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oashi\Downloads\"/>
    </mc:Choice>
  </mc:AlternateContent>
  <bookViews>
    <workbookView xWindow="0" yWindow="0" windowWidth="28800" windowHeight="12210" firstSheet="2" activeTab="3"/>
  </bookViews>
  <sheets>
    <sheet name="別添② (オレンジセル、水色セルを消す前)" sheetId="10" state="hidden" r:id="rId1"/>
    <sheet name="別添①" sheetId="11" r:id="rId2"/>
    <sheet name="別添①修正履歴20201201-" sheetId="4" r:id="rId3"/>
    <sheet name="別添②" sheetId="9" r:id="rId4"/>
    <sheet name="別添②修正履歴20201201-" sheetId="7" r:id="rId5"/>
    <sheet name="以降不要" sheetId="12" r:id="rId6"/>
    <sheet name="別添② (20210318大幅修正前)" sheetId="8" r:id="rId7"/>
    <sheet name="標準BPver1.5_0_データ項目定義およびマトリックス" sheetId="2" state="hidden" r:id="rId8"/>
  </sheets>
  <definedNames>
    <definedName name="_xlnm._FilterDatabase" localSheetId="1" hidden="1">別添①!$A$3:$ER$3</definedName>
    <definedName name="_xlnm._FilterDatabase" localSheetId="2" hidden="1">'別添①修正履歴20201201-'!$B$2:$L$4</definedName>
    <definedName name="_xlnm._FilterDatabase" localSheetId="3" hidden="1">別添②!$A$3:$EM$498</definedName>
    <definedName name="_xlnm._FilterDatabase" localSheetId="6" hidden="1">'別添② (20210318大幅修正前)'!$A$2:$EA$497</definedName>
    <definedName name="_xlnm._FilterDatabase" localSheetId="0" hidden="1">'別添② (オレンジセル、水色セルを消す前)'!$A$2:$EM$498</definedName>
    <definedName name="_xlnm._FilterDatabase" localSheetId="4" hidden="1">'別添②修正履歴20201201-'!$B$2:$L$3</definedName>
    <definedName name="_xlnm.Print_Area" localSheetId="1">別添①!$B$1:$AK$496</definedName>
    <definedName name="_xlnm.Print_Area" localSheetId="2">'別添①修正履歴20201201-'!$B$1:$J$35</definedName>
    <definedName name="_xlnm.Print_Area" localSheetId="3">別添②!$A$1:$DV$498</definedName>
    <definedName name="_xlnm.Print_Area" localSheetId="6">'別添② (20210318大幅修正前)'!$A$1:$EA$497</definedName>
    <definedName name="_xlnm.Print_Area" localSheetId="0">'別添② (オレンジセル、水色セルを消す前)'!$A$1:$EA$498</definedName>
    <definedName name="_xlnm.Print_Area" localSheetId="4">'別添②修正履歴20201201-'!$B$1:$J$39</definedName>
    <definedName name="_xlnm.Print_Titles" localSheetId="1">別添①!$2:$3</definedName>
    <definedName name="_xlnm.Print_Titles" localSheetId="2">'別添①修正履歴20201201-'!$2:$2</definedName>
    <definedName name="_xlnm.Print_Titles" localSheetId="3">別添②!$2:$3</definedName>
    <definedName name="_xlnm.Print_Titles" localSheetId="6">'別添② (20210318大幅修正前)'!$1:$2</definedName>
    <definedName name="_xlnm.Print_Titles" localSheetId="0">'別添② (オレンジセル、水色セルを消す前)'!$1:$2</definedName>
    <definedName name="_xlnm.Print_Titles" localSheetId="4">'別添②修正履歴20201201-'!$2:$2</definedName>
    <definedName name="ソート用シート" localSheetId="3">#REF!</definedName>
    <definedName name="ソート用シート" localSheetId="0">#REF!</definedName>
    <definedName name="ソート用シート">#REF!</definedName>
    <definedName name="データ項目xメッセージBP1_5xV2_1_7" localSheetId="3">#REF!</definedName>
    <definedName name="データ項目xメッセージBP1_5xV2_1_7" localSheetId="6">'別添② (20210318大幅修正前)'!$B$2:$DC$461</definedName>
    <definedName name="データ項目xメッセージBP1_5xV2_1_7" localSheetId="0">#REF!</definedName>
    <definedName name="データ項目xメッセージBP1_5xV2_1_7">#REF!</definedName>
    <definedName name="検索結果出力" localSheetId="2">#REF!</definedName>
    <definedName name="検索結果出力" localSheetId="3">#REF!</definedName>
    <definedName name="検索結果出力" localSheetId="0">#REF!</definedName>
    <definedName name="検索結果出力" localSheetId="4">#REF!</definedName>
    <definedName name="検索結果出力">#REF!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9" i="11" l="1"/>
  <c r="E293" i="11"/>
  <c r="F293" i="11"/>
  <c r="E294" i="11"/>
  <c r="F294" i="11"/>
  <c r="E295" i="11"/>
  <c r="F295" i="11"/>
  <c r="E296" i="11"/>
  <c r="F296" i="11"/>
  <c r="E297" i="11"/>
  <c r="F297" i="11"/>
  <c r="E298" i="11"/>
  <c r="F298" i="11"/>
  <c r="E299" i="11"/>
  <c r="F299" i="11"/>
  <c r="E300" i="11"/>
  <c r="F300" i="11"/>
  <c r="E301" i="11"/>
  <c r="F301" i="11"/>
  <c r="E302" i="11"/>
  <c r="F302" i="11"/>
  <c r="E303" i="11"/>
  <c r="F303" i="11"/>
  <c r="E304" i="11"/>
  <c r="F304" i="11"/>
  <c r="E305" i="11"/>
  <c r="F305" i="11"/>
  <c r="E306" i="11"/>
  <c r="F306" i="11"/>
  <c r="E307" i="11"/>
  <c r="F307" i="11"/>
  <c r="E308" i="11"/>
  <c r="F308" i="11"/>
  <c r="E309" i="11"/>
  <c r="F309" i="11"/>
  <c r="E310" i="11"/>
  <c r="F310" i="11"/>
  <c r="E311" i="11"/>
  <c r="F311" i="11"/>
  <c r="E312" i="11"/>
  <c r="F312" i="11"/>
  <c r="E313" i="11"/>
  <c r="F313" i="11"/>
  <c r="E314" i="11"/>
  <c r="F314" i="11"/>
  <c r="E315" i="11"/>
  <c r="F315" i="11"/>
  <c r="E316" i="11"/>
  <c r="F316" i="11"/>
  <c r="E317" i="11"/>
  <c r="F317" i="11"/>
  <c r="E318" i="11"/>
  <c r="F318" i="11"/>
  <c r="E319" i="11"/>
  <c r="F319" i="11"/>
  <c r="E320" i="11"/>
  <c r="F320" i="11"/>
  <c r="E321" i="11"/>
  <c r="F321" i="11"/>
  <c r="E322" i="11"/>
  <c r="F322" i="11"/>
  <c r="E323" i="11"/>
  <c r="F323" i="11"/>
  <c r="E324" i="11"/>
  <c r="F324" i="11"/>
  <c r="E325" i="11"/>
  <c r="F325" i="11"/>
  <c r="E326" i="11"/>
  <c r="F326" i="11"/>
  <c r="E327" i="11"/>
  <c r="F327" i="11"/>
  <c r="E328" i="11"/>
  <c r="F328" i="11"/>
  <c r="E329" i="11"/>
  <c r="F329" i="11"/>
  <c r="E330" i="11"/>
  <c r="F330" i="11"/>
  <c r="E331" i="11"/>
  <c r="F331" i="11"/>
  <c r="E332" i="11"/>
  <c r="F332" i="11"/>
  <c r="E333" i="11"/>
  <c r="F333" i="11"/>
  <c r="E334" i="11"/>
  <c r="F334" i="11"/>
  <c r="E335" i="11"/>
  <c r="F335" i="11"/>
  <c r="E336" i="11"/>
  <c r="F336" i="11"/>
  <c r="E337" i="11"/>
  <c r="F337" i="11"/>
  <c r="E338" i="11"/>
  <c r="F338" i="11"/>
  <c r="E339" i="11"/>
  <c r="F339" i="11"/>
  <c r="E340" i="11"/>
  <c r="F340" i="11"/>
  <c r="E341" i="11"/>
  <c r="F341" i="11"/>
  <c r="E342" i="11"/>
  <c r="F342" i="11"/>
  <c r="E343" i="11"/>
  <c r="F343" i="11"/>
  <c r="E344" i="11"/>
  <c r="F344" i="11"/>
  <c r="E345" i="11"/>
  <c r="F345" i="11"/>
  <c r="E346" i="11"/>
  <c r="F346" i="11"/>
  <c r="E347" i="11"/>
  <c r="F347" i="11"/>
  <c r="E348" i="11"/>
  <c r="F348" i="11"/>
  <c r="E349" i="11"/>
  <c r="F349" i="11"/>
  <c r="E350" i="11"/>
  <c r="F350" i="11"/>
  <c r="E351" i="11"/>
  <c r="F351" i="11"/>
  <c r="E352" i="11"/>
  <c r="F352" i="11"/>
  <c r="E353" i="11"/>
  <c r="F353" i="11"/>
  <c r="E354" i="11"/>
  <c r="F354" i="11"/>
  <c r="E355" i="11"/>
  <c r="F355" i="11"/>
  <c r="E356" i="11"/>
  <c r="F356" i="11"/>
  <c r="E357" i="11"/>
  <c r="F357" i="11"/>
  <c r="E358" i="11"/>
  <c r="F358" i="11"/>
  <c r="E359" i="11"/>
  <c r="F359" i="11"/>
  <c r="E360" i="11"/>
  <c r="F360" i="11"/>
  <c r="E361" i="11"/>
  <c r="F361" i="11"/>
  <c r="E362" i="11"/>
  <c r="F362" i="11"/>
  <c r="E363" i="11"/>
  <c r="F363" i="11"/>
  <c r="E364" i="11"/>
  <c r="F364" i="11"/>
  <c r="E365" i="11"/>
  <c r="F365" i="11"/>
  <c r="E366" i="11"/>
  <c r="F366" i="11"/>
  <c r="E367" i="11"/>
  <c r="F367" i="11"/>
  <c r="E368" i="11"/>
  <c r="F368" i="11"/>
  <c r="E369" i="11"/>
  <c r="F369" i="11"/>
  <c r="E370" i="11"/>
  <c r="F370" i="11"/>
  <c r="E371" i="11"/>
  <c r="F371" i="11"/>
  <c r="E372" i="11"/>
  <c r="F372" i="11"/>
  <c r="E373" i="11"/>
  <c r="F373" i="11"/>
  <c r="E374" i="11"/>
  <c r="F374" i="11"/>
  <c r="E375" i="11"/>
  <c r="F375" i="11"/>
  <c r="E376" i="11"/>
  <c r="F376" i="11"/>
  <c r="E377" i="11"/>
  <c r="F377" i="11"/>
  <c r="E378" i="11"/>
  <c r="F378" i="11"/>
  <c r="E379" i="11"/>
  <c r="F379" i="11"/>
  <c r="E380" i="11"/>
  <c r="F380" i="11"/>
  <c r="E381" i="11"/>
  <c r="F381" i="11"/>
  <c r="E382" i="11"/>
  <c r="F382" i="11"/>
  <c r="E383" i="11"/>
  <c r="F383" i="11"/>
  <c r="E384" i="11"/>
  <c r="F384" i="11"/>
  <c r="E385" i="11"/>
  <c r="F385" i="11"/>
  <c r="E386" i="11"/>
  <c r="F386" i="11"/>
  <c r="E387" i="11"/>
  <c r="F387" i="11"/>
  <c r="E388" i="11"/>
  <c r="F388" i="11"/>
  <c r="E389" i="11"/>
  <c r="F389" i="11"/>
  <c r="E390" i="11"/>
  <c r="F390" i="11"/>
  <c r="E391" i="11"/>
  <c r="F391" i="11"/>
  <c r="E392" i="11"/>
  <c r="F392" i="11"/>
  <c r="E393" i="11"/>
  <c r="F393" i="11"/>
  <c r="E394" i="11"/>
  <c r="F394" i="11"/>
  <c r="E395" i="11"/>
  <c r="F395" i="11"/>
  <c r="E396" i="11"/>
  <c r="F396" i="11"/>
  <c r="E397" i="11"/>
  <c r="F397" i="11"/>
  <c r="E398" i="11"/>
  <c r="F398" i="11"/>
  <c r="E399" i="11"/>
  <c r="F399" i="11"/>
  <c r="E400" i="11"/>
  <c r="F400" i="11"/>
  <c r="E401" i="11"/>
  <c r="F401" i="11"/>
  <c r="E402" i="11"/>
  <c r="F402" i="11"/>
  <c r="E403" i="11"/>
  <c r="F403" i="11"/>
  <c r="E404" i="11"/>
  <c r="F404" i="11"/>
  <c r="E405" i="11"/>
  <c r="F405" i="11"/>
  <c r="E406" i="11"/>
  <c r="F406" i="11"/>
  <c r="E407" i="11"/>
  <c r="F407" i="11"/>
  <c r="E408" i="11"/>
  <c r="F408" i="11"/>
  <c r="E409" i="11"/>
  <c r="F409" i="11"/>
  <c r="E410" i="11"/>
  <c r="F410" i="11"/>
  <c r="E411" i="11"/>
  <c r="F411" i="11"/>
  <c r="E412" i="11"/>
  <c r="F412" i="11"/>
  <c r="E413" i="11"/>
  <c r="F413" i="11"/>
  <c r="E414" i="11"/>
  <c r="F414" i="11"/>
  <c r="E415" i="11"/>
  <c r="F415" i="11"/>
  <c r="E416" i="11"/>
  <c r="F416" i="11"/>
  <c r="E417" i="11"/>
  <c r="F417" i="11"/>
  <c r="E418" i="11"/>
  <c r="F418" i="11"/>
  <c r="E419" i="11"/>
  <c r="F419" i="11"/>
  <c r="E420" i="11"/>
  <c r="F420" i="11"/>
  <c r="E421" i="11"/>
  <c r="F421" i="11"/>
  <c r="E422" i="11"/>
  <c r="F422" i="11"/>
  <c r="E423" i="11"/>
  <c r="F423" i="11"/>
  <c r="E424" i="11"/>
  <c r="F424" i="11"/>
  <c r="E425" i="11"/>
  <c r="F425" i="11"/>
  <c r="E426" i="11"/>
  <c r="F426" i="11"/>
  <c r="E427" i="11"/>
  <c r="F427" i="11"/>
  <c r="E428" i="11"/>
  <c r="F428" i="11"/>
  <c r="E429" i="11"/>
  <c r="F429" i="11"/>
  <c r="E430" i="11"/>
  <c r="F430" i="11"/>
  <c r="E431" i="11"/>
  <c r="F431" i="11"/>
  <c r="E432" i="11"/>
  <c r="F432" i="11"/>
  <c r="E433" i="11"/>
  <c r="F433" i="11"/>
  <c r="E434" i="11"/>
  <c r="F434" i="11"/>
  <c r="E435" i="11"/>
  <c r="F435" i="11"/>
  <c r="E436" i="11"/>
  <c r="F436" i="11"/>
  <c r="E437" i="11"/>
  <c r="F437" i="11"/>
  <c r="E438" i="11"/>
  <c r="F438" i="11"/>
  <c r="E439" i="11"/>
  <c r="F439" i="11"/>
  <c r="E440" i="11"/>
  <c r="F440" i="11"/>
  <c r="E441" i="11"/>
  <c r="F441" i="11"/>
  <c r="E442" i="11"/>
  <c r="F442" i="11"/>
  <c r="E443" i="11"/>
  <c r="F443" i="11"/>
  <c r="E444" i="11"/>
  <c r="F444" i="11"/>
  <c r="E445" i="11"/>
  <c r="F445" i="11"/>
  <c r="E446" i="11"/>
  <c r="F446" i="11"/>
  <c r="E447" i="11"/>
  <c r="F447" i="11"/>
  <c r="E448" i="11"/>
  <c r="F448" i="11"/>
  <c r="E449" i="11"/>
  <c r="F449" i="11"/>
  <c r="E450" i="11"/>
  <c r="F450" i="11"/>
  <c r="E451" i="11"/>
  <c r="F451" i="11"/>
  <c r="E452" i="11"/>
  <c r="F452" i="11"/>
  <c r="E453" i="11"/>
  <c r="F453" i="11"/>
  <c r="E454" i="11"/>
  <c r="F454" i="11"/>
  <c r="E455" i="11"/>
  <c r="F455" i="11"/>
  <c r="E456" i="11"/>
  <c r="F456" i="11"/>
  <c r="E457" i="11"/>
  <c r="F457" i="11"/>
  <c r="E458" i="11"/>
  <c r="F458" i="11"/>
  <c r="E459" i="11"/>
  <c r="F459" i="11"/>
  <c r="E460" i="11"/>
  <c r="F460" i="11"/>
  <c r="E461" i="11"/>
  <c r="F461" i="11"/>
  <c r="E462" i="11"/>
  <c r="F462" i="11"/>
  <c r="E463" i="11"/>
  <c r="F463" i="11"/>
  <c r="E464" i="11"/>
  <c r="F464" i="11"/>
  <c r="E465" i="11"/>
  <c r="F465" i="11"/>
  <c r="E466" i="11"/>
  <c r="F466" i="11"/>
  <c r="E467" i="11"/>
  <c r="F467" i="11"/>
  <c r="E468" i="11"/>
  <c r="F468" i="11"/>
  <c r="E469" i="11"/>
  <c r="F469" i="11"/>
  <c r="E470" i="11"/>
  <c r="F470" i="11"/>
  <c r="E471" i="11"/>
  <c r="F471" i="11"/>
  <c r="E472" i="11"/>
  <c r="F472" i="11"/>
  <c r="E473" i="11"/>
  <c r="F473" i="11"/>
  <c r="E474" i="11"/>
  <c r="F474" i="11"/>
  <c r="E475" i="11"/>
  <c r="F475" i="11"/>
  <c r="E476" i="11"/>
  <c r="F476" i="11"/>
  <c r="E477" i="11"/>
  <c r="F477" i="11"/>
  <c r="E478" i="11"/>
  <c r="F478" i="11"/>
  <c r="E479" i="11"/>
  <c r="F479" i="11"/>
  <c r="E480" i="11"/>
  <c r="F480" i="11"/>
  <c r="E481" i="11"/>
  <c r="F481" i="11"/>
  <c r="E482" i="11"/>
  <c r="F482" i="11"/>
  <c r="E483" i="11"/>
  <c r="F483" i="11"/>
  <c r="E484" i="11"/>
  <c r="F484" i="11"/>
  <c r="E485" i="11"/>
  <c r="F485" i="11"/>
  <c r="E486" i="11"/>
  <c r="F486" i="11"/>
  <c r="E487" i="11"/>
  <c r="F487" i="11"/>
  <c r="E488" i="11"/>
  <c r="F488" i="11"/>
  <c r="E489" i="11"/>
  <c r="F489" i="11"/>
  <c r="E490" i="11"/>
  <c r="F490" i="11"/>
  <c r="E491" i="11"/>
  <c r="F491" i="11"/>
  <c r="E492" i="11"/>
  <c r="F492" i="11"/>
  <c r="E493" i="11"/>
  <c r="F493" i="11"/>
  <c r="E494" i="11"/>
  <c r="F494" i="11"/>
  <c r="E495" i="11"/>
  <c r="F495" i="11"/>
  <c r="E496" i="11"/>
  <c r="F496" i="11"/>
  <c r="F292" i="11"/>
  <c r="E292" i="11"/>
  <c r="E6" i="11" l="1"/>
  <c r="F6" i="11"/>
  <c r="E7" i="11"/>
  <c r="F7" i="11"/>
  <c r="E8" i="11"/>
  <c r="F8" i="11"/>
  <c r="E9" i="11"/>
  <c r="F9" i="11"/>
  <c r="E10" i="11"/>
  <c r="F10" i="11"/>
  <c r="E11" i="11"/>
  <c r="F11" i="11"/>
  <c r="E12" i="11"/>
  <c r="F12" i="11"/>
  <c r="E13" i="11"/>
  <c r="F13" i="11"/>
  <c r="E14" i="11"/>
  <c r="F14" i="11"/>
  <c r="E15" i="11"/>
  <c r="F15" i="11"/>
  <c r="E16" i="11"/>
  <c r="F16" i="11"/>
  <c r="E17" i="11"/>
  <c r="F17" i="11"/>
  <c r="E18" i="11"/>
  <c r="F18" i="11"/>
  <c r="E19" i="11"/>
  <c r="F19" i="11"/>
  <c r="E20" i="11"/>
  <c r="F20" i="11"/>
  <c r="E21" i="11"/>
  <c r="F21" i="11"/>
  <c r="E22" i="11"/>
  <c r="F22" i="11"/>
  <c r="E23" i="11"/>
  <c r="F23" i="11"/>
  <c r="E24" i="11"/>
  <c r="F24" i="11"/>
  <c r="E25" i="11"/>
  <c r="F25" i="11"/>
  <c r="E26" i="11"/>
  <c r="F26" i="11"/>
  <c r="E27" i="11"/>
  <c r="F27" i="11"/>
  <c r="E28" i="11"/>
  <c r="F28" i="11"/>
  <c r="E29" i="11"/>
  <c r="F29" i="11"/>
  <c r="E30" i="11"/>
  <c r="F30" i="11"/>
  <c r="E31" i="11"/>
  <c r="F31" i="11"/>
  <c r="E32" i="11"/>
  <c r="F32" i="11"/>
  <c r="E33" i="11"/>
  <c r="F33" i="11"/>
  <c r="E34" i="11"/>
  <c r="F34" i="11"/>
  <c r="E35" i="11"/>
  <c r="F35" i="11"/>
  <c r="E36" i="11"/>
  <c r="F36" i="11"/>
  <c r="E37" i="11"/>
  <c r="F37" i="11"/>
  <c r="E38" i="11"/>
  <c r="F38" i="11"/>
  <c r="E39" i="11"/>
  <c r="F39" i="11"/>
  <c r="E40" i="11"/>
  <c r="F40" i="11"/>
  <c r="E41" i="11"/>
  <c r="F41" i="11"/>
  <c r="E42" i="11"/>
  <c r="F42" i="11"/>
  <c r="E43" i="11"/>
  <c r="F43" i="11"/>
  <c r="E44" i="11"/>
  <c r="F44" i="11"/>
  <c r="E45" i="11"/>
  <c r="F45" i="11"/>
  <c r="E46" i="11"/>
  <c r="F46" i="11"/>
  <c r="E47" i="11"/>
  <c r="F47" i="11"/>
  <c r="E48" i="11"/>
  <c r="F48" i="11"/>
  <c r="E49" i="11"/>
  <c r="E50" i="11"/>
  <c r="F50" i="11"/>
  <c r="E51" i="11"/>
  <c r="F51" i="11"/>
  <c r="E52" i="11"/>
  <c r="F52" i="11"/>
  <c r="E53" i="11"/>
  <c r="F53" i="11"/>
  <c r="E54" i="11"/>
  <c r="F54" i="11"/>
  <c r="E55" i="11"/>
  <c r="F55" i="11"/>
  <c r="E56" i="11"/>
  <c r="F56" i="11"/>
  <c r="E57" i="11"/>
  <c r="F57" i="11"/>
  <c r="E58" i="11"/>
  <c r="F58" i="11"/>
  <c r="E59" i="11"/>
  <c r="F59" i="11"/>
  <c r="E60" i="11"/>
  <c r="F60" i="11"/>
  <c r="E61" i="11"/>
  <c r="F61" i="11"/>
  <c r="E62" i="11"/>
  <c r="F62" i="11"/>
  <c r="E63" i="11"/>
  <c r="F63" i="11"/>
  <c r="E64" i="11"/>
  <c r="F64" i="11"/>
  <c r="E65" i="11"/>
  <c r="F65" i="11"/>
  <c r="E66" i="11"/>
  <c r="F66" i="11"/>
  <c r="E67" i="11"/>
  <c r="F67" i="11"/>
  <c r="E68" i="11"/>
  <c r="F68" i="11"/>
  <c r="E69" i="11"/>
  <c r="F69" i="11"/>
  <c r="E70" i="11"/>
  <c r="F70" i="11"/>
  <c r="E71" i="11"/>
  <c r="F71" i="11"/>
  <c r="E72" i="11"/>
  <c r="F72" i="11"/>
  <c r="E73" i="11"/>
  <c r="F73" i="11"/>
  <c r="E74" i="11"/>
  <c r="F74" i="11"/>
  <c r="E75" i="11"/>
  <c r="F75" i="11"/>
  <c r="E76" i="11"/>
  <c r="F76" i="11"/>
  <c r="E77" i="11"/>
  <c r="F77" i="11"/>
  <c r="E78" i="11"/>
  <c r="F78" i="11"/>
  <c r="E79" i="11"/>
  <c r="F79" i="11"/>
  <c r="E80" i="11"/>
  <c r="F80" i="11"/>
  <c r="E81" i="11"/>
  <c r="F81" i="11"/>
  <c r="E82" i="11"/>
  <c r="F82" i="11"/>
  <c r="E83" i="11"/>
  <c r="F83" i="11"/>
  <c r="E84" i="11"/>
  <c r="F84" i="11"/>
  <c r="E85" i="11"/>
  <c r="F85" i="11"/>
  <c r="E86" i="11"/>
  <c r="F86" i="11"/>
  <c r="E87" i="11"/>
  <c r="F87" i="11"/>
  <c r="E88" i="11"/>
  <c r="F88" i="11"/>
  <c r="E89" i="11"/>
  <c r="F89" i="11"/>
  <c r="E90" i="11"/>
  <c r="F90" i="11"/>
  <c r="E91" i="11"/>
  <c r="F91" i="11"/>
  <c r="E92" i="11"/>
  <c r="F92" i="11"/>
  <c r="E93" i="11"/>
  <c r="F93" i="11"/>
  <c r="E94" i="11"/>
  <c r="F94" i="11"/>
  <c r="E95" i="11"/>
  <c r="F95" i="11"/>
  <c r="E96" i="11"/>
  <c r="F96" i="11"/>
  <c r="E97" i="11"/>
  <c r="F97" i="11"/>
  <c r="E98" i="11"/>
  <c r="F98" i="11"/>
  <c r="E99" i="11"/>
  <c r="F99" i="11"/>
  <c r="E100" i="11"/>
  <c r="F100" i="11"/>
  <c r="E101" i="11"/>
  <c r="F101" i="11"/>
  <c r="E102" i="11"/>
  <c r="F102" i="11"/>
  <c r="E103" i="11"/>
  <c r="F103" i="11"/>
  <c r="E104" i="11"/>
  <c r="F104" i="11"/>
  <c r="E105" i="11"/>
  <c r="F105" i="11"/>
  <c r="E106" i="11"/>
  <c r="F106" i="11"/>
  <c r="E107" i="11"/>
  <c r="F107" i="11"/>
  <c r="E108" i="11"/>
  <c r="F108" i="11"/>
  <c r="E109" i="11"/>
  <c r="F109" i="11"/>
  <c r="E110" i="11"/>
  <c r="F110" i="11"/>
  <c r="E111" i="11"/>
  <c r="F111" i="11"/>
  <c r="E112" i="11"/>
  <c r="F112" i="11"/>
  <c r="E113" i="11"/>
  <c r="F113" i="11"/>
  <c r="E114" i="11"/>
  <c r="F114" i="11"/>
  <c r="E115" i="11"/>
  <c r="F115" i="11"/>
  <c r="E116" i="11"/>
  <c r="F116" i="11"/>
  <c r="E117" i="11"/>
  <c r="F117" i="11"/>
  <c r="E118" i="11"/>
  <c r="F118" i="11"/>
  <c r="E119" i="11"/>
  <c r="F119" i="11"/>
  <c r="E120" i="11"/>
  <c r="F120" i="11"/>
  <c r="E121" i="11"/>
  <c r="F121" i="11"/>
  <c r="E122" i="11"/>
  <c r="F122" i="11"/>
  <c r="E123" i="11"/>
  <c r="F123" i="11"/>
  <c r="E124" i="11"/>
  <c r="F124" i="11"/>
  <c r="E125" i="11"/>
  <c r="F125" i="11"/>
  <c r="E126" i="11"/>
  <c r="F126" i="11"/>
  <c r="E127" i="11"/>
  <c r="F127" i="11"/>
  <c r="E128" i="11"/>
  <c r="F128" i="11"/>
  <c r="E129" i="11"/>
  <c r="F129" i="11"/>
  <c r="E130" i="11"/>
  <c r="F130" i="11"/>
  <c r="E131" i="11"/>
  <c r="F131" i="11"/>
  <c r="E132" i="11"/>
  <c r="F132" i="11"/>
  <c r="E133" i="11"/>
  <c r="F133" i="11"/>
  <c r="E134" i="11"/>
  <c r="F134" i="11"/>
  <c r="E135" i="11"/>
  <c r="F135" i="11"/>
  <c r="E136" i="11"/>
  <c r="F136" i="11"/>
  <c r="E137" i="11"/>
  <c r="F137" i="11"/>
  <c r="E138" i="11"/>
  <c r="F138" i="11"/>
  <c r="E139" i="11"/>
  <c r="F139" i="11"/>
  <c r="E140" i="11"/>
  <c r="F140" i="11"/>
  <c r="E141" i="11"/>
  <c r="F141" i="11"/>
  <c r="E142" i="11"/>
  <c r="F142" i="11"/>
  <c r="E143" i="11"/>
  <c r="F143" i="11"/>
  <c r="E144" i="11"/>
  <c r="F144" i="11"/>
  <c r="E145" i="11"/>
  <c r="F145" i="11"/>
  <c r="E146" i="11"/>
  <c r="F146" i="11"/>
  <c r="E147" i="11"/>
  <c r="F147" i="11"/>
  <c r="E148" i="11"/>
  <c r="F148" i="11"/>
  <c r="E149" i="11"/>
  <c r="F149" i="11"/>
  <c r="E150" i="11"/>
  <c r="F150" i="11"/>
  <c r="E151" i="11"/>
  <c r="F151" i="11"/>
  <c r="E152" i="11"/>
  <c r="F152" i="11"/>
  <c r="E153" i="11"/>
  <c r="F153" i="11"/>
  <c r="E154" i="11"/>
  <c r="F154" i="11"/>
  <c r="E155" i="11"/>
  <c r="F155" i="11"/>
  <c r="E156" i="11"/>
  <c r="F156" i="11"/>
  <c r="E157" i="11"/>
  <c r="F157" i="11"/>
  <c r="E158" i="11"/>
  <c r="F158" i="11"/>
  <c r="E159" i="11"/>
  <c r="F159" i="11"/>
  <c r="E160" i="11"/>
  <c r="F160" i="11"/>
  <c r="E161" i="11"/>
  <c r="F161" i="11"/>
  <c r="E162" i="11"/>
  <c r="F162" i="11"/>
  <c r="E163" i="11"/>
  <c r="F163" i="11"/>
  <c r="E164" i="11"/>
  <c r="F164" i="11"/>
  <c r="E165" i="11"/>
  <c r="F165" i="11"/>
  <c r="E166" i="11"/>
  <c r="F166" i="11"/>
  <c r="E167" i="11"/>
  <c r="F167" i="11"/>
  <c r="E168" i="11"/>
  <c r="F168" i="11"/>
  <c r="E169" i="11"/>
  <c r="F169" i="11"/>
  <c r="E170" i="11"/>
  <c r="F170" i="11"/>
  <c r="E171" i="11"/>
  <c r="F171" i="11"/>
  <c r="E172" i="11"/>
  <c r="F172" i="11"/>
  <c r="E173" i="11"/>
  <c r="F173" i="11"/>
  <c r="E174" i="11"/>
  <c r="F174" i="11"/>
  <c r="E175" i="11"/>
  <c r="F175" i="11"/>
  <c r="E176" i="11"/>
  <c r="F176" i="11"/>
  <c r="E177" i="11"/>
  <c r="F177" i="11"/>
  <c r="E178" i="11"/>
  <c r="F178" i="11"/>
  <c r="E179" i="11"/>
  <c r="F179" i="11"/>
  <c r="E180" i="11"/>
  <c r="F180" i="11"/>
  <c r="E181" i="11"/>
  <c r="F181" i="11"/>
  <c r="E182" i="11"/>
  <c r="F182" i="11"/>
  <c r="E183" i="11"/>
  <c r="F183" i="11"/>
  <c r="E184" i="11"/>
  <c r="F184" i="11"/>
  <c r="E185" i="11"/>
  <c r="F185" i="11"/>
  <c r="E186" i="11"/>
  <c r="F186" i="11"/>
  <c r="E187" i="11"/>
  <c r="F187" i="11"/>
  <c r="E188" i="11"/>
  <c r="F188" i="11"/>
  <c r="E189" i="11"/>
  <c r="F189" i="11"/>
  <c r="E190" i="11"/>
  <c r="F190" i="11"/>
  <c r="E191" i="11"/>
  <c r="F191" i="11"/>
  <c r="E192" i="11"/>
  <c r="F192" i="11"/>
  <c r="E193" i="11"/>
  <c r="F193" i="11"/>
  <c r="E194" i="11"/>
  <c r="F194" i="11"/>
  <c r="E195" i="11"/>
  <c r="F195" i="11"/>
  <c r="E196" i="11"/>
  <c r="F196" i="11"/>
  <c r="E197" i="11"/>
  <c r="F197" i="11"/>
  <c r="E198" i="11"/>
  <c r="F198" i="11"/>
  <c r="E199" i="11"/>
  <c r="F199" i="11"/>
  <c r="E200" i="11"/>
  <c r="F200" i="11"/>
  <c r="E201" i="11"/>
  <c r="F201" i="11"/>
  <c r="E202" i="11"/>
  <c r="F202" i="11"/>
  <c r="E203" i="11"/>
  <c r="F203" i="11"/>
  <c r="E204" i="11"/>
  <c r="F204" i="11"/>
  <c r="E205" i="11"/>
  <c r="F205" i="11"/>
  <c r="E206" i="11"/>
  <c r="F206" i="11"/>
  <c r="E207" i="11"/>
  <c r="F207" i="11"/>
  <c r="E208" i="11"/>
  <c r="F208" i="11"/>
  <c r="E210" i="11"/>
  <c r="F210" i="11"/>
  <c r="E211" i="11"/>
  <c r="F211" i="11"/>
  <c r="E212" i="11"/>
  <c r="F212" i="11"/>
  <c r="E213" i="11"/>
  <c r="F213" i="11"/>
  <c r="E214" i="11"/>
  <c r="F214" i="11"/>
  <c r="E215" i="11"/>
  <c r="F215" i="11"/>
  <c r="E216" i="11"/>
  <c r="F216" i="11"/>
  <c r="E217" i="11"/>
  <c r="F217" i="11"/>
  <c r="E218" i="11"/>
  <c r="F218" i="11"/>
  <c r="E219" i="11"/>
  <c r="F219" i="11"/>
  <c r="E220" i="11"/>
  <c r="F220" i="11"/>
  <c r="E221" i="11"/>
  <c r="F221" i="11"/>
  <c r="E222" i="11"/>
  <c r="F222" i="11"/>
  <c r="E223" i="11"/>
  <c r="F223" i="11"/>
  <c r="E224" i="11"/>
  <c r="F224" i="11"/>
  <c r="E225" i="11"/>
  <c r="F225" i="11"/>
  <c r="E226" i="11"/>
  <c r="F226" i="11"/>
  <c r="E227" i="11"/>
  <c r="F227" i="11"/>
  <c r="E228" i="11"/>
  <c r="F228" i="11"/>
  <c r="E229" i="11"/>
  <c r="F229" i="11"/>
  <c r="E230" i="11"/>
  <c r="F230" i="11"/>
  <c r="E231" i="11"/>
  <c r="F231" i="11"/>
  <c r="E232" i="11"/>
  <c r="F232" i="11"/>
  <c r="E233" i="11"/>
  <c r="F233" i="11"/>
  <c r="E234" i="11"/>
  <c r="F234" i="11"/>
  <c r="E235" i="11"/>
  <c r="F235" i="11"/>
  <c r="E236" i="11"/>
  <c r="F236" i="11"/>
  <c r="E237" i="11"/>
  <c r="F237" i="11"/>
  <c r="E238" i="11"/>
  <c r="F238" i="11"/>
  <c r="E239" i="11"/>
  <c r="F239" i="11"/>
  <c r="E240" i="11"/>
  <c r="F240" i="11"/>
  <c r="E241" i="11"/>
  <c r="F241" i="11"/>
  <c r="E242" i="11"/>
  <c r="F242" i="11"/>
  <c r="E243" i="11"/>
  <c r="F243" i="11"/>
  <c r="E244" i="11"/>
  <c r="F244" i="11"/>
  <c r="E245" i="11"/>
  <c r="F245" i="11"/>
  <c r="E246" i="11"/>
  <c r="F246" i="11"/>
  <c r="E247" i="11"/>
  <c r="F247" i="11"/>
  <c r="E248" i="11"/>
  <c r="F248" i="11"/>
  <c r="E249" i="11"/>
  <c r="F249" i="11"/>
  <c r="E250" i="11"/>
  <c r="F250" i="11"/>
  <c r="E251" i="11"/>
  <c r="F251" i="11"/>
  <c r="E252" i="11"/>
  <c r="F252" i="11"/>
  <c r="E253" i="11"/>
  <c r="F253" i="11"/>
  <c r="E254" i="11"/>
  <c r="F254" i="11"/>
  <c r="E255" i="11"/>
  <c r="F255" i="11"/>
  <c r="E256" i="11"/>
  <c r="F256" i="11"/>
  <c r="E257" i="11"/>
  <c r="F257" i="11"/>
  <c r="E258" i="11"/>
  <c r="F258" i="11"/>
  <c r="E259" i="11"/>
  <c r="F259" i="11"/>
  <c r="E260" i="11"/>
  <c r="F260" i="11"/>
  <c r="E261" i="11"/>
  <c r="F261" i="11"/>
  <c r="E262" i="11"/>
  <c r="F262" i="11"/>
  <c r="E263" i="11"/>
  <c r="F263" i="11"/>
  <c r="E264" i="11"/>
  <c r="F264" i="11"/>
  <c r="E265" i="11"/>
  <c r="F265" i="11"/>
  <c r="E266" i="11"/>
  <c r="F266" i="11"/>
  <c r="E267" i="11"/>
  <c r="F267" i="11"/>
  <c r="E268" i="11"/>
  <c r="F268" i="11"/>
  <c r="E269" i="11"/>
  <c r="F269" i="11"/>
  <c r="E270" i="11"/>
  <c r="F270" i="11"/>
  <c r="E271" i="11"/>
  <c r="F271" i="11"/>
  <c r="E272" i="11"/>
  <c r="F272" i="11"/>
  <c r="E273" i="11"/>
  <c r="F273" i="11"/>
  <c r="E274" i="11"/>
  <c r="F274" i="11"/>
  <c r="E275" i="11"/>
  <c r="F275" i="11"/>
  <c r="E276" i="11"/>
  <c r="F276" i="11"/>
  <c r="E277" i="11"/>
  <c r="F277" i="11"/>
  <c r="E278" i="11"/>
  <c r="F278" i="11"/>
  <c r="E279" i="11"/>
  <c r="F279" i="11"/>
  <c r="E280" i="11"/>
  <c r="F280" i="11"/>
  <c r="E281" i="11"/>
  <c r="F281" i="11"/>
  <c r="E282" i="11"/>
  <c r="F282" i="11"/>
  <c r="E283" i="11"/>
  <c r="F283" i="11"/>
  <c r="E284" i="11"/>
  <c r="F284" i="11"/>
  <c r="E285" i="11"/>
  <c r="F285" i="11"/>
  <c r="E286" i="11"/>
  <c r="F286" i="11"/>
  <c r="E287" i="11"/>
  <c r="F287" i="11"/>
  <c r="E288" i="11"/>
  <c r="F288" i="11"/>
  <c r="E289" i="11"/>
  <c r="F289" i="11"/>
  <c r="E290" i="11"/>
  <c r="F290" i="11"/>
  <c r="F5" i="11"/>
  <c r="E5" i="11"/>
  <c r="AM288" i="11"/>
  <c r="AM287" i="11"/>
  <c r="AM286" i="11"/>
  <c r="AR333" i="11"/>
  <c r="AR341" i="11"/>
  <c r="AR349" i="11"/>
  <c r="AR357" i="11"/>
  <c r="AR365" i="11"/>
  <c r="AR373" i="11"/>
  <c r="AM429" i="11"/>
  <c r="AM437" i="11"/>
  <c r="AM445" i="11"/>
  <c r="AM453" i="11"/>
  <c r="AM461" i="11"/>
  <c r="AM469" i="11"/>
  <c r="AM477" i="11"/>
  <c r="AM485" i="11"/>
  <c r="AM493" i="11"/>
  <c r="AO496" i="11"/>
  <c r="AR210" i="11"/>
  <c r="AR218" i="11"/>
  <c r="AR226" i="11"/>
  <c r="AR234" i="11"/>
  <c r="AR242" i="11"/>
  <c r="AR250" i="11"/>
  <c r="AR258" i="11"/>
  <c r="AR266" i="11"/>
  <c r="AR274" i="11"/>
  <c r="AR282" i="11"/>
  <c r="AQ496" i="11"/>
  <c r="AP496" i="11"/>
  <c r="AN496" i="11"/>
  <c r="AR495" i="11"/>
  <c r="AQ495" i="11"/>
  <c r="AP495" i="11"/>
  <c r="AO495" i="11"/>
  <c r="AN495" i="11"/>
  <c r="AM495" i="11"/>
  <c r="AQ494" i="11"/>
  <c r="AP494" i="11"/>
  <c r="AO494" i="11"/>
  <c r="AN494" i="11"/>
  <c r="AM494" i="11"/>
  <c r="AN493" i="11"/>
  <c r="AR492" i="11"/>
  <c r="AQ492" i="11"/>
  <c r="AP492" i="11"/>
  <c r="AO492" i="11"/>
  <c r="AN492" i="11"/>
  <c r="AM492" i="11"/>
  <c r="AR491" i="11"/>
  <c r="AQ491" i="11"/>
  <c r="AP491" i="11"/>
  <c r="AO491" i="11"/>
  <c r="AN491" i="11"/>
  <c r="AM491" i="11"/>
  <c r="AR490" i="11"/>
  <c r="AQ490" i="11"/>
  <c r="AP490" i="11"/>
  <c r="AO490" i="11"/>
  <c r="AN490" i="11"/>
  <c r="AM490" i="11"/>
  <c r="AR489" i="11"/>
  <c r="AQ489" i="11"/>
  <c r="AP489" i="11"/>
  <c r="AO489" i="11"/>
  <c r="AN489" i="11"/>
  <c r="AM489" i="11"/>
  <c r="AR488" i="11"/>
  <c r="AQ488" i="11"/>
  <c r="AP488" i="11"/>
  <c r="AO488" i="11"/>
  <c r="AN488" i="11"/>
  <c r="AM488" i="11"/>
  <c r="AR487" i="11"/>
  <c r="AQ487" i="11"/>
  <c r="AP487" i="11"/>
  <c r="AO487" i="11"/>
  <c r="AN487" i="11"/>
  <c r="AM487" i="11"/>
  <c r="AR486" i="11"/>
  <c r="AQ486" i="11"/>
  <c r="AP486" i="11"/>
  <c r="AO486" i="11"/>
  <c r="AN486" i="11"/>
  <c r="AM486" i="11"/>
  <c r="AN485" i="11"/>
  <c r="AR484" i="11"/>
  <c r="AQ484" i="11"/>
  <c r="AP484" i="11"/>
  <c r="AO484" i="11"/>
  <c r="AN484" i="11"/>
  <c r="AM484" i="11"/>
  <c r="AR483" i="11"/>
  <c r="AQ483" i="11"/>
  <c r="AP483" i="11"/>
  <c r="AO483" i="11"/>
  <c r="AN483" i="11"/>
  <c r="AM483" i="11"/>
  <c r="AR482" i="11"/>
  <c r="AQ482" i="11"/>
  <c r="AP482" i="11"/>
  <c r="AO482" i="11"/>
  <c r="AN482" i="11"/>
  <c r="AM482" i="11"/>
  <c r="AR481" i="11"/>
  <c r="AQ481" i="11"/>
  <c r="AP481" i="11"/>
  <c r="AO481" i="11"/>
  <c r="AN481" i="11"/>
  <c r="AM481" i="11"/>
  <c r="AR480" i="11"/>
  <c r="AQ480" i="11"/>
  <c r="AP480" i="11"/>
  <c r="AO480" i="11"/>
  <c r="AN480" i="11"/>
  <c r="AM480" i="11"/>
  <c r="AR479" i="11"/>
  <c r="AQ479" i="11"/>
  <c r="AP479" i="11"/>
  <c r="AO479" i="11"/>
  <c r="AN479" i="11"/>
  <c r="AM479" i="11"/>
  <c r="AR478" i="11"/>
  <c r="AQ478" i="11"/>
  <c r="AP478" i="11"/>
  <c r="AO478" i="11"/>
  <c r="AN478" i="11"/>
  <c r="AM478" i="11"/>
  <c r="AN477" i="11"/>
  <c r="AR476" i="11"/>
  <c r="AQ476" i="11"/>
  <c r="AP476" i="11"/>
  <c r="AO476" i="11"/>
  <c r="AN476" i="11"/>
  <c r="AM476" i="11"/>
  <c r="AR475" i="11"/>
  <c r="AQ475" i="11"/>
  <c r="AP475" i="11"/>
  <c r="AO475" i="11"/>
  <c r="AN475" i="11"/>
  <c r="AM475" i="11"/>
  <c r="AR474" i="11"/>
  <c r="AQ474" i="11"/>
  <c r="AP474" i="11"/>
  <c r="AO474" i="11"/>
  <c r="AN474" i="11"/>
  <c r="AM474" i="11"/>
  <c r="AR473" i="11"/>
  <c r="AQ473" i="11"/>
  <c r="AP473" i="11"/>
  <c r="AO473" i="11"/>
  <c r="AN473" i="11"/>
  <c r="AM473" i="11"/>
  <c r="AR472" i="11"/>
  <c r="AQ472" i="11"/>
  <c r="AP472" i="11"/>
  <c r="AO472" i="11"/>
  <c r="AN472" i="11"/>
  <c r="AM472" i="11"/>
  <c r="AR471" i="11"/>
  <c r="AQ471" i="11"/>
  <c r="AP471" i="11"/>
  <c r="AO471" i="11"/>
  <c r="AN471" i="11"/>
  <c r="AM471" i="11"/>
  <c r="AR470" i="11"/>
  <c r="AQ470" i="11"/>
  <c r="AP470" i="11"/>
  <c r="AO470" i="11"/>
  <c r="AN470" i="11"/>
  <c r="AM470" i="11"/>
  <c r="AN469" i="11"/>
  <c r="AR468" i="11"/>
  <c r="AQ468" i="11"/>
  <c r="AP468" i="11"/>
  <c r="AO468" i="11"/>
  <c r="AN468" i="11"/>
  <c r="AM468" i="11"/>
  <c r="AR467" i="11"/>
  <c r="AQ467" i="11"/>
  <c r="AP467" i="11"/>
  <c r="AO467" i="11"/>
  <c r="AN467" i="11"/>
  <c r="AM467" i="11"/>
  <c r="AR466" i="11"/>
  <c r="AQ466" i="11"/>
  <c r="AP466" i="11"/>
  <c r="AO466" i="11"/>
  <c r="AN466" i="11"/>
  <c r="AM466" i="11"/>
  <c r="AR465" i="11"/>
  <c r="AQ465" i="11"/>
  <c r="AP465" i="11"/>
  <c r="AO465" i="11"/>
  <c r="AN465" i="11"/>
  <c r="AM465" i="11"/>
  <c r="AR464" i="11"/>
  <c r="AQ464" i="11"/>
  <c r="AP464" i="11"/>
  <c r="AO464" i="11"/>
  <c r="AN464" i="11"/>
  <c r="AM464" i="11"/>
  <c r="AR463" i="11"/>
  <c r="AQ463" i="11"/>
  <c r="AP463" i="11"/>
  <c r="AO463" i="11"/>
  <c r="AN463" i="11"/>
  <c r="AM463" i="11"/>
  <c r="AR462" i="11"/>
  <c r="AQ462" i="11"/>
  <c r="AP462" i="11"/>
  <c r="AO462" i="11"/>
  <c r="AN462" i="11"/>
  <c r="AM462" i="11"/>
  <c r="AN461" i="11"/>
  <c r="AR460" i="11"/>
  <c r="AQ460" i="11"/>
  <c r="AP460" i="11"/>
  <c r="AO460" i="11"/>
  <c r="AN460" i="11"/>
  <c r="AM460" i="11"/>
  <c r="AR459" i="11"/>
  <c r="AQ459" i="11"/>
  <c r="AP459" i="11"/>
  <c r="AO459" i="11"/>
  <c r="AN459" i="11"/>
  <c r="AM459" i="11"/>
  <c r="AR458" i="11"/>
  <c r="AQ458" i="11"/>
  <c r="AP458" i="11"/>
  <c r="AO458" i="11"/>
  <c r="AN458" i="11"/>
  <c r="AM458" i="11"/>
  <c r="AR457" i="11"/>
  <c r="AQ457" i="11"/>
  <c r="AP457" i="11"/>
  <c r="AO457" i="11"/>
  <c r="AN457" i="11"/>
  <c r="AM457" i="11"/>
  <c r="AR456" i="11"/>
  <c r="AQ456" i="11"/>
  <c r="AP456" i="11"/>
  <c r="AO456" i="11"/>
  <c r="AN456" i="11"/>
  <c r="AM456" i="11"/>
  <c r="AR455" i="11"/>
  <c r="AQ455" i="11"/>
  <c r="AP455" i="11"/>
  <c r="AO455" i="11"/>
  <c r="AN455" i="11"/>
  <c r="AM455" i="11"/>
  <c r="AR454" i="11"/>
  <c r="AQ454" i="11"/>
  <c r="AP454" i="11"/>
  <c r="AO454" i="11"/>
  <c r="AN454" i="11"/>
  <c r="AM454" i="11"/>
  <c r="AN453" i="11"/>
  <c r="AR452" i="11"/>
  <c r="AQ452" i="11"/>
  <c r="AP452" i="11"/>
  <c r="AO452" i="11"/>
  <c r="AN452" i="11"/>
  <c r="AM452" i="11"/>
  <c r="AR451" i="11"/>
  <c r="AQ451" i="11"/>
  <c r="AP451" i="11"/>
  <c r="AO451" i="11"/>
  <c r="AN451" i="11"/>
  <c r="AM451" i="11"/>
  <c r="AR450" i="11"/>
  <c r="AQ450" i="11"/>
  <c r="AP450" i="11"/>
  <c r="AO450" i="11"/>
  <c r="AN450" i="11"/>
  <c r="AM450" i="11"/>
  <c r="AR449" i="11"/>
  <c r="AQ449" i="11"/>
  <c r="AP449" i="11"/>
  <c r="AO449" i="11"/>
  <c r="AN449" i="11"/>
  <c r="AM449" i="11"/>
  <c r="AR448" i="11"/>
  <c r="AQ448" i="11"/>
  <c r="AP448" i="11"/>
  <c r="AO448" i="11"/>
  <c r="AN448" i="11"/>
  <c r="AM448" i="11"/>
  <c r="AR447" i="11"/>
  <c r="AQ447" i="11"/>
  <c r="AP447" i="11"/>
  <c r="AO447" i="11"/>
  <c r="AN447" i="11"/>
  <c r="AM447" i="11"/>
  <c r="AR446" i="11"/>
  <c r="AQ446" i="11"/>
  <c r="AP446" i="11"/>
  <c r="AO446" i="11"/>
  <c r="AN446" i="11"/>
  <c r="AM446" i="11"/>
  <c r="AN445" i="11"/>
  <c r="AR444" i="11"/>
  <c r="AQ444" i="11"/>
  <c r="AP444" i="11"/>
  <c r="AO444" i="11"/>
  <c r="AN444" i="11"/>
  <c r="AM444" i="11"/>
  <c r="AR443" i="11"/>
  <c r="AQ443" i="11"/>
  <c r="AP443" i="11"/>
  <c r="AO443" i="11"/>
  <c r="AN443" i="11"/>
  <c r="AM443" i="11"/>
  <c r="AR442" i="11"/>
  <c r="AQ442" i="11"/>
  <c r="AP442" i="11"/>
  <c r="AO442" i="11"/>
  <c r="AN442" i="11"/>
  <c r="AM442" i="11"/>
  <c r="AR441" i="11"/>
  <c r="AQ441" i="11"/>
  <c r="AP441" i="11"/>
  <c r="AO441" i="11"/>
  <c r="AN441" i="11"/>
  <c r="AM441" i="11"/>
  <c r="AR440" i="11"/>
  <c r="AQ440" i="11"/>
  <c r="AP440" i="11"/>
  <c r="AO440" i="11"/>
  <c r="AN440" i="11"/>
  <c r="AM440" i="11"/>
  <c r="AR439" i="11"/>
  <c r="AQ439" i="11"/>
  <c r="AP439" i="11"/>
  <c r="AO439" i="11"/>
  <c r="AN439" i="11"/>
  <c r="AM439" i="11"/>
  <c r="AR438" i="11"/>
  <c r="AQ438" i="11"/>
  <c r="AP438" i="11"/>
  <c r="AO438" i="11"/>
  <c r="AN438" i="11"/>
  <c r="AM438" i="11"/>
  <c r="AN437" i="11"/>
  <c r="AR436" i="11"/>
  <c r="AQ436" i="11"/>
  <c r="AP436" i="11"/>
  <c r="AO436" i="11"/>
  <c r="AN436" i="11"/>
  <c r="AM436" i="11"/>
  <c r="AR435" i="11"/>
  <c r="AQ435" i="11"/>
  <c r="AP435" i="11"/>
  <c r="AO435" i="11"/>
  <c r="AN435" i="11"/>
  <c r="AM435" i="11"/>
  <c r="AR434" i="11"/>
  <c r="AQ434" i="11"/>
  <c r="AP434" i="11"/>
  <c r="AO434" i="11"/>
  <c r="AN434" i="11"/>
  <c r="AM434" i="11"/>
  <c r="AR433" i="11"/>
  <c r="AQ433" i="11"/>
  <c r="AP433" i="11"/>
  <c r="AO433" i="11"/>
  <c r="AN433" i="11"/>
  <c r="AM433" i="11"/>
  <c r="AR432" i="11"/>
  <c r="AQ432" i="11"/>
  <c r="AP432" i="11"/>
  <c r="AO432" i="11"/>
  <c r="AN432" i="11"/>
  <c r="AM432" i="11"/>
  <c r="AR431" i="11"/>
  <c r="AQ431" i="11"/>
  <c r="AP431" i="11"/>
  <c r="AO431" i="11"/>
  <c r="AN431" i="11"/>
  <c r="AM431" i="11"/>
  <c r="AR430" i="11"/>
  <c r="AQ430" i="11"/>
  <c r="AP430" i="11"/>
  <c r="AO430" i="11"/>
  <c r="AN430" i="11"/>
  <c r="AM430" i="11"/>
  <c r="AN429" i="11"/>
  <c r="AR428" i="11"/>
  <c r="AQ428" i="11"/>
  <c r="AP428" i="11"/>
  <c r="AO428" i="11"/>
  <c r="AN428" i="11"/>
  <c r="AM428" i="11"/>
  <c r="AR427" i="11"/>
  <c r="AQ427" i="11"/>
  <c r="AP427" i="11"/>
  <c r="AO427" i="11"/>
  <c r="AN427" i="11"/>
  <c r="AM427" i="11"/>
  <c r="AR426" i="11"/>
  <c r="AQ426" i="11"/>
  <c r="AP426" i="11"/>
  <c r="AO426" i="11"/>
  <c r="AN426" i="11"/>
  <c r="AM426" i="11"/>
  <c r="AR425" i="11"/>
  <c r="AQ425" i="11"/>
  <c r="AP425" i="11"/>
  <c r="AO425" i="11"/>
  <c r="AN425" i="11"/>
  <c r="AM425" i="11"/>
  <c r="AR424" i="11"/>
  <c r="AQ424" i="11"/>
  <c r="AP424" i="11"/>
  <c r="AO424" i="11"/>
  <c r="AN424" i="11"/>
  <c r="AM424" i="11"/>
  <c r="AR423" i="11"/>
  <c r="AQ423" i="11"/>
  <c r="AP423" i="11"/>
  <c r="AO423" i="11"/>
  <c r="AN423" i="11"/>
  <c r="AM423" i="11"/>
  <c r="AR422" i="11"/>
  <c r="AQ422" i="11"/>
  <c r="AP422" i="11"/>
  <c r="AO422" i="11"/>
  <c r="AN422" i="11"/>
  <c r="AM422" i="11"/>
  <c r="AN421" i="11"/>
  <c r="AM421" i="11"/>
  <c r="AR420" i="11"/>
  <c r="AQ420" i="11"/>
  <c r="AP420" i="11"/>
  <c r="AO420" i="11"/>
  <c r="AN420" i="11"/>
  <c r="AM420" i="11"/>
  <c r="AR419" i="11"/>
  <c r="AQ419" i="11"/>
  <c r="AP419" i="11"/>
  <c r="AO419" i="11"/>
  <c r="AN419" i="11"/>
  <c r="AM419" i="11"/>
  <c r="AR418" i="11"/>
  <c r="AQ418" i="11"/>
  <c r="AP418" i="11"/>
  <c r="AO418" i="11"/>
  <c r="AN418" i="11"/>
  <c r="AM418" i="11"/>
  <c r="AR417" i="11"/>
  <c r="AQ417" i="11"/>
  <c r="AP417" i="11"/>
  <c r="AO417" i="11"/>
  <c r="AN417" i="11"/>
  <c r="AM417" i="11"/>
  <c r="AR416" i="11"/>
  <c r="AQ416" i="11"/>
  <c r="AP416" i="11"/>
  <c r="AO416" i="11"/>
  <c r="AN416" i="11"/>
  <c r="AM416" i="11"/>
  <c r="AR415" i="11"/>
  <c r="AQ415" i="11"/>
  <c r="AP415" i="11"/>
  <c r="AO415" i="11"/>
  <c r="AN415" i="11"/>
  <c r="AM415" i="11"/>
  <c r="AR414" i="11"/>
  <c r="AQ414" i="11"/>
  <c r="AP414" i="11"/>
  <c r="AO414" i="11"/>
  <c r="AN414" i="11"/>
  <c r="AM414" i="11"/>
  <c r="AN413" i="11"/>
  <c r="AM413" i="11"/>
  <c r="AR412" i="11"/>
  <c r="AQ412" i="11"/>
  <c r="AP412" i="11"/>
  <c r="AO412" i="11"/>
  <c r="AN412" i="11"/>
  <c r="AM412" i="11"/>
  <c r="AR411" i="11"/>
  <c r="AQ411" i="11"/>
  <c r="AP411" i="11"/>
  <c r="AO411" i="11"/>
  <c r="AN411" i="11"/>
  <c r="AM411" i="11"/>
  <c r="AR410" i="11"/>
  <c r="AQ410" i="11"/>
  <c r="AP410" i="11"/>
  <c r="AO410" i="11"/>
  <c r="AN410" i="11"/>
  <c r="AM410" i="11"/>
  <c r="AR409" i="11"/>
  <c r="AQ409" i="11"/>
  <c r="AP409" i="11"/>
  <c r="AO409" i="11"/>
  <c r="AN409" i="11"/>
  <c r="AM409" i="11"/>
  <c r="AR408" i="11"/>
  <c r="AQ408" i="11"/>
  <c r="AP408" i="11"/>
  <c r="AO408" i="11"/>
  <c r="AN408" i="11"/>
  <c r="AM408" i="11"/>
  <c r="AR407" i="11"/>
  <c r="AQ407" i="11"/>
  <c r="AP407" i="11"/>
  <c r="AO407" i="11"/>
  <c r="AN407" i="11"/>
  <c r="AM407" i="11"/>
  <c r="AR406" i="11"/>
  <c r="AQ406" i="11"/>
  <c r="AP406" i="11"/>
  <c r="AO406" i="11"/>
  <c r="AN406" i="11"/>
  <c r="AM406" i="11"/>
  <c r="AN405" i="11"/>
  <c r="AM405" i="11"/>
  <c r="AR404" i="11"/>
  <c r="AQ404" i="11"/>
  <c r="AP404" i="11"/>
  <c r="AO404" i="11"/>
  <c r="AN404" i="11"/>
  <c r="AM404" i="11"/>
  <c r="AR403" i="11"/>
  <c r="AQ403" i="11"/>
  <c r="AP403" i="11"/>
  <c r="AO403" i="11"/>
  <c r="AN403" i="11"/>
  <c r="AM403" i="11"/>
  <c r="AR402" i="11"/>
  <c r="AQ402" i="11"/>
  <c r="AP402" i="11"/>
  <c r="AO402" i="11"/>
  <c r="AN402" i="11"/>
  <c r="AM402" i="11"/>
  <c r="AR401" i="11"/>
  <c r="AQ401" i="11"/>
  <c r="AP401" i="11"/>
  <c r="AO401" i="11"/>
  <c r="AN401" i="11"/>
  <c r="AM401" i="11"/>
  <c r="AR400" i="11"/>
  <c r="AQ400" i="11"/>
  <c r="AP400" i="11"/>
  <c r="AO400" i="11"/>
  <c r="AN400" i="11"/>
  <c r="AM400" i="11"/>
  <c r="AR399" i="11"/>
  <c r="AQ399" i="11"/>
  <c r="AP399" i="11"/>
  <c r="AO399" i="11"/>
  <c r="AN399" i="11"/>
  <c r="AM399" i="11"/>
  <c r="AR398" i="11"/>
  <c r="AQ398" i="11"/>
  <c r="AP398" i="11"/>
  <c r="AO398" i="11"/>
  <c r="AN398" i="11"/>
  <c r="AM398" i="11"/>
  <c r="AN397" i="11"/>
  <c r="AM397" i="11"/>
  <c r="AR396" i="11"/>
  <c r="AQ396" i="11"/>
  <c r="AP396" i="11"/>
  <c r="AO396" i="11"/>
  <c r="AN396" i="11"/>
  <c r="AM396" i="11"/>
  <c r="AR395" i="11"/>
  <c r="AQ395" i="11"/>
  <c r="AP395" i="11"/>
  <c r="AO395" i="11"/>
  <c r="AN395" i="11"/>
  <c r="AM395" i="11"/>
  <c r="AR394" i="11"/>
  <c r="AQ394" i="11"/>
  <c r="AP394" i="11"/>
  <c r="AO394" i="11"/>
  <c r="AN394" i="11"/>
  <c r="AM394" i="11"/>
  <c r="AR393" i="11"/>
  <c r="AQ393" i="11"/>
  <c r="AP393" i="11"/>
  <c r="AO393" i="11"/>
  <c r="AN393" i="11"/>
  <c r="AM393" i="11"/>
  <c r="AR392" i="11"/>
  <c r="AQ392" i="11"/>
  <c r="AP392" i="11"/>
  <c r="AO392" i="11"/>
  <c r="AN392" i="11"/>
  <c r="AM392" i="11"/>
  <c r="AR391" i="11"/>
  <c r="AQ391" i="11"/>
  <c r="AP391" i="11"/>
  <c r="AO391" i="11"/>
  <c r="AN391" i="11"/>
  <c r="AM391" i="11"/>
  <c r="AR390" i="11"/>
  <c r="AQ390" i="11"/>
  <c r="AP390" i="11"/>
  <c r="AO390" i="11"/>
  <c r="AN390" i="11"/>
  <c r="AM390" i="11"/>
  <c r="AO389" i="11"/>
  <c r="AN389" i="11"/>
  <c r="AM389" i="11"/>
  <c r="AR388" i="11"/>
  <c r="AQ388" i="11"/>
  <c r="AP388" i="11"/>
  <c r="AO388" i="11"/>
  <c r="AN388" i="11"/>
  <c r="AM388" i="11"/>
  <c r="AR387" i="11"/>
  <c r="AQ387" i="11"/>
  <c r="AP387" i="11"/>
  <c r="AO387" i="11"/>
  <c r="AN387" i="11"/>
  <c r="AM387" i="11"/>
  <c r="AR386" i="11"/>
  <c r="AQ386" i="11"/>
  <c r="AP386" i="11"/>
  <c r="AO386" i="11"/>
  <c r="AN386" i="11"/>
  <c r="AM386" i="11"/>
  <c r="AR385" i="11"/>
  <c r="AQ385" i="11"/>
  <c r="AP385" i="11"/>
  <c r="AO385" i="11"/>
  <c r="AN385" i="11"/>
  <c r="AM385" i="11"/>
  <c r="AR384" i="11"/>
  <c r="AQ384" i="11"/>
  <c r="AP384" i="11"/>
  <c r="AO384" i="11"/>
  <c r="AN384" i="11"/>
  <c r="AM384" i="11"/>
  <c r="AR383" i="11"/>
  <c r="AQ383" i="11"/>
  <c r="AP383" i="11"/>
  <c r="AO383" i="11"/>
  <c r="AN383" i="11"/>
  <c r="AM383" i="11"/>
  <c r="AR382" i="11"/>
  <c r="AQ382" i="11"/>
  <c r="AP382" i="11"/>
  <c r="AO382" i="11"/>
  <c r="AN382" i="11"/>
  <c r="AM382" i="11"/>
  <c r="AO381" i="11"/>
  <c r="AN381" i="11"/>
  <c r="AM381" i="11"/>
  <c r="AR380" i="11"/>
  <c r="AQ380" i="11"/>
  <c r="AP380" i="11"/>
  <c r="AO380" i="11"/>
  <c r="AN380" i="11"/>
  <c r="AM380" i="11"/>
  <c r="AR379" i="11"/>
  <c r="AQ379" i="11"/>
  <c r="AP379" i="11"/>
  <c r="AO379" i="11"/>
  <c r="AN379" i="11"/>
  <c r="AM379" i="11"/>
  <c r="AR378" i="11"/>
  <c r="AQ378" i="11"/>
  <c r="AP378" i="11"/>
  <c r="AO378" i="11"/>
  <c r="AN378" i="11"/>
  <c r="AM378" i="11"/>
  <c r="AR377" i="11"/>
  <c r="AQ377" i="11"/>
  <c r="AP377" i="11"/>
  <c r="AO377" i="11"/>
  <c r="AN377" i="11"/>
  <c r="AM377" i="11"/>
  <c r="AR376" i="11"/>
  <c r="AQ376" i="11"/>
  <c r="AP376" i="11"/>
  <c r="AO376" i="11"/>
  <c r="AN376" i="11"/>
  <c r="AM376" i="11"/>
  <c r="AR375" i="11"/>
  <c r="AQ375" i="11"/>
  <c r="AP375" i="11"/>
  <c r="AO375" i="11"/>
  <c r="AN375" i="11"/>
  <c r="AM375" i="11"/>
  <c r="AR374" i="11"/>
  <c r="AQ374" i="11"/>
  <c r="AP374" i="11"/>
  <c r="AO374" i="11"/>
  <c r="AN374" i="11"/>
  <c r="AM374" i="11"/>
  <c r="AO373" i="11"/>
  <c r="AN373" i="11"/>
  <c r="AM373" i="11"/>
  <c r="AR372" i="11"/>
  <c r="AQ372" i="11"/>
  <c r="AP372" i="11"/>
  <c r="AO372" i="11"/>
  <c r="AN372" i="11"/>
  <c r="AM372" i="11"/>
  <c r="AR371" i="11"/>
  <c r="AQ371" i="11"/>
  <c r="AP371" i="11"/>
  <c r="AO371" i="11"/>
  <c r="AN371" i="11"/>
  <c r="AM371" i="11"/>
  <c r="AR370" i="11"/>
  <c r="AQ370" i="11"/>
  <c r="AP370" i="11"/>
  <c r="AO370" i="11"/>
  <c r="AN370" i="11"/>
  <c r="AM370" i="11"/>
  <c r="AR369" i="11"/>
  <c r="AQ369" i="11"/>
  <c r="AP369" i="11"/>
  <c r="AO369" i="11"/>
  <c r="AN369" i="11"/>
  <c r="AM369" i="11"/>
  <c r="AR368" i="11"/>
  <c r="AQ368" i="11"/>
  <c r="AP368" i="11"/>
  <c r="AO368" i="11"/>
  <c r="AN368" i="11"/>
  <c r="AM368" i="11"/>
  <c r="AR367" i="11"/>
  <c r="AQ367" i="11"/>
  <c r="AP367" i="11"/>
  <c r="AO367" i="11"/>
  <c r="AN367" i="11"/>
  <c r="AM367" i="11"/>
  <c r="AR366" i="11"/>
  <c r="AQ366" i="11"/>
  <c r="AP366" i="11"/>
  <c r="AO366" i="11"/>
  <c r="AN366" i="11"/>
  <c r="AM366" i="11"/>
  <c r="AO365" i="11"/>
  <c r="AN365" i="11"/>
  <c r="AM365" i="11"/>
  <c r="AR364" i="11"/>
  <c r="AQ364" i="11"/>
  <c r="AP364" i="11"/>
  <c r="AO364" i="11"/>
  <c r="AN364" i="11"/>
  <c r="AM364" i="11"/>
  <c r="AR363" i="11"/>
  <c r="AQ363" i="11"/>
  <c r="AP363" i="11"/>
  <c r="AO363" i="11"/>
  <c r="AN363" i="11"/>
  <c r="AM363" i="11"/>
  <c r="AR362" i="11"/>
  <c r="AQ362" i="11"/>
  <c r="AP362" i="11"/>
  <c r="AO362" i="11"/>
  <c r="AN362" i="11"/>
  <c r="AM362" i="11"/>
  <c r="AR361" i="11"/>
  <c r="AQ361" i="11"/>
  <c r="AP361" i="11"/>
  <c r="AO361" i="11"/>
  <c r="AN361" i="11"/>
  <c r="AM361" i="11"/>
  <c r="AR360" i="11"/>
  <c r="AQ360" i="11"/>
  <c r="AP360" i="11"/>
  <c r="AO360" i="11"/>
  <c r="AN360" i="11"/>
  <c r="AM360" i="11"/>
  <c r="AR359" i="11"/>
  <c r="AQ359" i="11"/>
  <c r="AP359" i="11"/>
  <c r="AO359" i="11"/>
  <c r="AN359" i="11"/>
  <c r="AM359" i="11"/>
  <c r="AR358" i="11"/>
  <c r="AQ358" i="11"/>
  <c r="AP358" i="11"/>
  <c r="AO358" i="11"/>
  <c r="AN358" i="11"/>
  <c r="AM358" i="11"/>
  <c r="AO357" i="11"/>
  <c r="AN357" i="11"/>
  <c r="AM357" i="11"/>
  <c r="AR356" i="11"/>
  <c r="AQ356" i="11"/>
  <c r="AP356" i="11"/>
  <c r="AO356" i="11"/>
  <c r="AN356" i="11"/>
  <c r="AM356" i="11"/>
  <c r="AR355" i="11"/>
  <c r="AQ355" i="11"/>
  <c r="AP355" i="11"/>
  <c r="AO355" i="11"/>
  <c r="AN355" i="11"/>
  <c r="AM355" i="11"/>
  <c r="AR354" i="11"/>
  <c r="AQ354" i="11"/>
  <c r="AP354" i="11"/>
  <c r="AO354" i="11"/>
  <c r="AN354" i="11"/>
  <c r="AM354" i="11"/>
  <c r="AR353" i="11"/>
  <c r="AQ353" i="11"/>
  <c r="AP353" i="11"/>
  <c r="AO353" i="11"/>
  <c r="AN353" i="11"/>
  <c r="AM353" i="11"/>
  <c r="AR352" i="11"/>
  <c r="AQ352" i="11"/>
  <c r="AP352" i="11"/>
  <c r="AO352" i="11"/>
  <c r="AN352" i="11"/>
  <c r="AM352" i="11"/>
  <c r="AR351" i="11"/>
  <c r="AQ351" i="11"/>
  <c r="AP351" i="11"/>
  <c r="AO351" i="11"/>
  <c r="AN351" i="11"/>
  <c r="AM351" i="11"/>
  <c r="AR350" i="11"/>
  <c r="AQ350" i="11"/>
  <c r="AP350" i="11"/>
  <c r="AO350" i="11"/>
  <c r="AN350" i="11"/>
  <c r="AM350" i="11"/>
  <c r="AO349" i="11"/>
  <c r="AN349" i="11"/>
  <c r="AM349" i="11"/>
  <c r="AR348" i="11"/>
  <c r="AQ348" i="11"/>
  <c r="AP348" i="11"/>
  <c r="AO348" i="11"/>
  <c r="AN348" i="11"/>
  <c r="AM348" i="11"/>
  <c r="AR347" i="11"/>
  <c r="AQ347" i="11"/>
  <c r="AP347" i="11"/>
  <c r="AO347" i="11"/>
  <c r="AN347" i="11"/>
  <c r="AM347" i="11"/>
  <c r="AR346" i="11"/>
  <c r="AQ346" i="11"/>
  <c r="AP346" i="11"/>
  <c r="AO346" i="11"/>
  <c r="AN346" i="11"/>
  <c r="AM346" i="11"/>
  <c r="AR345" i="11"/>
  <c r="AQ345" i="11"/>
  <c r="AP345" i="11"/>
  <c r="AO345" i="11"/>
  <c r="AN345" i="11"/>
  <c r="AM345" i="11"/>
  <c r="AR344" i="11"/>
  <c r="AQ344" i="11"/>
  <c r="AP344" i="11"/>
  <c r="AO344" i="11"/>
  <c r="AN344" i="11"/>
  <c r="AM344" i="11"/>
  <c r="AR343" i="11"/>
  <c r="AQ343" i="11"/>
  <c r="AP343" i="11"/>
  <c r="AO343" i="11"/>
  <c r="AN343" i="11"/>
  <c r="AM343" i="11"/>
  <c r="AR342" i="11"/>
  <c r="AQ342" i="11"/>
  <c r="AP342" i="11"/>
  <c r="AO342" i="11"/>
  <c r="AN342" i="11"/>
  <c r="AM342" i="11"/>
  <c r="AO341" i="11"/>
  <c r="AN341" i="11"/>
  <c r="AM341" i="11"/>
  <c r="AR340" i="11"/>
  <c r="AQ340" i="11"/>
  <c r="AP340" i="11"/>
  <c r="AO340" i="11"/>
  <c r="AN340" i="11"/>
  <c r="AM340" i="11"/>
  <c r="AR339" i="11"/>
  <c r="AQ339" i="11"/>
  <c r="AP339" i="11"/>
  <c r="AO339" i="11"/>
  <c r="AN339" i="11"/>
  <c r="AM339" i="11"/>
  <c r="AR338" i="11"/>
  <c r="AQ338" i="11"/>
  <c r="AP338" i="11"/>
  <c r="AO338" i="11"/>
  <c r="AN338" i="11"/>
  <c r="AM338" i="11"/>
  <c r="AR337" i="11"/>
  <c r="AQ337" i="11"/>
  <c r="AP337" i="11"/>
  <c r="AO337" i="11"/>
  <c r="AN337" i="11"/>
  <c r="AM337" i="11"/>
  <c r="AR336" i="11"/>
  <c r="AQ336" i="11"/>
  <c r="AP336" i="11"/>
  <c r="AO336" i="11"/>
  <c r="AN336" i="11"/>
  <c r="AM336" i="11"/>
  <c r="AR335" i="11"/>
  <c r="AQ335" i="11"/>
  <c r="AP335" i="11"/>
  <c r="AO335" i="11"/>
  <c r="AN335" i="11"/>
  <c r="AM335" i="11"/>
  <c r="AR334" i="11"/>
  <c r="AQ334" i="11"/>
  <c r="AP334" i="11"/>
  <c r="AO334" i="11"/>
  <c r="AN334" i="11"/>
  <c r="AM334" i="11"/>
  <c r="AQ333" i="11"/>
  <c r="AO333" i="11"/>
  <c r="AN333" i="11"/>
  <c r="AM333" i="11"/>
  <c r="AR332" i="11"/>
  <c r="AQ332" i="11"/>
  <c r="AP332" i="11"/>
  <c r="AO332" i="11"/>
  <c r="AN332" i="11"/>
  <c r="AM332" i="11"/>
  <c r="AR331" i="11"/>
  <c r="AQ331" i="11"/>
  <c r="AP331" i="11"/>
  <c r="AO331" i="11"/>
  <c r="AN331" i="11"/>
  <c r="AM331" i="11"/>
  <c r="AR330" i="11"/>
  <c r="AQ330" i="11"/>
  <c r="AP330" i="11"/>
  <c r="AO330" i="11"/>
  <c r="AN330" i="11"/>
  <c r="AM330" i="11"/>
  <c r="AR329" i="11"/>
  <c r="AQ329" i="11"/>
  <c r="AP329" i="11"/>
  <c r="AO329" i="11"/>
  <c r="AN329" i="11"/>
  <c r="AM329" i="11"/>
  <c r="AR328" i="11"/>
  <c r="AQ328" i="11"/>
  <c r="AP328" i="11"/>
  <c r="AO328" i="11"/>
  <c r="AN328" i="11"/>
  <c r="AM328" i="11"/>
  <c r="AR327" i="11"/>
  <c r="AQ327" i="11"/>
  <c r="AP327" i="11"/>
  <c r="AO327" i="11"/>
  <c r="AN327" i="11"/>
  <c r="AM327" i="11"/>
  <c r="AR326" i="11"/>
  <c r="AQ326" i="11"/>
  <c r="AP326" i="11"/>
  <c r="AO326" i="11"/>
  <c r="AN326" i="11"/>
  <c r="AM326" i="11"/>
  <c r="AR325" i="11"/>
  <c r="AQ325" i="11"/>
  <c r="AP325" i="11"/>
  <c r="AO325" i="11"/>
  <c r="AN325" i="11"/>
  <c r="AM325" i="11"/>
  <c r="AR324" i="11"/>
  <c r="AQ324" i="11"/>
  <c r="AP324" i="11"/>
  <c r="AO324" i="11"/>
  <c r="AN324" i="11"/>
  <c r="AM324" i="11"/>
  <c r="AR323" i="11"/>
  <c r="AQ323" i="11"/>
  <c r="AP323" i="11"/>
  <c r="AO323" i="11"/>
  <c r="AN323" i="11"/>
  <c r="AM323" i="11"/>
  <c r="AR322" i="11"/>
  <c r="AQ322" i="11"/>
  <c r="AP322" i="11"/>
  <c r="AO322" i="11"/>
  <c r="AN322" i="11"/>
  <c r="AM322" i="11"/>
  <c r="AR321" i="11"/>
  <c r="AQ321" i="11"/>
  <c r="AP321" i="11"/>
  <c r="AO321" i="11"/>
  <c r="AN321" i="11"/>
  <c r="AM321" i="11"/>
  <c r="AR320" i="11"/>
  <c r="AQ320" i="11"/>
  <c r="AP320" i="11"/>
  <c r="AO320" i="11"/>
  <c r="AN320" i="11"/>
  <c r="AM320" i="11"/>
  <c r="AR319" i="11"/>
  <c r="AQ319" i="11"/>
  <c r="AP319" i="11"/>
  <c r="AO319" i="11"/>
  <c r="AN319" i="11"/>
  <c r="AM319" i="11"/>
  <c r="AR318" i="11"/>
  <c r="AQ318" i="11"/>
  <c r="AP318" i="11"/>
  <c r="AO318" i="11"/>
  <c r="AN318" i="11"/>
  <c r="AM318" i="11"/>
  <c r="AR317" i="11"/>
  <c r="AQ317" i="11"/>
  <c r="AP317" i="11"/>
  <c r="AO317" i="11"/>
  <c r="AN317" i="11"/>
  <c r="AM317" i="11"/>
  <c r="AR316" i="11"/>
  <c r="AQ316" i="11"/>
  <c r="AP316" i="11"/>
  <c r="AO316" i="11"/>
  <c r="AN316" i="11"/>
  <c r="AM316" i="11"/>
  <c r="AR315" i="11"/>
  <c r="AQ315" i="11"/>
  <c r="AP315" i="11"/>
  <c r="AO315" i="11"/>
  <c r="AN315" i="11"/>
  <c r="AM315" i="11"/>
  <c r="AR314" i="11"/>
  <c r="AQ314" i="11"/>
  <c r="AP314" i="11"/>
  <c r="AO314" i="11"/>
  <c r="AN314" i="11"/>
  <c r="AM314" i="11"/>
  <c r="AR313" i="11"/>
  <c r="AQ313" i="11"/>
  <c r="AP313" i="11"/>
  <c r="AO313" i="11"/>
  <c r="AN313" i="11"/>
  <c r="AM313" i="11"/>
  <c r="AR312" i="11"/>
  <c r="AQ312" i="11"/>
  <c r="AP312" i="11"/>
  <c r="AO312" i="11"/>
  <c r="AN312" i="11"/>
  <c r="AM312" i="11"/>
  <c r="AR311" i="11"/>
  <c r="AQ311" i="11"/>
  <c r="AP311" i="11"/>
  <c r="AO311" i="11"/>
  <c r="AN311" i="11"/>
  <c r="AM311" i="11"/>
  <c r="AR310" i="11"/>
  <c r="AQ310" i="11"/>
  <c r="AP310" i="11"/>
  <c r="AO310" i="11"/>
  <c r="AN310" i="11"/>
  <c r="AM310" i="11"/>
  <c r="AR309" i="11"/>
  <c r="AQ309" i="11"/>
  <c r="AP309" i="11"/>
  <c r="AO309" i="11"/>
  <c r="AN309" i="11"/>
  <c r="AM309" i="11"/>
  <c r="AR308" i="11"/>
  <c r="AQ308" i="11"/>
  <c r="AP308" i="11"/>
  <c r="AO308" i="11"/>
  <c r="AN308" i="11"/>
  <c r="AM308" i="11"/>
  <c r="AR307" i="11"/>
  <c r="AQ307" i="11"/>
  <c r="AP307" i="11"/>
  <c r="AO307" i="11"/>
  <c r="AN307" i="11"/>
  <c r="AM307" i="11"/>
  <c r="AR306" i="11"/>
  <c r="AQ306" i="11"/>
  <c r="AP306" i="11"/>
  <c r="AO306" i="11"/>
  <c r="AN306" i="11"/>
  <c r="AM306" i="11"/>
  <c r="AR305" i="11"/>
  <c r="AQ305" i="11"/>
  <c r="AP305" i="11"/>
  <c r="AO305" i="11"/>
  <c r="AN305" i="11"/>
  <c r="AM305" i="11"/>
  <c r="AR304" i="11"/>
  <c r="AQ304" i="11"/>
  <c r="AP304" i="11"/>
  <c r="AO304" i="11"/>
  <c r="AN304" i="11"/>
  <c r="AM304" i="11"/>
  <c r="AR303" i="11"/>
  <c r="AQ303" i="11"/>
  <c r="AP303" i="11"/>
  <c r="AO303" i="11"/>
  <c r="AN303" i="11"/>
  <c r="AM303" i="11"/>
  <c r="AR302" i="11"/>
  <c r="AQ302" i="11"/>
  <c r="AP302" i="11"/>
  <c r="AO302" i="11"/>
  <c r="AN302" i="11"/>
  <c r="AM302" i="11"/>
  <c r="AR301" i="11"/>
  <c r="AQ301" i="11"/>
  <c r="AP301" i="11"/>
  <c r="AO301" i="11"/>
  <c r="AN301" i="11"/>
  <c r="AM301" i="11"/>
  <c r="AR300" i="11"/>
  <c r="AQ300" i="11"/>
  <c r="AP300" i="11"/>
  <c r="AO300" i="11"/>
  <c r="AN300" i="11"/>
  <c r="AM300" i="11"/>
  <c r="AR299" i="11"/>
  <c r="AQ299" i="11"/>
  <c r="AP299" i="11"/>
  <c r="AO299" i="11"/>
  <c r="AN299" i="11"/>
  <c r="AM299" i="11"/>
  <c r="AR298" i="11"/>
  <c r="AQ298" i="11"/>
  <c r="AP298" i="11"/>
  <c r="AO298" i="11"/>
  <c r="AN298" i="11"/>
  <c r="AM298" i="11"/>
  <c r="AR297" i="11"/>
  <c r="AQ297" i="11"/>
  <c r="AP297" i="11"/>
  <c r="AO297" i="11"/>
  <c r="AN297" i="11"/>
  <c r="AM297" i="11"/>
  <c r="AR296" i="11"/>
  <c r="AQ296" i="11"/>
  <c r="AP296" i="11"/>
  <c r="AO296" i="11"/>
  <c r="AN296" i="11"/>
  <c r="AM296" i="11"/>
  <c r="AR295" i="11"/>
  <c r="AQ295" i="11"/>
  <c r="AP295" i="11"/>
  <c r="AO295" i="11"/>
  <c r="AN295" i="11"/>
  <c r="AM295" i="11"/>
  <c r="AR294" i="11"/>
  <c r="AQ294" i="11"/>
  <c r="AP294" i="11"/>
  <c r="AO294" i="11"/>
  <c r="AN294" i="11"/>
  <c r="AM294" i="11"/>
  <c r="AR293" i="11"/>
  <c r="AQ293" i="11"/>
  <c r="AP293" i="11"/>
  <c r="AO293" i="11"/>
  <c r="AN293" i="11"/>
  <c r="AM293" i="11"/>
  <c r="AR292" i="11"/>
  <c r="AQ292" i="11"/>
  <c r="AP292" i="11"/>
  <c r="AO292" i="11"/>
  <c r="AN292" i="11"/>
  <c r="AM292" i="11"/>
  <c r="AR290" i="11"/>
  <c r="AQ290" i="11"/>
  <c r="AP290" i="11"/>
  <c r="AO290" i="11"/>
  <c r="AN290" i="11"/>
  <c r="AM290" i="11"/>
  <c r="AR289" i="11"/>
  <c r="AQ289" i="11"/>
  <c r="AP289" i="11"/>
  <c r="AO289" i="11"/>
  <c r="AN289" i="11"/>
  <c r="AM289" i="11"/>
  <c r="AR286" i="11"/>
  <c r="AQ286" i="11"/>
  <c r="AP286" i="11"/>
  <c r="AO286" i="11"/>
  <c r="AN286" i="11"/>
  <c r="AR285" i="11"/>
  <c r="AQ285" i="11"/>
  <c r="AP285" i="11"/>
  <c r="AO285" i="11"/>
  <c r="AN285" i="11"/>
  <c r="AM285" i="11"/>
  <c r="AR284" i="11"/>
  <c r="AQ284" i="11"/>
  <c r="AP284" i="11"/>
  <c r="AO284" i="11"/>
  <c r="AN284" i="11"/>
  <c r="AM284" i="11"/>
  <c r="AR283" i="11"/>
  <c r="AQ283" i="11"/>
  <c r="AP283" i="11"/>
  <c r="AO283" i="11"/>
  <c r="AN283" i="11"/>
  <c r="AM283" i="11"/>
  <c r="AR281" i="11"/>
  <c r="AQ281" i="11"/>
  <c r="AP281" i="11"/>
  <c r="AO281" i="11"/>
  <c r="AN281" i="11"/>
  <c r="AM281" i="11"/>
  <c r="AR280" i="11"/>
  <c r="AQ280" i="11"/>
  <c r="AP280" i="11"/>
  <c r="AO280" i="11"/>
  <c r="AN280" i="11"/>
  <c r="AM280" i="11"/>
  <c r="AR279" i="11"/>
  <c r="AQ279" i="11"/>
  <c r="AP279" i="11"/>
  <c r="AO279" i="11"/>
  <c r="AN279" i="11"/>
  <c r="AM279" i="11"/>
  <c r="AR278" i="11"/>
  <c r="AQ278" i="11"/>
  <c r="AP278" i="11"/>
  <c r="AO278" i="11"/>
  <c r="AN278" i="11"/>
  <c r="AM278" i="11"/>
  <c r="AR277" i="11"/>
  <c r="AQ277" i="11"/>
  <c r="AP277" i="11"/>
  <c r="AO277" i="11"/>
  <c r="AN277" i="11"/>
  <c r="AM277" i="11"/>
  <c r="AR276" i="11"/>
  <c r="AQ276" i="11"/>
  <c r="AP276" i="11"/>
  <c r="AO276" i="11"/>
  <c r="AN276" i="11"/>
  <c r="AM276" i="11"/>
  <c r="AR275" i="11"/>
  <c r="AQ275" i="11"/>
  <c r="AP275" i="11"/>
  <c r="AO275" i="11"/>
  <c r="AN275" i="11"/>
  <c r="AM275" i="11"/>
  <c r="AR273" i="11"/>
  <c r="AQ273" i="11"/>
  <c r="AP273" i="11"/>
  <c r="AO273" i="11"/>
  <c r="AN273" i="11"/>
  <c r="AM273" i="11"/>
  <c r="AR272" i="11"/>
  <c r="AQ272" i="11"/>
  <c r="AP272" i="11"/>
  <c r="AO272" i="11"/>
  <c r="AN272" i="11"/>
  <c r="AM272" i="11"/>
  <c r="AR271" i="11"/>
  <c r="AQ271" i="11"/>
  <c r="AP271" i="11"/>
  <c r="AO271" i="11"/>
  <c r="AN271" i="11"/>
  <c r="AM271" i="11"/>
  <c r="AR270" i="11"/>
  <c r="AQ270" i="11"/>
  <c r="AP270" i="11"/>
  <c r="AO270" i="11"/>
  <c r="AN270" i="11"/>
  <c r="AM270" i="11"/>
  <c r="AR269" i="11"/>
  <c r="AQ269" i="11"/>
  <c r="AP269" i="11"/>
  <c r="AO269" i="11"/>
  <c r="AN269" i="11"/>
  <c r="AM269" i="11"/>
  <c r="AR268" i="11"/>
  <c r="AQ268" i="11"/>
  <c r="AP268" i="11"/>
  <c r="AO268" i="11"/>
  <c r="AN268" i="11"/>
  <c r="AM268" i="11"/>
  <c r="AR267" i="11"/>
  <c r="AQ267" i="11"/>
  <c r="AP267" i="11"/>
  <c r="AO267" i="11"/>
  <c r="AN267" i="11"/>
  <c r="AM267" i="11"/>
  <c r="AR265" i="11"/>
  <c r="AQ265" i="11"/>
  <c r="AP265" i="11"/>
  <c r="AO265" i="11"/>
  <c r="AN265" i="11"/>
  <c r="AM265" i="11"/>
  <c r="AR264" i="11"/>
  <c r="AQ264" i="11"/>
  <c r="AP264" i="11"/>
  <c r="AO264" i="11"/>
  <c r="AN264" i="11"/>
  <c r="AM264" i="11"/>
  <c r="AR263" i="11"/>
  <c r="AQ263" i="11"/>
  <c r="AP263" i="11"/>
  <c r="AO263" i="11"/>
  <c r="AN263" i="11"/>
  <c r="AM263" i="11"/>
  <c r="AR262" i="11"/>
  <c r="AQ262" i="11"/>
  <c r="AP262" i="11"/>
  <c r="AO262" i="11"/>
  <c r="AN262" i="11"/>
  <c r="AM262" i="11"/>
  <c r="AR261" i="11"/>
  <c r="AQ261" i="11"/>
  <c r="AP261" i="11"/>
  <c r="AO261" i="11"/>
  <c r="AN261" i="11"/>
  <c r="AM261" i="11"/>
  <c r="AR260" i="11"/>
  <c r="AQ260" i="11"/>
  <c r="AP260" i="11"/>
  <c r="AO260" i="11"/>
  <c r="AN260" i="11"/>
  <c r="AM260" i="11"/>
  <c r="AR259" i="11"/>
  <c r="AQ259" i="11"/>
  <c r="AP259" i="11"/>
  <c r="AO259" i="11"/>
  <c r="AN259" i="11"/>
  <c r="AM259" i="11"/>
  <c r="AR257" i="11"/>
  <c r="AQ257" i="11"/>
  <c r="AP257" i="11"/>
  <c r="AO257" i="11"/>
  <c r="AN257" i="11"/>
  <c r="AM257" i="11"/>
  <c r="AR256" i="11"/>
  <c r="AQ256" i="11"/>
  <c r="AP256" i="11"/>
  <c r="AO256" i="11"/>
  <c r="AN256" i="11"/>
  <c r="AM256" i="11"/>
  <c r="AR255" i="11"/>
  <c r="AQ255" i="11"/>
  <c r="AP255" i="11"/>
  <c r="AO255" i="11"/>
  <c r="AN255" i="11"/>
  <c r="AM255" i="11"/>
  <c r="AR254" i="11"/>
  <c r="AQ254" i="11"/>
  <c r="AP254" i="11"/>
  <c r="AO254" i="11"/>
  <c r="AN254" i="11"/>
  <c r="AM254" i="11"/>
  <c r="AR253" i="11"/>
  <c r="AQ253" i="11"/>
  <c r="AP253" i="11"/>
  <c r="AO253" i="11"/>
  <c r="AN253" i="11"/>
  <c r="AM253" i="11"/>
  <c r="AR252" i="11"/>
  <c r="AQ252" i="11"/>
  <c r="AP252" i="11"/>
  <c r="AO252" i="11"/>
  <c r="AN252" i="11"/>
  <c r="AM252" i="11"/>
  <c r="AR251" i="11"/>
  <c r="AQ251" i="11"/>
  <c r="AP251" i="11"/>
  <c r="AO251" i="11"/>
  <c r="AN251" i="11"/>
  <c r="AM251" i="11"/>
  <c r="AR249" i="11"/>
  <c r="AQ249" i="11"/>
  <c r="AP249" i="11"/>
  <c r="AO249" i="11"/>
  <c r="AN249" i="11"/>
  <c r="AM249" i="11"/>
  <c r="AR248" i="11"/>
  <c r="AQ248" i="11"/>
  <c r="AP248" i="11"/>
  <c r="AO248" i="11"/>
  <c r="AN248" i="11"/>
  <c r="AM248" i="11"/>
  <c r="AR247" i="11"/>
  <c r="AQ247" i="11"/>
  <c r="AP247" i="11"/>
  <c r="AO247" i="11"/>
  <c r="AN247" i="11"/>
  <c r="AM247" i="11"/>
  <c r="AR246" i="11"/>
  <c r="AQ246" i="11"/>
  <c r="AP246" i="11"/>
  <c r="AO246" i="11"/>
  <c r="AN246" i="11"/>
  <c r="AM246" i="11"/>
  <c r="AR245" i="11"/>
  <c r="AQ245" i="11"/>
  <c r="AP245" i="11"/>
  <c r="AO245" i="11"/>
  <c r="AN245" i="11"/>
  <c r="AM245" i="11"/>
  <c r="AR244" i="11"/>
  <c r="AQ244" i="11"/>
  <c r="AP244" i="11"/>
  <c r="AO244" i="11"/>
  <c r="AN244" i="11"/>
  <c r="AM244" i="11"/>
  <c r="AR243" i="11"/>
  <c r="AQ243" i="11"/>
  <c r="AP243" i="11"/>
  <c r="AO243" i="11"/>
  <c r="AN243" i="11"/>
  <c r="AM243" i="11"/>
  <c r="AR241" i="11"/>
  <c r="AQ241" i="11"/>
  <c r="AP241" i="11"/>
  <c r="AO241" i="11"/>
  <c r="AN241" i="11"/>
  <c r="AM241" i="11"/>
  <c r="AR240" i="11"/>
  <c r="AQ240" i="11"/>
  <c r="AP240" i="11"/>
  <c r="AO240" i="11"/>
  <c r="AN240" i="11"/>
  <c r="AM240" i="11"/>
  <c r="AR239" i="11"/>
  <c r="AQ239" i="11"/>
  <c r="AP239" i="11"/>
  <c r="AO239" i="11"/>
  <c r="AN239" i="11"/>
  <c r="AM239" i="11"/>
  <c r="AR238" i="11"/>
  <c r="AQ238" i="11"/>
  <c r="AP238" i="11"/>
  <c r="AO238" i="11"/>
  <c r="AN238" i="11"/>
  <c r="AM238" i="11"/>
  <c r="AR237" i="11"/>
  <c r="AQ237" i="11"/>
  <c r="AP237" i="11"/>
  <c r="AO237" i="11"/>
  <c r="AN237" i="11"/>
  <c r="AM237" i="11"/>
  <c r="AR236" i="11"/>
  <c r="AQ236" i="11"/>
  <c r="AP236" i="11"/>
  <c r="AO236" i="11"/>
  <c r="AN236" i="11"/>
  <c r="AM236" i="11"/>
  <c r="AR235" i="11"/>
  <c r="AQ235" i="11"/>
  <c r="AP235" i="11"/>
  <c r="AO235" i="11"/>
  <c r="AN235" i="11"/>
  <c r="AM235" i="11"/>
  <c r="AR233" i="11"/>
  <c r="AQ233" i="11"/>
  <c r="AP233" i="11"/>
  <c r="AO233" i="11"/>
  <c r="AN233" i="11"/>
  <c r="AM233" i="11"/>
  <c r="AR232" i="11"/>
  <c r="AQ232" i="11"/>
  <c r="AP232" i="11"/>
  <c r="AO232" i="11"/>
  <c r="AN232" i="11"/>
  <c r="AM232" i="11"/>
  <c r="AR231" i="11"/>
  <c r="AQ231" i="11"/>
  <c r="AP231" i="11"/>
  <c r="AO231" i="11"/>
  <c r="AN231" i="11"/>
  <c r="AM231" i="11"/>
  <c r="AR230" i="11"/>
  <c r="AQ230" i="11"/>
  <c r="AP230" i="11"/>
  <c r="AO230" i="11"/>
  <c r="AN230" i="11"/>
  <c r="AM230" i="11"/>
  <c r="AR229" i="11"/>
  <c r="AQ229" i="11"/>
  <c r="AP229" i="11"/>
  <c r="AO229" i="11"/>
  <c r="AN229" i="11"/>
  <c r="AM229" i="11"/>
  <c r="AR228" i="11"/>
  <c r="AQ228" i="11"/>
  <c r="AP228" i="11"/>
  <c r="AO228" i="11"/>
  <c r="AN228" i="11"/>
  <c r="AM228" i="11"/>
  <c r="AR227" i="11"/>
  <c r="AQ227" i="11"/>
  <c r="AP227" i="11"/>
  <c r="AO227" i="11"/>
  <c r="AN227" i="11"/>
  <c r="AM227" i="11"/>
  <c r="AR225" i="11"/>
  <c r="AQ225" i="11"/>
  <c r="AP225" i="11"/>
  <c r="AO225" i="11"/>
  <c r="AN225" i="11"/>
  <c r="AM225" i="11"/>
  <c r="AR224" i="11"/>
  <c r="AQ224" i="11"/>
  <c r="AP224" i="11"/>
  <c r="AO224" i="11"/>
  <c r="AN224" i="11"/>
  <c r="AM224" i="11"/>
  <c r="AR223" i="11"/>
  <c r="AQ223" i="11"/>
  <c r="AP223" i="11"/>
  <c r="AO223" i="11"/>
  <c r="AN223" i="11"/>
  <c r="AM223" i="11"/>
  <c r="AR222" i="11"/>
  <c r="AQ222" i="11"/>
  <c r="AP222" i="11"/>
  <c r="AO222" i="11"/>
  <c r="AN222" i="11"/>
  <c r="AM222" i="11"/>
  <c r="AR221" i="11"/>
  <c r="AQ221" i="11"/>
  <c r="AP221" i="11"/>
  <c r="AO221" i="11"/>
  <c r="AN221" i="11"/>
  <c r="AM221" i="11"/>
  <c r="AR220" i="11"/>
  <c r="AQ220" i="11"/>
  <c r="AP220" i="11"/>
  <c r="AO220" i="11"/>
  <c r="AN220" i="11"/>
  <c r="AM220" i="11"/>
  <c r="AR219" i="11"/>
  <c r="AQ219" i="11"/>
  <c r="AP219" i="11"/>
  <c r="AO219" i="11"/>
  <c r="AN219" i="11"/>
  <c r="AM219" i="11"/>
  <c r="AR217" i="11"/>
  <c r="AQ217" i="11"/>
  <c r="AP217" i="11"/>
  <c r="AO217" i="11"/>
  <c r="AN217" i="11"/>
  <c r="AM217" i="11"/>
  <c r="AR216" i="11"/>
  <c r="AQ216" i="11"/>
  <c r="AP216" i="11"/>
  <c r="AO216" i="11"/>
  <c r="AN216" i="11"/>
  <c r="AM216" i="11"/>
  <c r="AR215" i="11"/>
  <c r="AQ215" i="11"/>
  <c r="AP215" i="11"/>
  <c r="AO215" i="11"/>
  <c r="AN215" i="11"/>
  <c r="AM215" i="11"/>
  <c r="AR214" i="11"/>
  <c r="AQ214" i="11"/>
  <c r="AP214" i="11"/>
  <c r="AO214" i="11"/>
  <c r="AN214" i="11"/>
  <c r="AM214" i="11"/>
  <c r="AR213" i="11"/>
  <c r="AQ213" i="11"/>
  <c r="AP213" i="11"/>
  <c r="AO213" i="11"/>
  <c r="AN213" i="11"/>
  <c r="AM213" i="11"/>
  <c r="AR212" i="11"/>
  <c r="AQ212" i="11"/>
  <c r="AP212" i="11"/>
  <c r="AO212" i="11"/>
  <c r="AN212" i="11"/>
  <c r="AM212" i="11"/>
  <c r="AR211" i="11"/>
  <c r="AQ211" i="11"/>
  <c r="AP211" i="11"/>
  <c r="AO211" i="11"/>
  <c r="AN211" i="11"/>
  <c r="AM211" i="11"/>
  <c r="AR209" i="11"/>
  <c r="AQ209" i="11"/>
  <c r="AP209" i="11"/>
  <c r="AO209" i="11"/>
  <c r="AN209" i="11"/>
  <c r="AM209" i="11"/>
  <c r="AR208" i="11"/>
  <c r="AQ208" i="11"/>
  <c r="AP208" i="11"/>
  <c r="AO208" i="11"/>
  <c r="AN208" i="11"/>
  <c r="AM208" i="11"/>
  <c r="AR207" i="11"/>
  <c r="AQ207" i="11"/>
  <c r="AP207" i="11"/>
  <c r="AO207" i="11"/>
  <c r="AN207" i="11"/>
  <c r="AM207" i="11"/>
  <c r="AR206" i="11"/>
  <c r="AQ206" i="11"/>
  <c r="AP206" i="11"/>
  <c r="AO206" i="11"/>
  <c r="AN206" i="11"/>
  <c r="AM206" i="11"/>
  <c r="AR204" i="11"/>
  <c r="AQ204" i="11"/>
  <c r="AP204" i="11"/>
  <c r="AO204" i="11"/>
  <c r="AN204" i="11"/>
  <c r="AM204" i="11"/>
  <c r="AR203" i="11"/>
  <c r="AQ203" i="11"/>
  <c r="AP203" i="11"/>
  <c r="AO203" i="11"/>
  <c r="AN203" i="11"/>
  <c r="AM203" i="11"/>
  <c r="AR202" i="11"/>
  <c r="AQ202" i="11"/>
  <c r="AP202" i="11"/>
  <c r="AO202" i="11"/>
  <c r="AN202" i="11"/>
  <c r="AM202" i="11"/>
  <c r="AR201" i="11"/>
  <c r="AQ201" i="11"/>
  <c r="AP201" i="11"/>
  <c r="AO201" i="11"/>
  <c r="AN201" i="11"/>
  <c r="AM201" i="11"/>
  <c r="AR200" i="11"/>
  <c r="AQ200" i="11"/>
  <c r="AP200" i="11"/>
  <c r="AO200" i="11"/>
  <c r="AN200" i="11"/>
  <c r="AM200" i="11"/>
  <c r="AR199" i="11"/>
  <c r="AQ199" i="11"/>
  <c r="AP199" i="11"/>
  <c r="AO199" i="11"/>
  <c r="AN199" i="11"/>
  <c r="AM199" i="11"/>
  <c r="AR198" i="11"/>
  <c r="AQ198" i="11"/>
  <c r="AP198" i="11"/>
  <c r="AO198" i="11"/>
  <c r="AN198" i="11"/>
  <c r="AM198" i="11"/>
  <c r="AR197" i="11"/>
  <c r="AQ197" i="11"/>
  <c r="AP197" i="11"/>
  <c r="AO197" i="11"/>
  <c r="AN197" i="11"/>
  <c r="AM197" i="11"/>
  <c r="AR196" i="11"/>
  <c r="AQ196" i="11"/>
  <c r="AP196" i="11"/>
  <c r="AO196" i="11"/>
  <c r="AN196" i="11"/>
  <c r="AM196" i="11"/>
  <c r="AR195" i="11"/>
  <c r="AQ195" i="11"/>
  <c r="AP195" i="11"/>
  <c r="AO195" i="11"/>
  <c r="AN195" i="11"/>
  <c r="AM195" i="11"/>
  <c r="AR194" i="11"/>
  <c r="AQ194" i="11"/>
  <c r="AP194" i="11"/>
  <c r="AO194" i="11"/>
  <c r="AN194" i="11"/>
  <c r="AM194" i="11"/>
  <c r="AR193" i="11"/>
  <c r="AQ193" i="11"/>
  <c r="AP193" i="11"/>
  <c r="AO193" i="11"/>
  <c r="AN193" i="11"/>
  <c r="AM193" i="11"/>
  <c r="AR192" i="11"/>
  <c r="AQ192" i="11"/>
  <c r="AP192" i="11"/>
  <c r="AO192" i="11"/>
  <c r="AN192" i="11"/>
  <c r="AM192" i="11"/>
  <c r="AR191" i="11"/>
  <c r="AQ191" i="11"/>
  <c r="AP191" i="11"/>
  <c r="AO191" i="11"/>
  <c r="AN191" i="11"/>
  <c r="AM191" i="11"/>
  <c r="AR190" i="11"/>
  <c r="AQ190" i="11"/>
  <c r="AP190" i="11"/>
  <c r="AO190" i="11"/>
  <c r="AN190" i="11"/>
  <c r="AM190" i="11"/>
  <c r="AR189" i="11"/>
  <c r="AQ189" i="11"/>
  <c r="AP189" i="11"/>
  <c r="AO189" i="11"/>
  <c r="AN189" i="11"/>
  <c r="AM189" i="11"/>
  <c r="AR188" i="11"/>
  <c r="AQ188" i="11"/>
  <c r="AP188" i="11"/>
  <c r="AO188" i="11"/>
  <c r="AN188" i="11"/>
  <c r="AM188" i="11"/>
  <c r="AR187" i="11"/>
  <c r="AQ187" i="11"/>
  <c r="AP187" i="11"/>
  <c r="AO187" i="11"/>
  <c r="AN187" i="11"/>
  <c r="AM187" i="11"/>
  <c r="AR186" i="11"/>
  <c r="AQ186" i="11"/>
  <c r="AP186" i="11"/>
  <c r="AO186" i="11"/>
  <c r="AN186" i="11"/>
  <c r="AM186" i="11"/>
  <c r="AR185" i="11"/>
  <c r="AQ185" i="11"/>
  <c r="AP185" i="11"/>
  <c r="AO185" i="11"/>
  <c r="AN185" i="11"/>
  <c r="AM185" i="11"/>
  <c r="AR184" i="11"/>
  <c r="AQ184" i="11"/>
  <c r="AP184" i="11"/>
  <c r="AO184" i="11"/>
  <c r="AN184" i="11"/>
  <c r="AM184" i="11"/>
  <c r="AR183" i="11"/>
  <c r="AQ183" i="11"/>
  <c r="AP183" i="11"/>
  <c r="AO183" i="11"/>
  <c r="AN183" i="11"/>
  <c r="AM183" i="11"/>
  <c r="AR182" i="11"/>
  <c r="AQ182" i="11"/>
  <c r="AP182" i="11"/>
  <c r="AO182" i="11"/>
  <c r="AN182" i="11"/>
  <c r="AM182" i="11"/>
  <c r="AR181" i="11"/>
  <c r="AQ181" i="11"/>
  <c r="AP181" i="11"/>
  <c r="AO181" i="11"/>
  <c r="AN181" i="11"/>
  <c r="AM181" i="11"/>
  <c r="AR180" i="11"/>
  <c r="AQ180" i="11"/>
  <c r="AP180" i="11"/>
  <c r="AO180" i="11"/>
  <c r="AN180" i="11"/>
  <c r="AM180" i="11"/>
  <c r="AR179" i="11"/>
  <c r="AQ179" i="11"/>
  <c r="AP179" i="11"/>
  <c r="AO179" i="11"/>
  <c r="AN179" i="11"/>
  <c r="AM179" i="11"/>
  <c r="AR178" i="11"/>
  <c r="AQ178" i="11"/>
  <c r="AP178" i="11"/>
  <c r="AO178" i="11"/>
  <c r="AN178" i="11"/>
  <c r="AM178" i="11"/>
  <c r="AR177" i="11"/>
  <c r="AQ177" i="11"/>
  <c r="AP177" i="11"/>
  <c r="AO177" i="11"/>
  <c r="AN177" i="11"/>
  <c r="AM177" i="11"/>
  <c r="AR176" i="11"/>
  <c r="AQ176" i="11"/>
  <c r="AP176" i="11"/>
  <c r="AO176" i="11"/>
  <c r="AN176" i="11"/>
  <c r="AM176" i="11"/>
  <c r="AR175" i="11"/>
  <c r="AQ175" i="11"/>
  <c r="AP175" i="11"/>
  <c r="AO175" i="11"/>
  <c r="AN175" i="11"/>
  <c r="AM175" i="11"/>
  <c r="AR174" i="11"/>
  <c r="AQ174" i="11"/>
  <c r="AP174" i="11"/>
  <c r="AO174" i="11"/>
  <c r="AN174" i="11"/>
  <c r="AM174" i="11"/>
  <c r="AR173" i="11"/>
  <c r="AQ173" i="11"/>
  <c r="AP173" i="11"/>
  <c r="AO173" i="11"/>
  <c r="AN173" i="11"/>
  <c r="AM173" i="11"/>
  <c r="AR172" i="11"/>
  <c r="AQ172" i="11"/>
  <c r="AP172" i="11"/>
  <c r="AO172" i="11"/>
  <c r="AN172" i="11"/>
  <c r="AM172" i="11"/>
  <c r="AR171" i="11"/>
  <c r="AQ171" i="11"/>
  <c r="AP171" i="11"/>
  <c r="AO171" i="11"/>
  <c r="AN171" i="11"/>
  <c r="AM171" i="11"/>
  <c r="AR170" i="11"/>
  <c r="AQ170" i="11"/>
  <c r="AP170" i="11"/>
  <c r="AO170" i="11"/>
  <c r="AN170" i="11"/>
  <c r="AM170" i="11"/>
  <c r="AR169" i="11"/>
  <c r="AQ169" i="11"/>
  <c r="AP169" i="11"/>
  <c r="AO169" i="11"/>
  <c r="AN169" i="11"/>
  <c r="AM169" i="11"/>
  <c r="AR168" i="11"/>
  <c r="AQ168" i="11"/>
  <c r="AP168" i="11"/>
  <c r="AO168" i="11"/>
  <c r="AN168" i="11"/>
  <c r="AM168" i="11"/>
  <c r="AR167" i="11"/>
  <c r="AQ167" i="11"/>
  <c r="AP167" i="11"/>
  <c r="AO167" i="11"/>
  <c r="AN167" i="11"/>
  <c r="AM167" i="11"/>
  <c r="AR166" i="11"/>
  <c r="AQ166" i="11"/>
  <c r="AP166" i="11"/>
  <c r="AO166" i="11"/>
  <c r="AN166" i="11"/>
  <c r="AM166" i="11"/>
  <c r="AR165" i="11"/>
  <c r="AQ165" i="11"/>
  <c r="AP165" i="11"/>
  <c r="AO165" i="11"/>
  <c r="AN165" i="11"/>
  <c r="AM165" i="11"/>
  <c r="AR164" i="11"/>
  <c r="AQ164" i="11"/>
  <c r="AP164" i="11"/>
  <c r="AO164" i="11"/>
  <c r="AN164" i="11"/>
  <c r="AM164" i="11"/>
  <c r="AR163" i="11"/>
  <c r="AQ163" i="11"/>
  <c r="AP163" i="11"/>
  <c r="AO163" i="11"/>
  <c r="AN163" i="11"/>
  <c r="AM163" i="11"/>
  <c r="AR162" i="11"/>
  <c r="AQ162" i="11"/>
  <c r="AP162" i="11"/>
  <c r="AO162" i="11"/>
  <c r="AN162" i="11"/>
  <c r="AM162" i="11"/>
  <c r="AR161" i="11"/>
  <c r="AQ161" i="11"/>
  <c r="AP161" i="11"/>
  <c r="AO161" i="11"/>
  <c r="AN161" i="11"/>
  <c r="AM161" i="11"/>
  <c r="AR160" i="11"/>
  <c r="AQ160" i="11"/>
  <c r="AP160" i="11"/>
  <c r="AO160" i="11"/>
  <c r="AN160" i="11"/>
  <c r="AM160" i="11"/>
  <c r="AR159" i="11"/>
  <c r="AQ159" i="11"/>
  <c r="AP159" i="11"/>
  <c r="AO159" i="11"/>
  <c r="AN159" i="11"/>
  <c r="AM159" i="11"/>
  <c r="AR158" i="11"/>
  <c r="AQ158" i="11"/>
  <c r="AP158" i="11"/>
  <c r="AO158" i="11"/>
  <c r="AN158" i="11"/>
  <c r="AM158" i="11"/>
  <c r="AR157" i="11"/>
  <c r="AQ157" i="11"/>
  <c r="AP157" i="11"/>
  <c r="AO157" i="11"/>
  <c r="AN157" i="11"/>
  <c r="AM157" i="11"/>
  <c r="AR156" i="11"/>
  <c r="AQ156" i="11"/>
  <c r="AP156" i="11"/>
  <c r="AO156" i="11"/>
  <c r="AN156" i="11"/>
  <c r="AM156" i="11"/>
  <c r="AR155" i="11"/>
  <c r="AQ155" i="11"/>
  <c r="AP155" i="11"/>
  <c r="AO155" i="11"/>
  <c r="AN155" i="11"/>
  <c r="AM155" i="11"/>
  <c r="AR154" i="11"/>
  <c r="AQ154" i="11"/>
  <c r="AP154" i="11"/>
  <c r="AO154" i="11"/>
  <c r="AN154" i="11"/>
  <c r="AM154" i="11"/>
  <c r="AR153" i="11"/>
  <c r="AQ153" i="11"/>
  <c r="AP153" i="11"/>
  <c r="AO153" i="11"/>
  <c r="AN153" i="11"/>
  <c r="AM153" i="11"/>
  <c r="AR152" i="11"/>
  <c r="AQ152" i="11"/>
  <c r="AP152" i="11"/>
  <c r="AO152" i="11"/>
  <c r="AN152" i="11"/>
  <c r="AM152" i="11"/>
  <c r="AR151" i="11"/>
  <c r="AQ151" i="11"/>
  <c r="AP151" i="11"/>
  <c r="AO151" i="11"/>
  <c r="AN151" i="11"/>
  <c r="AM151" i="11"/>
  <c r="AR150" i="11"/>
  <c r="AQ150" i="11"/>
  <c r="AP150" i="11"/>
  <c r="AO150" i="11"/>
  <c r="AN150" i="11"/>
  <c r="AM150" i="11"/>
  <c r="AR149" i="11"/>
  <c r="AQ149" i="11"/>
  <c r="AP149" i="11"/>
  <c r="AO149" i="11"/>
  <c r="AN149" i="11"/>
  <c r="AM149" i="11"/>
  <c r="AR148" i="11"/>
  <c r="AQ148" i="11"/>
  <c r="AP148" i="11"/>
  <c r="AO148" i="11"/>
  <c r="AN148" i="11"/>
  <c r="AM148" i="11"/>
  <c r="AR147" i="11"/>
  <c r="AQ147" i="11"/>
  <c r="AP147" i="11"/>
  <c r="AO147" i="11"/>
  <c r="AN147" i="11"/>
  <c r="AM147" i="11"/>
  <c r="AR146" i="11"/>
  <c r="AQ146" i="11"/>
  <c r="AP146" i="11"/>
  <c r="AO146" i="11"/>
  <c r="AN146" i="11"/>
  <c r="AM146" i="11"/>
  <c r="AR145" i="11"/>
  <c r="AQ145" i="11"/>
  <c r="AP145" i="11"/>
  <c r="AO145" i="11"/>
  <c r="AN145" i="11"/>
  <c r="AM145" i="11"/>
  <c r="AR144" i="11"/>
  <c r="AQ144" i="11"/>
  <c r="AP144" i="11"/>
  <c r="AO144" i="11"/>
  <c r="AN144" i="11"/>
  <c r="AM144" i="11"/>
  <c r="AR143" i="11"/>
  <c r="AQ143" i="11"/>
  <c r="AP143" i="11"/>
  <c r="AO143" i="11"/>
  <c r="AN143" i="11"/>
  <c r="AM143" i="11"/>
  <c r="AR142" i="11"/>
  <c r="AQ142" i="11"/>
  <c r="AP142" i="11"/>
  <c r="AO142" i="11"/>
  <c r="AN142" i="11"/>
  <c r="AM142" i="11"/>
  <c r="AR141" i="11"/>
  <c r="AQ141" i="11"/>
  <c r="AP141" i="11"/>
  <c r="AO141" i="11"/>
  <c r="AN141" i="11"/>
  <c r="AM141" i="11"/>
  <c r="AR140" i="11"/>
  <c r="AQ140" i="11"/>
  <c r="AP140" i="11"/>
  <c r="AO140" i="11"/>
  <c r="AN140" i="11"/>
  <c r="AM140" i="11"/>
  <c r="AR139" i="11"/>
  <c r="AQ139" i="11"/>
  <c r="AP139" i="11"/>
  <c r="AO139" i="11"/>
  <c r="AN139" i="11"/>
  <c r="AM139" i="11"/>
  <c r="AR138" i="11"/>
  <c r="AQ138" i="11"/>
  <c r="AP138" i="11"/>
  <c r="AO138" i="11"/>
  <c r="AN138" i="11"/>
  <c r="AM138" i="11"/>
  <c r="AR137" i="11"/>
  <c r="AQ137" i="11"/>
  <c r="AP137" i="11"/>
  <c r="AO137" i="11"/>
  <c r="AN137" i="11"/>
  <c r="AM137" i="11"/>
  <c r="AR136" i="11"/>
  <c r="AQ136" i="11"/>
  <c r="AP136" i="11"/>
  <c r="AO136" i="11"/>
  <c r="AN136" i="11"/>
  <c r="AM136" i="11"/>
  <c r="AR135" i="11"/>
  <c r="AQ135" i="11"/>
  <c r="AP135" i="11"/>
  <c r="AO135" i="11"/>
  <c r="AN135" i="11"/>
  <c r="AM135" i="11"/>
  <c r="AR134" i="11"/>
  <c r="AQ134" i="11"/>
  <c r="AP134" i="11"/>
  <c r="AO134" i="11"/>
  <c r="AN134" i="11"/>
  <c r="AM134" i="11"/>
  <c r="AR133" i="11"/>
  <c r="AQ133" i="11"/>
  <c r="AP133" i="11"/>
  <c r="AO133" i="11"/>
  <c r="AN133" i="11"/>
  <c r="AM133" i="11"/>
  <c r="AR132" i="11"/>
  <c r="AQ132" i="11"/>
  <c r="AP132" i="11"/>
  <c r="AO132" i="11"/>
  <c r="AN132" i="11"/>
  <c r="AM132" i="11"/>
  <c r="AR131" i="11"/>
  <c r="AQ131" i="11"/>
  <c r="AP131" i="11"/>
  <c r="AO131" i="11"/>
  <c r="AN131" i="11"/>
  <c r="AM131" i="11"/>
  <c r="AR130" i="11"/>
  <c r="AQ130" i="11"/>
  <c r="AP130" i="11"/>
  <c r="AO130" i="11"/>
  <c r="AN130" i="11"/>
  <c r="AM130" i="11"/>
  <c r="AR129" i="11"/>
  <c r="AQ129" i="11"/>
  <c r="AP129" i="11"/>
  <c r="AO129" i="11"/>
  <c r="AN129" i="11"/>
  <c r="AM129" i="11"/>
  <c r="AR128" i="11"/>
  <c r="AQ128" i="11"/>
  <c r="AP128" i="11"/>
  <c r="AO128" i="11"/>
  <c r="AN128" i="11"/>
  <c r="AM128" i="11"/>
  <c r="AR127" i="11"/>
  <c r="AQ127" i="11"/>
  <c r="AP127" i="11"/>
  <c r="AO127" i="11"/>
  <c r="AN127" i="11"/>
  <c r="AM127" i="11"/>
  <c r="AR126" i="11"/>
  <c r="AQ126" i="11"/>
  <c r="AP126" i="11"/>
  <c r="AO126" i="11"/>
  <c r="AN126" i="11"/>
  <c r="AM126" i="11"/>
  <c r="AR125" i="11"/>
  <c r="AQ125" i="11"/>
  <c r="AP125" i="11"/>
  <c r="AO125" i="11"/>
  <c r="AN125" i="11"/>
  <c r="AM125" i="11"/>
  <c r="AR124" i="11"/>
  <c r="AQ124" i="11"/>
  <c r="AP124" i="11"/>
  <c r="AO124" i="11"/>
  <c r="AN124" i="11"/>
  <c r="AM124" i="11"/>
  <c r="AR123" i="11"/>
  <c r="AQ123" i="11"/>
  <c r="AP123" i="11"/>
  <c r="AO123" i="11"/>
  <c r="AN123" i="11"/>
  <c r="AM123" i="11"/>
  <c r="AR122" i="11"/>
  <c r="AQ122" i="11"/>
  <c r="AP122" i="11"/>
  <c r="AO122" i="11"/>
  <c r="AN122" i="11"/>
  <c r="AM122" i="11"/>
  <c r="AR121" i="11"/>
  <c r="AQ121" i="11"/>
  <c r="AP121" i="11"/>
  <c r="AO121" i="11"/>
  <c r="AN121" i="11"/>
  <c r="AM121" i="11"/>
  <c r="AR120" i="11"/>
  <c r="AQ120" i="11"/>
  <c r="AP120" i="11"/>
  <c r="AO120" i="11"/>
  <c r="AN120" i="11"/>
  <c r="AM120" i="11"/>
  <c r="AR119" i="11"/>
  <c r="AQ119" i="11"/>
  <c r="AP119" i="11"/>
  <c r="AO119" i="11"/>
  <c r="AN119" i="11"/>
  <c r="AM119" i="11"/>
  <c r="AR118" i="11"/>
  <c r="AQ118" i="11"/>
  <c r="AP118" i="11"/>
  <c r="AO118" i="11"/>
  <c r="AN118" i="11"/>
  <c r="AM118" i="11"/>
  <c r="AR117" i="11"/>
  <c r="AQ117" i="11"/>
  <c r="AP117" i="11"/>
  <c r="AO117" i="11"/>
  <c r="AN117" i="11"/>
  <c r="AM117" i="11"/>
  <c r="AR116" i="11"/>
  <c r="AQ116" i="11"/>
  <c r="AP116" i="11"/>
  <c r="AO116" i="11"/>
  <c r="AN116" i="11"/>
  <c r="AM116" i="11"/>
  <c r="AR115" i="11"/>
  <c r="AQ115" i="11"/>
  <c r="AP115" i="11"/>
  <c r="AO115" i="11"/>
  <c r="AN115" i="11"/>
  <c r="AM115" i="11"/>
  <c r="AR114" i="11"/>
  <c r="AQ114" i="11"/>
  <c r="AP114" i="11"/>
  <c r="AO114" i="11"/>
  <c r="AN114" i="11"/>
  <c r="AM114" i="11"/>
  <c r="AR113" i="11"/>
  <c r="AQ113" i="11"/>
  <c r="AP113" i="11"/>
  <c r="AO113" i="11"/>
  <c r="AN113" i="11"/>
  <c r="AM113" i="11"/>
  <c r="AR112" i="11"/>
  <c r="AQ112" i="11"/>
  <c r="AP112" i="11"/>
  <c r="AO112" i="11"/>
  <c r="AN112" i="11"/>
  <c r="AM112" i="11"/>
  <c r="AR111" i="11"/>
  <c r="AQ111" i="11"/>
  <c r="AP111" i="11"/>
  <c r="AO111" i="11"/>
  <c r="AN111" i="11"/>
  <c r="AM111" i="11"/>
  <c r="AR110" i="11"/>
  <c r="AQ110" i="11"/>
  <c r="AP110" i="11"/>
  <c r="AO110" i="11"/>
  <c r="AN110" i="11"/>
  <c r="AM110" i="11"/>
  <c r="AR109" i="11"/>
  <c r="AQ109" i="11"/>
  <c r="AP109" i="11"/>
  <c r="AO109" i="11"/>
  <c r="AN109" i="11"/>
  <c r="AM109" i="11"/>
  <c r="AR108" i="11"/>
  <c r="AQ108" i="11"/>
  <c r="AP108" i="11"/>
  <c r="AO108" i="11"/>
  <c r="AN108" i="11"/>
  <c r="AM108" i="11"/>
  <c r="AR107" i="11"/>
  <c r="AQ107" i="11"/>
  <c r="AP107" i="11"/>
  <c r="AO107" i="11"/>
  <c r="AN107" i="11"/>
  <c r="AM107" i="11"/>
  <c r="AR106" i="11"/>
  <c r="AQ106" i="11"/>
  <c r="AP106" i="11"/>
  <c r="AO106" i="11"/>
  <c r="AN106" i="11"/>
  <c r="AM106" i="11"/>
  <c r="AR105" i="11"/>
  <c r="AQ105" i="11"/>
  <c r="AP105" i="11"/>
  <c r="AO105" i="11"/>
  <c r="AN105" i="11"/>
  <c r="AM105" i="11"/>
  <c r="AR104" i="11"/>
  <c r="AQ104" i="11"/>
  <c r="AP104" i="11"/>
  <c r="AO104" i="11"/>
  <c r="AN104" i="11"/>
  <c r="AM104" i="11"/>
  <c r="AR103" i="11"/>
  <c r="AQ103" i="11"/>
  <c r="AP103" i="11"/>
  <c r="AO103" i="11"/>
  <c r="AN103" i="11"/>
  <c r="AM103" i="11"/>
  <c r="AR102" i="11"/>
  <c r="AQ102" i="11"/>
  <c r="AP102" i="11"/>
  <c r="AO102" i="11"/>
  <c r="AN102" i="11"/>
  <c r="AM102" i="11"/>
  <c r="AR101" i="11"/>
  <c r="AQ101" i="11"/>
  <c r="AP101" i="11"/>
  <c r="AO101" i="11"/>
  <c r="AN101" i="11"/>
  <c r="AM101" i="11"/>
  <c r="AR100" i="11"/>
  <c r="AQ100" i="11"/>
  <c r="AP100" i="11"/>
  <c r="AO100" i="11"/>
  <c r="AN100" i="11"/>
  <c r="AM100" i="11"/>
  <c r="AR99" i="11"/>
  <c r="AQ99" i="11"/>
  <c r="AP99" i="11"/>
  <c r="AO99" i="11"/>
  <c r="AN99" i="11"/>
  <c r="AM99" i="11"/>
  <c r="AR98" i="11"/>
  <c r="AQ98" i="11"/>
  <c r="AP98" i="11"/>
  <c r="AO98" i="11"/>
  <c r="AN98" i="11"/>
  <c r="AM98" i="11"/>
  <c r="AR97" i="11"/>
  <c r="AQ97" i="11"/>
  <c r="AP97" i="11"/>
  <c r="AO97" i="11"/>
  <c r="AN97" i="11"/>
  <c r="AM97" i="11"/>
  <c r="AR96" i="11"/>
  <c r="AQ96" i="11"/>
  <c r="AP96" i="11"/>
  <c r="AO96" i="11"/>
  <c r="AN96" i="11"/>
  <c r="AM96" i="11"/>
  <c r="AR95" i="11"/>
  <c r="AQ95" i="11"/>
  <c r="AP95" i="11"/>
  <c r="AO95" i="11"/>
  <c r="AN95" i="11"/>
  <c r="AM95" i="11"/>
  <c r="AR94" i="11"/>
  <c r="AQ94" i="11"/>
  <c r="AP94" i="11"/>
  <c r="AO94" i="11"/>
  <c r="AN94" i="11"/>
  <c r="AM94" i="11"/>
  <c r="AR93" i="11"/>
  <c r="AQ93" i="11"/>
  <c r="AP93" i="11"/>
  <c r="AO93" i="11"/>
  <c r="AN93" i="11"/>
  <c r="AM93" i="11"/>
  <c r="AR92" i="11"/>
  <c r="AQ92" i="11"/>
  <c r="AP92" i="11"/>
  <c r="AO92" i="11"/>
  <c r="AN92" i="11"/>
  <c r="AM92" i="11"/>
  <c r="AR91" i="11"/>
  <c r="AQ91" i="11"/>
  <c r="AP91" i="11"/>
  <c r="AO91" i="11"/>
  <c r="AN91" i="11"/>
  <c r="AM91" i="11"/>
  <c r="AR90" i="11"/>
  <c r="AQ90" i="11"/>
  <c r="AP90" i="11"/>
  <c r="AO90" i="11"/>
  <c r="AN90" i="11"/>
  <c r="AM90" i="11"/>
  <c r="AR89" i="11"/>
  <c r="AQ89" i="11"/>
  <c r="AP89" i="11"/>
  <c r="AO89" i="11"/>
  <c r="AN89" i="11"/>
  <c r="AM89" i="11"/>
  <c r="AR88" i="11"/>
  <c r="AQ88" i="11"/>
  <c r="AP88" i="11"/>
  <c r="AO88" i="11"/>
  <c r="AN88" i="11"/>
  <c r="AM88" i="11"/>
  <c r="AR87" i="11"/>
  <c r="AQ87" i="11"/>
  <c r="AP87" i="11"/>
  <c r="AO87" i="11"/>
  <c r="AN87" i="11"/>
  <c r="AM87" i="11"/>
  <c r="AR86" i="11"/>
  <c r="AQ86" i="11"/>
  <c r="AP86" i="11"/>
  <c r="AO86" i="11"/>
  <c r="AN86" i="11"/>
  <c r="AM86" i="11"/>
  <c r="AR85" i="11"/>
  <c r="AQ85" i="11"/>
  <c r="AP85" i="11"/>
  <c r="AO85" i="11"/>
  <c r="AN85" i="11"/>
  <c r="AM85" i="11"/>
  <c r="AR84" i="11"/>
  <c r="AQ84" i="11"/>
  <c r="AP84" i="11"/>
  <c r="AO84" i="11"/>
  <c r="AN84" i="11"/>
  <c r="AM84" i="11"/>
  <c r="AR83" i="11"/>
  <c r="AQ83" i="11"/>
  <c r="AP83" i="11"/>
  <c r="AO83" i="11"/>
  <c r="AN83" i="11"/>
  <c r="AM83" i="11"/>
  <c r="AR82" i="11"/>
  <c r="AQ82" i="11"/>
  <c r="AP82" i="11"/>
  <c r="AO82" i="11"/>
  <c r="AN82" i="11"/>
  <c r="AM82" i="11"/>
  <c r="AR81" i="11"/>
  <c r="AQ81" i="11"/>
  <c r="AP81" i="11"/>
  <c r="AO81" i="11"/>
  <c r="AN81" i="11"/>
  <c r="AM81" i="11"/>
  <c r="AR80" i="11"/>
  <c r="AQ80" i="11"/>
  <c r="AP80" i="11"/>
  <c r="AO80" i="11"/>
  <c r="AN80" i="11"/>
  <c r="AM80" i="11"/>
  <c r="AR79" i="11"/>
  <c r="AQ79" i="11"/>
  <c r="AP79" i="11"/>
  <c r="AO79" i="11"/>
  <c r="AN79" i="11"/>
  <c r="AM79" i="11"/>
  <c r="AR78" i="11"/>
  <c r="AQ78" i="11"/>
  <c r="AP78" i="11"/>
  <c r="AO78" i="11"/>
  <c r="AN78" i="11"/>
  <c r="AM78" i="11"/>
  <c r="AR77" i="11"/>
  <c r="AQ77" i="11"/>
  <c r="AP77" i="11"/>
  <c r="AO77" i="11"/>
  <c r="AN77" i="11"/>
  <c r="AM77" i="11"/>
  <c r="AR76" i="11"/>
  <c r="AQ76" i="11"/>
  <c r="AP76" i="11"/>
  <c r="AO76" i="11"/>
  <c r="AN76" i="11"/>
  <c r="AM76" i="11"/>
  <c r="AR75" i="11"/>
  <c r="AQ75" i="11"/>
  <c r="AP75" i="11"/>
  <c r="AO75" i="11"/>
  <c r="AN75" i="11"/>
  <c r="AM75" i="11"/>
  <c r="AR74" i="11"/>
  <c r="AQ74" i="11"/>
  <c r="AP74" i="11"/>
  <c r="AO74" i="11"/>
  <c r="AN74" i="11"/>
  <c r="AM74" i="11"/>
  <c r="AR73" i="11"/>
  <c r="AQ73" i="11"/>
  <c r="AP73" i="11"/>
  <c r="AO73" i="11"/>
  <c r="AN73" i="11"/>
  <c r="AM73" i="11"/>
  <c r="AR72" i="11"/>
  <c r="AQ72" i="11"/>
  <c r="AP72" i="11"/>
  <c r="AO72" i="11"/>
  <c r="AN72" i="11"/>
  <c r="AM72" i="11"/>
  <c r="AR71" i="11"/>
  <c r="AQ71" i="11"/>
  <c r="AP71" i="11"/>
  <c r="AO71" i="11"/>
  <c r="AN71" i="11"/>
  <c r="AM71" i="11"/>
  <c r="AR70" i="11"/>
  <c r="AQ70" i="11"/>
  <c r="AP70" i="11"/>
  <c r="AO70" i="11"/>
  <c r="AN70" i="11"/>
  <c r="AM70" i="11"/>
  <c r="AR69" i="11"/>
  <c r="AQ69" i="11"/>
  <c r="AP69" i="11"/>
  <c r="AO69" i="11"/>
  <c r="AN69" i="11"/>
  <c r="AM69" i="11"/>
  <c r="AR68" i="11"/>
  <c r="AQ68" i="11"/>
  <c r="AP68" i="11"/>
  <c r="AO68" i="11"/>
  <c r="AN68" i="11"/>
  <c r="AM68" i="11"/>
  <c r="AR67" i="11"/>
  <c r="AQ67" i="11"/>
  <c r="AP67" i="11"/>
  <c r="AO67" i="11"/>
  <c r="AN67" i="11"/>
  <c r="AM67" i="11"/>
  <c r="AR66" i="11"/>
  <c r="AQ66" i="11"/>
  <c r="AP66" i="11"/>
  <c r="AO66" i="11"/>
  <c r="AN66" i="11"/>
  <c r="AM66" i="11"/>
  <c r="AR65" i="11"/>
  <c r="AQ65" i="11"/>
  <c r="AP65" i="11"/>
  <c r="AO65" i="11"/>
  <c r="AN65" i="11"/>
  <c r="AM65" i="11"/>
  <c r="AR64" i="11"/>
  <c r="AQ64" i="11"/>
  <c r="AP64" i="11"/>
  <c r="AO64" i="11"/>
  <c r="AN64" i="11"/>
  <c r="AM64" i="11"/>
  <c r="AR63" i="11"/>
  <c r="AQ63" i="11"/>
  <c r="AP63" i="11"/>
  <c r="AO63" i="11"/>
  <c r="AN63" i="11"/>
  <c r="AM63" i="11"/>
  <c r="AR62" i="11"/>
  <c r="AQ62" i="11"/>
  <c r="AP62" i="11"/>
  <c r="AO62" i="11"/>
  <c r="AN62" i="11"/>
  <c r="AM62" i="11"/>
  <c r="AR61" i="11"/>
  <c r="AQ61" i="11"/>
  <c r="AP61" i="11"/>
  <c r="AO61" i="11"/>
  <c r="AN61" i="11"/>
  <c r="AM61" i="11"/>
  <c r="AR60" i="11"/>
  <c r="AQ60" i="11"/>
  <c r="AP60" i="11"/>
  <c r="AO60" i="11"/>
  <c r="AN60" i="11"/>
  <c r="AM60" i="11"/>
  <c r="AR59" i="11"/>
  <c r="AQ59" i="11"/>
  <c r="AP59" i="11"/>
  <c r="AO59" i="11"/>
  <c r="AN59" i="11"/>
  <c r="AM59" i="11"/>
  <c r="AR58" i="11"/>
  <c r="AQ58" i="11"/>
  <c r="AP58" i="11"/>
  <c r="AO58" i="11"/>
  <c r="AN58" i="11"/>
  <c r="AM58" i="11"/>
  <c r="AR57" i="11"/>
  <c r="AQ57" i="11"/>
  <c r="AP57" i="11"/>
  <c r="AO57" i="11"/>
  <c r="AN57" i="11"/>
  <c r="AM57" i="11"/>
  <c r="AR56" i="11"/>
  <c r="AQ56" i="11"/>
  <c r="AP56" i="11"/>
  <c r="AO56" i="11"/>
  <c r="AN56" i="11"/>
  <c r="AM56" i="11"/>
  <c r="AR55" i="11"/>
  <c r="AQ55" i="11"/>
  <c r="AP55" i="11"/>
  <c r="AO55" i="11"/>
  <c r="AN55" i="11"/>
  <c r="AM55" i="11"/>
  <c r="AR54" i="11"/>
  <c r="AQ54" i="11"/>
  <c r="AP54" i="11"/>
  <c r="AO54" i="11"/>
  <c r="AN54" i="11"/>
  <c r="AM54" i="11"/>
  <c r="AR52" i="11"/>
  <c r="AQ52" i="11"/>
  <c r="AP52" i="11"/>
  <c r="AO52" i="11"/>
  <c r="AN52" i="11"/>
  <c r="AM52" i="11"/>
  <c r="AR51" i="11"/>
  <c r="AQ51" i="11"/>
  <c r="AP51" i="11"/>
  <c r="AO51" i="11"/>
  <c r="AN51" i="11"/>
  <c r="AM51" i="11"/>
  <c r="AR50" i="11"/>
  <c r="AQ50" i="11"/>
  <c r="AP50" i="11"/>
  <c r="AO50" i="11"/>
  <c r="AN50" i="11"/>
  <c r="AM50" i="11"/>
  <c r="AR49" i="11"/>
  <c r="AQ49" i="11"/>
  <c r="AP49" i="11"/>
  <c r="AO49" i="11"/>
  <c r="AN49" i="11"/>
  <c r="AM49" i="11"/>
  <c r="AR48" i="11"/>
  <c r="AQ48" i="11"/>
  <c r="AP48" i="11"/>
  <c r="AO48" i="11"/>
  <c r="AN48" i="11"/>
  <c r="AM48" i="11"/>
  <c r="AR47" i="11"/>
  <c r="AQ47" i="11"/>
  <c r="AP47" i="11"/>
  <c r="AO47" i="11"/>
  <c r="AN47" i="11"/>
  <c r="AM47" i="11"/>
  <c r="AR46" i="11"/>
  <c r="AQ46" i="11"/>
  <c r="AP46" i="11"/>
  <c r="AO46" i="11"/>
  <c r="AN46" i="11"/>
  <c r="AM46" i="11"/>
  <c r="AR44" i="11"/>
  <c r="AQ44" i="11"/>
  <c r="AP44" i="11"/>
  <c r="AO44" i="11"/>
  <c r="AN44" i="11"/>
  <c r="AM44" i="11"/>
  <c r="AR43" i="11"/>
  <c r="AQ43" i="11"/>
  <c r="AP43" i="11"/>
  <c r="AO43" i="11"/>
  <c r="AN43" i="11"/>
  <c r="AM43" i="11"/>
  <c r="AR42" i="11"/>
  <c r="AQ42" i="11"/>
  <c r="AP42" i="11"/>
  <c r="AO42" i="11"/>
  <c r="AN42" i="11"/>
  <c r="AM42" i="11"/>
  <c r="AR41" i="11"/>
  <c r="AQ41" i="11"/>
  <c r="AP41" i="11"/>
  <c r="AO41" i="11"/>
  <c r="AN41" i="11"/>
  <c r="AM41" i="11"/>
  <c r="AR40" i="11"/>
  <c r="AQ40" i="11"/>
  <c r="AP40" i="11"/>
  <c r="AO40" i="11"/>
  <c r="AN40" i="11"/>
  <c r="AM40" i="11"/>
  <c r="AR39" i="11"/>
  <c r="AQ39" i="11"/>
  <c r="AP39" i="11"/>
  <c r="AO39" i="11"/>
  <c r="AN39" i="11"/>
  <c r="AM39" i="11"/>
  <c r="AR38" i="11"/>
  <c r="AQ38" i="11"/>
  <c r="AP38" i="11"/>
  <c r="AO38" i="11"/>
  <c r="AN38" i="11"/>
  <c r="AM38" i="11"/>
  <c r="AR36" i="11"/>
  <c r="AQ36" i="11"/>
  <c r="AP36" i="11"/>
  <c r="AO36" i="11"/>
  <c r="AN36" i="11"/>
  <c r="AM36" i="11"/>
  <c r="AR35" i="11"/>
  <c r="AQ35" i="11"/>
  <c r="AP35" i="11"/>
  <c r="AO35" i="11"/>
  <c r="AN35" i="11"/>
  <c r="AM35" i="11"/>
  <c r="AR34" i="11"/>
  <c r="AQ34" i="11"/>
  <c r="AP34" i="11"/>
  <c r="AO34" i="11"/>
  <c r="AN34" i="11"/>
  <c r="AM34" i="11"/>
  <c r="AR33" i="11"/>
  <c r="AQ33" i="11"/>
  <c r="AP33" i="11"/>
  <c r="AO33" i="11"/>
  <c r="AN33" i="11"/>
  <c r="AM33" i="11"/>
  <c r="AR32" i="11"/>
  <c r="AQ32" i="11"/>
  <c r="AP32" i="11"/>
  <c r="AO32" i="11"/>
  <c r="AN32" i="11"/>
  <c r="AM32" i="11"/>
  <c r="AR31" i="11"/>
  <c r="AQ31" i="11"/>
  <c r="AP31" i="11"/>
  <c r="AO31" i="11"/>
  <c r="AN31" i="11"/>
  <c r="AM31" i="11"/>
  <c r="AR30" i="11"/>
  <c r="AQ30" i="11"/>
  <c r="AP30" i="11"/>
  <c r="AO30" i="11"/>
  <c r="AN30" i="11"/>
  <c r="AM30" i="11"/>
  <c r="AR28" i="11"/>
  <c r="AQ28" i="11"/>
  <c r="AP28" i="11"/>
  <c r="AO28" i="11"/>
  <c r="AN28" i="11"/>
  <c r="AM28" i="11"/>
  <c r="AR27" i="11"/>
  <c r="AQ27" i="11"/>
  <c r="AP27" i="11"/>
  <c r="AO27" i="11"/>
  <c r="AN27" i="11"/>
  <c r="AM27" i="11"/>
  <c r="AR26" i="11"/>
  <c r="AQ26" i="11"/>
  <c r="AP26" i="11"/>
  <c r="AO26" i="11"/>
  <c r="AN26" i="11"/>
  <c r="AM26" i="11"/>
  <c r="AR25" i="11"/>
  <c r="AQ25" i="11"/>
  <c r="AP25" i="11"/>
  <c r="AO25" i="11"/>
  <c r="AN25" i="11"/>
  <c r="AM25" i="11"/>
  <c r="AR24" i="11"/>
  <c r="AQ24" i="11"/>
  <c r="AP24" i="11"/>
  <c r="AO24" i="11"/>
  <c r="AN24" i="11"/>
  <c r="AM24" i="11"/>
  <c r="AR23" i="11"/>
  <c r="AQ23" i="11"/>
  <c r="AP23" i="11"/>
  <c r="AO23" i="11"/>
  <c r="AN23" i="11"/>
  <c r="AM23" i="11"/>
  <c r="AR22" i="11"/>
  <c r="AQ22" i="11"/>
  <c r="AP22" i="11"/>
  <c r="AO22" i="11"/>
  <c r="AN22" i="11"/>
  <c r="AM22" i="11"/>
  <c r="AR20" i="11"/>
  <c r="AQ20" i="11"/>
  <c r="AP20" i="11"/>
  <c r="AO20" i="11"/>
  <c r="AN20" i="11"/>
  <c r="AM20" i="11"/>
  <c r="AR19" i="11"/>
  <c r="AQ19" i="11"/>
  <c r="AP19" i="11"/>
  <c r="AO19" i="11"/>
  <c r="AN19" i="11"/>
  <c r="AM19" i="11"/>
  <c r="AR18" i="11"/>
  <c r="AQ18" i="11"/>
  <c r="AP18" i="11"/>
  <c r="AO18" i="11"/>
  <c r="AN18" i="11"/>
  <c r="AM18" i="11"/>
  <c r="AR17" i="11"/>
  <c r="AQ17" i="11"/>
  <c r="AP17" i="11"/>
  <c r="AO17" i="11"/>
  <c r="AN17" i="11"/>
  <c r="AM17" i="11"/>
  <c r="AR16" i="11"/>
  <c r="AQ16" i="11"/>
  <c r="AP16" i="11"/>
  <c r="AO16" i="11"/>
  <c r="AN16" i="11"/>
  <c r="AM16" i="11"/>
  <c r="AR15" i="11"/>
  <c r="AQ15" i="11"/>
  <c r="AP15" i="11"/>
  <c r="AO15" i="11"/>
  <c r="AN15" i="11"/>
  <c r="AM15" i="11"/>
  <c r="AR14" i="11"/>
  <c r="AQ14" i="11"/>
  <c r="AP14" i="11"/>
  <c r="AO14" i="11"/>
  <c r="AN14" i="11"/>
  <c r="AM14" i="11"/>
  <c r="AR12" i="11"/>
  <c r="AQ12" i="11"/>
  <c r="AP12" i="11"/>
  <c r="AO12" i="11"/>
  <c r="AN12" i="11"/>
  <c r="AM12" i="11"/>
  <c r="AR11" i="11"/>
  <c r="AQ11" i="11"/>
  <c r="AP11" i="11"/>
  <c r="AO11" i="11"/>
  <c r="AN11" i="11"/>
  <c r="AM11" i="11"/>
  <c r="AR10" i="11"/>
  <c r="AQ10" i="11"/>
  <c r="AP10" i="11"/>
  <c r="AO10" i="11"/>
  <c r="AN10" i="11"/>
  <c r="AM10" i="11"/>
  <c r="AR9" i="11"/>
  <c r="AQ9" i="11"/>
  <c r="AP9" i="11"/>
  <c r="AO9" i="11"/>
  <c r="AN9" i="11"/>
  <c r="AM9" i="11"/>
  <c r="AR8" i="11"/>
  <c r="AQ8" i="11"/>
  <c r="AP8" i="11"/>
  <c r="AO8" i="11"/>
  <c r="AN8" i="11"/>
  <c r="AM8" i="11"/>
  <c r="AR7" i="11"/>
  <c r="AQ7" i="11"/>
  <c r="AP7" i="11"/>
  <c r="AO7" i="11"/>
  <c r="AN7" i="11"/>
  <c r="AM7" i="11"/>
  <c r="AR6" i="11"/>
  <c r="AQ6" i="11"/>
  <c r="AP6" i="11"/>
  <c r="AO6" i="11"/>
  <c r="AN6" i="11"/>
  <c r="AM6" i="11"/>
  <c r="AR5" i="11"/>
  <c r="AQ5" i="11"/>
  <c r="AP5" i="11"/>
  <c r="AO5" i="11"/>
  <c r="AN5" i="11"/>
  <c r="AM5" i="11"/>
  <c r="DY498" i="10"/>
  <c r="DY497" i="10"/>
  <c r="DY496" i="10"/>
  <c r="DY495" i="10"/>
  <c r="DY494" i="10"/>
  <c r="DY493" i="10"/>
  <c r="DY492" i="10"/>
  <c r="DY491" i="10"/>
  <c r="DY490" i="10"/>
  <c r="DY489" i="10"/>
  <c r="DY488" i="10"/>
  <c r="DY487" i="10"/>
  <c r="DY486" i="10"/>
  <c r="DY485" i="10"/>
  <c r="DY484" i="10"/>
  <c r="DY483" i="10"/>
  <c r="DY482" i="10"/>
  <c r="DY481" i="10"/>
  <c r="DY480" i="10"/>
  <c r="DY479" i="10"/>
  <c r="DY478" i="10"/>
  <c r="DY477" i="10"/>
  <c r="DY476" i="10"/>
  <c r="DY475" i="10"/>
  <c r="DY474" i="10"/>
  <c r="DY473" i="10"/>
  <c r="DY472" i="10"/>
  <c r="DY471" i="10"/>
  <c r="DY470" i="10"/>
  <c r="DY469" i="10"/>
  <c r="DY468" i="10"/>
  <c r="DY467" i="10"/>
  <c r="DY466" i="10"/>
  <c r="DY465" i="10"/>
  <c r="DY464" i="10"/>
  <c r="DY463" i="10"/>
  <c r="DY462" i="10"/>
  <c r="DY461" i="10"/>
  <c r="DY460" i="10"/>
  <c r="DY459" i="10"/>
  <c r="DY458" i="10"/>
  <c r="DY457" i="10"/>
  <c r="DY456" i="10"/>
  <c r="DY455" i="10"/>
  <c r="DY454" i="10"/>
  <c r="DY453" i="10"/>
  <c r="DY452" i="10"/>
  <c r="DY451" i="10"/>
  <c r="DY450" i="10"/>
  <c r="DY449" i="10"/>
  <c r="DY448" i="10"/>
  <c r="DY447" i="10"/>
  <c r="DY446" i="10"/>
  <c r="DY445" i="10"/>
  <c r="DY444" i="10"/>
  <c r="DY443" i="10"/>
  <c r="DY442" i="10"/>
  <c r="DY441" i="10"/>
  <c r="DY440" i="10"/>
  <c r="DY439" i="10"/>
  <c r="DY438" i="10"/>
  <c r="DY437" i="10"/>
  <c r="DY436" i="10"/>
  <c r="DY435" i="10"/>
  <c r="DY434" i="10"/>
  <c r="DY433" i="10"/>
  <c r="DY432" i="10"/>
  <c r="DY431" i="10"/>
  <c r="DY430" i="10"/>
  <c r="DY429" i="10"/>
  <c r="DY428" i="10"/>
  <c r="DY427" i="10"/>
  <c r="DY426" i="10"/>
  <c r="DY425" i="10"/>
  <c r="DY424" i="10"/>
  <c r="DY423" i="10"/>
  <c r="DY422" i="10"/>
  <c r="DY421" i="10"/>
  <c r="DY420" i="10"/>
  <c r="DY419" i="10"/>
  <c r="DY418" i="10"/>
  <c r="DY417" i="10"/>
  <c r="DY416" i="10"/>
  <c r="DY415" i="10"/>
  <c r="DY414" i="10"/>
  <c r="DY413" i="10"/>
  <c r="DY412" i="10"/>
  <c r="DY411" i="10"/>
  <c r="DY410" i="10"/>
  <c r="DY409" i="10"/>
  <c r="DY408" i="10"/>
  <c r="DY407" i="10"/>
  <c r="DY406" i="10"/>
  <c r="DY405" i="10"/>
  <c r="DY404" i="10"/>
  <c r="DY403" i="10"/>
  <c r="DY402" i="10"/>
  <c r="DY401" i="10"/>
  <c r="DY400" i="10"/>
  <c r="DY399" i="10"/>
  <c r="DY398" i="10"/>
  <c r="DY397" i="10"/>
  <c r="DY396" i="10"/>
  <c r="DY395" i="10"/>
  <c r="DY394" i="10"/>
  <c r="DY393" i="10"/>
  <c r="DY392" i="10"/>
  <c r="DY391" i="10"/>
  <c r="DY390" i="10"/>
  <c r="DY389" i="10"/>
  <c r="DY388" i="10"/>
  <c r="DY387" i="10"/>
  <c r="DY386" i="10"/>
  <c r="DY385" i="10"/>
  <c r="DY384" i="10"/>
  <c r="DY383" i="10"/>
  <c r="DY382" i="10"/>
  <c r="DY381" i="10"/>
  <c r="DY380" i="10"/>
  <c r="DY379" i="10"/>
  <c r="DY378" i="10"/>
  <c r="DY377" i="10"/>
  <c r="DY376" i="10"/>
  <c r="DY375" i="10"/>
  <c r="DY374" i="10"/>
  <c r="DY373" i="10"/>
  <c r="DY372" i="10"/>
  <c r="DY371" i="10"/>
  <c r="DY370" i="10"/>
  <c r="DY369" i="10"/>
  <c r="DY368" i="10"/>
  <c r="DY367" i="10"/>
  <c r="DY366" i="10"/>
  <c r="DY365" i="10"/>
  <c r="DY364" i="10"/>
  <c r="DY363" i="10"/>
  <c r="DY362" i="10"/>
  <c r="DY361" i="10"/>
  <c r="DY360" i="10"/>
  <c r="DY359" i="10"/>
  <c r="DY358" i="10"/>
  <c r="DY357" i="10"/>
  <c r="DY356" i="10"/>
  <c r="DY355" i="10"/>
  <c r="DY354" i="10"/>
  <c r="DY353" i="10"/>
  <c r="DY352" i="10"/>
  <c r="DY351" i="10"/>
  <c r="DY350" i="10"/>
  <c r="DY349" i="10"/>
  <c r="DY348" i="10"/>
  <c r="DY347" i="10"/>
  <c r="DY346" i="10"/>
  <c r="DY345" i="10"/>
  <c r="DY344" i="10"/>
  <c r="DY343" i="10"/>
  <c r="DY342" i="10"/>
  <c r="DY341" i="10"/>
  <c r="DY340" i="10"/>
  <c r="DY339" i="10"/>
  <c r="DY338" i="10"/>
  <c r="DY337" i="10"/>
  <c r="DY336" i="10"/>
  <c r="DY335" i="10"/>
  <c r="DY334" i="10"/>
  <c r="DY333" i="10"/>
  <c r="DY332" i="10"/>
  <c r="DY331" i="10"/>
  <c r="DY330" i="10"/>
  <c r="DY329" i="10"/>
  <c r="DY328" i="10"/>
  <c r="DY327" i="10"/>
  <c r="DY326" i="10"/>
  <c r="DY325" i="10"/>
  <c r="DY324" i="10"/>
  <c r="DY323" i="10"/>
  <c r="DY322" i="10"/>
  <c r="DY321" i="10"/>
  <c r="DY320" i="10"/>
  <c r="DY319" i="10"/>
  <c r="DY318" i="10"/>
  <c r="DY317" i="10"/>
  <c r="DY316" i="10"/>
  <c r="DY315" i="10"/>
  <c r="DY314" i="10"/>
  <c r="DY313" i="10"/>
  <c r="DY312" i="10"/>
  <c r="DY311" i="10"/>
  <c r="DY310" i="10"/>
  <c r="DY309" i="10"/>
  <c r="DY308" i="10"/>
  <c r="DY307" i="10"/>
  <c r="DY306" i="10"/>
  <c r="DY305" i="10"/>
  <c r="DY304" i="10"/>
  <c r="DY303" i="10"/>
  <c r="DY302" i="10"/>
  <c r="DY301" i="10"/>
  <c r="DY300" i="10"/>
  <c r="DY299" i="10"/>
  <c r="DY298" i="10"/>
  <c r="DY297" i="10"/>
  <c r="DY296" i="10"/>
  <c r="DY295" i="10"/>
  <c r="DY294" i="10"/>
  <c r="DY293" i="10"/>
  <c r="DY292" i="10"/>
  <c r="DY291" i="10"/>
  <c r="DY290" i="10"/>
  <c r="DY289" i="10"/>
  <c r="DY288" i="10"/>
  <c r="DY287" i="10"/>
  <c r="DY286" i="10"/>
  <c r="DY285" i="10"/>
  <c r="DY284" i="10"/>
  <c r="DY283" i="10"/>
  <c r="DY282" i="10"/>
  <c r="DY281" i="10"/>
  <c r="DY280" i="10"/>
  <c r="DY279" i="10"/>
  <c r="DY278" i="10"/>
  <c r="DY277" i="10"/>
  <c r="DY276" i="10"/>
  <c r="DY275" i="10"/>
  <c r="DY274" i="10"/>
  <c r="DY273" i="10"/>
  <c r="DY272" i="10"/>
  <c r="DY271" i="10"/>
  <c r="DY270" i="10"/>
  <c r="DY269" i="10"/>
  <c r="DY268" i="10"/>
  <c r="DY267" i="10"/>
  <c r="DY266" i="10"/>
  <c r="DY265" i="10"/>
  <c r="DY264" i="10"/>
  <c r="DY263" i="10"/>
  <c r="DY262" i="10"/>
  <c r="DY261" i="10"/>
  <c r="DY260" i="10"/>
  <c r="DY259" i="10"/>
  <c r="DY258" i="10"/>
  <c r="DY257" i="10"/>
  <c r="DY256" i="10"/>
  <c r="DY255" i="10"/>
  <c r="DY254" i="10"/>
  <c r="DY253" i="10"/>
  <c r="DY252" i="10"/>
  <c r="DY251" i="10"/>
  <c r="DY250" i="10"/>
  <c r="DY249" i="10"/>
  <c r="DY248" i="10"/>
  <c r="DY247" i="10"/>
  <c r="DY246" i="10"/>
  <c r="DY245" i="10"/>
  <c r="DY244" i="10"/>
  <c r="DY243" i="10"/>
  <c r="DY242" i="10"/>
  <c r="DY241" i="10"/>
  <c r="DY240" i="10"/>
  <c r="DY239" i="10"/>
  <c r="DY238" i="10"/>
  <c r="DY237" i="10"/>
  <c r="DY236" i="10"/>
  <c r="DY235" i="10"/>
  <c r="DY234" i="10"/>
  <c r="DY233" i="10"/>
  <c r="DY232" i="10"/>
  <c r="DY231" i="10"/>
  <c r="DY230" i="10"/>
  <c r="DY229" i="10"/>
  <c r="DY228" i="10"/>
  <c r="DY227" i="10"/>
  <c r="DY226" i="10"/>
  <c r="DY225" i="10"/>
  <c r="DY224" i="10"/>
  <c r="DY223" i="10"/>
  <c r="DY222" i="10"/>
  <c r="DY221" i="10"/>
  <c r="DY220" i="10"/>
  <c r="DY219" i="10"/>
  <c r="DY218" i="10"/>
  <c r="DY217" i="10"/>
  <c r="DY216" i="10"/>
  <c r="DY215" i="10"/>
  <c r="DY214" i="10"/>
  <c r="DY213" i="10"/>
  <c r="DY212" i="10"/>
  <c r="DY211" i="10"/>
  <c r="DY210" i="10"/>
  <c r="DY209" i="10"/>
  <c r="DY208" i="10"/>
  <c r="DY207" i="10"/>
  <c r="DY206" i="10"/>
  <c r="DY205" i="10"/>
  <c r="DY204" i="10"/>
  <c r="DY203" i="10"/>
  <c r="DY202" i="10"/>
  <c r="DY201" i="10"/>
  <c r="DY200" i="10"/>
  <c r="DY199" i="10"/>
  <c r="DY198" i="10"/>
  <c r="DY197" i="10"/>
  <c r="DY196" i="10"/>
  <c r="DY195" i="10"/>
  <c r="DY194" i="10"/>
  <c r="DY193" i="10"/>
  <c r="DY192" i="10"/>
  <c r="DY191" i="10"/>
  <c r="DY190" i="10"/>
  <c r="DY189" i="10"/>
  <c r="DY188" i="10"/>
  <c r="DY187" i="10"/>
  <c r="DY186" i="10"/>
  <c r="DY185" i="10"/>
  <c r="DY184" i="10"/>
  <c r="DY183" i="10"/>
  <c r="DY182" i="10"/>
  <c r="DY181" i="10"/>
  <c r="DY180" i="10"/>
  <c r="DY179" i="10"/>
  <c r="DY178" i="10"/>
  <c r="DY177" i="10"/>
  <c r="DY176" i="10"/>
  <c r="DY175" i="10"/>
  <c r="DY174" i="10"/>
  <c r="DY173" i="10"/>
  <c r="DY172" i="10"/>
  <c r="DY171" i="10"/>
  <c r="DY170" i="10"/>
  <c r="DY169" i="10"/>
  <c r="DY168" i="10"/>
  <c r="DY167" i="10"/>
  <c r="DY166" i="10"/>
  <c r="DY165" i="10"/>
  <c r="DY164" i="10"/>
  <c r="DY163" i="10"/>
  <c r="DY162" i="10"/>
  <c r="DY161" i="10"/>
  <c r="DY160" i="10"/>
  <c r="DY159" i="10"/>
  <c r="DY158" i="10"/>
  <c r="DY157" i="10"/>
  <c r="DY156" i="10"/>
  <c r="DY155" i="10"/>
  <c r="DY154" i="10"/>
  <c r="DY153" i="10"/>
  <c r="DY152" i="10"/>
  <c r="DY151" i="10"/>
  <c r="DY150" i="10"/>
  <c r="DY149" i="10"/>
  <c r="DY148" i="10"/>
  <c r="DY147" i="10"/>
  <c r="DY146" i="10"/>
  <c r="DY145" i="10"/>
  <c r="DY144" i="10"/>
  <c r="DY143" i="10"/>
  <c r="DY142" i="10"/>
  <c r="DY141" i="10"/>
  <c r="DY140" i="10"/>
  <c r="DY139" i="10"/>
  <c r="DY138" i="10"/>
  <c r="DY137" i="10"/>
  <c r="DY136" i="10"/>
  <c r="DY135" i="10"/>
  <c r="DY134" i="10"/>
  <c r="DY133" i="10"/>
  <c r="DY132" i="10"/>
  <c r="DY131" i="10"/>
  <c r="DY130" i="10"/>
  <c r="DY129" i="10"/>
  <c r="DY128" i="10"/>
  <c r="DY127" i="10"/>
  <c r="DY126" i="10"/>
  <c r="DY125" i="10"/>
  <c r="DY124" i="10"/>
  <c r="DY123" i="10"/>
  <c r="DY122" i="10"/>
  <c r="DY121" i="10"/>
  <c r="DY120" i="10"/>
  <c r="DY119" i="10"/>
  <c r="DY118" i="10"/>
  <c r="DY117" i="10"/>
  <c r="DY116" i="10"/>
  <c r="DY115" i="10"/>
  <c r="DY114" i="10"/>
  <c r="DY113" i="10"/>
  <c r="DY112" i="10"/>
  <c r="DY111" i="10"/>
  <c r="DY110" i="10"/>
  <c r="DY109" i="10"/>
  <c r="DY108" i="10"/>
  <c r="DY107" i="10"/>
  <c r="DY106" i="10"/>
  <c r="DY105" i="10"/>
  <c r="DY104" i="10"/>
  <c r="DY103" i="10"/>
  <c r="DY102" i="10"/>
  <c r="DY101" i="10"/>
  <c r="DY100" i="10"/>
  <c r="DY99" i="10"/>
  <c r="DY98" i="10"/>
  <c r="DY97" i="10"/>
  <c r="DY96" i="10"/>
  <c r="DY95" i="10"/>
  <c r="DY94" i="10"/>
  <c r="DY93" i="10"/>
  <c r="DY91" i="10"/>
  <c r="DY90" i="10"/>
  <c r="DY89" i="10"/>
  <c r="DY88" i="10"/>
  <c r="DY87" i="10"/>
  <c r="DY86" i="10"/>
  <c r="DY85" i="10"/>
  <c r="DY84" i="10"/>
  <c r="DY83" i="10"/>
  <c r="DY82" i="10"/>
  <c r="DY81" i="10"/>
  <c r="DY80" i="10"/>
  <c r="DY79" i="10"/>
  <c r="DY78" i="10"/>
  <c r="DY77" i="10"/>
  <c r="DY76" i="10"/>
  <c r="DY75" i="10"/>
  <c r="DY74" i="10"/>
  <c r="DY73" i="10"/>
  <c r="DY72" i="10"/>
  <c r="DY71" i="10"/>
  <c r="DY70" i="10"/>
  <c r="DY69" i="10"/>
  <c r="DY68" i="10"/>
  <c r="DY67" i="10"/>
  <c r="DY66" i="10"/>
  <c r="DY65" i="10"/>
  <c r="DY64" i="10"/>
  <c r="DY63" i="10"/>
  <c r="DY62" i="10"/>
  <c r="DY61" i="10"/>
  <c r="DY60" i="10"/>
  <c r="DY59" i="10"/>
  <c r="DY58" i="10"/>
  <c r="DY57" i="10"/>
  <c r="DY56" i="10"/>
  <c r="DY55" i="10"/>
  <c r="DY54" i="10"/>
  <c r="DY53" i="10"/>
  <c r="DY52" i="10"/>
  <c r="DY51" i="10"/>
  <c r="DY50" i="10"/>
  <c r="DY49" i="10"/>
  <c r="DY48" i="10"/>
  <c r="DY47" i="10"/>
  <c r="DY46" i="10"/>
  <c r="DY45" i="10"/>
  <c r="DY44" i="10"/>
  <c r="DY43" i="10"/>
  <c r="DY42" i="10"/>
  <c r="DY41" i="10"/>
  <c r="DY40" i="10"/>
  <c r="DY39" i="10"/>
  <c r="DY38" i="10"/>
  <c r="DY37" i="10"/>
  <c r="DY36" i="10"/>
  <c r="DY35" i="10"/>
  <c r="DY34" i="10"/>
  <c r="DY33" i="10"/>
  <c r="DY32" i="10"/>
  <c r="DY31" i="10"/>
  <c r="DY30" i="10"/>
  <c r="DY29" i="10"/>
  <c r="DY28" i="10"/>
  <c r="DY27" i="10"/>
  <c r="DY26" i="10"/>
  <c r="DY25" i="10"/>
  <c r="DY24" i="10"/>
  <c r="DY23" i="10"/>
  <c r="DY22" i="10"/>
  <c r="DY21" i="10"/>
  <c r="DY20" i="10"/>
  <c r="DY19" i="10"/>
  <c r="DY18" i="10"/>
  <c r="DY17" i="10"/>
  <c r="DY16" i="10"/>
  <c r="DY15" i="10"/>
  <c r="DY14" i="10"/>
  <c r="DY13" i="10"/>
  <c r="DY12" i="10"/>
  <c r="DY11" i="10"/>
  <c r="DY10" i="10"/>
  <c r="DY9" i="10"/>
  <c r="DY8" i="10"/>
  <c r="DY7" i="10"/>
  <c r="DY6" i="10"/>
  <c r="DY5" i="10"/>
  <c r="ET6" i="9"/>
  <c r="ET7" i="9"/>
  <c r="ET8" i="9"/>
  <c r="ET9" i="9"/>
  <c r="ET294" i="9"/>
  <c r="ET10" i="9"/>
  <c r="ET11" i="9"/>
  <c r="ET295" i="9"/>
  <c r="ET12" i="9"/>
  <c r="ET13" i="9"/>
  <c r="ET15" i="9"/>
  <c r="ET16" i="9"/>
  <c r="ET17" i="9"/>
  <c r="ET18" i="9"/>
  <c r="ET19" i="9"/>
  <c r="ET20" i="9"/>
  <c r="ET21" i="9"/>
  <c r="ET22" i="9"/>
  <c r="ET24" i="9"/>
  <c r="ET25" i="9"/>
  <c r="ET26" i="9"/>
  <c r="ET27" i="9"/>
  <c r="ET28" i="9"/>
  <c r="ET29" i="9"/>
  <c r="ET30" i="9"/>
  <c r="ET31" i="9"/>
  <c r="ET32" i="9"/>
  <c r="ET33" i="9"/>
  <c r="ET34" i="9"/>
  <c r="ET35" i="9"/>
  <c r="ET303" i="9"/>
  <c r="ET36" i="9"/>
  <c r="ET37" i="9"/>
  <c r="ET38" i="9"/>
  <c r="ET39" i="9"/>
  <c r="ET40" i="9"/>
  <c r="ET41" i="9"/>
  <c r="ET42" i="9"/>
  <c r="ET304" i="9"/>
  <c r="ET43" i="9"/>
  <c r="ET44" i="9"/>
  <c r="ET45" i="9"/>
  <c r="ET46" i="9"/>
  <c r="ET47" i="9"/>
  <c r="ET48" i="9"/>
  <c r="ET49" i="9"/>
  <c r="ET50" i="9"/>
  <c r="ET51" i="9"/>
  <c r="ET52" i="9"/>
  <c r="ET53" i="9"/>
  <c r="ET54" i="9"/>
  <c r="ET55" i="9"/>
  <c r="ET56" i="9"/>
  <c r="ET57" i="9"/>
  <c r="ET305" i="9"/>
  <c r="ET58" i="9"/>
  <c r="ET59" i="9"/>
  <c r="ET60" i="9"/>
  <c r="ET61" i="9"/>
  <c r="ET62" i="9"/>
  <c r="ET63" i="9"/>
  <c r="ET64" i="9"/>
  <c r="ET65" i="9"/>
  <c r="ET66" i="9"/>
  <c r="ET67" i="9"/>
  <c r="ET68" i="9"/>
  <c r="ET69" i="9"/>
  <c r="ET70" i="9"/>
  <c r="ET71" i="9"/>
  <c r="ET72" i="9"/>
  <c r="ET73" i="9"/>
  <c r="ET74" i="9"/>
  <c r="ET76" i="9"/>
  <c r="ET77" i="9"/>
  <c r="ET78" i="9"/>
  <c r="ET79" i="9"/>
  <c r="ET80" i="9"/>
  <c r="ET81" i="9"/>
  <c r="ET324" i="9"/>
  <c r="ET325" i="9"/>
  <c r="ET82" i="9"/>
  <c r="ET83" i="9"/>
  <c r="ET84" i="9"/>
  <c r="ET85" i="9"/>
  <c r="ET86" i="9"/>
  <c r="ET88" i="9"/>
  <c r="ET89" i="9"/>
  <c r="ET90" i="9"/>
  <c r="ET91" i="9"/>
  <c r="ET92" i="9"/>
  <c r="ET93" i="9"/>
  <c r="ET94" i="9"/>
  <c r="ET95" i="9"/>
  <c r="ET336" i="9"/>
  <c r="ET96" i="9"/>
  <c r="ET97" i="9"/>
  <c r="ET98" i="9"/>
  <c r="ET99" i="9"/>
  <c r="ET100" i="9"/>
  <c r="ET101" i="9"/>
  <c r="ET102" i="9"/>
  <c r="ET103" i="9"/>
  <c r="ET104" i="9"/>
  <c r="ET105" i="9"/>
  <c r="ET106" i="9"/>
  <c r="ET107" i="9"/>
  <c r="ET108" i="9"/>
  <c r="ET109" i="9"/>
  <c r="ET110" i="9"/>
  <c r="ET111" i="9"/>
  <c r="ET112" i="9"/>
  <c r="ET113" i="9"/>
  <c r="ET114" i="9"/>
  <c r="ET115" i="9"/>
  <c r="ET116" i="9"/>
  <c r="ET117" i="9"/>
  <c r="ET118" i="9"/>
  <c r="ET119" i="9"/>
  <c r="ET120" i="9"/>
  <c r="ET121" i="9"/>
  <c r="ET122" i="9"/>
  <c r="ET123" i="9"/>
  <c r="ET124" i="9"/>
  <c r="ET125" i="9"/>
  <c r="ET126" i="9"/>
  <c r="ET127" i="9"/>
  <c r="ET128" i="9"/>
  <c r="ET129" i="9"/>
  <c r="ET130" i="9"/>
  <c r="ET131" i="9"/>
  <c r="ET132" i="9"/>
  <c r="ET133" i="9"/>
  <c r="ET134" i="9"/>
  <c r="ET135" i="9"/>
  <c r="ET136" i="9"/>
  <c r="ET137" i="9"/>
  <c r="ET138" i="9"/>
  <c r="ET139" i="9"/>
  <c r="ET140" i="9"/>
  <c r="ET141" i="9"/>
  <c r="ET142" i="9"/>
  <c r="ET143" i="9"/>
  <c r="ET144" i="9"/>
  <c r="ET145" i="9"/>
  <c r="ET146" i="9"/>
  <c r="ET147" i="9"/>
  <c r="ET148" i="9"/>
  <c r="ET149" i="9"/>
  <c r="ET150" i="9"/>
  <c r="ET151" i="9"/>
  <c r="ET152" i="9"/>
  <c r="ET153" i="9"/>
  <c r="ET154" i="9"/>
  <c r="ET155" i="9"/>
  <c r="ET156" i="9"/>
  <c r="ET157" i="9"/>
  <c r="ET158" i="9"/>
  <c r="ET159" i="9"/>
  <c r="ET160" i="9"/>
  <c r="ET161" i="9"/>
  <c r="ET162" i="9"/>
  <c r="ET163" i="9"/>
  <c r="ET164" i="9"/>
  <c r="ET165" i="9"/>
  <c r="ET166" i="9"/>
  <c r="ET167" i="9"/>
  <c r="ET168" i="9"/>
  <c r="ET169" i="9"/>
  <c r="ET170" i="9"/>
  <c r="ET172" i="9"/>
  <c r="ET173" i="9"/>
  <c r="ET174" i="9"/>
  <c r="ET175" i="9"/>
  <c r="ET176" i="9"/>
  <c r="ET177" i="9"/>
  <c r="ET178" i="9"/>
  <c r="ET179" i="9"/>
  <c r="ET180" i="9"/>
  <c r="ET181" i="9"/>
  <c r="ET183" i="9"/>
  <c r="ET184" i="9"/>
  <c r="ET376" i="9"/>
  <c r="ET377" i="9"/>
  <c r="ET185" i="9"/>
  <c r="ET186" i="9"/>
  <c r="ET187" i="9"/>
  <c r="ET188" i="9"/>
  <c r="ET189" i="9"/>
  <c r="ET190" i="9"/>
  <c r="ET191" i="9"/>
  <c r="ET192" i="9"/>
  <c r="ET193" i="9"/>
  <c r="ET194" i="9"/>
  <c r="ET195" i="9"/>
  <c r="ET196" i="9"/>
  <c r="ET197" i="9"/>
  <c r="ET198" i="9"/>
  <c r="ET199" i="9"/>
  <c r="ET200" i="9"/>
  <c r="ET201" i="9"/>
  <c r="ET202" i="9"/>
  <c r="ET203" i="9"/>
  <c r="ET204" i="9"/>
  <c r="ET205" i="9"/>
  <c r="ET206" i="9"/>
  <c r="ET207" i="9"/>
  <c r="ET208" i="9"/>
  <c r="ET209" i="9"/>
  <c r="ET210" i="9"/>
  <c r="ET211" i="9"/>
  <c r="ET212" i="9"/>
  <c r="ET213" i="9"/>
  <c r="ET214" i="9"/>
  <c r="ET215" i="9"/>
  <c r="ET216" i="9"/>
  <c r="ET217" i="9"/>
  <c r="ET218" i="9"/>
  <c r="ET219" i="9"/>
  <c r="ET220" i="9"/>
  <c r="ET221" i="9"/>
  <c r="ET222" i="9"/>
  <c r="ET223" i="9"/>
  <c r="ET224" i="9"/>
  <c r="ET225" i="9"/>
  <c r="ET226" i="9"/>
  <c r="ET227" i="9"/>
  <c r="ET228" i="9"/>
  <c r="ET229" i="9"/>
  <c r="ET230" i="9"/>
  <c r="ET231" i="9"/>
  <c r="ET232" i="9"/>
  <c r="ET233" i="9"/>
  <c r="ET234" i="9"/>
  <c r="ET235" i="9"/>
  <c r="ET236" i="9"/>
  <c r="ET237" i="9"/>
  <c r="ET238" i="9"/>
  <c r="ET239" i="9"/>
  <c r="ET240" i="9"/>
  <c r="ET241" i="9"/>
  <c r="ET242" i="9"/>
  <c r="ET243" i="9"/>
  <c r="ET244" i="9"/>
  <c r="ET245" i="9"/>
  <c r="ET246" i="9"/>
  <c r="ET247" i="9"/>
  <c r="ET248" i="9"/>
  <c r="ET249" i="9"/>
  <c r="ET250" i="9"/>
  <c r="ET251" i="9"/>
  <c r="ET252" i="9"/>
  <c r="ET253" i="9"/>
  <c r="ET254" i="9"/>
  <c r="ET255" i="9"/>
  <c r="ET256" i="9"/>
  <c r="ET257" i="9"/>
  <c r="ET258" i="9"/>
  <c r="ET259" i="9"/>
  <c r="ET260" i="9"/>
  <c r="ET261" i="9"/>
  <c r="ET262" i="9"/>
  <c r="ET263" i="9"/>
  <c r="ET264" i="9"/>
  <c r="ET265" i="9"/>
  <c r="ET266" i="9"/>
  <c r="ET267" i="9"/>
  <c r="ET268" i="9"/>
  <c r="ET269" i="9"/>
  <c r="ET270" i="9"/>
  <c r="ET271" i="9"/>
  <c r="ET272" i="9"/>
  <c r="ET273" i="9"/>
  <c r="ET274" i="9"/>
  <c r="ET275" i="9"/>
  <c r="ET276" i="9"/>
  <c r="ET277" i="9"/>
  <c r="ET278" i="9"/>
  <c r="ET279" i="9"/>
  <c r="ET280" i="9"/>
  <c r="ET281" i="9"/>
  <c r="ET282" i="9"/>
  <c r="ET283" i="9"/>
  <c r="ET284" i="9"/>
  <c r="ET285" i="9"/>
  <c r="ET286" i="9"/>
  <c r="ET287" i="9"/>
  <c r="ET288" i="9"/>
  <c r="ET289" i="9"/>
  <c r="ET290" i="9"/>
  <c r="ET291" i="9"/>
  <c r="ET292" i="9"/>
  <c r="ET293" i="9"/>
  <c r="ET14" i="9"/>
  <c r="ET23" i="9"/>
  <c r="ET296" i="9"/>
  <c r="ET297" i="9"/>
  <c r="ET298" i="9"/>
  <c r="ET299" i="9"/>
  <c r="ET300" i="9"/>
  <c r="ET301" i="9"/>
  <c r="ET302" i="9"/>
  <c r="ET306" i="9"/>
  <c r="ET307" i="9"/>
  <c r="ET308" i="9"/>
  <c r="ET309" i="9"/>
  <c r="ET310" i="9"/>
  <c r="ET75" i="9"/>
  <c r="ET311" i="9"/>
  <c r="ET312" i="9"/>
  <c r="ET313" i="9"/>
  <c r="ET314" i="9"/>
  <c r="ET315" i="9"/>
  <c r="ET316" i="9"/>
  <c r="ET317" i="9"/>
  <c r="ET318" i="9"/>
  <c r="ET319" i="9"/>
  <c r="ET320" i="9"/>
  <c r="ET321" i="9"/>
  <c r="ET322" i="9"/>
  <c r="ET323" i="9"/>
  <c r="ET326" i="9"/>
  <c r="ET327" i="9"/>
  <c r="ET87" i="9"/>
  <c r="ET328" i="9"/>
  <c r="ET329" i="9"/>
  <c r="ET330" i="9"/>
  <c r="ET331" i="9"/>
  <c r="ET332" i="9"/>
  <c r="ET333" i="9"/>
  <c r="ET334" i="9"/>
  <c r="ET335" i="9"/>
  <c r="ET337" i="9"/>
  <c r="ET338" i="9"/>
  <c r="ET339" i="9"/>
  <c r="ET340" i="9"/>
  <c r="ET341" i="9"/>
  <c r="ET342" i="9"/>
  <c r="ET343" i="9"/>
  <c r="ET344" i="9"/>
  <c r="ET345" i="9"/>
  <c r="ET346" i="9"/>
  <c r="ET347" i="9"/>
  <c r="ET348" i="9"/>
  <c r="ET349" i="9"/>
  <c r="ET350" i="9"/>
  <c r="ET351" i="9"/>
  <c r="ET352" i="9"/>
  <c r="ET353" i="9"/>
  <c r="ET354" i="9"/>
  <c r="ET355" i="9"/>
  <c r="ET356" i="9"/>
  <c r="ET357" i="9"/>
  <c r="ET358" i="9"/>
  <c r="ET359" i="9"/>
  <c r="ET360" i="9"/>
  <c r="ET361" i="9"/>
  <c r="ET362" i="9"/>
  <c r="ET363" i="9"/>
  <c r="ET364" i="9"/>
  <c r="ET365" i="9"/>
  <c r="ET366" i="9"/>
  <c r="ET367" i="9"/>
  <c r="ET368" i="9"/>
  <c r="ET369" i="9"/>
  <c r="ET370" i="9"/>
  <c r="ET371" i="9"/>
  <c r="ET372" i="9"/>
  <c r="ET373" i="9"/>
  <c r="ET374" i="9"/>
  <c r="ET375" i="9"/>
  <c r="ET171" i="9"/>
  <c r="ET182" i="9"/>
  <c r="ET378" i="9"/>
  <c r="ET379" i="9"/>
  <c r="ET380" i="9"/>
  <c r="ET381" i="9"/>
  <c r="ET382" i="9"/>
  <c r="ET383" i="9"/>
  <c r="ET384" i="9"/>
  <c r="ET385" i="9"/>
  <c r="ET386" i="9"/>
  <c r="ET387" i="9"/>
  <c r="ET388" i="9"/>
  <c r="ET389" i="9"/>
  <c r="ET390" i="9"/>
  <c r="ET391" i="9"/>
  <c r="ET392" i="9"/>
  <c r="ET393" i="9"/>
  <c r="ET394" i="9"/>
  <c r="ET395" i="9"/>
  <c r="ET396" i="9"/>
  <c r="ET397" i="9"/>
  <c r="ET398" i="9"/>
  <c r="ET399" i="9"/>
  <c r="ET400" i="9"/>
  <c r="ET401" i="9"/>
  <c r="ET402" i="9"/>
  <c r="ET403" i="9"/>
  <c r="ET404" i="9"/>
  <c r="ET405" i="9"/>
  <c r="ET406" i="9"/>
  <c r="ET407" i="9"/>
  <c r="ET408" i="9"/>
  <c r="ET409" i="9"/>
  <c r="ET410" i="9"/>
  <c r="ET411" i="9"/>
  <c r="ET412" i="9"/>
  <c r="ET413" i="9"/>
  <c r="ET414" i="9"/>
  <c r="ET415" i="9"/>
  <c r="ET416" i="9"/>
  <c r="ET417" i="9"/>
  <c r="ET418" i="9"/>
  <c r="ET419" i="9"/>
  <c r="ET420" i="9"/>
  <c r="ET421" i="9"/>
  <c r="ET422" i="9"/>
  <c r="ET423" i="9"/>
  <c r="ET424" i="9"/>
  <c r="ET425" i="9"/>
  <c r="ET426" i="9"/>
  <c r="ET427" i="9"/>
  <c r="ET428" i="9"/>
  <c r="ET429" i="9"/>
  <c r="ET430" i="9"/>
  <c r="ET431" i="9"/>
  <c r="ET432" i="9"/>
  <c r="ET433" i="9"/>
  <c r="ET434" i="9"/>
  <c r="ET435" i="9"/>
  <c r="ET436" i="9"/>
  <c r="ET437" i="9"/>
  <c r="ET438" i="9"/>
  <c r="ET439" i="9"/>
  <c r="ET440" i="9"/>
  <c r="ET441" i="9"/>
  <c r="ET442" i="9"/>
  <c r="ET443" i="9"/>
  <c r="ET444" i="9"/>
  <c r="ET445" i="9"/>
  <c r="ET446" i="9"/>
  <c r="ET447" i="9"/>
  <c r="ET448" i="9"/>
  <c r="ET449" i="9"/>
  <c r="ET450" i="9"/>
  <c r="ET451" i="9"/>
  <c r="ET452" i="9"/>
  <c r="ET453" i="9"/>
  <c r="ET454" i="9"/>
  <c r="ET455" i="9"/>
  <c r="ET456" i="9"/>
  <c r="ET457" i="9"/>
  <c r="ET458" i="9"/>
  <c r="ET459" i="9"/>
  <c r="ET460" i="9"/>
  <c r="ET461" i="9"/>
  <c r="ET462" i="9"/>
  <c r="ET463" i="9"/>
  <c r="ET464" i="9"/>
  <c r="ET465" i="9"/>
  <c r="ET466" i="9"/>
  <c r="ET467" i="9"/>
  <c r="ET468" i="9"/>
  <c r="ET469" i="9"/>
  <c r="ET470" i="9"/>
  <c r="ET471" i="9"/>
  <c r="ET472" i="9"/>
  <c r="ET473" i="9"/>
  <c r="ET474" i="9"/>
  <c r="ET475" i="9"/>
  <c r="ET476" i="9"/>
  <c r="ET477" i="9"/>
  <c r="ET478" i="9"/>
  <c r="ET479" i="9"/>
  <c r="ET480" i="9"/>
  <c r="ET481" i="9"/>
  <c r="ET482" i="9"/>
  <c r="ET483" i="9"/>
  <c r="ET484" i="9"/>
  <c r="ET485" i="9"/>
  <c r="ET486" i="9"/>
  <c r="ET487" i="9"/>
  <c r="ET488" i="9"/>
  <c r="ET489" i="9"/>
  <c r="ET490" i="9"/>
  <c r="ET491" i="9"/>
  <c r="ET492" i="9"/>
  <c r="ET493" i="9"/>
  <c r="ET494" i="9"/>
  <c r="ET495" i="9"/>
  <c r="ET496" i="9"/>
  <c r="ET497" i="9"/>
  <c r="ET498" i="9"/>
  <c r="AO397" i="11" l="1"/>
  <c r="AO405" i="11"/>
  <c r="AO413" i="11"/>
  <c r="AO421" i="11"/>
  <c r="AO429" i="11"/>
  <c r="AO437" i="11"/>
  <c r="AO445" i="11"/>
  <c r="AO453" i="11"/>
  <c r="AO461" i="11"/>
  <c r="AO469" i="11"/>
  <c r="AO477" i="11"/>
  <c r="AO485" i="11"/>
  <c r="AO493" i="11"/>
  <c r="AR496" i="11"/>
  <c r="AP333" i="11"/>
  <c r="AP341" i="11"/>
  <c r="AP349" i="11"/>
  <c r="AP357" i="11"/>
  <c r="AP365" i="11"/>
  <c r="AP373" i="11"/>
  <c r="AP381" i="11"/>
  <c r="AP389" i="11"/>
  <c r="AP397" i="11"/>
  <c r="AP405" i="11"/>
  <c r="AP413" i="11"/>
  <c r="AP421" i="11"/>
  <c r="AP429" i="11"/>
  <c r="AP437" i="11"/>
  <c r="AP445" i="11"/>
  <c r="AP453" i="11"/>
  <c r="AP461" i="11"/>
  <c r="AP469" i="11"/>
  <c r="AP477" i="11"/>
  <c r="AP485" i="11"/>
  <c r="AP493" i="11"/>
  <c r="AQ341" i="11"/>
  <c r="AQ349" i="11"/>
  <c r="AQ357" i="11"/>
  <c r="AQ365" i="11"/>
  <c r="AQ373" i="11"/>
  <c r="AQ381" i="11"/>
  <c r="AQ389" i="11"/>
  <c r="AQ397" i="11"/>
  <c r="AQ405" i="11"/>
  <c r="AQ413" i="11"/>
  <c r="AQ421" i="11"/>
  <c r="AQ429" i="11"/>
  <c r="AQ437" i="11"/>
  <c r="AQ445" i="11"/>
  <c r="AQ453" i="11"/>
  <c r="AQ461" i="11"/>
  <c r="AQ469" i="11"/>
  <c r="AQ477" i="11"/>
  <c r="AQ485" i="11"/>
  <c r="AQ493" i="11"/>
  <c r="AR494" i="11"/>
  <c r="AR381" i="11"/>
  <c r="AR389" i="11"/>
  <c r="AR397" i="11"/>
  <c r="AR405" i="11"/>
  <c r="AR413" i="11"/>
  <c r="AR421" i="11"/>
  <c r="AR429" i="11"/>
  <c r="AR437" i="11"/>
  <c r="AR445" i="11"/>
  <c r="AR453" i="11"/>
  <c r="AR461" i="11"/>
  <c r="AR469" i="11"/>
  <c r="AR477" i="11"/>
  <c r="AR485" i="11"/>
  <c r="AR493" i="11"/>
  <c r="AM496" i="11"/>
  <c r="AM210" i="11"/>
  <c r="AM218" i="11"/>
  <c r="AM226" i="11"/>
  <c r="AM234" i="11"/>
  <c r="AM242" i="11"/>
  <c r="AM250" i="11"/>
  <c r="AM258" i="11"/>
  <c r="AM266" i="11"/>
  <c r="AM274" i="11"/>
  <c r="AM282" i="11"/>
  <c r="AN210" i="11"/>
  <c r="AN218" i="11"/>
  <c r="AN226" i="11"/>
  <c r="AN234" i="11"/>
  <c r="AN242" i="11"/>
  <c r="AN250" i="11"/>
  <c r="AN258" i="11"/>
  <c r="AN266" i="11"/>
  <c r="AN274" i="11"/>
  <c r="AN282" i="11"/>
  <c r="AO210" i="11"/>
  <c r="AO218" i="11"/>
  <c r="AO226" i="11"/>
  <c r="AO234" i="11"/>
  <c r="AO242" i="11"/>
  <c r="AO250" i="11"/>
  <c r="AO258" i="11"/>
  <c r="AO266" i="11"/>
  <c r="AO274" i="11"/>
  <c r="AO282" i="11"/>
  <c r="AP210" i="11"/>
  <c r="AP218" i="11"/>
  <c r="AP226" i="11"/>
  <c r="AP234" i="11"/>
  <c r="AP242" i="11"/>
  <c r="AP250" i="11"/>
  <c r="AP258" i="11"/>
  <c r="AP266" i="11"/>
  <c r="AP274" i="11"/>
  <c r="AP282" i="11"/>
  <c r="AQ210" i="11"/>
  <c r="AQ218" i="11"/>
  <c r="AQ226" i="11"/>
  <c r="AQ234" i="11"/>
  <c r="AQ242" i="11"/>
  <c r="AQ250" i="11"/>
  <c r="AQ258" i="11"/>
  <c r="AQ266" i="11"/>
  <c r="AQ274" i="11"/>
  <c r="AQ282" i="11"/>
  <c r="AM13" i="11"/>
  <c r="AM21" i="11"/>
  <c r="AM29" i="11"/>
  <c r="AM37" i="11"/>
  <c r="AM45" i="11"/>
  <c r="AM53" i="11"/>
  <c r="AN13" i="11"/>
  <c r="AN21" i="11"/>
  <c r="AN29" i="11"/>
  <c r="AN37" i="11"/>
  <c r="AN45" i="11"/>
  <c r="AN53" i="11"/>
  <c r="AO13" i="11"/>
  <c r="AO21" i="11"/>
  <c r="AO29" i="11"/>
  <c r="AO37" i="11"/>
  <c r="AO45" i="11"/>
  <c r="AO53" i="11"/>
  <c r="AP13" i="11"/>
  <c r="AP21" i="11"/>
  <c r="AP29" i="11"/>
  <c r="AP37" i="11"/>
  <c r="AP45" i="11"/>
  <c r="AP53" i="11"/>
  <c r="AQ13" i="11"/>
  <c r="AQ21" i="11"/>
  <c r="AQ29" i="11"/>
  <c r="AQ37" i="11"/>
  <c r="AQ45" i="11"/>
  <c r="AQ53" i="11"/>
  <c r="AR13" i="11"/>
  <c r="AR21" i="11"/>
  <c r="AR29" i="11"/>
  <c r="AR37" i="11"/>
  <c r="AR45" i="11"/>
  <c r="AR53" i="11"/>
  <c r="DY497" i="8"/>
  <c r="DY496" i="8"/>
  <c r="DY495" i="8"/>
  <c r="DY494" i="8"/>
  <c r="DY493" i="8"/>
  <c r="DY492" i="8"/>
  <c r="DY491" i="8"/>
  <c r="DY490" i="8"/>
  <c r="DY489" i="8"/>
  <c r="DY488" i="8"/>
  <c r="DY487" i="8"/>
  <c r="DY486" i="8"/>
  <c r="DY485" i="8"/>
  <c r="DY484" i="8"/>
  <c r="DY483" i="8"/>
  <c r="DY482" i="8"/>
  <c r="DY481" i="8"/>
  <c r="DY480" i="8"/>
  <c r="DY479" i="8"/>
  <c r="DY478" i="8"/>
  <c r="DY477" i="8"/>
  <c r="DY476" i="8"/>
  <c r="DY475" i="8"/>
  <c r="DY474" i="8"/>
  <c r="DY473" i="8"/>
  <c r="DY472" i="8"/>
  <c r="DY471" i="8"/>
  <c r="DY470" i="8"/>
  <c r="DY469" i="8"/>
  <c r="DY468" i="8"/>
  <c r="DY467" i="8"/>
  <c r="DY466" i="8"/>
  <c r="DY465" i="8"/>
  <c r="DY464" i="8"/>
  <c r="DY463" i="8"/>
  <c r="DY462" i="8"/>
  <c r="DY461" i="8"/>
  <c r="DY460" i="8"/>
  <c r="DY459" i="8"/>
  <c r="DY458" i="8"/>
  <c r="DY457" i="8"/>
  <c r="DY456" i="8"/>
  <c r="DY455" i="8"/>
  <c r="DY454" i="8"/>
  <c r="DY453" i="8"/>
  <c r="DY452" i="8"/>
  <c r="DY451" i="8"/>
  <c r="DY450" i="8"/>
  <c r="DY449" i="8"/>
  <c r="DY448" i="8"/>
  <c r="DY447" i="8"/>
  <c r="DY446" i="8"/>
  <c r="DY445" i="8"/>
  <c r="DY444" i="8"/>
  <c r="DY443" i="8"/>
  <c r="DY442" i="8"/>
  <c r="DY441" i="8"/>
  <c r="DY440" i="8"/>
  <c r="DY439" i="8"/>
  <c r="DY438" i="8"/>
  <c r="DY437" i="8"/>
  <c r="DY436" i="8"/>
  <c r="DY435" i="8"/>
  <c r="DY434" i="8"/>
  <c r="DY433" i="8"/>
  <c r="DY432" i="8"/>
  <c r="DY431" i="8"/>
  <c r="DY430" i="8"/>
  <c r="DY429" i="8"/>
  <c r="DY428" i="8"/>
  <c r="DY427" i="8"/>
  <c r="DY426" i="8"/>
  <c r="DY425" i="8"/>
  <c r="DY424" i="8"/>
  <c r="DY423" i="8"/>
  <c r="DY422" i="8"/>
  <c r="DY421" i="8"/>
  <c r="DY420" i="8"/>
  <c r="DY419" i="8"/>
  <c r="DY418" i="8"/>
  <c r="DY417" i="8"/>
  <c r="DY416" i="8"/>
  <c r="DY415" i="8"/>
  <c r="DY414" i="8"/>
  <c r="DY413" i="8"/>
  <c r="DY412" i="8"/>
  <c r="DY411" i="8"/>
  <c r="DY410" i="8"/>
  <c r="DY409" i="8"/>
  <c r="DY408" i="8"/>
  <c r="DY407" i="8"/>
  <c r="DY406" i="8"/>
  <c r="DY405" i="8"/>
  <c r="DY404" i="8"/>
  <c r="DY403" i="8"/>
  <c r="DY402" i="8"/>
  <c r="DY401" i="8"/>
  <c r="DY400" i="8"/>
  <c r="DY399" i="8"/>
  <c r="DY398" i="8"/>
  <c r="DY397" i="8"/>
  <c r="DY396" i="8"/>
  <c r="DY395" i="8"/>
  <c r="DY394" i="8"/>
  <c r="DY393" i="8"/>
  <c r="DY392" i="8"/>
  <c r="DY391" i="8"/>
  <c r="DY390" i="8"/>
  <c r="DY389" i="8"/>
  <c r="DY388" i="8"/>
  <c r="DY387" i="8"/>
  <c r="DY386" i="8"/>
  <c r="DY385" i="8"/>
  <c r="DY384" i="8"/>
  <c r="DY383" i="8"/>
  <c r="DY382" i="8"/>
  <c r="DY381" i="8"/>
  <c r="DY380" i="8"/>
  <c r="DY379" i="8"/>
  <c r="DY378" i="8"/>
  <c r="DY377" i="8"/>
  <c r="DY376" i="8"/>
  <c r="DY375" i="8"/>
  <c r="DY374" i="8"/>
  <c r="DY373" i="8"/>
  <c r="DY372" i="8"/>
  <c r="DY371" i="8"/>
  <c r="DY370" i="8"/>
  <c r="DY369" i="8"/>
  <c r="DY368" i="8"/>
  <c r="DY367" i="8"/>
  <c r="DY366" i="8"/>
  <c r="DY365" i="8"/>
  <c r="DY364" i="8"/>
  <c r="DY363" i="8"/>
  <c r="DY362" i="8"/>
  <c r="DY361" i="8"/>
  <c r="DY360" i="8"/>
  <c r="DY359" i="8"/>
  <c r="DY358" i="8"/>
  <c r="DY357" i="8"/>
  <c r="DY356" i="8"/>
  <c r="DY355" i="8"/>
  <c r="DY354" i="8"/>
  <c r="DY353" i="8"/>
  <c r="DY352" i="8"/>
  <c r="DY351" i="8"/>
  <c r="DY350" i="8"/>
  <c r="DY349" i="8"/>
  <c r="DY348" i="8"/>
  <c r="DY347" i="8"/>
  <c r="DY346" i="8"/>
  <c r="DY345" i="8"/>
  <c r="DY344" i="8"/>
  <c r="DY343" i="8"/>
  <c r="DY342" i="8"/>
  <c r="DY341" i="8"/>
  <c r="DY340" i="8"/>
  <c r="DY339" i="8"/>
  <c r="DY338" i="8"/>
  <c r="DY337" i="8"/>
  <c r="DY336" i="8"/>
  <c r="DY335" i="8"/>
  <c r="DY334" i="8"/>
  <c r="DY333" i="8"/>
  <c r="DY332" i="8"/>
  <c r="DY331" i="8"/>
  <c r="DY330" i="8"/>
  <c r="DY329" i="8"/>
  <c r="DY328" i="8"/>
  <c r="DY327" i="8"/>
  <c r="DY326" i="8"/>
  <c r="DY325" i="8"/>
  <c r="DY324" i="8"/>
  <c r="DY323" i="8"/>
  <c r="DY322" i="8"/>
  <c r="DY321" i="8"/>
  <c r="DY320" i="8"/>
  <c r="DY319" i="8"/>
  <c r="DY318" i="8"/>
  <c r="DY317" i="8"/>
  <c r="DY316" i="8"/>
  <c r="DY315" i="8"/>
  <c r="DY314" i="8"/>
  <c r="DY313" i="8"/>
  <c r="DY312" i="8"/>
  <c r="DY311" i="8"/>
  <c r="DY310" i="8"/>
  <c r="DY309" i="8"/>
  <c r="DY308" i="8"/>
  <c r="DY307" i="8"/>
  <c r="DY306" i="8"/>
  <c r="DY305" i="8"/>
  <c r="DY304" i="8"/>
  <c r="DY303" i="8"/>
  <c r="DY302" i="8"/>
  <c r="DY301" i="8"/>
  <c r="DY300" i="8"/>
  <c r="DY299" i="8"/>
  <c r="DY298" i="8"/>
  <c r="DY297" i="8"/>
  <c r="DY296" i="8"/>
  <c r="DY295" i="8"/>
  <c r="DY294" i="8"/>
  <c r="DY293" i="8"/>
  <c r="DY292" i="8"/>
  <c r="DY291" i="8"/>
  <c r="DY290" i="8"/>
  <c r="DY289" i="8"/>
  <c r="DY288" i="8"/>
  <c r="DY287" i="8"/>
  <c r="DY286" i="8"/>
  <c r="DY285" i="8"/>
  <c r="DY284" i="8"/>
  <c r="DY283" i="8"/>
  <c r="DY282" i="8"/>
  <c r="DY281" i="8"/>
  <c r="DY280" i="8"/>
  <c r="DY279" i="8"/>
  <c r="DY278" i="8"/>
  <c r="DY277" i="8"/>
  <c r="DY276" i="8"/>
  <c r="DY275" i="8"/>
  <c r="DY274" i="8"/>
  <c r="DY273" i="8"/>
  <c r="DY272" i="8"/>
  <c r="DY271" i="8"/>
  <c r="DY270" i="8"/>
  <c r="DY269" i="8"/>
  <c r="DY268" i="8"/>
  <c r="DY267" i="8"/>
  <c r="DY266" i="8"/>
  <c r="DY265" i="8"/>
  <c r="DY264" i="8"/>
  <c r="DY263" i="8"/>
  <c r="DY262" i="8"/>
  <c r="DY261" i="8"/>
  <c r="DY260" i="8"/>
  <c r="DY259" i="8"/>
  <c r="DY258" i="8"/>
  <c r="DY257" i="8"/>
  <c r="DY256" i="8"/>
  <c r="DY255" i="8"/>
  <c r="DY254" i="8"/>
  <c r="DY253" i="8"/>
  <c r="DY252" i="8"/>
  <c r="DY251" i="8"/>
  <c r="DY250" i="8"/>
  <c r="DY249" i="8"/>
  <c r="DY248" i="8"/>
  <c r="DY247" i="8"/>
  <c r="DY246" i="8"/>
  <c r="DY245" i="8"/>
  <c r="DY244" i="8"/>
  <c r="DY243" i="8"/>
  <c r="DY242" i="8"/>
  <c r="DY241" i="8"/>
  <c r="DY240" i="8"/>
  <c r="DY239" i="8"/>
  <c r="DY238" i="8"/>
  <c r="DY237" i="8"/>
  <c r="DY236" i="8"/>
  <c r="DY235" i="8"/>
  <c r="DY234" i="8"/>
  <c r="DY233" i="8"/>
  <c r="DY232" i="8"/>
  <c r="DY231" i="8"/>
  <c r="DY230" i="8"/>
  <c r="DY229" i="8"/>
  <c r="DY228" i="8"/>
  <c r="DY227" i="8"/>
  <c r="DY226" i="8"/>
  <c r="DY225" i="8"/>
  <c r="DY224" i="8"/>
  <c r="DY223" i="8"/>
  <c r="DY222" i="8"/>
  <c r="DY221" i="8"/>
  <c r="DY220" i="8"/>
  <c r="DY219" i="8"/>
  <c r="DY218" i="8"/>
  <c r="DY217" i="8"/>
  <c r="DY216" i="8"/>
  <c r="DY215" i="8"/>
  <c r="DY214" i="8"/>
  <c r="DY213" i="8"/>
  <c r="DY212" i="8"/>
  <c r="DY211" i="8"/>
  <c r="DY210" i="8"/>
  <c r="DY209" i="8"/>
  <c r="DY208" i="8"/>
  <c r="DY207" i="8"/>
  <c r="DY206" i="8"/>
  <c r="DY205" i="8"/>
  <c r="DY204" i="8"/>
  <c r="DY203" i="8"/>
  <c r="DY202" i="8"/>
  <c r="DY201" i="8"/>
  <c r="DY200" i="8"/>
  <c r="DY199" i="8"/>
  <c r="DY198" i="8"/>
  <c r="DY197" i="8"/>
  <c r="DY196" i="8"/>
  <c r="DY195" i="8"/>
  <c r="DY194" i="8"/>
  <c r="DY193" i="8"/>
  <c r="DY192" i="8"/>
  <c r="DY191" i="8"/>
  <c r="DY190" i="8"/>
  <c r="DY189" i="8"/>
  <c r="DY188" i="8"/>
  <c r="DY187" i="8"/>
  <c r="DY186" i="8"/>
  <c r="DY185" i="8"/>
  <c r="DY184" i="8"/>
  <c r="DY183" i="8"/>
  <c r="DY182" i="8"/>
  <c r="DY181" i="8"/>
  <c r="DY180" i="8"/>
  <c r="DY179" i="8"/>
  <c r="DY178" i="8"/>
  <c r="DY177" i="8"/>
  <c r="DY176" i="8"/>
  <c r="DY175" i="8"/>
  <c r="DY174" i="8"/>
  <c r="DY173" i="8"/>
  <c r="DY172" i="8"/>
  <c r="DY171" i="8"/>
  <c r="DY170" i="8"/>
  <c r="DY169" i="8"/>
  <c r="DY168" i="8"/>
  <c r="DY167" i="8"/>
  <c r="DY166" i="8"/>
  <c r="DY165" i="8"/>
  <c r="DY164" i="8"/>
  <c r="DY163" i="8"/>
  <c r="DY162" i="8"/>
  <c r="DY161" i="8"/>
  <c r="DY160" i="8"/>
  <c r="DY159" i="8"/>
  <c r="DY158" i="8"/>
  <c r="DY157" i="8"/>
  <c r="DY156" i="8"/>
  <c r="DY155" i="8"/>
  <c r="DY154" i="8"/>
  <c r="DY153" i="8"/>
  <c r="DY152" i="8"/>
  <c r="DY151" i="8"/>
  <c r="DY150" i="8"/>
  <c r="DY149" i="8"/>
  <c r="DY148" i="8"/>
  <c r="DY147" i="8"/>
  <c r="DY146" i="8"/>
  <c r="DY145" i="8"/>
  <c r="DY144" i="8"/>
  <c r="DY143" i="8"/>
  <c r="DY142" i="8"/>
  <c r="DY141" i="8"/>
  <c r="DY140" i="8"/>
  <c r="DY139" i="8"/>
  <c r="DY138" i="8"/>
  <c r="DY137" i="8"/>
  <c r="DY136" i="8"/>
  <c r="DY135" i="8"/>
  <c r="DY134" i="8"/>
  <c r="DY133" i="8"/>
  <c r="DY132" i="8"/>
  <c r="DY131" i="8"/>
  <c r="DY130" i="8"/>
  <c r="DY129" i="8"/>
  <c r="DY128" i="8"/>
  <c r="DY127" i="8"/>
  <c r="DY126" i="8"/>
  <c r="DY125" i="8"/>
  <c r="DY124" i="8"/>
  <c r="DY123" i="8"/>
  <c r="DY122" i="8"/>
  <c r="DY121" i="8"/>
  <c r="DY120" i="8"/>
  <c r="DY119" i="8"/>
  <c r="DY118" i="8"/>
  <c r="DY117" i="8"/>
  <c r="DY116" i="8"/>
  <c r="DY115" i="8"/>
  <c r="DY114" i="8"/>
  <c r="DY113" i="8"/>
  <c r="DY112" i="8"/>
  <c r="DY111" i="8"/>
  <c r="DY110" i="8"/>
  <c r="DY109" i="8"/>
  <c r="DY108" i="8"/>
  <c r="DY107" i="8"/>
  <c r="DY106" i="8"/>
  <c r="DY105" i="8"/>
  <c r="DY104" i="8"/>
  <c r="DY103" i="8"/>
  <c r="DY102" i="8"/>
  <c r="DY101" i="8"/>
  <c r="DY100" i="8"/>
  <c r="DY99" i="8"/>
  <c r="DY98" i="8"/>
  <c r="DY97" i="8"/>
  <c r="DY96" i="8"/>
  <c r="DY95" i="8"/>
  <c r="DY94" i="8"/>
  <c r="DY93" i="8"/>
  <c r="DY92" i="8"/>
  <c r="DY91" i="8"/>
  <c r="DY90" i="8"/>
  <c r="DY89" i="8"/>
  <c r="DY88" i="8"/>
  <c r="DY87" i="8"/>
  <c r="DY86" i="8"/>
  <c r="DY85" i="8"/>
  <c r="DY84" i="8"/>
  <c r="DY83" i="8"/>
  <c r="DY82" i="8"/>
  <c r="DY81" i="8"/>
  <c r="DY80" i="8"/>
  <c r="DY79" i="8"/>
  <c r="DY78" i="8"/>
  <c r="DY77" i="8"/>
  <c r="DY76" i="8"/>
  <c r="DY75" i="8"/>
  <c r="DY74" i="8"/>
  <c r="DY73" i="8"/>
  <c r="DY72" i="8"/>
  <c r="DY71" i="8"/>
  <c r="DY70" i="8"/>
  <c r="DY69" i="8"/>
  <c r="DY68" i="8"/>
  <c r="DY67" i="8"/>
  <c r="DY66" i="8"/>
  <c r="DY65" i="8"/>
  <c r="DY64" i="8"/>
  <c r="DY63" i="8"/>
  <c r="DY62" i="8"/>
  <c r="DY61" i="8"/>
  <c r="DY60" i="8"/>
  <c r="DY59" i="8"/>
  <c r="DY58" i="8"/>
  <c r="DY57" i="8"/>
  <c r="DY56" i="8"/>
  <c r="DY55" i="8"/>
  <c r="DY54" i="8"/>
  <c r="DY53" i="8"/>
  <c r="DY52" i="8"/>
  <c r="DY51" i="8"/>
  <c r="DY50" i="8"/>
  <c r="DY49" i="8"/>
  <c r="DY48" i="8"/>
  <c r="DY47" i="8"/>
  <c r="DY46" i="8"/>
  <c r="DY45" i="8"/>
  <c r="DY44" i="8"/>
  <c r="DY43" i="8"/>
  <c r="DY42" i="8"/>
  <c r="DY41" i="8"/>
  <c r="DY40" i="8"/>
  <c r="DY39" i="8"/>
  <c r="DY38" i="8"/>
  <c r="DY37" i="8"/>
  <c r="DY36" i="8"/>
  <c r="DY35" i="8"/>
  <c r="DY34" i="8"/>
  <c r="DY33" i="8"/>
  <c r="DY32" i="8"/>
  <c r="DY31" i="8"/>
  <c r="DY30" i="8"/>
  <c r="DY29" i="8"/>
  <c r="DY28" i="8"/>
  <c r="DY27" i="8"/>
  <c r="DY26" i="8"/>
  <c r="DY25" i="8"/>
  <c r="DY24" i="8"/>
  <c r="DY23" i="8"/>
  <c r="DY22" i="8"/>
  <c r="DY21" i="8"/>
  <c r="DY20" i="8"/>
  <c r="DY19" i="8"/>
  <c r="DY18" i="8"/>
  <c r="DY17" i="8"/>
  <c r="DY16" i="8"/>
  <c r="DY15" i="8"/>
  <c r="DY14" i="8"/>
  <c r="DY13" i="8"/>
  <c r="DY12" i="8"/>
  <c r="DY11" i="8"/>
  <c r="DY10" i="8"/>
  <c r="DY9" i="8"/>
  <c r="DY8" i="8"/>
  <c r="DY7" i="8"/>
  <c r="DY6" i="8"/>
  <c r="DY5" i="8"/>
</calcChain>
</file>

<file path=xl/comments1.xml><?xml version="1.0" encoding="utf-8"?>
<comments xmlns="http://schemas.openxmlformats.org/spreadsheetml/2006/main">
  <authors>
    <author>作成者</author>
  </authors>
  <commentList>
    <comment ref="G94" authorId="0" shapeId="0">
      <text>
        <r>
          <rPr>
            <sz val="9"/>
            <color indexed="81"/>
            <rFont val="MS P ゴシック"/>
            <family val="3"/>
            <charset val="128"/>
          </rPr>
          <t>作成者:
2020/07/22　名称の変更
→実装規約に関するコメント※を受けて修正
※コメントの詳細
・[1397]税抜消費税別最終帳票金額　を[1397]消費税別明細金額計　に置き換え内税・外税に関係なく、[1221] 明細別課税分類コード、[1376] 明細別消費税率毎の[1223] 明細金額の合計にしてはどうでしょうか
理由①：[1088] 明細金額計など、内税・外税に対する消費税の取扱いを他のメッセージと同じにしておきたい
理由②：「最終金額」は、税込み金額を指す場合に使われているため</t>
        </r>
      </text>
    </comment>
  </commentList>
</comments>
</file>

<file path=xl/sharedStrings.xml><?xml version="1.0" encoding="utf-8"?>
<sst xmlns="http://schemas.openxmlformats.org/spreadsheetml/2006/main" count="73818" uniqueCount="3366">
  <si>
    <t>回数</t>
    <phoneticPr fontId="1"/>
  </si>
  <si>
    <t>LiteS2.1ad.7</t>
  </si>
  <si>
    <t>バイト数</t>
    <phoneticPr fontId="1"/>
  </si>
  <si>
    <t>総桁数</t>
    <rPh sb="0" eb="1">
      <t>ソウ</t>
    </rPh>
    <rPh sb="1" eb="3">
      <t>ケタスウ</t>
    </rPh>
    <phoneticPr fontId="1"/>
  </si>
  <si>
    <t>CI-NET
コード</t>
    <phoneticPr fontId="1"/>
  </si>
  <si>
    <t>データ処理Ｎｏ．</t>
  </si>
  <si>
    <t>9</t>
  </si>
  <si>
    <t>受信者での受信データの処理順序を示す番号。受信者は、受信データをこの番号の昇順に処理すること。</t>
  </si>
  <si>
    <t>情報区分コード</t>
  </si>
  <si>
    <t>Ｘ</t>
  </si>
  <si>
    <t>＊</t>
  </si>
  <si>
    <t>情報の種類を示すコード。</t>
  </si>
  <si>
    <t>データ作成日</t>
  </si>
  <si>
    <t>メッセージデータを作成した年月日。</t>
  </si>
  <si>
    <t>発注者コード</t>
  </si>
  <si>
    <t>注文を行う側の企業及びその事業所・担当部署・作業所などを示す標準企業コード。</t>
  </si>
  <si>
    <t>受注者コード</t>
  </si>
  <si>
    <t>注文を受ける側の企業及びその事業所・担当部署・作業所などを示す標準企業コード。</t>
  </si>
  <si>
    <t>サブセット・バージョン</t>
  </si>
  <si>
    <t>メッセージサブセットの版。</t>
  </si>
  <si>
    <t>契約変更識別コード</t>
  </si>
  <si>
    <t>契約変更申込メッセージおよび契約変更承諾メッセージにおいて、変更、解除、打切等の別を表す共通コード。</t>
  </si>
  <si>
    <t>訂正コード</t>
  </si>
  <si>
    <t>情報の新規・一括変更・全文取消・一部変更を示すコード。</t>
  </si>
  <si>
    <t>工事コード</t>
  </si>
  <si>
    <t>工事場所、受渡し場所、原価管理上の区分などを示すコード。</t>
  </si>
  <si>
    <t>変更工事コード</t>
  </si>
  <si>
    <t>帳票Ｎｏ．</t>
  </si>
  <si>
    <t>帳票の番号。</t>
  </si>
  <si>
    <t>注文番号枝番</t>
  </si>
  <si>
    <t>注文番号の枝番号。追加工事等の際、元工事との関係を示すために注文番号は元工事と同一とし、注文番号枝番を付与することで元工事と識別するために使用する。</t>
  </si>
  <si>
    <t>帳票年月日</t>
  </si>
  <si>
    <t>帳票に記載する年月日。例として、見積依頼メッセージにおいては見積を依頼した年月日を、見積回答メッセージにおいては見積を回答した年月日を表す。</t>
  </si>
  <si>
    <t>帳票名称</t>
  </si>
  <si>
    <t>Ｋ</t>
  </si>
  <si>
    <t>伝送するメッセージデータの名称。【例】○○社△棟電気設備工事見積書その２</t>
  </si>
  <si>
    <t>参照帳票Ｎｏ．</t>
  </si>
  <si>
    <t>注文番号・契約番号など、取引を特定するための参照帳票の番号。</t>
  </si>
  <si>
    <t>参照帳票年月日</t>
  </si>
  <si>
    <t>注文番号・契約番号など、取引を特定するための参照帳票に記載された年月日。</t>
  </si>
  <si>
    <t>注文番号</t>
  </si>
  <si>
    <t>個別注文契約の管理番号。</t>
  </si>
  <si>
    <t>参照帳票No.2(見積依頼番号)</t>
  </si>
  <si>
    <t>取引を特定するために補助的に参照する帳票の番号。</t>
  </si>
  <si>
    <t>参照帳票No.3</t>
  </si>
  <si>
    <t>参照ＣＡＤデータ情報帳票Ｎｏ．</t>
  </si>
  <si>
    <t>参照ＣＡＤデータ情報帳票年月日</t>
  </si>
  <si>
    <t>関連するＣＡＤデータ情報の帳票年月日。</t>
  </si>
  <si>
    <t>元発注者注文Ｎｏ．</t>
  </si>
  <si>
    <t>発注者に対して元発注者が存在する場合、発注者との取引で元発注者が採番した注文番号。</t>
  </si>
  <si>
    <t>参照ＣＡＤデータ番号</t>
  </si>
  <si>
    <t>MDﾚﾍﾞﾙ1</t>
  </si>
  <si>
    <t>帳票データのみを送信した場合に、関連するＣＡＤデータの番号を示す。</t>
  </si>
  <si>
    <t>参照ＣＡＤデータ名称</t>
  </si>
  <si>
    <t>帳票データのみを送信した場合に、関連するＣＡＤデータの名称を示す。</t>
  </si>
  <si>
    <t>受注者コード２（発注者採番）</t>
  </si>
  <si>
    <t>発注者が定めた受注者の識別コード。</t>
  </si>
  <si>
    <t>取引件名（注文件名）コード</t>
  </si>
  <si>
    <t>発注工事の種別を示す作業コード・納入物品の種別を示す品目コードなど取引件名の種別を表すコード。</t>
  </si>
  <si>
    <t>管理項目名</t>
  </si>
  <si>
    <t>MLﾚﾍﾞﾙ1</t>
  </si>
  <si>
    <t>メッセージデータの原価管理上の項目名。</t>
  </si>
  <si>
    <t>管理項目コード</t>
  </si>
  <si>
    <t>メッセージデータの原価管理上の項目コード。</t>
  </si>
  <si>
    <t>原価要素名</t>
  </si>
  <si>
    <t>原価管理上の要素名。</t>
  </si>
  <si>
    <t>原価要素コード</t>
  </si>
  <si>
    <t>原価管理上の要素コード。</t>
  </si>
  <si>
    <t>原価科目名</t>
  </si>
  <si>
    <t>原価管理上の科目名。</t>
  </si>
  <si>
    <t>原価科目コード</t>
  </si>
  <si>
    <t>原価管理上の科目コード。</t>
  </si>
  <si>
    <t>原価細目名</t>
  </si>
  <si>
    <t>原価管理上の細目名。</t>
  </si>
  <si>
    <t>原価細目コード</t>
  </si>
  <si>
    <t>原価管理上の細目コード。</t>
  </si>
  <si>
    <t>受注者名</t>
  </si>
  <si>
    <t>受注者の名称。</t>
  </si>
  <si>
    <t>受注者代表者氏名</t>
  </si>
  <si>
    <t>受注者の代表者の氏名。</t>
  </si>
  <si>
    <t>受注者決裁者名</t>
  </si>
  <si>
    <t>MEﾚﾍﾞﾙ1</t>
  </si>
  <si>
    <t>1</t>
  </si>
  <si>
    <t>受注者のメッセージデータに対する決裁者の氏名。</t>
  </si>
  <si>
    <t>受注者担当部署名</t>
  </si>
  <si>
    <t>M9ﾚﾍﾞﾙ1</t>
  </si>
  <si>
    <t>受注者の事業所・担当部署・作業所などの名称。</t>
  </si>
  <si>
    <t>受注者担当者名</t>
  </si>
  <si>
    <t>受注者の担当者の氏名。</t>
  </si>
  <si>
    <t>受注者担当郵便番号</t>
  </si>
  <si>
    <t>受注者の事業所・担当部署・作業所などの連絡用の郵便番号。</t>
  </si>
  <si>
    <t>受注者担当住所</t>
  </si>
  <si>
    <t>受注者の事業所・担当部署・作業所などの連絡用の住所。</t>
  </si>
  <si>
    <t>受注者担当電話番号</t>
  </si>
  <si>
    <t>受注者担当FAX番号</t>
  </si>
  <si>
    <t>受注者建設業許可区分・登録コード</t>
  </si>
  <si>
    <t>建設業法に基づく建設業の許可において、受注者の許可区分および登録番号を示す。</t>
  </si>
  <si>
    <t>受注者建設業許可工事業種</t>
  </si>
  <si>
    <t>MFﾚﾍﾞﾙ1</t>
  </si>
  <si>
    <t>5</t>
  </si>
  <si>
    <t>建設業法に基づく建設業の許可において、受注者の許可工事業種を示す。</t>
  </si>
  <si>
    <t>受注者建設業許可日</t>
  </si>
  <si>
    <t>建設業法に基づく建設業の許可において、受注者が許可を受けた年月日を和暦で示す。</t>
  </si>
  <si>
    <t>発注者名</t>
  </si>
  <si>
    <t>発注者の名称。</t>
  </si>
  <si>
    <t>当該工事がJV工事か否かを識別するコード。</t>
  </si>
  <si>
    <t>MRﾚﾍﾞﾙ1</t>
  </si>
  <si>
    <t>3</t>
  </si>
  <si>
    <t>発注者代表者氏名</t>
  </si>
  <si>
    <t>発注者の代表者の氏名。</t>
  </si>
  <si>
    <t>発注者決裁者名</t>
  </si>
  <si>
    <t>MGﾚﾍﾞﾙ1</t>
  </si>
  <si>
    <t>2</t>
  </si>
  <si>
    <t>発注者のメッセージデータに対する決裁者の氏名。</t>
  </si>
  <si>
    <t>発注者担当部署名</t>
  </si>
  <si>
    <t>MAﾚﾍﾞﾙ1</t>
  </si>
  <si>
    <t>発注者の事業所・担当部署・作業所などの名称。</t>
  </si>
  <si>
    <t>発注者担当者名</t>
  </si>
  <si>
    <t>発注者の担当者の氏名。</t>
  </si>
  <si>
    <t>発注者担当郵便番号</t>
  </si>
  <si>
    <t>発注者の事業所・担当部署・作業所などの連絡用の郵便番号。</t>
  </si>
  <si>
    <t>発注者担当住所</t>
  </si>
  <si>
    <t>発注者の事業所・担当部署・作業所などの連絡用の住所。</t>
  </si>
  <si>
    <t>発注者担当電話番号</t>
  </si>
  <si>
    <t>発注者の事業所・担当部署・作業所などの連絡用の電話番号。（市外局番を含む）</t>
  </si>
  <si>
    <t>発注者担当ＦＡＸ番号</t>
  </si>
  <si>
    <t>発注者の事業所・担当部署・作業所などの連絡用ＦＡＸ番号。（市外局番を含む）</t>
  </si>
  <si>
    <t>発注者コード２ （受注者採番）</t>
  </si>
  <si>
    <t>受注者が定めた発注者の識別コード。</t>
  </si>
  <si>
    <t>工種・科目コード</t>
  </si>
  <si>
    <t>帳票データの工種、科目を表すコード。</t>
  </si>
  <si>
    <t>工事場所・受渡し場所名称</t>
  </si>
  <si>
    <t>工事場所・受渡し場所（納入場所）の正式名称。</t>
  </si>
  <si>
    <t>工事場所・受渡し場所略称</t>
  </si>
  <si>
    <t>工事場所・受渡し場所（納入場所）の略称。</t>
  </si>
  <si>
    <t>工事場所・受渡場所郵便番号</t>
  </si>
  <si>
    <t>工事場所・受渡し場所（納入場所）の郵便番号。</t>
  </si>
  <si>
    <t>工事場所・受渡し場所住所</t>
  </si>
  <si>
    <t>工事場所・受渡し場所（納入場所）の住所。</t>
  </si>
  <si>
    <t>工事場所・受渡場所所長名</t>
  </si>
  <si>
    <t>工事場所・受渡し場所（納入場所）の所長名。</t>
  </si>
  <si>
    <t>工事場所・受渡場所担当者名</t>
  </si>
  <si>
    <t>工事場所・受渡し場所（納入場所）の担当者名。</t>
  </si>
  <si>
    <t>工事場所・受渡場所電話番号</t>
  </si>
  <si>
    <t>工事場所・受渡し場所（納入場所）の電話番号。</t>
  </si>
  <si>
    <t>工事場所・受渡場所ＦＡＸ番号</t>
  </si>
  <si>
    <t>工事場所・受渡し場所（納入場所）のＦＡＸ番号。</t>
  </si>
  <si>
    <t>工事場所・受渡場所所在地コード(JIS)</t>
  </si>
  <si>
    <t>取引件名（注文件名）</t>
  </si>
  <si>
    <t>発注工事の名称・納入物品の名称など取引の名称。</t>
  </si>
  <si>
    <t>受渡し方法</t>
  </si>
  <si>
    <t>作業所納入・施工・納入施工・係員立ち会いなどの受渡し方法を文面で示す。</t>
  </si>
  <si>
    <t>受渡し条件</t>
  </si>
  <si>
    <t>M1ﾚﾍﾞﾙ1</t>
  </si>
  <si>
    <t>受渡しに関する取り決め条件を文面で示す。</t>
  </si>
  <si>
    <t>工事・納入開始日</t>
  </si>
  <si>
    <t>工事・納入の開始年月日・時分秒。（時分秒については省略可）</t>
  </si>
  <si>
    <t>工事・納入終了日・納入期限</t>
  </si>
  <si>
    <t>工事・納入の終了年月日・時分秒。または納入期限の年月日・時分秒。（時分秒については省略可）</t>
  </si>
  <si>
    <t>工期・納期指定</t>
  </si>
  <si>
    <t>工期・納期に関する条件を文面で示す。　【例】　「至急納品」</t>
  </si>
  <si>
    <t>別途受渡し場所名称</t>
  </si>
  <si>
    <t>工事場所と受渡し場所（納入場所）が異なる場合の受渡し場所の名称。</t>
  </si>
  <si>
    <t>別途受渡し場所住所</t>
  </si>
  <si>
    <t>工事場所と受渡し場所（納入場所）が異なる場合の受渡し場所の住所。</t>
  </si>
  <si>
    <t>別途受渡し場所コード</t>
  </si>
  <si>
    <t>工事場所と受渡し場所（納入場所）が異なる場合の受渡し場所のコード。</t>
  </si>
  <si>
    <t>取引区分コード</t>
  </si>
  <si>
    <t>購入・支給品・レンタル・リースなどの取引の区分を示すコード。</t>
  </si>
  <si>
    <t>施工者・納入者コード</t>
  </si>
  <si>
    <t>MBﾚﾍﾞﾙ1</t>
  </si>
  <si>
    <t>施工・納入を行う企業及びその事業所・担当部署・作業所などを示す標準企業コード。</t>
  </si>
  <si>
    <t>施工者・納入者コード２</t>
  </si>
  <si>
    <t>発注者・受注者が定めた施工者・納入者の識別コード。</t>
  </si>
  <si>
    <t>施工者・納入者名</t>
  </si>
  <si>
    <t>施工者・納入者の名称。</t>
  </si>
  <si>
    <t>かし保証期間を文面で示す。</t>
  </si>
  <si>
    <t>精算条件</t>
  </si>
  <si>
    <t>実測・実教・一式無増減などの種別を文面で示す。</t>
  </si>
  <si>
    <t>M2ﾚﾍﾞﾙ1</t>
  </si>
  <si>
    <t>4</t>
  </si>
  <si>
    <t>6</t>
  </si>
  <si>
    <t>支払条件を文面で示す場合のフリーエリア。</t>
  </si>
  <si>
    <t>Ｎ</t>
  </si>
  <si>
    <t>15</t>
  </si>
  <si>
    <t>支払条件での前払い金の金額。</t>
  </si>
  <si>
    <t>部分払いでの出来高に対する％割合。</t>
  </si>
  <si>
    <t>労災保険の加入者・費用負担などの保険条項を文面で示す。</t>
  </si>
  <si>
    <t>履行遅滞・遅延利息年率</t>
  </si>
  <si>
    <t>8</t>
  </si>
  <si>
    <t>履行遅滞の場合の遅延利息の年率％を示す。</t>
  </si>
  <si>
    <t>過払立替・返還利息年率</t>
  </si>
  <si>
    <t>過払立替の場合の返還利息の年率％を示す。</t>
  </si>
  <si>
    <t>受注者側見積・契約条件</t>
  </si>
  <si>
    <t>M3ﾚﾍﾞﾙ1</t>
  </si>
  <si>
    <t>20</t>
  </si>
  <si>
    <t>受注者側の見積条件を文面で表す場合のフリーエリア。注文業務のメッセージで使用される場合は、契約内容の一部を構成する。</t>
  </si>
  <si>
    <t>発注者側見積・契約条件</t>
  </si>
  <si>
    <t>MIﾚﾍﾞﾙ1</t>
  </si>
  <si>
    <t>発注者側の見積条件を文面で表す場合のフリーエリア。注文業務のメッセージで使用される場合は、契約内容の一部を構成する。</t>
  </si>
  <si>
    <t>特記事項</t>
  </si>
  <si>
    <t>MJﾚﾍﾞﾙ1</t>
  </si>
  <si>
    <t>10</t>
  </si>
  <si>
    <t>契約事項・協定事項など見積条件以外の特記事項を記入するフリーエリア。</t>
  </si>
  <si>
    <t>特記事項２</t>
  </si>
  <si>
    <t>MKﾚﾍﾞﾙ1</t>
  </si>
  <si>
    <t>契約事項・協定事項など見積条件以外の特記事項を記入するフリーエリアその２。</t>
  </si>
  <si>
    <t>見積有効期限年月日</t>
  </si>
  <si>
    <t>見積書の有効期限の年月日・時分秒。（時分秒については省略可）</t>
  </si>
  <si>
    <t>見積有効期間</t>
  </si>
  <si>
    <t>見積書の有効期間を文面で示す。</t>
  </si>
  <si>
    <t>見積提出期限年月日</t>
  </si>
  <si>
    <t>見積書の提出期限の年月日・時分秒。（時分秒については省略可）</t>
  </si>
  <si>
    <t>見積提出期限</t>
  </si>
  <si>
    <t>見積書提出の期限を文面で示す。</t>
  </si>
  <si>
    <t>運送費用負担</t>
  </si>
  <si>
    <t>運送費用の負担者を文面で示す。</t>
  </si>
  <si>
    <t>基本契約日</t>
  </si>
  <si>
    <t>基本契約を締結した年月日。</t>
  </si>
  <si>
    <t>基本契約番号</t>
  </si>
  <si>
    <t>基本契約の番号。</t>
  </si>
  <si>
    <t>出来高査定方式識別コード</t>
  </si>
  <si>
    <t>出来高査定の方法を識別する共通コード。</t>
  </si>
  <si>
    <t>消費税コード</t>
  </si>
  <si>
    <t>[1088]明細金額計、[1126]今回支払金額計について税抜き・税込を示すコード。</t>
  </si>
  <si>
    <t>課税分類コード</t>
  </si>
  <si>
    <t>消費税に係る課税・非課税取引を示すコード。</t>
  </si>
  <si>
    <t>消費税率</t>
  </si>
  <si>
    <t>消費税の税率。パーセント表記。
【例】消費税率5%は5と記載する。</t>
  </si>
  <si>
    <t>補助数量計</t>
  </si>
  <si>
    <t>14</t>
  </si>
  <si>
    <t>[1216]補助数量の合計。</t>
  </si>
  <si>
    <t>補助数量計単位</t>
  </si>
  <si>
    <t>[1083]補助数量計の単位を示す単位コード。</t>
  </si>
  <si>
    <t>明細数量計</t>
  </si>
  <si>
    <t>[1218]明細数量の合計。</t>
  </si>
  <si>
    <t>明細数量計単位</t>
  </si>
  <si>
    <t>[1085]明細数量計の単位を示す単位コード。</t>
  </si>
  <si>
    <t>明細金額計</t>
  </si>
  <si>
    <t>13</t>
  </si>
  <si>
    <t>[1223]明細金額の合計。</t>
  </si>
  <si>
    <t>明細金額計調整額</t>
  </si>
  <si>
    <t>[1088]明細金額計に対する調整額。値引きなどは負号をつけた金額となる。</t>
  </si>
  <si>
    <t>調整後帳票金額計</t>
  </si>
  <si>
    <t>[1088]明細金額計＋[1089]明細金額計調整額。</t>
  </si>
  <si>
    <t>消費税額</t>
  </si>
  <si>
    <t>最終帳票金額</t>
  </si>
  <si>
    <t>見積データ取扱い付帯事項</t>
  </si>
  <si>
    <t>MNﾚﾍﾞﾙ1</t>
  </si>
  <si>
    <t>見積依頼／回答メッセージデータを取り扱う際の付帯事項。</t>
  </si>
  <si>
    <t>送り状案内</t>
  </si>
  <si>
    <t>MQﾚﾍﾞﾙ1</t>
  </si>
  <si>
    <t>39</t>
  </si>
  <si>
    <t>メッセージを送付する際の送り状。</t>
  </si>
  <si>
    <t>使用メーカー名</t>
  </si>
  <si>
    <t>MOﾚﾍﾞﾙ1</t>
  </si>
  <si>
    <t>使用材料の、メーカーの名称。</t>
  </si>
  <si>
    <t>使用メーカー見積金額合計</t>
  </si>
  <si>
    <t>[1183]使用メーカー名 で示される、メーカー分の使用材料の見積金額の合計。</t>
  </si>
  <si>
    <t>使用メーカー購入品名、数量単位</t>
  </si>
  <si>
    <t>[1183]使用メーカー名 で示される、メーカーからの購入品の名称、および数量単位。</t>
  </si>
  <si>
    <t>使用メーカー購入品数量</t>
  </si>
  <si>
    <t>[1183]使用メーカー名 で示される、メーカーからの購入品の数量。</t>
  </si>
  <si>
    <t>使用商社名</t>
  </si>
  <si>
    <t>MPﾚﾍﾞﾙ1</t>
  </si>
  <si>
    <t>使用材料の、商社の名称。</t>
  </si>
  <si>
    <t>使用商社見積金額合計</t>
  </si>
  <si>
    <t>[1187]使用商社名 で示される、商社分の使用材料の見積金額の合計。</t>
  </si>
  <si>
    <t>使用商社購入品名、数量単位</t>
  </si>
  <si>
    <t>[1187]使用商社名 で示される、商社からの購入品の名称、および数量の単位。</t>
  </si>
  <si>
    <t>使用商社購入品数量</t>
  </si>
  <si>
    <t>[1187]使用商社名 で示される、商社からの購入品の数量。</t>
  </si>
  <si>
    <t>帳票データチェック値</t>
  </si>
  <si>
    <t>MMﾚﾍﾞﾙ1</t>
  </si>
  <si>
    <t>メッセージデータの授受が正確に行われているかどうかをお互いにチェックするための項目。【例】全明細行数などをセットする。</t>
  </si>
  <si>
    <t>メッセージデータの授受が正確に行われているかどうかをお互いにチェックするための項目。　【例】全明細行数などをセットする。</t>
  </si>
  <si>
    <t>解除・打切理由</t>
  </si>
  <si>
    <t>MTﾚﾍﾞﾙ1</t>
  </si>
  <si>
    <t>個別契約の解除あるいは打切の理由を文面で示す。</t>
  </si>
  <si>
    <t>個別契約の解除あるいは打切の理由を文面で記載する。</t>
  </si>
  <si>
    <t>契約金額計</t>
  </si>
  <si>
    <t>[1225]契約金額明細の合計。</t>
  </si>
  <si>
    <t>追加契約金額計</t>
  </si>
  <si>
    <t>打切、出来高、請求メッセージが対象としている契約の中の追加契約分の契約金額の合計を、[1092]契約金額計の内数として表す。</t>
  </si>
  <si>
    <t>契約金額計調整額</t>
  </si>
  <si>
    <t>[1092]契約金額計に対する調整額。値引きなどは負号をつけた金額となる。</t>
  </si>
  <si>
    <t>調整後契約金額計</t>
  </si>
  <si>
    <t>[1092]契約金額計＋[1093]契約金額調整額。</t>
  </si>
  <si>
    <t>契約金額消費税額</t>
  </si>
  <si>
    <t>[1094]調整後契約金額計に対する消費税の合計。</t>
  </si>
  <si>
    <t>最終契約金額</t>
  </si>
  <si>
    <t>[1094]調整後契約金額計＋[1098]契約金額消費税額。</t>
  </si>
  <si>
    <t>出来高調査日</t>
  </si>
  <si>
    <t>出来高調査を行った年月日。</t>
  </si>
  <si>
    <t>請求予定年月</t>
  </si>
  <si>
    <t>受注者が請求を行う年月。</t>
  </si>
  <si>
    <t>出来高調査回数</t>
  </si>
  <si>
    <t>今回の出来高調査の回数。</t>
  </si>
  <si>
    <t>今回迄の請求回数</t>
  </si>
  <si>
    <t>同一契約に対する請求回数。</t>
  </si>
  <si>
    <t>取引件数</t>
  </si>
  <si>
    <t>明細情報で示す取引の件数。</t>
  </si>
  <si>
    <t>請求算定方式コード</t>
  </si>
  <si>
    <t>請求金額の算定方式を表すコード。</t>
  </si>
  <si>
    <t>請求完了区分コード</t>
  </si>
  <si>
    <t>請求業務の完了状況を表すコード。</t>
  </si>
  <si>
    <t>出来高・請求・立替査定結果コード</t>
  </si>
  <si>
    <t>出来高報告、請求、立替金報告に対する査定、確認結果を表すコード。</t>
  </si>
  <si>
    <t>請求確認コード</t>
  </si>
  <si>
    <t>請求メッセージに不備がある場合等にその内容を表すコード。</t>
  </si>
  <si>
    <t>検査完了予定日</t>
  </si>
  <si>
    <t>検査完了の予定年月日。</t>
  </si>
  <si>
    <t>引渡予定日</t>
  </si>
  <si>
    <t>引渡しの予定年月日。</t>
  </si>
  <si>
    <t>前回迄累積出来高数量計</t>
  </si>
  <si>
    <t>[1232]前回迄累積出来高数量明細の合計。</t>
  </si>
  <si>
    <t>前回迄累積出来高金額計</t>
  </si>
  <si>
    <t>[1233]前回迄累積出来高金額明細の合計。</t>
  </si>
  <si>
    <t>前回迄累積出来高金額計調整額</t>
  </si>
  <si>
    <t>[1107]前回迄累積出来高金額計に対する調整額。値引きなどは負号をつけた金額となる。</t>
  </si>
  <si>
    <t>調整後前回迄累積出来高金額計</t>
  </si>
  <si>
    <t>前回迄累積請求数量計</t>
  </si>
  <si>
    <t>[1226]前回迄累積請求数量明細の合計。</t>
  </si>
  <si>
    <t>前回迄累積請求金額計</t>
  </si>
  <si>
    <t>[1227]前回迄累積請求金額明細の合計。</t>
  </si>
  <si>
    <t>前回迄累積支払金額計</t>
  </si>
  <si>
    <t>税込前回迄累積出来高金額計</t>
  </si>
  <si>
    <t>［1262］税込前回迄累積出来高金額明細の合計。</t>
  </si>
  <si>
    <t>税込前回迄累積出来高金額計調整額</t>
  </si>
  <si>
    <t>調整後税込前回迄累積出来高金額計</t>
  </si>
  <si>
    <t>税込前回迄累積請求金額計</t>
  </si>
  <si>
    <t>［1269］税込前回迄累積請求金額明細の合計。</t>
  </si>
  <si>
    <t>前回請求金額計</t>
  </si>
  <si>
    <t>前回請求した金額。または[1258]前回請求金額明細の合計。</t>
  </si>
  <si>
    <t>前回請求保留金額計</t>
  </si>
  <si>
    <t>前回請求を保留した金額。または[1259]前回請求保留金額明細の合計。</t>
  </si>
  <si>
    <t>税込前回請求金額計</t>
  </si>
  <si>
    <t>前回請求した税込金額。または［1265］税込前回請求金額明細の合計。</t>
  </si>
  <si>
    <t>税込前回請求保留金額計</t>
  </si>
  <si>
    <t>前回請求を保留した税込金額。または［1266］税込前回請求保留金額明細の合計。</t>
  </si>
  <si>
    <t>今回迄累積出来高数量計</t>
  </si>
  <si>
    <t>[1085]明細数量計（今回出来高数量計）＋[1106]前回迄累積出来高数量計。または[1234]今回迄累積出来高数量明細の合計。</t>
  </si>
  <si>
    <t>今回迄累積出来高金額計</t>
  </si>
  <si>
    <t>今回出来高百分率</t>
  </si>
  <si>
    <t>［1094］調整後契約金額計に対する［1090］調整後帳票金額計（今回出来高金額計）の％割合。</t>
  </si>
  <si>
    <t>累積出来高百分率</t>
  </si>
  <si>
    <t>［1094］調整後契約金額計に対する［1109］今回迄累積出来高金額計の％割合。</t>
  </si>
  <si>
    <t>今回迄累積出来高金額計調整額</t>
  </si>
  <si>
    <t>[1109]今回迄累積出来高金額計に対する調整額。値引きなどは負号をつけた金額となる。</t>
  </si>
  <si>
    <t>調整後今回迄累積出来高金額計</t>
  </si>
  <si>
    <t>今回迄累積請求数量計</t>
  </si>
  <si>
    <t>[1100]前回迄累積請求数量計＋[1143]今回請求数量計。または[1228]今回迄累積請求数量明細の合計。</t>
  </si>
  <si>
    <t>今回迄累積請求金額計</t>
  </si>
  <si>
    <t>[1101]前回迄累積請求金額計＋[1112]今回請求金額計。または[1229]今回迄累積請求金額明細の合計。</t>
  </si>
  <si>
    <t>今回迄累積請求金額計消費税額</t>
  </si>
  <si>
    <t>[1103]今回迄累積請求金額計に対する消費税の合計。</t>
  </si>
  <si>
    <t>今回迄累積請求保留金額計</t>
  </si>
  <si>
    <t>今回迄の請求保留金額の累積合計。または［1255］今回迄累積請求保留金額明細の合計。</t>
  </si>
  <si>
    <t>契約数量差引残高計</t>
  </si>
  <si>
    <t>[1091]契約数量計－[1108]今回迄累積出来高数量計。または[1236]契約数量差引残高明細の合計。</t>
  </si>
  <si>
    <t>契約金額差引残高計</t>
  </si>
  <si>
    <t>[1094]調整後契約金額計－[1109]今回迄累積出来高金額計。または[1237]契約金額差引残高明細の合計。</t>
  </si>
  <si>
    <t>契約数量支払残高計</t>
  </si>
  <si>
    <t>[1091]契約数量計－[1102]今回迄累積請求数量計。または[1230]契約数量支払残高明細の合計。</t>
  </si>
  <si>
    <t>契約金額支払残高計</t>
  </si>
  <si>
    <t>[1094]調整後契約金額計－[1103]今回迄累積請求金額計。または[1231]契約金額支払残高明細の合計。</t>
  </si>
  <si>
    <t>税込今回迄累積出来高金額計</t>
  </si>
  <si>
    <t>［1090］調整後帳票金額計（今回出来高金額計）×（１＋消費税率）＋［1152］税込前回迄累積出来高金額計。または［1263］税込今回迄累積出来高金額明細の合計。</t>
  </si>
  <si>
    <t>税込今回迄累積出来高金額計調整額</t>
  </si>
  <si>
    <t>[1153]税込今回迄累積出来高金額計に対する調整額。値引きなどは負号をつけた金額となる。</t>
  </si>
  <si>
    <t>調整後税込今回迄累積出来高金額計</t>
  </si>
  <si>
    <t>税込今回迄累積請求金額計（調整前）</t>
  </si>
  <si>
    <t>税込今回迄累積請求保留金額計</t>
  </si>
  <si>
    <t>今回迄の税込の請求保留金額の累積合計。または［1273］税込今回迄累積請求保留金額明細の合計。</t>
  </si>
  <si>
    <t>税込今回迄累積請求金額計調整額</t>
  </si>
  <si>
    <t>[1335]税込今回迄累積請求金額計(調整前)に対する調整額。値引きなどは負号をつけた金額となる。</t>
  </si>
  <si>
    <t>税込今回迄累積請求金額計</t>
  </si>
  <si>
    <t>［1158］税込今回請求金額合計＋［1159］税込前回迄累積請求金額計。または［1270］税込今回迄累積請求金額明細の合計。</t>
  </si>
  <si>
    <t>税込契約金額差引残高計</t>
  </si>
  <si>
    <t>［1099］最終契約金額－［1153］税込今回迄累積出来高金額計。または［1264］税込契約金額差引残高明細の合計。</t>
  </si>
  <si>
    <t>税込契約金額支払残高計</t>
  </si>
  <si>
    <t>［1099］最終契約金額－［1160］税込今回迄累積請求金額計。または［1271］税込契約金額支払残高明細求金額明細の合計。</t>
  </si>
  <si>
    <t>今回請求数量計</t>
  </si>
  <si>
    <t>[1085]明細数量計（今回出来高数量計）のうち今回請求する数量。または[1252]今回請求数量明細の合計。</t>
  </si>
  <si>
    <t>今回請求金額計(調整前)</t>
  </si>
  <si>
    <t>今回請求する金額の合計。</t>
  </si>
  <si>
    <t>今回請求金額計調整額</t>
  </si>
  <si>
    <t>[1361]今回請求金額計(調整前)に対する調整額。値引きなどは負号をつけた金額となる。</t>
  </si>
  <si>
    <t>今回請求金額計</t>
  </si>
  <si>
    <t>［1090］調整後帳票金額計（今回出来高金額計）のうち今回請求する金額。または［1253］今回請求金額明細の合計。</t>
  </si>
  <si>
    <t>今回請求保留金額計</t>
  </si>
  <si>
    <t>［1090］調整後帳票金額計（今回出来高金額計）－［1112］今回請求金額計。または［1254］今回請求保留金額明細の合計。</t>
  </si>
  <si>
    <t>今回繰越請求金額計</t>
  </si>
  <si>
    <t>前回請求を保留した中で今回繰越請求を行う金額。または[1260]今回繰越請求金額明細の合計。</t>
  </si>
  <si>
    <t>今回請求金額合計</t>
  </si>
  <si>
    <t>[1112]今回請求金額計＋[1150]今回繰越請求金額計。または[1261]今回請求金額合計明細の合計。</t>
  </si>
  <si>
    <t>税込今回繰越請求金額計</t>
  </si>
  <si>
    <t>前回請求を保留した中で今回繰越請求を行う税込金額。または［1267］税込今回繰越請求金額明細の合計。</t>
  </si>
  <si>
    <t>税込今回請求金額合計</t>
  </si>
  <si>
    <t>［1097］最終帳票金額（税込今回請求金額計）－［1157］税込今回繰越請求金額計。または［1268］税込今回迄請求金額残高明細の合計。</t>
  </si>
  <si>
    <t>税込今回請求保留金額計</t>
  </si>
  <si>
    <t>［1090］調整後帳票金額計（今回出来高金額計）×（１＋消費税率）－［1097］最終帳票金額（税込今回請求金額計）。または［1272］税込今回請求保留金額明細の合計。</t>
  </si>
  <si>
    <t>受注者指定金融機関名</t>
  </si>
  <si>
    <t>MSﾚﾍﾞﾙ1</t>
  </si>
  <si>
    <t>受注者が振込を指定する口座の金融機関名。</t>
  </si>
  <si>
    <t>受注者指定金融機関支店名</t>
  </si>
  <si>
    <t>受注者が振込を指定する口座の金融機関支店名。</t>
  </si>
  <si>
    <t>受注者指定金融機関預金種目</t>
  </si>
  <si>
    <t>受注者が振込を指定する口座の種別。（普通・当座）</t>
  </si>
  <si>
    <t>受注者指定金融機関口座番号</t>
  </si>
  <si>
    <t>受注者が振込を指定する口座番号。（金融機関番号・支店番号を含む）</t>
  </si>
  <si>
    <t>受注者指定金融機関口座名義</t>
  </si>
  <si>
    <t>受注者が振込を指定する口座名義。</t>
  </si>
  <si>
    <t>受注者指定金融機関口座名義フリガナ</t>
  </si>
  <si>
    <t>受注者が振込を指定する口座名義の読み仮名。</t>
  </si>
  <si>
    <t>手形受渡し場所</t>
  </si>
  <si>
    <t>手形の受渡し場所。</t>
  </si>
  <si>
    <t>金融機関振込日</t>
  </si>
  <si>
    <t>金融機関への振込による支払年月日。</t>
  </si>
  <si>
    <t>手形支払日</t>
  </si>
  <si>
    <t>手形による支払年月日。</t>
  </si>
  <si>
    <t>期日一括払い支払日</t>
  </si>
  <si>
    <t>期日一括払いによる支払年月日。</t>
  </si>
  <si>
    <t>支払区分開始日</t>
  </si>
  <si>
    <t>支払通知の対象となる期間の開始年月日。</t>
  </si>
  <si>
    <t>支払区分終了日</t>
  </si>
  <si>
    <t>支払通知の対象となる期間の終了年月日。</t>
  </si>
  <si>
    <t>前回支払保留金額計</t>
  </si>
  <si>
    <t>前回支払を保留した金額の合計。または［1238］前回支払保留金額明細の合計。</t>
  </si>
  <si>
    <t>今回支払計上金額計</t>
  </si>
  <si>
    <t>今回支払の対象となる金額の合計。または［1239］今回支払計上金額明細の合計。</t>
  </si>
  <si>
    <t>今回支払保留金額計</t>
  </si>
  <si>
    <t>今回支払を保留する金額の合計。または［1240］今回支払保留金額明細の合計。</t>
  </si>
  <si>
    <t>今回支払金額計</t>
  </si>
  <si>
    <t>控除・相殺金額明細計</t>
  </si>
  <si>
    <t>［1242］控除・相殺金額明細の合計。</t>
  </si>
  <si>
    <t>一括控除・相殺項目</t>
  </si>
  <si>
    <t>M4ﾚﾍﾞﾙ1</t>
  </si>
  <si>
    <t>明細以外の手数料・立替分など一括して控除・相殺する項目内容の一覧。</t>
  </si>
  <si>
    <t>一括控除・相殺金額</t>
  </si>
  <si>
    <t>明細以外の手数料・立替分など一括して控除・相殺する項目別の金額一覧。</t>
  </si>
  <si>
    <t>一括控除・相殺金額計</t>
  </si>
  <si>
    <t>［1129］一括控除・相殺金額の合計。</t>
  </si>
  <si>
    <t>控除・相殺金額合計</t>
  </si>
  <si>
    <t>［1127］控除・相殺金額明細計＋［1130］一括控除・相殺金額計。</t>
  </si>
  <si>
    <t>調整後今回支払金額計</t>
  </si>
  <si>
    <t>［1126］今回支払金額計－［1131］控除・相殺金額合計。または［1243］調整後今回支払金額明細の合計。</t>
  </si>
  <si>
    <t>今回支払金額内現金金額計</t>
  </si>
  <si>
    <t>［1132］調整後今回支払金額計の中で現金による支払金額の合計。</t>
  </si>
  <si>
    <t>今回支払金額内手形金額計</t>
  </si>
  <si>
    <t>［1132］調整後今回支払金額計の中で手形による支払金額の合計。</t>
  </si>
  <si>
    <t>今回支払金額内期日一括払い金額計</t>
  </si>
  <si>
    <t>［1132］調整後今回支払金額計の中で期日一括払いによる支払金額の合計。</t>
  </si>
  <si>
    <t>備考</t>
  </si>
  <si>
    <t>M5ﾚﾍﾞﾙ1</t>
  </si>
  <si>
    <t>帳票についての特記事項・参考情報を文面で示すフリーエリア。</t>
  </si>
  <si>
    <t>自由使用欄</t>
  </si>
  <si>
    <t>各社独自のデータ項目に使用するフリーエリア。</t>
  </si>
  <si>
    <t>受注者側専用使用欄</t>
  </si>
  <si>
    <t>MUﾚﾍﾞﾙ1</t>
  </si>
  <si>
    <t>受注者独自のデータ項目に使用するフリーエリア。</t>
  </si>
  <si>
    <t>発注者側専用使用欄</t>
  </si>
  <si>
    <t>MVﾚﾍﾞﾙ1</t>
  </si>
  <si>
    <t>発注者独自のデータ項目に使用するフリーエリア。</t>
  </si>
  <si>
    <t>送信側電子メールアドレス</t>
  </si>
  <si>
    <t>データ送信側のインターネットの電子メールアドレス。</t>
  </si>
  <si>
    <t>受信側電子メールアドレス</t>
  </si>
  <si>
    <t>データ受信側のインターネットの電子メールアドレス。</t>
  </si>
  <si>
    <t>ＣＡＤデータ枚数</t>
  </si>
  <si>
    <t>本メッセージで対象とするＣＡＤデータの数。</t>
  </si>
  <si>
    <t>ＣＡＤデータ取扱い付帯事項</t>
  </si>
  <si>
    <t>本メッセージで対象とするＣＡＤデータを取り扱う際の付帯事項。</t>
  </si>
  <si>
    <t>技術データ用URL</t>
  </si>
  <si>
    <t>MWﾚﾍﾞﾙ1</t>
  </si>
  <si>
    <t>技術データのダウンロードあるいは参照用のURL。</t>
  </si>
  <si>
    <t>技術データ摘要</t>
  </si>
  <si>
    <t>技術データに係る詳細な内容や取り扱い等について記載するフリーエリア。</t>
  </si>
  <si>
    <t>今回控除・相殺金残高</t>
  </si>
  <si>
    <t>立替・控除金額が請求金額を上回った際に発生する差額について、次回以降の処理に繰り越す場合の金額。</t>
  </si>
  <si>
    <t>前回控除・相殺金残高</t>
  </si>
  <si>
    <t>前回に残した控除・相殺金を示す。</t>
  </si>
  <si>
    <t>今回支払金額内ファクタリング金額計</t>
  </si>
  <si>
    <t>[1132]調整後今回支払金額計の中でファクタリングによる支払金額の合計。</t>
  </si>
  <si>
    <t>今回支払金額内現金金額内訳</t>
  </si>
  <si>
    <t>MXﾚﾍﾞﾙ1</t>
  </si>
  <si>
    <t>［1133］今回支払金額内現金金額計に係る内訳。支払手段（現金か小切手か）や支払時期の違いを内訳として記載する。</t>
  </si>
  <si>
    <t>今回支払金額内現金金額金融機関振込日内訳</t>
  </si>
  <si>
    <t>金融機関への振込による支払年月日の内訳。支払手段（現金か小切手か）や支払時期の違いを内訳として記載する。</t>
  </si>
  <si>
    <t>今回支払金額内現金金額摘要</t>
  </si>
  <si>
    <t>［1603］今回支払金額内現金金額内訳に係る摘要。</t>
  </si>
  <si>
    <t>今回支払金額内手形金額内訳</t>
  </si>
  <si>
    <t>MYﾚﾍﾞﾙ1</t>
  </si>
  <si>
    <t>［1134］今回支払金額内手形金額計に係る内訳。支払時期の違いを内訳として記載する。</t>
  </si>
  <si>
    <t>今回支払金額内手形支払日内訳</t>
  </si>
  <si>
    <t>手形による支払年月日の内訳。支払時期の違いを内訳として記載する。</t>
  </si>
  <si>
    <t>今回支払金額内手形決済日内訳</t>
  </si>
  <si>
    <t>手形による決済日の内訳。支払時期の違いを内訳として記載する。</t>
  </si>
  <si>
    <t>今回支払金額内手形金額摘要</t>
  </si>
  <si>
    <t>［1606］今回支払金額内手形金額内訳に係る摘要。</t>
  </si>
  <si>
    <t>今回支払金額内期日一括払い金額内訳</t>
  </si>
  <si>
    <t>MZﾚﾍﾞﾙ1</t>
  </si>
  <si>
    <t>［1135］今回支払金額内現金金額計に係る内訳。支払手段（現金か小切手か）や支払時期の違いを内訳として記載する。</t>
  </si>
  <si>
    <t>今回支払金額内期日一括払い支払日内訳</t>
  </si>
  <si>
    <t>期日一括払いによる支払年月日の内訳。支払時期の違いを内訳として記載する。</t>
  </si>
  <si>
    <t>今回支払金額内期日一括払い金額摘要</t>
  </si>
  <si>
    <t>［1610］今回支払金額内期日一括払い金額内訳に係る摘要。</t>
  </si>
  <si>
    <t>今回支払金額内ファクタリング金額内訳</t>
  </si>
  <si>
    <t>MA1ﾚﾍﾞﾙ1</t>
  </si>
  <si>
    <t>［1602］今回支払金額内ファクタリング金額計に係る内訳。支払時期の違いを内訳として記載する。</t>
  </si>
  <si>
    <t>今回支払金額内ファクタリング支払日内訳</t>
  </si>
  <si>
    <t>ファクタリングによる支払年月日の内訳。支払時期の違いを内訳として記載する。</t>
  </si>
  <si>
    <t>今回支払金額内ファクタリング決済日内訳</t>
  </si>
  <si>
    <t>ファクタリングによる決済日の内訳。支払時期の違いを内訳として記載する。</t>
  </si>
  <si>
    <t>今回支払金額内ファクタリング金額摘要</t>
  </si>
  <si>
    <t>［1613］今回支払金額内ファクタリング金額内訳に係る摘要。</t>
  </si>
  <si>
    <t>手形送付先担当部署名</t>
  </si>
  <si>
    <t>手形送付先の事業所・担当部署・作業所などの名称。</t>
  </si>
  <si>
    <t>手形送付先担当郵便番号</t>
  </si>
  <si>
    <t>手形送付先の事業所・担当部署・作業所などの連絡用の郵便番号。</t>
  </si>
  <si>
    <t>手形送付先担当住所</t>
  </si>
  <si>
    <t>手形送付先の事業所・担当部署・作業所などの連絡用の住所。</t>
  </si>
  <si>
    <t>手形送付先担当電話番号</t>
  </si>
  <si>
    <t>手形送付先担当FAX番号</t>
  </si>
  <si>
    <t>支払通知内容問い合わせ先</t>
  </si>
  <si>
    <t>MA2ﾚﾍﾞﾙ1</t>
  </si>
  <si>
    <t>支払通知内容に係る問い合わせ先。現場・作業所ではなく財務部門、経理部門などの連絡先を記載する。</t>
  </si>
  <si>
    <t>支払通知記載事項摘要</t>
  </si>
  <si>
    <t>MA3ﾚﾍﾞﾙ1</t>
  </si>
  <si>
    <t>支払通知に記載されている内容、項目についての解説、説明。</t>
  </si>
  <si>
    <t>建設資機材コードバージョン</t>
  </si>
  <si>
    <t>明細コード</t>
  </si>
  <si>
    <t>M6ﾚﾍﾞﾙ1</t>
  </si>
  <si>
    <t>∞</t>
  </si>
  <si>
    <t>明細データを特定しデータ階層上の位置を示すコード。</t>
  </si>
  <si>
    <t>階層レベル</t>
  </si>
  <si>
    <t>明細データの階層の深さを表す。([1200]明細コードの文字長)/4に一致する。</t>
  </si>
  <si>
    <t>階層内通し番号</t>
  </si>
  <si>
    <t>明細データの同一階層内の通し番号を表す。[1200]明細コードの最終4桁を整数化した値に一致する。</t>
  </si>
  <si>
    <t>明細データ属性コード</t>
  </si>
  <si>
    <t>[1200]明細コードと組み合わせて使用し、総括明細、内訳明細、見積条件などの明細データの属性を表すコード。</t>
  </si>
  <si>
    <t>補助明細コード</t>
  </si>
  <si>
    <t>[1200]明細コードおよび[1288]明細データ属性コード と組み合わせて使用し、明細データの補助的な属性を表すコード。</t>
  </si>
  <si>
    <t>明細番号</t>
  </si>
  <si>
    <t>各社が定めた明細データの通し番号・分類記号。</t>
  </si>
  <si>
    <t>明細番号２</t>
  </si>
  <si>
    <t>各社が定めた明細データの通し番号・分類記号その２。</t>
  </si>
  <si>
    <t>明細別発注者担当部署コード</t>
  </si>
  <si>
    <t>明細別取引区分コード</t>
  </si>
  <si>
    <t>明細別の購入・支給品・レンタル・リースなどの取引の区分を示すコード。</t>
  </si>
  <si>
    <t>明細別材工共コード</t>
  </si>
  <si>
    <t>［1223］明細金額について材料のみ／工賃のみ／材料・工賃共を示すコード。</t>
  </si>
  <si>
    <t>明細別参照帳票Ｎｏ．</t>
  </si>
  <si>
    <t>明細データに対応する取引の帳票番号を示す。</t>
  </si>
  <si>
    <t>明細年月日（明細別参照帳票年月日）</t>
  </si>
  <si>
    <t>明細別参照ＣＡＤデータ番号</t>
  </si>
  <si>
    <t>X</t>
  </si>
  <si>
    <t>帳票データのみを送信した場合に、［1213］品名・名称に関連するＣＡＤデータの番号を示す。</t>
  </si>
  <si>
    <t>明細別参照ＣＡＤデータ名称</t>
  </si>
  <si>
    <t>帳票データのみを送信した場合に、［1213］品名・名称に関連するＣＡＤデータの名称を示す。</t>
  </si>
  <si>
    <t>設計記号・機器記号</t>
  </si>
  <si>
    <t>明細別工種・科目コード</t>
  </si>
  <si>
    <t>明細データの工種、科目を示す。</t>
  </si>
  <si>
    <t>部位区分</t>
  </si>
  <si>
    <t>明細データの部位を示す。</t>
  </si>
  <si>
    <t>建設資機材コード</t>
  </si>
  <si>
    <t>建設資機材に対して採番された中間コード。</t>
  </si>
  <si>
    <t>コード送信側変換結果コード</t>
  </si>
  <si>
    <t>建設資機材標準名称</t>
  </si>
  <si>
    <t>建設資機材の標準名称。</t>
  </si>
  <si>
    <t>コード受信側変換結果コード</t>
  </si>
  <si>
    <t>建設資機材コード受信側におけるコード変換の変換結果を示すコード。コード変換時にコード変換プログラムが自動生成する。</t>
  </si>
  <si>
    <t>C-CADEC機器分類コード</t>
  </si>
  <si>
    <t>名称コード</t>
  </si>
  <si>
    <t>将来の統一品名・名称コードのための空きエリア。</t>
  </si>
  <si>
    <t>摘要コード</t>
  </si>
  <si>
    <t>将来の統一規格・仕様・摘要コードのための空きエリア。</t>
  </si>
  <si>
    <t>品名・名称</t>
  </si>
  <si>
    <t>M7ﾚﾍﾞﾙ2</t>
  </si>
  <si>
    <t>品名・費目・工事科目名など名称。</t>
  </si>
  <si>
    <t>規格・仕様・摘要</t>
  </si>
  <si>
    <t>規格・寸法・仕様などの摘要。</t>
  </si>
  <si>
    <t>配管用途コード</t>
  </si>
  <si>
    <t>配管類の用途を示すコード。</t>
  </si>
  <si>
    <t>建設資機材メーカー／型番コード</t>
  </si>
  <si>
    <t>発注者が定めたメーカーコードではなく、建設資機材のメーカーと型番を標準的に示すコード。</t>
  </si>
  <si>
    <t>施工区分コード</t>
  </si>
  <si>
    <t>管工事などにおいて、施工箇所（屋内、屋外など）、施工方法（露出、隠ぺいなど）などを示すコード。</t>
  </si>
  <si>
    <t>明細別取引件名（支払件名）</t>
  </si>
  <si>
    <t>請求・支払の対象となる工事名・物品の名称など明細行別の取引件名。</t>
  </si>
  <si>
    <t>使用期間開始日</t>
  </si>
  <si>
    <t>レンタル・リース取引の場合の使用開始年月日。</t>
  </si>
  <si>
    <t>使用期間締切日</t>
  </si>
  <si>
    <t>レンタル・リース取引の場合の使用終了年月日。</t>
  </si>
  <si>
    <t>使用期間</t>
  </si>
  <si>
    <t>レンタル・リース取引の場合の使用期間。</t>
  </si>
  <si>
    <t>使用期間単位</t>
  </si>
  <si>
    <t>レンタル・リース取引の場合の使用期間単位。</t>
  </si>
  <si>
    <t>補助数量</t>
  </si>
  <si>
    <t>12</t>
  </si>
  <si>
    <t>特に別表示が必要な数量。（例：本数・重量など）</t>
  </si>
  <si>
    <t>補助数量単位</t>
  </si>
  <si>
    <t>［1216］補助数量の単位を示す単位コード。</t>
  </si>
  <si>
    <t>明細数量</t>
  </si>
  <si>
    <t>金額計算の基本となる数量。</t>
  </si>
  <si>
    <t>明細数量単位</t>
  </si>
  <si>
    <t>［1218］明細数量の単位を示す単位コード。</t>
  </si>
  <si>
    <t>明細別消費税コード</t>
  </si>
  <si>
    <t>［1223］明細金額について税抜き・税込を示すコード。
→内税、外税</t>
  </si>
  <si>
    <t>明細別運賃コード</t>
  </si>
  <si>
    <t>［1223］明細金額について運賃の込／別を示すコード。</t>
  </si>
  <si>
    <t>明細別課税分類コード</t>
  </si>
  <si>
    <t>単価</t>
  </si>
  <si>
    <t>［1219］明細数量１単位あたりの価格。</t>
  </si>
  <si>
    <t>明細金額</t>
  </si>
  <si>
    <t>定価</t>
  </si>
  <si>
    <t>建設資機材の定価。</t>
  </si>
  <si>
    <t>単価掛率</t>
  </si>
  <si>
    <t>[1292]定価に対する[1222]単価の%比率。見積依頼者からの単価端数の丸め等の指示がある場合、[1291]定価×0.01×[1293]単価掛率と[1222]単価とが一致しないこともあり得る。</t>
  </si>
  <si>
    <t>明細別使用メーカーコード</t>
  </si>
  <si>
    <t>明細データごとの、メーカーの識別コード。</t>
  </si>
  <si>
    <t>明細別使用メーカー名</t>
  </si>
  <si>
    <t>明細データごとの、メーカーの名称。</t>
  </si>
  <si>
    <t>明細別使用商社コード</t>
  </si>
  <si>
    <t>明細データごとの、商社の識別コード。</t>
  </si>
  <si>
    <t>明細別使用商社名</t>
  </si>
  <si>
    <t>明細データごとの、商社の名称。</t>
  </si>
  <si>
    <t>明細別備考欄</t>
  </si>
  <si>
    <t>M8ﾚﾍﾞﾙ2</t>
  </si>
  <si>
    <t>明細データごとの特記事項・参考情報を文面で示すフリーエリア。</t>
  </si>
  <si>
    <t>仕分け区分</t>
  </si>
  <si>
    <t>明細データの仕分け等に使用するためのフリーエリア。取引当事者間の合意により記載内容を取り決める。</t>
  </si>
  <si>
    <t>明細別変更コード</t>
  </si>
  <si>
    <t>受発注者間のメッセージのやり取りの間で明細行の追加、明細行の内容の変更が発生し、追加・変更データであることを表すコード。</t>
  </si>
  <si>
    <t>明細別注文番号枝番</t>
  </si>
  <si>
    <t>明細データに対する個別注文契約の枝番号を示す。</t>
  </si>
  <si>
    <t>契約使用期間</t>
  </si>
  <si>
    <t>契約における使用期間。</t>
  </si>
  <si>
    <t>契約補助数量</t>
  </si>
  <si>
    <t>契約における補助数量。</t>
  </si>
  <si>
    <t>契約数量明細</t>
  </si>
  <si>
    <t>契約数量の明細。</t>
  </si>
  <si>
    <t>契約金額明細</t>
  </si>
  <si>
    <t>契約金額の明細。</t>
  </si>
  <si>
    <t>前回迄累積出来高数量明細</t>
  </si>
  <si>
    <t>前回迄の出来高数量の明細。</t>
  </si>
  <si>
    <t>前回迄累積出来高明細別単価出来高率</t>
  </si>
  <si>
    <t>[1232]前回迄累積出来高数量明細に対する進捗の%割合。　【使用例】材工共発注で、資材を搬入したが未施工の際に出来高を計上する必要がある場合、搬入数量を[1232]前回迄累積出来高数量明細に記載し、[1296]前回迄累積出来高明細別単価出来高率に一定比率を記載し、出来高金額を計上する。</t>
  </si>
  <si>
    <t>前回迄累積出来高金額明細</t>
  </si>
  <si>
    <t>前回迄の出来高金額の明細。</t>
  </si>
  <si>
    <t>前回迄累積請求数量明細</t>
  </si>
  <si>
    <t>前回迄の請求数量の明細。</t>
  </si>
  <si>
    <t>前回迄累積請求金額明細</t>
  </si>
  <si>
    <t>前回迄の請求金額の明細。</t>
  </si>
  <si>
    <t>税込前回迄累積出来高金額明細</t>
  </si>
  <si>
    <t>前回迄の税込出来高金額の明細。</t>
  </si>
  <si>
    <t>税込前回迄累積請求金額明細</t>
  </si>
  <si>
    <t>前回迄の税込請求金額の明細。</t>
  </si>
  <si>
    <t>前回請求金額明細</t>
  </si>
  <si>
    <t>前回請求した金額の明細。</t>
  </si>
  <si>
    <t>前回請求保留金額明細</t>
  </si>
  <si>
    <t>前回請求を保留した金額の明細。</t>
  </si>
  <si>
    <t>税込前回請求金額明細</t>
  </si>
  <si>
    <t>前回請求した税込金額の明細。</t>
  </si>
  <si>
    <t>税込前回請求保留金額明細</t>
  </si>
  <si>
    <t>前回請求を保留した税込金額の明細。</t>
  </si>
  <si>
    <t>今回迄累積出来高数量明細</t>
  </si>
  <si>
    <t>今回迄累積出来高明細別単価出来高率</t>
  </si>
  <si>
    <t>[1234]今回迄累積出来高数量明細に対する進捗の%割合。　【使用例】材工共発注で、資材を納入したが未施工の際に出来高を計上する必要がある場合、搬入数量を[1234]今回迄累積出来高数量明細に記載し、[1297]今回迄累積出来高明細別単価出来高率に一定比率を記載し、出来高金額を計上する。</t>
  </si>
  <si>
    <t>今回迄累積出来高金額明細</t>
  </si>
  <si>
    <t>今回迄累積請求数量明細</t>
  </si>
  <si>
    <t>［1252］今回請求数量明細＋［1226］前回迄累積請求数量明細。</t>
  </si>
  <si>
    <t>今回迄累積請求金額明細</t>
  </si>
  <si>
    <t>[1253]今回請求金額明細＋[1227]前回迄累積請求金額明細。</t>
  </si>
  <si>
    <t>今回迄累積請求保留金額明細</t>
  </si>
  <si>
    <t>今回迄の請求保留金額の明細。</t>
  </si>
  <si>
    <t>契約数量差引残高明細</t>
  </si>
  <si>
    <t>[1224]契約数量明細－[1234]今回迄累積出来高数量明細。</t>
  </si>
  <si>
    <t>契約金額差引残高明細</t>
  </si>
  <si>
    <t>[1225]契約金額明細－[1235]今回迄累積出来高金額明細。</t>
  </si>
  <si>
    <t>契約数量支払残高明細</t>
  </si>
  <si>
    <t>[1224]契約数量明細－[1228]今回迄累積請求数量明細。</t>
  </si>
  <si>
    <t>契約金額支払残高明細</t>
  </si>
  <si>
    <t>[1225]契約金額明細－[1229]今回迄累積請求金額明細。</t>
  </si>
  <si>
    <t>税込今回迄累積出来高金額明細</t>
  </si>
  <si>
    <t>今回迄の税込出来高金額の明細。</t>
  </si>
  <si>
    <t>税込今回迄累積請求金額明細</t>
  </si>
  <si>
    <t>[1268]税込今回請求金額合計明細＋[1269]税込前回迄累積請求金額明細</t>
  </si>
  <si>
    <t>税込今回迄累積請求保留金額明細</t>
  </si>
  <si>
    <t>今回迄の税込請求保留金額の明細。</t>
  </si>
  <si>
    <t>税込契約金額差引残高明細</t>
  </si>
  <si>
    <t>[1225]契約金額明細（税抜きの場合）×（１＋消費税率）－[1263]税込今回迄累積出来高金額明細。</t>
  </si>
  <si>
    <t>税込契約金額支払残高明細</t>
  </si>
  <si>
    <t>税込の契約金額支払残高の明細。</t>
  </si>
  <si>
    <t>今回請求数量明細</t>
  </si>
  <si>
    <t>今回請求金額明細</t>
  </si>
  <si>
    <t>[1223]明細金額（今回出来高数量明細）に対する請求金額。</t>
  </si>
  <si>
    <t>今回請求保留金額明細</t>
  </si>
  <si>
    <t>[1223]明細金額（今回出来高金額明細）－[1253]今回請求金額明細。</t>
  </si>
  <si>
    <t>今回繰越請求金額明細</t>
  </si>
  <si>
    <t>前回請求を保留した中で今回繰越請求を行う金額の明細。</t>
  </si>
  <si>
    <t>今回請求金額合計明細</t>
  </si>
  <si>
    <t>［1253］今回請求金額明細＋［1260］今回繰越請求金額明細。</t>
  </si>
  <si>
    <t>消費税明細</t>
  </si>
  <si>
    <t>消費税の明細。</t>
  </si>
  <si>
    <t>最終金額明細</t>
  </si>
  <si>
    <t>最終帳票金額の明細。</t>
  </si>
  <si>
    <t>最終帳票金額の明細</t>
  </si>
  <si>
    <t>税込今回繰越請求金額明細</t>
  </si>
  <si>
    <t>前回請求を保留した中で今回繰越請求を行う税込金額の明細。</t>
  </si>
  <si>
    <t>税込今回請求金額合計明細</t>
  </si>
  <si>
    <t>[1291]最終金額明細（税込今回請求金額明細）＋[1267]税込今回繰越請求金額明細。</t>
  </si>
  <si>
    <t>税込今回請求保留金額明細</t>
  </si>
  <si>
    <t>税込の今回請求保留金額の明細。</t>
  </si>
  <si>
    <t>支払い手続き完了日</t>
  </si>
  <si>
    <t>明細別の社内支払い手続きを完了した年月日。</t>
  </si>
  <si>
    <t>明細別金融機関振込日</t>
  </si>
  <si>
    <t>明細別の金融機関の振込（現金支払）による支払年月日。</t>
  </si>
  <si>
    <t>明細別手形支払日</t>
  </si>
  <si>
    <t>明細別の手形による支払年月日。</t>
  </si>
  <si>
    <t>明細別期日一括払い支払日</t>
  </si>
  <si>
    <t>明細別の期日一括払いによる支払年月日。</t>
  </si>
  <si>
    <t>前回支払保留金額明細</t>
  </si>
  <si>
    <t>前回支払を保留した金額の明細。</t>
  </si>
  <si>
    <t>今回支払計上金額明細</t>
  </si>
  <si>
    <t>今回支払の対象となる金額の明細。</t>
  </si>
  <si>
    <t>今回支払保留金額明細</t>
  </si>
  <si>
    <t>今回支払を保留する金額の明細。</t>
  </si>
  <si>
    <t>今回支払金額明細</t>
  </si>
  <si>
    <t>[1238]前回支払保留金額明細＋[1239]今回支払計上金額明細－[1240]今回支払保留金額明細。</t>
  </si>
  <si>
    <t>控除・相殺金額明細</t>
  </si>
  <si>
    <t>手数料・立替分などの控除・相殺金額の明細。</t>
  </si>
  <si>
    <t>調整後今回支払金額明細</t>
  </si>
  <si>
    <t>[1241]今回支払金額明細－[1242]控除・相殺金額明細。</t>
  </si>
  <si>
    <t>今回支払金額内現金金額明細</t>
  </si>
  <si>
    <t>[1243]調整後今回支払金額明細の中で現金による支払金額の明細。</t>
  </si>
  <si>
    <t>今回支払金額内手形金額明細</t>
  </si>
  <si>
    <t>[1243]調整後今回支払金額明細の中で手形による支払金額の明細。</t>
  </si>
  <si>
    <t>今回支払金額内期日一括払い金額明細</t>
  </si>
  <si>
    <t>[1243]調整後今回支払金額明細の中で期日一括払いによる支払金額の明細。</t>
  </si>
  <si>
    <t>明細別工事コード</t>
  </si>
  <si>
    <t>明細別の工事場所、受渡し場所、原価管理上の区分などを示すコード。</t>
  </si>
  <si>
    <t>明細別取引件名コード</t>
  </si>
  <si>
    <t>明細別の発注工事の種別を示す作業コード・納入物品の種別を示す品目コードなど、取引件名の種別を表すコード。</t>
  </si>
  <si>
    <t>明細別発注者管理番号</t>
  </si>
  <si>
    <t>明細データに対応する取引の特定のために補助的に使用する帳票の番号。</t>
  </si>
  <si>
    <t>明細別工事場所・受渡し場所名称</t>
  </si>
  <si>
    <t>明細データごとの、工事場所・受渡し場所（納入場所）の正式名称。</t>
  </si>
  <si>
    <t>明細別工事場所・受渡し場所電話番号</t>
  </si>
  <si>
    <t>明細別の工事場所・受渡し場所（納入場所）の電話番号。</t>
  </si>
  <si>
    <t>明細別支払区分</t>
  </si>
  <si>
    <t>明細別の支払区分を文面で示す場合のフリーエリア。</t>
  </si>
  <si>
    <t>明細別CI-NET区分コード</t>
  </si>
  <si>
    <t>明細の情報がCI-NETのEDIデータでやり取りされたものかを判別するためのコード。</t>
  </si>
  <si>
    <t>請求出来高立替控除区分コード</t>
  </si>
  <si>
    <t>明細行が請求・出来高、または立替・控除のいずれに関わるデータかを判別するためのコード。</t>
  </si>
  <si>
    <t>明細別原価要素名</t>
  </si>
  <si>
    <t>明細データごとの、原価管理上の要素名。</t>
  </si>
  <si>
    <t>明細別原価要素コード</t>
  </si>
  <si>
    <t>明細データごとの、原価管理上の要素コード。</t>
  </si>
  <si>
    <t>明細別原価科目名</t>
  </si>
  <si>
    <t>明細データごとの、原価管理上の科目名。</t>
  </si>
  <si>
    <t>明細別原価科目コード</t>
  </si>
  <si>
    <t>明細データごとの、原価管理上の科目コード。</t>
  </si>
  <si>
    <t>明細別原価細目名</t>
  </si>
  <si>
    <t>明細データごとの、原価管理上の細目名。</t>
  </si>
  <si>
    <t>明細別原価細目コード</t>
  </si>
  <si>
    <t>明細データごとの、原価管理上の細目コード。</t>
  </si>
  <si>
    <t>ＣＡＤデータ番号</t>
  </si>
  <si>
    <t>ＣＡＤデータの番号。</t>
  </si>
  <si>
    <t>ＣＡＤデータ名称</t>
  </si>
  <si>
    <t>ＣＡＤデータの名称。</t>
  </si>
  <si>
    <t>ＣＡＤデータ作成バージョン</t>
  </si>
  <si>
    <t>ＣＡＤデータの作成バージョン。</t>
  </si>
  <si>
    <t>ＣＡＤデータ作成年月日</t>
  </si>
  <si>
    <t>ＣＡＤデータを作成した年月日・時分秒。（時分秒については省略可）</t>
  </si>
  <si>
    <t>ＣＡＤデータ作成者担当者名</t>
  </si>
  <si>
    <t>ＣＡＤデータを作成した担当者の氏名。</t>
  </si>
  <si>
    <t>参照明細コード</t>
  </si>
  <si>
    <t>ＣＡＤデータのみを送信した場合（ＣＡＤデータ情報）、ＣＡＤデータが対応する明細データの明細コード。</t>
  </si>
  <si>
    <t>印刷サイズ</t>
  </si>
  <si>
    <t>ＣＡＤデータを印刷した時のサイズを示す。（例：Ａ１横、Ａ２縦）</t>
  </si>
  <si>
    <t>縮尺</t>
  </si>
  <si>
    <t>ＣＡＤデータ／属性データ区分</t>
  </si>
  <si>
    <t>ＣＡＤデータと属性データの区分を示すコード。</t>
  </si>
  <si>
    <t>ＣＡＤデータ形式コード</t>
  </si>
  <si>
    <t>ＣＡＤデータ形式の識別コード。</t>
  </si>
  <si>
    <t>ＣＡＤデータ形式名</t>
  </si>
  <si>
    <t>[1510]ＣＡＤデータ形式コードがＤＸＦ形式・ＩＧＥＳ形式以外の場合のＣＡＤデータ形式名。</t>
  </si>
  <si>
    <t>ＣＡＤデータ形式のバージョン</t>
  </si>
  <si>
    <t>ＣＡＤデータ形式のバージョン。</t>
  </si>
  <si>
    <t>送信側ＣＡＤハードウエア情報</t>
  </si>
  <si>
    <t>ＣＡＤデータ送信側のＣＡＤデータ作成ハードウェア名。</t>
  </si>
  <si>
    <t>送信側ＯＳ情報</t>
  </si>
  <si>
    <t>ＣＡＤデータ送信側のＣＡＤデータ作成ＯＳ名とそのバージョン。</t>
  </si>
  <si>
    <t>送信側ベースソフト情報</t>
  </si>
  <si>
    <t>ＣＡＤデータ送信側のＣＡＤデータ作成ベースソフトウェア名とそのバージョン。</t>
  </si>
  <si>
    <t>送信側アプリケーションソフト情報</t>
  </si>
  <si>
    <t>ＣＡＤデータ送信側のＣＡＤデータ作成アプリケーションソフト名とそのバージョン。</t>
  </si>
  <si>
    <t>受信側ＣＡＤハードウェア情報</t>
  </si>
  <si>
    <t>ＣＡＤデータ受信側のＣＡＤデータ処理ハードウェア名。</t>
  </si>
  <si>
    <t>受信側ＯＳ情報</t>
  </si>
  <si>
    <t>ＣＡＤデータ受信側のＣＡＤデータ処理ＯＳ名とそのバージョン。</t>
  </si>
  <si>
    <t>受信側ベースソフト情報</t>
  </si>
  <si>
    <t>ＣＡＤデータ受信側のＣＡＤデータ処理ベースソフトウェア名とそのバージョン。</t>
  </si>
  <si>
    <t>受信側アプリケーションソフト情報</t>
  </si>
  <si>
    <t>ＣＡＤデータ受信側のＣＡＤデータ処理アプリケーションソフト名とそのバージョン。</t>
  </si>
  <si>
    <t>ＣＡＤデータファイル名</t>
  </si>
  <si>
    <t>ＣＡＤデータのファイル名。</t>
  </si>
  <si>
    <t>外部参照データファイル名</t>
  </si>
  <si>
    <t>外部参照データがある場合のファイル名。</t>
  </si>
  <si>
    <t>データ圧縮識別コード</t>
  </si>
  <si>
    <t>データ圧縮の有無を示すコード。</t>
  </si>
  <si>
    <t>データ圧縮ソフト情報</t>
  </si>
  <si>
    <t>データ圧縮に使用したソフトウエア名とそのバージョン。</t>
  </si>
  <si>
    <t>レイヤー意味</t>
  </si>
  <si>
    <t>レイヤーの意味。</t>
  </si>
  <si>
    <t>設計名称</t>
  </si>
  <si>
    <t>建築・電気・空調・衛生等の設計名称。</t>
  </si>
  <si>
    <t>設計コード</t>
  </si>
  <si>
    <t>建築・電気・空調・衛生等の設計コード。</t>
  </si>
  <si>
    <t>設計仕様名称</t>
  </si>
  <si>
    <t>国土交通省仕様・日建仕様等の設計仕様名称。</t>
  </si>
  <si>
    <t>設計仕様コード</t>
  </si>
  <si>
    <t>国土交通省仕様・日建仕様等の設計仕様コード。</t>
  </si>
  <si>
    <t>設計開始年月日</t>
  </si>
  <si>
    <t>設計の開始年月日。</t>
  </si>
  <si>
    <t>設計終了年月日</t>
  </si>
  <si>
    <t>設計の終了年月日。</t>
  </si>
  <si>
    <t>明細別ＣＡＤデータ取扱い付帯事項</t>
  </si>
  <si>
    <t>MCﾚﾍﾞﾙ2</t>
  </si>
  <si>
    <t>[1502]ＣＡＤデータ名称が示すＣＡＤデータを取り扱う際の付帯事項。</t>
  </si>
  <si>
    <t>摘要</t>
    <rPh sb="0" eb="2">
      <t>テキヨウ</t>
    </rPh>
    <phoneticPr fontId="1"/>
  </si>
  <si>
    <t>受注者のメッセージデータに対する代表者の役職名。</t>
  </si>
  <si>
    <t>受注者のメッセージデータに対する決裁者の役職名。</t>
  </si>
  <si>
    <t>発注者のメッセージデータに対する代表者の役職名。</t>
  </si>
  <si>
    <t>発注者のメッセージデータに対する決裁者の役職名。</t>
  </si>
  <si>
    <t>発注者建設業許可区分・登録コード</t>
  </si>
  <si>
    <t>建設業法に基づく建設業の許可において、発注者の許可区分および登録番号を示す。</t>
  </si>
  <si>
    <t>発注者建設業許可工事業種</t>
  </si>
  <si>
    <t>MHﾚﾍﾞﾙ1</t>
  </si>
  <si>
    <t>建設業法に基づく建設業の許可において、発注者の許可工事業種を示す。</t>
  </si>
  <si>
    <t>発注者建設業許可日</t>
  </si>
  <si>
    <t>建設業法に基づく建設業の許可において、発注者が許可を受けた年月日を和暦で示す。</t>
  </si>
  <si>
    <t>全体工事開始日</t>
  </si>
  <si>
    <t>当該案件を含む全体工事の開始日を示す。</t>
  </si>
  <si>
    <t>全体工事終了日</t>
  </si>
  <si>
    <t>当該案件を含む全体工事の終了日を示す。</t>
  </si>
  <si>
    <t>保証期間指定</t>
  </si>
  <si>
    <t>支払条件</t>
  </si>
  <si>
    <t>支払条件：前払い金額</t>
  </si>
  <si>
    <t>支払条件：部分払い割合</t>
  </si>
  <si>
    <t>支払条件：部分払い現金割合</t>
  </si>
  <si>
    <t>7</t>
  </si>
  <si>
    <t>部分払いでの現金払いの％割合。</t>
  </si>
  <si>
    <t>支払条件：部分払い現金金額</t>
  </si>
  <si>
    <t>部分払いでの現金払いの金額。</t>
  </si>
  <si>
    <t>支払条件：部分払い手形割合</t>
  </si>
  <si>
    <t>部分払いでの手形払いの％割合。</t>
  </si>
  <si>
    <t>支払条件：部分払い手形金額</t>
  </si>
  <si>
    <t>部分払いでの手形払いの金額。</t>
  </si>
  <si>
    <t>支払条件：部分払いサイト日数</t>
  </si>
  <si>
    <t>部分払いにおける手形払いのサイト日数。</t>
  </si>
  <si>
    <t>請求締切日指定</t>
  </si>
  <si>
    <t>月の請求締切日を文面で示す。</t>
  </si>
  <si>
    <t>支払日指定</t>
  </si>
  <si>
    <t>月の支払日を文面で示す。</t>
  </si>
  <si>
    <t>N</t>
  </si>
  <si>
    <t>健康保険料（介護保険料含む）、厚生年金保険料（児童手当拠出金含む）、雇用保険料のうち、現場労働者（技能労働者）の事業主（会社）負担分の法定福利費（社会保険料）。</t>
  </si>
  <si>
    <t>運賃分類</t>
  </si>
  <si>
    <t>屯建・昼夜・長尺などの輸送運賃の分類を文面で示す。</t>
  </si>
  <si>
    <t>運送者名</t>
  </si>
  <si>
    <t>運送者の名称。</t>
  </si>
  <si>
    <t>運送者コード</t>
  </si>
  <si>
    <t>運送者の企業及びその事業所・担当部署・作業所などを示す標準企業コード。</t>
  </si>
  <si>
    <t>運送者コード２</t>
  </si>
  <si>
    <t>受注者・発注者が定めた運送者の識別コード。</t>
  </si>
  <si>
    <t>車番</t>
  </si>
  <si>
    <t>運送車輌を示す番号。</t>
  </si>
  <si>
    <t>発送日時</t>
  </si>
  <si>
    <t>物品の発送年月日・時分秒。（時分秒については省略可）</t>
  </si>
  <si>
    <t>到着日時</t>
  </si>
  <si>
    <t>物品の到着年月日・時分秒。（時分秒については省略可）</t>
  </si>
  <si>
    <t>契約数量計</t>
  </si>
  <si>
    <t>[1224]契約数量明細の合計。</t>
  </si>
  <si>
    <t>補助金申請有無表示順コード</t>
  </si>
  <si>
    <t>補助金申請物件であるかの表示順を表すコード。</t>
  </si>
  <si>
    <t>補助金申請有無区分</t>
  </si>
  <si>
    <t>K</t>
  </si>
  <si>
    <t>補助金申請物件であるかの区分。</t>
  </si>
  <si>
    <t>工区表示順</t>
  </si>
  <si>
    <t>工事物件の工区の表示順。</t>
  </si>
  <si>
    <t>工区区分</t>
  </si>
  <si>
    <t>ゾーン表示順</t>
  </si>
  <si>
    <t>工事物件のゾーンの表示順。</t>
  </si>
  <si>
    <t>ゾーン区分</t>
  </si>
  <si>
    <t>棟表示順</t>
  </si>
  <si>
    <t>建築物の棟の表示順。</t>
  </si>
  <si>
    <t>棟区分</t>
  </si>
  <si>
    <t>内部／外部区分コード</t>
  </si>
  <si>
    <t>対象となる部位に係る内部／外部の区分。</t>
  </si>
  <si>
    <t>タイプ表示順</t>
  </si>
  <si>
    <t>対象となる部位の用途の表示順を表すコード。</t>
  </si>
  <si>
    <t>タイプ区分</t>
  </si>
  <si>
    <t>タイプ倍数</t>
  </si>
  <si>
    <t>階表示順</t>
  </si>
  <si>
    <t>対象となる部位が存在する階の表示順。</t>
  </si>
  <si>
    <t>階区分</t>
  </si>
  <si>
    <t>対象となる部位が存在する階を表す。　※別表あり。</t>
  </si>
  <si>
    <t>階区分コード</t>
  </si>
  <si>
    <t>対象となる部位が存在する階を表すコード。　※別表あり。</t>
  </si>
  <si>
    <t>躯体仕上コード</t>
  </si>
  <si>
    <t>対象となる部位に係る躯体／仕上の区分を表すコード。</t>
  </si>
  <si>
    <t>部位表示順</t>
  </si>
  <si>
    <t>集計区分毎の表示順を表すコード。</t>
  </si>
  <si>
    <t>集計部位コード</t>
  </si>
  <si>
    <t>合成名称</t>
  </si>
  <si>
    <t>集計部位毎の名称。</t>
  </si>
  <si>
    <t>合成名称コード</t>
  </si>
  <si>
    <t>集計部位内の一連の記号を表す。集計部位内では重複がないように付番する。</t>
  </si>
  <si>
    <t>合成名称単位</t>
  </si>
  <si>
    <t>躯体品目名称コード</t>
  </si>
  <si>
    <t>躯体に関わる品目の名称を表すコード。　※別表あり。</t>
  </si>
  <si>
    <t>部屋表示順</t>
  </si>
  <si>
    <t>対象となる部屋の表示順。</t>
  </si>
  <si>
    <t>部屋名（部屋略称）</t>
  </si>
  <si>
    <t>対象となる部屋の名称。　※別表あり。</t>
  </si>
  <si>
    <t>部屋記号</t>
  </si>
  <si>
    <t>対象となる部屋のコード。　※別表あり。</t>
  </si>
  <si>
    <t>部屋倍数</t>
  </si>
  <si>
    <t>積算数量</t>
  </si>
  <si>
    <t>合成名称内順位コード</t>
  </si>
  <si>
    <t>表現名称（拾い仕上名称）</t>
  </si>
  <si>
    <t>仕上に係る数量拾い用の名称。拾い仕上げ名称は略称、品名・名称は正式名称を表す。</t>
  </si>
  <si>
    <t>拾い仕上記号</t>
  </si>
  <si>
    <t>仕上に係る数量拾い用のコード。　※コードは共通化されていない。</t>
  </si>
  <si>
    <t>詳細部位表示順</t>
  </si>
  <si>
    <t>詳細部位毎の表示順を表すコード。</t>
  </si>
  <si>
    <t>詳細部位</t>
  </si>
  <si>
    <t>見積書に表現する部位名称。</t>
  </si>
  <si>
    <t>部分別コード</t>
  </si>
  <si>
    <t>明細数量掛率</t>
  </si>
  <si>
    <t>積算数量から明細数量を算出するための掛け率。</t>
  </si>
  <si>
    <t>材料単価</t>
  </si>
  <si>
    <t>材料単価掛率</t>
  </si>
  <si>
    <t>品目・名称ごとの明細数量単価算出のための掛け率。</t>
  </si>
  <si>
    <t>明細別参照帳票No.2</t>
  </si>
  <si>
    <t>明細別参照年月日2</t>
  </si>
  <si>
    <t>明細別消費税率</t>
  </si>
  <si>
    <t>明細データごとの消費税の税率。パーセント表記。</t>
  </si>
  <si>
    <t>単価（小数3桁）</t>
  </si>
  <si>
    <t>17</t>
  </si>
  <si>
    <t>[1219]明細数量１単位あたりの価格。
小数点以下3桁までを有効数字として利用する場合に使用する。</t>
  </si>
  <si>
    <t>項目名</t>
    <rPh sb="0" eb="2">
      <t>コウモク</t>
    </rPh>
    <rPh sb="2" eb="3">
      <t>メイ</t>
    </rPh>
    <phoneticPr fontId="1"/>
  </si>
  <si>
    <t>保険条項</t>
  </si>
  <si>
    <t>ＣＤ</t>
    <phoneticPr fontId="1"/>
  </si>
  <si>
    <t>属性</t>
    <phoneticPr fontId="1"/>
  </si>
  <si>
    <t>小数</t>
    <phoneticPr fontId="1"/>
  </si>
  <si>
    <t>マルチ</t>
    <phoneticPr fontId="1"/>
  </si>
  <si>
    <t>消費税込</t>
    <phoneticPr fontId="1"/>
  </si>
  <si>
    <t>注文を発する側の企業などを示す「法人番号」と事業所コードで構成されるコード。</t>
  </si>
  <si>
    <t>打切精算における増精算／減精算の区分を示すコード。</t>
  </si>
  <si>
    <t>新設時BPVer.</t>
    <rPh sb="0" eb="2">
      <t>シンセツ</t>
    </rPh>
    <rPh sb="2" eb="3">
      <t>ジ</t>
    </rPh>
    <phoneticPr fontId="1"/>
  </si>
  <si>
    <t>発注者法人番号・事業所コード</t>
  </si>
  <si>
    <t>受注者法人番号・事業所コード</t>
  </si>
  <si>
    <t>受注者代表者役職名</t>
  </si>
  <si>
    <t>受注者決裁者役職名</t>
  </si>
  <si>
    <t>発注者代表者役職名</t>
  </si>
  <si>
    <t>発注者決裁者役職名</t>
  </si>
  <si>
    <t>法定福利費</t>
  </si>
  <si>
    <t>打切精算区分コード</t>
  </si>
  <si>
    <t>約款</t>
  </si>
  <si>
    <t>消費税計算区分コード</t>
  </si>
  <si>
    <t>本文</t>
  </si>
  <si>
    <t>画面や帳票等へ出力する際の各データ項目のレイアウトのパターンを指定する。</t>
  </si>
  <si>
    <t>様式コード</t>
  </si>
  <si>
    <t>発注者適格請求書発行事業者登録番号</t>
  </si>
  <si>
    <t>国税庁の定める適格請求書等保存方式に基づき、税務署長に申請して登録を受けた課税事業者である「適格請求書発行事業者」の登録番号。</t>
  </si>
  <si>
    <t>受注者適格請求書発行事業者登録番号</t>
  </si>
  <si>
    <t>前回迄累積消費税額計</t>
    <rPh sb="0" eb="3">
      <t>ゼンカイマデ</t>
    </rPh>
    <rPh sb="3" eb="5">
      <t>ルイセキ</t>
    </rPh>
    <rPh sb="5" eb="8">
      <t>ショウヒゼイ</t>
    </rPh>
    <rPh sb="8" eb="9">
      <t>ガク</t>
    </rPh>
    <rPh sb="9" eb="10">
      <t>ケイ</t>
    </rPh>
    <phoneticPr fontId="1"/>
  </si>
  <si>
    <t>今回迄累積消費税額計</t>
    <rPh sb="0" eb="3">
      <t>コンカイマデ</t>
    </rPh>
    <rPh sb="3" eb="5">
      <t>ルイセキ</t>
    </rPh>
    <rPh sb="5" eb="8">
      <t>ショウヒゼイ</t>
    </rPh>
    <rPh sb="8" eb="9">
      <t>ガク</t>
    </rPh>
    <rPh sb="9" eb="10">
      <t>ケイ</t>
    </rPh>
    <phoneticPr fontId="1"/>
  </si>
  <si>
    <t>Ver.2.2ad.0</t>
    <phoneticPr fontId="1"/>
  </si>
  <si>
    <t>全体情報部分</t>
    <rPh sb="0" eb="2">
      <t>ゼンタイ</t>
    </rPh>
    <rPh sb="2" eb="4">
      <t>ジョウホウ</t>
    </rPh>
    <rPh sb="4" eb="6">
      <t>ブブン</t>
    </rPh>
    <phoneticPr fontId="1"/>
  </si>
  <si>
    <t>明細情報部分</t>
    <rPh sb="0" eb="2">
      <t>メイサイ</t>
    </rPh>
    <rPh sb="2" eb="4">
      <t>ジョウホウ</t>
    </rPh>
    <rPh sb="4" eb="6">
      <t>ブブン</t>
    </rPh>
    <phoneticPr fontId="1"/>
  </si>
  <si>
    <t>課税分類コード</t>
    <phoneticPr fontId="1"/>
  </si>
  <si>
    <t>消費税計算区分コード</t>
    <phoneticPr fontId="1"/>
  </si>
  <si>
    <t>消費税額(調整前)</t>
    <phoneticPr fontId="1"/>
  </si>
  <si>
    <t>消費税額調整額</t>
    <rPh sb="0" eb="3">
      <t>ショウヒゼイ</t>
    </rPh>
    <rPh sb="3" eb="4">
      <t>ガク</t>
    </rPh>
    <rPh sb="4" eb="6">
      <t>チョウセイ</t>
    </rPh>
    <rPh sb="6" eb="7">
      <t>ガク</t>
    </rPh>
    <phoneticPr fontId="1"/>
  </si>
  <si>
    <t>管理番号</t>
    <phoneticPr fontId="1"/>
  </si>
  <si>
    <t>入出庫区分名</t>
    <phoneticPr fontId="1"/>
  </si>
  <si>
    <t>メモ</t>
    <phoneticPr fontId="1"/>
  </si>
  <si>
    <t>税別消費税コード</t>
    <phoneticPr fontId="1"/>
  </si>
  <si>
    <t>工事場所、受渡し場所、原価管理上の区分などを示すコード。必要データ項目である[1006]工事コードと意味合いは同一であるが、[1006]工事コードだけでは足りない場合に使用する。【例】[1006]工事コードをメッセージのKEY項目としている場合、施工の途中で管理コードが変更された際も、メッセージ上のこの値を変更することはできない。こうした場合に変更後のコードも交換する必要があるならば、[1306]変更工事コードを使用する。</t>
  </si>
  <si>
    <t>JV工事の場合、[1024]発注者名以外のJV構成企業名を示す。</t>
  </si>
  <si>
    <t>[1107]前回迄累積出来高金額計＋[1321]前回迄累積出来高金額計調整額。</t>
  </si>
  <si>
    <t>[1262]税込前回迄累積出来高金額明細の合計。</t>
  </si>
  <si>
    <t>[1152]税込前回迄累積出来高金額計に対する調整額。値引きなどは負号をつけた金額となる。</t>
  </si>
  <si>
    <t>[1152]税込前回迄累積出来高金額計＋[1351]税込前回迄累積出来高金額計調整額。</t>
  </si>
  <si>
    <t>[1269]税込前回迄累積請求金額明細の合計。</t>
  </si>
  <si>
    <t>前回請求した税込金額。または[1265]税込前回請求金額明細の合計。</t>
  </si>
  <si>
    <t>前回請求を保留した税込金額。または[1266]税込前回請求保留金額明細の合計。</t>
  </si>
  <si>
    <t>[1094]調整後契約金額計に対する[1109]今回迄累積出来高金額計の％割合。</t>
  </si>
  <si>
    <t>[1109]今回迄累積出来高金額計＋[1331]今回迄累積出来高金額計調整額。</t>
  </si>
  <si>
    <t>今回迄の請求保留金額の累積合計。または[1255]今回迄累積請求保留金額明細の合計。</t>
  </si>
  <si>
    <t>[1153]税込今回迄累積出来高金額計＋[1341]税込今回迄累積出来高金額計調整額。</t>
  </si>
  <si>
    <t>[1103]今回迄累積請求金額計＋[1334]今回迄累積出来高金額計消費税額。</t>
  </si>
  <si>
    <t>今回迄の税込の請求保留金額の累積合計。または[1273]税込今回迄累積請求保留金額明細の合計。</t>
  </si>
  <si>
    <t>[1158]税込今回請求金額合計＋[1159]税込前回迄累積請求金額計。または[1270]税込今回迄累積請求金額明細の合計。</t>
  </si>
  <si>
    <t>[1099]最終契約金額－[1153]税込今回迄累積出来高金額計。または[1264]税込契約金額差引残高明細の合計。</t>
  </si>
  <si>
    <t>前回請求を保留した中で今回繰越請求を行う税込金額。または[1267]税込今回繰越請求金額明細の合計。</t>
  </si>
  <si>
    <t>前回支払を保留した金額の合計。または[1238]前回支払保留金額明細の合計。</t>
  </si>
  <si>
    <t>今回支払の対象となる金額の合計。または[1239]今回支払計上金額明細の合計。</t>
  </si>
  <si>
    <t>今回支払を保留する金額の合計。または[1240]今回支払保留金額明細の合計。</t>
  </si>
  <si>
    <t>[1123]前回支払保留金額計＋[1124]今回支払計上金額計－[1125]今回支払保留金額計。または[1241]今回支払金額明細の合計。</t>
  </si>
  <si>
    <t>[1242]控除・相殺金額明細の合計。</t>
  </si>
  <si>
    <t>[1129]一括控除・相殺金額の合計。</t>
  </si>
  <si>
    <t>[1127]控除・相殺金額明細計＋[1130]一括控除・相殺金額計。</t>
  </si>
  <si>
    <t>[1126]今回支払金額計－[1131]控除・相殺金額合計。または[1243]調整後今回支払金額明細の合計。</t>
  </si>
  <si>
    <t>[1132]調整後今回支払金額計の中で現金による支払金額の合計。</t>
  </si>
  <si>
    <t>[1132]調整後今回支払金額計の中で手形による支払金額の合計。</t>
  </si>
  <si>
    <t>[1132]調整後今回支払金額計の中で期日一括払いによる支払金額の合計。</t>
  </si>
  <si>
    <t>[1603]今回支払金額内現金金額内訳に係る摘要。</t>
  </si>
  <si>
    <t>[1134]今回支払金額内手形金額計に係る内訳。支払時期の違いを内訳として記載する。</t>
  </si>
  <si>
    <t>[1606]今回支払金額内手形金額内訳に係る摘要。</t>
  </si>
  <si>
    <t>[1610]今回支払金額内期日一括払い金額内訳に係る摘要。</t>
  </si>
  <si>
    <t>[1602]今回支払金額内ファクタリング金額計に係る内訳。支払時期の違いを内訳として記載する。</t>
  </si>
  <si>
    <t>[1613]今回支払金額内ファクタリング金額内訳に係る摘要。</t>
  </si>
  <si>
    <t>[1223]明細金額について材料のみ／工賃のみ／材料・工賃共を示すコード。</t>
  </si>
  <si>
    <t>帳票データのみを送信した場合に、[1213]品名・名称に関連するＣＡＤデータの番号を示す。</t>
  </si>
  <si>
    <t>帳票データのみを送信した場合に、[1213]品名・名称に関連するＣＡＤデータの名称を示す。</t>
  </si>
  <si>
    <t>[1216]補助数量の単位を示す単位コード。</t>
  </si>
  <si>
    <t>[1218]明細数量の単位を示す単位コード。</t>
  </si>
  <si>
    <t>[1223]明細金額について税抜き・税込を示すコード。</t>
  </si>
  <si>
    <t>[1223]明細金額について運賃の込／別を示すコード。</t>
  </si>
  <si>
    <t>[1219]明細数量１単位あたりの価格。</t>
  </si>
  <si>
    <t>[1218]明細数量×[1222]単価。</t>
  </si>
  <si>
    <t>[1252]今回請求数量明細＋[1226]前回迄累積請求数量明細。</t>
  </si>
  <si>
    <t>[1253]今回請求金額明細＋[1260]今回繰越請求金額明細。</t>
  </si>
  <si>
    <t>端数調整用消費税額の加算　の算定に用いる消費税額。[1121] 前回迄累積消費税額計＋ [1096]消費税額をセットする。</t>
  </si>
  <si>
    <t>C－CADECにより整備された「機器分類コード」に準拠する。</t>
  </si>
  <si>
    <t>明細の情報がCI－NETのEDIデータでやり取りされたものかを判別するためのコード。</t>
  </si>
  <si>
    <t>受注者の事業所・担当部署・作業所などの連絡用の電話番号。(市外局番を含む)</t>
  </si>
  <si>
    <t>受注者の事業所・担当部署・作業所などの連絡用のＦＡＸ番号。(市外局番を含む)</t>
  </si>
  <si>
    <t>発注者の事業所・担当部署・作業所などの連絡用の電話番号。(市外局番を含む)</t>
  </si>
  <si>
    <t>発注者の事業所・担当部署・作業所などの連絡用ＦＡＸ番号。(市外局番を含む)</t>
  </si>
  <si>
    <t>工事場所・受渡し場所(納入場所)の正式名称。</t>
  </si>
  <si>
    <t>工事場所・受渡し場所(納入場所)の略称。</t>
  </si>
  <si>
    <t>工事場所・受渡し場所(納入場所)の郵便番号。</t>
  </si>
  <si>
    <t>工事場所・受渡し場所(納入場所)の住所。</t>
  </si>
  <si>
    <t>工事場所・受渡し場所(納入場所)の所長名。</t>
  </si>
  <si>
    <t>工事場所・受渡し場所(納入場所)の担当者名。</t>
  </si>
  <si>
    <t>工事場所・受渡し場所(納入場所)の電話番号。</t>
  </si>
  <si>
    <t>工事場所・受渡し場所(納入場所)のＦＡＸ番号。</t>
  </si>
  <si>
    <t>工事場所・受渡し場所(納入場所)が所在する都道府県および市区町村を表すJISコード(JIS X－0401およびJIS X－0402)。</t>
  </si>
  <si>
    <t>工事・納入の開始年月日・時分秒。(時分秒については省略可)</t>
  </si>
  <si>
    <t>工事・納入の終了年月日・時分秒。または納入期限の年月日・時分秒。(時分秒については省略可)</t>
  </si>
  <si>
    <t>工事場所と受渡し場所(納入場所)が異なる場合の受渡し場所の名称。</t>
  </si>
  <si>
    <t>工事場所と受渡し場所(納入場所)が異なる場合の受渡し場所の住所。</t>
  </si>
  <si>
    <t>工事場所と受渡し場所(納入場所)が異なる場合の受渡し場所のコード。</t>
  </si>
  <si>
    <t>見積書の有効期限の年月日・時分秒。(時分秒については省略可)</t>
  </si>
  <si>
    <t>見積書の提出期限の年月日・時分秒。(時分秒については省略可)</t>
  </si>
  <si>
    <t>物品の発送年月日・時分秒。(時分秒については省略可)</t>
  </si>
  <si>
    <t>物品の到着年月日・時分秒。(時分秒については省略可)</t>
  </si>
  <si>
    <t>[1090]調整後帳票金額計(請求書の場合は[1112]今回請求金額計)に対する消費税の合計。</t>
  </si>
  <si>
    <t>[1090]調整後帳票金額計(請求書の場合は[1112]今回請求金額計)＋[1096]消費税額。</t>
  </si>
  <si>
    <t>前回迄の請求にもとづいて支払が行われた、あるいは行われることが確定している金額(消費税抜き)。</t>
  </si>
  <si>
    <t>[1085]明細数量計(今回出来高数量計)＋[1106]前回迄累積出来高数量計。または[1234]今回迄累積出来高数量明細の合計。</t>
  </si>
  <si>
    <t>[1090]調整後帳票金額計(今回出来高金額計)＋[1107]前回迄累積出来高金額計。または[1235]今回迄累積出来高金額明細の合計。</t>
  </si>
  <si>
    <t>[1094]調整後契約金額計に対する[1090]調整後帳票金額計(今回出来高金額計)の％割合。</t>
  </si>
  <si>
    <t xml:space="preserve">　端数調整用消費税額の加算　の算定に用いる消費税額。出来高金額、請求金額算定方式毎に以下のとおりセットする。
【A、B方式】
前回出来高査定、請求時の[YYYY]今回迄累積消費税額計
【C、D方式】
前回出来高査定、請求時の[1160]税込今回迄累積請求金額計 × [1004]消費税率 ÷
 ( 100 ＋ [1004]消費税率 ) ※小数点以下切り捨て
</t>
  </si>
  <si>
    <t>[1090]調整後帳票金額計(今回出来高金額計)×(１＋消費税率)＋[1152]税込前回迄累積出来高金額計。または[1263]税込今回迄累積出来高金額明細の合計。</t>
  </si>
  <si>
    <t>[1085]明細数量計(今回出来高数量計)のうち今回請求する数量。または[1252]今回請求数量明細の合計。</t>
  </si>
  <si>
    <t>[1090]調整後帳票金額計(今回出来高金額計)のうち今回請求する金額。または[1253]今回請求金額明細の合計。</t>
  </si>
  <si>
    <t>[1090]調整後帳票金額計(今回出来高金額計)－[1112]今回請求金額計。または[1254]今回請求保留金額明細の合計。</t>
  </si>
  <si>
    <t>[1097]最終帳票金額(税込今回請求金額計)－[1157]税込今回繰越請求金額計。または[1268]税込今回迄請求金額残高明細の合計。</t>
  </si>
  <si>
    <t>[1090]調整後帳票金額計(今回出来高金額計)×(１＋消費税率)－[1097]最終帳票金額(税込今回請求金額計)。または[1272]税込今回請求保留金額明細の合計。</t>
  </si>
  <si>
    <t>受注者が振込を指定する口座の種別。(普通・当座)</t>
  </si>
  <si>
    <t>受注者が振込を指定する口座番号。(金融機関番号・支店番号を含む)</t>
  </si>
  <si>
    <t>[1133]今回支払金額内現金金額計に係る内訳。支払手段(現金か小切手か)や支払時期の違いを内訳として記載する。</t>
  </si>
  <si>
    <t>金融機関への振込による支払年月日の内訳。支払手段(現金か小切手か)や支払時期の違いを内訳として記載する。</t>
  </si>
  <si>
    <t>[1135]今回支払金額内現金金額計に係る内訳。支払手段(現金か小切手か)や支払時期の違いを内訳として記載する。</t>
  </si>
  <si>
    <t>手形送付先の事業所・担当部署・作業所などの連絡用の電話番号。(市外局番を含む)</t>
  </si>
  <si>
    <t>手形送付先の事業所・担当部署・作業所などの連絡用のＦＡＸ番号。(市外局番を含む)</t>
  </si>
  <si>
    <t>各合成名称における仕上／下地の順位を示すコード。(繰り返しは10までとする)</t>
  </si>
  <si>
    <t>品目・名称ごとの単価(定価×単価掛率)。</t>
  </si>
  <si>
    <t>発注者が定めた明細データごとの発注者の担当部署の識別コード。(例：支払い担当部署など)</t>
  </si>
  <si>
    <t>特に別表示が必要な規格・仕様・摘要項目。(例：単重寸法など)</t>
  </si>
  <si>
    <t>管工事などにおいて、施工箇所(屋内、屋外など)、施工方法(露出、隠ぺいなど)などを示すコード。</t>
  </si>
  <si>
    <t>特に別表示が必要な数量。(例：本数・重量など)</t>
  </si>
  <si>
    <t>[1218]明細数量(今回出来高数量明細)＋[1232]前回迄累積出来高数量明細。</t>
  </si>
  <si>
    <t>当月査定方式の場合：[1223]明細金額(今回出来高金額明細)＋[1233]前回迄累積出来高金額明細。　累積査定方式の場合：[1234]今回迄累積出来高数量明細×0.01×[1235]今回迄累積出来高明細別単価出来高率×[1222]単価。</t>
  </si>
  <si>
    <t>[1225]契約金額明細(税抜きの場合)×(１＋消費税率)－[1263]税込今回迄累積出来高金額明細。</t>
  </si>
  <si>
    <t>[1218]明細数量(今回出来高数量明細)に対する請求数量。</t>
  </si>
  <si>
    <t>[1223]明細金額(今回出来高金額明細)－[1253]今回請求金額明細。</t>
  </si>
  <si>
    <t>[1291]最終金額明細(税込今回請求金額明細)＋[1267]税込今回繰越請求金額明細。</t>
  </si>
  <si>
    <t>明細別の金融機関の振込(現金支払)による支払年月日。</t>
  </si>
  <si>
    <t>明細データごとの、工事場所・受渡し場所(納入場所)の正式名称。</t>
  </si>
  <si>
    <t>明細別の工事場所・受渡し場所(納入場所)の電話番号。</t>
  </si>
  <si>
    <t>ＣＡＤデータを作成した年月日・時分秒。(時分秒については省略可)</t>
  </si>
  <si>
    <t>ＣＡＤデータのみを送信した場合(ＣＡＤデータ情報)、ＣＡＤデータが対応する明細データの明細コード。</t>
  </si>
  <si>
    <t>ＣＡＤデータを印刷した時のサイズを示す。(例：Ａ１横、Ａ２縦)</t>
  </si>
  <si>
    <t>[1507]印刷サイズの縮尺(例：５／８、１／１００、１／１０００)</t>
  </si>
  <si>
    <t>税込契約金額支払残高明細</t>
    <phoneticPr fontId="1"/>
  </si>
  <si>
    <t>項　目　名</t>
    <rPh sb="0" eb="1">
      <t>コウ</t>
    </rPh>
    <rPh sb="2" eb="3">
      <t>メ</t>
    </rPh>
    <rPh sb="4" eb="5">
      <t>メイ</t>
    </rPh>
    <phoneticPr fontId="6"/>
  </si>
  <si>
    <t>工事場所・受渡し場所郵便番号</t>
  </si>
  <si>
    <t>工事場所・受渡し場所所長名</t>
  </si>
  <si>
    <t>工事場所・受渡し場所担当者名</t>
  </si>
  <si>
    <t>工事場所・受渡し場所電話番号</t>
  </si>
  <si>
    <t>工事場所・受渡し場所ＦＡＸ番号</t>
  </si>
  <si>
    <t xml:space="preserve">取引件名（注文件名） </t>
  </si>
  <si>
    <t>属性</t>
    <rPh sb="0" eb="2">
      <t>ゾクセイ</t>
    </rPh>
    <phoneticPr fontId="6"/>
  </si>
  <si>
    <t>文字数</t>
    <rPh sb="0" eb="3">
      <t>モジスウ</t>
    </rPh>
    <phoneticPr fontId="6"/>
  </si>
  <si>
    <t>小数</t>
    <rPh sb="0" eb="2">
      <t>ショウスウ</t>
    </rPh>
    <phoneticPr fontId="6"/>
  </si>
  <si>
    <t xml:space="preserve">
マルチ</t>
  </si>
  <si>
    <t xml:space="preserve">
ＣＤ</t>
  </si>
  <si>
    <t>消費税込</t>
    <rPh sb="0" eb="3">
      <t>ショウヒゼイ</t>
    </rPh>
    <rPh sb="3" eb="4">
      <t>コ</t>
    </rPh>
    <phoneticPr fontId="6"/>
  </si>
  <si>
    <t>発注者担当住所</t>
    <phoneticPr fontId="1"/>
  </si>
  <si>
    <t>発注者コード２ （受注者採番）</t>
    <phoneticPr fontId="1"/>
  </si>
  <si>
    <r>
      <t>2.4</t>
    </r>
    <r>
      <rPr>
        <sz val="12"/>
        <rFont val="ＭＳ ゴシック"/>
        <family val="3"/>
        <charset val="128"/>
      </rPr>
      <t>　データ項目定義およびマトリックス</t>
    </r>
    <phoneticPr fontId="6"/>
  </si>
  <si>
    <t>※属性　　Ｘ－英数字、カナ、特殊文字など8bit系文字列の文字データ　　　：１字＝１byte</t>
    <rPh sb="1" eb="3">
      <t>ゾクセイ</t>
    </rPh>
    <rPh sb="7" eb="10">
      <t>エイスウジ</t>
    </rPh>
    <rPh sb="14" eb="16">
      <t>トクシュ</t>
    </rPh>
    <rPh sb="16" eb="18">
      <t>モジ</t>
    </rPh>
    <rPh sb="24" eb="25">
      <t>ケイ</t>
    </rPh>
    <rPh sb="25" eb="28">
      <t>モジレツ</t>
    </rPh>
    <rPh sb="29" eb="31">
      <t>モジ</t>
    </rPh>
    <phoneticPr fontId="6"/>
  </si>
  <si>
    <t>※ＣＤ　：「CI-NET標準データコード」を使用するデータ項目であることを示す。</t>
    <rPh sb="12" eb="14">
      <t>ヒョウジュン</t>
    </rPh>
    <rPh sb="22" eb="24">
      <t>シヨウ</t>
    </rPh>
    <rPh sb="29" eb="31">
      <t>コウモク</t>
    </rPh>
    <rPh sb="37" eb="38">
      <t>シメ</t>
    </rPh>
    <phoneticPr fontId="6"/>
  </si>
  <si>
    <t>　　　　　Ｋ－漢字、ひらがななど16bit系文字列の文字データ　　　　　　 ：１字＝２byte</t>
    <rPh sb="7" eb="9">
      <t>カンジ</t>
    </rPh>
    <rPh sb="21" eb="22">
      <t>ケイ</t>
    </rPh>
    <rPh sb="22" eb="25">
      <t>モジレツ</t>
    </rPh>
    <rPh sb="26" eb="28">
      <t>モジ</t>
    </rPh>
    <phoneticPr fontId="6"/>
  </si>
  <si>
    <t>※税込　：原則として消費税を含む金額であることを示す。</t>
    <rPh sb="1" eb="3">
      <t>ゼイコ</t>
    </rPh>
    <rPh sb="5" eb="7">
      <t>ゲンソク</t>
    </rPh>
    <rPh sb="10" eb="13">
      <t>ショウヒゼイ</t>
    </rPh>
    <rPh sb="14" eb="15">
      <t>フク</t>
    </rPh>
    <rPh sb="16" eb="18">
      <t>キンガク</t>
    </rPh>
    <rPh sb="24" eb="25">
      <t>シメ</t>
    </rPh>
    <phoneticPr fontId="6"/>
  </si>
  <si>
    <t>　　　　　９－「0」～「9」のみで表される符号なし固定小数点の数値データ：１字＝１byte</t>
    <rPh sb="17" eb="18">
      <t>アラワ</t>
    </rPh>
    <rPh sb="21" eb="23">
      <t>フゴウ</t>
    </rPh>
    <rPh sb="25" eb="27">
      <t>コテイ</t>
    </rPh>
    <rPh sb="27" eb="30">
      <t>ショウスウテン</t>
    </rPh>
    <rPh sb="31" eb="33">
      <t>スウチ</t>
    </rPh>
    <rPh sb="38" eb="39">
      <t>ジ</t>
    </rPh>
    <phoneticPr fontId="6"/>
  </si>
  <si>
    <t>●－メッセージの処理に不可欠なデータ項目で、省略のできない必須データ項目</t>
    <rPh sb="8" eb="10">
      <t>ショリ</t>
    </rPh>
    <rPh sb="11" eb="14">
      <t>フカケツ</t>
    </rPh>
    <rPh sb="18" eb="20">
      <t>コウモク</t>
    </rPh>
    <rPh sb="22" eb="24">
      <t>ショウリャク</t>
    </rPh>
    <rPh sb="29" eb="31">
      <t>ヒッス</t>
    </rPh>
    <rPh sb="34" eb="36">
      <t>コウモク</t>
    </rPh>
    <phoneticPr fontId="6"/>
  </si>
  <si>
    <t>　　　　　Ｎ－浮動小数点の数値データ、符号と小数点は桁数に含めない　　：１字＝１byte</t>
    <rPh sb="7" eb="9">
      <t>フドウ</t>
    </rPh>
    <rPh sb="9" eb="11">
      <t>ショウスウ</t>
    </rPh>
    <rPh sb="11" eb="12">
      <t>テン</t>
    </rPh>
    <rPh sb="13" eb="15">
      <t>スウチ</t>
    </rPh>
    <rPh sb="19" eb="21">
      <t>フゴウ</t>
    </rPh>
    <rPh sb="22" eb="25">
      <t>ショウスウテン</t>
    </rPh>
    <rPh sb="26" eb="28">
      <t>ケタスウ</t>
    </rPh>
    <rPh sb="29" eb="30">
      <t>フク</t>
    </rPh>
    <phoneticPr fontId="6"/>
  </si>
  <si>
    <t>◎－メッセージを構成するのに必須なデータ項目</t>
    <rPh sb="8" eb="10">
      <t>コウセイ</t>
    </rPh>
    <rPh sb="14" eb="16">
      <t>ヒッス</t>
    </rPh>
    <rPh sb="20" eb="22">
      <t>コウモク</t>
    </rPh>
    <phoneticPr fontId="6"/>
  </si>
  <si>
    <t>※文字数：文字データの最大文字数、数値データの整数部の最大桁数（符号は含めない）。</t>
    <rPh sb="1" eb="4">
      <t>モジスウ</t>
    </rPh>
    <rPh sb="5" eb="7">
      <t>モジ</t>
    </rPh>
    <rPh sb="11" eb="13">
      <t>サイダイ</t>
    </rPh>
    <rPh sb="13" eb="16">
      <t>モジスウ</t>
    </rPh>
    <rPh sb="17" eb="19">
      <t>スウチ</t>
    </rPh>
    <rPh sb="23" eb="25">
      <t>セイスウ</t>
    </rPh>
    <rPh sb="25" eb="26">
      <t>ブ</t>
    </rPh>
    <rPh sb="27" eb="29">
      <t>サイダイ</t>
    </rPh>
    <rPh sb="29" eb="31">
      <t>ケタスウ</t>
    </rPh>
    <rPh sb="32" eb="34">
      <t>フゴウ</t>
    </rPh>
    <rPh sb="35" eb="36">
      <t>フク</t>
    </rPh>
    <phoneticPr fontId="6"/>
  </si>
  <si>
    <t>○－ユーザが必要に応じて使用を選択できるデータ項目</t>
    <rPh sb="6" eb="8">
      <t>ヒツヨウ</t>
    </rPh>
    <rPh sb="9" eb="10">
      <t>オウ</t>
    </rPh>
    <rPh sb="12" eb="14">
      <t>シヨウ</t>
    </rPh>
    <rPh sb="15" eb="17">
      <t>センタク</t>
    </rPh>
    <rPh sb="23" eb="25">
      <t>コウモク</t>
    </rPh>
    <phoneticPr fontId="6"/>
  </si>
  <si>
    <t>※小数　：小数点以下の最大桁数（小数点は含めない）。</t>
    <rPh sb="1" eb="3">
      <t>ショウスウ</t>
    </rPh>
    <rPh sb="5" eb="8">
      <t>ショウスウテン</t>
    </rPh>
    <rPh sb="8" eb="10">
      <t>イカ</t>
    </rPh>
    <rPh sb="11" eb="13">
      <t>サイダイ</t>
    </rPh>
    <rPh sb="13" eb="15">
      <t>ケタスウ</t>
    </rPh>
    <rPh sb="16" eb="19">
      <t>ショウスウテン</t>
    </rPh>
    <rPh sb="20" eb="21">
      <t>フク</t>
    </rPh>
    <phoneticPr fontId="6"/>
  </si>
  <si>
    <t>▲－ＣＡＤデータの伝送時に必要なデータ項目</t>
    <rPh sb="9" eb="11">
      <t>デンソウ</t>
    </rPh>
    <rPh sb="11" eb="12">
      <t>ジ</t>
    </rPh>
    <rPh sb="13" eb="15">
      <t>ヒツヨウ</t>
    </rPh>
    <rPh sb="19" eb="21">
      <t>コウモク</t>
    </rPh>
    <phoneticPr fontId="6"/>
  </si>
  <si>
    <t>※マルチ：第何番目のマルチ明細であるかを示す。</t>
    <rPh sb="5" eb="6">
      <t>ダイ</t>
    </rPh>
    <rPh sb="6" eb="9">
      <t>ナンバンメ</t>
    </rPh>
    <rPh sb="13" eb="15">
      <t>メイサイ</t>
    </rPh>
    <rPh sb="20" eb="21">
      <t>シメ</t>
    </rPh>
    <phoneticPr fontId="6"/>
  </si>
  <si>
    <t>△－ＣＡＤデータの伝送時に必要に応じて使用を選択できるデータ項目</t>
    <rPh sb="9" eb="11">
      <t>デンソウ</t>
    </rPh>
    <rPh sb="11" eb="12">
      <t>ジ</t>
    </rPh>
    <rPh sb="13" eb="15">
      <t>ヒツヨウ</t>
    </rPh>
    <rPh sb="16" eb="17">
      <t>オウ</t>
    </rPh>
    <rPh sb="19" eb="21">
      <t>シヨウ</t>
    </rPh>
    <rPh sb="22" eb="24">
      <t>センタク</t>
    </rPh>
    <rPh sb="30" eb="32">
      <t>コウモク</t>
    </rPh>
    <phoneticPr fontId="6"/>
  </si>
  <si>
    <t>▽－次期バージョン削除項目（メッセージ構成上使用しないことが望ましい項目）</t>
    <rPh sb="2" eb="4">
      <t>ジキ</t>
    </rPh>
    <rPh sb="9" eb="11">
      <t>サクジョ</t>
    </rPh>
    <rPh sb="11" eb="13">
      <t>コウモク</t>
    </rPh>
    <rPh sb="19" eb="22">
      <t>コウセイジョウ</t>
    </rPh>
    <rPh sb="22" eb="24">
      <t>シヨウ</t>
    </rPh>
    <rPh sb="30" eb="31">
      <t>ノゾ</t>
    </rPh>
    <rPh sb="34" eb="36">
      <t>コウモク</t>
    </rPh>
    <phoneticPr fontId="6"/>
  </si>
  <si>
    <t>　　
Ｃ Ｉ ｜ Ｎ Ｅ Ｔ №</t>
    <phoneticPr fontId="6"/>
  </si>
  <si>
    <t>　　
タグ
№</t>
    <phoneticPr fontId="6"/>
  </si>
  <si>
    <t>　属性</t>
    <rPh sb="1" eb="3">
      <t>ゾクセイ</t>
    </rPh>
    <phoneticPr fontId="6"/>
  </si>
  <si>
    <t>　文字数</t>
    <rPh sb="1" eb="4">
      <t>モジスウ</t>
    </rPh>
    <phoneticPr fontId="6"/>
  </si>
  <si>
    <t>　小数</t>
    <rPh sb="1" eb="3">
      <t>ショウスウ</t>
    </rPh>
    <phoneticPr fontId="6"/>
  </si>
  <si>
    <t>　
マルチ</t>
    <phoneticPr fontId="6"/>
  </si>
  <si>
    <t>　
ＣＤ</t>
    <phoneticPr fontId="6"/>
  </si>
  <si>
    <t>　消費税込</t>
    <rPh sb="1" eb="4">
      <t>ショウヒゼイ</t>
    </rPh>
    <rPh sb="4" eb="5">
      <t>コ</t>
    </rPh>
    <phoneticPr fontId="6"/>
  </si>
  <si>
    <t>建築見積依頼</t>
    <rPh sb="0" eb="2">
      <t>ケンチク</t>
    </rPh>
    <rPh sb="2" eb="4">
      <t>ミツモリ</t>
    </rPh>
    <rPh sb="4" eb="6">
      <t>イライ</t>
    </rPh>
    <phoneticPr fontId="6"/>
  </si>
  <si>
    <t>建築見積回答</t>
    <rPh sb="0" eb="2">
      <t>ケンチク</t>
    </rPh>
    <rPh sb="2" eb="4">
      <t>ミツモリ</t>
    </rPh>
    <rPh sb="4" eb="6">
      <t>カイトウ</t>
    </rPh>
    <phoneticPr fontId="6"/>
  </si>
  <si>
    <t>設備見積依頼</t>
    <rPh sb="0" eb="2">
      <t>セツビ</t>
    </rPh>
    <rPh sb="2" eb="4">
      <t>ミツモリ</t>
    </rPh>
    <rPh sb="4" eb="6">
      <t>イライ</t>
    </rPh>
    <phoneticPr fontId="6"/>
  </si>
  <si>
    <t>設備見積回答</t>
    <rPh sb="0" eb="2">
      <t>セツビ</t>
    </rPh>
    <rPh sb="2" eb="4">
      <t>ミツモリ</t>
    </rPh>
    <rPh sb="4" eb="6">
      <t>カイトウ</t>
    </rPh>
    <phoneticPr fontId="6"/>
  </si>
  <si>
    <t>設備機器見積依頼</t>
    <rPh sb="0" eb="2">
      <t>セツビ</t>
    </rPh>
    <rPh sb="2" eb="4">
      <t>キキ</t>
    </rPh>
    <rPh sb="4" eb="6">
      <t>ミツモリ</t>
    </rPh>
    <rPh sb="6" eb="8">
      <t>イライ</t>
    </rPh>
    <phoneticPr fontId="6"/>
  </si>
  <si>
    <t>設備機器見積回答</t>
    <rPh sb="0" eb="2">
      <t>セツビ</t>
    </rPh>
    <rPh sb="2" eb="4">
      <t>キキ</t>
    </rPh>
    <rPh sb="4" eb="6">
      <t>ミツモリ</t>
    </rPh>
    <rPh sb="6" eb="8">
      <t>カイトウ</t>
    </rPh>
    <phoneticPr fontId="6"/>
  </si>
  <si>
    <t>購買見積依頼</t>
    <rPh sb="0" eb="2">
      <t>コウバイ</t>
    </rPh>
    <rPh sb="2" eb="4">
      <t>ミツモリ</t>
    </rPh>
    <rPh sb="4" eb="6">
      <t>イライ</t>
    </rPh>
    <phoneticPr fontId="6"/>
  </si>
  <si>
    <t>購買見積回答</t>
    <rPh sb="0" eb="2">
      <t>コウバイ</t>
    </rPh>
    <rPh sb="2" eb="4">
      <t>ミツモリ</t>
    </rPh>
    <rPh sb="4" eb="6">
      <t>カイトウ</t>
    </rPh>
    <phoneticPr fontId="6"/>
  </si>
  <si>
    <t>見積不採用
通知</t>
    <rPh sb="0" eb="2">
      <t>ミツモリ</t>
    </rPh>
    <rPh sb="2" eb="5">
      <t>フサイヨウ</t>
    </rPh>
    <rPh sb="6" eb="8">
      <t>ツウチ</t>
    </rPh>
    <phoneticPr fontId="6"/>
  </si>
  <si>
    <t>確定注文</t>
    <rPh sb="0" eb="2">
      <t>カクテイ</t>
    </rPh>
    <rPh sb="2" eb="4">
      <t>チュウモン</t>
    </rPh>
    <phoneticPr fontId="6"/>
  </si>
  <si>
    <t>注文請け</t>
    <rPh sb="0" eb="2">
      <t>チュウモン</t>
    </rPh>
    <rPh sb="2" eb="3">
      <t>ウ</t>
    </rPh>
    <phoneticPr fontId="6"/>
  </si>
  <si>
    <t>鑑項目合意変更申込</t>
    <rPh sb="0" eb="1">
      <t>カガミ</t>
    </rPh>
    <rPh sb="1" eb="3">
      <t>コウモク</t>
    </rPh>
    <rPh sb="3" eb="5">
      <t>ゴウイ</t>
    </rPh>
    <rPh sb="5" eb="7">
      <t>ヘンコウ</t>
    </rPh>
    <rPh sb="7" eb="9">
      <t>モウシコミ</t>
    </rPh>
    <phoneticPr fontId="6"/>
  </si>
  <si>
    <t>鑑項目合意変更承諾</t>
    <rPh sb="0" eb="1">
      <t>カガミ</t>
    </rPh>
    <rPh sb="1" eb="3">
      <t>コウモク</t>
    </rPh>
    <rPh sb="3" eb="5">
      <t>ゴウイ</t>
    </rPh>
    <rPh sb="5" eb="7">
      <t>ヘンコウ</t>
    </rPh>
    <rPh sb="7" eb="9">
      <t>ショウダク</t>
    </rPh>
    <phoneticPr fontId="6"/>
  </si>
  <si>
    <t>合意解除申込</t>
    <rPh sb="0" eb="2">
      <t>ゴウイ</t>
    </rPh>
    <rPh sb="2" eb="4">
      <t>カイジョ</t>
    </rPh>
    <rPh sb="4" eb="6">
      <t>モウシコミ</t>
    </rPh>
    <phoneticPr fontId="6"/>
  </si>
  <si>
    <t>合意解除承諾</t>
    <rPh sb="0" eb="2">
      <t>ゴウイ</t>
    </rPh>
    <rPh sb="2" eb="4">
      <t>カイジョ</t>
    </rPh>
    <rPh sb="4" eb="6">
      <t>ショウダク</t>
    </rPh>
    <phoneticPr fontId="6"/>
  </si>
  <si>
    <t>一方的
解除通知</t>
    <rPh sb="0" eb="3">
      <t>イッポウテキ</t>
    </rPh>
    <rPh sb="4" eb="6">
      <t>カイジョ</t>
    </rPh>
    <rPh sb="6" eb="8">
      <t>ツウチ</t>
    </rPh>
    <phoneticPr fontId="6"/>
  </si>
  <si>
    <t>合意打切申込</t>
    <rPh sb="0" eb="2">
      <t>ゴウイ</t>
    </rPh>
    <rPh sb="2" eb="4">
      <t>ウチキリ</t>
    </rPh>
    <rPh sb="4" eb="6">
      <t>モウシコミ</t>
    </rPh>
    <phoneticPr fontId="6"/>
  </si>
  <si>
    <t>合意打切承諾</t>
    <rPh sb="0" eb="2">
      <t>ゴウイ</t>
    </rPh>
    <rPh sb="2" eb="4">
      <t>ウチキリ</t>
    </rPh>
    <rPh sb="4" eb="6">
      <t>ショウダク</t>
    </rPh>
    <phoneticPr fontId="6"/>
  </si>
  <si>
    <t>一方的
打切通知</t>
    <rPh sb="0" eb="3">
      <t>イッポウテキ</t>
    </rPh>
    <rPh sb="4" eb="6">
      <t>ウチキリ</t>
    </rPh>
    <rPh sb="6" eb="8">
      <t>ツウチ</t>
    </rPh>
    <phoneticPr fontId="6"/>
  </si>
  <si>
    <t>出荷</t>
    <rPh sb="0" eb="2">
      <t>シュッカ</t>
    </rPh>
    <phoneticPr fontId="6"/>
  </si>
  <si>
    <t>入荷</t>
    <rPh sb="0" eb="2">
      <t>ニュウカ</t>
    </rPh>
    <phoneticPr fontId="6"/>
  </si>
  <si>
    <t>出来高
要請</t>
    <rPh sb="0" eb="3">
      <t>デキダカ</t>
    </rPh>
    <rPh sb="4" eb="6">
      <t>ヨウセイ</t>
    </rPh>
    <phoneticPr fontId="6"/>
  </si>
  <si>
    <t>出来高報告</t>
    <rPh sb="0" eb="3">
      <t>デキダカ</t>
    </rPh>
    <rPh sb="3" eb="5">
      <t>ホウコク</t>
    </rPh>
    <phoneticPr fontId="6"/>
  </si>
  <si>
    <t>出来高確認</t>
    <rPh sb="0" eb="3">
      <t>デキダカ</t>
    </rPh>
    <rPh sb="3" eb="5">
      <t>カクニン</t>
    </rPh>
    <phoneticPr fontId="6"/>
  </si>
  <si>
    <t>立替金
報告</t>
    <rPh sb="0" eb="2">
      <t>タテカエ</t>
    </rPh>
    <rPh sb="2" eb="3">
      <t>キン</t>
    </rPh>
    <rPh sb="4" eb="6">
      <t>ホウコク</t>
    </rPh>
    <phoneticPr fontId="6"/>
  </si>
  <si>
    <t>立替金
確認</t>
    <rPh sb="0" eb="2">
      <t>タテカエ</t>
    </rPh>
    <rPh sb="2" eb="3">
      <t>キン</t>
    </rPh>
    <rPh sb="4" eb="6">
      <t>カクニン</t>
    </rPh>
    <phoneticPr fontId="6"/>
  </si>
  <si>
    <t>請求</t>
    <rPh sb="0" eb="2">
      <t>セイキュウ</t>
    </rPh>
    <phoneticPr fontId="6"/>
  </si>
  <si>
    <t>請求確認</t>
    <rPh sb="0" eb="2">
      <t>セイキュウ</t>
    </rPh>
    <rPh sb="2" eb="4">
      <t>カクニン</t>
    </rPh>
    <phoneticPr fontId="6"/>
  </si>
  <si>
    <t>支払通知</t>
    <rPh sb="0" eb="2">
      <t>シハライ</t>
    </rPh>
    <rPh sb="2" eb="4">
      <t>ツウチ</t>
    </rPh>
    <phoneticPr fontId="6"/>
  </si>
  <si>
    <t>総括請求</t>
    <rPh sb="0" eb="2">
      <t>ソウカツ</t>
    </rPh>
    <rPh sb="2" eb="4">
      <t>セイキュウ</t>
    </rPh>
    <phoneticPr fontId="6"/>
  </si>
  <si>
    <t>ＣＡＤデ｜タ封筒</t>
    <rPh sb="6" eb="8">
      <t>フウトウ</t>
    </rPh>
    <phoneticPr fontId="6"/>
  </si>
  <si>
    <t>摘　　　要</t>
    <rPh sb="0" eb="1">
      <t>テキ</t>
    </rPh>
    <rPh sb="4" eb="5">
      <t>ヨウ</t>
    </rPh>
    <phoneticPr fontId="6"/>
  </si>
  <si>
    <t>データ処理Ｎｏ．</t>
    <phoneticPr fontId="6"/>
  </si>
  <si>
    <t xml:space="preserve"> </t>
  </si>
  <si>
    <t xml:space="preserve">    </t>
  </si>
  <si>
    <t>●</t>
    <phoneticPr fontId="6"/>
  </si>
  <si>
    <t>●</t>
  </si>
  <si>
    <t>受信者での受信データの処理順序を示す番号。受信者は、受信データをこの番号の昇順に処理すること。</t>
    <phoneticPr fontId="6"/>
  </si>
  <si>
    <t xml:space="preserve">情報区分コード </t>
    <phoneticPr fontId="6"/>
  </si>
  <si>
    <t>情報の種類を示すコード。</t>
    <phoneticPr fontId="6"/>
  </si>
  <si>
    <t>データ作成日</t>
    <phoneticPr fontId="6"/>
  </si>
  <si>
    <t>○</t>
    <phoneticPr fontId="6"/>
  </si>
  <si>
    <t>◎</t>
  </si>
  <si>
    <t>▲</t>
  </si>
  <si>
    <t>メッセージデータを作成した年月日。</t>
    <phoneticPr fontId="6"/>
  </si>
  <si>
    <t>発注者コード</t>
    <phoneticPr fontId="6"/>
  </si>
  <si>
    <t>注文を行う側の企業及びその事業所・担当部署・作業所などを示す標準企業コード。</t>
    <phoneticPr fontId="6"/>
  </si>
  <si>
    <t>受注者コード</t>
    <phoneticPr fontId="6"/>
  </si>
  <si>
    <t>注文を受ける側の企業及びその事業所・担当部署・作業所などを示す標準企業コード。</t>
    <phoneticPr fontId="6"/>
  </si>
  <si>
    <t>サブセット・バージョン</t>
    <phoneticPr fontId="6"/>
  </si>
  <si>
    <t>メッセージサブセットの版。</t>
    <rPh sb="11" eb="12">
      <t>バン</t>
    </rPh>
    <phoneticPr fontId="6"/>
  </si>
  <si>
    <t>契約変更識別コード</t>
    <rPh sb="0" eb="2">
      <t>ケイヤク</t>
    </rPh>
    <rPh sb="2" eb="4">
      <t>ヘンコウ</t>
    </rPh>
    <rPh sb="4" eb="6">
      <t>シキベツ</t>
    </rPh>
    <phoneticPr fontId="6"/>
  </si>
  <si>
    <t>契約変更申込メッセージおよび契約変更承諾メッセージにおいて、変更、解除、打切等の別を表す共通コード。</t>
    <rPh sb="0" eb="2">
      <t>ケイヤク</t>
    </rPh>
    <rPh sb="2" eb="4">
      <t>ヘンコウ</t>
    </rPh>
    <rPh sb="4" eb="6">
      <t>モウシコミ</t>
    </rPh>
    <rPh sb="14" eb="16">
      <t>ケイヤク</t>
    </rPh>
    <rPh sb="16" eb="18">
      <t>ヘンコウ</t>
    </rPh>
    <rPh sb="18" eb="20">
      <t>ショウダク</t>
    </rPh>
    <rPh sb="30" eb="32">
      <t>ヘンコウ</t>
    </rPh>
    <rPh sb="33" eb="35">
      <t>カイジョ</t>
    </rPh>
    <rPh sb="36" eb="38">
      <t>ウチキリ</t>
    </rPh>
    <rPh sb="38" eb="39">
      <t>トウ</t>
    </rPh>
    <rPh sb="40" eb="41">
      <t>ベツ</t>
    </rPh>
    <rPh sb="42" eb="43">
      <t>アラワ</t>
    </rPh>
    <rPh sb="44" eb="46">
      <t>キョウツウ</t>
    </rPh>
    <phoneticPr fontId="6"/>
  </si>
  <si>
    <t>訂正コード</t>
    <phoneticPr fontId="6"/>
  </si>
  <si>
    <t>情報の新規・一括変更・全文取消・一部変更を示すコード。</t>
    <phoneticPr fontId="6"/>
  </si>
  <si>
    <t xml:space="preserve">工事コード </t>
    <phoneticPr fontId="6"/>
  </si>
  <si>
    <t>工事場所、受渡し場所、原価管理上の区分などを示すコード。</t>
    <phoneticPr fontId="6"/>
  </si>
  <si>
    <t>変更工事コード</t>
    <rPh sb="0" eb="2">
      <t>ヘンコウ</t>
    </rPh>
    <rPh sb="2" eb="4">
      <t>コウジ</t>
    </rPh>
    <phoneticPr fontId="6"/>
  </si>
  <si>
    <t>Ｘ</t>
    <phoneticPr fontId="6"/>
  </si>
  <si>
    <t>工事場所、受渡し場所、原価管理上の区分などを示すコード。必要データ項目である［1006］工事コードと意味合いは同一であるが、［1006］工事コードだけでは足りない場合に使用する。【例】［1006］工事コードをメッセージのKEY項目としている場合、施工の途中で管理コードが変更された際も、メッセージ上のこの値を変更することはできない。こうした場合に変更後のコードも交換する必要があるならば、［1306］変更工事コードを使用する。</t>
    <rPh sb="28" eb="30">
      <t>ヒツヨウ</t>
    </rPh>
    <rPh sb="33" eb="35">
      <t>コウモク</t>
    </rPh>
    <rPh sb="44" eb="46">
      <t>コウジ</t>
    </rPh>
    <rPh sb="50" eb="53">
      <t>イミア</t>
    </rPh>
    <rPh sb="55" eb="57">
      <t>ドウイツ</t>
    </rPh>
    <rPh sb="68" eb="70">
      <t>コウジ</t>
    </rPh>
    <rPh sb="77" eb="78">
      <t>タ</t>
    </rPh>
    <rPh sb="81" eb="83">
      <t>バアイ</t>
    </rPh>
    <rPh sb="84" eb="86">
      <t>シヨウ</t>
    </rPh>
    <rPh sb="90" eb="91">
      <t>レイ</t>
    </rPh>
    <rPh sb="98" eb="100">
      <t>コウジ</t>
    </rPh>
    <rPh sb="113" eb="115">
      <t>コウモク</t>
    </rPh>
    <rPh sb="120" eb="122">
      <t>バアイ</t>
    </rPh>
    <rPh sb="123" eb="125">
      <t>セコウ</t>
    </rPh>
    <rPh sb="126" eb="128">
      <t>トチュウ</t>
    </rPh>
    <rPh sb="129" eb="131">
      <t>カンリ</t>
    </rPh>
    <rPh sb="135" eb="137">
      <t>ヘンコウ</t>
    </rPh>
    <rPh sb="140" eb="141">
      <t>サイ</t>
    </rPh>
    <rPh sb="148" eb="149">
      <t>ジョウ</t>
    </rPh>
    <rPh sb="152" eb="153">
      <t>アタイ</t>
    </rPh>
    <rPh sb="154" eb="156">
      <t>ヘンコウ</t>
    </rPh>
    <rPh sb="170" eb="172">
      <t>バアイ</t>
    </rPh>
    <rPh sb="173" eb="176">
      <t>ヘンコウゴ</t>
    </rPh>
    <rPh sb="181" eb="183">
      <t>コウカン</t>
    </rPh>
    <rPh sb="185" eb="187">
      <t>ヒツヨウ</t>
    </rPh>
    <rPh sb="200" eb="202">
      <t>ヘンコウ</t>
    </rPh>
    <rPh sb="202" eb="204">
      <t>コウジ</t>
    </rPh>
    <rPh sb="208" eb="210">
      <t>シヨウ</t>
    </rPh>
    <phoneticPr fontId="6"/>
  </si>
  <si>
    <t>帳票Ｎｏ．</t>
    <phoneticPr fontId="6"/>
  </si>
  <si>
    <t>帳票の番号。</t>
    <phoneticPr fontId="6"/>
  </si>
  <si>
    <t>注文番号枝番</t>
    <rPh sb="0" eb="2">
      <t>チュウモン</t>
    </rPh>
    <rPh sb="2" eb="4">
      <t>バンゴウ</t>
    </rPh>
    <rPh sb="4" eb="5">
      <t>エダ</t>
    </rPh>
    <rPh sb="5" eb="6">
      <t>バン</t>
    </rPh>
    <phoneticPr fontId="6"/>
  </si>
  <si>
    <t>注文番号の枝番号。追加工事等の際、元工事との関係を示すために注文番号は元工事と同一とし、注文番号枝番を付与することで元工事と識別するために使用する。</t>
    <rPh sb="0" eb="2">
      <t>チュウモン</t>
    </rPh>
    <rPh sb="2" eb="4">
      <t>バンゴウ</t>
    </rPh>
    <rPh sb="5" eb="7">
      <t>エダバン</t>
    </rPh>
    <rPh sb="7" eb="8">
      <t>ゴウ</t>
    </rPh>
    <rPh sb="9" eb="11">
      <t>ツイカ</t>
    </rPh>
    <rPh sb="11" eb="13">
      <t>コウジ</t>
    </rPh>
    <rPh sb="13" eb="14">
      <t>トウ</t>
    </rPh>
    <rPh sb="15" eb="16">
      <t>サイ</t>
    </rPh>
    <rPh sb="17" eb="18">
      <t>モト</t>
    </rPh>
    <rPh sb="18" eb="20">
      <t>コウジ</t>
    </rPh>
    <rPh sb="22" eb="24">
      <t>カンケイ</t>
    </rPh>
    <rPh sb="25" eb="26">
      <t>シメ</t>
    </rPh>
    <rPh sb="30" eb="32">
      <t>チュウモン</t>
    </rPh>
    <rPh sb="32" eb="34">
      <t>バンゴウ</t>
    </rPh>
    <rPh sb="35" eb="36">
      <t>モト</t>
    </rPh>
    <rPh sb="36" eb="38">
      <t>コウジ</t>
    </rPh>
    <rPh sb="39" eb="41">
      <t>ドウイツ</t>
    </rPh>
    <rPh sb="44" eb="46">
      <t>チュウモン</t>
    </rPh>
    <rPh sb="46" eb="48">
      <t>バンゴウ</t>
    </rPh>
    <rPh sb="48" eb="50">
      <t>エダバン</t>
    </rPh>
    <rPh sb="51" eb="53">
      <t>フヨ</t>
    </rPh>
    <rPh sb="58" eb="59">
      <t>モト</t>
    </rPh>
    <rPh sb="59" eb="61">
      <t>コウジ</t>
    </rPh>
    <rPh sb="62" eb="64">
      <t>シキベツ</t>
    </rPh>
    <rPh sb="69" eb="71">
      <t>シヨウ</t>
    </rPh>
    <phoneticPr fontId="6"/>
  </si>
  <si>
    <t>帳票年月日</t>
    <phoneticPr fontId="6"/>
  </si>
  <si>
    <t>帳票に記載する年月日。例として、見積依頼メッセージにおいては見積を依頼した年月日を、見積回答メッセージにおいては見積を回答した年月日を表す。</t>
    <phoneticPr fontId="6"/>
  </si>
  <si>
    <t>帳票名称</t>
    <phoneticPr fontId="6"/>
  </si>
  <si>
    <t>○</t>
  </si>
  <si>
    <t xml:space="preserve">伝送するメッセージデータの名称。【例】○○社△棟電気設備工事見積書その２ </t>
    <phoneticPr fontId="6"/>
  </si>
  <si>
    <t>参照帳票Ｎｏ．</t>
    <phoneticPr fontId="6"/>
  </si>
  <si>
    <t>△</t>
  </si>
  <si>
    <t>注文番号・契約番号など、取引を特定するための参照帳票の番号。</t>
    <phoneticPr fontId="6"/>
  </si>
  <si>
    <t>参照帳票年月日</t>
    <phoneticPr fontId="6"/>
  </si>
  <si>
    <t xml:space="preserve">○
</t>
    <phoneticPr fontId="6"/>
  </si>
  <si>
    <t>注文番号・契約番号など、取引を特定するための参照帳票に記載された年月日。</t>
    <phoneticPr fontId="6"/>
  </si>
  <si>
    <t>注文番号</t>
    <rPh sb="0" eb="2">
      <t>チュウモン</t>
    </rPh>
    <rPh sb="2" eb="4">
      <t>バンゴウ</t>
    </rPh>
    <phoneticPr fontId="6"/>
  </si>
  <si>
    <t>個別注文契約の管理番号。</t>
    <rPh sb="0" eb="2">
      <t>コベツ</t>
    </rPh>
    <rPh sb="2" eb="4">
      <t>チュウモン</t>
    </rPh>
    <rPh sb="4" eb="6">
      <t>ケイヤク</t>
    </rPh>
    <rPh sb="7" eb="9">
      <t>カンリ</t>
    </rPh>
    <rPh sb="9" eb="11">
      <t>バンゴウ</t>
    </rPh>
    <phoneticPr fontId="6"/>
  </si>
  <si>
    <t>参照帳票No.2</t>
    <rPh sb="0" eb="2">
      <t>サンショウ</t>
    </rPh>
    <rPh sb="2" eb="4">
      <t>チョウヒョウ</t>
    </rPh>
    <phoneticPr fontId="6"/>
  </si>
  <si>
    <t>取引を特定するために補助的に参照する帳票の番号。</t>
    <rPh sb="0" eb="2">
      <t>トリヒキ</t>
    </rPh>
    <rPh sb="3" eb="5">
      <t>トクテイ</t>
    </rPh>
    <rPh sb="10" eb="12">
      <t>ホジョ</t>
    </rPh>
    <rPh sb="12" eb="13">
      <t>テキ</t>
    </rPh>
    <rPh sb="14" eb="16">
      <t>サンショウ</t>
    </rPh>
    <rPh sb="18" eb="20">
      <t>チョウヒョウ</t>
    </rPh>
    <rPh sb="21" eb="23">
      <t>バンゴウ</t>
    </rPh>
    <phoneticPr fontId="6"/>
  </si>
  <si>
    <t>参照帳票No.3</t>
    <rPh sb="0" eb="2">
      <t>サンショウ</t>
    </rPh>
    <rPh sb="2" eb="4">
      <t>チョウヒョウ</t>
    </rPh>
    <phoneticPr fontId="6"/>
  </si>
  <si>
    <t>参照ＣＡＤデータ情報帳票Ｎｏ．</t>
    <phoneticPr fontId="6"/>
  </si>
  <si>
    <t>関連するＣＡＤデータ情報の帳票No．。</t>
    <phoneticPr fontId="6"/>
  </si>
  <si>
    <t>参照ＣＡＤデータ情報帳票年月日</t>
    <phoneticPr fontId="6"/>
  </si>
  <si>
    <t>関連するＣＡＤデータ情報の帳票年月日。</t>
    <phoneticPr fontId="6"/>
  </si>
  <si>
    <t>元発注者注文Ｎｏ．</t>
    <phoneticPr fontId="6"/>
  </si>
  <si>
    <t>発注者に対して元発注者が存在する場合、発注者との取引で元発注者が採番した注文番号。</t>
    <phoneticPr fontId="6"/>
  </si>
  <si>
    <t>参照ＣＡＤデータ番号</t>
    <phoneticPr fontId="6"/>
  </si>
  <si>
    <t xml:space="preserve">MDﾚﾍﾞﾙ1 </t>
    <phoneticPr fontId="6"/>
  </si>
  <si>
    <t>帳票データのみを送信した場合に、関連するＣＡＤデータの番号を示す。</t>
    <phoneticPr fontId="6"/>
  </si>
  <si>
    <t xml:space="preserve">参照ＣＡＤデータ名称 </t>
    <phoneticPr fontId="6"/>
  </si>
  <si>
    <t>帳票データのみを送信した場合に、関連するＣＡＤデータの名称を示す。</t>
    <phoneticPr fontId="6"/>
  </si>
  <si>
    <t>受注者コード２（発注者採番）</t>
    <rPh sb="8" eb="11">
      <t>ハッチュウシャ</t>
    </rPh>
    <rPh sb="11" eb="12">
      <t>サイ</t>
    </rPh>
    <rPh sb="12" eb="13">
      <t>バン</t>
    </rPh>
    <phoneticPr fontId="6"/>
  </si>
  <si>
    <t>発注者が定めた受注者の識別コード。</t>
    <phoneticPr fontId="6"/>
  </si>
  <si>
    <t xml:space="preserve">  </t>
  </si>
  <si>
    <t>発注工事の種別を示す作業コード・納入物品の種別を示す品目コードなど取引件名の種別を表すコード。</t>
    <phoneticPr fontId="6"/>
  </si>
  <si>
    <t>管理項目名</t>
    <phoneticPr fontId="6"/>
  </si>
  <si>
    <t>MLﾚﾍﾞﾙ1</t>
    <phoneticPr fontId="6"/>
  </si>
  <si>
    <t>メッセージデータの原価管理上の項目名。</t>
    <phoneticPr fontId="6"/>
  </si>
  <si>
    <t>管理項目コード</t>
    <phoneticPr fontId="6"/>
  </si>
  <si>
    <t>メッセージデータの原価管理上の項目コード。</t>
    <phoneticPr fontId="6"/>
  </si>
  <si>
    <t>原価要素名</t>
    <phoneticPr fontId="6"/>
  </si>
  <si>
    <t>原価管理上の要素名。</t>
    <phoneticPr fontId="6"/>
  </si>
  <si>
    <t>原価要素コード</t>
    <phoneticPr fontId="6"/>
  </si>
  <si>
    <t>原価管理上の要素コード。</t>
    <phoneticPr fontId="6"/>
  </si>
  <si>
    <t>原価科目名</t>
    <phoneticPr fontId="6"/>
  </si>
  <si>
    <t>原価管理上の科目名。</t>
    <phoneticPr fontId="6"/>
  </si>
  <si>
    <t>原価科目コード</t>
    <phoneticPr fontId="6"/>
  </si>
  <si>
    <t>原価管理上の科目コード。</t>
    <phoneticPr fontId="6"/>
  </si>
  <si>
    <t>原価細目名</t>
    <phoneticPr fontId="6"/>
  </si>
  <si>
    <t>原価管理上の細目名。</t>
    <phoneticPr fontId="6"/>
  </si>
  <si>
    <t>原価細目コード</t>
    <phoneticPr fontId="6"/>
  </si>
  <si>
    <t>原価管理上の細目コード。</t>
    <phoneticPr fontId="6"/>
  </si>
  <si>
    <t>受注者名</t>
    <phoneticPr fontId="6"/>
  </si>
  <si>
    <t>受注者の名称。</t>
    <phoneticPr fontId="6"/>
  </si>
  <si>
    <t>受注者代表者氏名</t>
    <phoneticPr fontId="6"/>
  </si>
  <si>
    <t>受注者の代表者の氏名。</t>
    <rPh sb="0" eb="2">
      <t>ジュチュウ</t>
    </rPh>
    <phoneticPr fontId="6"/>
  </si>
  <si>
    <t>受注者担当部署名</t>
    <phoneticPr fontId="6"/>
  </si>
  <si>
    <t>M9ﾚﾍﾞﾙ1</t>
    <phoneticPr fontId="6"/>
  </si>
  <si>
    <t>受注者の事業所・担当部署・作業所などの名称。</t>
    <phoneticPr fontId="6"/>
  </si>
  <si>
    <t>受注者担当者名</t>
    <phoneticPr fontId="6"/>
  </si>
  <si>
    <t>受注者の担当者の氏名。</t>
    <phoneticPr fontId="6"/>
  </si>
  <si>
    <t>受注者担当郵便番号</t>
    <phoneticPr fontId="6"/>
  </si>
  <si>
    <t>受注者の事業所・担当部署・作業所などの連絡用の郵便番号。</t>
    <phoneticPr fontId="6"/>
  </si>
  <si>
    <t>受注者担当住所</t>
    <phoneticPr fontId="6"/>
  </si>
  <si>
    <t>受注者の事業所・担当部署・作業所などの連絡用の住所。</t>
    <phoneticPr fontId="6"/>
  </si>
  <si>
    <t>受注者担当電話番号</t>
    <phoneticPr fontId="6"/>
  </si>
  <si>
    <t xml:space="preserve">受注者の事業所・担当部署・作業所などの連絡用の電話番号。（市外局番を含む） </t>
  </si>
  <si>
    <t>受注者担当FAX番号</t>
    <phoneticPr fontId="6"/>
  </si>
  <si>
    <t xml:space="preserve">受注者の事業所・担当部署・作業所などの連絡用のＦＡＸ番号。（市外局番を含む） </t>
    <phoneticPr fontId="6"/>
  </si>
  <si>
    <t>受注者決裁者名</t>
    <phoneticPr fontId="6"/>
  </si>
  <si>
    <t>MEﾚﾍﾞﾙ1</t>
    <phoneticPr fontId="6"/>
  </si>
  <si>
    <t>受注者のメッセージデータに対する決裁者の氏名。</t>
    <phoneticPr fontId="6"/>
  </si>
  <si>
    <t>受注者建設業許可区分・登録コード</t>
    <phoneticPr fontId="6"/>
  </si>
  <si>
    <t>建設業法に基づく建設業の許可において、受注者の許可区分および登録番号を示す。</t>
    <phoneticPr fontId="6"/>
  </si>
  <si>
    <t>受注者建設業許可工事業種</t>
    <phoneticPr fontId="6"/>
  </si>
  <si>
    <t>MFﾚﾍﾞﾙ1</t>
    <phoneticPr fontId="6"/>
  </si>
  <si>
    <t>建設業法に基づく建設業の許可において、受注者の許可工事業種を示す。</t>
    <phoneticPr fontId="6"/>
  </si>
  <si>
    <t>受注者建設業許可日</t>
    <phoneticPr fontId="6"/>
  </si>
  <si>
    <t>建設業法に基づく建設業の許可において、受注者が許可を受けた年月日を和暦で示す。</t>
    <phoneticPr fontId="6"/>
  </si>
  <si>
    <t>発注者名</t>
    <phoneticPr fontId="6"/>
  </si>
  <si>
    <t>発注者の名称。</t>
    <phoneticPr fontId="6"/>
  </si>
  <si>
    <t>JV工事フラグ</t>
    <rPh sb="2" eb="4">
      <t>コウジ</t>
    </rPh>
    <phoneticPr fontId="6"/>
  </si>
  <si>
    <t>当該工事がJV工事か否かを識別するコード。</t>
    <rPh sb="0" eb="2">
      <t>トウガイ</t>
    </rPh>
    <rPh sb="2" eb="4">
      <t>コウジ</t>
    </rPh>
    <rPh sb="7" eb="9">
      <t>コウジ</t>
    </rPh>
    <rPh sb="10" eb="11">
      <t>イナ</t>
    </rPh>
    <rPh sb="13" eb="15">
      <t>シキベツ</t>
    </rPh>
    <phoneticPr fontId="6"/>
  </si>
  <si>
    <t>その他のJV構成企業名</t>
    <rPh sb="0" eb="3">
      <t>ソノタ</t>
    </rPh>
    <rPh sb="6" eb="8">
      <t>コウセイ</t>
    </rPh>
    <rPh sb="8" eb="10">
      <t>キギョウ</t>
    </rPh>
    <rPh sb="10" eb="11">
      <t>メイ</t>
    </rPh>
    <phoneticPr fontId="6"/>
  </si>
  <si>
    <t>MRﾚﾍﾞﾙ1</t>
    <phoneticPr fontId="6"/>
  </si>
  <si>
    <t>JV工事の場合、［1024］発注者名以外のJV構成企業名を示す。</t>
    <rPh sb="2" eb="4">
      <t>コウジ</t>
    </rPh>
    <rPh sb="5" eb="7">
      <t>バアイ</t>
    </rPh>
    <rPh sb="14" eb="17">
      <t>ハッチュウシャ</t>
    </rPh>
    <rPh sb="17" eb="18">
      <t>メイ</t>
    </rPh>
    <rPh sb="18" eb="20">
      <t>イガイ</t>
    </rPh>
    <phoneticPr fontId="6"/>
  </si>
  <si>
    <t xml:space="preserve">発注者代表者氏名                 </t>
    <phoneticPr fontId="6"/>
  </si>
  <si>
    <t>◎</t>
    <phoneticPr fontId="6"/>
  </si>
  <si>
    <t>発注者の代表者の氏名。</t>
    <phoneticPr fontId="6"/>
  </si>
  <si>
    <t>発注者担当部署名</t>
    <phoneticPr fontId="6"/>
  </si>
  <si>
    <t>MAﾚﾍﾞﾙ1</t>
    <phoneticPr fontId="6"/>
  </si>
  <si>
    <t>発注者の事業所・担当部署・作業所などの名称。</t>
    <phoneticPr fontId="6"/>
  </si>
  <si>
    <t>発注者担当者名</t>
    <phoneticPr fontId="6"/>
  </si>
  <si>
    <t>発注者の担当者の氏名。</t>
    <phoneticPr fontId="6"/>
  </si>
  <si>
    <t>発注者担当郵便番号</t>
    <phoneticPr fontId="6"/>
  </si>
  <si>
    <t>発注者の事業所・担当部署・作業所などの連絡用の郵便番号。</t>
    <phoneticPr fontId="6"/>
  </si>
  <si>
    <t xml:space="preserve">発注者担当住所                   </t>
    <phoneticPr fontId="6"/>
  </si>
  <si>
    <t>発注者の事業所・担当部署・作業所などの連絡用の住所。</t>
    <phoneticPr fontId="6"/>
  </si>
  <si>
    <t>発注者担当電話番号</t>
    <phoneticPr fontId="6"/>
  </si>
  <si>
    <t>発注者担当ＦＡＸ番号</t>
    <phoneticPr fontId="6"/>
  </si>
  <si>
    <t>発注者コード２（受注者採番）</t>
    <rPh sb="8" eb="11">
      <t>ジュチュウシャ</t>
    </rPh>
    <rPh sb="11" eb="12">
      <t>サイ</t>
    </rPh>
    <rPh sb="12" eb="13">
      <t>バン</t>
    </rPh>
    <phoneticPr fontId="6"/>
  </si>
  <si>
    <t>受注者が定めた発注者の識別コード。</t>
    <phoneticPr fontId="6"/>
  </si>
  <si>
    <t>発注者決裁者名</t>
    <phoneticPr fontId="6"/>
  </si>
  <si>
    <t>MGﾚﾍﾞﾙ1</t>
    <phoneticPr fontId="6"/>
  </si>
  <si>
    <t>発注者のメッセージデータに対する決裁者の氏名。</t>
    <phoneticPr fontId="6"/>
  </si>
  <si>
    <t>発注者建設業許可区分・登録コード</t>
    <phoneticPr fontId="6"/>
  </si>
  <si>
    <t>建設業法に基づく建設業の許可において、発注者の許可区分および登録番号を示す。</t>
    <phoneticPr fontId="6"/>
  </si>
  <si>
    <t>発注者建設業許可工事業種</t>
    <phoneticPr fontId="6"/>
  </si>
  <si>
    <t>MHﾚﾍﾞﾙ1</t>
    <phoneticPr fontId="6"/>
  </si>
  <si>
    <t>建設業法に基づく建設業の許可において、発注者の許可工事業種を示す。</t>
    <phoneticPr fontId="6"/>
  </si>
  <si>
    <t>発注者建設業許可日</t>
    <phoneticPr fontId="6"/>
  </si>
  <si>
    <t>建設業法に基づく建設業の許可において、発注者が許可を受けた年月日を和暦で示す。</t>
    <phoneticPr fontId="6"/>
  </si>
  <si>
    <t>工種・科目コード</t>
    <rPh sb="0" eb="1">
      <t>コウ</t>
    </rPh>
    <rPh sb="1" eb="2">
      <t>シュ</t>
    </rPh>
    <rPh sb="3" eb="5">
      <t>カモク</t>
    </rPh>
    <phoneticPr fontId="6"/>
  </si>
  <si>
    <t>帳票データの工種、科目を表すコード。</t>
    <rPh sb="0" eb="2">
      <t>チョウヒョウ</t>
    </rPh>
    <rPh sb="6" eb="8">
      <t>コウシュ</t>
    </rPh>
    <rPh sb="9" eb="11">
      <t>カモク</t>
    </rPh>
    <rPh sb="12" eb="13">
      <t>アラワ</t>
    </rPh>
    <phoneticPr fontId="6"/>
  </si>
  <si>
    <t>工事場所・受渡し場所名称</t>
    <phoneticPr fontId="6"/>
  </si>
  <si>
    <t xml:space="preserve">工事場所・受渡し場所略称 </t>
    <phoneticPr fontId="6"/>
  </si>
  <si>
    <t>工事場所・受渡し場所住所</t>
    <phoneticPr fontId="6"/>
  </si>
  <si>
    <t>工事場所・受渡し場所所在地コード（JIS）</t>
    <rPh sb="10" eb="13">
      <t>ショザイチ</t>
    </rPh>
    <phoneticPr fontId="6"/>
  </si>
  <si>
    <t>工事場所・受渡し場所（納入場所）が所在する都道府県および市区町村を表すJISコード（JIS X-0401およびJIS X-0402）。</t>
    <rPh sb="0" eb="2">
      <t>コウジ</t>
    </rPh>
    <rPh sb="2" eb="4">
      <t>バショ</t>
    </rPh>
    <rPh sb="5" eb="6">
      <t>ウケワタ</t>
    </rPh>
    <rPh sb="6" eb="7">
      <t>ワタ</t>
    </rPh>
    <rPh sb="8" eb="10">
      <t>バショ</t>
    </rPh>
    <rPh sb="11" eb="13">
      <t>ノウニュウ</t>
    </rPh>
    <rPh sb="13" eb="15">
      <t>バショ</t>
    </rPh>
    <rPh sb="17" eb="19">
      <t>ショザイ</t>
    </rPh>
    <rPh sb="21" eb="25">
      <t>トドウフケン</t>
    </rPh>
    <rPh sb="28" eb="30">
      <t>シク</t>
    </rPh>
    <rPh sb="30" eb="32">
      <t>チョウソン</t>
    </rPh>
    <rPh sb="33" eb="34">
      <t>アラワ</t>
    </rPh>
    <phoneticPr fontId="6"/>
  </si>
  <si>
    <t>発注工事の名称・納入物品の名称など取引の名称。</t>
    <phoneticPr fontId="6"/>
  </si>
  <si>
    <t xml:space="preserve">受渡し方法 </t>
    <phoneticPr fontId="6"/>
  </si>
  <si>
    <t>作業所納入・施工・納入施工・係員立ち会いなどの受渡し方法を文面で示す。</t>
    <phoneticPr fontId="6"/>
  </si>
  <si>
    <t>受渡し条件</t>
    <phoneticPr fontId="6"/>
  </si>
  <si>
    <t>M1ﾚﾍﾞﾙ1</t>
    <phoneticPr fontId="6"/>
  </si>
  <si>
    <t>受渡しに関する取り決め条件を文面で示す。</t>
    <phoneticPr fontId="6"/>
  </si>
  <si>
    <t>工事・納入開始日</t>
    <phoneticPr fontId="6"/>
  </si>
  <si>
    <t xml:space="preserve">工事・納入終了日・納入期限 </t>
    <phoneticPr fontId="6"/>
  </si>
  <si>
    <t>工期・納期指定</t>
    <phoneticPr fontId="6"/>
  </si>
  <si>
    <t>別途受渡し場所名称</t>
    <phoneticPr fontId="6"/>
  </si>
  <si>
    <t>別途受渡し場所住所</t>
    <phoneticPr fontId="6"/>
  </si>
  <si>
    <t>別途受渡し場所コード</t>
    <phoneticPr fontId="6"/>
  </si>
  <si>
    <t>取引区分コード</t>
    <phoneticPr fontId="6"/>
  </si>
  <si>
    <t>購入・支給品・レンタル・リースなどの取引の区分を示すコード。</t>
    <phoneticPr fontId="6"/>
  </si>
  <si>
    <t>施工者・納入者コード</t>
    <phoneticPr fontId="6"/>
  </si>
  <si>
    <t>MBﾚﾍﾞﾙ1</t>
    <phoneticPr fontId="6"/>
  </si>
  <si>
    <t>施工・納入を行う企業及びその事業所・担当部署・作業所などを示す標準企業コード。</t>
    <phoneticPr fontId="6"/>
  </si>
  <si>
    <t>施工者・納入者コード２</t>
    <phoneticPr fontId="6"/>
  </si>
  <si>
    <t>発注者・受注者が定めた施工者・納入者の識別コード。</t>
    <phoneticPr fontId="6"/>
  </si>
  <si>
    <t>施工者・納入者名</t>
    <phoneticPr fontId="6"/>
  </si>
  <si>
    <t>施工者・納入者の名称。</t>
    <phoneticPr fontId="6"/>
  </si>
  <si>
    <t>保証期間指定</t>
    <phoneticPr fontId="6"/>
  </si>
  <si>
    <t>かし保証期間を文面で示す。</t>
    <phoneticPr fontId="6"/>
  </si>
  <si>
    <t>精算条件</t>
    <phoneticPr fontId="6"/>
  </si>
  <si>
    <t>実測・実教・一式無増減などの種別を文面で示す。</t>
    <phoneticPr fontId="6"/>
  </si>
  <si>
    <t>支払条件</t>
    <phoneticPr fontId="6"/>
  </si>
  <si>
    <t>M2ﾚﾍﾞﾙ1</t>
    <phoneticPr fontId="6"/>
  </si>
  <si>
    <t>支払条件を文面で示す場合のフリーエリア。</t>
    <phoneticPr fontId="6"/>
  </si>
  <si>
    <t xml:space="preserve">支払条件：前払い金額 </t>
    <phoneticPr fontId="6"/>
  </si>
  <si>
    <t>支払条件での前払い金の金額。</t>
    <phoneticPr fontId="6"/>
  </si>
  <si>
    <t>支払条件：部分払い割合</t>
    <phoneticPr fontId="6"/>
  </si>
  <si>
    <t>部分払いでの出来高に対する％割合。</t>
    <phoneticPr fontId="6"/>
  </si>
  <si>
    <t>支払条件：部分払い現金割合</t>
    <phoneticPr fontId="6"/>
  </si>
  <si>
    <t>部分払いでの現金払いの％割合。</t>
    <phoneticPr fontId="6"/>
  </si>
  <si>
    <t>支払条件：部分払い現金金額</t>
    <phoneticPr fontId="6"/>
  </si>
  <si>
    <t>部分払いでの現金払いの金額。</t>
    <phoneticPr fontId="6"/>
  </si>
  <si>
    <t>支払条件：部分払い手形割合</t>
    <phoneticPr fontId="6"/>
  </si>
  <si>
    <t>部分払いでの手形払いの％割合。</t>
    <phoneticPr fontId="6"/>
  </si>
  <si>
    <t>支払条件：部分払い手形金額</t>
    <phoneticPr fontId="6"/>
  </si>
  <si>
    <t>部分払いでの手形払いの金額。</t>
    <phoneticPr fontId="6"/>
  </si>
  <si>
    <t>支払条件：部分払いサイト日数</t>
    <phoneticPr fontId="6"/>
  </si>
  <si>
    <t>部分払いにおける手形払いのサイト日数。</t>
    <phoneticPr fontId="6"/>
  </si>
  <si>
    <t>請求締切日指定</t>
    <phoneticPr fontId="6"/>
  </si>
  <si>
    <t>月の請求締切日を文面で示す。</t>
    <phoneticPr fontId="6"/>
  </si>
  <si>
    <t>支払日指定</t>
    <phoneticPr fontId="6"/>
  </si>
  <si>
    <t>月の支払日を文面で示す。</t>
    <phoneticPr fontId="6"/>
  </si>
  <si>
    <t>保険条項</t>
    <phoneticPr fontId="6"/>
  </si>
  <si>
    <t>労災保険の加入者・費用負担などの保険条項を文面で示す。</t>
    <phoneticPr fontId="6"/>
  </si>
  <si>
    <t>履行遅滞・遅延利息年率</t>
    <phoneticPr fontId="6"/>
  </si>
  <si>
    <t>履行遅滞の場合の遅延利息の年率％を示す。</t>
    <phoneticPr fontId="6"/>
  </si>
  <si>
    <t>過払立替・返還利息年率</t>
    <phoneticPr fontId="6"/>
  </si>
  <si>
    <t>過払立替の場合の返還利息の年率％を示す。</t>
    <phoneticPr fontId="6"/>
  </si>
  <si>
    <t>受注者側見積・契約条件</t>
    <rPh sb="7" eb="9">
      <t>ケイヤク</t>
    </rPh>
    <phoneticPr fontId="6"/>
  </si>
  <si>
    <t>M3ﾚﾍﾞﾙ1</t>
    <phoneticPr fontId="6"/>
  </si>
  <si>
    <t>受注者側の見積条件を文面で表す場合のフリーエリア。注文業務のメッセージで使用される場合は、契約内容の一部を構成する。</t>
    <rPh sb="25" eb="27">
      <t>チュウモン</t>
    </rPh>
    <rPh sb="27" eb="29">
      <t>ギョウム</t>
    </rPh>
    <rPh sb="36" eb="38">
      <t>シヨウ</t>
    </rPh>
    <rPh sb="41" eb="43">
      <t>バアイ</t>
    </rPh>
    <rPh sb="45" eb="47">
      <t>ケイヤク</t>
    </rPh>
    <rPh sb="47" eb="49">
      <t>ナイヨウ</t>
    </rPh>
    <rPh sb="50" eb="52">
      <t>イチブ</t>
    </rPh>
    <rPh sb="53" eb="55">
      <t>コウセイ</t>
    </rPh>
    <phoneticPr fontId="6"/>
  </si>
  <si>
    <t xml:space="preserve">発注者側見積・契約条件                 </t>
    <rPh sb="7" eb="9">
      <t>ケイヤク</t>
    </rPh>
    <phoneticPr fontId="6"/>
  </si>
  <si>
    <t>MIﾚﾍﾞﾙ1</t>
    <phoneticPr fontId="6"/>
  </si>
  <si>
    <t>発注者側の見積条件を文面で表す場合のフリーエリア。注文業務のメッセージで使用される場合は、契約内容の一部を構成する。</t>
    <phoneticPr fontId="6"/>
  </si>
  <si>
    <t>特記事項</t>
    <phoneticPr fontId="6"/>
  </si>
  <si>
    <t>MJﾚﾍﾞﾙ1</t>
    <phoneticPr fontId="6"/>
  </si>
  <si>
    <t>契約事項・協定事項など見積条件以外の特記事項を記入するフリーエリア。</t>
    <phoneticPr fontId="6"/>
  </si>
  <si>
    <t>特記事項２</t>
    <phoneticPr fontId="6"/>
  </si>
  <si>
    <t>MKﾚﾍﾞﾙ1</t>
    <phoneticPr fontId="6"/>
  </si>
  <si>
    <t>契約事項・協定事項など見積条件以外の特記事項を記入するフリーエリアその２。</t>
    <phoneticPr fontId="6"/>
  </si>
  <si>
    <t>見積有効期限年月日</t>
    <phoneticPr fontId="6"/>
  </si>
  <si>
    <t>見積有効期間</t>
    <phoneticPr fontId="6"/>
  </si>
  <si>
    <t>見積書の有効期間を文面で示す。</t>
    <phoneticPr fontId="6"/>
  </si>
  <si>
    <t>見積提出期限年月日</t>
    <phoneticPr fontId="6"/>
  </si>
  <si>
    <t>見積提出期限</t>
    <phoneticPr fontId="6"/>
  </si>
  <si>
    <t>見積書提出の期限を文面で示す。</t>
    <phoneticPr fontId="6"/>
  </si>
  <si>
    <t>運送費用負担</t>
    <phoneticPr fontId="6"/>
  </si>
  <si>
    <t>運送費用の負担者を文面で示す。</t>
    <phoneticPr fontId="6"/>
  </si>
  <si>
    <t>運賃分類</t>
    <phoneticPr fontId="6"/>
  </si>
  <si>
    <t>屯建・昼夜・長尺などの輸送運賃の分類を文面で示す。</t>
    <phoneticPr fontId="6"/>
  </si>
  <si>
    <t>運送者名</t>
    <phoneticPr fontId="6"/>
  </si>
  <si>
    <t>運送者の名称。</t>
    <phoneticPr fontId="6"/>
  </si>
  <si>
    <t>運送者コード</t>
    <phoneticPr fontId="6"/>
  </si>
  <si>
    <t>運送者の企業及びその事業所・担当部署・作業所などを示す標準企業コード。</t>
    <phoneticPr fontId="6"/>
  </si>
  <si>
    <t>運送者コード２</t>
    <phoneticPr fontId="6"/>
  </si>
  <si>
    <t>受注者・発注者が定めた運送者の識別コード。</t>
    <phoneticPr fontId="6"/>
  </si>
  <si>
    <t>車番</t>
    <phoneticPr fontId="6"/>
  </si>
  <si>
    <t>運送車輌を示す番号。</t>
    <phoneticPr fontId="6"/>
  </si>
  <si>
    <t>発送日時</t>
    <phoneticPr fontId="6"/>
  </si>
  <si>
    <t>到着日時</t>
    <phoneticPr fontId="6"/>
  </si>
  <si>
    <t>基本契約日</t>
    <phoneticPr fontId="6"/>
  </si>
  <si>
    <t>基本契約を締結した年月日。</t>
    <phoneticPr fontId="6"/>
  </si>
  <si>
    <t>基本契約番号</t>
    <rPh sb="0" eb="2">
      <t>キホン</t>
    </rPh>
    <rPh sb="2" eb="4">
      <t>ケイヤク</t>
    </rPh>
    <rPh sb="4" eb="6">
      <t>バンゴウ</t>
    </rPh>
    <phoneticPr fontId="6"/>
  </si>
  <si>
    <t>基本契約の番号。</t>
    <rPh sb="0" eb="2">
      <t>キホン</t>
    </rPh>
    <rPh sb="2" eb="4">
      <t>ケイヤク</t>
    </rPh>
    <rPh sb="5" eb="7">
      <t>バンゴウ</t>
    </rPh>
    <phoneticPr fontId="6"/>
  </si>
  <si>
    <t>出来高査定方式識別コード</t>
    <rPh sb="0" eb="3">
      <t>デキダカ</t>
    </rPh>
    <rPh sb="3" eb="5">
      <t>サテイ</t>
    </rPh>
    <rPh sb="5" eb="7">
      <t>ホウシキ</t>
    </rPh>
    <rPh sb="7" eb="9">
      <t>シキベツ</t>
    </rPh>
    <phoneticPr fontId="6"/>
  </si>
  <si>
    <t>出来高査定の方法を識別する共通コード。</t>
    <rPh sb="0" eb="3">
      <t>デキダカ</t>
    </rPh>
    <rPh sb="3" eb="5">
      <t>サテイ</t>
    </rPh>
    <rPh sb="6" eb="8">
      <t>ホウホウ</t>
    </rPh>
    <rPh sb="9" eb="11">
      <t>シキベツ</t>
    </rPh>
    <rPh sb="13" eb="15">
      <t>キョウツウ</t>
    </rPh>
    <phoneticPr fontId="6"/>
  </si>
  <si>
    <t>消費税コード</t>
    <phoneticPr fontId="6"/>
  </si>
  <si>
    <t>［1088］明細金額計、［1126］今回支払金額計について税抜き・税込を示すコード。</t>
  </si>
  <si>
    <t>課税分類コード</t>
    <phoneticPr fontId="6"/>
  </si>
  <si>
    <t>消費税に係る課税・非課税取引を示すコード。</t>
    <rPh sb="0" eb="3">
      <t>ショウヒゼイ</t>
    </rPh>
    <rPh sb="4" eb="5">
      <t>カカワ</t>
    </rPh>
    <phoneticPr fontId="6"/>
  </si>
  <si>
    <t>消費税率</t>
    <rPh sb="0" eb="3">
      <t>ショウヒゼイ</t>
    </rPh>
    <rPh sb="3" eb="4">
      <t>リツ</t>
    </rPh>
    <phoneticPr fontId="6"/>
  </si>
  <si>
    <t>消費税の税率。パーセント表記。
【例】消費税率5%は5と記載する。</t>
    <rPh sb="0" eb="3">
      <t>ショウヒゼイ</t>
    </rPh>
    <rPh sb="4" eb="6">
      <t>ゼイリツ</t>
    </rPh>
    <rPh sb="12" eb="14">
      <t>ヒョウキ</t>
    </rPh>
    <rPh sb="17" eb="18">
      <t>レイ</t>
    </rPh>
    <rPh sb="19" eb="23">
      <t>ショウヒゼイリツ</t>
    </rPh>
    <rPh sb="28" eb="30">
      <t>キサイ</t>
    </rPh>
    <phoneticPr fontId="6"/>
  </si>
  <si>
    <t>補助数量計</t>
    <phoneticPr fontId="6"/>
  </si>
  <si>
    <t>［1216］補助数量の合計。</t>
  </si>
  <si>
    <t>補助数量計単位</t>
    <phoneticPr fontId="6"/>
  </si>
  <si>
    <t>［1083］補助数量計の単位を示す単位コード。</t>
  </si>
  <si>
    <t>明細数量計</t>
    <phoneticPr fontId="6"/>
  </si>
  <si>
    <t>［1218］明細数量の合計。</t>
  </si>
  <si>
    <t>明細数量計単位</t>
    <phoneticPr fontId="6"/>
  </si>
  <si>
    <t>［1085］明細数量計の単位を示す単位コード。</t>
  </si>
  <si>
    <t>明細金額計</t>
    <phoneticPr fontId="6"/>
  </si>
  <si>
    <t>［1223］明細金額の合計。</t>
  </si>
  <si>
    <t>明細金額計調整額</t>
    <phoneticPr fontId="6"/>
  </si>
  <si>
    <t>［1088］明細金額計に対する調整額。値引きなどは負号をつけた金額となる。</t>
  </si>
  <si>
    <t>調整後帳票金額計</t>
    <phoneticPr fontId="6"/>
  </si>
  <si>
    <t>［1088］明細金額計＋［1089］明細金額計調整額。</t>
  </si>
  <si>
    <t>消費税額</t>
    <phoneticPr fontId="6"/>
  </si>
  <si>
    <t>［1090］調整後帳票金額計（請求書の場合は［1112］今回請求金額計）に対する消費税の合計。</t>
  </si>
  <si>
    <t>最終帳票金額</t>
    <phoneticPr fontId="6"/>
  </si>
  <si>
    <t>［1090］調整後帳票金額計（請求書の場合は［1112］今回請求金額計）＋［1096］消費税額。</t>
  </si>
  <si>
    <t>見積データ取扱い付帯事項</t>
    <phoneticPr fontId="6"/>
  </si>
  <si>
    <t>MNﾚﾍﾞﾙ1</t>
    <phoneticPr fontId="6"/>
  </si>
  <si>
    <t>見積依頼／回答メッセージデータを取り扱う際の付帯事項。</t>
    <phoneticPr fontId="6"/>
  </si>
  <si>
    <t>送り状案内</t>
    <phoneticPr fontId="6"/>
  </si>
  <si>
    <t>MQﾚﾍﾞﾙ1</t>
    <phoneticPr fontId="6"/>
  </si>
  <si>
    <t>メッセージを送付する際の送り状。</t>
    <phoneticPr fontId="6"/>
  </si>
  <si>
    <t>使用メーカー名</t>
    <phoneticPr fontId="6"/>
  </si>
  <si>
    <t>MOﾚﾍﾞﾙ1</t>
    <phoneticPr fontId="6"/>
  </si>
  <si>
    <t>使用材料の、メーカーの名称。</t>
    <phoneticPr fontId="6"/>
  </si>
  <si>
    <t>使用メーカー見積金額合計</t>
    <phoneticPr fontId="6"/>
  </si>
  <si>
    <t>［1183］使用メーカー名 で示される、メーカー分の使用材料の見積金額の合計。</t>
  </si>
  <si>
    <t>使用メーカー購入品名、数量単位</t>
    <phoneticPr fontId="6"/>
  </si>
  <si>
    <t>［1183］使用メーカー名 で示される、メーカーからの購入品の名称、および数量単位。</t>
  </si>
  <si>
    <t>使用メーカー購入品数量</t>
    <phoneticPr fontId="6"/>
  </si>
  <si>
    <t>［1183］使用メーカー名 で示される、メーカーからの購入品の数量。</t>
  </si>
  <si>
    <t>使用商社名</t>
    <phoneticPr fontId="6"/>
  </si>
  <si>
    <t>MPﾚﾍﾞﾙ1</t>
    <phoneticPr fontId="6"/>
  </si>
  <si>
    <t>使用材料の、商社の名称。</t>
    <phoneticPr fontId="6"/>
  </si>
  <si>
    <t>使用商社見積金額合計</t>
    <phoneticPr fontId="6"/>
  </si>
  <si>
    <t>［1187］使用商社名 で示される、商社分の使用材料の見積金額の合計。</t>
  </si>
  <si>
    <t>使用商社購入品名、数量単位</t>
    <phoneticPr fontId="6"/>
  </si>
  <si>
    <t>［1187］使用商社名 で示される、商社からの購入品の名称、および数量の単位。</t>
  </si>
  <si>
    <t>使用商社購入品数量</t>
    <phoneticPr fontId="6"/>
  </si>
  <si>
    <t>［1187］使用商社名 で示される、商社からの購入品の数量。</t>
  </si>
  <si>
    <t>帳票データチェック値</t>
    <phoneticPr fontId="6"/>
  </si>
  <si>
    <t>MMﾚﾍﾞﾙ1</t>
    <phoneticPr fontId="6"/>
  </si>
  <si>
    <t>解除・打切理由</t>
    <rPh sb="0" eb="2">
      <t>カイジョ</t>
    </rPh>
    <rPh sb="3" eb="5">
      <t>ウチキリ</t>
    </rPh>
    <rPh sb="5" eb="7">
      <t>リユウ</t>
    </rPh>
    <phoneticPr fontId="6"/>
  </si>
  <si>
    <t>MTﾚﾍﾞﾙ1</t>
    <phoneticPr fontId="6"/>
  </si>
  <si>
    <t>個別契約の解除あるいは打切の理由を文面で示す。</t>
    <rPh sb="0" eb="2">
      <t>コベツ</t>
    </rPh>
    <rPh sb="2" eb="4">
      <t>ケイヤク</t>
    </rPh>
    <rPh sb="5" eb="7">
      <t>カイジョ</t>
    </rPh>
    <rPh sb="11" eb="13">
      <t>ウチキリ</t>
    </rPh>
    <rPh sb="14" eb="16">
      <t>リユウ</t>
    </rPh>
    <phoneticPr fontId="6"/>
  </si>
  <si>
    <t>契約数量計</t>
    <phoneticPr fontId="6"/>
  </si>
  <si>
    <t>［1224］契約数量明細の合計。</t>
  </si>
  <si>
    <t>契約金額計</t>
    <phoneticPr fontId="6"/>
  </si>
  <si>
    <t>［1225］契約金額明細の合計。</t>
  </si>
  <si>
    <t>追加契約金額計</t>
    <rPh sb="0" eb="2">
      <t>ツイカ</t>
    </rPh>
    <rPh sb="2" eb="4">
      <t>ケイヤク</t>
    </rPh>
    <rPh sb="4" eb="6">
      <t>キンガク</t>
    </rPh>
    <rPh sb="6" eb="7">
      <t>ケイ</t>
    </rPh>
    <phoneticPr fontId="6"/>
  </si>
  <si>
    <t>打切、出来高、請求メッセージが対象としている契約の中の追加契約分の契約金額の合計を、［1092］契約金額計の内数として表す。</t>
    <rPh sb="0" eb="2">
      <t>ウチキリ</t>
    </rPh>
    <rPh sb="3" eb="6">
      <t>デキダカ</t>
    </rPh>
    <rPh sb="7" eb="9">
      <t>セイキュウ</t>
    </rPh>
    <rPh sb="15" eb="17">
      <t>タイショウ</t>
    </rPh>
    <rPh sb="22" eb="24">
      <t>ケイヤク</t>
    </rPh>
    <rPh sb="25" eb="26">
      <t>ナカノ</t>
    </rPh>
    <rPh sb="27" eb="29">
      <t>ツイカ</t>
    </rPh>
    <rPh sb="29" eb="32">
      <t>ケイヤクブン</t>
    </rPh>
    <rPh sb="33" eb="36">
      <t>ケイヤクキン</t>
    </rPh>
    <rPh sb="36" eb="37">
      <t>ガク</t>
    </rPh>
    <rPh sb="38" eb="40">
      <t>ゴウケイ</t>
    </rPh>
    <rPh sb="48" eb="50">
      <t>ケイヤクキン</t>
    </rPh>
    <rPh sb="50" eb="52">
      <t>キンガク</t>
    </rPh>
    <rPh sb="52" eb="53">
      <t>ケイ</t>
    </rPh>
    <rPh sb="54" eb="55">
      <t>ウチ</t>
    </rPh>
    <rPh sb="55" eb="56">
      <t>スウ</t>
    </rPh>
    <rPh sb="59" eb="60">
      <t>アラワ</t>
    </rPh>
    <phoneticPr fontId="6"/>
  </si>
  <si>
    <t>契約金額計調整額</t>
    <phoneticPr fontId="6"/>
  </si>
  <si>
    <t>［1092］契約金額計に対する調整額。値引きなどは負号をつけた金額となる。</t>
  </si>
  <si>
    <t>調整後契約金額計</t>
    <phoneticPr fontId="6"/>
  </si>
  <si>
    <t>［1092］契約金額計＋［1093］契約金額調整額。</t>
  </si>
  <si>
    <t>契約金額消費税額</t>
    <phoneticPr fontId="6"/>
  </si>
  <si>
    <t>［1094］調整後契約金額計に対する消費税の合計。</t>
  </si>
  <si>
    <t>最終契約金額</t>
    <phoneticPr fontId="6"/>
  </si>
  <si>
    <t>［1094］調整後契約金額計＋［1098］契約金額消費税額。</t>
  </si>
  <si>
    <t>出来高調査日</t>
    <phoneticPr fontId="6"/>
  </si>
  <si>
    <t>出来高調査を行った年月日。</t>
    <phoneticPr fontId="6"/>
  </si>
  <si>
    <t>請求予定年月</t>
    <rPh sb="0" eb="2">
      <t>セイキュウ</t>
    </rPh>
    <rPh sb="2" eb="4">
      <t>ヨテイ</t>
    </rPh>
    <rPh sb="4" eb="6">
      <t>ネンゲツ</t>
    </rPh>
    <phoneticPr fontId="6"/>
  </si>
  <si>
    <t>受注者が請求を行う年月。</t>
    <rPh sb="0" eb="3">
      <t>ジュチュウシャ</t>
    </rPh>
    <rPh sb="4" eb="6">
      <t>セイキュウ</t>
    </rPh>
    <rPh sb="7" eb="8">
      <t>オコナ</t>
    </rPh>
    <rPh sb="9" eb="11">
      <t>ネンゲツ</t>
    </rPh>
    <phoneticPr fontId="6"/>
  </si>
  <si>
    <t>出来高調査回数</t>
    <phoneticPr fontId="6"/>
  </si>
  <si>
    <t>今回の出来高調査の回数。</t>
    <phoneticPr fontId="6"/>
  </si>
  <si>
    <t>今回迄の請求回数</t>
    <phoneticPr fontId="6"/>
  </si>
  <si>
    <t>同一契約に対する請求回数。</t>
    <phoneticPr fontId="6"/>
  </si>
  <si>
    <t>取引件数</t>
    <phoneticPr fontId="6"/>
  </si>
  <si>
    <t>明細情報で示す取引の件数。</t>
    <phoneticPr fontId="6"/>
  </si>
  <si>
    <t>請求算定方式コード</t>
    <rPh sb="0" eb="2">
      <t>セイキュウ</t>
    </rPh>
    <rPh sb="2" eb="4">
      <t>サンテイ</t>
    </rPh>
    <rPh sb="4" eb="6">
      <t>ホウシキ</t>
    </rPh>
    <phoneticPr fontId="6"/>
  </si>
  <si>
    <t>請求金額の算定方式を表すコード。</t>
    <rPh sb="0" eb="2">
      <t>セイキュウ</t>
    </rPh>
    <rPh sb="2" eb="4">
      <t>キンガク</t>
    </rPh>
    <rPh sb="5" eb="7">
      <t>サンテイ</t>
    </rPh>
    <rPh sb="7" eb="9">
      <t>ホウシキ</t>
    </rPh>
    <rPh sb="10" eb="11">
      <t>アラワ</t>
    </rPh>
    <phoneticPr fontId="6"/>
  </si>
  <si>
    <t>請求完了区分コード</t>
    <rPh sb="0" eb="2">
      <t>セイキュウ</t>
    </rPh>
    <rPh sb="2" eb="4">
      <t>カンリョウ</t>
    </rPh>
    <rPh sb="4" eb="6">
      <t>クブン</t>
    </rPh>
    <phoneticPr fontId="6"/>
  </si>
  <si>
    <t xml:space="preserve">請求業務の完了状況を表すコード。
</t>
    <rPh sb="0" eb="2">
      <t>セイキュウ</t>
    </rPh>
    <rPh sb="2" eb="4">
      <t>ギョウム</t>
    </rPh>
    <rPh sb="5" eb="7">
      <t>カンリョウ</t>
    </rPh>
    <rPh sb="7" eb="9">
      <t>ジョウキョウ</t>
    </rPh>
    <rPh sb="10" eb="11">
      <t>アラワ</t>
    </rPh>
    <phoneticPr fontId="6"/>
  </si>
  <si>
    <t>出来高・請求・立替査定結果コード</t>
    <rPh sb="0" eb="3">
      <t>デキダカ</t>
    </rPh>
    <rPh sb="4" eb="6">
      <t>セイキュウ</t>
    </rPh>
    <rPh sb="7" eb="9">
      <t>タテカエ</t>
    </rPh>
    <rPh sb="9" eb="11">
      <t>サテイ</t>
    </rPh>
    <rPh sb="11" eb="13">
      <t>ケッカ</t>
    </rPh>
    <phoneticPr fontId="6"/>
  </si>
  <si>
    <t xml:space="preserve">出来高報告、請求、立替金報告に対する査定、確認結果を表すコード。
</t>
    <rPh sb="0" eb="3">
      <t>デキダカ</t>
    </rPh>
    <rPh sb="3" eb="5">
      <t>ホウコク</t>
    </rPh>
    <rPh sb="6" eb="8">
      <t>セイキュウ</t>
    </rPh>
    <rPh sb="9" eb="12">
      <t>タテカエキン</t>
    </rPh>
    <rPh sb="12" eb="14">
      <t>ホウコク</t>
    </rPh>
    <rPh sb="15" eb="16">
      <t>タイ</t>
    </rPh>
    <rPh sb="18" eb="20">
      <t>サテイ</t>
    </rPh>
    <rPh sb="21" eb="23">
      <t>カクニン</t>
    </rPh>
    <rPh sb="23" eb="25">
      <t>ケッカ</t>
    </rPh>
    <rPh sb="26" eb="27">
      <t>アラワ</t>
    </rPh>
    <phoneticPr fontId="6"/>
  </si>
  <si>
    <t>請求確認コード</t>
    <rPh sb="0" eb="2">
      <t>セイキュウ</t>
    </rPh>
    <rPh sb="2" eb="4">
      <t>カクニン</t>
    </rPh>
    <phoneticPr fontId="6"/>
  </si>
  <si>
    <t>請求メッセージに不備がある場合等にその内容を表すコード。</t>
    <rPh sb="0" eb="2">
      <t>セイキュウ</t>
    </rPh>
    <rPh sb="8" eb="10">
      <t>フビ</t>
    </rPh>
    <rPh sb="13" eb="15">
      <t>バアイ</t>
    </rPh>
    <rPh sb="15" eb="16">
      <t>トウ</t>
    </rPh>
    <rPh sb="19" eb="21">
      <t>ナイヨウ</t>
    </rPh>
    <rPh sb="22" eb="23">
      <t>アラワ</t>
    </rPh>
    <phoneticPr fontId="6"/>
  </si>
  <si>
    <t>検査完了予定日</t>
    <rPh sb="0" eb="2">
      <t>ケンサ</t>
    </rPh>
    <rPh sb="2" eb="4">
      <t>カンリョウ</t>
    </rPh>
    <rPh sb="4" eb="7">
      <t>ヨテイビ</t>
    </rPh>
    <phoneticPr fontId="6"/>
  </si>
  <si>
    <t>検査完了の予定年月日。</t>
    <rPh sb="0" eb="2">
      <t>ケンサ</t>
    </rPh>
    <rPh sb="2" eb="4">
      <t>カンリョウ</t>
    </rPh>
    <rPh sb="5" eb="7">
      <t>ヨテイ</t>
    </rPh>
    <rPh sb="7" eb="10">
      <t>ネンガッピ</t>
    </rPh>
    <phoneticPr fontId="6"/>
  </si>
  <si>
    <t>引渡予定日</t>
    <rPh sb="0" eb="2">
      <t>ヒキワタシ</t>
    </rPh>
    <rPh sb="2" eb="5">
      <t>ヨテイビ</t>
    </rPh>
    <phoneticPr fontId="6"/>
  </si>
  <si>
    <t>引渡しの予定年月日。</t>
    <rPh sb="0" eb="2">
      <t>ヒキワタシ</t>
    </rPh>
    <rPh sb="4" eb="6">
      <t>ヨテイ</t>
    </rPh>
    <rPh sb="6" eb="9">
      <t>ネンガッピ</t>
    </rPh>
    <phoneticPr fontId="6"/>
  </si>
  <si>
    <t>前回迄累積出来高数量計</t>
    <phoneticPr fontId="6"/>
  </si>
  <si>
    <t>［1232］前回迄累積出来高数量明細の合計。</t>
  </si>
  <si>
    <t>前回迄累積出来高金額計</t>
    <phoneticPr fontId="6"/>
  </si>
  <si>
    <t>［1233］前回迄累積出来高金額明細の合計。</t>
  </si>
  <si>
    <t>前回迄累積出来高金額計調整額</t>
    <rPh sb="0" eb="2">
      <t>ゼンカイ</t>
    </rPh>
    <rPh sb="2" eb="3">
      <t>マデ</t>
    </rPh>
    <rPh sb="3" eb="5">
      <t>ルイセキ</t>
    </rPh>
    <rPh sb="5" eb="8">
      <t>デキダカ</t>
    </rPh>
    <rPh sb="8" eb="10">
      <t>キンガク</t>
    </rPh>
    <rPh sb="10" eb="11">
      <t>ケイ</t>
    </rPh>
    <rPh sb="11" eb="13">
      <t>チョウセイ</t>
    </rPh>
    <rPh sb="13" eb="14">
      <t>ガク</t>
    </rPh>
    <phoneticPr fontId="6"/>
  </si>
  <si>
    <t>［1107］前回迄累積出来高金額計に対する調整額。値引きなどは負号をつけた金額となる。</t>
  </si>
  <si>
    <t>調整後前回迄累積出来高金額計</t>
    <rPh sb="0" eb="3">
      <t>チョウセイゴ</t>
    </rPh>
    <rPh sb="3" eb="5">
      <t>ゼンカイ</t>
    </rPh>
    <rPh sb="5" eb="6">
      <t>マデ</t>
    </rPh>
    <rPh sb="6" eb="8">
      <t>ルイセキ</t>
    </rPh>
    <rPh sb="8" eb="11">
      <t>デキダカ</t>
    </rPh>
    <rPh sb="11" eb="13">
      <t>キンガク</t>
    </rPh>
    <rPh sb="13" eb="14">
      <t>ケイ</t>
    </rPh>
    <phoneticPr fontId="6"/>
  </si>
  <si>
    <t>［1107］前回迄累積出来高金額計＋［1321］前回迄累積出来高金額計調整額。</t>
  </si>
  <si>
    <t>前回迄累積請求数量計</t>
    <phoneticPr fontId="6"/>
  </si>
  <si>
    <t>［1226］前回迄累積請求数量明細の合計。</t>
  </si>
  <si>
    <t xml:space="preserve">前回迄累積請求金額計             </t>
    <phoneticPr fontId="6"/>
  </si>
  <si>
    <t>［1227］前回迄累積請求金額明細の合計。</t>
  </si>
  <si>
    <t>前回迄累積支払金額計</t>
    <rPh sb="0" eb="2">
      <t>ゼンカイ</t>
    </rPh>
    <rPh sb="2" eb="3">
      <t>マデ</t>
    </rPh>
    <rPh sb="3" eb="5">
      <t>ルイセキ</t>
    </rPh>
    <rPh sb="5" eb="7">
      <t>シハライ</t>
    </rPh>
    <rPh sb="7" eb="9">
      <t>キンガク</t>
    </rPh>
    <rPh sb="9" eb="10">
      <t>ケイ</t>
    </rPh>
    <phoneticPr fontId="6"/>
  </si>
  <si>
    <t>前回迄の請求にもとづいて支払が行われた、あるいは行われることが確定している金額（消費税抜き）。</t>
    <rPh sb="0" eb="3">
      <t>ゼンカイマデ</t>
    </rPh>
    <rPh sb="4" eb="6">
      <t>セイキュウ</t>
    </rPh>
    <rPh sb="12" eb="14">
      <t>シハライ</t>
    </rPh>
    <rPh sb="15" eb="16">
      <t>オコナ</t>
    </rPh>
    <rPh sb="24" eb="25">
      <t>オコナ</t>
    </rPh>
    <rPh sb="31" eb="33">
      <t>カクテイ</t>
    </rPh>
    <rPh sb="37" eb="39">
      <t>キンガク</t>
    </rPh>
    <rPh sb="40" eb="43">
      <t>ショウヒゼイ</t>
    </rPh>
    <rPh sb="43" eb="44">
      <t>ヌ</t>
    </rPh>
    <phoneticPr fontId="6"/>
  </si>
  <si>
    <t>税込前回迄累積出来高金額計</t>
    <phoneticPr fontId="6"/>
  </si>
  <si>
    <t>税込前回迄累積出来高金額計調整額</t>
    <rPh sb="0" eb="2">
      <t>ゼイコミ</t>
    </rPh>
    <rPh sb="2" eb="4">
      <t>ゼンカイ</t>
    </rPh>
    <rPh sb="4" eb="5">
      <t>マデ</t>
    </rPh>
    <rPh sb="5" eb="7">
      <t>ルイセキ</t>
    </rPh>
    <rPh sb="7" eb="10">
      <t>デキダカ</t>
    </rPh>
    <rPh sb="10" eb="12">
      <t>キンガク</t>
    </rPh>
    <rPh sb="12" eb="13">
      <t>ケイ</t>
    </rPh>
    <rPh sb="13" eb="15">
      <t>チョウセイ</t>
    </rPh>
    <rPh sb="15" eb="16">
      <t>ガク</t>
    </rPh>
    <phoneticPr fontId="6"/>
  </si>
  <si>
    <t>［1152］税込前回迄累積出来高金額計に対する調整額。値引きなどは負号をつけた金額となる。</t>
    <rPh sb="6" eb="8">
      <t>ゼイコミ</t>
    </rPh>
    <rPh sb="8" eb="11">
      <t>ゼンカイマデ</t>
    </rPh>
    <rPh sb="11" eb="16">
      <t>ルイセキデキダカ</t>
    </rPh>
    <rPh sb="16" eb="18">
      <t>キンガク</t>
    </rPh>
    <rPh sb="18" eb="19">
      <t>ケイ</t>
    </rPh>
    <rPh sb="20" eb="21">
      <t>タイ</t>
    </rPh>
    <rPh sb="23" eb="26">
      <t>チョウセイガク</t>
    </rPh>
    <rPh sb="27" eb="29">
      <t>ネビ</t>
    </rPh>
    <rPh sb="33" eb="35">
      <t>フゴウ</t>
    </rPh>
    <rPh sb="39" eb="41">
      <t>キンガク</t>
    </rPh>
    <phoneticPr fontId="6"/>
  </si>
  <si>
    <t>調整後税込前回迄累積出来高金額計</t>
    <rPh sb="0" eb="3">
      <t>チョウセイゴ</t>
    </rPh>
    <rPh sb="3" eb="5">
      <t>ゼイコミ</t>
    </rPh>
    <rPh sb="5" eb="7">
      <t>ゼンカイ</t>
    </rPh>
    <rPh sb="7" eb="8">
      <t>マデ</t>
    </rPh>
    <rPh sb="8" eb="10">
      <t>ルイセキ</t>
    </rPh>
    <rPh sb="10" eb="13">
      <t>デキダカ</t>
    </rPh>
    <rPh sb="13" eb="15">
      <t>キンガク</t>
    </rPh>
    <rPh sb="15" eb="16">
      <t>ケイ</t>
    </rPh>
    <phoneticPr fontId="6"/>
  </si>
  <si>
    <t>［1152］税込前回迄累積出来高金額計＋［1351］税込前回迄累積出来高金額計調整額。</t>
    <rPh sb="6" eb="8">
      <t>ゼイコミ</t>
    </rPh>
    <rPh sb="8" eb="11">
      <t>ゼンカイマデ</t>
    </rPh>
    <rPh sb="11" eb="16">
      <t>ルイセキデキダカ</t>
    </rPh>
    <rPh sb="16" eb="18">
      <t>キンガク</t>
    </rPh>
    <rPh sb="18" eb="19">
      <t>ケイ</t>
    </rPh>
    <rPh sb="26" eb="28">
      <t>ゼイコミ</t>
    </rPh>
    <rPh sb="28" eb="31">
      <t>ゼンカイマデ</t>
    </rPh>
    <rPh sb="31" eb="33">
      <t>ルイセキ</t>
    </rPh>
    <rPh sb="33" eb="36">
      <t>デキダカ</t>
    </rPh>
    <rPh sb="36" eb="38">
      <t>キンガク</t>
    </rPh>
    <rPh sb="38" eb="39">
      <t>ケイ</t>
    </rPh>
    <rPh sb="39" eb="42">
      <t>チョウセイガク</t>
    </rPh>
    <phoneticPr fontId="6"/>
  </si>
  <si>
    <t>税込前回迄累積請求金額計</t>
    <phoneticPr fontId="6"/>
  </si>
  <si>
    <t>前回請求金額計</t>
    <phoneticPr fontId="6"/>
  </si>
  <si>
    <t>前回請求した金額。または［1258］前回請求金額明細の合計。</t>
  </si>
  <si>
    <t>前回請求保留金額計</t>
    <phoneticPr fontId="6"/>
  </si>
  <si>
    <t>前回請求を保留した金額。または［1259］前回請求保留金額明細の合計。</t>
  </si>
  <si>
    <t>税込前回請求金額計</t>
    <phoneticPr fontId="6"/>
  </si>
  <si>
    <t>税込前回請求保留金額計</t>
    <phoneticPr fontId="6"/>
  </si>
  <si>
    <t>今回迄累積出来高数量計</t>
    <phoneticPr fontId="6"/>
  </si>
  <si>
    <t>［1085］明細数量計（今回出来高数量計）＋［1106］前回迄累積出来高数量計。または［1234］今回迄累積出来高数量明細の合計。</t>
  </si>
  <si>
    <t>今回迄累積出来高金額計</t>
    <phoneticPr fontId="6"/>
  </si>
  <si>
    <t>［1090］調整後帳票金額計（今回出来高金額計）＋［1107］前回迄累積出来高金額計。または［1235］今回迄累積出来高金額明細の合計。</t>
    <rPh sb="57" eb="60">
      <t>デキダカ</t>
    </rPh>
    <rPh sb="60" eb="62">
      <t>キンガク</t>
    </rPh>
    <rPh sb="62" eb="64">
      <t>メイサイ</t>
    </rPh>
    <rPh sb="65" eb="67">
      <t>ゴウケイ</t>
    </rPh>
    <phoneticPr fontId="6"/>
  </si>
  <si>
    <t>今回出来高百分率</t>
    <phoneticPr fontId="6"/>
  </si>
  <si>
    <t>累積出来高百分率</t>
    <phoneticPr fontId="6"/>
  </si>
  <si>
    <t>今回迄累積出来高金額計調整額</t>
    <rPh sb="0" eb="2">
      <t>コンカイ</t>
    </rPh>
    <rPh sb="2" eb="3">
      <t>マデ</t>
    </rPh>
    <rPh sb="3" eb="5">
      <t>ルイセキ</t>
    </rPh>
    <rPh sb="5" eb="8">
      <t>デキダカ</t>
    </rPh>
    <rPh sb="8" eb="10">
      <t>キンガク</t>
    </rPh>
    <rPh sb="10" eb="11">
      <t>ケイ</t>
    </rPh>
    <rPh sb="11" eb="13">
      <t>チョウセイ</t>
    </rPh>
    <rPh sb="13" eb="14">
      <t>ガク</t>
    </rPh>
    <phoneticPr fontId="6"/>
  </si>
  <si>
    <t>［1109］今回迄累積出来高金額計に対する調整額。値引きなどは負号をつけた金額となる。</t>
  </si>
  <si>
    <t>調整後今回迄累積出来高金額計</t>
    <rPh sb="0" eb="3">
      <t>チョウセイゴ</t>
    </rPh>
    <rPh sb="3" eb="5">
      <t>コンカイ</t>
    </rPh>
    <rPh sb="5" eb="6">
      <t>マデ</t>
    </rPh>
    <rPh sb="6" eb="8">
      <t>ルイセキ</t>
    </rPh>
    <rPh sb="8" eb="11">
      <t>デキダカ</t>
    </rPh>
    <rPh sb="11" eb="13">
      <t>キンガク</t>
    </rPh>
    <rPh sb="13" eb="14">
      <t>ケイ</t>
    </rPh>
    <phoneticPr fontId="6"/>
  </si>
  <si>
    <t>［1109］今回迄累積出来高金額計＋［1331］今回迄累積出来高金額計調整額。</t>
  </si>
  <si>
    <t>今回迄累積請求数量計</t>
    <phoneticPr fontId="6"/>
  </si>
  <si>
    <t>［1100］前回迄累積請求数量計＋［1143］今回請求数量計。または［1228］今回迄累積請求数量明細の合計。</t>
  </si>
  <si>
    <t>今回迄累積請求金額計</t>
    <phoneticPr fontId="6"/>
  </si>
  <si>
    <t>［1101］前回迄累積請求金額計＋［1112］今回請求金額計。または［1229］今回迄累積請求金額明細の合計。</t>
  </si>
  <si>
    <t>今回迄累積請求金額計消費税額</t>
    <rPh sb="0" eb="2">
      <t>コンカイ</t>
    </rPh>
    <rPh sb="2" eb="3">
      <t>マデ</t>
    </rPh>
    <rPh sb="3" eb="5">
      <t>ルイセキ</t>
    </rPh>
    <rPh sb="5" eb="7">
      <t>セイキュウ</t>
    </rPh>
    <rPh sb="7" eb="9">
      <t>キンガク</t>
    </rPh>
    <rPh sb="9" eb="10">
      <t>ケイ</t>
    </rPh>
    <rPh sb="10" eb="13">
      <t>ショウヒゼイ</t>
    </rPh>
    <rPh sb="13" eb="14">
      <t>ガク</t>
    </rPh>
    <phoneticPr fontId="6"/>
  </si>
  <si>
    <t>［1103］今回迄累積請求金額計に対する消費税の合計。</t>
    <rPh sb="6" eb="9">
      <t>コンカイマデ</t>
    </rPh>
    <rPh sb="9" eb="11">
      <t>ルイセキ</t>
    </rPh>
    <rPh sb="11" eb="13">
      <t>セイキュウ</t>
    </rPh>
    <rPh sb="13" eb="15">
      <t>キンガク</t>
    </rPh>
    <rPh sb="15" eb="16">
      <t>ケイ</t>
    </rPh>
    <rPh sb="17" eb="18">
      <t>タイ</t>
    </rPh>
    <rPh sb="20" eb="23">
      <t>ショウヒゼイ</t>
    </rPh>
    <rPh sb="24" eb="26">
      <t>ゴウケイ</t>
    </rPh>
    <phoneticPr fontId="6"/>
  </si>
  <si>
    <t>今回迄累積請求保留金額計</t>
    <phoneticPr fontId="6"/>
  </si>
  <si>
    <t>契約数量差引残高計</t>
    <phoneticPr fontId="6"/>
  </si>
  <si>
    <t>［1091］契約数量計－［1108］今回迄累積出来高数量計。または［1236］契約数量差引残高明細の合計。</t>
  </si>
  <si>
    <t>契約金額差引残高計</t>
    <phoneticPr fontId="6"/>
  </si>
  <si>
    <t>［1094］調整後契約金額計－［1109］今回迄累積出来高金額計。または［1237］契約金額差引残高明細の合計。</t>
  </si>
  <si>
    <t>契約数量支払残高計</t>
    <phoneticPr fontId="6"/>
  </si>
  <si>
    <t>［1091］契約数量計－［1102］今回迄累積請求数量計。または［1230］契約数量支払残高明細の合計。</t>
  </si>
  <si>
    <t>契約金額支払残高計</t>
    <phoneticPr fontId="6"/>
  </si>
  <si>
    <t>［1094］調整後契約金額計－［1103］今回迄累積請求金額計。または［1231］契約金額支払残高明細の合計。</t>
  </si>
  <si>
    <t>税込今回迄累積出来高金額計</t>
    <phoneticPr fontId="6"/>
  </si>
  <si>
    <t>税込今回迄累積出来高金額計調整額</t>
    <rPh sb="0" eb="2">
      <t>ゼイコミ</t>
    </rPh>
    <rPh sb="2" eb="4">
      <t>コンカイ</t>
    </rPh>
    <rPh sb="4" eb="5">
      <t>マデ</t>
    </rPh>
    <rPh sb="5" eb="7">
      <t>ルイセキ</t>
    </rPh>
    <rPh sb="7" eb="10">
      <t>デキダカ</t>
    </rPh>
    <rPh sb="10" eb="12">
      <t>キンガク</t>
    </rPh>
    <rPh sb="12" eb="13">
      <t>ケイ</t>
    </rPh>
    <rPh sb="13" eb="15">
      <t>チョウセイ</t>
    </rPh>
    <rPh sb="15" eb="16">
      <t>ガク</t>
    </rPh>
    <phoneticPr fontId="6"/>
  </si>
  <si>
    <t>［1153］税込今回迄累積出来高金額計に対する調整額。値引きなどは負号をつけた金額となる。</t>
  </si>
  <si>
    <t>調整後税込今回迄累積出来高金額計</t>
    <rPh sb="0" eb="3">
      <t>チョウセイゴ</t>
    </rPh>
    <rPh sb="3" eb="5">
      <t>ゼイコミ</t>
    </rPh>
    <rPh sb="5" eb="7">
      <t>コンカイ</t>
    </rPh>
    <rPh sb="7" eb="8">
      <t>マデ</t>
    </rPh>
    <rPh sb="8" eb="10">
      <t>ルイセキ</t>
    </rPh>
    <rPh sb="10" eb="13">
      <t>デキダカ</t>
    </rPh>
    <rPh sb="13" eb="15">
      <t>キンガク</t>
    </rPh>
    <rPh sb="15" eb="16">
      <t>ケイ</t>
    </rPh>
    <phoneticPr fontId="6"/>
  </si>
  <si>
    <t>［1153］税込今回迄累積出来高金額計＋［1341］税込今回迄累積出来高金額計調整額。</t>
  </si>
  <si>
    <t>税込今回迄累積請求金額計（調整前）</t>
    <rPh sb="0" eb="2">
      <t>ゼイコミ</t>
    </rPh>
    <rPh sb="2" eb="4">
      <t>コンカイ</t>
    </rPh>
    <rPh sb="4" eb="5">
      <t>マデ</t>
    </rPh>
    <rPh sb="5" eb="7">
      <t>ルイセキ</t>
    </rPh>
    <rPh sb="7" eb="9">
      <t>セイキュウ</t>
    </rPh>
    <rPh sb="9" eb="11">
      <t>キンガク</t>
    </rPh>
    <rPh sb="11" eb="12">
      <t>ケイ</t>
    </rPh>
    <rPh sb="13" eb="15">
      <t>チョウセイ</t>
    </rPh>
    <rPh sb="15" eb="16">
      <t>マエ</t>
    </rPh>
    <phoneticPr fontId="6"/>
  </si>
  <si>
    <t>［1103］今回迄累積請求金額計＋［1334］今回迄累積出来高金額計消費税額。</t>
    <rPh sb="6" eb="9">
      <t>コンカイマデ</t>
    </rPh>
    <rPh sb="9" eb="11">
      <t>ルイセキ</t>
    </rPh>
    <rPh sb="11" eb="13">
      <t>セイキュウ</t>
    </rPh>
    <rPh sb="13" eb="15">
      <t>キンガク</t>
    </rPh>
    <rPh sb="15" eb="16">
      <t>ケイ</t>
    </rPh>
    <rPh sb="23" eb="26">
      <t>コンカイマデ</t>
    </rPh>
    <rPh sb="26" eb="31">
      <t>ルイセキデキダカ</t>
    </rPh>
    <rPh sb="31" eb="33">
      <t>キンガク</t>
    </rPh>
    <rPh sb="33" eb="34">
      <t>ケイ</t>
    </rPh>
    <rPh sb="34" eb="37">
      <t>ショウヒゼイ</t>
    </rPh>
    <rPh sb="37" eb="38">
      <t>ガク</t>
    </rPh>
    <phoneticPr fontId="6"/>
  </si>
  <si>
    <t>税込今回迄累積請求保留金額計</t>
    <phoneticPr fontId="6"/>
  </si>
  <si>
    <t>税込今回迄累積請求金額計調整額</t>
    <rPh sb="0" eb="2">
      <t>ゼイコミ</t>
    </rPh>
    <rPh sb="2" eb="4">
      <t>コンカイ</t>
    </rPh>
    <rPh sb="4" eb="5">
      <t>マデ</t>
    </rPh>
    <rPh sb="5" eb="7">
      <t>ルイセキ</t>
    </rPh>
    <rPh sb="7" eb="9">
      <t>セイキュウ</t>
    </rPh>
    <rPh sb="9" eb="11">
      <t>キンガク</t>
    </rPh>
    <rPh sb="11" eb="12">
      <t>ケイ</t>
    </rPh>
    <rPh sb="12" eb="14">
      <t>チョウセイ</t>
    </rPh>
    <rPh sb="14" eb="15">
      <t>ガク</t>
    </rPh>
    <phoneticPr fontId="6"/>
  </si>
  <si>
    <t>［1335］税込今回迄累積請求金額計（調整前）に対する調整額。値引きなどは負号をつけた金額となる。</t>
  </si>
  <si>
    <t>税込今回迄累積請求金額計</t>
    <phoneticPr fontId="6"/>
  </si>
  <si>
    <t>税込契約金額差引残高計</t>
    <phoneticPr fontId="6"/>
  </si>
  <si>
    <t>税込契約金額支払残高計</t>
    <phoneticPr fontId="6"/>
  </si>
  <si>
    <t>［1099］最終契約金額－［1160］税込今回迄累積請求金額計。または［1271］税込契約金額支払残高明細の合計。</t>
  </si>
  <si>
    <t>今回請求数量計</t>
    <phoneticPr fontId="6"/>
  </si>
  <si>
    <t>［1085］明細数量計（今回出来高数量計）のうち今回請求する数量。または［1252］今回請求数量明細の合計。</t>
  </si>
  <si>
    <t>今回請求金額計（調整前）</t>
    <rPh sb="0" eb="2">
      <t>コンカイ</t>
    </rPh>
    <rPh sb="2" eb="4">
      <t>セイキュウ</t>
    </rPh>
    <rPh sb="4" eb="6">
      <t>キンガク</t>
    </rPh>
    <rPh sb="6" eb="7">
      <t>ケイ</t>
    </rPh>
    <rPh sb="8" eb="10">
      <t>チョウセイ</t>
    </rPh>
    <rPh sb="10" eb="11">
      <t>マエ</t>
    </rPh>
    <phoneticPr fontId="6"/>
  </si>
  <si>
    <t>今回請求する金額の合計。</t>
    <rPh sb="0" eb="2">
      <t>コンカイ</t>
    </rPh>
    <rPh sb="2" eb="4">
      <t>セイキュウ</t>
    </rPh>
    <rPh sb="6" eb="8">
      <t>キンガク</t>
    </rPh>
    <rPh sb="9" eb="11">
      <t>ゴウケイ</t>
    </rPh>
    <phoneticPr fontId="6"/>
  </si>
  <si>
    <t>今回請求金額計調整額</t>
    <rPh sb="0" eb="2">
      <t>コンカイ</t>
    </rPh>
    <rPh sb="2" eb="4">
      <t>セイキュウ</t>
    </rPh>
    <rPh sb="4" eb="6">
      <t>キンガク</t>
    </rPh>
    <rPh sb="6" eb="7">
      <t>ケイ</t>
    </rPh>
    <rPh sb="7" eb="9">
      <t>チョウセイ</t>
    </rPh>
    <rPh sb="9" eb="10">
      <t>ガク</t>
    </rPh>
    <phoneticPr fontId="6"/>
  </si>
  <si>
    <t>［1361］今回請求金額計（調整前）に対する調整額。値引きなどは負号をつけた金額となる。</t>
    <rPh sb="6" eb="8">
      <t>コンカイ</t>
    </rPh>
    <rPh sb="8" eb="10">
      <t>セイキュウ</t>
    </rPh>
    <rPh sb="10" eb="12">
      <t>キンガク</t>
    </rPh>
    <rPh sb="12" eb="13">
      <t>ケイ</t>
    </rPh>
    <rPh sb="14" eb="17">
      <t>チョウセイマエ</t>
    </rPh>
    <rPh sb="19" eb="20">
      <t>タイ</t>
    </rPh>
    <rPh sb="22" eb="25">
      <t>チョウセイガク</t>
    </rPh>
    <rPh sb="26" eb="28">
      <t>ネビ</t>
    </rPh>
    <rPh sb="32" eb="34">
      <t>フゴウ</t>
    </rPh>
    <rPh sb="38" eb="40">
      <t>キンガク</t>
    </rPh>
    <phoneticPr fontId="6"/>
  </si>
  <si>
    <t>今回請求金額計</t>
    <phoneticPr fontId="6"/>
  </si>
  <si>
    <t>今回請求保留金額計</t>
    <phoneticPr fontId="6"/>
  </si>
  <si>
    <t>今回繰越請求金額計</t>
    <phoneticPr fontId="6"/>
  </si>
  <si>
    <t>前回請求を保留した中で今回繰越請求を行う金額。または［1260］今回繰越請求金額明細の合計。</t>
  </si>
  <si>
    <t>今回請求金額合計</t>
    <phoneticPr fontId="6"/>
  </si>
  <si>
    <t>［1112］今回請求金額計＋［1150］今回繰越請求金額計。または［1261］今回請求金額合計明細の合計。</t>
  </si>
  <si>
    <t>税込今回繰越請求金額計</t>
    <phoneticPr fontId="6"/>
  </si>
  <si>
    <t>税込今回請求金額合計</t>
    <phoneticPr fontId="6"/>
  </si>
  <si>
    <t>税込今回請求保留金額計</t>
    <phoneticPr fontId="6"/>
  </si>
  <si>
    <t>受注者指定金融機関名</t>
    <phoneticPr fontId="6"/>
  </si>
  <si>
    <t>MSﾚﾍﾞﾙ1</t>
    <phoneticPr fontId="6"/>
  </si>
  <si>
    <t xml:space="preserve">受注者が振込を指定する口座の金融機関名。 </t>
    <phoneticPr fontId="6"/>
  </si>
  <si>
    <t>受注者指定金融機関支店名</t>
    <phoneticPr fontId="6"/>
  </si>
  <si>
    <t>受注者が振込を指定する口座の金融機関支店名。</t>
    <phoneticPr fontId="6"/>
  </si>
  <si>
    <t>受注者指定金融機関預金種目</t>
    <phoneticPr fontId="6"/>
  </si>
  <si>
    <t>受注者指定金融機関口座番号</t>
    <phoneticPr fontId="6"/>
  </si>
  <si>
    <t>受注者指定金融機関口座名義</t>
    <phoneticPr fontId="6"/>
  </si>
  <si>
    <t>受注者が振込を指定する口座名義。</t>
    <phoneticPr fontId="6"/>
  </si>
  <si>
    <t>受注者指定金融機関口座名義フリガナ</t>
    <phoneticPr fontId="6"/>
  </si>
  <si>
    <t>受注者が振込を指定する口座名義の読み仮名。</t>
    <phoneticPr fontId="6"/>
  </si>
  <si>
    <t>手形受渡し場所</t>
    <phoneticPr fontId="6"/>
  </si>
  <si>
    <t>手形の受渡し場所。</t>
    <phoneticPr fontId="6"/>
  </si>
  <si>
    <t>金融機関振込日</t>
    <phoneticPr fontId="6"/>
  </si>
  <si>
    <t>金融機関への振込による支払年月日。</t>
    <phoneticPr fontId="6"/>
  </si>
  <si>
    <t>手形支払日</t>
    <phoneticPr fontId="6"/>
  </si>
  <si>
    <t>手形による支払年月日。</t>
    <phoneticPr fontId="6"/>
  </si>
  <si>
    <t>期日一括払い支払日</t>
    <phoneticPr fontId="6"/>
  </si>
  <si>
    <t>期日一括払いによる支払年月日。</t>
    <phoneticPr fontId="6"/>
  </si>
  <si>
    <t>支払区分開始日</t>
    <phoneticPr fontId="6"/>
  </si>
  <si>
    <t>支払通知の対象となる期間の開始年月日。</t>
    <phoneticPr fontId="6"/>
  </si>
  <si>
    <t>支払区分終了日</t>
    <phoneticPr fontId="6"/>
  </si>
  <si>
    <t>支払通知の対象となる期間の終了年月日。</t>
    <phoneticPr fontId="6"/>
  </si>
  <si>
    <t>前回支払保留金額計</t>
    <phoneticPr fontId="6"/>
  </si>
  <si>
    <t>今回支払計上金額計</t>
    <phoneticPr fontId="6"/>
  </si>
  <si>
    <t>今回支払保留金額計</t>
    <phoneticPr fontId="6"/>
  </si>
  <si>
    <t>今回支払金額計</t>
    <phoneticPr fontId="6"/>
  </si>
  <si>
    <t xml:space="preserve">［1123］前回支払保留金額計＋［1124］今回支払計上金額計－［1125］今回支払保留金額計。または［1241］今回支払金額明細の合計。     </t>
  </si>
  <si>
    <t>控除・相殺金額明細計</t>
    <phoneticPr fontId="6"/>
  </si>
  <si>
    <t>一括控除・相殺項目</t>
    <phoneticPr fontId="6"/>
  </si>
  <si>
    <t>M4ﾚﾍﾞﾙ1</t>
    <phoneticPr fontId="6"/>
  </si>
  <si>
    <t>明細以外の手数料・立替分など一括して控除・相殺する項目内容の一覧。</t>
    <phoneticPr fontId="6"/>
  </si>
  <si>
    <t>一括控除・相殺金額</t>
    <phoneticPr fontId="6"/>
  </si>
  <si>
    <t>明細以外の手数料・立替分など一括して控除・相殺する項目別の金額一覧。</t>
    <phoneticPr fontId="6"/>
  </si>
  <si>
    <t>一括控除・相殺金額計</t>
    <phoneticPr fontId="6"/>
  </si>
  <si>
    <t>控除・相殺金額合計</t>
    <phoneticPr fontId="6"/>
  </si>
  <si>
    <t>調整後今回支払金額計</t>
    <phoneticPr fontId="6"/>
  </si>
  <si>
    <t>今回支払金額内現金金額計</t>
    <phoneticPr fontId="6"/>
  </si>
  <si>
    <t>今回支払金額内手形金額計</t>
    <phoneticPr fontId="6"/>
  </si>
  <si>
    <t>今回支払金額内期日一括払い金額計</t>
    <phoneticPr fontId="6"/>
  </si>
  <si>
    <t>備考</t>
    <phoneticPr fontId="6"/>
  </si>
  <si>
    <t>M5ﾚﾍﾞﾙ1</t>
    <phoneticPr fontId="6"/>
  </si>
  <si>
    <t>帳票についての特記事項・参考情報を文面で示すフリーエリア。</t>
    <phoneticPr fontId="6"/>
  </si>
  <si>
    <t>自由使用欄</t>
    <phoneticPr fontId="6"/>
  </si>
  <si>
    <t>各社独自のデータ項目に使用するフリーエリア。</t>
    <phoneticPr fontId="6"/>
  </si>
  <si>
    <t>受注者側専用使用欄</t>
    <rPh sb="0" eb="3">
      <t>ジュチュウシャ</t>
    </rPh>
    <rPh sb="3" eb="4">
      <t>ガワ</t>
    </rPh>
    <rPh sb="4" eb="6">
      <t>センヨウ</t>
    </rPh>
    <rPh sb="6" eb="8">
      <t>シヨウ</t>
    </rPh>
    <rPh sb="8" eb="9">
      <t>ラン</t>
    </rPh>
    <phoneticPr fontId="6"/>
  </si>
  <si>
    <t>MUﾚﾍﾞﾙ1</t>
    <phoneticPr fontId="6"/>
  </si>
  <si>
    <t>受注者独自のデータ項目に使用するフリーエリア。</t>
    <rPh sb="0" eb="3">
      <t>ジュチュウシャ</t>
    </rPh>
    <rPh sb="3" eb="5">
      <t>ドクジ</t>
    </rPh>
    <rPh sb="9" eb="11">
      <t>コウモク</t>
    </rPh>
    <rPh sb="12" eb="14">
      <t>シヨウスウ</t>
    </rPh>
    <phoneticPr fontId="6"/>
  </si>
  <si>
    <t>発注者側専用使用欄</t>
    <rPh sb="0" eb="3">
      <t>ハッチュウシャ</t>
    </rPh>
    <rPh sb="3" eb="4">
      <t>ガワ</t>
    </rPh>
    <rPh sb="4" eb="6">
      <t>センヨウ</t>
    </rPh>
    <rPh sb="6" eb="8">
      <t>シヨウ</t>
    </rPh>
    <rPh sb="8" eb="9">
      <t>ラン</t>
    </rPh>
    <phoneticPr fontId="6"/>
  </si>
  <si>
    <t>MVﾚﾍﾞﾙ1</t>
    <phoneticPr fontId="6"/>
  </si>
  <si>
    <t>発注者独自のデータ項目に使用するフリーエリア。</t>
    <rPh sb="0" eb="3">
      <t>ハッチュウシャ</t>
    </rPh>
    <rPh sb="3" eb="5">
      <t>ドクジ</t>
    </rPh>
    <rPh sb="9" eb="11">
      <t>コウモク</t>
    </rPh>
    <rPh sb="12" eb="14">
      <t>シヨウ</t>
    </rPh>
    <phoneticPr fontId="6"/>
  </si>
  <si>
    <t>送信側電子メールアドレス</t>
    <phoneticPr fontId="6"/>
  </si>
  <si>
    <t>データ送信側のインターネットの電子メールアドレス。</t>
    <phoneticPr fontId="6"/>
  </si>
  <si>
    <t>受信側電子メールアドレス</t>
    <phoneticPr fontId="6"/>
  </si>
  <si>
    <t>データ受信側のインターネットの電子メールアドレス。</t>
    <phoneticPr fontId="6"/>
  </si>
  <si>
    <t>ＣＡＤデータ枚数</t>
    <phoneticPr fontId="6"/>
  </si>
  <si>
    <t>本メッセージで対象とするＣＡＤデータの数。</t>
    <phoneticPr fontId="6"/>
  </si>
  <si>
    <t>ＣＡＤデータ取扱い付帯事項</t>
    <phoneticPr fontId="6"/>
  </si>
  <si>
    <t>本メッセージで対象とするＣＡＤデータを取り扱う際の付帯事項。</t>
    <phoneticPr fontId="6"/>
  </si>
  <si>
    <t>技術データ用URL</t>
    <rPh sb="0" eb="2">
      <t>ギジュツ</t>
    </rPh>
    <rPh sb="5" eb="6">
      <t>ヨウ</t>
    </rPh>
    <phoneticPr fontId="6"/>
  </si>
  <si>
    <t>技術データのダウンロードあるいは参照用のURL。</t>
    <rPh sb="0" eb="2">
      <t>ギジュツ</t>
    </rPh>
    <rPh sb="16" eb="19">
      <t>サンショウヨウ</t>
    </rPh>
    <phoneticPr fontId="6"/>
  </si>
  <si>
    <t>技術データ摘要</t>
    <rPh sb="0" eb="2">
      <t>ギジュツ</t>
    </rPh>
    <rPh sb="5" eb="7">
      <t>テキヨウ</t>
    </rPh>
    <phoneticPr fontId="6"/>
  </si>
  <si>
    <t>技術データに係る詳細な内容や取り扱い等について記載するフリーエリア。</t>
    <rPh sb="0" eb="2">
      <t>ギジュツ</t>
    </rPh>
    <rPh sb="6" eb="7">
      <t>カカ</t>
    </rPh>
    <rPh sb="8" eb="10">
      <t>ショウサイ</t>
    </rPh>
    <rPh sb="11" eb="13">
      <t>ナイヨウ</t>
    </rPh>
    <rPh sb="14" eb="15">
      <t>ト</t>
    </rPh>
    <rPh sb="16" eb="17">
      <t>アツカ</t>
    </rPh>
    <rPh sb="18" eb="19">
      <t>トウ</t>
    </rPh>
    <rPh sb="23" eb="25">
      <t>キサイ</t>
    </rPh>
    <phoneticPr fontId="6"/>
  </si>
  <si>
    <t>［1132］調整後今回支払金額計の中でファクタリングによる支払金額の合計。</t>
  </si>
  <si>
    <t xml:space="preserve">手形送付先の事業所・担当部署・作業所などの連絡用の電話番号。（市外局番を含む） </t>
  </si>
  <si>
    <t xml:space="preserve">手形送付先の事業所・担当部署・作業所などの連絡用のＦＡＸ番号。（市外局番を含む） </t>
  </si>
  <si>
    <t>MA2ﾚﾍﾞﾙ1</t>
    <phoneticPr fontId="6"/>
  </si>
  <si>
    <t>建設資機材コードバージョン</t>
    <rPh sb="0" eb="2">
      <t>ケンセツ</t>
    </rPh>
    <rPh sb="2" eb="3">
      <t>シ</t>
    </rPh>
    <rPh sb="3" eb="5">
      <t>キザイ</t>
    </rPh>
    <phoneticPr fontId="6"/>
  </si>
  <si>
    <t>建設資機材コードのバージョン。</t>
    <phoneticPr fontId="6"/>
  </si>
  <si>
    <t>明細コード</t>
    <phoneticPr fontId="6"/>
  </si>
  <si>
    <t xml:space="preserve">M6ﾚﾍﾞﾙ1 </t>
    <phoneticPr fontId="6"/>
  </si>
  <si>
    <t>明細データを特定しデータ階層上の位置を示すコード。</t>
    <phoneticPr fontId="6"/>
  </si>
  <si>
    <t>階層レベル</t>
    <rPh sb="0" eb="2">
      <t>カイソウ</t>
    </rPh>
    <phoneticPr fontId="6"/>
  </si>
  <si>
    <t xml:space="preserve">M6ﾚﾍﾞﾙ1 </t>
  </si>
  <si>
    <t>明細データの階層の深さを表す。（［1200］明細コードの文字長）/4に一致する。</t>
    <rPh sb="0" eb="2">
      <t>メイサイ</t>
    </rPh>
    <rPh sb="6" eb="8">
      <t>カイソウ</t>
    </rPh>
    <rPh sb="9" eb="10">
      <t>フカ</t>
    </rPh>
    <rPh sb="12" eb="13">
      <t>アラワ</t>
    </rPh>
    <rPh sb="22" eb="24">
      <t>メイサイ</t>
    </rPh>
    <rPh sb="28" eb="30">
      <t>モジ</t>
    </rPh>
    <rPh sb="30" eb="31">
      <t>チョウ</t>
    </rPh>
    <rPh sb="35" eb="37">
      <t>イッチ</t>
    </rPh>
    <phoneticPr fontId="6"/>
  </si>
  <si>
    <t>階層内通し番号</t>
    <rPh sb="0" eb="2">
      <t>カイソウ</t>
    </rPh>
    <rPh sb="2" eb="3">
      <t>ナイ</t>
    </rPh>
    <rPh sb="3" eb="7">
      <t>トオシバンゴウ</t>
    </rPh>
    <phoneticPr fontId="6"/>
  </si>
  <si>
    <t>明細データの同一階層内の通し番号を表す。［1200］明細コードの最終4桁を整数化した値に一致する。</t>
    <rPh sb="0" eb="2">
      <t>メイサイ</t>
    </rPh>
    <rPh sb="6" eb="8">
      <t>ドウイツ</t>
    </rPh>
    <rPh sb="8" eb="11">
      <t>カイソウナイ</t>
    </rPh>
    <rPh sb="12" eb="13">
      <t>トオ</t>
    </rPh>
    <rPh sb="14" eb="16">
      <t>バンゴウ</t>
    </rPh>
    <rPh sb="17" eb="18">
      <t>アラワ</t>
    </rPh>
    <rPh sb="26" eb="28">
      <t>メイサイ</t>
    </rPh>
    <rPh sb="32" eb="34">
      <t>サイシュウ</t>
    </rPh>
    <rPh sb="35" eb="36">
      <t>ケタ</t>
    </rPh>
    <rPh sb="37" eb="39">
      <t>セイスウ</t>
    </rPh>
    <rPh sb="39" eb="40">
      <t>カ</t>
    </rPh>
    <rPh sb="42" eb="43">
      <t>アタイ</t>
    </rPh>
    <rPh sb="44" eb="46">
      <t>イッチ</t>
    </rPh>
    <phoneticPr fontId="6"/>
  </si>
  <si>
    <t>明細データ属性コード</t>
    <phoneticPr fontId="6"/>
  </si>
  <si>
    <t>［1200］明細コードと組み合わせて使用し、総括明細、内訳明細、見積条件などの明細データの属性を表すコード。</t>
  </si>
  <si>
    <t>補助明細コード</t>
    <phoneticPr fontId="6"/>
  </si>
  <si>
    <t>［1200］明細コードおよび［1288］明細データ属性コード と組み合わせて使用し、明細データの補助的な属性を表すコード。</t>
  </si>
  <si>
    <t>明細番号</t>
    <phoneticPr fontId="6"/>
  </si>
  <si>
    <t>各社が定めた明細データの通し番号・分類記号。</t>
    <phoneticPr fontId="6"/>
  </si>
  <si>
    <t>明細番号２</t>
    <phoneticPr fontId="6"/>
  </si>
  <si>
    <t>各社が定めた明細データの通し番号・分類記号その２。</t>
    <phoneticPr fontId="6"/>
  </si>
  <si>
    <t>明細別発注者担当部署コード</t>
    <phoneticPr fontId="6"/>
  </si>
  <si>
    <t xml:space="preserve">発注者が定めた明細データごとの発注者の担当部署の識別コード。（例：支払い担当部署など） </t>
  </si>
  <si>
    <t>明細別取引区分コード</t>
    <phoneticPr fontId="6"/>
  </si>
  <si>
    <t>明細別の購入・支給品・レンタル・リースなどの取引の区分を示すコード。</t>
    <phoneticPr fontId="6"/>
  </si>
  <si>
    <t>明細別材工共コード</t>
    <phoneticPr fontId="6"/>
  </si>
  <si>
    <t>明細別参照帳票Ｎｏ．</t>
    <phoneticPr fontId="6"/>
  </si>
  <si>
    <t>明細データに対応する取引の帳票番号を示す。</t>
    <phoneticPr fontId="6"/>
  </si>
  <si>
    <t>明細データ・明細別参照帳票No．に関する年月日を示す。（例：納入日など）</t>
  </si>
  <si>
    <t>明細別参照ＣＡＤデータ番号</t>
    <phoneticPr fontId="6"/>
  </si>
  <si>
    <t>明細別参照ＣＡＤデータ名称</t>
    <phoneticPr fontId="6"/>
  </si>
  <si>
    <t>設計記号・機器記号</t>
    <rPh sb="0" eb="2">
      <t>セッケイ</t>
    </rPh>
    <rPh sb="2" eb="4">
      <t>キゴウ</t>
    </rPh>
    <rPh sb="5" eb="7">
      <t>キキ</t>
    </rPh>
    <rPh sb="7" eb="9">
      <t>キゴウ</t>
    </rPh>
    <phoneticPr fontId="6"/>
  </si>
  <si>
    <t>明細データと設計図書の設計記号あるいは機器記号との対応を示す。</t>
    <rPh sb="0" eb="2">
      <t>メイサイ</t>
    </rPh>
    <rPh sb="6" eb="8">
      <t>セッケイ</t>
    </rPh>
    <rPh sb="8" eb="10">
      <t>トショ</t>
    </rPh>
    <rPh sb="11" eb="13">
      <t>セッケイ</t>
    </rPh>
    <rPh sb="13" eb="15">
      <t>キゴウ</t>
    </rPh>
    <rPh sb="19" eb="21">
      <t>キキ</t>
    </rPh>
    <rPh sb="21" eb="23">
      <t>キゴウ</t>
    </rPh>
    <rPh sb="25" eb="27">
      <t>タイオウ</t>
    </rPh>
    <rPh sb="28" eb="29">
      <t>シメ</t>
    </rPh>
    <phoneticPr fontId="6"/>
  </si>
  <si>
    <t>明細別工種・科目コード</t>
    <rPh sb="0" eb="2">
      <t>メイサイ</t>
    </rPh>
    <rPh sb="2" eb="3">
      <t>ベツ</t>
    </rPh>
    <rPh sb="3" eb="4">
      <t>コウ</t>
    </rPh>
    <rPh sb="4" eb="5">
      <t>シュ</t>
    </rPh>
    <rPh sb="6" eb="8">
      <t>カモク</t>
    </rPh>
    <phoneticPr fontId="6"/>
  </si>
  <si>
    <t>明細データの工種、科目を示す。</t>
    <rPh sb="0" eb="2">
      <t>メイサイ</t>
    </rPh>
    <rPh sb="6" eb="8">
      <t>コウシュ</t>
    </rPh>
    <rPh sb="9" eb="11">
      <t>カモク</t>
    </rPh>
    <rPh sb="12" eb="13">
      <t>シメ</t>
    </rPh>
    <phoneticPr fontId="6"/>
  </si>
  <si>
    <t>部位区分</t>
    <rPh sb="0" eb="2">
      <t>ブイ</t>
    </rPh>
    <rPh sb="2" eb="4">
      <t>クブン</t>
    </rPh>
    <phoneticPr fontId="6"/>
  </si>
  <si>
    <t>明細データの部位を示す。</t>
    <rPh sb="0" eb="2">
      <t>メイサイ</t>
    </rPh>
    <rPh sb="6" eb="8">
      <t>ブイ</t>
    </rPh>
    <rPh sb="9" eb="10">
      <t>シメ</t>
    </rPh>
    <phoneticPr fontId="6"/>
  </si>
  <si>
    <t>建設資機材コード</t>
    <phoneticPr fontId="6"/>
  </si>
  <si>
    <t>建設資機材に対して採番された中間コード。</t>
    <phoneticPr fontId="6"/>
  </si>
  <si>
    <t>コード送信側変換結果コード</t>
    <phoneticPr fontId="6"/>
  </si>
  <si>
    <t xml:space="preserve">建設資機材コード送信側におけるコード変換の変換結果を示すコード。コード変換時にコード変換プログラムが自動生成する。                   </t>
    <phoneticPr fontId="6"/>
  </si>
  <si>
    <t>建設資機材標準名称</t>
    <phoneticPr fontId="6"/>
  </si>
  <si>
    <t>建設資機材の標準名称。</t>
    <phoneticPr fontId="6"/>
  </si>
  <si>
    <t>コード受信側変換結果コード</t>
    <phoneticPr fontId="6"/>
  </si>
  <si>
    <t xml:space="preserve">建設資機材コード受信側におけるコード変換の変換結果を示すコード。コード変換時にコード変換プログラムが自動生成する。               </t>
    <phoneticPr fontId="6"/>
  </si>
  <si>
    <t>C-CADEC機器分類コード</t>
    <rPh sb="7" eb="9">
      <t>キキ</t>
    </rPh>
    <rPh sb="9" eb="11">
      <t>ブンルイ</t>
    </rPh>
    <phoneticPr fontId="6"/>
  </si>
  <si>
    <t>C-CADECにより整備された「機器分類コード」に準拠する。</t>
    <rPh sb="10" eb="12">
      <t>セイビ</t>
    </rPh>
    <rPh sb="16" eb="18">
      <t>キキ</t>
    </rPh>
    <rPh sb="18" eb="20">
      <t>ブンルイ</t>
    </rPh>
    <rPh sb="25" eb="27">
      <t>ジュンキョ</t>
    </rPh>
    <phoneticPr fontId="6"/>
  </si>
  <si>
    <t>名称コード</t>
    <phoneticPr fontId="6"/>
  </si>
  <si>
    <t>将来の統一品名・名称コードのための空きエリア。</t>
    <phoneticPr fontId="6"/>
  </si>
  <si>
    <t>摘要コード</t>
    <phoneticPr fontId="6"/>
  </si>
  <si>
    <t>将来の統一規格・仕様・摘要コードのための空きエリア。</t>
    <phoneticPr fontId="6"/>
  </si>
  <si>
    <t xml:space="preserve">品名・名称 </t>
    <phoneticPr fontId="6"/>
  </si>
  <si>
    <t>M7ﾚﾍﾞﾙ2</t>
    <phoneticPr fontId="6"/>
  </si>
  <si>
    <t>品名・費目・工事科目名など名称。</t>
    <phoneticPr fontId="6"/>
  </si>
  <si>
    <t>規格・仕様・摘要</t>
    <rPh sb="6" eb="8">
      <t>テキヨウ</t>
    </rPh>
    <phoneticPr fontId="6"/>
  </si>
  <si>
    <t>規格・寸法・仕様などの摘要。</t>
    <rPh sb="11" eb="13">
      <t>テキヨウ</t>
    </rPh>
    <phoneticPr fontId="6"/>
  </si>
  <si>
    <t>補助概要</t>
    <phoneticPr fontId="6"/>
  </si>
  <si>
    <t>特に別表示が必要な規格・仕様・摘要項目。（例：単重寸法など）</t>
    <rPh sb="15" eb="17">
      <t>テキヨウ</t>
    </rPh>
    <phoneticPr fontId="6"/>
  </si>
  <si>
    <t>配管用途コード</t>
    <phoneticPr fontId="6"/>
  </si>
  <si>
    <t>配管類の用途を示すコード。</t>
    <phoneticPr fontId="6"/>
  </si>
  <si>
    <t>建設資機材メーカー／型番コード</t>
    <phoneticPr fontId="6"/>
  </si>
  <si>
    <t>発注者が定めたメーカーコードではなく、建設資機材のメーカーと型番を標準的に示すコード。</t>
    <phoneticPr fontId="6"/>
  </si>
  <si>
    <t>施工区分コード</t>
    <phoneticPr fontId="6"/>
  </si>
  <si>
    <t>請求・支払の対象となる工事名・物品の名称など明細行別の取引件名。</t>
    <phoneticPr fontId="6"/>
  </si>
  <si>
    <t>使用期間開始日</t>
    <phoneticPr fontId="6"/>
  </si>
  <si>
    <t>レンタル・リース取引の場合の使用開始年月日。</t>
    <phoneticPr fontId="6"/>
  </si>
  <si>
    <t>使用期間締切日</t>
    <phoneticPr fontId="6"/>
  </si>
  <si>
    <t>レンタル・リース取引の場合の使用終了年月日。</t>
    <phoneticPr fontId="6"/>
  </si>
  <si>
    <t>使用期間</t>
    <phoneticPr fontId="6"/>
  </si>
  <si>
    <t>レンタル・リース取引の場合の使用期間。</t>
    <phoneticPr fontId="6"/>
  </si>
  <si>
    <t>使用期間単位</t>
    <phoneticPr fontId="6"/>
  </si>
  <si>
    <t>レンタル・リース取引の場合の使用期間単位。</t>
    <phoneticPr fontId="6"/>
  </si>
  <si>
    <t>補助数量</t>
    <phoneticPr fontId="6"/>
  </si>
  <si>
    <t>補助数量単位</t>
    <phoneticPr fontId="6"/>
  </si>
  <si>
    <t>明細数量</t>
    <phoneticPr fontId="6"/>
  </si>
  <si>
    <t>金額計算の基本となる数量。</t>
    <phoneticPr fontId="6"/>
  </si>
  <si>
    <t>明細数量単位</t>
    <phoneticPr fontId="6"/>
  </si>
  <si>
    <t>明細別消費税コード</t>
    <phoneticPr fontId="6"/>
  </si>
  <si>
    <t>［1223］明細金額について税抜き・税込を示すコード。</t>
  </si>
  <si>
    <t>明細別運賃コード</t>
    <phoneticPr fontId="6"/>
  </si>
  <si>
    <t>明細別課税分類コード</t>
    <phoneticPr fontId="6"/>
  </si>
  <si>
    <t>単価</t>
    <phoneticPr fontId="6"/>
  </si>
  <si>
    <t>明細金額</t>
    <phoneticPr fontId="6"/>
  </si>
  <si>
    <t>［1218］明細数量×［1222］単価。</t>
  </si>
  <si>
    <t>定価</t>
    <rPh sb="0" eb="2">
      <t>テイカ</t>
    </rPh>
    <phoneticPr fontId="6"/>
  </si>
  <si>
    <t>M6ﾚﾍﾞﾙ1</t>
    <phoneticPr fontId="6"/>
  </si>
  <si>
    <t>建設資機材の定価。</t>
    <rPh sb="0" eb="2">
      <t>ケンセツ</t>
    </rPh>
    <rPh sb="2" eb="3">
      <t>シ</t>
    </rPh>
    <rPh sb="3" eb="5">
      <t>キザイ</t>
    </rPh>
    <rPh sb="6" eb="8">
      <t>テイカ</t>
    </rPh>
    <phoneticPr fontId="6"/>
  </si>
  <si>
    <t>単価掛率</t>
    <rPh sb="0" eb="2">
      <t>タンカ</t>
    </rPh>
    <rPh sb="2" eb="3">
      <t>カ</t>
    </rPh>
    <rPh sb="3" eb="4">
      <t>リツ</t>
    </rPh>
    <phoneticPr fontId="6"/>
  </si>
  <si>
    <t>Ｎ</t>
    <phoneticPr fontId="6"/>
  </si>
  <si>
    <t>［1292］定価に対する［1222］単価の%比率。見積依頼者からの単価端数の丸め等の指示がある場合、［1291］定価×0.01×［1293］単価掛率と［1222］単価とが一致しないこともあり得る。</t>
    <rPh sb="6" eb="8">
      <t>テイカ</t>
    </rPh>
    <rPh sb="9" eb="10">
      <t>タイ</t>
    </rPh>
    <rPh sb="18" eb="20">
      <t>タンカ</t>
    </rPh>
    <rPh sb="22" eb="24">
      <t>ヒリツ</t>
    </rPh>
    <rPh sb="25" eb="27">
      <t>ミツモリ</t>
    </rPh>
    <rPh sb="27" eb="30">
      <t>イライシャ</t>
    </rPh>
    <rPh sb="33" eb="35">
      <t>タンカ</t>
    </rPh>
    <rPh sb="35" eb="37">
      <t>ハスウ</t>
    </rPh>
    <rPh sb="38" eb="39">
      <t>マル</t>
    </rPh>
    <rPh sb="40" eb="41">
      <t>トウ</t>
    </rPh>
    <rPh sb="42" eb="44">
      <t>シジ</t>
    </rPh>
    <rPh sb="47" eb="49">
      <t>バアイ</t>
    </rPh>
    <rPh sb="56" eb="58">
      <t>テイカ</t>
    </rPh>
    <rPh sb="70" eb="72">
      <t>タンカ</t>
    </rPh>
    <rPh sb="72" eb="73">
      <t>カケリツ</t>
    </rPh>
    <rPh sb="73" eb="74">
      <t>リツ</t>
    </rPh>
    <rPh sb="81" eb="83">
      <t>タンカ</t>
    </rPh>
    <rPh sb="85" eb="87">
      <t>イッチ</t>
    </rPh>
    <rPh sb="93" eb="96">
      <t>アリエ</t>
    </rPh>
    <phoneticPr fontId="6"/>
  </si>
  <si>
    <t>明細別使用メーカーコード</t>
    <phoneticPr fontId="6"/>
  </si>
  <si>
    <t>明細データごとの、メーカーの識別コード。</t>
    <phoneticPr fontId="6"/>
  </si>
  <si>
    <t>明細別使用メーカー名</t>
    <phoneticPr fontId="6"/>
  </si>
  <si>
    <t>明細データごとの、メーカーの名称。</t>
    <phoneticPr fontId="6"/>
  </si>
  <si>
    <t>明細別使用商社コード</t>
    <phoneticPr fontId="6"/>
  </si>
  <si>
    <t>明細データごとの、商社の識別コード。</t>
    <phoneticPr fontId="6"/>
  </si>
  <si>
    <t>明細別使用商社名</t>
    <phoneticPr fontId="6"/>
  </si>
  <si>
    <t>明細データごとの、商社の名称。</t>
    <phoneticPr fontId="6"/>
  </si>
  <si>
    <t>明細別備考欄</t>
    <phoneticPr fontId="6"/>
  </si>
  <si>
    <t>M8ﾚﾍﾞﾙ2</t>
    <phoneticPr fontId="6"/>
  </si>
  <si>
    <t>明細データごとの特記事項・参考情報を文面で示すフリーエリア。</t>
    <phoneticPr fontId="6"/>
  </si>
  <si>
    <t>仕分け区分</t>
    <rPh sb="0" eb="2">
      <t>シワ</t>
    </rPh>
    <rPh sb="3" eb="5">
      <t>クブン</t>
    </rPh>
    <phoneticPr fontId="6"/>
  </si>
  <si>
    <t>明細データの仕分け等に使用するためのフリーエリア。取引当事者間の合意により記載内容を取り決める。</t>
    <rPh sb="0" eb="2">
      <t>メイサイ</t>
    </rPh>
    <rPh sb="6" eb="8">
      <t>シワ</t>
    </rPh>
    <rPh sb="9" eb="10">
      <t>トウ</t>
    </rPh>
    <rPh sb="11" eb="13">
      <t>シヨウ</t>
    </rPh>
    <rPh sb="25" eb="27">
      <t>トリヒキ</t>
    </rPh>
    <rPh sb="27" eb="30">
      <t>トウジシャ</t>
    </rPh>
    <rPh sb="30" eb="31">
      <t>カン</t>
    </rPh>
    <rPh sb="32" eb="34">
      <t>ゴウイ</t>
    </rPh>
    <rPh sb="37" eb="39">
      <t>キサイ</t>
    </rPh>
    <rPh sb="39" eb="41">
      <t>ナイヨウ</t>
    </rPh>
    <rPh sb="42" eb="45">
      <t>トリキ</t>
    </rPh>
    <phoneticPr fontId="6"/>
  </si>
  <si>
    <t>明細別変更コード</t>
    <rPh sb="0" eb="2">
      <t>メイサイ</t>
    </rPh>
    <rPh sb="2" eb="3">
      <t>ベツ</t>
    </rPh>
    <rPh sb="3" eb="5">
      <t>ヘンコウ</t>
    </rPh>
    <phoneticPr fontId="6"/>
  </si>
  <si>
    <t>受発注者間のメッセージのやり取りの間で明細行の追加、明細行の内容の変更が発生し、追加・変更データであることを表すコード。</t>
    <rPh sb="0" eb="3">
      <t>ジュハッチュウ</t>
    </rPh>
    <rPh sb="3" eb="4">
      <t>シャ</t>
    </rPh>
    <rPh sb="4" eb="5">
      <t>カン</t>
    </rPh>
    <rPh sb="14" eb="15">
      <t>ト</t>
    </rPh>
    <rPh sb="17" eb="18">
      <t>アイダ</t>
    </rPh>
    <rPh sb="19" eb="21">
      <t>メイサイ</t>
    </rPh>
    <rPh sb="21" eb="22">
      <t>ギョウ</t>
    </rPh>
    <rPh sb="23" eb="25">
      <t>ツイカ</t>
    </rPh>
    <rPh sb="26" eb="28">
      <t>メイサイ</t>
    </rPh>
    <rPh sb="28" eb="29">
      <t>ギョウ</t>
    </rPh>
    <rPh sb="30" eb="32">
      <t>ナイヨウ</t>
    </rPh>
    <rPh sb="33" eb="35">
      <t>ヘンコウ</t>
    </rPh>
    <rPh sb="36" eb="38">
      <t>ハッセイ</t>
    </rPh>
    <rPh sb="40" eb="42">
      <t>ツイカ</t>
    </rPh>
    <rPh sb="43" eb="45">
      <t>ヘンコウ</t>
    </rPh>
    <rPh sb="54" eb="55">
      <t>アラワ</t>
    </rPh>
    <phoneticPr fontId="6"/>
  </si>
  <si>
    <t>明細別注文番号枝番</t>
    <rPh sb="0" eb="2">
      <t>メイサイ</t>
    </rPh>
    <rPh sb="2" eb="3">
      <t>ベツ</t>
    </rPh>
    <rPh sb="3" eb="5">
      <t>チュウモン</t>
    </rPh>
    <rPh sb="5" eb="7">
      <t>バンゴウ</t>
    </rPh>
    <rPh sb="7" eb="8">
      <t>エダ</t>
    </rPh>
    <rPh sb="8" eb="9">
      <t>バン</t>
    </rPh>
    <phoneticPr fontId="6"/>
  </si>
  <si>
    <t>明細データに対する個別注文契約の枝番号を示す。</t>
    <rPh sb="0" eb="2">
      <t>メイサイ</t>
    </rPh>
    <rPh sb="6" eb="7">
      <t>タイ</t>
    </rPh>
    <rPh sb="9" eb="11">
      <t>コベツ</t>
    </rPh>
    <rPh sb="11" eb="13">
      <t>チュウモン</t>
    </rPh>
    <rPh sb="13" eb="15">
      <t>ケイヤク</t>
    </rPh>
    <rPh sb="16" eb="18">
      <t>エダバン</t>
    </rPh>
    <rPh sb="18" eb="19">
      <t>ゴウ</t>
    </rPh>
    <rPh sb="20" eb="21">
      <t>シメ</t>
    </rPh>
    <phoneticPr fontId="6"/>
  </si>
  <si>
    <t>契約使用期間</t>
    <rPh sb="0" eb="2">
      <t>ケイヤク</t>
    </rPh>
    <rPh sb="2" eb="4">
      <t>シヨウ</t>
    </rPh>
    <rPh sb="4" eb="6">
      <t>キカン</t>
    </rPh>
    <phoneticPr fontId="6"/>
  </si>
  <si>
    <t>契約における使用期間。</t>
    <rPh sb="0" eb="2">
      <t>ケイヤク</t>
    </rPh>
    <rPh sb="6" eb="8">
      <t>シヨウ</t>
    </rPh>
    <rPh sb="8" eb="10">
      <t>キカン</t>
    </rPh>
    <phoneticPr fontId="6"/>
  </si>
  <si>
    <t>契約補助数量</t>
    <rPh sb="0" eb="2">
      <t>ケイヤク</t>
    </rPh>
    <rPh sb="2" eb="4">
      <t>ホジョ</t>
    </rPh>
    <rPh sb="4" eb="6">
      <t>スウリョウ</t>
    </rPh>
    <phoneticPr fontId="6"/>
  </si>
  <si>
    <t>契約における補助数量。</t>
    <rPh sb="0" eb="2">
      <t>ケイヤク</t>
    </rPh>
    <rPh sb="6" eb="8">
      <t>ホジョ</t>
    </rPh>
    <rPh sb="8" eb="10">
      <t>スウリョウ</t>
    </rPh>
    <phoneticPr fontId="6"/>
  </si>
  <si>
    <t>契約数量明細</t>
    <phoneticPr fontId="6"/>
  </si>
  <si>
    <t>契約数量の明細。</t>
    <phoneticPr fontId="6"/>
  </si>
  <si>
    <t>契約金額明細</t>
    <phoneticPr fontId="6"/>
  </si>
  <si>
    <t>契約金額の明細。</t>
    <phoneticPr fontId="6"/>
  </si>
  <si>
    <t>前回迄累積出来高数量明細</t>
    <phoneticPr fontId="6"/>
  </si>
  <si>
    <t>前回迄の出来高数量の明細。</t>
    <phoneticPr fontId="6"/>
  </si>
  <si>
    <t>前回迄累積出来高明細別単価出来高率</t>
    <rPh sb="0" eb="2">
      <t>ゼンカイ</t>
    </rPh>
    <rPh sb="2" eb="3">
      <t>マデ</t>
    </rPh>
    <rPh sb="3" eb="5">
      <t>ルイセキ</t>
    </rPh>
    <rPh sb="5" eb="8">
      <t>デキダカ</t>
    </rPh>
    <rPh sb="8" eb="10">
      <t>メイサイ</t>
    </rPh>
    <rPh sb="10" eb="11">
      <t>ベツ</t>
    </rPh>
    <rPh sb="11" eb="13">
      <t>タンカ</t>
    </rPh>
    <rPh sb="13" eb="16">
      <t>デキダカ</t>
    </rPh>
    <rPh sb="16" eb="17">
      <t>リツ</t>
    </rPh>
    <phoneticPr fontId="6"/>
  </si>
  <si>
    <t>［1232］前回迄累積出来高数量明細に対する進捗の%割合。　【使用例】材工共発注で、資材を搬入したが未施工の際に出来高を計上する必要がある場合、搬入数量を［1232］前回迄累積出来高数量明細に記載し、［1296］前回迄累積出来高明細別単価出来高率に一定比率を記載し、出来高金額を計上する。</t>
    <rPh sb="6" eb="9">
      <t>ゼンカイマデ</t>
    </rPh>
    <rPh sb="9" eb="11">
      <t>ルイセキ</t>
    </rPh>
    <rPh sb="11" eb="14">
      <t>デキダカ</t>
    </rPh>
    <rPh sb="14" eb="16">
      <t>スウリョウ</t>
    </rPh>
    <rPh sb="16" eb="18">
      <t>メイサイ</t>
    </rPh>
    <rPh sb="19" eb="20">
      <t>タイ</t>
    </rPh>
    <rPh sb="22" eb="24">
      <t>シンチョク</t>
    </rPh>
    <rPh sb="26" eb="28">
      <t>ワリアイ</t>
    </rPh>
    <rPh sb="31" eb="33">
      <t>シヨウ</t>
    </rPh>
    <rPh sb="33" eb="34">
      <t>レイ</t>
    </rPh>
    <rPh sb="35" eb="36">
      <t>ザイ</t>
    </rPh>
    <rPh sb="36" eb="37">
      <t>コウ</t>
    </rPh>
    <rPh sb="37" eb="38">
      <t>トモ</t>
    </rPh>
    <rPh sb="38" eb="40">
      <t>ハッチュウ</t>
    </rPh>
    <rPh sb="42" eb="44">
      <t>シザイ</t>
    </rPh>
    <rPh sb="45" eb="47">
      <t>ハンニュウ</t>
    </rPh>
    <rPh sb="50" eb="51">
      <t>ミ</t>
    </rPh>
    <rPh sb="51" eb="53">
      <t>セコウ</t>
    </rPh>
    <rPh sb="54" eb="55">
      <t>サイ</t>
    </rPh>
    <rPh sb="56" eb="59">
      <t>デキダカ</t>
    </rPh>
    <rPh sb="60" eb="62">
      <t>ケイジョウ</t>
    </rPh>
    <rPh sb="64" eb="66">
      <t>ヒツヨウ</t>
    </rPh>
    <rPh sb="69" eb="71">
      <t>バアイ</t>
    </rPh>
    <rPh sb="72" eb="74">
      <t>ハンニュウ</t>
    </rPh>
    <rPh sb="74" eb="76">
      <t>スウリョウ</t>
    </rPh>
    <rPh sb="83" eb="86">
      <t>ゼンカイマデ</t>
    </rPh>
    <rPh sb="86" eb="88">
      <t>ルイセキ</t>
    </rPh>
    <rPh sb="88" eb="91">
      <t>デキダカ</t>
    </rPh>
    <rPh sb="91" eb="93">
      <t>スウリョウ</t>
    </rPh>
    <rPh sb="93" eb="95">
      <t>メイサイ</t>
    </rPh>
    <rPh sb="96" eb="98">
      <t>キサイ</t>
    </rPh>
    <rPh sb="106" eb="109">
      <t>ゼンカイマデ</t>
    </rPh>
    <rPh sb="109" eb="111">
      <t>ルイセキ</t>
    </rPh>
    <rPh sb="111" eb="114">
      <t>デキダカ</t>
    </rPh>
    <rPh sb="114" eb="116">
      <t>メイサイ</t>
    </rPh>
    <rPh sb="116" eb="117">
      <t>ベツ</t>
    </rPh>
    <rPh sb="117" eb="119">
      <t>タンカ</t>
    </rPh>
    <rPh sb="119" eb="122">
      <t>デキダカ</t>
    </rPh>
    <rPh sb="122" eb="123">
      <t>リツ</t>
    </rPh>
    <rPh sb="124" eb="126">
      <t>イッテイ</t>
    </rPh>
    <rPh sb="126" eb="128">
      <t>ヒリツ</t>
    </rPh>
    <rPh sb="129" eb="131">
      <t>キサイ</t>
    </rPh>
    <rPh sb="133" eb="136">
      <t>デキダカ</t>
    </rPh>
    <rPh sb="136" eb="138">
      <t>キンガク</t>
    </rPh>
    <rPh sb="139" eb="141">
      <t>ケイジョウ</t>
    </rPh>
    <phoneticPr fontId="6"/>
  </si>
  <si>
    <t>前回迄累積出来高金額明細</t>
    <phoneticPr fontId="6"/>
  </si>
  <si>
    <t>前回迄の出来高金額の明細。</t>
    <phoneticPr fontId="6"/>
  </si>
  <si>
    <t>前回迄累積請求数量明細</t>
    <phoneticPr fontId="6"/>
  </si>
  <si>
    <t>前回迄の請求数量の明細。</t>
    <phoneticPr fontId="6"/>
  </si>
  <si>
    <t>前回迄累積請求金額明細</t>
    <phoneticPr fontId="6"/>
  </si>
  <si>
    <t>前回迄の請求金額の明細。</t>
    <phoneticPr fontId="6"/>
  </si>
  <si>
    <t>税込前回迄累積出来高金額明細</t>
    <phoneticPr fontId="6"/>
  </si>
  <si>
    <t>前回迄の税込出来高金額の明細。</t>
    <phoneticPr fontId="6"/>
  </si>
  <si>
    <t>税込前回迄累積請求金額明細</t>
    <phoneticPr fontId="6"/>
  </si>
  <si>
    <t>前回迄の税込請求金額の明細。</t>
    <phoneticPr fontId="6"/>
  </si>
  <si>
    <t>前回請求金額明細</t>
    <phoneticPr fontId="6"/>
  </si>
  <si>
    <t>前回請求した金額の明細。</t>
    <phoneticPr fontId="6"/>
  </si>
  <si>
    <t>前回請求保留金額明細</t>
    <phoneticPr fontId="6"/>
  </si>
  <si>
    <t>前回請求を保留した金額の明細。</t>
    <phoneticPr fontId="6"/>
  </si>
  <si>
    <t>税込前回請求金額明細</t>
    <phoneticPr fontId="6"/>
  </si>
  <si>
    <t>前回請求した税込金額の明細。</t>
    <phoneticPr fontId="6"/>
  </si>
  <si>
    <t>税込前回請求保留金額明細</t>
    <phoneticPr fontId="6"/>
  </si>
  <si>
    <t>前回請求を保留した税込金額の明細。</t>
    <phoneticPr fontId="6"/>
  </si>
  <si>
    <t>今回迄累積出来高数量明細</t>
    <phoneticPr fontId="6"/>
  </si>
  <si>
    <t>［1218］明細数量（今回出来高数量明細）＋［1232］前回迄累積出来高数量明細。</t>
  </si>
  <si>
    <t>今回迄累積出来高明細別単価出来高率</t>
    <rPh sb="0" eb="2">
      <t>コンカイ</t>
    </rPh>
    <rPh sb="2" eb="3">
      <t>マデ</t>
    </rPh>
    <rPh sb="3" eb="5">
      <t>ルイセキ</t>
    </rPh>
    <rPh sb="5" eb="8">
      <t>デキダカ</t>
    </rPh>
    <rPh sb="8" eb="10">
      <t>メイサイ</t>
    </rPh>
    <rPh sb="10" eb="11">
      <t>ベツ</t>
    </rPh>
    <rPh sb="11" eb="13">
      <t>タンカ</t>
    </rPh>
    <rPh sb="13" eb="16">
      <t>デキダカ</t>
    </rPh>
    <rPh sb="16" eb="17">
      <t>リツ</t>
    </rPh>
    <phoneticPr fontId="6"/>
  </si>
  <si>
    <t>［1234］今回迄累積出来高数量明細に対する進捗の%割合。　【使用例】材工共発注で、資材を納入したが未施工の際に出来高を計上する必要がある場合、搬入数量を［1234］今回迄累積出来高数量明細に記載し、［1297］今回迄累積出来高明細別単価出来高率に一定比率を記載し、出来高金額を計上する。</t>
    <rPh sb="6" eb="9">
      <t>コンカイマデ</t>
    </rPh>
    <rPh sb="9" eb="11">
      <t>ルイセキ</t>
    </rPh>
    <rPh sb="11" eb="14">
      <t>デキダカ</t>
    </rPh>
    <rPh sb="14" eb="16">
      <t>スウリョウ</t>
    </rPh>
    <rPh sb="16" eb="18">
      <t>メイサイ</t>
    </rPh>
    <rPh sb="19" eb="20">
      <t>タイスウ</t>
    </rPh>
    <rPh sb="22" eb="24">
      <t>シンチョク</t>
    </rPh>
    <rPh sb="26" eb="28">
      <t>ワリアイ</t>
    </rPh>
    <rPh sb="31" eb="33">
      <t>シヨウ</t>
    </rPh>
    <rPh sb="33" eb="34">
      <t>レイ</t>
    </rPh>
    <rPh sb="35" eb="36">
      <t>ザイ</t>
    </rPh>
    <rPh sb="36" eb="37">
      <t>コウ</t>
    </rPh>
    <rPh sb="37" eb="38">
      <t>トモ</t>
    </rPh>
    <rPh sb="38" eb="40">
      <t>ハッチュウ</t>
    </rPh>
    <rPh sb="42" eb="44">
      <t>シザイ</t>
    </rPh>
    <rPh sb="45" eb="47">
      <t>ノウニュウ</t>
    </rPh>
    <rPh sb="50" eb="51">
      <t>ミ</t>
    </rPh>
    <rPh sb="51" eb="53">
      <t>セコウ</t>
    </rPh>
    <rPh sb="54" eb="55">
      <t>サイ</t>
    </rPh>
    <rPh sb="56" eb="59">
      <t>デキダカ</t>
    </rPh>
    <rPh sb="60" eb="62">
      <t>ケイジョウ</t>
    </rPh>
    <rPh sb="64" eb="66">
      <t>ヒツヨウ</t>
    </rPh>
    <rPh sb="69" eb="71">
      <t>バアイ</t>
    </rPh>
    <rPh sb="72" eb="74">
      <t>ハンニュウ</t>
    </rPh>
    <rPh sb="74" eb="76">
      <t>スウリョウ</t>
    </rPh>
    <rPh sb="83" eb="86">
      <t>コンカイマデ</t>
    </rPh>
    <rPh sb="86" eb="91">
      <t>ルイセキデキダカ</t>
    </rPh>
    <rPh sb="91" eb="93">
      <t>スウリョウ</t>
    </rPh>
    <rPh sb="93" eb="95">
      <t>メイサイ</t>
    </rPh>
    <rPh sb="96" eb="98">
      <t>キサイ</t>
    </rPh>
    <rPh sb="106" eb="109">
      <t>コンカイマデ</t>
    </rPh>
    <rPh sb="109" eb="114">
      <t>ルイセキデキダカ</t>
    </rPh>
    <rPh sb="114" eb="116">
      <t>メイサイ</t>
    </rPh>
    <rPh sb="116" eb="117">
      <t>ベツ</t>
    </rPh>
    <rPh sb="117" eb="119">
      <t>タンカ</t>
    </rPh>
    <rPh sb="119" eb="122">
      <t>デキダカ</t>
    </rPh>
    <rPh sb="122" eb="123">
      <t>リツ</t>
    </rPh>
    <rPh sb="124" eb="126">
      <t>イッテイ</t>
    </rPh>
    <rPh sb="126" eb="128">
      <t>ヒリツ</t>
    </rPh>
    <rPh sb="129" eb="131">
      <t>キサイ</t>
    </rPh>
    <rPh sb="133" eb="136">
      <t>デキダカ</t>
    </rPh>
    <rPh sb="136" eb="138">
      <t>キンガク</t>
    </rPh>
    <rPh sb="139" eb="141">
      <t>ケイジョウ</t>
    </rPh>
    <phoneticPr fontId="6"/>
  </si>
  <si>
    <t>今回迄累積出来高金額明細</t>
    <phoneticPr fontId="6"/>
  </si>
  <si>
    <t>当月査定方式の場合：［1223］明細金額（今回出来高金額明細）＋［1233］前回迄累積出来高金額明細。　累積査定方式の場合：［1234］今回迄累積出来高数量明細×0.01×［1235］今回迄累積出来高明細別単価出来高率×［1222］単価。</t>
    <rPh sb="0" eb="2">
      <t>トウゲツ</t>
    </rPh>
    <rPh sb="2" eb="4">
      <t>サテイ</t>
    </rPh>
    <rPh sb="4" eb="6">
      <t>ホウシキ</t>
    </rPh>
    <rPh sb="7" eb="9">
      <t>バアイ</t>
    </rPh>
    <rPh sb="52" eb="54">
      <t>ルイセキ</t>
    </rPh>
    <rPh sb="54" eb="56">
      <t>サテイ</t>
    </rPh>
    <rPh sb="56" eb="58">
      <t>ホウシキ</t>
    </rPh>
    <rPh sb="59" eb="61">
      <t>バアイ</t>
    </rPh>
    <rPh sb="68" eb="71">
      <t>コンカイマデ</t>
    </rPh>
    <rPh sb="71" eb="76">
      <t>ルイセキデキダカ</t>
    </rPh>
    <rPh sb="76" eb="78">
      <t>スウリョウ</t>
    </rPh>
    <rPh sb="78" eb="80">
      <t>メイサイ</t>
    </rPh>
    <rPh sb="92" eb="95">
      <t>コンカイマデ</t>
    </rPh>
    <rPh sb="95" eb="100">
      <t>ルイセキデキダカ</t>
    </rPh>
    <rPh sb="100" eb="102">
      <t>メイサイ</t>
    </rPh>
    <rPh sb="102" eb="103">
      <t>ベツ</t>
    </rPh>
    <rPh sb="103" eb="105">
      <t>タンカ</t>
    </rPh>
    <rPh sb="105" eb="108">
      <t>デキダカ</t>
    </rPh>
    <rPh sb="108" eb="109">
      <t>リツ</t>
    </rPh>
    <rPh sb="116" eb="118">
      <t>タンカ</t>
    </rPh>
    <phoneticPr fontId="6"/>
  </si>
  <si>
    <t>今回迄累積請求数量明細</t>
    <phoneticPr fontId="6"/>
  </si>
  <si>
    <t>今回迄累積請求金額明細</t>
    <phoneticPr fontId="6"/>
  </si>
  <si>
    <t>［1253］今回請求金額明細＋［1227］前回迄累積請求金額明細。</t>
  </si>
  <si>
    <t>今回迄累積請求保留金額明細</t>
    <phoneticPr fontId="6"/>
  </si>
  <si>
    <t>今回迄の請求保留金額の明細。</t>
    <phoneticPr fontId="6"/>
  </si>
  <si>
    <t>契約数量差引残高明細</t>
    <phoneticPr fontId="6"/>
  </si>
  <si>
    <t>［1224］契約数量明細－［1234］今回迄累積出来高数量明細。</t>
  </si>
  <si>
    <t xml:space="preserve">契約金額差引残高明細 </t>
    <phoneticPr fontId="6"/>
  </si>
  <si>
    <t>［1225］契約金額明細－［1235］今回迄累積出来高金額明細。</t>
  </si>
  <si>
    <t>契約数量支払残高明細</t>
    <phoneticPr fontId="6"/>
  </si>
  <si>
    <t>［1224］契約数量明細－［1228］今回迄累積請求数量明細。</t>
  </si>
  <si>
    <t>契約金額支払残高明細</t>
    <phoneticPr fontId="6"/>
  </si>
  <si>
    <t>［1225］契約金額明細－［1229］今回迄累積請求金額明細。</t>
  </si>
  <si>
    <t>税込今回迄累積出来高金額明細</t>
    <phoneticPr fontId="6"/>
  </si>
  <si>
    <t>今回迄の税込出来高金額の明細。</t>
    <phoneticPr fontId="6"/>
  </si>
  <si>
    <t>税込今回迄累積請求金額明細</t>
    <phoneticPr fontId="6"/>
  </si>
  <si>
    <t xml:space="preserve">［1268］税込今回請求金額合計明細＋［1269］税込前回迄累積請求金額明細。 </t>
    <phoneticPr fontId="6"/>
  </si>
  <si>
    <t>税込今回迄累積請求保留金額明細</t>
    <phoneticPr fontId="6"/>
  </si>
  <si>
    <t>今回迄の税込請求保留金額の明細。</t>
    <phoneticPr fontId="6"/>
  </si>
  <si>
    <t>税込契約金額差引残高明細</t>
    <phoneticPr fontId="6"/>
  </si>
  <si>
    <t>［1225］契約金額明細（税抜きの場合）×（１＋消費税率）－［1263］税込今回迄累積出来高金額明細。</t>
  </si>
  <si>
    <t>税込契約金額支払残高明細</t>
    <phoneticPr fontId="6"/>
  </si>
  <si>
    <t>税込の契約金額支払残高の明細。</t>
    <phoneticPr fontId="6"/>
  </si>
  <si>
    <t>今回請求数量明細</t>
    <phoneticPr fontId="6"/>
  </si>
  <si>
    <t>［1218］明細数量（今回出来高数量明細）に対する請求数量。</t>
  </si>
  <si>
    <t>今回請求金額明細</t>
    <phoneticPr fontId="6"/>
  </si>
  <si>
    <t>［1223］明細金額（今回出来高金額明細）に対する請求金額。</t>
    <rPh sb="16" eb="18">
      <t>キンガク</t>
    </rPh>
    <phoneticPr fontId="6"/>
  </si>
  <si>
    <t>今回請求保留金額明細</t>
    <phoneticPr fontId="6"/>
  </si>
  <si>
    <t>［1223］明細金額（今回出来高金額明細）－［1253］今回請求金額明細。</t>
    <phoneticPr fontId="6"/>
  </si>
  <si>
    <t>今回繰越請求金額明細</t>
    <phoneticPr fontId="6"/>
  </si>
  <si>
    <t>前回請求を保留した中で今回繰越請求を行う金額の明細。</t>
    <phoneticPr fontId="6"/>
  </si>
  <si>
    <t>今回請求金額合計明細</t>
    <phoneticPr fontId="6"/>
  </si>
  <si>
    <t>消費税明細</t>
    <phoneticPr fontId="6"/>
  </si>
  <si>
    <t>消費税の明細。</t>
    <phoneticPr fontId="6"/>
  </si>
  <si>
    <t>最終金額明細</t>
    <phoneticPr fontId="6"/>
  </si>
  <si>
    <t>最終帳票金額の明細。</t>
    <phoneticPr fontId="6"/>
  </si>
  <si>
    <t>税込今回繰越請求金額明細</t>
    <phoneticPr fontId="6"/>
  </si>
  <si>
    <t>前回請求を保留した中で今回繰越請求を行う税込金額の明細。</t>
    <phoneticPr fontId="6"/>
  </si>
  <si>
    <t>税込今回請求金額合計明細</t>
    <phoneticPr fontId="6"/>
  </si>
  <si>
    <t>［1291］最終金額明細（税込今回請求金額明細）＋［1267］税込今回繰越請求金額明細。</t>
  </si>
  <si>
    <t>税込今回請求保留金額明細</t>
    <phoneticPr fontId="6"/>
  </si>
  <si>
    <t>税込の今回請求保留金額の明細。</t>
    <phoneticPr fontId="6"/>
  </si>
  <si>
    <t>支払い手続き完了日</t>
    <phoneticPr fontId="6"/>
  </si>
  <si>
    <t>明細別の社内支払い手続きを完了した年月日。</t>
    <phoneticPr fontId="6"/>
  </si>
  <si>
    <t>明細別金融機関振込日</t>
    <phoneticPr fontId="6"/>
  </si>
  <si>
    <t>明細別手形支払日</t>
    <phoneticPr fontId="6"/>
  </si>
  <si>
    <t>明細別の手形による支払年月日。</t>
    <phoneticPr fontId="6"/>
  </si>
  <si>
    <t>明細別期日一括払い支払日</t>
    <phoneticPr fontId="6"/>
  </si>
  <si>
    <t>明細別の期日一括払いによる支払年月日。</t>
    <phoneticPr fontId="6"/>
  </si>
  <si>
    <t>前回支払保留金額明細</t>
    <phoneticPr fontId="6"/>
  </si>
  <si>
    <t>前回支払を保留した金額の明細。</t>
    <phoneticPr fontId="6"/>
  </si>
  <si>
    <t>今回支払計上金額明細</t>
    <phoneticPr fontId="6"/>
  </si>
  <si>
    <t>今回支払の対象となる金額の明細。</t>
    <phoneticPr fontId="6"/>
  </si>
  <si>
    <t>今回支払保留金額明細</t>
    <phoneticPr fontId="6"/>
  </si>
  <si>
    <t>今回支払を保留する金額の明細。</t>
    <phoneticPr fontId="6"/>
  </si>
  <si>
    <t>今回支払金額明細</t>
    <phoneticPr fontId="6"/>
  </si>
  <si>
    <t>［1238］前回支払保留金額明細＋［1239］今回支払計上金額明細－［1240］今回支払保留金額明細。</t>
  </si>
  <si>
    <t>控除・相殺金額明細</t>
    <phoneticPr fontId="6"/>
  </si>
  <si>
    <t>手数料・立替分などの控除・相殺金額の明細。</t>
    <phoneticPr fontId="6"/>
  </si>
  <si>
    <t>調整後今回支払金額明細</t>
    <phoneticPr fontId="6"/>
  </si>
  <si>
    <t>［1241］今回支払金額明細－［1242］控除・相殺金額明細。</t>
  </si>
  <si>
    <t>今回支払金額内現金金額明細</t>
    <phoneticPr fontId="6"/>
  </si>
  <si>
    <t>［1243］調整後今回支払金額明細の中で現金による支払金額の明細。</t>
  </si>
  <si>
    <t>今回支払金額内手形金額明細</t>
    <phoneticPr fontId="6"/>
  </si>
  <si>
    <t>［1243］調整後今回支払金額明細の中で手形による支払金額の明細。</t>
  </si>
  <si>
    <t>今回支払金額内期日一括払い金額明細</t>
    <phoneticPr fontId="6"/>
  </si>
  <si>
    <t>［1243］調整後今回支払金額明細の中で期日一括払いによる支払金額の明細。</t>
  </si>
  <si>
    <t>＊</t>
    <phoneticPr fontId="6"/>
  </si>
  <si>
    <t>明細行が請求・出来高、または立替・控除のいずれに関わるデータかを判別するためのコード。</t>
    <phoneticPr fontId="6"/>
  </si>
  <si>
    <t>ＣＡＤデータ番号</t>
    <phoneticPr fontId="6"/>
  </si>
  <si>
    <t>ＣＡＤデータの番号。</t>
    <phoneticPr fontId="6"/>
  </si>
  <si>
    <t>ＣＡＤデータ名称</t>
    <phoneticPr fontId="6"/>
  </si>
  <si>
    <t>ＣＡＤデータの名称。</t>
    <phoneticPr fontId="6"/>
  </si>
  <si>
    <t>ＣＡＤデータ作成バージョン</t>
    <phoneticPr fontId="6"/>
  </si>
  <si>
    <t>ＣＡＤデータの作成バージョン。</t>
    <phoneticPr fontId="6"/>
  </si>
  <si>
    <t>ＣＡＤデータ作成年月日</t>
    <phoneticPr fontId="6"/>
  </si>
  <si>
    <t>ＣＡＤデータ作成者担当者名</t>
    <phoneticPr fontId="6"/>
  </si>
  <si>
    <t>ＣＡＤデータを作成した担当者の氏名。</t>
    <phoneticPr fontId="6"/>
  </si>
  <si>
    <t>参照明細コード</t>
    <phoneticPr fontId="6"/>
  </si>
  <si>
    <t>ＣＡＤデータのみを送信した場合（ＣＡＤデータ情報）、ＣＡＤデータが対応する明細データの明細コード。</t>
    <rPh sb="43" eb="45">
      <t>メイサイ</t>
    </rPh>
    <phoneticPr fontId="6"/>
  </si>
  <si>
    <t xml:space="preserve">印刷サイズ </t>
    <phoneticPr fontId="6"/>
  </si>
  <si>
    <t>縮尺</t>
    <phoneticPr fontId="6"/>
  </si>
  <si>
    <t>［1507］印刷サイズの縮尺（例：５／８、１／１００、１／１０００）</t>
  </si>
  <si>
    <t>ＣＡＤデータ／属性データ区分</t>
    <phoneticPr fontId="6"/>
  </si>
  <si>
    <t>ＣＡＤデータと属性データの区分を示すコード。</t>
    <phoneticPr fontId="6"/>
  </si>
  <si>
    <t>ＣＡＤデータ形式コード</t>
    <phoneticPr fontId="6"/>
  </si>
  <si>
    <t>ＣＡＤデータ形式の識別コード。</t>
    <phoneticPr fontId="6"/>
  </si>
  <si>
    <t>ＣＡＤデータ形式名</t>
    <phoneticPr fontId="6"/>
  </si>
  <si>
    <t>［1510］ＣＡＤデータ形式コードがＤＸＦ形式・ＩＧＥＳ形式以外の場合のＣＡＤデータ形式名。</t>
  </si>
  <si>
    <t>ＣＡＤデータ形式のバージョン</t>
    <phoneticPr fontId="6"/>
  </si>
  <si>
    <t>ＣＡＤデータ形式のバージョン。</t>
    <phoneticPr fontId="6"/>
  </si>
  <si>
    <t>送信側ＣＡＤハードウエア情報</t>
    <phoneticPr fontId="6"/>
  </si>
  <si>
    <t>ＣＡＤデータ送信側のＣＡＤデータ作成ハードウェア名。</t>
    <phoneticPr fontId="6"/>
  </si>
  <si>
    <t>送信側ＯＳ情報</t>
    <phoneticPr fontId="6"/>
  </si>
  <si>
    <t>ＣＡＤデータ送信側のＣＡＤデータ作成ＯＳ名とそのバージョン。</t>
    <phoneticPr fontId="6"/>
  </si>
  <si>
    <t>送信側ベースソフト情報</t>
    <phoneticPr fontId="6"/>
  </si>
  <si>
    <t>ＣＡＤデータ送信側のＣＡＤデータ作成ベースソフトウェア名とそのバージョン。</t>
    <phoneticPr fontId="6"/>
  </si>
  <si>
    <t>送信側アプリケーションソフト情報</t>
    <phoneticPr fontId="6"/>
  </si>
  <si>
    <t>ＣＡＤデータ送信側のＣＡＤデータ作成アプリケーションソフト名とそのバージョン。</t>
    <phoneticPr fontId="6"/>
  </si>
  <si>
    <t>受信側ＣＡＤハードウェア情報</t>
    <phoneticPr fontId="6"/>
  </si>
  <si>
    <t>ＣＡＤデータ受信側のＣＡＤデータ処理ハードウェア名。</t>
    <phoneticPr fontId="6"/>
  </si>
  <si>
    <t>受信側ＯＳ情報</t>
    <phoneticPr fontId="6"/>
  </si>
  <si>
    <t>ＣＡＤデータ受信側のＣＡＤデータ処理ＯＳ名とそのバージョン。</t>
    <phoneticPr fontId="6"/>
  </si>
  <si>
    <t>受信側ベースソフト情報</t>
    <phoneticPr fontId="6"/>
  </si>
  <si>
    <t>ＣＡＤデータ受信側のＣＡＤデータ処理ベースソフトウェア名とそのバージョン。</t>
    <phoneticPr fontId="6"/>
  </si>
  <si>
    <t>受信側アプリケーションソフト情報</t>
    <phoneticPr fontId="6"/>
  </si>
  <si>
    <t>ＣＡＤデータ受信側のＣＡＤデータ処理アプリケーションソフト名とそのバージョン。</t>
    <phoneticPr fontId="6"/>
  </si>
  <si>
    <t>ＣＡＤデータファイル名</t>
    <phoneticPr fontId="6"/>
  </si>
  <si>
    <t>ＣＡＤデータのファイル名。</t>
    <phoneticPr fontId="6"/>
  </si>
  <si>
    <t>外部参照データファイル名</t>
    <phoneticPr fontId="6"/>
  </si>
  <si>
    <t>外部参照データがある場合のファイル名。</t>
    <phoneticPr fontId="6"/>
  </si>
  <si>
    <t>データ圧縮識別コード</t>
    <phoneticPr fontId="6"/>
  </si>
  <si>
    <t>データ圧縮の有無を示すコード。</t>
    <phoneticPr fontId="6"/>
  </si>
  <si>
    <t>データ圧縮ソフト情報</t>
    <phoneticPr fontId="6"/>
  </si>
  <si>
    <t>データ圧縮に使用したソフトウエア名とそのバージョン。</t>
    <phoneticPr fontId="6"/>
  </si>
  <si>
    <t>レイヤー意味</t>
    <phoneticPr fontId="6"/>
  </si>
  <si>
    <t>レイヤーの意味。</t>
    <phoneticPr fontId="6"/>
  </si>
  <si>
    <t>設計名称</t>
    <phoneticPr fontId="6"/>
  </si>
  <si>
    <t>建築・電気・空調・衛生等の設計名称。</t>
    <phoneticPr fontId="6"/>
  </si>
  <si>
    <t>設計コード</t>
    <phoneticPr fontId="6"/>
  </si>
  <si>
    <t>建築・電気・空調・衛生等の設計コード。</t>
    <phoneticPr fontId="6"/>
  </si>
  <si>
    <t>設計仕様名称</t>
    <phoneticPr fontId="6"/>
  </si>
  <si>
    <t>国土交通省仕様・日建仕様等の設計仕様名称。</t>
    <rPh sb="0" eb="2">
      <t>コクド</t>
    </rPh>
    <rPh sb="2" eb="5">
      <t>コウツウショウ</t>
    </rPh>
    <phoneticPr fontId="6"/>
  </si>
  <si>
    <t>設計仕様コード</t>
    <phoneticPr fontId="6"/>
  </si>
  <si>
    <t>国土交通省仕様・日建仕様等の設計仕様コード。</t>
    <rPh sb="0" eb="2">
      <t>コクド</t>
    </rPh>
    <rPh sb="2" eb="5">
      <t>コウツウショウ</t>
    </rPh>
    <phoneticPr fontId="6"/>
  </si>
  <si>
    <t>設計開始年月日</t>
    <phoneticPr fontId="6"/>
  </si>
  <si>
    <t xml:space="preserve">設計の開始年月日。 </t>
    <phoneticPr fontId="6"/>
  </si>
  <si>
    <t>設計終了年月日</t>
    <phoneticPr fontId="6"/>
  </si>
  <si>
    <t>設計の終了年月日。</t>
    <phoneticPr fontId="6"/>
  </si>
  <si>
    <t>明細別ＣＡＤデータ取扱い付帯事項</t>
    <phoneticPr fontId="6"/>
  </si>
  <si>
    <t>MCﾚﾍﾞﾙ2</t>
    <phoneticPr fontId="6"/>
  </si>
  <si>
    <t>［1502］ＣＡＤデータ名称が示すＣＡＤデータを取り扱う際の付帯事項。</t>
  </si>
  <si>
    <t>補助概要</t>
    <rPh sb="0" eb="2">
      <t>ホジョ</t>
    </rPh>
    <rPh sb="2" eb="4">
      <t>ガイヨウ</t>
    </rPh>
    <phoneticPr fontId="1"/>
  </si>
  <si>
    <t>標準BPとの比較</t>
    <rPh sb="0" eb="2">
      <t>ヒョウジュン</t>
    </rPh>
    <rPh sb="6" eb="8">
      <t>ヒカク</t>
    </rPh>
    <phoneticPr fontId="1"/>
  </si>
  <si>
    <t>【例】以降</t>
    <rPh sb="1" eb="2">
      <t>レイ</t>
    </rPh>
    <rPh sb="3" eb="5">
      <t>イコウ</t>
    </rPh>
    <phoneticPr fontId="1"/>
  </si>
  <si>
    <t>特に別表示が必要な規格・仕様・摘要項目。（例：単重寸法など）</t>
    <phoneticPr fontId="1"/>
  </si>
  <si>
    <t>ＣＡＤデータを印刷した時のサイズを示す。（例：Ａ１横、Ａ２縦）</t>
    <phoneticPr fontId="1"/>
  </si>
  <si>
    <t>[1507]印刷サイズの縮尺（例：５／８、１／１００、１／１０００）</t>
    <phoneticPr fontId="1"/>
  </si>
  <si>
    <t>工事物件の工区の区分。（例、A工区、B工区）　※別表あり。</t>
    <phoneticPr fontId="1"/>
  </si>
  <si>
    <t>工事物件のゾーンの区分。（例、Aゾーン、Bゾーン）　※別表あり。</t>
    <phoneticPr fontId="1"/>
  </si>
  <si>
    <t>建築物の棟を表す。（例、A棟、B棟）　※別表あり。</t>
    <phoneticPr fontId="1"/>
  </si>
  <si>
    <t>対象となる部位の用途を表す。（例：マンションの部屋タイプ（Aタイプ、Fタイプ等））</t>
    <phoneticPr fontId="1"/>
  </si>
  <si>
    <t>用途区分の倍数を表す。
（例：用途区分ごとに何部屋あるかの数。用途区分は建築基準法施行規則別紙に定められた「建築物用途区分コード番号表」を参照のこと。）</t>
    <phoneticPr fontId="1"/>
  </si>
  <si>
    <t>集計単位別の部位を表すコード。（例：上げ床、仕切り壁等）　※別表あり。</t>
    <phoneticPr fontId="1"/>
  </si>
  <si>
    <t>部位の中での詳細な種類に係る単位。（例：㎡や㎥等）</t>
    <phoneticPr fontId="1"/>
  </si>
  <si>
    <t>金額計算の際の倍数。（例：同一仕様の部屋の数等）</t>
    <phoneticPr fontId="1"/>
  </si>
  <si>
    <t>金額計算の基本となる積算数量。（例：部屋あたりの仕上げの面積等）</t>
    <phoneticPr fontId="1"/>
  </si>
  <si>
    <t>編集部位に対応したコード（例：床、壁、屋根等）。</t>
    <phoneticPr fontId="1"/>
  </si>
  <si>
    <t>発注者適格請求書発行事業者登録番号</t>
    <phoneticPr fontId="1"/>
  </si>
  <si>
    <t>発注者JV工事フラグ</t>
    <phoneticPr fontId="1"/>
  </si>
  <si>
    <t>発注者JV構成企業名</t>
    <phoneticPr fontId="1"/>
  </si>
  <si>
    <t>発注者名</t>
    <phoneticPr fontId="1"/>
  </si>
  <si>
    <t>標準BP1.7</t>
  </si>
  <si>
    <t>標準BP1.7</t>
    <phoneticPr fontId="1"/>
  </si>
  <si>
    <t>工事名称</t>
    <phoneticPr fontId="1"/>
  </si>
  <si>
    <t>工事名称略称</t>
    <phoneticPr fontId="1"/>
  </si>
  <si>
    <t>施工場所郵便番号</t>
    <phoneticPr fontId="1"/>
  </si>
  <si>
    <t>施工場所住所</t>
    <phoneticPr fontId="1"/>
  </si>
  <si>
    <t>リース・レンタル区分名</t>
    <rPh sb="8" eb="10">
      <t>クブン</t>
    </rPh>
    <rPh sb="10" eb="11">
      <t>メイ</t>
    </rPh>
    <phoneticPr fontId="1"/>
  </si>
  <si>
    <t>取引区分名</t>
    <rPh sb="0" eb="2">
      <t>トリヒキ</t>
    </rPh>
    <rPh sb="2" eb="4">
      <t>クブン</t>
    </rPh>
    <rPh sb="4" eb="5">
      <t>メイ</t>
    </rPh>
    <phoneticPr fontId="1"/>
  </si>
  <si>
    <t>施工場所(納入場所)の郵便番号。</t>
  </si>
  <si>
    <t>施工・納入を行う企業およびその事業所・担当部署・作業所などを示す標準企業コード。</t>
  </si>
  <si>
    <t>運送者の企業およびその事業所・担当部署・作業所などを示す標準企業コード。</t>
  </si>
  <si>
    <t>保証期間指定</t>
    <phoneticPr fontId="1"/>
  </si>
  <si>
    <t>属性</t>
  </si>
  <si>
    <t>バイト数</t>
  </si>
  <si>
    <t>小数</t>
  </si>
  <si>
    <t>マルチ</t>
  </si>
  <si>
    <t>回数</t>
  </si>
  <si>
    <t>ＣＤ</t>
  </si>
  <si>
    <t>消費税込</t>
  </si>
  <si>
    <t>その他のJV構成企業名</t>
    <rPh sb="2" eb="3">
      <t>タ</t>
    </rPh>
    <phoneticPr fontId="1"/>
  </si>
  <si>
    <t>[1223]明細金額について消費税抜き・消費税込みを示すコード。</t>
  </si>
  <si>
    <t>明細データごとの、原価管理上の科目名。
発注者の原価科目名｡</t>
  </si>
  <si>
    <t>明細データごとの、原価管理上の科目コード。
発注者の原価科目コード｡</t>
  </si>
  <si>
    <t>明細データごとの、原価管理上の細目名。
発注者の原価細目名｡</t>
  </si>
  <si>
    <t>明細データごとの、原価管理上の細目コード。
発注者の原価細目コード｡</t>
  </si>
  <si>
    <t>使用しないデータ項目</t>
    <phoneticPr fontId="1"/>
  </si>
  <si>
    <t>サイン
採用：1
不採用：2､3</t>
    <rPh sb="4" eb="6">
      <t>サイヨウ</t>
    </rPh>
    <rPh sb="9" eb="12">
      <t>フサイヨウ</t>
    </rPh>
    <phoneticPr fontId="1"/>
  </si>
  <si>
    <t>ソート用
実装規約
採用：1
不採用：9</t>
    <rPh sb="3" eb="4">
      <t>ヨウ</t>
    </rPh>
    <rPh sb="5" eb="9">
      <t>z</t>
    </rPh>
    <rPh sb="10" eb="12">
      <t>サイヨウ</t>
    </rPh>
    <rPh sb="15" eb="18">
      <t>フサイヨウ</t>
    </rPh>
    <phoneticPr fontId="1"/>
  </si>
  <si>
    <t>M</t>
  </si>
  <si>
    <t>下請代金のうち労務費に相当する部分</t>
    <phoneticPr fontId="1"/>
  </si>
  <si>
    <t>未修正</t>
    <rPh sb="0" eb="3">
      <t>ミシュウセイ</t>
    </rPh>
    <phoneticPr fontId="1"/>
  </si>
  <si>
    <t>指摘者</t>
  </si>
  <si>
    <t>状況</t>
  </si>
  <si>
    <t>内容</t>
  </si>
  <si>
    <t>No.</t>
  </si>
  <si>
    <t>取下げ</t>
    <rPh sb="0" eb="1">
      <t>ト</t>
    </rPh>
    <rPh sb="1" eb="2">
      <t>サ</t>
    </rPh>
    <phoneticPr fontId="1"/>
  </si>
  <si>
    <t>CRへ移行済み</t>
    <rPh sb="3" eb="5">
      <t>イコウ</t>
    </rPh>
    <rPh sb="5" eb="6">
      <t>ス</t>
    </rPh>
    <phoneticPr fontId="1"/>
  </si>
  <si>
    <t>修正済み</t>
  </si>
  <si>
    <t>未決</t>
  </si>
  <si>
    <t>帆足</t>
    <rPh sb="0" eb="2">
      <t>h</t>
    </rPh>
    <phoneticPr fontId="1"/>
  </si>
  <si>
    <t>マルチ明細項目番号｢MAレベル1｣が既にあり､紛らわしいため｡</t>
    <rPh sb="18" eb="19">
      <t>スデ</t>
    </rPh>
    <rPh sb="23" eb="24">
      <t>マギ</t>
    </rPh>
    <phoneticPr fontId="1"/>
  </si>
  <si>
    <t>結果</t>
    <rPh sb="0" eb="2">
      <t>ケッカ</t>
    </rPh>
    <phoneticPr fontId="1"/>
  </si>
  <si>
    <t>c1211[1364]税別消費税コード
c1212[1365]税別課税分類コード
c1213[1366]税別消費税率
c1214[1397]税抜消費税別最終帳票金額
c1215[1398]消費税別消費税額</t>
    <phoneticPr fontId="1"/>
  </si>
  <si>
    <t xml:space="preserve">全体c1214[1397]消費税別明細金額計 と　全体c1215[1398]消費税別消費税額　を､全体c1213[1366]税別消費税率　の直下に移動
</t>
    <rPh sb="70" eb="72">
      <t>チョッカ</t>
    </rPh>
    <rPh sb="73" eb="75">
      <t>イドウ</t>
    </rPh>
    <phoneticPr fontId="1"/>
  </si>
  <si>
    <t>同様なグループなので</t>
    <rPh sb="0" eb="2">
      <t>ドウヨウ</t>
    </rPh>
    <phoneticPr fontId="1"/>
  </si>
  <si>
    <t>標準委員会20201027</t>
    <rPh sb="0" eb="5">
      <t>h</t>
    </rPh>
    <phoneticPr fontId="1"/>
  </si>
  <si>
    <t>V010601</t>
  </si>
  <si>
    <t>M6レベル1</t>
  </si>
  <si>
    <t>マルチ欄に「M6レベル1」を入力</t>
    <rPh sb="3" eb="4">
      <t>ラン</t>
    </rPh>
    <rPh sb="14" eb="16">
      <t>ニュウリョク</t>
    </rPh>
    <phoneticPr fontId="1"/>
  </si>
  <si>
    <t>由井様</t>
    <rPh sb="0" eb="3">
      <t>ユイサマ</t>
    </rPh>
    <phoneticPr fontId="1"/>
  </si>
  <si>
    <t>由井様よりメールにてご指摘
（2020/12/3 16:52）</t>
    <rPh sb="0" eb="3">
      <t>ユイサマ</t>
    </rPh>
    <rPh sb="11" eb="13">
      <t>シテキ</t>
    </rPh>
    <phoneticPr fontId="1"/>
  </si>
  <si>
    <t>支払通知内容問い合わせ先</t>
    <phoneticPr fontId="1"/>
  </si>
  <si>
    <t>データ項目の回数→∞　を入力</t>
    <phoneticPr fontId="1"/>
  </si>
  <si>
    <t>1136備考　　　　　　　　　　　回数→1
1630支払通知内容問い合わせ先　回数→20
1631支払通知記載事項摘要　　　回数→30
1212明細別取引件名（支払件名）回数→2</t>
    <phoneticPr fontId="1"/>
  </si>
  <si>
    <t>回数欄が未記入
1136備考　　　　　　　　　　　
1630支払通知内容問い合わせ先　
1631支払通知記載事項摘要　　　
1212明細別取引件名（支払件名）</t>
    <phoneticPr fontId="1"/>
  </si>
  <si>
    <t>明細情報部分M6レベル１で回数が未記入が多数
[1202]明細別発注者担当部署コード
[1438]リース・レンタル区分名
[1439]取引区分名
[1400]明細別注文番号枝番
[1225]契約金額明細
[1241]今回支払金額明細
[1242]控除・相殺金額明細
[1420]明細別工事コード
[1421]明細別取引件名コード
[1422]明細別発注者管理番号
[1423]明細別工事場所・受渡し場所名称
[1424]明細別工事場所・受渡し場所電話番号
[1425]明細別支払区分
[1426]明細別CI-NET区分コード
[1427]請求出来高立替控除区分コード</t>
    <phoneticPr fontId="1"/>
  </si>
  <si>
    <t>修正
日付</t>
    <rPh sb="0" eb="2">
      <t>シュウセイ</t>
    </rPh>
    <phoneticPr fontId="1"/>
  </si>
  <si>
    <t>対象個所
c：CI-NETコード､[ ]：タグ</t>
    <rPh sb="0" eb="2">
      <t>タイショウ</t>
    </rPh>
    <rPh sb="2" eb="4">
      <t>カショ</t>
    </rPh>
    <phoneticPr fontId="1"/>
  </si>
  <si>
    <t>結果日付</t>
    <rPh sb="0" eb="2">
      <t>ケッカ</t>
    </rPh>
    <rPh sb="2" eb="4">
      <t>ヒヅケ</t>
    </rPh>
    <phoneticPr fontId="1"/>
  </si>
  <si>
    <t>JV工事フラグ</t>
    <phoneticPr fontId="1"/>
  </si>
  <si>
    <r>
      <t xml:space="preserve">マルチ明細項目番号｢MAレベル2｣を｢MA4レベル2｣に変更（マルチ明細項目番号｢MAレベル1｣が既にあり､紛らわしいため｡）
マルチ明細ヘッダーコードは｢FA64｣
</t>
    </r>
    <r>
      <rPr>
        <sz val="11"/>
        <color rgb="FFFF0000"/>
        <rFont val="ＭＳ Ｐゴシック"/>
        <family val="3"/>
        <charset val="128"/>
      </rPr>
      <t xml:space="preserve">
その後、｢MA4レベル1｣に変更。
</t>
    </r>
    <rPh sb="3" eb="5">
      <t>メイサイ</t>
    </rPh>
    <rPh sb="5" eb="7">
      <t>コウモク</t>
    </rPh>
    <rPh sb="7" eb="9">
      <t>バンゴウ</t>
    </rPh>
    <rPh sb="28" eb="30">
      <t>ヘンコウ</t>
    </rPh>
    <rPh sb="87" eb="88">
      <t>ゴ</t>
    </rPh>
    <phoneticPr fontId="1"/>
  </si>
  <si>
    <r>
      <rPr>
        <sz val="8"/>
        <color theme="1"/>
        <rFont val="ＭＳ Ｐゴシック"/>
        <family val="3"/>
        <charset val="128"/>
      </rPr>
      <t xml:space="preserve">[1438]リース・レンタル区分名　
[1439]取引区分名
[1701]補助金申請有無表示順コード
[1702]補助金申請有無区分
[1704]工区表示順
[1705]工区区分
[1707]ゾーン表示順
[1708]ゾーン区分
[1711]棟表示順
[1712]棟区分
[1716]内部／外部区分コード
[1717]タイプ表示順
[1718]タイプ区分
[1720]タイプ倍数
[1721]階表示順
[1722]階区分
[1723]階区分コード
[1726]躯体仕上コード
[1727]部位表示順
[1729]集計部位コード
[1732]合成名称
[1733]合成名称コード
[1735]合成名称単位
[1739]躯体品目名称コード
[1741]部屋表示順
[1742]部屋名（部屋略称）
[1743]部屋記号
[1745]部屋倍数
[1751]積算数量
[1760]合成名称内順位コード
</t>
    </r>
    <r>
      <rPr>
        <strike/>
        <sz val="8"/>
        <color rgb="FFFF0000"/>
        <rFont val="ＭＳ Ｐゴシック"/>
        <family val="3"/>
        <charset val="128"/>
      </rPr>
      <t>[1762]表現名称（拾い仕上名称）
[1763]拾い仕上記号
[1764]詳細部位表示順
[1765]詳細部位
[1769]部分別コード
[1771]明細数量掛率
[1772]材料単価
[1773]材料単価掛率</t>
    </r>
    <phoneticPr fontId="1"/>
  </si>
  <si>
    <t>c1550[1313]請求算定方式コード</t>
    <phoneticPr fontId="1"/>
  </si>
  <si>
    <t>データ項目のCD（CI-NET標準データコード）に、”＊”を入力</t>
    <rPh sb="15" eb="17">
      <t>ヒョウジュン</t>
    </rPh>
    <phoneticPr fontId="1"/>
  </si>
  <si>
    <t>[1137]別途受け渡し場所コード</t>
    <rPh sb="6" eb="8">
      <t>ベット</t>
    </rPh>
    <rPh sb="8" eb="9">
      <t>ウ</t>
    </rPh>
    <rPh sb="10" eb="11">
      <t>ワタ</t>
    </rPh>
    <rPh sb="12" eb="14">
      <t>バショ</t>
    </rPh>
    <phoneticPr fontId="1"/>
  </si>
  <si>
    <t>項目名を変更
[1137]別途受渡し場所コード⇒[1137]別途受渡し場所コード(JIS)</t>
    <rPh sb="0" eb="2">
      <t>コウモク</t>
    </rPh>
    <rPh sb="2" eb="3">
      <t>メイ</t>
    </rPh>
    <rPh sb="4" eb="6">
      <t>ヘンコウ</t>
    </rPh>
    <phoneticPr fontId="1"/>
  </si>
  <si>
    <t>南様よりメールにてご指摘
（2021/1/27 17:25）
下記CRの内容が未反映であったため、反映する対応を行った。（別添②についても同様の対応）
L-2018-005CR[1042]工事場所・受け渡し場所名称等の項目名の変更_20200217</t>
    <rPh sb="0" eb="2">
      <t>ミナミサマ</t>
    </rPh>
    <rPh sb="10" eb="12">
      <t>シテキ</t>
    </rPh>
    <rPh sb="31" eb="33">
      <t>カキ</t>
    </rPh>
    <rPh sb="36" eb="38">
      <t>ナイヨウ</t>
    </rPh>
    <rPh sb="39" eb="42">
      <t>ミハンエイ</t>
    </rPh>
    <rPh sb="49" eb="51">
      <t>ハンエイ</t>
    </rPh>
    <rPh sb="53" eb="55">
      <t>タイオウ</t>
    </rPh>
    <rPh sb="56" eb="57">
      <t>オコナ</t>
    </rPh>
    <rPh sb="61" eb="63">
      <t>ベッテン</t>
    </rPh>
    <rPh sb="69" eb="71">
      <t>ドウヨウ</t>
    </rPh>
    <rPh sb="72" eb="74">
      <t>タイオウ</t>
    </rPh>
    <phoneticPr fontId="1"/>
  </si>
  <si>
    <t>[1054]契約不適合責任期間</t>
    <rPh sb="6" eb="8">
      <t>ケイヤク</t>
    </rPh>
    <rPh sb="8" eb="11">
      <t>フテキゴウ</t>
    </rPh>
    <rPh sb="11" eb="13">
      <t>セキニン</t>
    </rPh>
    <rPh sb="13" eb="15">
      <t>キカン</t>
    </rPh>
    <phoneticPr fontId="1"/>
  </si>
  <si>
    <t>項目名を下記の通り修正
[1054]保証期間指定　→[1054]契約不適合責任期間</t>
    <rPh sb="0" eb="2">
      <t>コウモク</t>
    </rPh>
    <rPh sb="2" eb="3">
      <t>メイ</t>
    </rPh>
    <phoneticPr fontId="1"/>
  </si>
  <si>
    <t>南様よりメールにてご指摘
（2021/1/27 17:25）
下記CRの内容が未反映であったため、反映する対応を行った。（別添②についても同様の対応）
L-2019-007_CRCL_保証期間指定を｢契約不適合責任期間｣に名称変更_20200217</t>
    <phoneticPr fontId="1"/>
  </si>
  <si>
    <t>[1170]～[1172]
[1059]～[1065]
[1072]～[1078]</t>
    <phoneticPr fontId="1"/>
  </si>
  <si>
    <t>新設項目扱い（緑色の網掛け）になっていない。</t>
    <rPh sb="0" eb="2">
      <t>シンセツ</t>
    </rPh>
    <rPh sb="2" eb="4">
      <t>コウモク</t>
    </rPh>
    <rPh sb="4" eb="5">
      <t>アツカ</t>
    </rPh>
    <rPh sb="7" eb="9">
      <t>ミドリイロ</t>
    </rPh>
    <rPh sb="10" eb="12">
      <t>アミカ</t>
    </rPh>
    <phoneticPr fontId="1"/>
  </si>
  <si>
    <t>南様よりメールにてご指摘
（2021/1/27 17:25）
対象項目を緑色で網掛けした。</t>
    <rPh sb="31" eb="33">
      <t>タイショウ</t>
    </rPh>
    <rPh sb="33" eb="35">
      <t>コウモク</t>
    </rPh>
    <rPh sb="36" eb="38">
      <t>ミドリイロ</t>
    </rPh>
    <rPh sb="39" eb="41">
      <t>アミカ</t>
    </rPh>
    <phoneticPr fontId="1"/>
  </si>
  <si>
    <t>[1281]建設資機材標準名称</t>
    <phoneticPr fontId="1"/>
  </si>
  <si>
    <t>L-2020-016の内容（K属性からM属性に変更）が反映されていない。</t>
    <rPh sb="11" eb="13">
      <t>ナイヨウ</t>
    </rPh>
    <rPh sb="15" eb="17">
      <t>ゾクセイ</t>
    </rPh>
    <rPh sb="20" eb="22">
      <t>ゾクセイ</t>
    </rPh>
    <rPh sb="23" eb="25">
      <t>ヘンコウ</t>
    </rPh>
    <rPh sb="27" eb="29">
      <t>ハンエイ</t>
    </rPh>
    <phoneticPr fontId="1"/>
  </si>
  <si>
    <t>南様よりメールにてご指摘
（2021/1/27 17:25）
下記CRの内容が未反映であったため、反映する対応を行った
L-2020-016（[1281]建設資機材標準名称について、K属性からM属性に変更）</t>
    <rPh sb="0" eb="2">
      <t>ミナミサマ</t>
    </rPh>
    <rPh sb="10" eb="12">
      <t>シテキ</t>
    </rPh>
    <rPh sb="31" eb="33">
      <t>カキ</t>
    </rPh>
    <rPh sb="36" eb="38">
      <t>ナイヨウ</t>
    </rPh>
    <rPh sb="39" eb="42">
      <t>ミハンエイ</t>
    </rPh>
    <rPh sb="49" eb="51">
      <t>ハンエイ</t>
    </rPh>
    <rPh sb="53" eb="55">
      <t>タイオウ</t>
    </rPh>
    <rPh sb="56" eb="57">
      <t>オコナ</t>
    </rPh>
    <phoneticPr fontId="1"/>
  </si>
  <si>
    <t>契約不適合責任期間</t>
    <phoneticPr fontId="1"/>
  </si>
  <si>
    <t>マルチ明細 MEのグループ（「1386	受注者決裁者役職名」「1165	受注者決裁者名」が含まれるグループ） を M9 の後ろ（「1022 受注者担当FAX番号」の後ろ）に移動
マルチ明細 MGのグループ（「1387	発注者決裁者役職名」「1169	発注者決裁者名」が含まれるグループ）を MA の後ろ（「1033 発注者担当ＦＡＸ番号」の後ろ）に移動
「1058 支払条件：部分払い割合」を「1107 前回迄累積出来高金額計」の前に移動</t>
    <phoneticPr fontId="1"/>
  </si>
  <si>
    <t>トランスレータの構築に関連して</t>
    <rPh sb="8" eb="10">
      <t>コウチク</t>
    </rPh>
    <rPh sb="11" eb="13">
      <t>カンレン</t>
    </rPh>
    <phoneticPr fontId="1"/>
  </si>
  <si>
    <t>参照帳票No.2</t>
    <phoneticPr fontId="1"/>
  </si>
  <si>
    <t>[1301]参照帳票No.2(見積依頼番号)</t>
    <phoneticPr fontId="1"/>
  </si>
  <si>
    <t>項目名称を下記のとおり変更
変更前：参照帳票No.2(見積依頼番号)
変更後：参照帳票No.2</t>
    <rPh sb="0" eb="2">
      <t>コウモク</t>
    </rPh>
    <rPh sb="2" eb="4">
      <t>メイショウ</t>
    </rPh>
    <rPh sb="5" eb="7">
      <t>カキ</t>
    </rPh>
    <rPh sb="11" eb="13">
      <t>ヘンコウ</t>
    </rPh>
    <rPh sb="15" eb="17">
      <t>ヘンコウ</t>
    </rPh>
    <rPh sb="17" eb="18">
      <t>マエ</t>
    </rPh>
    <rPh sb="36" eb="38">
      <t>ヘンコウ</t>
    </rPh>
    <rPh sb="38" eb="39">
      <t>ゴ</t>
    </rPh>
    <phoneticPr fontId="1"/>
  </si>
  <si>
    <t>由井様よりご指摘
2020年第5回LiteS規約WGにて決定。
指摘・課題事項のNo.63に対応。
別添②も同様に修正。規約本体は未修正。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6" eb="48">
      <t>タイオウ</t>
    </rPh>
    <rPh sb="51" eb="53">
      <t>ベッテン</t>
    </rPh>
    <rPh sb="55" eb="57">
      <t>ドウヨウ</t>
    </rPh>
    <rPh sb="58" eb="60">
      <t>シュウセイ</t>
    </rPh>
    <rPh sb="61" eb="63">
      <t>キヤク</t>
    </rPh>
    <rPh sb="63" eb="65">
      <t>ホンタイ</t>
    </rPh>
    <rPh sb="66" eb="69">
      <t>ミシュウセイ</t>
    </rPh>
    <phoneticPr fontId="1"/>
  </si>
  <si>
    <t>適用区分別明細金額計</t>
  </si>
  <si>
    <t>適用区分別消費税額</t>
  </si>
  <si>
    <t>項目名を下記のとおり変更
[1365]適用課税分類コード、
[1366]適用消費税率、
[1397]適用区分別明細金額計、
[1398]適用区分別消費税額</t>
    <rPh sb="0" eb="2">
      <t>コウモク</t>
    </rPh>
    <rPh sb="2" eb="3">
      <t>メイ</t>
    </rPh>
    <rPh sb="4" eb="6">
      <t>カキ</t>
    </rPh>
    <rPh sb="10" eb="12">
      <t>ヘンコウ</t>
    </rPh>
    <phoneticPr fontId="1"/>
  </si>
  <si>
    <t>[1365]税別課税分類コード
[1366]税別消費税率
[1397]消費税別明細金額計
[1398]消費税別消費税額</t>
    <phoneticPr fontId="1"/>
  </si>
  <si>
    <t>由井様よりご指摘
2020年第5回LiteS規約WGにて決定。
指摘・課題事項の「指摘2」タブのNo.Ⅶ-31に対応。
別添②も同様に修正。規約本体は未修正。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1" eb="43">
      <t>シテキ</t>
    </rPh>
    <rPh sb="56" eb="58">
      <t>タイオウ</t>
    </rPh>
    <rPh sb="61" eb="63">
      <t>ベッテン</t>
    </rPh>
    <rPh sb="65" eb="67">
      <t>ドウヨウ</t>
    </rPh>
    <rPh sb="68" eb="70">
      <t>シュウセイ</t>
    </rPh>
    <rPh sb="71" eb="73">
      <t>キヤク</t>
    </rPh>
    <rPh sb="73" eb="75">
      <t>ホンタイ</t>
    </rPh>
    <rPh sb="76" eb="79">
      <t>ミシュウセイ</t>
    </rPh>
    <phoneticPr fontId="1"/>
  </si>
  <si>
    <t>労務費相当額</t>
    <rPh sb="0" eb="3">
      <t>ロウムヒ</t>
    </rPh>
    <rPh sb="3" eb="5">
      <t>ソウトウ</t>
    </rPh>
    <rPh sb="5" eb="6">
      <t>ガク</t>
    </rPh>
    <phoneticPr fontId="1"/>
  </si>
  <si>
    <t>2021/02/xx
確認中</t>
    <rPh sb="12" eb="15">
      <t>カクニンチュウ</t>
    </rPh>
    <phoneticPr fontId="1"/>
  </si>
  <si>
    <t>[1056]支払条件
[1174]発注者側見積・契約条件
[1175]特記事項</t>
    <rPh sb="6" eb="8">
      <t>シハラ</t>
    </rPh>
    <rPh sb="8" eb="10">
      <t>ジョウケン</t>
    </rPh>
    <rPh sb="17" eb="20">
      <t>ハッチュウシャ</t>
    </rPh>
    <rPh sb="20" eb="21">
      <t>ガワ</t>
    </rPh>
    <rPh sb="21" eb="23">
      <t>ミツモリ</t>
    </rPh>
    <rPh sb="24" eb="26">
      <t>ケイヤク</t>
    </rPh>
    <rPh sb="26" eb="28">
      <t>ジョウケン</t>
    </rPh>
    <rPh sb="35" eb="37">
      <t>トッキ</t>
    </rPh>
    <rPh sb="37" eb="39">
      <t>ジコウ</t>
    </rPh>
    <phoneticPr fontId="1"/>
  </si>
  <si>
    <t>別添①の以下データ項目の「回数」を修正。
[1056]支払条件　6回⇒4回
[1174]発注者側見積・契約条件　20回⇒8回
[1175]特記事項　20回⇒8回</t>
    <rPh sb="0" eb="2">
      <t>ベッテン</t>
    </rPh>
    <rPh sb="4" eb="6">
      <t>イカ</t>
    </rPh>
    <rPh sb="9" eb="11">
      <t>コウモク</t>
    </rPh>
    <rPh sb="13" eb="15">
      <t>カイスウ</t>
    </rPh>
    <rPh sb="17" eb="19">
      <t>シュウセイ</t>
    </rPh>
    <rPh sb="27" eb="29">
      <t>シハライ</t>
    </rPh>
    <rPh sb="29" eb="31">
      <t>ジョウケン</t>
    </rPh>
    <rPh sb="33" eb="34">
      <t>カイ</t>
    </rPh>
    <rPh sb="36" eb="37">
      <t>カイ</t>
    </rPh>
    <rPh sb="44" eb="47">
      <t>ハッチュウシャ</t>
    </rPh>
    <rPh sb="47" eb="48">
      <t>ガワ</t>
    </rPh>
    <rPh sb="48" eb="50">
      <t>ミツモリ</t>
    </rPh>
    <rPh sb="51" eb="53">
      <t>ケイヤク</t>
    </rPh>
    <rPh sb="53" eb="55">
      <t>ジョウケン</t>
    </rPh>
    <rPh sb="58" eb="59">
      <t>カイ</t>
    </rPh>
    <rPh sb="61" eb="62">
      <t>カイ</t>
    </rPh>
    <rPh sb="69" eb="71">
      <t>トッキ</t>
    </rPh>
    <rPh sb="71" eb="73">
      <t>ジコウ</t>
    </rPh>
    <rPh sb="76" eb="77">
      <t>カイ</t>
    </rPh>
    <rPh sb="79" eb="80">
      <t>カイ</t>
    </rPh>
    <phoneticPr fontId="1"/>
  </si>
  <si>
    <t>確認中</t>
    <rPh sb="0" eb="3">
      <t>カクニンチュウ</t>
    </rPh>
    <phoneticPr fontId="1"/>
  </si>
  <si>
    <t>トランスレータの構築に関連して。2021/02/24　LiteSWGコア会議の決定事項</t>
    <rPh sb="8" eb="10">
      <t>コウチク</t>
    </rPh>
    <rPh sb="11" eb="13">
      <t>カンレン</t>
    </rPh>
    <rPh sb="36" eb="38">
      <t>カイギ</t>
    </rPh>
    <rPh sb="39" eb="41">
      <t>ケッテイ</t>
    </rPh>
    <rPh sb="41" eb="43">
      <t>ジコウ</t>
    </rPh>
    <phoneticPr fontId="1"/>
  </si>
  <si>
    <t>「1204　明細別参照帳票Ｎｏ．」
「1205	明細年月日（明細別参照帳票年月日）」
「1377　明細別参照帳票No.2」
「1378　明細別参照年月日2」
を「1200　明細コード」の前に移動</t>
    <phoneticPr fontId="1"/>
  </si>
  <si>
    <t>「1430 明細別原価要素名」
「1431 明細別原価要素コード」
「1432 明細別原価科目名」
「1433 明細別原価科目コード」
「1434 明細別原価細目名」
「1435 明細別原価細目コード」
を「1405　C-CADEC機器分類コード」の前に移動</t>
    <phoneticPr fontId="1"/>
  </si>
  <si>
    <t>トランスレータの構築に関連して。2021/02/19　トランスレータベンダの要望事項　</t>
    <rPh sb="8" eb="10">
      <t>コウチク</t>
    </rPh>
    <rPh sb="11" eb="13">
      <t>カンレン</t>
    </rPh>
    <rPh sb="38" eb="40">
      <t>ヨウボウ</t>
    </rPh>
    <rPh sb="40" eb="42">
      <t>ジコウ</t>
    </rPh>
    <phoneticPr fontId="1"/>
  </si>
  <si>
    <t>「1376 明細別消費税率」
を「1222 単価」の前に移動</t>
    <phoneticPr fontId="1"/>
  </si>
  <si>
    <t>「1206 使用期間開始日」
「1207 使用期間締切日」
を「1241 今回支払金額明細」の前に移動</t>
    <phoneticPr fontId="1"/>
  </si>
  <si>
    <t>今回支払金額内手形金額摘要</t>
    <phoneticPr fontId="1"/>
  </si>
  <si>
    <t>・[1056]支払条件　４回
・[1174]発注者側見積・契約条件　８回
・[1175]特記事項  １０回
に修正</t>
    <rPh sb="55" eb="57">
      <t>シュウセイ</t>
    </rPh>
    <phoneticPr fontId="1"/>
  </si>
  <si>
    <t>項目長の変更は発注者側システムにも影響があるという事で項目長の変更はなくなったため</t>
    <phoneticPr fontId="1"/>
  </si>
  <si>
    <t>cn3300[1212]明細別取引件名（支払件名）　の位置移動</t>
    <rPh sb="27" eb="29">
      <t>イチ</t>
    </rPh>
    <rPh sb="29" eb="31">
      <t>イドウ</t>
    </rPh>
    <phoneticPr fontId="1"/>
  </si>
  <si>
    <t xml:space="preserve">cn3300[1212]明細別取引件名（支払件名）が現在マルチ明細番号「M7」になっていますが、他の「M7」の項目と定義位置が離れてしまっています｡※マルチ明細はまとまった単位で定義が必要｡
修正&gt;cn3300[1212]明細別取引件名（支払件名）　は、支払通知メッセージだけに使用しており､かつ支払通知メッセージでのマルチ明細番号「M7」はcn3300[1212]明細別取引件名（支払件名）だけです｡
よって､cn3300[1212]明細別取引件名（支払件名）の位置替えは､他のメッセージに影響せず､順番変更は可能と考えます。
他の「M7」の項目に寄せるため、cn3250[1214]規格・仕様・摘要　の下とします｡
</t>
    <phoneticPr fontId="1"/>
  </si>
  <si>
    <t>cn3060[1278]明細番号　X14バイトをX5に修正</t>
    <rPh sb="27" eb="29">
      <t>シュウセイ</t>
    </rPh>
    <phoneticPr fontId="1"/>
  </si>
  <si>
    <t>cn3570[1225]契約金額明細　N14バイトをN12に修正</t>
    <rPh sb="12" eb="14">
      <t>ケイヤク</t>
    </rPh>
    <rPh sb="14" eb="16">
      <t>キンガク</t>
    </rPh>
    <rPh sb="16" eb="18">
      <t>メイサイ</t>
    </rPh>
    <rPh sb="30" eb="32">
      <t>シュウセイ</t>
    </rPh>
    <phoneticPr fontId="1"/>
  </si>
  <si>
    <t>CI-NETコード</t>
    <phoneticPr fontId="1"/>
  </si>
  <si>
    <t>タグNo.</t>
    <phoneticPr fontId="1"/>
  </si>
  <si>
    <t>項目名</t>
  </si>
  <si>
    <t>lv22ad0
指針・参考</t>
    <rPh sb="8" eb="10">
      <t>シシン</t>
    </rPh>
    <rPh sb="11" eb="13">
      <t>サンコウ</t>
    </rPh>
    <phoneticPr fontId="1"/>
  </si>
  <si>
    <t>lv22ad0</t>
  </si>
  <si>
    <t>出典（関連CR等）</t>
    <rPh sb="0" eb="2">
      <t>シュッテン</t>
    </rPh>
    <rPh sb="3" eb="5">
      <t>カンレン</t>
    </rPh>
    <rPh sb="7" eb="8">
      <t>トウ</t>
    </rPh>
    <phoneticPr fontId="1"/>
  </si>
  <si>
    <t>○</t>
    <phoneticPr fontId="1"/>
  </si>
  <si>
    <t>〇</t>
    <phoneticPr fontId="1"/>
  </si>
  <si>
    <t>受注者法人番号・事業所コード</t>
    <phoneticPr fontId="1"/>
  </si>
  <si>
    <t>受注者適格請求書発行事業者登録番号</t>
    <phoneticPr fontId="1"/>
  </si>
  <si>
    <t>受注者代表者役職名</t>
    <phoneticPr fontId="1"/>
  </si>
  <si>
    <t xml:space="preserve"> 2020/1/15　[1388]　請求業務では不要</t>
    <phoneticPr fontId="1"/>
  </si>
  <si>
    <t>受注者決裁者役職名</t>
    <phoneticPr fontId="1"/>
  </si>
  <si>
    <t>発注者代表者役職名</t>
    <phoneticPr fontId="1"/>
  </si>
  <si>
    <t>2020/1/15　[1389]請求業務では不要</t>
    <phoneticPr fontId="1"/>
  </si>
  <si>
    <t>発注者決裁者役職名</t>
    <phoneticPr fontId="1"/>
  </si>
  <si>
    <t>施工場所担当者名</t>
    <phoneticPr fontId="1"/>
  </si>
  <si>
    <t>施工場所電話番号</t>
    <phoneticPr fontId="1"/>
  </si>
  <si>
    <t>施工場所ＦＡＸ番号</t>
    <phoneticPr fontId="1"/>
  </si>
  <si>
    <t>施工場所所在地コード(JIS)</t>
    <phoneticPr fontId="1"/>
  </si>
  <si>
    <t>全体工事開始日</t>
    <phoneticPr fontId="1"/>
  </si>
  <si>
    <t>法定福利費</t>
    <phoneticPr fontId="1"/>
  </si>
  <si>
    <t>2020/1/15　[1363]請求業務では不要</t>
    <phoneticPr fontId="1"/>
  </si>
  <si>
    <t>同上</t>
    <rPh sb="0" eb="2">
      <t>ドウジョウ</t>
    </rPh>
    <phoneticPr fontId="1"/>
  </si>
  <si>
    <t>適用課税分類コード</t>
    <phoneticPr fontId="1"/>
  </si>
  <si>
    <t>適用消費税率</t>
  </si>
  <si>
    <t>出所：国土交通省「法定福利費を内訳明示した見積書の作成手順」</t>
  </si>
  <si>
    <t>様式コード</t>
    <phoneticPr fontId="1"/>
  </si>
  <si>
    <t>打切精算区分コード</t>
    <phoneticPr fontId="1"/>
  </si>
  <si>
    <t>送信側電子メールアドレス</t>
    <phoneticPr fontId="1"/>
  </si>
  <si>
    <t>2020/8/20
[1001]、[1002]は、設備系以外は対象外とする</t>
  </si>
  <si>
    <t>受信側電子メールアドレス</t>
    <phoneticPr fontId="1"/>
  </si>
  <si>
    <t>建設資機材標準名称</t>
    <phoneticPr fontId="1"/>
  </si>
  <si>
    <t>本文</t>
    <phoneticPr fontId="1"/>
  </si>
  <si>
    <t>発注者建設業許可区分・登録コード</t>
    <phoneticPr fontId="1"/>
  </si>
  <si>
    <t>発注者建設業許可工事業種</t>
    <phoneticPr fontId="1"/>
  </si>
  <si>
    <t>発注者建設業許可日</t>
    <phoneticPr fontId="1"/>
  </si>
  <si>
    <t>支払条件：部分払い現金割合</t>
    <phoneticPr fontId="1"/>
  </si>
  <si>
    <t>支払条件：部分払い現金金額</t>
    <phoneticPr fontId="1"/>
  </si>
  <si>
    <t>支払条件：部分払い手形割合</t>
    <phoneticPr fontId="1"/>
  </si>
  <si>
    <t>支払条件：部分払い手形金額</t>
    <phoneticPr fontId="1"/>
  </si>
  <si>
    <t>支払条件：部分払いサイト日数</t>
    <phoneticPr fontId="1"/>
  </si>
  <si>
    <t>請求締切日指定</t>
    <phoneticPr fontId="1"/>
  </si>
  <si>
    <t>支払日指定</t>
    <phoneticPr fontId="1"/>
  </si>
  <si>
    <t>運賃分類</t>
    <phoneticPr fontId="1"/>
  </si>
  <si>
    <t>運送者名</t>
    <phoneticPr fontId="1"/>
  </si>
  <si>
    <t>運送者コード</t>
    <phoneticPr fontId="1"/>
  </si>
  <si>
    <t>運送者コード２</t>
    <phoneticPr fontId="1"/>
  </si>
  <si>
    <t>車番</t>
    <rPh sb="0" eb="1">
      <t>シャ</t>
    </rPh>
    <rPh sb="1" eb="2">
      <t>バン</t>
    </rPh>
    <phoneticPr fontId="1"/>
  </si>
  <si>
    <t>発送日時</t>
    <rPh sb="0" eb="2">
      <t>ハッソウ</t>
    </rPh>
    <rPh sb="2" eb="4">
      <t>ニチジ</t>
    </rPh>
    <phoneticPr fontId="1"/>
  </si>
  <si>
    <t>到着日時</t>
    <rPh sb="0" eb="3">
      <t>トウチャクビ</t>
    </rPh>
    <rPh sb="3" eb="4">
      <t>ジ</t>
    </rPh>
    <phoneticPr fontId="1"/>
  </si>
  <si>
    <t>（［1308］発注者法人番号・事業所コードと同じ理由）</t>
  </si>
  <si>
    <t>（［1310］発注者適格請求書発行事業者登録番号と同じ理由）</t>
  </si>
  <si>
    <t xml:space="preserve">参考：CRの記載内容
受発注企業の「代表者名」と「決裁者名」は、一致しない場合が多く（例：代表者は取締役社長、決裁者は支店長）、双方を指定する必要がある。また、現状では代表者名／決裁者名と役職名がともに「決裁者名」に記載されており、データ受信後に分割管理することができない。
このため、「代表者名」と「決裁者名」の双方を記載できるようにすること、ならびに、「決裁者名」と「役職名」のデータ項目を分割できるようにすることを目的として、以下の項目を新設することが要求された。
・	[1386]受注者決裁者役職名
・	[1387]発注者決裁者役職名
・	[1388]受注者代表者役職名
・	[1389]発注者代表者役職名
</t>
  </si>
  <si>
    <t>（［1388］受注者代表者役職名と同じ理由）</t>
  </si>
  <si>
    <t>項目名変更</t>
  </si>
  <si>
    <t xml:space="preserve">工事請負契約外取引メッセージだけに設定していたものを､次期版にて建築積算､建築見積､設備見積､設備機器見積､購買見積､見積不採用通知､注文､鑑項目合意変更､合意解除､一方的解除通知､合意打切､一方的打切通知､工事物件案内メッセージに設定した｡なお､工事請負契約外取引メッセージ設定は外した｡
</t>
  </si>
  <si>
    <t>（［1379］全体工事開始日と同じ理由）</t>
  </si>
  <si>
    <t>項目名変更
⇒根拠となる法令を追記（令和2年4月民法改正）</t>
  </si>
  <si>
    <t>（［1393］前回迄累積消費税額計と同じ理由）
⇒インボイスに関する記述を追記</t>
  </si>
  <si>
    <t>設備見積依頼･回答､設備機器見積依頼･回答のメッセージにて利用</t>
  </si>
  <si>
    <t>[1204]明細別参照帳票Ｎｏ．および[1377]明細別参照帳票No.2　は、25バイトを14バイトに改訂
契約での注文番号([1007]帳票No.)が14バイトなので､それに合わせる｡</t>
  </si>
  <si>
    <t>（［1204］明細別参照帳票No.　と同じ）</t>
  </si>
  <si>
    <t>属性K　を　Mに修正　（設備見積・設備機器見積のみ）</t>
  </si>
  <si>
    <t>レンタル・リース品の管理番号を示す。</t>
  </si>
  <si>
    <t>レンタル・リース品の管理のため､入出庫等の状況を示す。</t>
  </si>
  <si>
    <t>レンタル・リース品の管理のため､状況を示す。名称案　取引大分類　</t>
  </si>
  <si>
    <t>レンタル・リース品の管理のため､状況を示す。名称案　取引小分類　</t>
  </si>
  <si>
    <t>不明</t>
  </si>
  <si>
    <t>L-2017-002_CR_発注者および受注者の特定に係るデータ項目_20180322【承認】-1.docx</t>
  </si>
  <si>
    <t>L-2020-009_適格請求書保存方式（いわゆるインボイス制度）に対応する改訂別紙_20200827-1.docx</t>
  </si>
  <si>
    <t>L-2018-005CR[1042]工事場所・受け渡し場所名称等の項目名の変更_20200217.docx</t>
  </si>
  <si>
    <t>L-2017-016_CR_全体工期等の新設_20180209【承認】.docx</t>
  </si>
  <si>
    <t>L-2019-007_CRCL_保証期間指定を｢契約不適合責任期間｣に名称変更_20200217.docx</t>
  </si>
  <si>
    <t>L-2017-003_CR_契約条件に係るデータ項目_20180209【承認】-1.docx</t>
  </si>
  <si>
    <t>L-2020-024_データ項目(新設)の改訂_労務費相当額_20210302-1-2.docx</t>
  </si>
  <si>
    <t>L-2017-006_CR_打切精算区分コード追加_20180412_MRI.docx</t>
  </si>
  <si>
    <t>L-2019-003CR前回迄累積消費税額計、今回迄累積消費税額計、消費税額(調整前)、消費税額調整額の新設_20200212(1).docx</t>
  </si>
  <si>
    <t>L-2020-018CRデータ項目(バイト数)改訂[1204]明細別参照帳票No.[1377]明細別参照表No.2_20201028-1.docx</t>
  </si>
  <si>
    <t>L-2017-004_CR_約款の明細コードの新設_20180926_MRI.docx</t>
  </si>
  <si>
    <t>L-2020-004データ項目(新設)の改訂_20201210-2.docx</t>
  </si>
  <si>
    <t>建築積算依頼</t>
    <phoneticPr fontId="1"/>
  </si>
  <si>
    <t>建築積算回答</t>
    <phoneticPr fontId="1"/>
  </si>
  <si>
    <t>建築見積依頼</t>
    <phoneticPr fontId="1"/>
  </si>
  <si>
    <t>建築見積回答</t>
    <phoneticPr fontId="1"/>
  </si>
  <si>
    <t>設備見積依頼</t>
  </si>
  <si>
    <t>設備見積回答</t>
  </si>
  <si>
    <t>購買見積依頼</t>
  </si>
  <si>
    <t>購買見積回答</t>
  </si>
  <si>
    <t>確定注文</t>
  </si>
  <si>
    <t>注文請け</t>
  </si>
  <si>
    <t>合意解除申込</t>
  </si>
  <si>
    <t>合意解除承諾</t>
    <rPh sb="4" eb="6">
      <t>ショウダク</t>
    </rPh>
    <phoneticPr fontId="1"/>
  </si>
  <si>
    <t>合意打切承諾</t>
  </si>
  <si>
    <t>出荷</t>
  </si>
  <si>
    <t>入荷</t>
  </si>
  <si>
    <t>出来高要請</t>
    <phoneticPr fontId="1"/>
  </si>
  <si>
    <t>出来高報告</t>
  </si>
  <si>
    <t>出来高確認</t>
  </si>
  <si>
    <t>立替金報告</t>
    <phoneticPr fontId="1"/>
  </si>
  <si>
    <t>立替金確認</t>
    <phoneticPr fontId="1"/>
  </si>
  <si>
    <t>請求</t>
  </si>
  <si>
    <t>請求確認</t>
  </si>
  <si>
    <t>支払通知</t>
  </si>
  <si>
    <t>総括請求</t>
  </si>
  <si>
    <t>2021/02/15
確定注文・注文請けの順番</t>
    <rPh sb="11" eb="13">
      <t>カクテイ</t>
    </rPh>
    <rPh sb="13" eb="15">
      <t>チュウモン</t>
    </rPh>
    <rPh sb="18" eb="19">
      <t>ウ</t>
    </rPh>
    <rPh sb="21" eb="23">
      <t>ジュンバン</t>
    </rPh>
    <phoneticPr fontId="1"/>
  </si>
  <si>
    <t>2021/02/15
支払通知の順番</t>
    <rPh sb="11" eb="13">
      <t>シハライ</t>
    </rPh>
    <rPh sb="13" eb="15">
      <t>ツウチ</t>
    </rPh>
    <rPh sb="16" eb="18">
      <t>ジュンバン</t>
    </rPh>
    <phoneticPr fontId="1"/>
  </si>
  <si>
    <t>2021/02/15
契約外の順番</t>
    <rPh sb="11" eb="14">
      <t>ケイヤクガイ</t>
    </rPh>
    <rPh sb="15" eb="17">
      <t>ジュンバン</t>
    </rPh>
    <phoneticPr fontId="1"/>
  </si>
  <si>
    <t>データ項目新設の法的根拠</t>
    <rPh sb="3" eb="5">
      <t>コウモク</t>
    </rPh>
    <rPh sb="5" eb="7">
      <t>シンセツ</t>
    </rPh>
    <rPh sb="8" eb="10">
      <t>ホウテキ</t>
    </rPh>
    <rPh sb="10" eb="12">
      <t>コンキョ</t>
    </rPh>
    <phoneticPr fontId="1"/>
  </si>
  <si>
    <t>標準BP1.7</t>
    <rPh sb="0" eb="2">
      <t>ヒョウジュン</t>
    </rPh>
    <phoneticPr fontId="1"/>
  </si>
  <si>
    <t>lv21ad7</t>
  </si>
  <si>
    <t>BP15</t>
  </si>
  <si>
    <t>BP15</t>
    <phoneticPr fontId="1"/>
  </si>
  <si>
    <t>lv21ad8と22ad0の比較</t>
    <rPh sb="14" eb="16">
      <t>ヒカク</t>
    </rPh>
    <phoneticPr fontId="1"/>
  </si>
  <si>
    <t>①どれか使用は1、②どれも使用していないがBP15の「建築積算依頼」「建築積算回答」「出荷」「入荷」「総括請求」「CADデータ封筒」の使用は2、③全て不使用は3</t>
    <rPh sb="4" eb="6">
      <t>シヨウ</t>
    </rPh>
    <rPh sb="13" eb="15">
      <t>シヨウ</t>
    </rPh>
    <rPh sb="27" eb="29">
      <t>ケンチク</t>
    </rPh>
    <rPh sb="29" eb="31">
      <t>セキサン</t>
    </rPh>
    <rPh sb="31" eb="33">
      <t>イライ</t>
    </rPh>
    <rPh sb="35" eb="37">
      <t>ケンチク</t>
    </rPh>
    <rPh sb="37" eb="39">
      <t>セキサン</t>
    </rPh>
    <rPh sb="39" eb="41">
      <t>カイトウ</t>
    </rPh>
    <rPh sb="43" eb="45">
      <t>シュッカ</t>
    </rPh>
    <rPh sb="47" eb="49">
      <t>ニュウカ</t>
    </rPh>
    <rPh sb="51" eb="53">
      <t>ソウカツ</t>
    </rPh>
    <rPh sb="53" eb="55">
      <t>セイキュウ</t>
    </rPh>
    <rPh sb="63" eb="65">
      <t>フウトウ</t>
    </rPh>
    <rPh sb="67" eb="69">
      <t>シヨウ</t>
    </rPh>
    <rPh sb="73" eb="74">
      <t>スベ</t>
    </rPh>
    <rPh sb="75" eb="78">
      <t>フシヨウ</t>
    </rPh>
    <phoneticPr fontId="1"/>
  </si>
  <si>
    <t>V010601</t>
    <phoneticPr fontId="1"/>
  </si>
  <si>
    <t>新設</t>
    <phoneticPr fontId="1"/>
  </si>
  <si>
    <t>サブセット・バージョン</t>
    <phoneticPr fontId="1"/>
  </si>
  <si>
    <t>訂正コード</t>
    <phoneticPr fontId="1"/>
  </si>
  <si>
    <t>工事コード</t>
    <phoneticPr fontId="1"/>
  </si>
  <si>
    <t>変更工事コード</t>
    <phoneticPr fontId="1"/>
  </si>
  <si>
    <t/>
  </si>
  <si>
    <t>帳票Ｎｏ．</t>
    <phoneticPr fontId="1"/>
  </si>
  <si>
    <t>注文番号枝番</t>
    <phoneticPr fontId="1"/>
  </si>
  <si>
    <t>帳票年月日</t>
    <phoneticPr fontId="1"/>
  </si>
  <si>
    <t>参照帳票Ｎｏ．</t>
    <phoneticPr fontId="1"/>
  </si>
  <si>
    <t>参照帳票年月日</t>
    <phoneticPr fontId="1"/>
  </si>
  <si>
    <t>注文番号</t>
    <phoneticPr fontId="1"/>
  </si>
  <si>
    <t>★</t>
  </si>
  <si>
    <t>参照帳票No.3</t>
    <phoneticPr fontId="1"/>
  </si>
  <si>
    <t>受注者コード２（発注者採番）</t>
    <phoneticPr fontId="1"/>
  </si>
  <si>
    <t>取引件名（注文件名）コード</t>
    <phoneticPr fontId="1"/>
  </si>
  <si>
    <t>2021/1/5　西村主査の一括CSVのチェックにて、[1046]物件案内、契約外業務では不要</t>
    <rPh sb="9" eb="11">
      <t>ニシムラ</t>
    </rPh>
    <rPh sb="11" eb="13">
      <t>シュサ</t>
    </rPh>
    <rPh sb="14" eb="16">
      <t>イッカツ</t>
    </rPh>
    <rPh sb="33" eb="35">
      <t>ブッケン</t>
    </rPh>
    <rPh sb="35" eb="37">
      <t>アンナイ</t>
    </rPh>
    <rPh sb="38" eb="40">
      <t>ケイヤク</t>
    </rPh>
    <rPh sb="40" eb="41">
      <t>ガイ</t>
    </rPh>
    <rPh sb="41" eb="43">
      <t>ギョウム</t>
    </rPh>
    <rPh sb="45" eb="47">
      <t>フヨウ</t>
    </rPh>
    <phoneticPr fontId="1"/>
  </si>
  <si>
    <t>原価要素名</t>
    <phoneticPr fontId="1"/>
  </si>
  <si>
    <t>原価要素コード</t>
    <phoneticPr fontId="1"/>
  </si>
  <si>
    <t>原価科目名</t>
    <phoneticPr fontId="1"/>
  </si>
  <si>
    <t>原価科目コード</t>
    <phoneticPr fontId="1"/>
  </si>
  <si>
    <t>原価細目名</t>
    <phoneticPr fontId="1"/>
  </si>
  <si>
    <t>原価細目コード</t>
    <phoneticPr fontId="1"/>
  </si>
  <si>
    <t>受注者名</t>
    <phoneticPr fontId="1"/>
  </si>
  <si>
    <t>新設&gt;削除</t>
    <rPh sb="3" eb="5">
      <t>サクジョ</t>
    </rPh>
    <phoneticPr fontId="1"/>
  </si>
  <si>
    <t>受注者代表者氏名</t>
    <phoneticPr fontId="1"/>
  </si>
  <si>
    <t>受注者担当部署名</t>
    <phoneticPr fontId="1"/>
  </si>
  <si>
    <t>受注者担当者名</t>
    <phoneticPr fontId="1"/>
  </si>
  <si>
    <t>受注者担当郵便番号</t>
    <phoneticPr fontId="1"/>
  </si>
  <si>
    <t>受注者担当住所</t>
    <phoneticPr fontId="1"/>
  </si>
  <si>
    <t>受注者担当電話番号</t>
    <phoneticPr fontId="1"/>
  </si>
  <si>
    <t>受注者担当FAX番号</t>
    <phoneticPr fontId="1"/>
  </si>
  <si>
    <t>受注者決裁者名</t>
    <phoneticPr fontId="1"/>
  </si>
  <si>
    <t>受注者建設業許可区分・登録コード</t>
    <phoneticPr fontId="1"/>
  </si>
  <si>
    <t>受注者建設業許可工事業種</t>
    <phoneticPr fontId="1"/>
  </si>
  <si>
    <t>受注者建設業許可日</t>
    <phoneticPr fontId="1"/>
  </si>
  <si>
    <t>発注者JV工事フラグ</t>
  </si>
  <si>
    <t>削除</t>
    <rPh sb="0" eb="2">
      <t>サクジョ</t>
    </rPh>
    <phoneticPr fontId="1"/>
  </si>
  <si>
    <t>発注者JV構成企業名</t>
  </si>
  <si>
    <t>発注者代表者氏名</t>
    <phoneticPr fontId="1"/>
  </si>
  <si>
    <t>発注者担当部署名</t>
    <phoneticPr fontId="1"/>
  </si>
  <si>
    <t>2019/10/29請求一括取込簡易版では使用しない｡[1028][1029][1030][1031][1032][1033]のマルチ2回目</t>
    <phoneticPr fontId="1"/>
  </si>
  <si>
    <t>発注者担当者名</t>
    <phoneticPr fontId="1"/>
  </si>
  <si>
    <t>発注者担当郵便番号</t>
    <phoneticPr fontId="1"/>
  </si>
  <si>
    <t>発注者担当電話番号</t>
    <phoneticPr fontId="1"/>
  </si>
  <si>
    <t>発注者担当ＦＡＸ番号</t>
    <phoneticPr fontId="1"/>
  </si>
  <si>
    <t>発注者決裁者名</t>
    <phoneticPr fontId="1"/>
  </si>
  <si>
    <t>工種・科目コード</t>
    <phoneticPr fontId="1"/>
  </si>
  <si>
    <t>施工場所所長名</t>
    <phoneticPr fontId="1"/>
  </si>
  <si>
    <t>取引件名（注文件名）</t>
    <phoneticPr fontId="1"/>
  </si>
  <si>
    <t>受渡し方法</t>
    <phoneticPr fontId="1"/>
  </si>
  <si>
    <t xml:space="preserve">[1379][1380]
2019/10/29請求一括取込簡易版では使用しない｡
2020/1/15請求業務では不要
</t>
    <phoneticPr fontId="1"/>
  </si>
  <si>
    <t>全体工事終了日</t>
    <rPh sb="4" eb="6">
      <t>シュウリョウ</t>
    </rPh>
    <phoneticPr fontId="1"/>
  </si>
  <si>
    <t>工事・納入開始日</t>
    <phoneticPr fontId="1"/>
  </si>
  <si>
    <t>工事・納入終了日・納入期限</t>
    <phoneticPr fontId="1"/>
  </si>
  <si>
    <t>別途受渡し場所名称</t>
    <phoneticPr fontId="1"/>
  </si>
  <si>
    <t>別途受渡し場所住所</t>
    <phoneticPr fontId="1"/>
  </si>
  <si>
    <t>精算条件</t>
    <phoneticPr fontId="1"/>
  </si>
  <si>
    <t>支払条件</t>
    <phoneticPr fontId="1"/>
  </si>
  <si>
    <t>保険条項</t>
    <phoneticPr fontId="1"/>
  </si>
  <si>
    <t>受注者側見積・契約条件</t>
    <phoneticPr fontId="1"/>
  </si>
  <si>
    <t>▽</t>
  </si>
  <si>
    <t>発注者側見積・契約条件</t>
    <phoneticPr fontId="1"/>
  </si>
  <si>
    <t>特記事項</t>
    <phoneticPr fontId="1"/>
  </si>
  <si>
    <t>特記事項２</t>
    <phoneticPr fontId="1"/>
  </si>
  <si>
    <t>見積有効期限年月日</t>
    <phoneticPr fontId="1"/>
  </si>
  <si>
    <t>見積提出期限年月日</t>
    <phoneticPr fontId="1"/>
  </si>
  <si>
    <t>運送費用負担</t>
    <phoneticPr fontId="1"/>
  </si>
  <si>
    <t>基本契約日</t>
    <phoneticPr fontId="1"/>
  </si>
  <si>
    <t>基本契約番号</t>
    <phoneticPr fontId="1"/>
  </si>
  <si>
    <t>出来高査定方式識別コード</t>
    <phoneticPr fontId="1"/>
  </si>
  <si>
    <t>消費税コード</t>
    <phoneticPr fontId="1"/>
  </si>
  <si>
    <t>2020/08/27立替金から○削除</t>
    <phoneticPr fontId="1"/>
  </si>
  <si>
    <t>消費税率</t>
    <phoneticPr fontId="1"/>
  </si>
  <si>
    <t>2020/07/30立替金に○を削除</t>
    <phoneticPr fontId="1"/>
  </si>
  <si>
    <t>新設</t>
    <rPh sb="0" eb="2">
      <t>シンセツ</t>
    </rPh>
    <phoneticPr fontId="1"/>
  </si>
  <si>
    <t>明細金額計</t>
    <phoneticPr fontId="1"/>
  </si>
  <si>
    <t>明細金額計調整額</t>
    <phoneticPr fontId="1"/>
  </si>
  <si>
    <t>調整後帳票金額計</t>
    <phoneticPr fontId="1"/>
  </si>
  <si>
    <t>消費税額</t>
    <phoneticPr fontId="1"/>
  </si>
  <si>
    <t>最終帳票金額</t>
    <phoneticPr fontId="1"/>
  </si>
  <si>
    <t>送り状案内</t>
    <phoneticPr fontId="1"/>
  </si>
  <si>
    <t>2019/10/29請求一括取込簡易版では使用しない｡[1014]のマルチ11～39回目</t>
  </si>
  <si>
    <t>使用メーカー名</t>
    <phoneticPr fontId="1"/>
  </si>
  <si>
    <t>使用メーカー見積金額合計</t>
    <phoneticPr fontId="1"/>
  </si>
  <si>
    <t>使用メーカー購入品名、数量単位</t>
    <phoneticPr fontId="1"/>
  </si>
  <si>
    <t>使用メーカー購入品数量</t>
    <phoneticPr fontId="1"/>
  </si>
  <si>
    <t>使用商社名</t>
    <phoneticPr fontId="1"/>
  </si>
  <si>
    <t>使用商社見積金額合計</t>
    <phoneticPr fontId="1"/>
  </si>
  <si>
    <t>使用商社購入品名、数量単位</t>
    <phoneticPr fontId="1"/>
  </si>
  <si>
    <t>使用商社購入品数量</t>
    <phoneticPr fontId="1"/>
  </si>
  <si>
    <t>帳票データチェック値</t>
    <phoneticPr fontId="1"/>
  </si>
  <si>
    <t>2019/10/29請求一括取込簡易版では使用しない[1179]マルチ2～9回目</t>
  </si>
  <si>
    <t>解除・打切理由</t>
    <phoneticPr fontId="1"/>
  </si>
  <si>
    <t>契約金額計</t>
    <phoneticPr fontId="1"/>
  </si>
  <si>
    <t>追加契約金額計</t>
    <phoneticPr fontId="1"/>
  </si>
  <si>
    <t>契約金額計調整額</t>
    <phoneticPr fontId="1"/>
  </si>
  <si>
    <t>調整後契約金額計</t>
    <phoneticPr fontId="1"/>
  </si>
  <si>
    <t>契約金額消費税額</t>
    <phoneticPr fontId="1"/>
  </si>
  <si>
    <t>最終契約金額</t>
    <phoneticPr fontId="1"/>
  </si>
  <si>
    <t>出来高調査日</t>
    <phoneticPr fontId="1"/>
  </si>
  <si>
    <t>2019/10/29[1080]は、請求一括取込簡易版では使用しない</t>
  </si>
  <si>
    <t>請求予定年月</t>
    <phoneticPr fontId="1"/>
  </si>
  <si>
    <t>出来高調査回数</t>
    <phoneticPr fontId="1"/>
  </si>
  <si>
    <t>今回迄の請求回数</t>
    <phoneticPr fontId="1"/>
  </si>
  <si>
    <t>請求算定方式コード</t>
    <phoneticPr fontId="1"/>
  </si>
  <si>
    <t xml:space="preserve">[1313]確定注文､注文請けには､以下を規約に追記する。2018/5/10
・鑑は変更不可とすること。
・出来高請求しない場合は、（X属性なので）ブランクまたは「null」をセットすること。
</t>
    <phoneticPr fontId="1"/>
  </si>
  <si>
    <t>請求完了区分コード</t>
    <phoneticPr fontId="1"/>
  </si>
  <si>
    <t>出来高・請求・立替査定結果コード</t>
    <phoneticPr fontId="1"/>
  </si>
  <si>
    <t xml:space="preserve">2019/10/29[1315][1316]は､請求一括取込簡易版では使用しない
</t>
    <phoneticPr fontId="1"/>
  </si>
  <si>
    <t>請求確認コード</t>
    <phoneticPr fontId="1"/>
  </si>
  <si>
    <t>検査完了予定日</t>
    <phoneticPr fontId="1"/>
  </si>
  <si>
    <t>引渡予定日</t>
    <phoneticPr fontId="1"/>
  </si>
  <si>
    <t>支払条件：部分払い割合</t>
    <phoneticPr fontId="1"/>
  </si>
  <si>
    <t>前回迄累積出来高金額計</t>
    <phoneticPr fontId="1"/>
  </si>
  <si>
    <t>前回迄累積出来高金額計調整額</t>
    <phoneticPr fontId="1"/>
  </si>
  <si>
    <t>調整後前回迄累積出来高金額計</t>
    <phoneticPr fontId="1"/>
  </si>
  <si>
    <t>前回迄累積請求金額計</t>
    <phoneticPr fontId="1"/>
  </si>
  <si>
    <t>前回迄累積支払金額計</t>
    <phoneticPr fontId="1"/>
  </si>
  <si>
    <t>税込前回迄累積出来高金額計</t>
    <phoneticPr fontId="1"/>
  </si>
  <si>
    <t>税込前回迄累積出来高金額計調整額</t>
    <phoneticPr fontId="1"/>
  </si>
  <si>
    <t>調整後税込前回迄累積出来高金額計</t>
    <phoneticPr fontId="1"/>
  </si>
  <si>
    <t>税込前回迄累積請求金額計</t>
    <phoneticPr fontId="1"/>
  </si>
  <si>
    <t>今回迄累積出来高金額計</t>
    <phoneticPr fontId="1"/>
  </si>
  <si>
    <t>今回迄累積出来高金額計調整額</t>
    <phoneticPr fontId="1"/>
  </si>
  <si>
    <t>調整後今回迄累積出来高金額計</t>
    <phoneticPr fontId="1"/>
  </si>
  <si>
    <t>今回迄累積請求金額計</t>
    <phoneticPr fontId="1"/>
  </si>
  <si>
    <t>今回迄累積請求金額計消費税額</t>
    <phoneticPr fontId="1"/>
  </si>
  <si>
    <t>今回迄累積請求保留金額計</t>
    <phoneticPr fontId="1"/>
  </si>
  <si>
    <t>税込今回迄累積出来高金額計</t>
    <phoneticPr fontId="1"/>
  </si>
  <si>
    <t>税込今回迄累積出来高金額計調整額</t>
    <phoneticPr fontId="1"/>
  </si>
  <si>
    <t>調整後税込今回迄累積出来高金額計</t>
    <phoneticPr fontId="1"/>
  </si>
  <si>
    <t>税込今回迄累積請求金額計（調整前）</t>
    <phoneticPr fontId="1"/>
  </si>
  <si>
    <t>税込今回迄累積請求保留金額計</t>
    <phoneticPr fontId="1"/>
  </si>
  <si>
    <t>税込今回迄累積請求金額計調整額</t>
    <phoneticPr fontId="1"/>
  </si>
  <si>
    <t>税込今回迄累積請求金額計</t>
    <phoneticPr fontId="1"/>
  </si>
  <si>
    <t>今回請求金額計(調整前)</t>
    <phoneticPr fontId="1"/>
  </si>
  <si>
    <t>今回請求金額計調整額</t>
    <phoneticPr fontId="1"/>
  </si>
  <si>
    <t>今回請求金額計</t>
    <phoneticPr fontId="1"/>
  </si>
  <si>
    <t>受注者指定金融機関名</t>
    <phoneticPr fontId="1"/>
  </si>
  <si>
    <t>受注者指定金融機関支店名</t>
    <phoneticPr fontId="1"/>
  </si>
  <si>
    <t>受注者指定金融機関預金種目</t>
    <phoneticPr fontId="1"/>
  </si>
  <si>
    <t>受注者指定金融機関口座番号</t>
    <phoneticPr fontId="1"/>
  </si>
  <si>
    <t>受注者指定金融機関口座名義</t>
    <phoneticPr fontId="1"/>
  </si>
  <si>
    <t>受注者指定金融機関口座名義フリガナ</t>
    <phoneticPr fontId="1"/>
  </si>
  <si>
    <t>控除・相殺金額明細計</t>
    <phoneticPr fontId="1"/>
  </si>
  <si>
    <t>一括控除・相殺項目</t>
    <phoneticPr fontId="1"/>
  </si>
  <si>
    <t>一括控除・相殺金額</t>
    <phoneticPr fontId="1"/>
  </si>
  <si>
    <t>一括控除・相殺金額計</t>
    <phoneticPr fontId="1"/>
  </si>
  <si>
    <t>控除・相殺金額合計</t>
    <phoneticPr fontId="1"/>
  </si>
  <si>
    <t>調整後今回支払金額計</t>
    <phoneticPr fontId="1"/>
  </si>
  <si>
    <t>今回支払金額内現金金額計</t>
    <phoneticPr fontId="1"/>
  </si>
  <si>
    <t>今回支払金額内手形金額計</t>
    <phoneticPr fontId="1"/>
  </si>
  <si>
    <t>今回支払金額内期日一括払い金額計</t>
    <phoneticPr fontId="1"/>
  </si>
  <si>
    <t>備考</t>
    <phoneticPr fontId="1"/>
  </si>
  <si>
    <t>受注者側専用使用欄</t>
    <phoneticPr fontId="1"/>
  </si>
  <si>
    <t xml:space="preserve">2019/10/29請求一括取込簡易版では使用しない
[1383][1384]ともにマルチ5回すべて
</t>
  </si>
  <si>
    <t>発注者側専用使用欄</t>
    <phoneticPr fontId="1"/>
  </si>
  <si>
    <t>新規&gt;削除</t>
    <rPh sb="0" eb="2">
      <t>シンキ</t>
    </rPh>
    <rPh sb="3" eb="5">
      <t>サクジョ</t>
    </rPh>
    <phoneticPr fontId="1"/>
  </si>
  <si>
    <t>今回控除・相殺金残高</t>
    <phoneticPr fontId="1"/>
  </si>
  <si>
    <t>前回控除・相殺金残高</t>
    <phoneticPr fontId="1"/>
  </si>
  <si>
    <t>今回支払金額内ファクタリング金額計</t>
    <phoneticPr fontId="1"/>
  </si>
  <si>
    <t>今回支払金額内現金金額内訳</t>
    <phoneticPr fontId="1"/>
  </si>
  <si>
    <t>今回支払金額内現金金額金融機関振込日内訳</t>
    <phoneticPr fontId="1"/>
  </si>
  <si>
    <t>今回支払金額内現金金額摘要</t>
    <phoneticPr fontId="1"/>
  </si>
  <si>
    <t>今回支払金額内手形金額内訳</t>
    <phoneticPr fontId="1"/>
  </si>
  <si>
    <t>今回支払金額内手形支払日内訳</t>
    <phoneticPr fontId="1"/>
  </si>
  <si>
    <t>今回支払金額内手形決済日内訳</t>
    <phoneticPr fontId="1"/>
  </si>
  <si>
    <t>今回支払金額内期日一括払い金額内訳</t>
    <phoneticPr fontId="1"/>
  </si>
  <si>
    <t>今回支払金額内期日一括払い支払日内訳</t>
    <phoneticPr fontId="1"/>
  </si>
  <si>
    <t>今回支払金額内期日一括払い金額摘要</t>
    <phoneticPr fontId="1"/>
  </si>
  <si>
    <t>今回支払金額内ファクタリング金額内訳</t>
    <phoneticPr fontId="1"/>
  </si>
  <si>
    <t>今回支払金額内ファクタリング支払日内訳</t>
    <phoneticPr fontId="1"/>
  </si>
  <si>
    <t>今回支払金額内ファクタリング決済日内訳</t>
    <phoneticPr fontId="1"/>
  </si>
  <si>
    <t>今回支払金額内ファクタリング金額摘要</t>
    <phoneticPr fontId="1"/>
  </si>
  <si>
    <t>手形送付先担当部署名</t>
    <phoneticPr fontId="1"/>
  </si>
  <si>
    <t>手形送付先担当郵便番号</t>
    <phoneticPr fontId="1"/>
  </si>
  <si>
    <t>手形送付先担当住所</t>
    <phoneticPr fontId="1"/>
  </si>
  <si>
    <t>手形送付先担当電話番号</t>
    <phoneticPr fontId="1"/>
  </si>
  <si>
    <t>手形送付先担当FAX番号</t>
    <phoneticPr fontId="1"/>
  </si>
  <si>
    <t>支払通知記載事項摘要</t>
    <phoneticPr fontId="1"/>
  </si>
  <si>
    <t>建設資機材コードバージョン</t>
    <phoneticPr fontId="1"/>
  </si>
  <si>
    <t>明細別参照帳票Ｎｏ．</t>
    <phoneticPr fontId="1"/>
  </si>
  <si>
    <t>1204,1205,1377,1378はこの順でcn3000[1200]の上</t>
    <rPh sb="22" eb="23">
      <t>ジュン</t>
    </rPh>
    <rPh sb="37" eb="38">
      <t>ウエ</t>
    </rPh>
    <phoneticPr fontId="1"/>
  </si>
  <si>
    <t>明細年月日（明細別参照帳票年月日）</t>
    <phoneticPr fontId="1"/>
  </si>
  <si>
    <t>明細別参照帳票No.2</t>
    <phoneticPr fontId="1"/>
  </si>
  <si>
    <t>明細別参照年月日2</t>
    <phoneticPr fontId="1"/>
  </si>
  <si>
    <t>明細コード</t>
    <phoneticPr fontId="1"/>
  </si>
  <si>
    <t>階層レベル</t>
    <phoneticPr fontId="1"/>
  </si>
  <si>
    <t>階層内通し番号</t>
    <phoneticPr fontId="1"/>
  </si>
  <si>
    <t>明細データ属性コード</t>
    <phoneticPr fontId="1"/>
  </si>
  <si>
    <t>補助明細コード</t>
    <phoneticPr fontId="1"/>
  </si>
  <si>
    <t>明細番号</t>
    <phoneticPr fontId="1"/>
  </si>
  <si>
    <t>明細番号２</t>
    <phoneticPr fontId="1"/>
  </si>
  <si>
    <t>明細別発注者担当部署コード</t>
    <phoneticPr fontId="1"/>
  </si>
  <si>
    <t>明細別取引区分コード</t>
    <phoneticPr fontId="1"/>
  </si>
  <si>
    <t>明細別材工共コード</t>
    <phoneticPr fontId="1"/>
  </si>
  <si>
    <t>設計記号・機器記号</t>
    <phoneticPr fontId="1"/>
  </si>
  <si>
    <t>明細別工種・科目コード</t>
    <phoneticPr fontId="1"/>
  </si>
  <si>
    <t>部位区分</t>
    <phoneticPr fontId="1"/>
  </si>
  <si>
    <t>建設資機材コード</t>
    <phoneticPr fontId="1"/>
  </si>
  <si>
    <t>コード送信側変換結果コード</t>
    <phoneticPr fontId="1"/>
  </si>
  <si>
    <t>2019/10/29請求一括取込簡易版では使用しない[1280][1282]</t>
    <phoneticPr fontId="1"/>
  </si>
  <si>
    <t>コード受信側変換結果コード</t>
    <phoneticPr fontId="1"/>
  </si>
  <si>
    <t>明細別原価要素名</t>
    <phoneticPr fontId="1"/>
  </si>
  <si>
    <t>1430,1431,1432,1433,1434,1435はこの順で、cn3180[1282]コード受信側変換結果コード　の下</t>
    <rPh sb="32" eb="33">
      <t>ジュン</t>
    </rPh>
    <rPh sb="62" eb="63">
      <t>シタ</t>
    </rPh>
    <phoneticPr fontId="1"/>
  </si>
  <si>
    <t>明細別原価要素コード</t>
    <phoneticPr fontId="1"/>
  </si>
  <si>
    <t>明細別原価科目名</t>
    <phoneticPr fontId="1"/>
  </si>
  <si>
    <t>明細別原価科目コード</t>
    <phoneticPr fontId="1"/>
  </si>
  <si>
    <t>明細別原価細目名</t>
    <phoneticPr fontId="1"/>
  </si>
  <si>
    <t>明細別原価細目コード</t>
    <phoneticPr fontId="1"/>
  </si>
  <si>
    <t>C-CADEC機器分類コード</t>
    <phoneticPr fontId="1"/>
  </si>
  <si>
    <t>摘要コード</t>
    <phoneticPr fontId="1"/>
  </si>
  <si>
    <t>品名・名称</t>
    <phoneticPr fontId="1"/>
  </si>
  <si>
    <t>規格・仕様・摘要</t>
    <phoneticPr fontId="1"/>
  </si>
  <si>
    <t>明細別取引件名（支払件名）</t>
    <phoneticPr fontId="1"/>
  </si>
  <si>
    <t>建設資機材メーカー／型番コード</t>
    <phoneticPr fontId="1"/>
  </si>
  <si>
    <t>使用期間</t>
    <phoneticPr fontId="1"/>
  </si>
  <si>
    <t>使用期間単位</t>
    <phoneticPr fontId="1"/>
  </si>
  <si>
    <t>補助数量</t>
    <phoneticPr fontId="1"/>
  </si>
  <si>
    <t>補助数量単位</t>
    <phoneticPr fontId="1"/>
  </si>
  <si>
    <t>明細数量</t>
    <phoneticPr fontId="1"/>
  </si>
  <si>
    <t>明細数量単位</t>
    <phoneticPr fontId="1"/>
  </si>
  <si>
    <t>明細別課税分類コード</t>
    <phoneticPr fontId="1"/>
  </si>
  <si>
    <t>2020/08/27立替金に○記載</t>
    <phoneticPr fontId="1"/>
  </si>
  <si>
    <t>明細別消費税率</t>
    <phoneticPr fontId="1"/>
  </si>
  <si>
    <t>cn3410[1221]明細別課税分類コードの下　</t>
    <rPh sb="23" eb="24">
      <t>シタ</t>
    </rPh>
    <phoneticPr fontId="1"/>
  </si>
  <si>
    <t>単価</t>
    <phoneticPr fontId="1"/>
  </si>
  <si>
    <t>単価（小数3桁）</t>
    <phoneticPr fontId="1"/>
  </si>
  <si>
    <t>明細金額</t>
    <phoneticPr fontId="1"/>
  </si>
  <si>
    <t>定価</t>
    <phoneticPr fontId="1"/>
  </si>
  <si>
    <t>単価掛率</t>
    <phoneticPr fontId="1"/>
  </si>
  <si>
    <t>明細別使用メーカーコード</t>
    <phoneticPr fontId="1"/>
  </si>
  <si>
    <t>2019/10/29請求一括取込簡易版では使用しない｡[1247][1248][1249][1250]</t>
    <phoneticPr fontId="1"/>
  </si>
  <si>
    <t>明細別使用メーカー名</t>
    <phoneticPr fontId="1"/>
  </si>
  <si>
    <t>明細別使用商社コード</t>
    <phoneticPr fontId="1"/>
  </si>
  <si>
    <t>明細別使用商社名</t>
    <phoneticPr fontId="1"/>
  </si>
  <si>
    <t>明細別備考欄</t>
    <phoneticPr fontId="1"/>
  </si>
  <si>
    <t>仕分け区分</t>
    <phoneticPr fontId="1"/>
  </si>
  <si>
    <t>明細別変更コード</t>
    <phoneticPr fontId="1"/>
  </si>
  <si>
    <t>20191029請求一括取込簡易版では使用しない｡[1413]､[1298]､[1299]､[1224]､[1225]</t>
    <phoneticPr fontId="1"/>
  </si>
  <si>
    <t>明細別注文番号枝番</t>
    <phoneticPr fontId="1"/>
  </si>
  <si>
    <t>契約使用期間</t>
    <phoneticPr fontId="1"/>
  </si>
  <si>
    <t>契約補助数量</t>
    <phoneticPr fontId="1"/>
  </si>
  <si>
    <t>契約数量明細</t>
    <phoneticPr fontId="1"/>
  </si>
  <si>
    <t>契約金額明細</t>
    <phoneticPr fontId="1"/>
  </si>
  <si>
    <t>前回迄累積出来高数量明細</t>
    <phoneticPr fontId="1"/>
  </si>
  <si>
    <t>前回迄累積出来高明細別単価出来高率</t>
    <phoneticPr fontId="1"/>
  </si>
  <si>
    <t>前回迄累積出来高金額明細</t>
    <phoneticPr fontId="1"/>
  </si>
  <si>
    <t>今回迄累積出来高数量明細</t>
    <phoneticPr fontId="1"/>
  </si>
  <si>
    <t>今回迄累積出来高明細別単価出来高率</t>
    <phoneticPr fontId="1"/>
  </si>
  <si>
    <t>今回迄累積出来高金額明細</t>
    <phoneticPr fontId="1"/>
  </si>
  <si>
    <t>使用期間開始日</t>
    <phoneticPr fontId="1"/>
  </si>
  <si>
    <r>
      <t>2021/03/05[1206],[1207]はこの順で正しく、cn3710[1235]今回迄累積出来高金額明細　の下</t>
    </r>
    <r>
      <rPr>
        <strike/>
        <sz val="11"/>
        <color rgb="FFFF0000"/>
        <rFont val="ＭＳ Ｐゴシック"/>
        <family val="3"/>
        <charset val="128"/>
        <scheme val="minor"/>
      </rPr>
      <t>､[1206],[1207]はこの順で、cn3570[1225]契約金額明細　の下</t>
    </r>
    <rPh sb="28" eb="29">
      <t>タダ</t>
    </rPh>
    <rPh sb="76" eb="77">
      <t>ジュン</t>
    </rPh>
    <rPh sb="99" eb="100">
      <t>シタ</t>
    </rPh>
    <phoneticPr fontId="1"/>
  </si>
  <si>
    <t>使用期間締切日</t>
    <phoneticPr fontId="1"/>
  </si>
  <si>
    <t>今回支払金額明細</t>
    <phoneticPr fontId="1"/>
  </si>
  <si>
    <t>控除・相殺金額明細</t>
    <phoneticPr fontId="1"/>
  </si>
  <si>
    <t>明細別工事コード</t>
    <phoneticPr fontId="1"/>
  </si>
  <si>
    <t>明細別取引件名コード</t>
    <phoneticPr fontId="1"/>
  </si>
  <si>
    <t>明細別発注者管理番号</t>
    <phoneticPr fontId="1"/>
  </si>
  <si>
    <t>明細別工事場所・受渡し場所名称</t>
    <phoneticPr fontId="1"/>
  </si>
  <si>
    <t>明細別工事場所・受渡し場所電話番号</t>
    <phoneticPr fontId="1"/>
  </si>
  <si>
    <t>明細別支払区分</t>
    <phoneticPr fontId="1"/>
  </si>
  <si>
    <t>明細別CI-NET区分コード</t>
    <phoneticPr fontId="1"/>
  </si>
  <si>
    <t>請求出来高立替控除区分コード</t>
    <phoneticPr fontId="1"/>
  </si>
  <si>
    <t>使用しないデータ項目</t>
    <rPh sb="0" eb="2">
      <t>シヨウ</t>
    </rPh>
    <rPh sb="8" eb="10">
      <t>コウモク</t>
    </rPh>
    <phoneticPr fontId="1"/>
  </si>
  <si>
    <t>契約変更識別コード</t>
    <phoneticPr fontId="1"/>
  </si>
  <si>
    <t>帳票名称</t>
    <phoneticPr fontId="1"/>
  </si>
  <si>
    <t>参照ＣＡＤデータ情報帳票Ｎｏ．</t>
    <phoneticPr fontId="1"/>
  </si>
  <si>
    <t>参照ＣＡＤデータ情報帳票年月日</t>
    <phoneticPr fontId="1"/>
  </si>
  <si>
    <t>元発注者注文Ｎｏ．</t>
    <phoneticPr fontId="1"/>
  </si>
  <si>
    <t>参照ＣＡＤデータ番号</t>
    <phoneticPr fontId="1"/>
  </si>
  <si>
    <t>参照ＣＡＤデータ名称</t>
    <phoneticPr fontId="1"/>
  </si>
  <si>
    <t>管理項目名</t>
    <phoneticPr fontId="1"/>
  </si>
  <si>
    <t>管理項目コード</t>
    <phoneticPr fontId="1"/>
  </si>
  <si>
    <t>受渡し条件</t>
    <phoneticPr fontId="1"/>
  </si>
  <si>
    <t>工期・納期指定</t>
    <phoneticPr fontId="1"/>
  </si>
  <si>
    <t>別途受渡し場所コード(JIS)</t>
    <phoneticPr fontId="1"/>
  </si>
  <si>
    <t>取引区分コード</t>
    <phoneticPr fontId="1"/>
  </si>
  <si>
    <t>施工者・納入者コード</t>
    <phoneticPr fontId="1"/>
  </si>
  <si>
    <t>施工者・納入者コード２</t>
    <phoneticPr fontId="1"/>
  </si>
  <si>
    <t>施工者・納入者名</t>
    <phoneticPr fontId="1"/>
  </si>
  <si>
    <t>支払条件：前払い金額</t>
    <phoneticPr fontId="1"/>
  </si>
  <si>
    <t>履行遅滞・遅延利息年率</t>
    <phoneticPr fontId="1"/>
  </si>
  <si>
    <t>過払立替・返還利息年率</t>
    <phoneticPr fontId="1"/>
  </si>
  <si>
    <t>見積有効期間</t>
    <phoneticPr fontId="1"/>
  </si>
  <si>
    <t>見積提出期限</t>
    <phoneticPr fontId="1"/>
  </si>
  <si>
    <t>補助数量計</t>
    <phoneticPr fontId="1"/>
  </si>
  <si>
    <t>cn3380[1219]明細数量単位の下だったが、削除</t>
    <rPh sb="19" eb="20">
      <t>シタ</t>
    </rPh>
    <rPh sb="25" eb="27">
      <t>サクジョ</t>
    </rPh>
    <phoneticPr fontId="1"/>
  </si>
  <si>
    <t>補助数量計単位</t>
    <phoneticPr fontId="1"/>
  </si>
  <si>
    <t>明細数量計</t>
    <phoneticPr fontId="1"/>
  </si>
  <si>
    <t>明細数量計単位</t>
    <phoneticPr fontId="1"/>
  </si>
  <si>
    <t>見積データ取扱い付帯事項</t>
    <phoneticPr fontId="1"/>
  </si>
  <si>
    <t>契約数量計</t>
    <phoneticPr fontId="1"/>
  </si>
  <si>
    <t>取引件数</t>
    <phoneticPr fontId="1"/>
  </si>
  <si>
    <t>前回迄累積出来高数量計</t>
    <phoneticPr fontId="1"/>
  </si>
  <si>
    <t>前回迄累積請求数量計</t>
    <phoneticPr fontId="1"/>
  </si>
  <si>
    <t>前回請求金額計</t>
    <phoneticPr fontId="1"/>
  </si>
  <si>
    <t>前回請求保留金額計</t>
    <phoneticPr fontId="1"/>
  </si>
  <si>
    <t>税込前回請求金額計</t>
    <phoneticPr fontId="1"/>
  </si>
  <si>
    <t>税込前回請求保留金額計</t>
    <phoneticPr fontId="1"/>
  </si>
  <si>
    <t>今回迄累積出来高数量計</t>
    <phoneticPr fontId="1"/>
  </si>
  <si>
    <t>今回出来高百分率</t>
    <phoneticPr fontId="1"/>
  </si>
  <si>
    <t>累積出来高百分率</t>
    <phoneticPr fontId="1"/>
  </si>
  <si>
    <t>今回迄累積請求数量計</t>
    <phoneticPr fontId="1"/>
  </si>
  <si>
    <t>契約数量差引残高計</t>
    <phoneticPr fontId="1"/>
  </si>
  <si>
    <t>契約金額差引残高計</t>
    <phoneticPr fontId="1"/>
  </si>
  <si>
    <t>契約数量支払残高計</t>
    <phoneticPr fontId="1"/>
  </si>
  <si>
    <t>契約金額支払残高計</t>
    <phoneticPr fontId="1"/>
  </si>
  <si>
    <t>税込契約金額差引残高計</t>
    <phoneticPr fontId="1"/>
  </si>
  <si>
    <t>税込契約金額支払残高計</t>
    <phoneticPr fontId="1"/>
  </si>
  <si>
    <t>今回請求数量計</t>
    <phoneticPr fontId="1"/>
  </si>
  <si>
    <t>今回請求保留金額計</t>
    <phoneticPr fontId="1"/>
  </si>
  <si>
    <t>今回繰越請求金額計</t>
    <phoneticPr fontId="1"/>
  </si>
  <si>
    <t>今回請求金額合計</t>
    <phoneticPr fontId="1"/>
  </si>
  <si>
    <t>税込今回繰越請求金額計</t>
    <phoneticPr fontId="1"/>
  </si>
  <si>
    <t>税込今回請求金額合計</t>
    <phoneticPr fontId="1"/>
  </si>
  <si>
    <t>税込今回請求保留金額計</t>
    <phoneticPr fontId="1"/>
  </si>
  <si>
    <t>手形受渡し場所</t>
    <phoneticPr fontId="1"/>
  </si>
  <si>
    <t>金融機関振込日</t>
    <phoneticPr fontId="1"/>
  </si>
  <si>
    <t>手形支払日</t>
    <phoneticPr fontId="1"/>
  </si>
  <si>
    <t>期日一括払い支払日</t>
    <phoneticPr fontId="1"/>
  </si>
  <si>
    <t>支払区分開始日</t>
    <phoneticPr fontId="1"/>
  </si>
  <si>
    <t>支払区分終了日</t>
    <phoneticPr fontId="1"/>
  </si>
  <si>
    <t>前回支払保留金額計</t>
    <phoneticPr fontId="1"/>
  </si>
  <si>
    <t>今回支払計上金額計</t>
    <phoneticPr fontId="1"/>
  </si>
  <si>
    <t>今回支払保留金額計</t>
    <phoneticPr fontId="1"/>
  </si>
  <si>
    <t>今回支払金額計</t>
    <phoneticPr fontId="1"/>
  </si>
  <si>
    <t>削除
cn2250[1127]控除・相殺金額明細計の上</t>
    <rPh sb="0" eb="2">
      <t>サクジョ</t>
    </rPh>
    <phoneticPr fontId="1"/>
  </si>
  <si>
    <t>自由使用欄</t>
    <phoneticPr fontId="1"/>
  </si>
  <si>
    <t>ＣＡＤデータ枚数</t>
    <phoneticPr fontId="1"/>
  </si>
  <si>
    <t>ＣＡＤデータ取扱い付帯事項</t>
    <phoneticPr fontId="1"/>
  </si>
  <si>
    <t>技術データ用URL</t>
    <phoneticPr fontId="1"/>
  </si>
  <si>
    <t>技術データ摘要</t>
    <phoneticPr fontId="1"/>
  </si>
  <si>
    <t>明細別参照ＣＡＤデータ番号</t>
    <phoneticPr fontId="1"/>
  </si>
  <si>
    <t>明細別参照ＣＡＤデータ名称</t>
    <phoneticPr fontId="1"/>
  </si>
  <si>
    <t>名称コード</t>
    <phoneticPr fontId="1"/>
  </si>
  <si>
    <t>補助摘要</t>
  </si>
  <si>
    <t>補助摘要</t>
    <phoneticPr fontId="1"/>
  </si>
  <si>
    <t>配管用途コード</t>
    <phoneticPr fontId="1"/>
  </si>
  <si>
    <t>施工区分コード</t>
    <phoneticPr fontId="1"/>
  </si>
  <si>
    <t>明細別消費税コード</t>
    <phoneticPr fontId="1"/>
  </si>
  <si>
    <t>2020/07/30立替金に○記載</t>
    <phoneticPr fontId="1"/>
  </si>
  <si>
    <t>明細別運賃コード</t>
    <phoneticPr fontId="1"/>
  </si>
  <si>
    <t>前回迄累積請求数量明細</t>
    <phoneticPr fontId="1"/>
  </si>
  <si>
    <t>前回迄累積請求金額明細</t>
    <phoneticPr fontId="1"/>
  </si>
  <si>
    <t>税込前回迄累積出来高金額明細</t>
    <phoneticPr fontId="1"/>
  </si>
  <si>
    <t>税込前回迄累積請求金額明細</t>
    <phoneticPr fontId="1"/>
  </si>
  <si>
    <t>前回請求金額明細</t>
    <phoneticPr fontId="1"/>
  </si>
  <si>
    <t>前回請求保留金額明細</t>
    <phoneticPr fontId="1"/>
  </si>
  <si>
    <t>税込前回請求金額明細</t>
    <phoneticPr fontId="1"/>
  </si>
  <si>
    <t>税込前回請求保留金額明細</t>
    <phoneticPr fontId="1"/>
  </si>
  <si>
    <t>今回迄累積請求数量明細</t>
    <phoneticPr fontId="1"/>
  </si>
  <si>
    <t>今回迄累積請求金額明細</t>
    <phoneticPr fontId="1"/>
  </si>
  <si>
    <t>今回迄累積請求保留金額明細</t>
    <phoneticPr fontId="1"/>
  </si>
  <si>
    <t>契約数量差引残高明細</t>
    <phoneticPr fontId="1"/>
  </si>
  <si>
    <t>契約金額差引残高明細</t>
    <phoneticPr fontId="1"/>
  </si>
  <si>
    <t>契約数量支払残高明細</t>
    <phoneticPr fontId="1"/>
  </si>
  <si>
    <t>契約金額支払残高明細</t>
    <phoneticPr fontId="1"/>
  </si>
  <si>
    <t>税込今回迄累積出来高金額明細</t>
    <phoneticPr fontId="1"/>
  </si>
  <si>
    <t>税込今回迄累積請求金額明細</t>
    <phoneticPr fontId="1"/>
  </si>
  <si>
    <t>税込今回迄累積請求保留金額明細</t>
    <phoneticPr fontId="1"/>
  </si>
  <si>
    <t>税込契約金額差引残高明細</t>
    <phoneticPr fontId="1"/>
  </si>
  <si>
    <t>今回請求数量明細</t>
    <phoneticPr fontId="1"/>
  </si>
  <si>
    <t>今回請求金額明細</t>
    <phoneticPr fontId="1"/>
  </si>
  <si>
    <t>今回請求保留金額明細</t>
    <phoneticPr fontId="1"/>
  </si>
  <si>
    <t>今回繰越請求金額明細</t>
    <phoneticPr fontId="1"/>
  </si>
  <si>
    <t>今回請求金額合計明細</t>
    <phoneticPr fontId="1"/>
  </si>
  <si>
    <t>消費税明細</t>
    <phoneticPr fontId="1"/>
  </si>
  <si>
    <t>最終金額明細</t>
    <phoneticPr fontId="1"/>
  </si>
  <si>
    <t>税込今回繰越請求金額明細</t>
    <phoneticPr fontId="1"/>
  </si>
  <si>
    <t>税込今回請求金額合計明細</t>
    <phoneticPr fontId="1"/>
  </si>
  <si>
    <t>税込今回請求保留金額明細</t>
    <phoneticPr fontId="1"/>
  </si>
  <si>
    <t>支払い手続き完了日</t>
    <phoneticPr fontId="1"/>
  </si>
  <si>
    <t>明細別金融機関振込日</t>
    <phoneticPr fontId="1"/>
  </si>
  <si>
    <t>明細別手形支払日</t>
    <phoneticPr fontId="1"/>
  </si>
  <si>
    <t>明細別期日一括払い支払日</t>
    <phoneticPr fontId="1"/>
  </si>
  <si>
    <t>前回支払保留金額明細</t>
    <phoneticPr fontId="1"/>
  </si>
  <si>
    <t>今回支払計上金額明細</t>
    <phoneticPr fontId="1"/>
  </si>
  <si>
    <t>今回支払保留金額明細</t>
    <phoneticPr fontId="1"/>
  </si>
  <si>
    <t>調整後今回支払金額明細</t>
    <phoneticPr fontId="1"/>
  </si>
  <si>
    <t>今回支払金額内現金金額明細</t>
    <phoneticPr fontId="1"/>
  </si>
  <si>
    <t>今回支払金額内手形金額明細</t>
    <phoneticPr fontId="1"/>
  </si>
  <si>
    <t>今回支払金額内期日一括払い金額明細</t>
    <phoneticPr fontId="1"/>
  </si>
  <si>
    <t>ＣＡＤデータ番号</t>
    <phoneticPr fontId="1"/>
  </si>
  <si>
    <t>ＣＡＤデータ名称</t>
    <phoneticPr fontId="1"/>
  </si>
  <si>
    <t>ＣＡＤデータ作成バージョン</t>
    <phoneticPr fontId="1"/>
  </si>
  <si>
    <t>ＣＡＤデータ作成年月日</t>
    <phoneticPr fontId="1"/>
  </si>
  <si>
    <t>ＣＡＤデータ作成者担当者名</t>
    <phoneticPr fontId="1"/>
  </si>
  <si>
    <t>参照明細コード</t>
    <phoneticPr fontId="1"/>
  </si>
  <si>
    <t>印刷サイズ</t>
    <phoneticPr fontId="1"/>
  </si>
  <si>
    <t>縮尺</t>
    <phoneticPr fontId="1"/>
  </si>
  <si>
    <t>ＣＡＤデータ／属性データ区分</t>
    <phoneticPr fontId="1"/>
  </si>
  <si>
    <t>ＣＡＤデータ形式コード</t>
    <phoneticPr fontId="1"/>
  </si>
  <si>
    <t>ＣＡＤデータ形式名</t>
    <phoneticPr fontId="1"/>
  </si>
  <si>
    <t>ＣＡＤデータ形式のバージョン</t>
    <phoneticPr fontId="1"/>
  </si>
  <si>
    <t>送信側ＣＡＤハードウエア情報</t>
    <phoneticPr fontId="1"/>
  </si>
  <si>
    <t>送信側ＯＳ情報</t>
    <phoneticPr fontId="1"/>
  </si>
  <si>
    <t>送信側ベースソフト情報</t>
    <phoneticPr fontId="1"/>
  </si>
  <si>
    <t>送信側アプリケーションソフト情報</t>
    <phoneticPr fontId="1"/>
  </si>
  <si>
    <t>受信側ＣＡＤハードウェア情報</t>
    <phoneticPr fontId="1"/>
  </si>
  <si>
    <t>受信側ＯＳ情報</t>
    <phoneticPr fontId="1"/>
  </si>
  <si>
    <t>受信側ベースソフト情報</t>
    <phoneticPr fontId="1"/>
  </si>
  <si>
    <t>受信側アプリケーションソフト情報</t>
    <phoneticPr fontId="1"/>
  </si>
  <si>
    <t>ＣＡＤデータファイル名</t>
    <phoneticPr fontId="1"/>
  </si>
  <si>
    <t>外部参照データファイル名</t>
    <phoneticPr fontId="1"/>
  </si>
  <si>
    <t>データ圧縮識別コード</t>
    <phoneticPr fontId="1"/>
  </si>
  <si>
    <t>データ圧縮ソフト情報</t>
    <phoneticPr fontId="1"/>
  </si>
  <si>
    <t>レイヤー意味</t>
    <phoneticPr fontId="1"/>
  </si>
  <si>
    <t>設計名称</t>
    <phoneticPr fontId="1"/>
  </si>
  <si>
    <t>設計コード</t>
    <phoneticPr fontId="1"/>
  </si>
  <si>
    <t>設計仕様名称</t>
    <phoneticPr fontId="1"/>
  </si>
  <si>
    <t>設計仕様コード</t>
    <phoneticPr fontId="1"/>
  </si>
  <si>
    <t>設計開始年月日</t>
    <phoneticPr fontId="1"/>
  </si>
  <si>
    <t>設計終了年月日</t>
    <phoneticPr fontId="1"/>
  </si>
  <si>
    <t>明細別ＣＡＤデータ取扱い付帯事項</t>
    <phoneticPr fontId="1"/>
  </si>
  <si>
    <t>補助金申請有無表示順コード</t>
    <phoneticPr fontId="1"/>
  </si>
  <si>
    <t>補助金申請有無区分</t>
    <phoneticPr fontId="1"/>
  </si>
  <si>
    <t>工区表示順</t>
    <phoneticPr fontId="1"/>
  </si>
  <si>
    <t>工区区分</t>
    <phoneticPr fontId="1"/>
  </si>
  <si>
    <t>ゾーン表示順</t>
    <phoneticPr fontId="1"/>
  </si>
  <si>
    <t>ゾーン区分</t>
    <phoneticPr fontId="1"/>
  </si>
  <si>
    <t>棟表示順</t>
    <phoneticPr fontId="1"/>
  </si>
  <si>
    <t>棟区分</t>
    <phoneticPr fontId="1"/>
  </si>
  <si>
    <t>内部／外部区分コード</t>
    <phoneticPr fontId="1"/>
  </si>
  <si>
    <t>タイプ表示順</t>
    <phoneticPr fontId="1"/>
  </si>
  <si>
    <t>タイプ区分</t>
    <phoneticPr fontId="1"/>
  </si>
  <si>
    <t>タイプ倍数</t>
    <phoneticPr fontId="1"/>
  </si>
  <si>
    <t>階表示順</t>
    <phoneticPr fontId="1"/>
  </si>
  <si>
    <t>階区分</t>
    <phoneticPr fontId="1"/>
  </si>
  <si>
    <t>階区分コード</t>
    <phoneticPr fontId="1"/>
  </si>
  <si>
    <t>躯体仕上コード</t>
    <phoneticPr fontId="1"/>
  </si>
  <si>
    <t>部位表示順</t>
    <phoneticPr fontId="1"/>
  </si>
  <si>
    <t>集計部位コード</t>
    <phoneticPr fontId="1"/>
  </si>
  <si>
    <t>合成名称</t>
    <phoneticPr fontId="1"/>
  </si>
  <si>
    <t>合成名称コード</t>
    <phoneticPr fontId="1"/>
  </si>
  <si>
    <t>合成名称単位</t>
    <phoneticPr fontId="1"/>
  </si>
  <si>
    <t>躯体品目名称コード</t>
    <phoneticPr fontId="1"/>
  </si>
  <si>
    <t>部屋表示順</t>
    <phoneticPr fontId="1"/>
  </si>
  <si>
    <t>部屋名（部屋略称）</t>
    <phoneticPr fontId="1"/>
  </si>
  <si>
    <t>部屋記号</t>
    <phoneticPr fontId="1"/>
  </si>
  <si>
    <t>部屋倍数</t>
    <phoneticPr fontId="1"/>
  </si>
  <si>
    <t>積算数量</t>
    <phoneticPr fontId="1"/>
  </si>
  <si>
    <t>合成名称内順位コード</t>
    <phoneticPr fontId="1"/>
  </si>
  <si>
    <t>表現名称（拾い仕上名称）</t>
    <phoneticPr fontId="1"/>
  </si>
  <si>
    <t>拾い仕上記号</t>
    <phoneticPr fontId="1"/>
  </si>
  <si>
    <t>詳細部位表示順</t>
    <phoneticPr fontId="1"/>
  </si>
  <si>
    <t>詳細部位</t>
    <phoneticPr fontId="1"/>
  </si>
  <si>
    <t>部分別コード</t>
    <phoneticPr fontId="1"/>
  </si>
  <si>
    <t>明細数量掛率</t>
    <phoneticPr fontId="1"/>
  </si>
  <si>
    <t>材料単価</t>
    <phoneticPr fontId="1"/>
  </si>
  <si>
    <t>材料単価掛率</t>
    <phoneticPr fontId="1"/>
  </si>
  <si>
    <t>修正
日付</t>
    <phoneticPr fontId="1"/>
  </si>
  <si>
    <t>対象個所
c：CI-NETコード､[ ]：タグ</t>
    <phoneticPr fontId="1"/>
  </si>
  <si>
    <t>全体c260[1046]取引件名（注文件名）コード
全体ｃ480[1005]発注者JV工事フラグ
全体ｃ490[1003]発注者JV構成企業名</t>
    <rPh sb="26" eb="28">
      <t>ゼンタイ</t>
    </rPh>
    <rPh sb="49" eb="51">
      <t>ゼンタイ</t>
    </rPh>
    <phoneticPr fontId="1"/>
  </si>
  <si>
    <t>工事物件案内、工事請負契約外請求、工事請負契約外請求確認では不要なため、対象外とした</t>
    <rPh sb="30" eb="32">
      <t>フヨウ</t>
    </rPh>
    <rPh sb="36" eb="38">
      <t>タイショウ</t>
    </rPh>
    <rPh sb="38" eb="39">
      <t>ガイ</t>
    </rPh>
    <phoneticPr fontId="1"/>
  </si>
  <si>
    <t>修正済み</t>
    <phoneticPr fontId="1"/>
  </si>
  <si>
    <t>南様よりメールにてご指摘
（2021/1/27 17:25）
下記CRの内容が未反映であったため、反映する対応を行った。（別添①についても同様の対応）
L-2018-005CR[1042]工事場所・受け渡し場所名称等の項目名の変更_20200217</t>
    <rPh sb="0" eb="2">
      <t>ミナミサマ</t>
    </rPh>
    <rPh sb="10" eb="12">
      <t>シテキ</t>
    </rPh>
    <rPh sb="31" eb="33">
      <t>カキ</t>
    </rPh>
    <rPh sb="36" eb="38">
      <t>ナイヨウ</t>
    </rPh>
    <rPh sb="39" eb="42">
      <t>ミハンエイ</t>
    </rPh>
    <rPh sb="49" eb="51">
      <t>ハンエイ</t>
    </rPh>
    <rPh sb="53" eb="55">
      <t>タイオウ</t>
    </rPh>
    <rPh sb="56" eb="57">
      <t>オコナ</t>
    </rPh>
    <rPh sb="61" eb="63">
      <t>ベッテン</t>
    </rPh>
    <rPh sb="69" eb="71">
      <t>ドウヨウ</t>
    </rPh>
    <rPh sb="72" eb="74">
      <t>タイオウ</t>
    </rPh>
    <phoneticPr fontId="1"/>
  </si>
  <si>
    <t>南様よりメールにてご指摘
（2021/1/27 17:25）
下記CRの内容が未反映であったため、反映する対応を行った。（別添①についても同様の対応）
L-2019-007_CRCL_保証期間指定を｢契約不適合責任期間｣に名称変更_20200217</t>
    <phoneticPr fontId="1"/>
  </si>
  <si>
    <t>[1318]消費税計算区分コード</t>
    <rPh sb="6" eb="9">
      <t>ショウヒゼイ</t>
    </rPh>
    <rPh sb="9" eb="11">
      <t>ケイサン</t>
    </rPh>
    <rPh sb="11" eb="13">
      <t>クブン</t>
    </rPh>
    <phoneticPr fontId="1"/>
  </si>
  <si>
    <t>立替金報告・立替金確認から削除（見え消しへ変更）。</t>
    <rPh sb="0" eb="3">
      <t>タテカエキン</t>
    </rPh>
    <rPh sb="3" eb="5">
      <t>ホウコク</t>
    </rPh>
    <rPh sb="6" eb="9">
      <t>タテカエキン</t>
    </rPh>
    <rPh sb="9" eb="11">
      <t>カクニン</t>
    </rPh>
    <rPh sb="13" eb="15">
      <t>サクジョ</t>
    </rPh>
    <rPh sb="16" eb="17">
      <t>ミ</t>
    </rPh>
    <rPh sb="18" eb="19">
      <t>ケ</t>
    </rPh>
    <rPh sb="21" eb="23">
      <t>ヘンコウ</t>
    </rPh>
    <phoneticPr fontId="1"/>
  </si>
  <si>
    <t>由井様よりご指摘
2020年第5回LiteS規約WGにて決定。
指摘・課題事項のNo.40-4、「指摘2」タブのNo.Ⅶ-41に対応。</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9" eb="51">
      <t>シテキ</t>
    </rPh>
    <rPh sb="64" eb="66">
      <t>タイオウ</t>
    </rPh>
    <phoneticPr fontId="1"/>
  </si>
  <si>
    <t>[1391]技術データ用URL
[1392]技術データ摘要</t>
    <phoneticPr fontId="1"/>
  </si>
  <si>
    <t>建築積算依頼･回答から削除（見え消しへ変更）。</t>
    <rPh sb="11" eb="13">
      <t>サクジョ</t>
    </rPh>
    <rPh sb="14" eb="15">
      <t>ミ</t>
    </rPh>
    <rPh sb="16" eb="17">
      <t>ケ</t>
    </rPh>
    <rPh sb="19" eb="21">
      <t>ヘンコウ</t>
    </rPh>
    <phoneticPr fontId="1"/>
  </si>
  <si>
    <t>由井様よりご指摘
2020年第5回LiteS規約WGにて決定。
指摘・課題事項のNo.40-5に対応。</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8" eb="50">
      <t>タイオウ</t>
    </rPh>
    <phoneticPr fontId="1"/>
  </si>
  <si>
    <t>欠番</t>
    <rPh sb="0" eb="2">
      <t>ケツバン</t>
    </rPh>
    <phoneticPr fontId="1"/>
  </si>
  <si>
    <t>由井様よりご指摘
2020年第5回LiteS規約WGにて決定。
指摘・課題事項のNo.63に対応。
別添①も同様に修正。規約本体は未修正。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6" eb="48">
      <t>タイオウ</t>
    </rPh>
    <rPh sb="51" eb="53">
      <t>ベッテン</t>
    </rPh>
    <rPh sb="55" eb="57">
      <t>ドウヨウ</t>
    </rPh>
    <rPh sb="58" eb="60">
      <t>シュウセイ</t>
    </rPh>
    <rPh sb="61" eb="63">
      <t>キヤク</t>
    </rPh>
    <rPh sb="63" eb="65">
      <t>ホンタイ</t>
    </rPh>
    <rPh sb="66" eb="69">
      <t>ミシュウセイ</t>
    </rPh>
    <phoneticPr fontId="1"/>
  </si>
  <si>
    <t>[1309]受注者適格請求書発行事業者登録番号
[1310]発注者適格請求書発行事業者登録番号</t>
    <rPh sb="30" eb="32">
      <t>ハッチュウ</t>
    </rPh>
    <phoneticPr fontId="1"/>
  </si>
  <si>
    <t>請求確認、立替金確認を〇に変更。</t>
    <rPh sb="0" eb="2">
      <t>セイキュウ</t>
    </rPh>
    <rPh sb="2" eb="4">
      <t>カクニン</t>
    </rPh>
    <rPh sb="5" eb="8">
      <t>タテカエキン</t>
    </rPh>
    <rPh sb="8" eb="10">
      <t>カクニン</t>
    </rPh>
    <rPh sb="13" eb="15">
      <t>ヘンコウ</t>
    </rPh>
    <phoneticPr fontId="1"/>
  </si>
  <si>
    <t>由井様よりご指摘。
2020年第5回LiteS規約WGにて決定。
指摘・課題事項の「指摘2」タブのNo.Ⅶ-20に対応。</t>
    <rPh sb="0" eb="3">
      <t>ユイサマ</t>
    </rPh>
    <rPh sb="6" eb="8">
      <t>シテキ</t>
    </rPh>
    <rPh sb="14" eb="15">
      <t>ネン</t>
    </rPh>
    <rPh sb="15" eb="16">
      <t>ダイ</t>
    </rPh>
    <rPh sb="17" eb="18">
      <t>カイ</t>
    </rPh>
    <rPh sb="23" eb="25">
      <t>キヤク</t>
    </rPh>
    <rPh sb="29" eb="31">
      <t>ケッテイ</t>
    </rPh>
    <rPh sb="33" eb="35">
      <t>シテキ</t>
    </rPh>
    <rPh sb="36" eb="38">
      <t>カダイ</t>
    </rPh>
    <rPh sb="38" eb="40">
      <t>ジコウ</t>
    </rPh>
    <rPh sb="42" eb="44">
      <t>シテキ</t>
    </rPh>
    <rPh sb="57" eb="59">
      <t>タイオウ</t>
    </rPh>
    <phoneticPr fontId="1"/>
  </si>
  <si>
    <t>[1364]税別消費税コード</t>
    <phoneticPr fontId="1"/>
  </si>
  <si>
    <t>立替金報告・立替金確認において削除（見え消しへ変更）。</t>
    <rPh sb="0" eb="3">
      <t>タテカエキン</t>
    </rPh>
    <rPh sb="3" eb="5">
      <t>ホウコク</t>
    </rPh>
    <rPh sb="6" eb="9">
      <t>タテカエキン</t>
    </rPh>
    <rPh sb="9" eb="11">
      <t>カクニン</t>
    </rPh>
    <rPh sb="15" eb="17">
      <t>サクジョ</t>
    </rPh>
    <rPh sb="18" eb="19">
      <t>ミ</t>
    </rPh>
    <rPh sb="20" eb="21">
      <t>ケ</t>
    </rPh>
    <rPh sb="23" eb="25">
      <t>ヘンコウ</t>
    </rPh>
    <phoneticPr fontId="1"/>
  </si>
  <si>
    <t>由井様よりご指摘。
2020年第5回LiteS規約WGにて決定。
指摘・課題事項の「指摘2」タブのNo.Ⅶ-30に対応。</t>
    <rPh sb="0" eb="3">
      <t>ユイサマ</t>
    </rPh>
    <rPh sb="6" eb="8">
      <t>シテキ</t>
    </rPh>
    <rPh sb="14" eb="15">
      <t>ネン</t>
    </rPh>
    <rPh sb="15" eb="16">
      <t>ダイ</t>
    </rPh>
    <rPh sb="17" eb="18">
      <t>カイ</t>
    </rPh>
    <rPh sb="23" eb="25">
      <t>キヤク</t>
    </rPh>
    <rPh sb="29" eb="31">
      <t>ケッテイ</t>
    </rPh>
    <rPh sb="33" eb="35">
      <t>シテキ</t>
    </rPh>
    <rPh sb="36" eb="38">
      <t>カダイ</t>
    </rPh>
    <rPh sb="38" eb="40">
      <t>ジコウ</t>
    </rPh>
    <rPh sb="42" eb="44">
      <t>シテキ</t>
    </rPh>
    <rPh sb="57" eb="59">
      <t>タイオウ</t>
    </rPh>
    <phoneticPr fontId="1"/>
  </si>
  <si>
    <t>由井様よりご指摘
2020年第5回LiteS規約WGにて決定。
指摘・課題事項の「指摘2」タブのNo.Ⅶ-31に対応。
別添①も同様に修正。規約本体は未修正。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1" eb="43">
      <t>シテキ</t>
    </rPh>
    <rPh sb="56" eb="58">
      <t>タイオウ</t>
    </rPh>
    <rPh sb="61" eb="63">
      <t>ベッテン</t>
    </rPh>
    <rPh sb="65" eb="67">
      <t>ドウヨウ</t>
    </rPh>
    <rPh sb="68" eb="70">
      <t>シュウセイ</t>
    </rPh>
    <rPh sb="71" eb="73">
      <t>キヤク</t>
    </rPh>
    <rPh sb="73" eb="75">
      <t>ホンタイ</t>
    </rPh>
    <rPh sb="76" eb="79">
      <t>ミシュウセイ</t>
    </rPh>
    <phoneticPr fontId="1"/>
  </si>
  <si>
    <t>[1334]今回迄累積請求金額計消費税額</t>
    <phoneticPr fontId="1"/>
  </si>
  <si>
    <t>全てのメッセージから削除（見え消しに変更）。</t>
    <rPh sb="0" eb="1">
      <t>スベ</t>
    </rPh>
    <rPh sb="10" eb="12">
      <t>サクジョ</t>
    </rPh>
    <rPh sb="13" eb="14">
      <t>ミ</t>
    </rPh>
    <rPh sb="15" eb="16">
      <t>ケ</t>
    </rPh>
    <rPh sb="18" eb="20">
      <t>ヘンコウ</t>
    </rPh>
    <phoneticPr fontId="1"/>
  </si>
  <si>
    <t>由井様よりご指摘。
2020年第5回LiteS規約WGにて決定。
指摘・課題事項の「指摘2」タブのNo.Ⅶ-48に対応。</t>
    <rPh sb="0" eb="3">
      <t>ユイサマ</t>
    </rPh>
    <rPh sb="6" eb="8">
      <t>シテキ</t>
    </rPh>
    <rPh sb="14" eb="15">
      <t>ネン</t>
    </rPh>
    <rPh sb="15" eb="16">
      <t>ダイ</t>
    </rPh>
    <rPh sb="17" eb="18">
      <t>カイ</t>
    </rPh>
    <rPh sb="23" eb="25">
      <t>キヤク</t>
    </rPh>
    <rPh sb="29" eb="31">
      <t>ケッテイ</t>
    </rPh>
    <rPh sb="33" eb="35">
      <t>シテキ</t>
    </rPh>
    <rPh sb="36" eb="38">
      <t>カダイ</t>
    </rPh>
    <rPh sb="38" eb="40">
      <t>ジコウ</t>
    </rPh>
    <rPh sb="42" eb="44">
      <t>シテキ</t>
    </rPh>
    <rPh sb="57" eb="59">
      <t>タイオウ</t>
    </rPh>
    <phoneticPr fontId="1"/>
  </si>
  <si>
    <t>[1393]前回迄累積消費税額計
[1394]今回迄累積消費税額計
[1395]消費税額(調整前)
[1396]消費税額調整額</t>
    <phoneticPr fontId="1"/>
  </si>
  <si>
    <t>合意打切申込・合意打切承諾・一方的打切り通知メッセージを「〇」に修正。</t>
    <rPh sb="0" eb="2">
      <t>ゴウイ</t>
    </rPh>
    <rPh sb="2" eb="4">
      <t>ウチキ</t>
    </rPh>
    <rPh sb="4" eb="6">
      <t>モウシコミ</t>
    </rPh>
    <rPh sb="7" eb="9">
      <t>ゴウイ</t>
    </rPh>
    <rPh sb="9" eb="11">
      <t>ウチキ</t>
    </rPh>
    <rPh sb="11" eb="13">
      <t>ショウダク</t>
    </rPh>
    <rPh sb="14" eb="17">
      <t>イッポウテキ</t>
    </rPh>
    <rPh sb="17" eb="19">
      <t>ウチキ</t>
    </rPh>
    <rPh sb="20" eb="22">
      <t>ツウチ</t>
    </rPh>
    <rPh sb="32" eb="34">
      <t>シュウセイ</t>
    </rPh>
    <phoneticPr fontId="1"/>
  </si>
  <si>
    <t>由井様より、出来高・請求メッセージと項目を合わせる必要がある、とご指摘。
2020年第5回LiteS規約WGにて決定。
指摘・課題事項の「指摘2」タブのNo.Ⅶ-61に対応。</t>
    <rPh sb="0" eb="3">
      <t>ユイサマ</t>
    </rPh>
    <rPh sb="6" eb="9">
      <t>デキダカ</t>
    </rPh>
    <rPh sb="10" eb="12">
      <t>セイキュウ</t>
    </rPh>
    <rPh sb="18" eb="20">
      <t>コウモク</t>
    </rPh>
    <rPh sb="21" eb="22">
      <t>ア</t>
    </rPh>
    <rPh sb="25" eb="27">
      <t>ヒツヨウ</t>
    </rPh>
    <rPh sb="33" eb="35">
      <t>シテキ</t>
    </rPh>
    <rPh sb="41" eb="42">
      <t>ネン</t>
    </rPh>
    <rPh sb="42" eb="43">
      <t>ダイ</t>
    </rPh>
    <rPh sb="44" eb="45">
      <t>カイ</t>
    </rPh>
    <rPh sb="50" eb="52">
      <t>キヤク</t>
    </rPh>
    <rPh sb="56" eb="58">
      <t>ケッテイ</t>
    </rPh>
    <rPh sb="60" eb="62">
      <t>シテキ</t>
    </rPh>
    <rPh sb="63" eb="65">
      <t>カダイ</t>
    </rPh>
    <rPh sb="65" eb="67">
      <t>ジコウ</t>
    </rPh>
    <rPh sb="69" eb="71">
      <t>シテキ</t>
    </rPh>
    <rPh sb="84" eb="86">
      <t>タイオウ</t>
    </rPh>
    <phoneticPr fontId="1"/>
  </si>
  <si>
    <t>[1309]受注者適格請求書発行事業者登録番号</t>
    <phoneticPr fontId="1"/>
  </si>
  <si>
    <t>工事請負契約外請求確認を「〇」に変更</t>
    <rPh sb="0" eb="2">
      <t>コウジ</t>
    </rPh>
    <rPh sb="2" eb="4">
      <t>ウケオイ</t>
    </rPh>
    <rPh sb="4" eb="6">
      <t>ケイヤク</t>
    </rPh>
    <rPh sb="6" eb="7">
      <t>ガイ</t>
    </rPh>
    <rPh sb="7" eb="9">
      <t>セイキュウ</t>
    </rPh>
    <rPh sb="9" eb="11">
      <t>カクニン</t>
    </rPh>
    <rPh sb="16" eb="18">
      <t>ヘンコウ</t>
    </rPh>
    <phoneticPr fontId="1"/>
  </si>
  <si>
    <t>由井様より、当項目を契約外請求確認から削除する理由が不明、ご指摘。
2020年第5回LiteS規約WGにて決定。
指摘・課題事項の「指摘2」タブのNo.Ⅸ-30に対応。</t>
    <rPh sb="0" eb="3">
      <t>ユイサマ</t>
    </rPh>
    <rPh sb="6" eb="7">
      <t>トウ</t>
    </rPh>
    <rPh sb="7" eb="9">
      <t>コウモク</t>
    </rPh>
    <rPh sb="10" eb="12">
      <t>ケイヤク</t>
    </rPh>
    <rPh sb="12" eb="13">
      <t>ガイ</t>
    </rPh>
    <rPh sb="13" eb="15">
      <t>セイキュウ</t>
    </rPh>
    <rPh sb="15" eb="17">
      <t>カクニン</t>
    </rPh>
    <rPh sb="19" eb="21">
      <t>サクジョ</t>
    </rPh>
    <rPh sb="23" eb="25">
      <t>リユウ</t>
    </rPh>
    <rPh sb="26" eb="28">
      <t>フメイ</t>
    </rPh>
    <rPh sb="30" eb="32">
      <t>シテキ</t>
    </rPh>
    <rPh sb="38" eb="39">
      <t>ネン</t>
    </rPh>
    <rPh sb="39" eb="40">
      <t>ダイ</t>
    </rPh>
    <rPh sb="41" eb="42">
      <t>カイ</t>
    </rPh>
    <rPh sb="47" eb="49">
      <t>キヤク</t>
    </rPh>
    <rPh sb="53" eb="55">
      <t>ケッテイ</t>
    </rPh>
    <rPh sb="57" eb="59">
      <t>シテキ</t>
    </rPh>
    <rPh sb="60" eb="62">
      <t>カダイ</t>
    </rPh>
    <rPh sb="62" eb="64">
      <t>ジコウ</t>
    </rPh>
    <rPh sb="66" eb="68">
      <t>シテキ</t>
    </rPh>
    <rPh sb="81" eb="83">
      <t>タイオウ</t>
    </rPh>
    <phoneticPr fontId="1"/>
  </si>
  <si>
    <t>[1046]取引件名（注文件名）コード</t>
    <phoneticPr fontId="1"/>
  </si>
  <si>
    <t>工事物件案内を「〇」に変更</t>
    <rPh sb="11" eb="13">
      <t>ヘンコウ</t>
    </rPh>
    <phoneticPr fontId="1"/>
  </si>
  <si>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指摘・課題事項の「指摘2」タブのNo.Ⅸ-32に対応。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</si>
  <si>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[1005]発注者JV工事フラグ</t>
    <phoneticPr fontId="1"/>
  </si>
  <si>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指摘・課題事項の「指摘2」タブのNo.Ⅸ-33に対応。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</si>
  <si>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[1003]発注者JV構成企業名</t>
    <phoneticPr fontId="1"/>
  </si>
  <si>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指摘・課題事項の「指摘2」タブのNo.Ⅸ-35に対応。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</si>
  <si>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[1371]工事場所・受渡場所所在地コード（JIS）</t>
  </si>
  <si>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指摘・課題事項の「指摘2」タブのNo.Ⅸ-39に対応。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</si>
  <si>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契約外請求、契約外請求確認から削除（見え消しに変更）。</t>
    <rPh sb="0" eb="2">
      <t>ケイヤク</t>
    </rPh>
    <rPh sb="2" eb="3">
      <t>ガイ</t>
    </rPh>
    <rPh sb="3" eb="5">
      <t>セイキュウ</t>
    </rPh>
    <rPh sb="6" eb="8">
      <t>ケイヤク</t>
    </rPh>
    <rPh sb="8" eb="9">
      <t>ガイ</t>
    </rPh>
    <rPh sb="9" eb="11">
      <t>セイキュウ</t>
    </rPh>
    <rPh sb="11" eb="13">
      <t>カクニン</t>
    </rPh>
    <rPh sb="15" eb="17">
      <t>サクジョ</t>
    </rPh>
    <rPh sb="18" eb="19">
      <t>ミ</t>
    </rPh>
    <rPh sb="20" eb="21">
      <t>ケ</t>
    </rPh>
    <rPh sb="23" eb="25">
      <t>ヘンコウ</t>
    </rPh>
    <phoneticPr fontId="1"/>
  </si>
  <si>
    <t>由井様よりご指摘
2020年第5回LiteS規約WGにて決定。
指摘・課題事項の「指摘2」タブのNo.Ⅸ-43に対応。</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1" eb="43">
      <t>シテキ</t>
    </rPh>
    <rPh sb="56" eb="58">
      <t>タイオウ</t>
    </rPh>
    <phoneticPr fontId="1"/>
  </si>
  <si>
    <t>[1206]使用期間開始日
[1207]使用期間締切日
を､[1235]今回迄累積出来高金額明細　の下､[1241]今回支払金額明細」の前に移動</t>
    <rPh sb="50" eb="51">
      <t>シタ</t>
    </rPh>
    <phoneticPr fontId="1"/>
  </si>
  <si>
    <t>[1206]使用期間開始日､[1207]使用期間締切日　の位置</t>
    <rPh sb="29" eb="31">
      <t>イチ</t>
    </rPh>
    <phoneticPr fontId="1"/>
  </si>
  <si>
    <t xml:space="preserve">[1206]､[1207]はこの順で正しく、cn3710[1235]今回迄累積出来高金額明細　の下　は正しかったが､DQ列にcn3570[1225]契約金額明細　の下と誤って記載していた｡
</t>
    <rPh sb="18" eb="19">
      <t>タダ</t>
    </rPh>
    <rPh sb="51" eb="52">
      <t>タダ</t>
    </rPh>
    <rPh sb="60" eb="61">
      <t>レツ</t>
    </rPh>
    <rPh sb="87" eb="89">
      <t>キサイ</t>
    </rPh>
    <phoneticPr fontId="1"/>
  </si>
  <si>
    <t>以降の列不要</t>
    <rPh sb="0" eb="2">
      <t>イコウ</t>
    </rPh>
    <rPh sb="3" eb="4">
      <t>レツ</t>
    </rPh>
    <rPh sb="4" eb="6">
      <t>フヨウ</t>
    </rPh>
    <phoneticPr fontId="1"/>
  </si>
  <si>
    <t>契約外請求</t>
    <phoneticPr fontId="1"/>
  </si>
  <si>
    <t>機器見積依頼</t>
    <phoneticPr fontId="1"/>
  </si>
  <si>
    <t>機器見積回答</t>
    <rPh sb="4" eb="6">
      <t>カイトウ</t>
    </rPh>
    <phoneticPr fontId="1"/>
  </si>
  <si>
    <t>合意打切申込</t>
    <phoneticPr fontId="1"/>
  </si>
  <si>
    <t>不採用通知</t>
    <phoneticPr fontId="1"/>
  </si>
  <si>
    <t>鑑項目申込</t>
    <phoneticPr fontId="1"/>
  </si>
  <si>
    <t>鑑項目承諾</t>
    <phoneticPr fontId="1"/>
  </si>
  <si>
    <t>一方的通知</t>
    <rPh sb="3" eb="5">
      <t>ツウチ</t>
    </rPh>
    <phoneticPr fontId="1"/>
  </si>
  <si>
    <t>インボイス制度対応</t>
  </si>
  <si>
    <t>LiteS規約WGコア会議審議結果（2021/3/11）</t>
  </si>
  <si>
    <t>×</t>
  </si>
  <si>
    <t xml:space="preserve">インボイス対応のため、新設する。
</t>
    <rPh sb="5" eb="7">
      <t>タイオウ</t>
    </rPh>
    <rPh sb="11" eb="13">
      <t>シンセツ</t>
    </rPh>
    <phoneticPr fontId="1"/>
  </si>
  <si>
    <t xml:space="preserve">新設せず
（複数社から要望があったが、現在対処できているため）
</t>
    <rPh sb="0" eb="2">
      <t>シンセツ</t>
    </rPh>
    <rPh sb="6" eb="8">
      <t>フクスウ</t>
    </rPh>
    <rPh sb="8" eb="9">
      <t>シャ</t>
    </rPh>
    <rPh sb="11" eb="13">
      <t>ヨウボウ</t>
    </rPh>
    <rPh sb="19" eb="21">
      <t>ゲンザイ</t>
    </rPh>
    <rPh sb="21" eb="23">
      <t>タイショ</t>
    </rPh>
    <phoneticPr fontId="1"/>
  </si>
  <si>
    <t xml:space="preserve">【要確認】
項目名変更はに影響があるため、LiteS規約WGにて項目名を変更するか要確認
【事務局宿題】
「受注者JVフラグ、受注者JV構成企業名」の新設はどうなったか、要確認（CR別添①2には無い）
</t>
    <rPh sb="1" eb="2">
      <t>ヨウ</t>
    </rPh>
    <rPh sb="2" eb="4">
      <t>カクニン</t>
    </rPh>
    <rPh sb="6" eb="8">
      <t>コウモク</t>
    </rPh>
    <rPh sb="8" eb="9">
      <t>メイ</t>
    </rPh>
    <rPh sb="9" eb="11">
      <t>ヘンコウ</t>
    </rPh>
    <rPh sb="13" eb="15">
      <t>エイキョウ</t>
    </rPh>
    <rPh sb="32" eb="34">
      <t>コウモク</t>
    </rPh>
    <rPh sb="34" eb="35">
      <t>メイ</t>
    </rPh>
    <rPh sb="36" eb="38">
      <t>ヘンコウ</t>
    </rPh>
    <rPh sb="47" eb="50">
      <t>ジムキョク</t>
    </rPh>
    <rPh sb="50" eb="52">
      <t>シュクダイ</t>
    </rPh>
    <rPh sb="55" eb="58">
      <t>ジュチュウシャ</t>
    </rPh>
    <rPh sb="64" eb="67">
      <t>ジュチュウシャ</t>
    </rPh>
    <rPh sb="69" eb="71">
      <t>コウセイ</t>
    </rPh>
    <rPh sb="71" eb="74">
      <t>キギョウメイ</t>
    </rPh>
    <rPh sb="76" eb="78">
      <t>シンセツ</t>
    </rPh>
    <rPh sb="86" eb="89">
      <t>ヨウカクニン</t>
    </rPh>
    <rPh sb="92" eb="94">
      <t>ベッテン</t>
    </rPh>
    <rPh sb="98" eb="99">
      <t>ナ</t>
    </rPh>
    <phoneticPr fontId="1"/>
  </si>
  <si>
    <t xml:space="preserve">【要確認】
項目名変更はに影響があるため、LiteS規約WGにて項目名を変更するか要確認
</t>
    <rPh sb="1" eb="2">
      <t>ヨウ</t>
    </rPh>
    <rPh sb="2" eb="4">
      <t>カクニン</t>
    </rPh>
    <rPh sb="6" eb="8">
      <t>コウモク</t>
    </rPh>
    <rPh sb="8" eb="9">
      <t>メイ</t>
    </rPh>
    <rPh sb="9" eb="11">
      <t>ヘンコウ</t>
    </rPh>
    <rPh sb="13" eb="15">
      <t>エイキョウ</t>
    </rPh>
    <rPh sb="32" eb="34">
      <t>コウモク</t>
    </rPh>
    <rPh sb="34" eb="35">
      <t>メイ</t>
    </rPh>
    <rPh sb="36" eb="38">
      <t>ヘンコウ</t>
    </rPh>
    <phoneticPr fontId="1"/>
  </si>
  <si>
    <t xml:space="preserve">【要確認】
複数社から要望があっため、LiteS規約WGにて要否を要確認
</t>
    <rPh sb="1" eb="2">
      <t>ヨウ</t>
    </rPh>
    <rPh sb="2" eb="4">
      <t>カクニン</t>
    </rPh>
    <rPh sb="6" eb="8">
      <t>フクスウ</t>
    </rPh>
    <rPh sb="8" eb="9">
      <t>シャ</t>
    </rPh>
    <rPh sb="11" eb="13">
      <t>ヨウボウ</t>
    </rPh>
    <rPh sb="30" eb="32">
      <t>ヨウヒ</t>
    </rPh>
    <phoneticPr fontId="1"/>
  </si>
  <si>
    <t xml:space="preserve">新設せず。
（要望が無かったため）
</t>
    <rPh sb="0" eb="2">
      <t>シンセツ</t>
    </rPh>
    <rPh sb="7" eb="9">
      <t>ヨウボウ</t>
    </rPh>
    <rPh sb="10" eb="11">
      <t>ナ</t>
    </rPh>
    <phoneticPr fontId="1"/>
  </si>
  <si>
    <t xml:space="preserve">【要確認】
民法改正に基づく新設であるため、LiteS規約WGにて要否を要確認
</t>
    <rPh sb="6" eb="8">
      <t>ミンポウ</t>
    </rPh>
    <rPh sb="8" eb="10">
      <t>カイセイ</t>
    </rPh>
    <rPh sb="11" eb="12">
      <t>モト</t>
    </rPh>
    <rPh sb="14" eb="16">
      <t>シンセツ</t>
    </rPh>
    <rPh sb="33" eb="35">
      <t>ヨウヒ</t>
    </rPh>
    <phoneticPr fontId="1"/>
  </si>
  <si>
    <t xml:space="preserve">【要確認】
対象外（運用回避の方法を2015/3/31付け資料で公表している）でよいか、LiteS規約WGで要確認
</t>
    <rPh sb="6" eb="8">
      <t>タイショウ</t>
    </rPh>
    <rPh sb="8" eb="9">
      <t>ガイ</t>
    </rPh>
    <rPh sb="54" eb="55">
      <t>ヨウ</t>
    </rPh>
    <rPh sb="55" eb="57">
      <t>カクニン</t>
    </rPh>
    <phoneticPr fontId="1"/>
  </si>
  <si>
    <t xml:space="preserve">新設する。
基本契約メッセージのみの影響であるため。
</t>
    <rPh sb="0" eb="2">
      <t>シンセツ</t>
    </rPh>
    <rPh sb="6" eb="8">
      <t>キホン</t>
    </rPh>
    <rPh sb="8" eb="10">
      <t>ケイヤク</t>
    </rPh>
    <rPh sb="18" eb="20">
      <t>エイキョウ</t>
    </rPh>
    <phoneticPr fontId="1"/>
  </si>
  <si>
    <t xml:space="preserve">複数社からの要望のため、新設する。
</t>
    <rPh sb="0" eb="2">
      <t>フクスウ</t>
    </rPh>
    <rPh sb="2" eb="3">
      <t>シャ</t>
    </rPh>
    <rPh sb="6" eb="8">
      <t>ヨウボウ</t>
    </rPh>
    <rPh sb="12" eb="14">
      <t>シンセツ</t>
    </rPh>
    <phoneticPr fontId="1"/>
  </si>
  <si>
    <t xml:space="preserve">新設する。
工事請負契約外請求メッセージのみの影響であるため。
</t>
    <rPh sb="0" eb="2">
      <t>シンセツ</t>
    </rPh>
    <rPh sb="6" eb="8">
      <t>コウジ</t>
    </rPh>
    <rPh sb="8" eb="10">
      <t>ウケオイ</t>
    </rPh>
    <rPh sb="10" eb="12">
      <t>ケイヤク</t>
    </rPh>
    <rPh sb="12" eb="13">
      <t>ガイ</t>
    </rPh>
    <rPh sb="13" eb="15">
      <t>セイキュウ</t>
    </rPh>
    <rPh sb="23" eb="25">
      <t>エイキョウ</t>
    </rPh>
    <phoneticPr fontId="1"/>
  </si>
  <si>
    <t>参考：CRの記載内容
合意精算申込情報および合意精算承諾情報の新設に伴い、合意打切申込情報および合意打切承諾情報と同一メッセージである合意打切申込メッセージおよび合意打切承諾メッセージを流用する運用ルールとしたことから、打切、増精算、減精算のいずれであるかを示すためのコードを新設する必要が生じた。</t>
    <phoneticPr fontId="1"/>
  </si>
  <si>
    <t xml:space="preserve">	「建設産業における社会保険加入の徹底について」（平成24年3月の国土交通省土地 ･建設産業局長通知）､国土交通省「法定福利費を内訳明示した見積書の作成手順」等示されている｡
見積書で内訳明示する法定福利費は、原則として健康保険料（介護保険料含む）、厚生年金保険料（児童手当拠出金含む）、雇用保険料のうち、現場労働者（技能労働者）の事業主（会社）負担分を指す。
上記を受けて、「法定福利費」を新設する改訂を行う必要が生じた。
ただし、運用の統一化は困難なため、明細には新設せず、鑑に内数として直接入力（属性はN14）する。
なお、法定福利費の内訳（健康保険料・厚生年金保険料・労災保険料・雇用保険料など）を表示したいとの要望は未だない。
</t>
    <rPh sb="79" eb="80">
      <t>トウ</t>
    </rPh>
    <phoneticPr fontId="1"/>
  </si>
  <si>
    <t xml:space="preserve">【要確認】
事務局が設備見積WGに要確認
</t>
    <rPh sb="1" eb="2">
      <t>ヨウ</t>
    </rPh>
    <rPh sb="2" eb="4">
      <t>カクニン</t>
    </rPh>
    <rPh sb="6" eb="9">
      <t>ジムキョク</t>
    </rPh>
    <rPh sb="10" eb="12">
      <t>セツビ</t>
    </rPh>
    <rPh sb="12" eb="14">
      <t>ミツ</t>
    </rPh>
    <rPh sb="17" eb="18">
      <t>ヨウ</t>
    </rPh>
    <rPh sb="18" eb="20">
      <t>カクニン</t>
    </rPh>
    <phoneticPr fontId="1"/>
  </si>
  <si>
    <t>新設・修正の可否
〇新設
△要検討
×新設取下げ</t>
    <rPh sb="0" eb="2">
      <t>シンセツ</t>
    </rPh>
    <rPh sb="3" eb="5">
      <t>シュウセイ</t>
    </rPh>
    <rPh sb="6" eb="8">
      <t>カヒ</t>
    </rPh>
    <rPh sb="10" eb="12">
      <t>シンセツ</t>
    </rPh>
    <rPh sb="14" eb="15">
      <t>ヨウ</t>
    </rPh>
    <rPh sb="15" eb="17">
      <t>ケントウ</t>
    </rPh>
    <rPh sb="19" eb="21">
      <t>シンセツ</t>
    </rPh>
    <rPh sb="21" eb="22">
      <t>ト</t>
    </rPh>
    <rPh sb="22" eb="23">
      <t>サ</t>
    </rPh>
    <phoneticPr fontId="1"/>
  </si>
  <si>
    <t>基本申込</t>
    <rPh sb="0" eb="2">
      <t>キホン</t>
    </rPh>
    <rPh sb="2" eb="4">
      <t>モウシコ</t>
    </rPh>
    <phoneticPr fontId="1"/>
  </si>
  <si>
    <t>基本承諾</t>
    <rPh sb="2" eb="4">
      <t>ショウダク</t>
    </rPh>
    <phoneticPr fontId="1"/>
  </si>
  <si>
    <t>CAD封筒</t>
    <phoneticPr fontId="1"/>
  </si>
  <si>
    <t>契約外確認</t>
    <phoneticPr fontId="1"/>
  </si>
  <si>
    <t>物件案内</t>
    <phoneticPr fontId="1"/>
  </si>
  <si>
    <t>一方的通知</t>
    <phoneticPr fontId="1"/>
  </si>
  <si>
    <t xml:space="preserve">適格請求書に必要な記載事項の一つである｡
①	適格請求書発行事業者の氏名または名称および登録番号
②	取引年月日
③	取引内容（軽減税率の対象品目である旨）
④	税率ごとに区分して合計した対価の額（税抜きまたは税込み）および適用税率
⑤	税率ごとの消費税額等（端数処理は一請求書当たり、税率ごとに１回ずつ）
⑥	書類の交付を受ける事業者の氏名又は名称
	｢税率ごとに区分｣とは､消費税10％、軽減税率8％および経過措置による各旧税率の分類を指す。
</t>
    <phoneticPr fontId="1"/>
  </si>
  <si>
    <t xml:space="preserve">「行政手続における特定の個人を識別するための番号の利用等に関する法律」に基づき、CI-NETにおいても「法人番号」を指定する以下の項目を新設することが要望された。
・	[1307]発受注者法人番号・事業所コード
・	[1308]受発注者法人番号・事業所コード
</t>
    <phoneticPr fontId="1"/>
  </si>
  <si>
    <t xml:space="preserve">2023年 10 月1日から、複数税率に対応した消費税の仕入税額控除の方式として適格請求書等保存方式が開始する。そのため、請求書様式の見直しが求められた。請求書様式の見直しに関連して、出来高金額、請求金額算定方法の精査を行った。
現在の出来高金額、請求金額算定方法では、消費税額が切り捨てのため、契約時消費税額より出来高請求の累積消費税額が小さくなっている。
出来高請求の完成払い時に、契約時消費税額と出来高請求の累積消費税額の調整ができるようデータ項目の新設が要望された。
⇒インボイスに関する記述を追記
</t>
    <phoneticPr fontId="1"/>
  </si>
  <si>
    <t xml:space="preserve">「企業が反社会的勢力による被害を防止するための指針」（平成19年6月）への対応
参考：CRの記載内容(抜粋)
「企業が反社会的勢力による被害を防止するための指針」（平成19年6月）
CI-NETでは､以下の2通りの方法で基本契約書の取り交わし業務を行うことが決定され、これに伴い、明細行に「約款本文」を設定するためのデータ項目を新設する改訂を行う必要が生じた。
・「注文・注文請けメッセージ」（既存）を用いる方法
・「基本契約メッセージ」（新設）を用いる方法
なお、「注文・注文請けメッセージ」（既存）を用いた基本契約書の取り交わし業務は、「基本契約メッセージ」が新設されるまでの仮運用との位置付けであり、「基本契約メッセージ」が新設された後は、基本契約書の取り交わし業務は「基本契約メッセージ」（新設）を用いる方法に一本化する。
　明細行に「約款本文」を設定するためのデータ項目を新設することにより、従来、「注文・注文請けメッセージ」にファイル添付していた約款のデータ保管容量も削減可能となることが期待される。
</t>
    <rPh sb="52" eb="54">
      <t>バッスイ</t>
    </rPh>
    <phoneticPr fontId="1"/>
  </si>
  <si>
    <t xml:space="preserve">標準見積書にて内訳明示の対象となる保険料等
</t>
    <phoneticPr fontId="1"/>
  </si>
  <si>
    <t>新設・修正の可否
〇新設
△要検討
×新設取下</t>
    <rPh sb="0" eb="2">
      <t>シンセツ</t>
    </rPh>
    <rPh sb="3" eb="5">
      <t>シュウセイ</t>
    </rPh>
    <rPh sb="6" eb="8">
      <t>カヒ</t>
    </rPh>
    <rPh sb="10" eb="12">
      <t>シンセツ</t>
    </rPh>
    <rPh sb="14" eb="15">
      <t>ヨウ</t>
    </rPh>
    <rPh sb="15" eb="17">
      <t>ケントウ</t>
    </rPh>
    <rPh sb="19" eb="21">
      <t>シンセツ</t>
    </rPh>
    <rPh sb="21" eb="22">
      <t>ト</t>
    </rPh>
    <rPh sb="22" eb="23">
      <t>サ</t>
    </rPh>
    <phoneticPr fontId="1"/>
  </si>
  <si>
    <t>単価2</t>
    <phoneticPr fontId="1"/>
  </si>
  <si>
    <t xml:space="preserve">【要確認】
項目名変更はに影響があるため、事務局がLiteS規約WGにて項目名を変更するか要確認
【事務局宿題】
「受注者JVフラグ、受注者JV構成企業名」の新設はどうなったか、要確認（CR別添①2には無い）
</t>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51" eb="54">
      <t>ジムキョク</t>
    </rPh>
    <rPh sb="54" eb="56">
      <t>シュクダイ</t>
    </rPh>
    <rPh sb="59" eb="62">
      <t>ジュチュウシャ</t>
    </rPh>
    <rPh sb="68" eb="71">
      <t>ジュチュウシャ</t>
    </rPh>
    <rPh sb="73" eb="75">
      <t>コウセイ</t>
    </rPh>
    <rPh sb="75" eb="78">
      <t>キギョウメイ</t>
    </rPh>
    <rPh sb="80" eb="82">
      <t>シンセツ</t>
    </rPh>
    <rPh sb="90" eb="93">
      <t>ヨウカクニン</t>
    </rPh>
    <rPh sb="96" eb="98">
      <t>ベッテン</t>
    </rPh>
    <rPh sb="102" eb="103">
      <t>ナ</t>
    </rPh>
    <phoneticPr fontId="1"/>
  </si>
  <si>
    <t xml:space="preserve">【要確認】
項目名変更はに影響があるため、事務局がLiteS規約WGにて項目名を変更するか要確認
</t>
    <rPh sb="1" eb="2">
      <t>ヨウ</t>
    </rPh>
    <rPh sb="2" eb="4">
      <t>カクニン</t>
    </rPh>
    <rPh sb="6" eb="8">
      <t>コウモク</t>
    </rPh>
    <rPh sb="8" eb="9">
      <t>メイ</t>
    </rPh>
    <rPh sb="9" eb="11">
      <t>ヘンコウ</t>
    </rPh>
    <rPh sb="13" eb="15">
      <t>エイキョウ</t>
    </rPh>
    <rPh sb="36" eb="38">
      <t>コウモク</t>
    </rPh>
    <rPh sb="38" eb="39">
      <t>メイ</t>
    </rPh>
    <rPh sb="40" eb="42">
      <t>ヘンコウ</t>
    </rPh>
    <phoneticPr fontId="1"/>
  </si>
  <si>
    <t xml:space="preserve">【要確認】
複数社から要望があっため、事務局がLiteS規約WGにて要否を要確認
</t>
    <rPh sb="1" eb="2">
      <t>ヨウ</t>
    </rPh>
    <rPh sb="2" eb="4">
      <t>カクニン</t>
    </rPh>
    <rPh sb="6" eb="8">
      <t>フクスウ</t>
    </rPh>
    <rPh sb="8" eb="9">
      <t>シャ</t>
    </rPh>
    <rPh sb="11" eb="13">
      <t>ヨウボウ</t>
    </rPh>
    <rPh sb="34" eb="36">
      <t>ヨウヒ</t>
    </rPh>
    <phoneticPr fontId="1"/>
  </si>
  <si>
    <t xml:space="preserve">【要確認】
項目名変更は影響があるため、事務局がLiteS規約WGにて項目名を変更するか要確認
</t>
    <phoneticPr fontId="1"/>
  </si>
  <si>
    <t xml:space="preserve">【要確認】
CRが誤り。事務局にて確認し、修正する。
対象は見積書のみ。
</t>
    <rPh sb="9" eb="10">
      <t>アヤマ</t>
    </rPh>
    <rPh sb="12" eb="15">
      <t>ジムキョク</t>
    </rPh>
    <rPh sb="17" eb="19">
      <t>カクニン</t>
    </rPh>
    <rPh sb="21" eb="23">
      <t>シュウセイ</t>
    </rPh>
    <rPh sb="27" eb="29">
      <t>タイショウ</t>
    </rPh>
    <rPh sb="30" eb="33">
      <t>ミツモリショ</t>
    </rPh>
    <phoneticPr fontId="1"/>
  </si>
  <si>
    <t xml:space="preserve">【要確認】
民法改正に基づく新設であるため、事務局がLiteS規約WGにて要否を要確認
</t>
    <rPh sb="6" eb="8">
      <t>ミンポウ</t>
    </rPh>
    <rPh sb="8" eb="10">
      <t>カイセイ</t>
    </rPh>
    <rPh sb="11" eb="12">
      <t>モト</t>
    </rPh>
    <rPh sb="14" eb="16">
      <t>シンセツ</t>
    </rPh>
    <rPh sb="22" eb="25">
      <t>ジムキョク</t>
    </rPh>
    <rPh sb="37" eb="39">
      <t>ヨウヒ</t>
    </rPh>
    <phoneticPr fontId="1"/>
  </si>
  <si>
    <t xml:space="preserve">【要確認】
新設しない（運用回避の方法を2015/3/31付け資料で公表している）でよいか、事務局がLiteS規約WGで要確認
</t>
    <rPh sb="6" eb="8">
      <t>シンセツ</t>
    </rPh>
    <rPh sb="46" eb="49">
      <t>ジムキョク</t>
    </rPh>
    <rPh sb="60" eb="61">
      <t>ヨウ</t>
    </rPh>
    <rPh sb="61" eb="63">
      <t>カクニン</t>
    </rPh>
    <phoneticPr fontId="1"/>
  </si>
  <si>
    <t>【要確認】新設するか、削除するか、事務局がLiteS規約WGで要確認
＜由井様コメント＞
[1314]請求完了区分コード　に関する打切メッセージの運用の確認を行った上で、新設の要否、算定方式の変更要否の確認を行った方がよい</t>
    <rPh sb="5" eb="7">
      <t>シンセツ</t>
    </rPh>
    <rPh sb="11" eb="13">
      <t>サクジョ</t>
    </rPh>
    <rPh sb="17" eb="20">
      <t>ジムキョク</t>
    </rPh>
    <rPh sb="26" eb="28">
      <t>キヤク</t>
    </rPh>
    <rPh sb="31" eb="32">
      <t>ヨウ</t>
    </rPh>
    <rPh sb="32" eb="34">
      <t>カクニン</t>
    </rPh>
    <rPh sb="37" eb="40">
      <t>ユイサマ</t>
    </rPh>
    <phoneticPr fontId="1"/>
  </si>
  <si>
    <t>【要確認】
新設しないことを前提として、事務局が設備見積WGに要確認</t>
    <rPh sb="1" eb="2">
      <t>ヨウ</t>
    </rPh>
    <rPh sb="2" eb="4">
      <t>カクニン</t>
    </rPh>
    <rPh sb="6" eb="8">
      <t>シンセツ</t>
    </rPh>
    <rPh sb="14" eb="16">
      <t>ゼンテイ</t>
    </rPh>
    <rPh sb="20" eb="23">
      <t>ジムキョク</t>
    </rPh>
    <rPh sb="24" eb="26">
      <t>セツビ</t>
    </rPh>
    <rPh sb="26" eb="28">
      <t>ミツ</t>
    </rPh>
    <rPh sb="31" eb="32">
      <t>ヨウ</t>
    </rPh>
    <rPh sb="32" eb="34">
      <t>カクニン</t>
    </rPh>
    <phoneticPr fontId="1"/>
  </si>
  <si>
    <t xml:space="preserve">新設しない
（使い方が明確になっていないため）
</t>
    <rPh sb="0" eb="2">
      <t>シンセツ</t>
    </rPh>
    <rPh sb="7" eb="8">
      <t>ツカ</t>
    </rPh>
    <rPh sb="9" eb="10">
      <t>カタ</t>
    </rPh>
    <rPh sb="11" eb="13">
      <t>メイカク</t>
    </rPh>
    <phoneticPr fontId="1"/>
  </si>
  <si>
    <t xml:space="preserve">新設しない
（複数社から要望があったが、現在対処できているため）
</t>
    <rPh sb="0" eb="2">
      <t>シンセツ</t>
    </rPh>
    <rPh sb="7" eb="9">
      <t>フクスウ</t>
    </rPh>
    <rPh sb="9" eb="10">
      <t>シャ</t>
    </rPh>
    <rPh sb="12" eb="14">
      <t>ヨウボウ</t>
    </rPh>
    <rPh sb="20" eb="22">
      <t>ゲンザイ</t>
    </rPh>
    <rPh sb="22" eb="24">
      <t>タイショ</t>
    </rPh>
    <phoneticPr fontId="1"/>
  </si>
  <si>
    <t xml:space="preserve">新設しない
（要望が無かったため）
</t>
    <rPh sb="0" eb="2">
      <t>シンセツ</t>
    </rPh>
    <rPh sb="7" eb="9">
      <t>ヨウボウ</t>
    </rPh>
    <rPh sb="10" eb="11">
      <t>ナ</t>
    </rPh>
    <phoneticPr fontId="1"/>
  </si>
  <si>
    <t>新設しない</t>
    <rPh sb="0" eb="2">
      <t>シンセツ</t>
    </rPh>
    <phoneticPr fontId="1"/>
  </si>
  <si>
    <t>【母数】
Ver2.1 ad.7から変更(ピンク)となっている項目</t>
    <rPh sb="1" eb="3">
      <t>ボスウ</t>
    </rPh>
    <rPh sb="18" eb="20">
      <t>ヘンコウ</t>
    </rPh>
    <rPh sb="31" eb="33">
      <t>コウモク</t>
    </rPh>
    <phoneticPr fontId="1"/>
  </si>
  <si>
    <t>【母数から外す①】
新設根拠検討結果〇X△（コア2021/03/11）</t>
    <rPh sb="1" eb="3">
      <t>ボスウ</t>
    </rPh>
    <rPh sb="5" eb="6">
      <t>ハズ</t>
    </rPh>
    <rPh sb="10" eb="12">
      <t>シンセツ</t>
    </rPh>
    <rPh sb="12" eb="14">
      <t>コンキョ</t>
    </rPh>
    <rPh sb="14" eb="18">
      <t>ケントウケッカ</t>
    </rPh>
    <phoneticPr fontId="1"/>
  </si>
  <si>
    <t>【母数から外す①】
備考</t>
    <rPh sb="1" eb="3">
      <t>ボスウ</t>
    </rPh>
    <rPh sb="5" eb="6">
      <t>ハズ</t>
    </rPh>
    <rPh sb="10" eb="12">
      <t>ビコウ</t>
    </rPh>
    <phoneticPr fontId="1"/>
  </si>
  <si>
    <t>【母数から外す②】
依頼・回答(申込・承認)のセット揃え項目を外しても他メッセージに影響なし</t>
    <rPh sb="10" eb="12">
      <t>イライ</t>
    </rPh>
    <rPh sb="13" eb="15">
      <t>カイトウ</t>
    </rPh>
    <rPh sb="16" eb="18">
      <t>モウシコミ</t>
    </rPh>
    <rPh sb="19" eb="21">
      <t>ショウニン</t>
    </rPh>
    <rPh sb="26" eb="27">
      <t>ゾロ</t>
    </rPh>
    <rPh sb="28" eb="30">
      <t>コウモク</t>
    </rPh>
    <rPh sb="31" eb="32">
      <t>ハズ</t>
    </rPh>
    <rPh sb="35" eb="36">
      <t>タ</t>
    </rPh>
    <rPh sb="42" eb="44">
      <t>エイキョウ</t>
    </rPh>
    <phoneticPr fontId="1"/>
  </si>
  <si>
    <t>【母数から外す③】
削除項目をVer2.1　ad.7に戻しても他メッセージに影響なし</t>
    <rPh sb="10" eb="12">
      <t>サクジョ</t>
    </rPh>
    <rPh sb="12" eb="14">
      <t>コウモク</t>
    </rPh>
    <rPh sb="27" eb="28">
      <t>モド</t>
    </rPh>
    <phoneticPr fontId="1"/>
  </si>
  <si>
    <t>【審議対象　母数-(①+②+③)】
※ED列が”○”のもので、EE列、EG列、EH列が”〇X△”を外す</t>
    <rPh sb="1" eb="3">
      <t>シンギ</t>
    </rPh>
    <rPh sb="3" eb="5">
      <t>タイショウ</t>
    </rPh>
    <rPh sb="6" eb="8">
      <t>ボスウ</t>
    </rPh>
    <rPh sb="21" eb="22">
      <t>レツ</t>
    </rPh>
    <rPh sb="33" eb="34">
      <t>レツ</t>
    </rPh>
    <rPh sb="37" eb="38">
      <t>レツ</t>
    </rPh>
    <rPh sb="41" eb="42">
      <t>レツ</t>
    </rPh>
    <rPh sb="49" eb="50">
      <t>ハズ</t>
    </rPh>
    <phoneticPr fontId="1"/>
  </si>
  <si>
    <t>△</t>
    <phoneticPr fontId="1"/>
  </si>
  <si>
    <t>【要確認】
事務局から設備見積WGに確認が必要（期日：●●）</t>
    <rPh sb="1" eb="2">
      <t>ヨウ</t>
    </rPh>
    <rPh sb="2" eb="4">
      <t>カクニン</t>
    </rPh>
    <rPh sb="6" eb="9">
      <t>ジムキョク</t>
    </rPh>
    <rPh sb="11" eb="13">
      <t>セツビ</t>
    </rPh>
    <rPh sb="13" eb="15">
      <t>ミツモリ</t>
    </rPh>
    <rPh sb="18" eb="20">
      <t>カクニン</t>
    </rPh>
    <rPh sb="21" eb="23">
      <t>ヒツヨウ</t>
    </rPh>
    <rPh sb="24" eb="26">
      <t>キジツ</t>
    </rPh>
    <phoneticPr fontId="1"/>
  </si>
  <si>
    <t>新設せず
（使い方が明確になっていないため）</t>
    <rPh sb="0" eb="2">
      <t>シンセツ</t>
    </rPh>
    <rPh sb="6" eb="7">
      <t>ツカ</t>
    </rPh>
    <rPh sb="8" eb="9">
      <t>カタ</t>
    </rPh>
    <rPh sb="10" eb="12">
      <t>メイカク</t>
    </rPh>
    <phoneticPr fontId="1"/>
  </si>
  <si>
    <t>インボイス対応のため、新設する。</t>
    <rPh sb="5" eb="7">
      <t>タイオウ</t>
    </rPh>
    <rPh sb="11" eb="13">
      <t>シンセツ</t>
    </rPh>
    <phoneticPr fontId="1"/>
  </si>
  <si>
    <t>【要確認】
事務局から設備見積WGに確認が必要（期日：●●）
立替金は新設取り消しとする。
契約外は新設とする。</t>
    <rPh sb="1" eb="2">
      <t>ヨウ</t>
    </rPh>
    <rPh sb="2" eb="4">
      <t>カクニン</t>
    </rPh>
    <rPh sb="6" eb="9">
      <t>ジムキョク</t>
    </rPh>
    <rPh sb="11" eb="13">
      <t>セツビ</t>
    </rPh>
    <rPh sb="13" eb="15">
      <t>ミツモリ</t>
    </rPh>
    <rPh sb="18" eb="20">
      <t>カクニン</t>
    </rPh>
    <rPh sb="21" eb="23">
      <t>ヒツヨウ</t>
    </rPh>
    <rPh sb="24" eb="26">
      <t>キジツ</t>
    </rPh>
    <rPh sb="32" eb="35">
      <t>タテカエキン</t>
    </rPh>
    <rPh sb="36" eb="38">
      <t>シンセツ</t>
    </rPh>
    <rPh sb="38" eb="39">
      <t>ト</t>
    </rPh>
    <rPh sb="40" eb="41">
      <t>ケ</t>
    </rPh>
    <rPh sb="47" eb="49">
      <t>ケイヤク</t>
    </rPh>
    <rPh sb="49" eb="50">
      <t>ガイ</t>
    </rPh>
    <rPh sb="51" eb="53">
      <t>シンセツ</t>
    </rPh>
    <phoneticPr fontId="1"/>
  </si>
  <si>
    <t>【要確認】
建築見積、設備見積、機器見積は購買見積と合わせるために”○”としたが、Ver2.1 ad.7に戻す方針としたため、新設取り消しとすることでよいか、事務局から設備見積WGに確認</t>
    <rPh sb="6" eb="8">
      <t>ケンチク</t>
    </rPh>
    <rPh sb="8" eb="10">
      <t>ミツモリ</t>
    </rPh>
    <rPh sb="11" eb="13">
      <t>セツビ</t>
    </rPh>
    <rPh sb="13" eb="15">
      <t>ミツモリ</t>
    </rPh>
    <rPh sb="16" eb="18">
      <t>キキ</t>
    </rPh>
    <rPh sb="18" eb="20">
      <t>ミツモリ</t>
    </rPh>
    <rPh sb="21" eb="23">
      <t>コウバイ</t>
    </rPh>
    <rPh sb="23" eb="25">
      <t>ミツモリ</t>
    </rPh>
    <rPh sb="26" eb="27">
      <t>ア</t>
    </rPh>
    <rPh sb="53" eb="54">
      <t>モド</t>
    </rPh>
    <rPh sb="55" eb="57">
      <t>ホウシン</t>
    </rPh>
    <rPh sb="63" eb="65">
      <t>シンセツ</t>
    </rPh>
    <rPh sb="65" eb="66">
      <t>ト</t>
    </rPh>
    <rPh sb="67" eb="68">
      <t>ケ</t>
    </rPh>
    <rPh sb="79" eb="82">
      <t>ジムキョク</t>
    </rPh>
    <rPh sb="84" eb="86">
      <t>セツビ</t>
    </rPh>
    <rPh sb="86" eb="88">
      <t>ミツモリ</t>
    </rPh>
    <rPh sb="91" eb="93">
      <t>カクニン</t>
    </rPh>
    <phoneticPr fontId="1"/>
  </si>
  <si>
    <t>【要確認】
建築見積は購買見積と合わせるために”○”としたが、Ver2.1 ad.7に戻す方針としたため、新設取り消しとすることでよいか、事務局から設備見積WGに確認</t>
    <rPh sb="6" eb="8">
      <t>ケンチク</t>
    </rPh>
    <rPh sb="8" eb="10">
      <t>ミツモリ</t>
    </rPh>
    <rPh sb="11" eb="13">
      <t>コウバイ</t>
    </rPh>
    <rPh sb="13" eb="15">
      <t>ミツモリ</t>
    </rPh>
    <rPh sb="16" eb="17">
      <t>ア</t>
    </rPh>
    <rPh sb="43" eb="44">
      <t>モド</t>
    </rPh>
    <rPh sb="45" eb="47">
      <t>ホウシン</t>
    </rPh>
    <rPh sb="53" eb="55">
      <t>シンセツ</t>
    </rPh>
    <rPh sb="55" eb="56">
      <t>ト</t>
    </rPh>
    <rPh sb="57" eb="58">
      <t>ケ</t>
    </rPh>
    <rPh sb="69" eb="72">
      <t>ジムキョク</t>
    </rPh>
    <rPh sb="74" eb="76">
      <t>セツビ</t>
    </rPh>
    <rPh sb="76" eb="78">
      <t>ミツモリ</t>
    </rPh>
    <rPh sb="81" eb="83">
      <t>カクニン</t>
    </rPh>
    <phoneticPr fontId="1"/>
  </si>
  <si>
    <t>×</t>
    <phoneticPr fontId="1"/>
  </si>
  <si>
    <t>支払通知は新設取り消しとする。</t>
    <rPh sb="0" eb="2">
      <t>シハラ</t>
    </rPh>
    <rPh sb="2" eb="4">
      <t>ツウチ</t>
    </rPh>
    <rPh sb="5" eb="7">
      <t>シンセツ</t>
    </rPh>
    <rPh sb="7" eb="8">
      <t>ト</t>
    </rPh>
    <rPh sb="9" eb="10">
      <t>ケ</t>
    </rPh>
    <phoneticPr fontId="1"/>
  </si>
  <si>
    <t>購買見積依頼、購買見積回答は新設取り消しとする。</t>
    <rPh sb="0" eb="2">
      <t>コウバイ</t>
    </rPh>
    <rPh sb="2" eb="4">
      <t>ミツモリ</t>
    </rPh>
    <rPh sb="4" eb="6">
      <t>イライ</t>
    </rPh>
    <rPh sb="7" eb="9">
      <t>コウバイ</t>
    </rPh>
    <rPh sb="9" eb="11">
      <t>ミツモリ</t>
    </rPh>
    <rPh sb="11" eb="13">
      <t>カイトウ</t>
    </rPh>
    <rPh sb="14" eb="16">
      <t>シンセツ</t>
    </rPh>
    <rPh sb="16" eb="17">
      <t>ト</t>
    </rPh>
    <rPh sb="18" eb="19">
      <t>ケ</t>
    </rPh>
    <phoneticPr fontId="1"/>
  </si>
  <si>
    <t>購買見積回答は新設取り消しとする。</t>
    <rPh sb="0" eb="2">
      <t>コウバイ</t>
    </rPh>
    <rPh sb="2" eb="4">
      <t>ミツモリ</t>
    </rPh>
    <rPh sb="4" eb="6">
      <t>カイトウ</t>
    </rPh>
    <rPh sb="7" eb="9">
      <t>シンセツ</t>
    </rPh>
    <rPh sb="9" eb="10">
      <t>ト</t>
    </rPh>
    <rPh sb="11" eb="12">
      <t>ケ</t>
    </rPh>
    <phoneticPr fontId="1"/>
  </si>
  <si>
    <t>【要確認】
設備見積は購買見積と合わせるために”○”としたが、Ver2.1 ad.7に戻す方針としたため、新設取り消しとすることでよいか、事務局から設備見積WGに確認
購買見積依頼、購買見積回答は新設取り消しとする。</t>
    <rPh sb="85" eb="87">
      <t>コウバイ</t>
    </rPh>
    <rPh sb="87" eb="89">
      <t>ミツモリ</t>
    </rPh>
    <rPh sb="89" eb="91">
      <t>イライ</t>
    </rPh>
    <rPh sb="92" eb="94">
      <t>コウバイ</t>
    </rPh>
    <rPh sb="94" eb="96">
      <t>ミツモリ</t>
    </rPh>
    <rPh sb="96" eb="98">
      <t>カイトウ</t>
    </rPh>
    <rPh sb="99" eb="101">
      <t>シンセツ</t>
    </rPh>
    <rPh sb="101" eb="102">
      <t>ト</t>
    </rPh>
    <rPh sb="103" eb="104">
      <t>ケ</t>
    </rPh>
    <phoneticPr fontId="1"/>
  </si>
  <si>
    <t>全てVer2.1 ad.7に戻す。</t>
    <rPh sb="0" eb="1">
      <t>スベ</t>
    </rPh>
    <rPh sb="14" eb="15">
      <t>モド</t>
    </rPh>
    <phoneticPr fontId="1"/>
  </si>
  <si>
    <t xml:space="preserve">【要確認】
項目名変更は影響があるため、LiteS規約WGにて項目名を変更するか要確認
</t>
    <phoneticPr fontId="1"/>
  </si>
  <si>
    <t>【要確認】
建築積算、建築見積、設備見積は購買見積と合わせるために”○”としたが、Ver2.1 ad.7に戻す方針としたため、新設取り消しとすることでよいか、事務局から設備見積WGに確認</t>
    <rPh sb="6" eb="8">
      <t>ケンチク</t>
    </rPh>
    <rPh sb="8" eb="10">
      <t>セキサン</t>
    </rPh>
    <rPh sb="11" eb="13">
      <t>ケンチク</t>
    </rPh>
    <rPh sb="13" eb="15">
      <t>ミツモリ</t>
    </rPh>
    <phoneticPr fontId="1"/>
  </si>
  <si>
    <t xml:space="preserve">CRが誤り。事務局にて要確認し、修正する。
対象は見積書のみ
</t>
    <rPh sb="3" eb="4">
      <t>アヤマ</t>
    </rPh>
    <rPh sb="6" eb="9">
      <t>ジムキョク</t>
    </rPh>
    <rPh sb="11" eb="12">
      <t>ヨウ</t>
    </rPh>
    <rPh sb="12" eb="14">
      <t>カクニン</t>
    </rPh>
    <rPh sb="16" eb="18">
      <t>シュウセイ</t>
    </rPh>
    <rPh sb="22" eb="24">
      <t>タイショウ</t>
    </rPh>
    <rPh sb="25" eb="28">
      <t>ミツモリショ</t>
    </rPh>
    <phoneticPr fontId="1"/>
  </si>
  <si>
    <t>【要確認】
建築積算、建築見積、設備見積は”○”としたが、Ver2.1 ad.7に戻す方針としたため、新設取り消しとすることでよいか、事務局から設備見積WGに確認
購買見積回答は新設取り消しとする。</t>
    <rPh sb="83" eb="85">
      <t>コウバイ</t>
    </rPh>
    <rPh sb="85" eb="87">
      <t>ミツモリ</t>
    </rPh>
    <rPh sb="87" eb="89">
      <t>カイトウ</t>
    </rPh>
    <rPh sb="90" eb="92">
      <t>シンセツ</t>
    </rPh>
    <rPh sb="92" eb="93">
      <t>ト</t>
    </rPh>
    <rPh sb="94" eb="95">
      <t>ケ</t>
    </rPh>
    <phoneticPr fontId="1"/>
  </si>
  <si>
    <t>【要確認】
建築積算、建築見積、設備見積、設備機器見積は”○”としたが、Ver2.1 ad.7に戻す方針としたため、新設取り消しとすることでよいか、事務局から設備見積WGに確認
購買見積依頼は新設取り消しとする。</t>
    <rPh sb="21" eb="23">
      <t>セツビ</t>
    </rPh>
    <rPh sb="23" eb="25">
      <t>キキ</t>
    </rPh>
    <rPh sb="25" eb="27">
      <t>ミツモリ</t>
    </rPh>
    <rPh sb="90" eb="92">
      <t>コウバイ</t>
    </rPh>
    <rPh sb="92" eb="94">
      <t>ミツモリ</t>
    </rPh>
    <rPh sb="94" eb="96">
      <t>イライ</t>
    </rPh>
    <rPh sb="97" eb="99">
      <t>シンセツ</t>
    </rPh>
    <rPh sb="99" eb="100">
      <t>ト</t>
    </rPh>
    <rPh sb="101" eb="102">
      <t>ケ</t>
    </rPh>
    <phoneticPr fontId="1"/>
  </si>
  <si>
    <t>購買見積、不採用は新設取り消しとする。</t>
    <rPh sb="0" eb="2">
      <t>コウバイ</t>
    </rPh>
    <rPh sb="2" eb="4">
      <t>ミツモリ</t>
    </rPh>
    <rPh sb="5" eb="8">
      <t>フサイヨウ</t>
    </rPh>
    <rPh sb="9" eb="11">
      <t>シンセツ</t>
    </rPh>
    <rPh sb="11" eb="12">
      <t>ト</t>
    </rPh>
    <rPh sb="13" eb="14">
      <t>ケ</t>
    </rPh>
    <phoneticPr fontId="1"/>
  </si>
  <si>
    <t xml:space="preserve">【要確認】
「鑑に記載せよ」と法改正があった時点に対応することでよいか要確認（補足：法的根拠が強いため残したほうが良い（加点と罰則が決まっている）。）
「法定福利費の対処」で良いか国土交通省に要確認
</t>
    <rPh sb="1" eb="2">
      <t>ヨウ</t>
    </rPh>
    <rPh sb="2" eb="4">
      <t>カクニン</t>
    </rPh>
    <rPh sb="7" eb="8">
      <t>カガミ</t>
    </rPh>
    <rPh sb="9" eb="11">
      <t>キサイ</t>
    </rPh>
    <rPh sb="15" eb="18">
      <t>ホウカイセイ</t>
    </rPh>
    <rPh sb="22" eb="24">
      <t>ジテン</t>
    </rPh>
    <rPh sb="25" eb="27">
      <t>タイオウ</t>
    </rPh>
    <rPh sb="35" eb="36">
      <t>ヨウ</t>
    </rPh>
    <rPh sb="36" eb="38">
      <t>カクニン</t>
    </rPh>
    <rPh sb="39" eb="41">
      <t>ホソク</t>
    </rPh>
    <rPh sb="42" eb="44">
      <t>ホウテキ</t>
    </rPh>
    <rPh sb="44" eb="46">
      <t>コンキョ</t>
    </rPh>
    <rPh sb="47" eb="48">
      <t>ツヨ</t>
    </rPh>
    <rPh sb="51" eb="52">
      <t>ノコ</t>
    </rPh>
    <rPh sb="57" eb="58">
      <t>ヨ</t>
    </rPh>
    <rPh sb="60" eb="62">
      <t>カテン</t>
    </rPh>
    <rPh sb="63" eb="65">
      <t>バッソク</t>
    </rPh>
    <rPh sb="66" eb="67">
      <t>キ</t>
    </rPh>
    <phoneticPr fontId="1"/>
  </si>
  <si>
    <t>【要確認】
建築積算、建築見積、設備見積、設備機器見積は”○”としたが、Ver2.1 ad.7に戻す方針としたため、新設取り消しとすることでよいか、事務局から設備見積WGに確認
不採用は新設取り消しとする。</t>
    <rPh sb="21" eb="23">
      <t>セツビ</t>
    </rPh>
    <rPh sb="23" eb="25">
      <t>キキ</t>
    </rPh>
    <rPh sb="25" eb="27">
      <t>ミツモリ</t>
    </rPh>
    <rPh sb="90" eb="93">
      <t>フサイヨウ</t>
    </rPh>
    <rPh sb="94" eb="96">
      <t>シンセツ</t>
    </rPh>
    <rPh sb="96" eb="97">
      <t>ト</t>
    </rPh>
    <rPh sb="98" eb="99">
      <t>ケ</t>
    </rPh>
    <phoneticPr fontId="1"/>
  </si>
  <si>
    <t>【要確認】
建築積算、建築見積、設備見積、設備機器見積は”○”としたが、Ver2.1 ad.7に戻す方針としたため、新設取り消しとすることでよいか、事務局から設備見積WGに確認
購買見積回答は新設取り消しとする。</t>
    <rPh sb="21" eb="23">
      <t>セツビ</t>
    </rPh>
    <rPh sb="23" eb="25">
      <t>キキ</t>
    </rPh>
    <rPh sb="25" eb="27">
      <t>ミツモリ</t>
    </rPh>
    <rPh sb="90" eb="92">
      <t>コウバイ</t>
    </rPh>
    <rPh sb="92" eb="94">
      <t>ミツモリ</t>
    </rPh>
    <rPh sb="94" eb="96">
      <t>カイトウ</t>
    </rPh>
    <rPh sb="97" eb="99">
      <t>シンセツ</t>
    </rPh>
    <rPh sb="99" eb="100">
      <t>ト</t>
    </rPh>
    <rPh sb="101" eb="102">
      <t>ケ</t>
    </rPh>
    <phoneticPr fontId="1"/>
  </si>
  <si>
    <t>【要確認】
要記載</t>
    <rPh sb="6" eb="7">
      <t>ヨウ</t>
    </rPh>
    <rPh sb="7" eb="9">
      <t>キサイ</t>
    </rPh>
    <phoneticPr fontId="1"/>
  </si>
  <si>
    <t>【要確認】
建築積算、建築見積、設備見積、設備機器見積は”○”としたが、Ver2.1 ad.7に戻す方針としたため、新設取り消しとすることでよいか、事務局から設備見積WGに確認</t>
    <rPh sb="21" eb="23">
      <t>セツビ</t>
    </rPh>
    <rPh sb="23" eb="25">
      <t>キキ</t>
    </rPh>
    <rPh sb="25" eb="27">
      <t>ミツモリ</t>
    </rPh>
    <phoneticPr fontId="1"/>
  </si>
  <si>
    <t>【要確認】
設備機器見積は”○”としたが、Ver2.1 ad.7に戻す方針としたため、新設取り消しとすることでよいか、事務局から設備見積WGに確認
工事物件案内は元に戻す（”○”になる）</t>
    <rPh sb="75" eb="77">
      <t>コウジ</t>
    </rPh>
    <rPh sb="77" eb="79">
      <t>ブッケン</t>
    </rPh>
    <rPh sb="79" eb="81">
      <t>アンナイ</t>
    </rPh>
    <rPh sb="82" eb="83">
      <t>モト</t>
    </rPh>
    <rPh sb="84" eb="85">
      <t>モド</t>
    </rPh>
    <phoneticPr fontId="1"/>
  </si>
  <si>
    <t>新設するか、削除するか、要確認</t>
    <rPh sb="0" eb="2">
      <t>シンセツ</t>
    </rPh>
    <rPh sb="6" eb="8">
      <t>サクジョ</t>
    </rPh>
    <rPh sb="12" eb="13">
      <t>ヨウ</t>
    </rPh>
    <rPh sb="13" eb="15">
      <t>カクニン</t>
    </rPh>
    <phoneticPr fontId="1"/>
  </si>
  <si>
    <t>出来高要請は元に戻すため、新設取り消しとする</t>
    <rPh sb="0" eb="3">
      <t>デキダカ</t>
    </rPh>
    <rPh sb="3" eb="5">
      <t>ヨウセイ</t>
    </rPh>
    <rPh sb="6" eb="7">
      <t>モト</t>
    </rPh>
    <rPh sb="8" eb="9">
      <t>モド</t>
    </rPh>
    <rPh sb="13" eb="15">
      <t>シンセツ</t>
    </rPh>
    <rPh sb="15" eb="16">
      <t>ト</t>
    </rPh>
    <rPh sb="17" eb="18">
      <t>ケ</t>
    </rPh>
    <phoneticPr fontId="1"/>
  </si>
  <si>
    <t>確定注文、注文請けは元に戻すため、新設取り消しとする</t>
    <rPh sb="0" eb="2">
      <t>カクテイ</t>
    </rPh>
    <rPh sb="2" eb="4">
      <t>チュウモン</t>
    </rPh>
    <rPh sb="5" eb="7">
      <t>チュウモン</t>
    </rPh>
    <rPh sb="7" eb="8">
      <t>ウ</t>
    </rPh>
    <rPh sb="10" eb="11">
      <t>モト</t>
    </rPh>
    <rPh sb="12" eb="13">
      <t>モド</t>
    </rPh>
    <phoneticPr fontId="1"/>
  </si>
  <si>
    <t>【要確認】
鹿島建設内で確認する。LiteS規約Wgでの確認事項とする。</t>
    <rPh sb="1" eb="2">
      <t>ヨウ</t>
    </rPh>
    <rPh sb="2" eb="4">
      <t>カクニン</t>
    </rPh>
    <rPh sb="6" eb="8">
      <t>カジマ</t>
    </rPh>
    <rPh sb="8" eb="10">
      <t>ケンセツ</t>
    </rPh>
    <rPh sb="10" eb="11">
      <t>ナイ</t>
    </rPh>
    <rPh sb="12" eb="14">
      <t>カクニン</t>
    </rPh>
    <rPh sb="22" eb="24">
      <t>キヤク</t>
    </rPh>
    <rPh sb="28" eb="30">
      <t>カクニン</t>
    </rPh>
    <rPh sb="30" eb="32">
      <t>ジコウ</t>
    </rPh>
    <phoneticPr fontId="1"/>
  </si>
  <si>
    <t>【要確認】
設備見積依頼は”○”としたが、Ver2.1 ad.7に戻す方針としたため、新設取り消しとすることでよいか、事務局から設備見積WGに確認</t>
    <rPh sb="10" eb="12">
      <t>イライ</t>
    </rPh>
    <phoneticPr fontId="1"/>
  </si>
  <si>
    <t>【要確認】
対象外（新設しないこと）を前提として、事務局が設備見積WGに再度確認</t>
  </si>
  <si>
    <t>【要確認】
設備見積、設備機器見積は”○”としたが、Ver2.1 ad.7に戻す方針としたため、新設取り消しとすることでよいか、事務局から設備見積WGに確認</t>
    <rPh sb="11" eb="13">
      <t>セツビ</t>
    </rPh>
    <rPh sb="13" eb="15">
      <t>キキ</t>
    </rPh>
    <rPh sb="15" eb="17">
      <t>ミツモリ</t>
    </rPh>
    <phoneticPr fontId="1"/>
  </si>
  <si>
    <t>【要確認】
建築積算、建築見積、設備見積、設備機器見積は必須であるか、事務局から設備見積WGに確認
購買見積～契約外までは新設取り消しとする。</t>
    <rPh sb="6" eb="8">
      <t>ケンチク</t>
    </rPh>
    <rPh sb="8" eb="10">
      <t>セキサン</t>
    </rPh>
    <rPh sb="11" eb="13">
      <t>ケンチク</t>
    </rPh>
    <rPh sb="13" eb="15">
      <t>ミツモリ</t>
    </rPh>
    <rPh sb="21" eb="23">
      <t>セツビ</t>
    </rPh>
    <rPh sb="23" eb="25">
      <t>キキ</t>
    </rPh>
    <rPh sb="25" eb="27">
      <t>ミツモリ</t>
    </rPh>
    <rPh sb="28" eb="30">
      <t>ヒッス</t>
    </rPh>
    <rPh sb="51" eb="53">
      <t>コウバイ</t>
    </rPh>
    <rPh sb="53" eb="55">
      <t>ミツモリ</t>
    </rPh>
    <rPh sb="56" eb="58">
      <t>ケイヤク</t>
    </rPh>
    <rPh sb="58" eb="59">
      <t>ガイ</t>
    </rPh>
    <rPh sb="62" eb="64">
      <t>シンセツ</t>
    </rPh>
    <rPh sb="64" eb="65">
      <t>ト</t>
    </rPh>
    <rPh sb="66" eb="67">
      <t>ケ</t>
    </rPh>
    <phoneticPr fontId="1"/>
  </si>
  <si>
    <t>【要確認】
事務局が設備見積WGに確認</t>
  </si>
  <si>
    <t>新設する。
基本契約メッセージのみの影響であるため。</t>
    <rPh sb="0" eb="2">
      <t>シンセツ</t>
    </rPh>
    <rPh sb="6" eb="8">
      <t>キホン</t>
    </rPh>
    <rPh sb="8" eb="10">
      <t>ケイヤク</t>
    </rPh>
    <rPh sb="18" eb="20">
      <t>エイキョウ</t>
    </rPh>
    <phoneticPr fontId="1"/>
  </si>
  <si>
    <t>新設する。
工事請負契約外請求メッセージのみの影響であるため。</t>
    <rPh sb="0" eb="2">
      <t>シンセツ</t>
    </rPh>
    <rPh sb="6" eb="8">
      <t>コウジ</t>
    </rPh>
    <rPh sb="8" eb="10">
      <t>ウケオイ</t>
    </rPh>
    <rPh sb="10" eb="12">
      <t>ケイヤク</t>
    </rPh>
    <rPh sb="12" eb="13">
      <t>ガイ</t>
    </rPh>
    <rPh sb="13" eb="15">
      <t>セイキュウ</t>
    </rPh>
    <rPh sb="23" eb="25">
      <t>エイキョウ</t>
    </rPh>
    <phoneticPr fontId="1"/>
  </si>
  <si>
    <t>インボイスのため必須</t>
    <rPh sb="8" eb="10">
      <t>ヒッス</t>
    </rPh>
    <phoneticPr fontId="1"/>
  </si>
  <si>
    <t>BPとad.7は”　”にする。</t>
    <phoneticPr fontId="1"/>
  </si>
  <si>
    <t>ad.7は○にする。</t>
    <phoneticPr fontId="1"/>
  </si>
  <si>
    <t>購買見積回答は新設取り消し</t>
    <rPh sb="0" eb="2">
      <t>コウバイ</t>
    </rPh>
    <rPh sb="2" eb="4">
      <t>ミツモリ</t>
    </rPh>
    <rPh sb="4" eb="6">
      <t>カイトウ</t>
    </rPh>
    <rPh sb="7" eb="9">
      <t>シンセツ</t>
    </rPh>
    <rPh sb="9" eb="10">
      <t>ト</t>
    </rPh>
    <rPh sb="11" eb="12">
      <t>ケ</t>
    </rPh>
    <phoneticPr fontId="1"/>
  </si>
  <si>
    <t>対象外</t>
  </si>
  <si>
    <r>
      <t>【要確認】
「鑑に記載せよ」と法改正があった時点に対応することでよいか、事務局が</t>
    </r>
    <r>
      <rPr>
        <sz val="8"/>
        <color rgb="FFFF0000"/>
        <rFont val="ＭＳ Ｐゴシック"/>
        <family val="3"/>
        <charset val="128"/>
        <scheme val="minor"/>
      </rPr>
      <t>●●</t>
    </r>
    <r>
      <rPr>
        <sz val="8"/>
        <rFont val="ＭＳ Ｐゴシック"/>
        <family val="3"/>
        <charset val="128"/>
        <scheme val="minor"/>
      </rPr>
      <t xml:space="preserve">に要確認（補足：法的根拠が強いため残したほうが良い（加点と罰則が決まっている）。）
「法定福利費の対処」と同様の対応で良いか、事務局が国土交通省に要確認
</t>
    </r>
    <rPh sb="1" eb="2">
      <t>ヨウ</t>
    </rPh>
    <rPh sb="2" eb="4">
      <t>カクニン</t>
    </rPh>
    <rPh sb="7" eb="8">
      <t>カガミ</t>
    </rPh>
    <rPh sb="9" eb="11">
      <t>キサイ</t>
    </rPh>
    <rPh sb="15" eb="18">
      <t>ホウカイセイ</t>
    </rPh>
    <rPh sb="22" eb="24">
      <t>ジテン</t>
    </rPh>
    <rPh sb="25" eb="27">
      <t>タイオウ</t>
    </rPh>
    <rPh sb="43" eb="44">
      <t>ヨウ</t>
    </rPh>
    <rPh sb="44" eb="46">
      <t>カクニン</t>
    </rPh>
    <rPh sb="47" eb="49">
      <t>ホソク</t>
    </rPh>
    <rPh sb="50" eb="52">
      <t>ホウテキ</t>
    </rPh>
    <rPh sb="52" eb="54">
      <t>コンキョ</t>
    </rPh>
    <rPh sb="55" eb="56">
      <t>ツヨ</t>
    </rPh>
    <rPh sb="59" eb="60">
      <t>ノコ</t>
    </rPh>
    <rPh sb="65" eb="66">
      <t>ヨ</t>
    </rPh>
    <rPh sb="68" eb="70">
      <t>カテン</t>
    </rPh>
    <rPh sb="71" eb="73">
      <t>バッソク</t>
    </rPh>
    <rPh sb="74" eb="75">
      <t>キ</t>
    </rPh>
    <rPh sb="95" eb="97">
      <t>ドウヨウ</t>
    </rPh>
    <rPh sb="98" eb="100">
      <t>タイオウ</t>
    </rPh>
    <rPh sb="105" eb="108">
      <t>ジムキョク</t>
    </rPh>
    <phoneticPr fontId="1"/>
  </si>
  <si>
    <t>LiteS規約WGコア会議審議結果（2021/3/18）</t>
    <phoneticPr fontId="1"/>
  </si>
  <si>
    <t>　　　</t>
    <phoneticPr fontId="1"/>
  </si>
  <si>
    <t>　　　　　　　　Ver2.2 ad.0新設データ項目の精査について</t>
    <phoneticPr fontId="1"/>
  </si>
  <si>
    <t>　　　　　　　Ver2.2 ad.0個々メッセージの項目について</t>
    <phoneticPr fontId="1"/>
  </si>
  <si>
    <t>青字は、Ver2.2 ad.0個々メッセージの項目の絞り込みに関する作業メモ</t>
    <rPh sb="0" eb="2">
      <t>アオジ</t>
    </rPh>
    <rPh sb="26" eb="27">
      <t>シボ</t>
    </rPh>
    <rPh sb="28" eb="29">
      <t>コ</t>
    </rPh>
    <rPh sb="31" eb="32">
      <t>カン</t>
    </rPh>
    <rPh sb="34" eb="36">
      <t>サギョウ</t>
    </rPh>
    <phoneticPr fontId="1"/>
  </si>
  <si>
    <t>2021/03/19　当該データ項目は作成しないことし、削除する。（＝新設した上で使用しないデータ項目とするわけではなく、そもそも新設しない。）</t>
    <rPh sb="11" eb="13">
      <t>トウガイ</t>
    </rPh>
    <rPh sb="16" eb="18">
      <t>コウモク</t>
    </rPh>
    <rPh sb="19" eb="21">
      <t>サクセイ</t>
    </rPh>
    <rPh sb="28" eb="30">
      <t>サクジョ</t>
    </rPh>
    <rPh sb="35" eb="37">
      <t>シンセツ</t>
    </rPh>
    <rPh sb="39" eb="40">
      <t>ウエ</t>
    </rPh>
    <rPh sb="41" eb="43">
      <t>シヨウ</t>
    </rPh>
    <rPh sb="49" eb="51">
      <t>コウモク</t>
    </rPh>
    <rPh sb="65" eb="67">
      <t>シンセツ</t>
    </rPh>
    <phoneticPr fontId="1"/>
  </si>
  <si>
    <t>○
△
×</t>
    <phoneticPr fontId="1"/>
  </si>
  <si>
    <t>△
×</t>
    <phoneticPr fontId="1"/>
  </si>
  <si>
    <t>●</t>
    <phoneticPr fontId="1"/>
  </si>
  <si>
    <t>＜2021/3/19事務局にて修正（コア会議で取り上げていない項目）＞
削除項目をVer2.1　ad.7に戻しても他メッセージに影響ないため、元に戻す。
支払通知は”○”とする。</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シハラ</t>
    </rPh>
    <rPh sb="79" eb="81">
      <t>ツウチ</t>
    </rPh>
    <phoneticPr fontId="1"/>
  </si>
  <si>
    <t>＜2021/3/19事務局にて修正（コア会議で取り上げていない項目）＞
削除項目をVer2.1　ad.7に戻しても他メッセージに影響ないため、元に戻す。
建築積算回答は”○”、設備見積回答は”▽”とする。</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ケンチク</t>
    </rPh>
    <rPh sb="79" eb="81">
      <t>セキサン</t>
    </rPh>
    <rPh sb="81" eb="83">
      <t>カイトウ</t>
    </rPh>
    <rPh sb="88" eb="90">
      <t>セツビ</t>
    </rPh>
    <rPh sb="90" eb="92">
      <t>ミツモリ</t>
    </rPh>
    <rPh sb="92" eb="94">
      <t>カイトウ</t>
    </rPh>
    <phoneticPr fontId="1"/>
  </si>
  <si>
    <t>▲</t>
    <phoneticPr fontId="1"/>
  </si>
  <si>
    <t>＜2021/3/19事務局にて修正（コア会議で取り上げていない項目）＞
削除項目をVer2.1　ad.7に戻しても他メッセージに影響ないため、元に戻す。
物件案内は”○”とする。</t>
    <rPh sb="71" eb="72">
      <t>モト</t>
    </rPh>
    <rPh sb="73" eb="74">
      <t>モド</t>
    </rPh>
    <rPh sb="77" eb="79">
      <t>ブッケン</t>
    </rPh>
    <rPh sb="79" eb="81">
      <t>アンナイ</t>
    </rPh>
    <phoneticPr fontId="1"/>
  </si>
  <si>
    <t>〇任意から●必須へ</t>
    <rPh sb="1" eb="3">
      <t>ニンイ</t>
    </rPh>
    <rPh sb="6" eb="8">
      <t>ヒッス</t>
    </rPh>
    <phoneticPr fontId="1"/>
  </si>
  <si>
    <t>購買見積依頼は新設しない(戻す)とする。</t>
    <rPh sb="0" eb="2">
      <t>コウバイ</t>
    </rPh>
    <rPh sb="2" eb="4">
      <t>ミツモリ</t>
    </rPh>
    <rPh sb="4" eb="6">
      <t>イライ</t>
    </rPh>
    <phoneticPr fontId="1"/>
  </si>
  <si>
    <t>△【要確認】
Ver2.1 ad.7に戻す方針でよいか、事務局から設備見積WGに要確認
X購買見積回答、立替金報告・確認、支払い通知は新設しない(戻す)とする。
〇契約外は新設とする。</t>
    <rPh sb="2" eb="3">
      <t>ヨウ</t>
    </rPh>
    <rPh sb="3" eb="5">
      <t>カクニン</t>
    </rPh>
    <rPh sb="46" eb="48">
      <t>コウバイ</t>
    </rPh>
    <rPh sb="48" eb="50">
      <t>ミツモリ</t>
    </rPh>
    <rPh sb="50" eb="52">
      <t>カイトウ</t>
    </rPh>
    <rPh sb="53" eb="56">
      <t>タテカエキン</t>
    </rPh>
    <rPh sb="62" eb="64">
      <t>シハラ</t>
    </rPh>
    <rPh sb="65" eb="67">
      <t>ツウチ</t>
    </rPh>
    <rPh sb="83" eb="85">
      <t>ケイヤク</t>
    </rPh>
    <rPh sb="85" eb="86">
      <t>ガイ</t>
    </rPh>
    <rPh sb="87" eb="89">
      <t>シンセツ</t>
    </rPh>
    <phoneticPr fontId="1"/>
  </si>
  <si>
    <t>△【要確認】
Ver2.1 ad.7に戻す方針でよいか、事務局から設備見積WGに要確認
X購買見積回答は新設しない(戻す)とする。</t>
  </si>
  <si>
    <t>△【要確認】
Ver2.1 ad.7に戻す方針でよいか、事務局から設備見積WGに要確認
X購買見積回答は新設しない(戻す)とする。</t>
    <phoneticPr fontId="1"/>
  </si>
  <si>
    <t>＜2021/3/19事務局にて修正（コア会議で取り上げていない項目）＞
鑑項目申込・承諾は、元に戻す。
削除項目をVer2.1　ad.7に戻しても他メッセージに影響ないため、元に戻す。
合意解除申込・承諾、一方的通知、合意打切申込・承諾、一方的通知は”○”とする。</t>
    <rPh sb="88" eb="89">
      <t>モト</t>
    </rPh>
    <rPh sb="90" eb="91">
      <t>モド</t>
    </rPh>
    <rPh sb="94" eb="96">
      <t>ゴウイ</t>
    </rPh>
    <rPh sb="96" eb="98">
      <t>カイジョ</t>
    </rPh>
    <rPh sb="104" eb="107">
      <t>イッポウテキ</t>
    </rPh>
    <rPh sb="107" eb="109">
      <t>ツウチ</t>
    </rPh>
    <rPh sb="110" eb="112">
      <t>ゴウイ</t>
    </rPh>
    <rPh sb="112" eb="114">
      <t>ウチキ</t>
    </rPh>
    <rPh sb="120" eb="123">
      <t>イッポウテキ</t>
    </rPh>
    <rPh sb="123" eb="125">
      <t>ツウチ</t>
    </rPh>
    <phoneticPr fontId="1"/>
  </si>
  <si>
    <t>鑑項目申込・承諾は、元に戻す。</t>
    <rPh sb="0" eb="1">
      <t>カガミ</t>
    </rPh>
    <rPh sb="1" eb="3">
      <t>コウモク</t>
    </rPh>
    <rPh sb="10" eb="11">
      <t>モト</t>
    </rPh>
    <rPh sb="12" eb="13">
      <t>モド</t>
    </rPh>
    <phoneticPr fontId="1"/>
  </si>
  <si>
    <t>＜2021/3/19事務局にて修正（コア会議で取り上げていない項目）＞
鑑項目申込・承諾は、元に戻す。
削除項目をVer2.1　ad.7に戻しても他メッセージに影響ないため、元に戻す。
合意解除申込・承諾、一方的通知は”▽”とする。</t>
    <rPh sb="10" eb="13">
      <t>ジムキョク</t>
    </rPh>
    <rPh sb="15" eb="17">
      <t>シュウセイ</t>
    </rPh>
    <rPh sb="20" eb="22">
      <t>カイギ</t>
    </rPh>
    <rPh sb="23" eb="24">
      <t>ト</t>
    </rPh>
    <rPh sb="25" eb="26">
      <t>ア</t>
    </rPh>
    <rPh sb="31" eb="33">
      <t>コウモク</t>
    </rPh>
    <rPh sb="53" eb="55">
      <t>サクジョ</t>
    </rPh>
    <rPh sb="55" eb="57">
      <t>コウモク</t>
    </rPh>
    <rPh sb="70" eb="71">
      <t>モド</t>
    </rPh>
    <rPh sb="74" eb="75">
      <t>ホカ</t>
    </rPh>
    <rPh sb="81" eb="83">
      <t>エイキョウ</t>
    </rPh>
    <rPh sb="88" eb="89">
      <t>モト</t>
    </rPh>
    <rPh sb="90" eb="91">
      <t>モド</t>
    </rPh>
    <rPh sb="94" eb="96">
      <t>ゴウイ</t>
    </rPh>
    <rPh sb="96" eb="98">
      <t>カイジョ</t>
    </rPh>
    <rPh sb="104" eb="107">
      <t>イッポウテキ</t>
    </rPh>
    <rPh sb="107" eb="109">
      <t>ツウチ</t>
    </rPh>
    <phoneticPr fontId="1"/>
  </si>
  <si>
    <t>＜2021/3/19事務局にて修正（コア会議で取り上げていない項目）＞
削除項目をVer2.1　ad.7に戻しても他メッセージに影響ないため、元に戻す。
建築積算依頼・回答は”○”とする。</t>
    <rPh sb="71" eb="72">
      <t>モト</t>
    </rPh>
    <rPh sb="73" eb="74">
      <t>モド</t>
    </rPh>
    <rPh sb="77" eb="79">
      <t>ケンチク</t>
    </rPh>
    <rPh sb="79" eb="81">
      <t>セキサン</t>
    </rPh>
    <phoneticPr fontId="1"/>
  </si>
  <si>
    <t>△【要確認】
Ver2.1 ad.7に戻す方針でよいか、事務局から設備見積WGに要確認
X不採用通知は新設しない(戻す)とする。</t>
    <phoneticPr fontId="1"/>
  </si>
  <si>
    <t>1071運送費用負担　でのデータ項目設定</t>
    <rPh sb="16" eb="20">
      <t>コウモクセッテイ</t>
    </rPh>
    <phoneticPr fontId="1"/>
  </si>
  <si>
    <t>Ver2.2 ad.0新設データ項目精査</t>
    <phoneticPr fontId="1"/>
  </si>
  <si>
    <t>Ver2.2 ad.0個々メッセージの項目</t>
    <phoneticPr fontId="1"/>
  </si>
  <si>
    <t>△【要確認】
Ver2.1 ad.7に戻す方針でよいか、事務局から設備見積WGに要確認
X購買見積依頼は新設しない(戻す)とする。</t>
    <rPh sb="46" eb="48">
      <t>コウバイ</t>
    </rPh>
    <rPh sb="48" eb="50">
      <t>ミツモリ</t>
    </rPh>
    <rPh sb="50" eb="52">
      <t>イライ</t>
    </rPh>
    <phoneticPr fontId="1"/>
  </si>
  <si>
    <t>△【要確認】
Ver2.1 ad.7に戻す方針でよいか、事務局から設備見積WGに要確認</t>
  </si>
  <si>
    <t>△【要確認】
Ver2.1 ad.7に戻す方針でよいか、事務局から設備見積WGに要確認</t>
    <phoneticPr fontId="1"/>
  </si>
  <si>
    <t>＜2021/3/19事務局にて修正（コア会議で取り上げていない項目）＞
X依頼・回答(申込・承認)のセット揃えの項目のため、新設しない(戻す)
購買見積依頼は新設しない(戻す)とする。</t>
    <rPh sb="10" eb="13">
      <t>ジムキョク</t>
    </rPh>
    <rPh sb="15" eb="17">
      <t>シュウセイ</t>
    </rPh>
    <rPh sb="20" eb="22">
      <t>カイギ</t>
    </rPh>
    <rPh sb="23" eb="24">
      <t>ト</t>
    </rPh>
    <rPh sb="25" eb="26">
      <t>ア</t>
    </rPh>
    <rPh sb="31" eb="33">
      <t>コウモク</t>
    </rPh>
    <rPh sb="73" eb="75">
      <t>コウバイ</t>
    </rPh>
    <rPh sb="75" eb="77">
      <t>ミツモリ</t>
    </rPh>
    <rPh sb="77" eb="79">
      <t>イライ</t>
    </rPh>
    <phoneticPr fontId="1"/>
  </si>
  <si>
    <t>＜2021/3/19事務局にて修正（コア会議で取り上げていない項目）＞
X依頼・回答(申込・承認)のセット揃えの項目のため、新設しない(戻す)
購買見積回答は新設しない(戻す)とする。
＜2021/3/19事務局にて修正（コア会議で取り上げていない項目）＞
削除項目をVer2.1　ad.7に戻しても他メッセージに影響ないため、元に戻す。
CAD封筒は”○”とする。</t>
    <rPh sb="10" eb="13">
      <t>ジムキョク</t>
    </rPh>
    <rPh sb="15" eb="17">
      <t>シュウセイ</t>
    </rPh>
    <rPh sb="20" eb="22">
      <t>カイギ</t>
    </rPh>
    <rPh sb="23" eb="24">
      <t>ト</t>
    </rPh>
    <rPh sb="25" eb="26">
      <t>ア</t>
    </rPh>
    <rPh sb="31" eb="33">
      <t>コウモク</t>
    </rPh>
    <rPh sb="174" eb="176">
      <t>フウトウ</t>
    </rPh>
    <phoneticPr fontId="1"/>
  </si>
  <si>
    <t>＜2021/3/19事務局にて修正（コア会議で取り上げていない項目）＞
X依頼・回答(申込・承認)のセット揃えの項目のため、新設しない(戻す)
購買見積回答は新設しない(戻す)とする。</t>
    <rPh sb="10" eb="13">
      <t>ジムキョク</t>
    </rPh>
    <rPh sb="15" eb="17">
      <t>シュウセイ</t>
    </rPh>
    <rPh sb="20" eb="22">
      <t>カイギ</t>
    </rPh>
    <rPh sb="23" eb="24">
      <t>ト</t>
    </rPh>
    <rPh sb="25" eb="26">
      <t>ア</t>
    </rPh>
    <rPh sb="31" eb="33">
      <t>コウモク</t>
    </rPh>
    <phoneticPr fontId="1"/>
  </si>
  <si>
    <t>X購買見積依頼・回答、不採用は新設しない(戻す)とする。</t>
    <rPh sb="1" eb="3">
      <t>コウバイ</t>
    </rPh>
    <rPh sb="3" eb="5">
      <t>ミツモリ</t>
    </rPh>
    <rPh sb="11" eb="14">
      <t>フサイヨウ</t>
    </rPh>
    <phoneticPr fontId="1"/>
  </si>
  <si>
    <t>△【要確認】
Ver2.1 ad.7に戻す方針でよいか、事務局から設備見積WGに要確認
X購買見積X依頼・回答、不採用通知、確定注文、注文請け、鑑項目申込・承諾、合意解除申込・承諾、一方的通知は新設しない(戻す)とする。</t>
    <phoneticPr fontId="1"/>
  </si>
  <si>
    <t>X鑑項目申込・承諾は、元に戻す。（新設しない(戻す)とする。）</t>
    <rPh sb="11" eb="12">
      <t>モト</t>
    </rPh>
    <rPh sb="13" eb="14">
      <t>モド</t>
    </rPh>
    <phoneticPr fontId="1"/>
  </si>
  <si>
    <t>X購買見積回答は新設しない(戻す)とする
X鑑項目申込・承諾は、元に戻す。（新設しない(戻す)とする。）</t>
    <rPh sb="1" eb="3">
      <t>コウバイ</t>
    </rPh>
    <rPh sb="3" eb="5">
      <t>ミツモリ</t>
    </rPh>
    <rPh sb="5" eb="7">
      <t>カイトウ</t>
    </rPh>
    <phoneticPr fontId="1"/>
  </si>
  <si>
    <t>＜2021/3/19事務局にて修正（コア会議で取り上げていない項目）＞
X鑑項目申込・承諾は、元に戻す。
削除項目をVer2.1　ad.7に戻しても他メッセージに影響ないため、元に戻す。
合意解除申込・承諾、一方的通知は”○”とする。</t>
    <rPh sb="89" eb="90">
      <t>モト</t>
    </rPh>
    <rPh sb="91" eb="92">
      <t>モド</t>
    </rPh>
    <rPh sb="95" eb="97">
      <t>ゴウイ</t>
    </rPh>
    <rPh sb="97" eb="99">
      <t>カイジョ</t>
    </rPh>
    <rPh sb="105" eb="108">
      <t>イッポウテキ</t>
    </rPh>
    <rPh sb="108" eb="110">
      <t>ツウチ</t>
    </rPh>
    <phoneticPr fontId="1"/>
  </si>
  <si>
    <t>△【要確認】
Ver2.1 ad.7に戻す方針でよいか、事務局から設備見積WGに要確認
工事物件案内は元に戻す（”○”になる。新設ではない）</t>
    <rPh sb="45" eb="47">
      <t>コウジ</t>
    </rPh>
    <rPh sb="47" eb="49">
      <t>ブッケン</t>
    </rPh>
    <rPh sb="49" eb="51">
      <t>アンナイ</t>
    </rPh>
    <rPh sb="52" eb="53">
      <t>モト</t>
    </rPh>
    <rPh sb="54" eb="55">
      <t>モド</t>
    </rPh>
    <rPh sb="64" eb="66">
      <t>シンセツ</t>
    </rPh>
    <phoneticPr fontId="1"/>
  </si>
  <si>
    <t>△【要確認】
Ver2.1 ad.7に戻す方針でよいか、事務局から設備見積WGに要確認
X購買見積依頼・回答、確定注文、注文請け、合意打切申込/解除、一方的通知、出来高要請/報告/確認、請求、請求確認、契約外請求確認までは新設しない(戻す)とする。</t>
    <rPh sb="46" eb="48">
      <t>コウバイ</t>
    </rPh>
    <rPh sb="48" eb="50">
      <t>ミツモリ</t>
    </rPh>
    <rPh sb="56" eb="58">
      <t>カクテイ</t>
    </rPh>
    <rPh sb="58" eb="60">
      <t>チュウモン</t>
    </rPh>
    <rPh sb="61" eb="63">
      <t>チュウモン</t>
    </rPh>
    <rPh sb="63" eb="64">
      <t>ウ</t>
    </rPh>
    <rPh sb="66" eb="68">
      <t>ゴウイ</t>
    </rPh>
    <rPh sb="68" eb="70">
      <t>ウチキ</t>
    </rPh>
    <rPh sb="70" eb="72">
      <t>モウシコミ</t>
    </rPh>
    <rPh sb="73" eb="75">
      <t>カイジョ</t>
    </rPh>
    <rPh sb="76" eb="79">
      <t>イッポウテキ</t>
    </rPh>
    <rPh sb="79" eb="81">
      <t>ツウチ</t>
    </rPh>
    <rPh sb="82" eb="85">
      <t>デキダカ</t>
    </rPh>
    <rPh sb="85" eb="87">
      <t>ヨウセイ</t>
    </rPh>
    <rPh sb="88" eb="90">
      <t>ホウコク</t>
    </rPh>
    <rPh sb="91" eb="93">
      <t>カクニン</t>
    </rPh>
    <rPh sb="94" eb="96">
      <t>セイキュウ</t>
    </rPh>
    <rPh sb="97" eb="99">
      <t>セイキュウ</t>
    </rPh>
    <rPh sb="99" eb="101">
      <t>カクニン</t>
    </rPh>
    <rPh sb="102" eb="104">
      <t>ケイヤク</t>
    </rPh>
    <rPh sb="104" eb="105">
      <t>ガイ</t>
    </rPh>
    <rPh sb="105" eb="107">
      <t>セイキュウ</t>
    </rPh>
    <rPh sb="107" eb="109">
      <t>カクニン</t>
    </rPh>
    <phoneticPr fontId="1"/>
  </si>
  <si>
    <t>X出来高要請は、新設しない(戻す)とする</t>
    <rPh sb="1" eb="4">
      <t>デキダカ</t>
    </rPh>
    <rPh sb="4" eb="6">
      <t>ヨウセイ</t>
    </rPh>
    <phoneticPr fontId="1"/>
  </si>
  <si>
    <t>X確定注文、注文請けは、新設しない(戻す)とする</t>
    <rPh sb="1" eb="3">
      <t>カクテイ</t>
    </rPh>
    <rPh sb="3" eb="5">
      <t>チュウモン</t>
    </rPh>
    <rPh sb="6" eb="8">
      <t>チュウモン</t>
    </rPh>
    <rPh sb="8" eb="9">
      <t>ウ</t>
    </rPh>
    <phoneticPr fontId="1"/>
  </si>
  <si>
    <t>設備見積WG委員意見
○：必要
✕：不要</t>
    <rPh sb="0" eb="2">
      <t>セツビ</t>
    </rPh>
    <rPh sb="2" eb="4">
      <t>ミツモリ</t>
    </rPh>
    <rPh sb="6" eb="8">
      <t>イイン</t>
    </rPh>
    <rPh sb="8" eb="10">
      <t>イケン</t>
    </rPh>
    <rPh sb="13" eb="15">
      <t>ヒツヨウ</t>
    </rPh>
    <rPh sb="18" eb="20">
      <t>フヨウ</t>
    </rPh>
    <phoneticPr fontId="1"/>
  </si>
  <si>
    <t>L-2017-004</t>
    <phoneticPr fontId="1"/>
  </si>
  <si>
    <t xml:space="preserve"> </t>
    <phoneticPr fontId="1"/>
  </si>
  <si>
    <t>20210322
設備要確
1Ver.2.1戻す</t>
    <rPh sb="9" eb="11">
      <t>セツビ</t>
    </rPh>
    <rPh sb="11" eb="12">
      <t>ヨウ</t>
    </rPh>
    <rPh sb="12" eb="13">
      <t>カク</t>
    </rPh>
    <rPh sb="22" eb="23">
      <t>モド</t>
    </rPh>
    <phoneticPr fontId="1"/>
  </si>
  <si>
    <t>20210322
コア20210325検討項目</t>
    <rPh sb="19" eb="21">
      <t>ケントウ</t>
    </rPh>
    <rPh sb="21" eb="23">
      <t>コウモク</t>
    </rPh>
    <phoneticPr fontId="1"/>
  </si>
  <si>
    <t xml:space="preserve">＜2021/3/19事務局にて修正（コア会議で取り上げていない項目）＞
X依頼・回答(申込・承認)のセット揃えの項目のため、新設しない(戻す)
請求確認は新設しない(戻す)とする。
</t>
    <rPh sb="10" eb="13">
      <t>ジムキョク</t>
    </rPh>
    <rPh sb="15" eb="17">
      <t>シュウセイ</t>
    </rPh>
    <rPh sb="20" eb="22">
      <t>カイギ</t>
    </rPh>
    <rPh sb="23" eb="24">
      <t>ト</t>
    </rPh>
    <rPh sb="25" eb="26">
      <t>ア</t>
    </rPh>
    <rPh sb="31" eb="33">
      <t>コウモク</t>
    </rPh>
    <rPh sb="73" eb="75">
      <t>セイキュウ</t>
    </rPh>
    <rPh sb="75" eb="77">
      <t>カクニン</t>
    </rPh>
    <phoneticPr fontId="1"/>
  </si>
  <si>
    <t xml:space="preserve">購買見積回答、支払通知は新設しない(戻す)とする。
</t>
    <rPh sb="0" eb="2">
      <t>コウバイ</t>
    </rPh>
    <rPh sb="2" eb="4">
      <t>ミツモリ</t>
    </rPh>
    <rPh sb="4" eb="6">
      <t>カイトウ</t>
    </rPh>
    <rPh sb="7" eb="9">
      <t>シハラ</t>
    </rPh>
    <rPh sb="9" eb="11">
      <t>ツウチ</t>
    </rPh>
    <phoneticPr fontId="1"/>
  </si>
  <si>
    <r>
      <t xml:space="preserve">【要確認】
項目名変更はに影響があるため、事務局がLiteS規約WGにて項目名を変更するか要確認
【事務局宿題】
</t>
    </r>
    <r>
      <rPr>
        <sz val="8"/>
        <color rgb="FFFF0000"/>
        <rFont val="ＭＳ Ｐゴシック"/>
        <family val="3"/>
        <charset val="128"/>
        <scheme val="minor"/>
      </rPr>
      <t>「受注者JVフラグ、受注者JV構成企業名」</t>
    </r>
    <r>
      <rPr>
        <sz val="8"/>
        <rFont val="ＭＳ Ｐゴシック"/>
        <family val="3"/>
        <charset val="128"/>
        <scheme val="minor"/>
      </rPr>
      <t xml:space="preserve">の新設はどうなったか、要確認（CR別添①2には無い）
</t>
    </r>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51" eb="54">
      <t>ジムキョク</t>
    </rPh>
    <rPh sb="54" eb="56">
      <t>シュクダイ</t>
    </rPh>
    <rPh sb="59" eb="62">
      <t>ジュチュウシャ</t>
    </rPh>
    <rPh sb="68" eb="71">
      <t>ジュチュウシャ</t>
    </rPh>
    <rPh sb="73" eb="75">
      <t>コウセイ</t>
    </rPh>
    <rPh sb="75" eb="78">
      <t>キギョウメイ</t>
    </rPh>
    <rPh sb="80" eb="82">
      <t>シンセツ</t>
    </rPh>
    <rPh sb="90" eb="93">
      <t>ヨウカクニン</t>
    </rPh>
    <rPh sb="96" eb="98">
      <t>ベッテン</t>
    </rPh>
    <rPh sb="102" eb="103">
      <t>ナ</t>
    </rPh>
    <phoneticPr fontId="1"/>
  </si>
  <si>
    <t>取引大分類</t>
    <rPh sb="0" eb="2">
      <t>トリヒキ</t>
    </rPh>
    <rPh sb="2" eb="5">
      <t>ダイブンルイ</t>
    </rPh>
    <phoneticPr fontId="1"/>
  </si>
  <si>
    <t>取引小分類</t>
    <rPh sb="0" eb="2">
      <t>トリヒキ</t>
    </rPh>
    <rPh sb="2" eb="3">
      <t>ショウ</t>
    </rPh>
    <rPh sb="3" eb="5">
      <t>ブンルイ</t>
    </rPh>
    <phoneticPr fontId="1"/>
  </si>
  <si>
    <t>名称変更[1438]リース・レンタル区分名 &gt; [1438]取引大分類 
[1439]取引区分名 &gt; [1439]取引小分類</t>
    <rPh sb="0" eb="2">
      <t>メイショウ</t>
    </rPh>
    <rPh sb="2" eb="4">
      <t>ヘンコウ</t>
    </rPh>
    <phoneticPr fontId="1"/>
  </si>
  <si>
    <t>[1438]リース・レンタル区分名､[1439]取引区分名</t>
    <phoneticPr fontId="1"/>
  </si>
  <si>
    <t>｢Ver.2.1 ad.7に戻す｣ため､上方に移動</t>
    <rPh sb="14" eb="15">
      <t>モド</t>
    </rPh>
    <rPh sb="20" eb="22">
      <t>ジョウホウ</t>
    </rPh>
    <rPh sb="23" eb="25">
      <t>イドウ</t>
    </rPh>
    <phoneticPr fontId="1"/>
  </si>
  <si>
    <t>新設の他面『｢Ver.2.1 ad.7に戻す｣ため､上方に移動』としない</t>
    <rPh sb="0" eb="2">
      <t>シンセツ</t>
    </rPh>
    <rPh sb="3" eb="5">
      <t>タメン</t>
    </rPh>
    <rPh sb="20" eb="21">
      <t>モド</t>
    </rPh>
    <rPh sb="26" eb="28">
      <t>ジョウホウ</t>
    </rPh>
    <rPh sb="29" eb="31">
      <t>イドウ</t>
    </rPh>
    <phoneticPr fontId="1"/>
  </si>
  <si>
    <t>L-2020-004</t>
    <phoneticPr fontId="1"/>
  </si>
  <si>
    <t>L-2017-004
L-2020-004</t>
    <phoneticPr fontId="1"/>
  </si>
  <si>
    <t>[1292]定価</t>
    <phoneticPr fontId="1"/>
  </si>
  <si>
    <t>正　小数1桁､総桁数15桁､誤　小数3桁､総桁数17桁</t>
    <phoneticPr fontId="1"/>
  </si>
  <si>
    <t>由井様より指摘No.57</t>
    <rPh sb="5" eb="7">
      <t>シテキ</t>
    </rPh>
    <phoneticPr fontId="1"/>
  </si>
  <si>
    <t>[1225]契約金額明細</t>
    <phoneticPr fontId="1"/>
  </si>
  <si>
    <t>正12バイト､総桁数13桁､誤14バイト､総桁数14桁</t>
    <phoneticPr fontId="1"/>
  </si>
  <si>
    <t>由井様より指摘No.60</t>
    <rPh sb="5" eb="7">
      <t>シテキ</t>
    </rPh>
    <phoneticPr fontId="1"/>
  </si>
  <si>
    <t xml:space="preserve">△
×  </t>
    <phoneticPr fontId="1"/>
  </si>
  <si>
    <t>―</t>
    <phoneticPr fontId="1"/>
  </si>
  <si>
    <t>○</t>
    <phoneticPr fontId="1"/>
  </si>
  <si>
    <t>△</t>
    <phoneticPr fontId="1"/>
  </si>
  <si>
    <t>△
→
×</t>
    <phoneticPr fontId="1"/>
  </si>
  <si>
    <t>▽</t>
    <phoneticPr fontId="1"/>
  </si>
  <si>
    <t>＜2021/3/25　LiteS規約WG審議結果＞
立替金報告/確認、請求確認は新設する。</t>
    <rPh sb="16" eb="18">
      <t>キヤク</t>
    </rPh>
    <rPh sb="20" eb="22">
      <t>シンギ</t>
    </rPh>
    <rPh sb="22" eb="24">
      <t>ケッカ</t>
    </rPh>
    <rPh sb="26" eb="29">
      <t>タテカエキン</t>
    </rPh>
    <rPh sb="29" eb="31">
      <t>ホウコク</t>
    </rPh>
    <rPh sb="32" eb="34">
      <t>カクニン</t>
    </rPh>
    <rPh sb="35" eb="37">
      <t>セイキュウ</t>
    </rPh>
    <rPh sb="37" eb="39">
      <t>カクニン</t>
    </rPh>
    <rPh sb="40" eb="42">
      <t>シンセツ</t>
    </rPh>
    <phoneticPr fontId="1"/>
  </si>
  <si>
    <t>＜2021/3/25　LiteS規約WG審議結果＞
出来高要請/報告/確認、立替金報告/確認、請求、請求確認、支払通知、契約外請求/確認は新設する。</t>
    <rPh sb="26" eb="29">
      <t>デキダカ</t>
    </rPh>
    <rPh sb="29" eb="31">
      <t>ヨウセイ</t>
    </rPh>
    <rPh sb="32" eb="34">
      <t>ホウコク</t>
    </rPh>
    <rPh sb="35" eb="37">
      <t>カクニン</t>
    </rPh>
    <rPh sb="38" eb="41">
      <t>タテカエキン</t>
    </rPh>
    <rPh sb="41" eb="43">
      <t>ホウコク</t>
    </rPh>
    <rPh sb="44" eb="46">
      <t>カクニン</t>
    </rPh>
    <rPh sb="47" eb="49">
      <t>セイキュウ</t>
    </rPh>
    <rPh sb="50" eb="52">
      <t>セイキュウ</t>
    </rPh>
    <rPh sb="52" eb="54">
      <t>カクニン</t>
    </rPh>
    <rPh sb="55" eb="57">
      <t>シハラ</t>
    </rPh>
    <rPh sb="57" eb="59">
      <t>ツウチ</t>
    </rPh>
    <rPh sb="60" eb="62">
      <t>ケイヤク</t>
    </rPh>
    <rPh sb="62" eb="63">
      <t>ガイ</t>
    </rPh>
    <rPh sb="63" eb="65">
      <t>セイキュウ</t>
    </rPh>
    <rPh sb="66" eb="68">
      <t>カクニン</t>
    </rPh>
    <rPh sb="69" eb="71">
      <t>シンセツ</t>
    </rPh>
    <phoneticPr fontId="1"/>
  </si>
  <si>
    <t>LiteS規約WGコア会議審議結果（2021/3/18）（2021/3/25）</t>
    <phoneticPr fontId="1"/>
  </si>
  <si>
    <t>LiteS規約WGコア会議審議結果（2021/3/11）（2021/3/25）</t>
    <phoneticPr fontId="1"/>
  </si>
  <si>
    <t>＜2021/3/25　LiteS規約WG審議結果＞
【要確認】
設備見積依頼/回答、設備機器見積依頼/回答は、新設しないでよいか設備見積WGに確認する。
建築積算依頼/回答、建築見積依頼/回答、購買見積回答は新設しない(戻す)とする。</t>
    <rPh sb="27" eb="28">
      <t>ヨウ</t>
    </rPh>
    <rPh sb="28" eb="30">
      <t>カクニン</t>
    </rPh>
    <rPh sb="32" eb="34">
      <t>セツビ</t>
    </rPh>
    <rPh sb="34" eb="36">
      <t>ミツモリ</t>
    </rPh>
    <rPh sb="36" eb="38">
      <t>イライ</t>
    </rPh>
    <rPh sb="39" eb="41">
      <t>カイトウ</t>
    </rPh>
    <rPh sb="42" eb="44">
      <t>セツビ</t>
    </rPh>
    <rPh sb="44" eb="46">
      <t>キキ</t>
    </rPh>
    <rPh sb="46" eb="48">
      <t>ミツモリ</t>
    </rPh>
    <rPh sb="48" eb="50">
      <t>イライ</t>
    </rPh>
    <rPh sb="51" eb="53">
      <t>カイトウ</t>
    </rPh>
    <rPh sb="55" eb="57">
      <t>シンセツ</t>
    </rPh>
    <rPh sb="64" eb="66">
      <t>セツビ</t>
    </rPh>
    <rPh sb="66" eb="68">
      <t>ミツモリ</t>
    </rPh>
    <rPh sb="71" eb="73">
      <t>カクニン</t>
    </rPh>
    <rPh sb="78" eb="80">
      <t>ケンチク</t>
    </rPh>
    <rPh sb="80" eb="82">
      <t>セキサン</t>
    </rPh>
    <rPh sb="82" eb="84">
      <t>イライ</t>
    </rPh>
    <rPh sb="85" eb="87">
      <t>カイトウ</t>
    </rPh>
    <rPh sb="88" eb="90">
      <t>ケンチク</t>
    </rPh>
    <rPh sb="90" eb="92">
      <t>ミツモリ</t>
    </rPh>
    <rPh sb="92" eb="94">
      <t>イライ</t>
    </rPh>
    <rPh sb="95" eb="97">
      <t>カイトウ</t>
    </rPh>
    <rPh sb="98" eb="100">
      <t>コウバイ</t>
    </rPh>
    <phoneticPr fontId="1"/>
  </si>
  <si>
    <t>＜2021/3/25　LiteS規約WG審議結果＞
【要確認】
設備機器見積依頼/回答は、新設しないでよいか設備見積WGに確認する。
建築積算依頼/回答、建築見積依頼/回答、購買見積回答は新設しない(戻す)とする。</t>
    <rPh sb="27" eb="28">
      <t>ヨウ</t>
    </rPh>
    <rPh sb="28" eb="30">
      <t>カクニン</t>
    </rPh>
    <rPh sb="32" eb="34">
      <t>セツビ</t>
    </rPh>
    <rPh sb="34" eb="36">
      <t>キキ</t>
    </rPh>
    <rPh sb="36" eb="38">
      <t>ミツモリ</t>
    </rPh>
    <rPh sb="38" eb="40">
      <t>イライ</t>
    </rPh>
    <rPh sb="41" eb="43">
      <t>カイトウ</t>
    </rPh>
    <rPh sb="45" eb="47">
      <t>シンセツ</t>
    </rPh>
    <rPh sb="54" eb="56">
      <t>セツビ</t>
    </rPh>
    <rPh sb="56" eb="58">
      <t>ミツモリ</t>
    </rPh>
    <rPh sb="61" eb="63">
      <t>カクニン</t>
    </rPh>
    <rPh sb="68" eb="70">
      <t>ケンチク</t>
    </rPh>
    <rPh sb="70" eb="72">
      <t>セキサン</t>
    </rPh>
    <rPh sb="72" eb="74">
      <t>イライ</t>
    </rPh>
    <rPh sb="75" eb="77">
      <t>カイトウ</t>
    </rPh>
    <rPh sb="78" eb="80">
      <t>ケンチク</t>
    </rPh>
    <rPh sb="80" eb="82">
      <t>ミツモリ</t>
    </rPh>
    <rPh sb="82" eb="84">
      <t>イライ</t>
    </rPh>
    <rPh sb="85" eb="87">
      <t>カイトウ</t>
    </rPh>
    <rPh sb="88" eb="90">
      <t>コウバイ</t>
    </rPh>
    <phoneticPr fontId="1"/>
  </si>
  <si>
    <t>＜2021/3/25　LiteS規約WG審議結果＞
建築積算依頼/回答、建築見積依頼/回答、購買見積回答は新設しない(戻す)とする。</t>
    <rPh sb="26" eb="28">
      <t>ケンチク</t>
    </rPh>
    <rPh sb="28" eb="30">
      <t>セキサン</t>
    </rPh>
    <rPh sb="30" eb="32">
      <t>イライ</t>
    </rPh>
    <rPh sb="33" eb="35">
      <t>カイトウ</t>
    </rPh>
    <rPh sb="36" eb="38">
      <t>ケンチク</t>
    </rPh>
    <rPh sb="38" eb="40">
      <t>ミツモリ</t>
    </rPh>
    <rPh sb="40" eb="42">
      <t>イライ</t>
    </rPh>
    <rPh sb="43" eb="45">
      <t>カイトウ</t>
    </rPh>
    <rPh sb="46" eb="48">
      <t>コウバイ</t>
    </rPh>
    <phoneticPr fontId="1"/>
  </si>
  <si>
    <t>＜2021/3/25　LiteS規約WG審議結果＞
【要確認】
設備機器見積依頼/回答は、新設しないでよいか設備見積WGに確認する。
建築積算依頼/回答、建築見積依頼/回答、購買見積回答、不採用通知、確定注文、注文請け、鑑項目申込/承諾、合意解除申込/承諾、一方的通知、合意打切申込/承諾、一方的通知は新設しない(戻す)とする。
契約外請求/確認は新設する。</t>
    <rPh sb="27" eb="28">
      <t>ヨウ</t>
    </rPh>
    <rPh sb="28" eb="30">
      <t>カクニン</t>
    </rPh>
    <rPh sb="32" eb="34">
      <t>セツビ</t>
    </rPh>
    <rPh sb="34" eb="36">
      <t>キキ</t>
    </rPh>
    <rPh sb="36" eb="38">
      <t>ミツモリ</t>
    </rPh>
    <rPh sb="38" eb="40">
      <t>イライ</t>
    </rPh>
    <rPh sb="41" eb="43">
      <t>カイトウ</t>
    </rPh>
    <rPh sb="45" eb="47">
      <t>シンセツ</t>
    </rPh>
    <rPh sb="54" eb="56">
      <t>セツビ</t>
    </rPh>
    <rPh sb="56" eb="58">
      <t>ミツモリ</t>
    </rPh>
    <rPh sb="61" eb="63">
      <t>カクニン</t>
    </rPh>
    <rPh sb="68" eb="70">
      <t>ケンチク</t>
    </rPh>
    <rPh sb="70" eb="72">
      <t>セキサン</t>
    </rPh>
    <rPh sb="72" eb="74">
      <t>イライ</t>
    </rPh>
    <rPh sb="75" eb="77">
      <t>カイトウ</t>
    </rPh>
    <rPh sb="78" eb="80">
      <t>ケンチク</t>
    </rPh>
    <rPh sb="80" eb="82">
      <t>ミツモリ</t>
    </rPh>
    <rPh sb="82" eb="84">
      <t>イライ</t>
    </rPh>
    <rPh sb="85" eb="87">
      <t>カイトウ</t>
    </rPh>
    <rPh sb="88" eb="90">
      <t>コウバイ</t>
    </rPh>
    <rPh sb="95" eb="98">
      <t>フサイヨウ</t>
    </rPh>
    <rPh sb="98" eb="100">
      <t>ツウチ</t>
    </rPh>
    <rPh sb="101" eb="103">
      <t>カクテイ</t>
    </rPh>
    <rPh sb="103" eb="105">
      <t>チュウモン</t>
    </rPh>
    <rPh sb="106" eb="108">
      <t>チュウモン</t>
    </rPh>
    <rPh sb="108" eb="109">
      <t>ウ</t>
    </rPh>
    <rPh sb="111" eb="112">
      <t>カガミ</t>
    </rPh>
    <rPh sb="112" eb="114">
      <t>コウモク</t>
    </rPh>
    <rPh sb="114" eb="116">
      <t>モウシコミ</t>
    </rPh>
    <rPh sb="117" eb="119">
      <t>ショウダク</t>
    </rPh>
    <rPh sb="120" eb="122">
      <t>ゴウイ</t>
    </rPh>
    <rPh sb="122" eb="124">
      <t>カイジョ</t>
    </rPh>
    <rPh sb="124" eb="126">
      <t>モウシコミ</t>
    </rPh>
    <rPh sb="127" eb="129">
      <t>ショウダク</t>
    </rPh>
    <rPh sb="130" eb="133">
      <t>イッポウテキ</t>
    </rPh>
    <rPh sb="133" eb="135">
      <t>ツウチ</t>
    </rPh>
    <rPh sb="136" eb="138">
      <t>ゴウイ</t>
    </rPh>
    <rPh sb="138" eb="139">
      <t>ウ</t>
    </rPh>
    <rPh sb="139" eb="140">
      <t>キ</t>
    </rPh>
    <rPh sb="140" eb="142">
      <t>モウシコミ</t>
    </rPh>
    <rPh sb="143" eb="145">
      <t>ショウダク</t>
    </rPh>
    <rPh sb="146" eb="149">
      <t>イッポウテキ</t>
    </rPh>
    <rPh sb="149" eb="151">
      <t>ツウチ</t>
    </rPh>
    <rPh sb="166" eb="168">
      <t>ケイヤク</t>
    </rPh>
    <rPh sb="168" eb="169">
      <t>ガイ</t>
    </rPh>
    <rPh sb="169" eb="171">
      <t>セイキュウ</t>
    </rPh>
    <rPh sb="172" eb="174">
      <t>カクニン</t>
    </rPh>
    <rPh sb="175" eb="177">
      <t>シンセツ</t>
    </rPh>
    <phoneticPr fontId="1"/>
  </si>
  <si>
    <t xml:space="preserve">＜2021/3/25　LiteS規約WG審議結果＞
【要確認】
購買見積依頼/回答のみ新設するでよいか、事務局がLiteS規約WGで要確認
</t>
    <rPh sb="52" eb="55">
      <t>ジムキョク</t>
    </rPh>
    <rPh sb="61" eb="63">
      <t>キヤク</t>
    </rPh>
    <phoneticPr fontId="1"/>
  </si>
  <si>
    <t>＜2021/3/25　LiteS規約WG審議結果＞
新設しない</t>
    <rPh sb="26" eb="28">
      <t>シンセツ</t>
    </rPh>
    <phoneticPr fontId="1"/>
  </si>
  <si>
    <r>
      <t xml:space="preserve">【要確認】
新設しない（運用回避の方法を2015/3/31付け資料で公表している）でよいか、事務局がLiteS規約WGで要確認
</t>
    </r>
    <r>
      <rPr>
        <sz val="8"/>
        <color rgb="FF00B050"/>
        <rFont val="ＭＳ Ｐゴシック"/>
        <family val="3"/>
        <charset val="128"/>
        <scheme val="minor"/>
      </rPr>
      <t xml:space="preserve">
＜2021/3/25　LiteS規約WG審議結果＞
新設しない。（物理的に削除する。）</t>
    </r>
    <rPh sb="6" eb="8">
      <t>シンセツ</t>
    </rPh>
    <rPh sb="46" eb="49">
      <t>ジムキョク</t>
    </rPh>
    <rPh sb="60" eb="61">
      <t>ヨウ</t>
    </rPh>
    <rPh sb="61" eb="63">
      <t>カクニン</t>
    </rPh>
    <phoneticPr fontId="1"/>
  </si>
  <si>
    <r>
      <t>【要確認】
「鑑に記載せよ」と法改正があった時点に対応することでよいか、事務局が</t>
    </r>
    <r>
      <rPr>
        <sz val="8"/>
        <color rgb="FFFF0000"/>
        <rFont val="ＭＳ Ｐゴシック"/>
        <family val="3"/>
        <charset val="128"/>
        <scheme val="minor"/>
      </rPr>
      <t>国土交通省</t>
    </r>
    <r>
      <rPr>
        <sz val="8"/>
        <rFont val="ＭＳ Ｐゴシック"/>
        <family val="3"/>
        <charset val="128"/>
        <scheme val="minor"/>
      </rPr>
      <t xml:space="preserve">に要確認（補足：法的根拠が強いため残したほうが良い（加点と罰則が決まっている）。）
「法定福利費の対処」と同様の対応で良いか、事務局が国土交通省に要確認
</t>
    </r>
    <r>
      <rPr>
        <sz val="8"/>
        <color rgb="FF00B050"/>
        <rFont val="ＭＳ Ｐゴシック"/>
        <family val="3"/>
        <charset val="128"/>
        <scheme val="minor"/>
      </rPr>
      <t>→国土交通省の回答：労務費相当額を現金で支払うことは明示されているが、見積に記載することを必須とはせず、望ましいとの回答</t>
    </r>
    <r>
      <rPr>
        <sz val="8"/>
        <rFont val="ＭＳ Ｐゴシック"/>
        <family val="3"/>
        <charset val="128"/>
        <scheme val="minor"/>
      </rPr>
      <t xml:space="preserve">
</t>
    </r>
    <r>
      <rPr>
        <sz val="8"/>
        <color rgb="FF00B050"/>
        <rFont val="ＭＳ Ｐゴシック"/>
        <family val="3"/>
        <charset val="128"/>
        <scheme val="minor"/>
      </rPr>
      <t xml:space="preserve">
＜2021/3/25　LiteS規約WG審議結果＞
新設しない。（物理的に削除する。）</t>
    </r>
    <rPh sb="1" eb="2">
      <t>ヨウ</t>
    </rPh>
    <rPh sb="2" eb="4">
      <t>カクニン</t>
    </rPh>
    <rPh sb="7" eb="8">
      <t>カガミ</t>
    </rPh>
    <rPh sb="9" eb="11">
      <t>キサイ</t>
    </rPh>
    <rPh sb="15" eb="18">
      <t>ホウカイセイ</t>
    </rPh>
    <rPh sb="22" eb="24">
      <t>ジテン</t>
    </rPh>
    <rPh sb="25" eb="27">
      <t>タイオウ</t>
    </rPh>
    <rPh sb="40" eb="45">
      <t>k</t>
    </rPh>
    <rPh sb="46" eb="47">
      <t>ヨウ</t>
    </rPh>
    <rPh sb="47" eb="49">
      <t>カクニン</t>
    </rPh>
    <rPh sb="50" eb="52">
      <t>ホソク</t>
    </rPh>
    <rPh sb="53" eb="55">
      <t>ホウテキ</t>
    </rPh>
    <rPh sb="55" eb="57">
      <t>コンキョ</t>
    </rPh>
    <rPh sb="58" eb="59">
      <t>ツヨ</t>
    </rPh>
    <rPh sb="62" eb="63">
      <t>ノコ</t>
    </rPh>
    <rPh sb="68" eb="69">
      <t>ヨ</t>
    </rPh>
    <rPh sb="71" eb="73">
      <t>カテン</t>
    </rPh>
    <rPh sb="74" eb="76">
      <t>バッソク</t>
    </rPh>
    <rPh sb="77" eb="78">
      <t>キ</t>
    </rPh>
    <rPh sb="98" eb="100">
      <t>ドウヨウ</t>
    </rPh>
    <rPh sb="101" eb="103">
      <t>タイオウ</t>
    </rPh>
    <rPh sb="108" eb="111">
      <t>ジムキョク</t>
    </rPh>
    <rPh sb="124" eb="126">
      <t>コクド</t>
    </rPh>
    <rPh sb="126" eb="129">
      <t>コウツウショウ</t>
    </rPh>
    <rPh sb="130" eb="132">
      <t>カイトウ</t>
    </rPh>
    <rPh sb="133" eb="136">
      <t>ロウムヒ</t>
    </rPh>
    <rPh sb="136" eb="138">
      <t>ソウトウ</t>
    </rPh>
    <rPh sb="138" eb="139">
      <t>ガク</t>
    </rPh>
    <rPh sb="140" eb="142">
      <t>ゲンキン</t>
    </rPh>
    <rPh sb="143" eb="145">
      <t>シハラ</t>
    </rPh>
    <rPh sb="149" eb="151">
      <t>メイジ</t>
    </rPh>
    <rPh sb="158" eb="160">
      <t>ミツモリ</t>
    </rPh>
    <rPh sb="161" eb="163">
      <t>キサイ</t>
    </rPh>
    <rPh sb="168" eb="170">
      <t>ヒッス</t>
    </rPh>
    <rPh sb="175" eb="176">
      <t>ノゾ</t>
    </rPh>
    <rPh sb="181" eb="183">
      <t>カイトウ</t>
    </rPh>
    <rPh sb="211" eb="213">
      <t>シンセツ</t>
    </rPh>
    <rPh sb="218" eb="221">
      <t>ブツリテキ</t>
    </rPh>
    <rPh sb="222" eb="224">
      <t>サクジョ</t>
    </rPh>
    <phoneticPr fontId="1"/>
  </si>
  <si>
    <r>
      <t xml:space="preserve">インボイス対応のため、新設する。
</t>
    </r>
    <r>
      <rPr>
        <sz val="8"/>
        <color rgb="FF00B050"/>
        <rFont val="ＭＳ Ｐゴシック"/>
        <family val="3"/>
        <charset val="128"/>
        <scheme val="minor"/>
      </rPr>
      <t xml:space="preserve">
＜2021/3/25　LiteS規約WG審議結果＞
新設しない。（物理的に削除する。）</t>
    </r>
    <phoneticPr fontId="1"/>
  </si>
  <si>
    <t>○
→
×</t>
    <phoneticPr fontId="1"/>
  </si>
  <si>
    <t>△
→
×</t>
    <phoneticPr fontId="1"/>
  </si>
  <si>
    <t>＜2021/3/25　LiteS規約WG審議結果＞
立替金報告/確認、請求、請求確認は、［1394］の新設に伴い不要となるため、未使用のデータ項目（▽）とする。なおCSVで活用するため、メッセージには項目だけ残す。</t>
    <rPh sb="35" eb="37">
      <t>セイキュウ</t>
    </rPh>
    <rPh sb="38" eb="40">
      <t>セイキュウ</t>
    </rPh>
    <rPh sb="40" eb="42">
      <t>カクニン</t>
    </rPh>
    <rPh sb="51" eb="53">
      <t>シンセツ</t>
    </rPh>
    <rPh sb="54" eb="55">
      <t>トモナ</t>
    </rPh>
    <rPh sb="56" eb="58">
      <t>フヨウ</t>
    </rPh>
    <phoneticPr fontId="1"/>
  </si>
  <si>
    <r>
      <t xml:space="preserve">購買見積X依頼・回答、不採用通知は新設しない(戻す)とする。
</t>
    </r>
    <r>
      <rPr>
        <sz val="8"/>
        <color rgb="FF00B050"/>
        <rFont val="ＭＳ Ｐゴシック"/>
        <family val="3"/>
        <charset val="128"/>
        <scheme val="minor"/>
      </rPr>
      <t xml:space="preserve">
＜2021/3/25　LiteS規約WG審議結果＞
契約外と同様の対応とするため、物件案内は新設しない。</t>
    </r>
    <rPh sb="0" eb="2">
      <t>コウバイ</t>
    </rPh>
    <rPh sb="2" eb="4">
      <t>ミツモリ</t>
    </rPh>
    <rPh sb="11" eb="14">
      <t>フサイヨウ</t>
    </rPh>
    <rPh sb="14" eb="16">
      <t>ツウチ</t>
    </rPh>
    <rPh sb="58" eb="60">
      <t>ケイヤク</t>
    </rPh>
    <rPh sb="60" eb="61">
      <t>ガイ</t>
    </rPh>
    <rPh sb="62" eb="64">
      <t>ドウヨウ</t>
    </rPh>
    <rPh sb="65" eb="67">
      <t>タイオウ</t>
    </rPh>
    <rPh sb="73" eb="75">
      <t>ブッケン</t>
    </rPh>
    <rPh sb="75" eb="77">
      <t>アンナイ</t>
    </rPh>
    <rPh sb="78" eb="80">
      <t>シンセツ</t>
    </rPh>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</si>
  <si>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rPh sb="145" eb="148">
      <t>タテカエキン</t>
    </rPh>
    <rPh sb="148" eb="150">
      <t>ホウコク</t>
    </rPh>
    <rPh sb="151" eb="153">
      <t>カクニン</t>
    </rPh>
    <rPh sb="189" eb="192">
      <t>タテカエキン</t>
    </rPh>
    <rPh sb="192" eb="194">
      <t>ホウコク</t>
    </rPh>
    <rPh sb="195" eb="197">
      <t>カクニン</t>
    </rPh>
    <rPh sb="198" eb="201">
      <t>ミシヨウ</t>
    </rPh>
    <rPh sb="205" eb="207">
      <t>コウモク</t>
    </rPh>
    <rPh sb="220" eb="222">
      <t>カツヨウ</t>
    </rPh>
    <rPh sb="234" eb="236">
      <t>コウモク</t>
    </rPh>
    <rPh sb="238" eb="239">
      <t>ノコ</t>
    </rPh>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</si>
  <si>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rPh sb="146" eb="149">
      <t>タテカエキン</t>
    </rPh>
    <rPh sb="149" eb="151">
      <t>ホウコク</t>
    </rPh>
    <rPh sb="152" eb="154">
      <t>カクニン</t>
    </rPh>
    <phoneticPr fontId="1"/>
  </si>
  <si>
    <r>
      <t xml:space="preserve">△【要確認】
Ver2.1 ad.7に戻す方針でよいか、事務局から設備見積WGに要確認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phoneticPr fontId="1"/>
  </si>
  <si>
    <r>
      <t xml:space="preserve">△【要確認】
Ver2.1 ad.7に戻す方針でよいか、事務局から設備見積WGに要確認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phoneticPr fontId="1"/>
  </si>
  <si>
    <r>
      <t xml:space="preserve">△【要確認】
鹿島建設が要望した項目であるため、鹿島建設の社内で要否を確認する。その後、必要に応じて、LiteS規約WGで確認する。
</t>
    </r>
    <r>
      <rPr>
        <sz val="8"/>
        <color rgb="FF00B050"/>
        <rFont val="ＭＳ Ｐゴシック"/>
        <family val="3"/>
        <charset val="128"/>
        <scheme val="minor"/>
      </rPr>
      <t xml:space="preserve">
＜2021/3/25　LiteS規約WG審議結果＞
鹿島建設確認結果：確定注文、注文請けは、新設しない</t>
    </r>
    <rPh sb="7" eb="9">
      <t>カジマ</t>
    </rPh>
    <rPh sb="9" eb="11">
      <t>ケンセツ</t>
    </rPh>
    <rPh sb="12" eb="14">
      <t>ヨウボウ</t>
    </rPh>
    <rPh sb="16" eb="18">
      <t>コウモク</t>
    </rPh>
    <rPh sb="24" eb="26">
      <t>カジマ</t>
    </rPh>
    <rPh sb="26" eb="28">
      <t>ケンセツ</t>
    </rPh>
    <rPh sb="29" eb="31">
      <t>シャナイ</t>
    </rPh>
    <rPh sb="32" eb="34">
      <t>ヨウヒ</t>
    </rPh>
    <rPh sb="35" eb="37">
      <t>カクニン</t>
    </rPh>
    <rPh sb="42" eb="43">
      <t>ゴ</t>
    </rPh>
    <rPh sb="44" eb="46">
      <t>ヒツヨウ</t>
    </rPh>
    <rPh sb="47" eb="48">
      <t>オウ</t>
    </rPh>
    <rPh sb="56" eb="58">
      <t>キヤク</t>
    </rPh>
    <rPh sb="61" eb="63">
      <t>カクニン</t>
    </rPh>
    <rPh sb="94" eb="96">
      <t>カジマ</t>
    </rPh>
    <rPh sb="96" eb="98">
      <t>ケンセツ</t>
    </rPh>
    <rPh sb="98" eb="100">
      <t>カクニン</t>
    </rPh>
    <rPh sb="100" eb="102">
      <t>ケッカ</t>
    </rPh>
    <rPh sb="103" eb="105">
      <t>カクテイ</t>
    </rPh>
    <rPh sb="105" eb="107">
      <t>チュウモン</t>
    </rPh>
    <rPh sb="108" eb="110">
      <t>チュウモン</t>
    </rPh>
    <rPh sb="110" eb="111">
      <t>ウ</t>
    </rPh>
    <phoneticPr fontId="1"/>
  </si>
  <si>
    <t>＜2021/3/25　LiteS規約WG審議結果＞
立替金報告/確認、契約外請求/確認は新設する。</t>
    <rPh sb="35" eb="37">
      <t>ケイヤク</t>
    </rPh>
    <rPh sb="37" eb="38">
      <t>ガイ</t>
    </rPh>
    <rPh sb="38" eb="40">
      <t>セイキュウ</t>
    </rPh>
    <rPh sb="41" eb="43">
      <t>カクニン</t>
    </rPh>
    <rPh sb="44" eb="46">
      <t>シンセツ</t>
    </rPh>
    <phoneticPr fontId="1"/>
  </si>
  <si>
    <t>＜2021/3/25　LiteS規約WG審議結果＞
基本契約申込/承諾は新設する。</t>
    <rPh sb="26" eb="28">
      <t>キホン</t>
    </rPh>
    <rPh sb="28" eb="30">
      <t>ケイヤク</t>
    </rPh>
    <rPh sb="30" eb="31">
      <t>モウ</t>
    </rPh>
    <rPh sb="31" eb="32">
      <t>コ</t>
    </rPh>
    <rPh sb="33" eb="35">
      <t>ショウダク</t>
    </rPh>
    <rPh sb="36" eb="38">
      <t>シンセツ</t>
    </rPh>
    <phoneticPr fontId="1"/>
  </si>
  <si>
    <r>
      <t xml:space="preserve">インボイスのため必須
</t>
    </r>
    <r>
      <rPr>
        <sz val="8"/>
        <color rgb="FF00B050"/>
        <rFont val="ＭＳ Ｐゴシック"/>
        <family val="3"/>
        <charset val="128"/>
        <scheme val="minor"/>
      </rPr>
      <t>＜2021/3/25　LiteS規約WG審議結果＞
立替金報告/確認は新設する。</t>
    </r>
    <rPh sb="8" eb="10">
      <t>ヒッス</t>
    </rPh>
    <rPh sb="38" eb="41">
      <t>タテカエキン</t>
    </rPh>
    <rPh sb="41" eb="43">
      <t>ホウコク</t>
    </rPh>
    <rPh sb="44" eb="46">
      <t>カクニン</t>
    </rPh>
    <rPh sb="47" eb="49">
      <t>シンセツ</t>
    </rPh>
    <phoneticPr fontId="1"/>
  </si>
  <si>
    <r>
      <t xml:space="preserve">インボイスのため必須
</t>
    </r>
    <r>
      <rPr>
        <sz val="8"/>
        <color rgb="FF00B050"/>
        <rFont val="ＭＳ Ｐゴシック"/>
        <family val="3"/>
        <charset val="128"/>
        <scheme val="minor"/>
      </rPr>
      <t xml:space="preserve">
＜2021/3/25　LiteS規約WG審議結果＞
立替金報告/確認は新設する。</t>
    </r>
    <rPh sb="8" eb="10">
      <t>ヒッス</t>
    </rPh>
    <phoneticPr fontId="1"/>
  </si>
  <si>
    <t>＜2021/3/25　LiteS規約WG審議結果＞
合意打切申込/承諾、一方的通知、出来高報告/確認、請求/請求確認は新設する。</t>
    <rPh sb="26" eb="28">
      <t>ゴウイ</t>
    </rPh>
    <rPh sb="28" eb="30">
      <t>ウチキ</t>
    </rPh>
    <rPh sb="30" eb="32">
      <t>モウシコミ</t>
    </rPh>
    <rPh sb="33" eb="35">
      <t>ショウダク</t>
    </rPh>
    <rPh sb="36" eb="39">
      <t>イッポウテキ</t>
    </rPh>
    <rPh sb="39" eb="41">
      <t>ツウチ</t>
    </rPh>
    <rPh sb="42" eb="45">
      <t>デキダカ</t>
    </rPh>
    <rPh sb="45" eb="47">
      <t>ホウコク</t>
    </rPh>
    <rPh sb="48" eb="50">
      <t>カクニン</t>
    </rPh>
    <rPh sb="51" eb="53">
      <t>セイキュウ</t>
    </rPh>
    <rPh sb="54" eb="56">
      <t>セイキュウ</t>
    </rPh>
    <rPh sb="59" eb="61">
      <t>シンセツ</t>
    </rPh>
    <phoneticPr fontId="1"/>
  </si>
  <si>
    <t>＜2021/3/25　LiteS規約WG審議結果＞
基本契約申込/承諾は新設する。</t>
    <rPh sb="26" eb="28">
      <t>キホン</t>
    </rPh>
    <rPh sb="28" eb="30">
      <t>ケイヤク</t>
    </rPh>
    <rPh sb="30" eb="32">
      <t>モウシコミ</t>
    </rPh>
    <rPh sb="33" eb="35">
      <t>ショウダク</t>
    </rPh>
    <rPh sb="36" eb="38">
      <t>シンセツ</t>
    </rPh>
    <phoneticPr fontId="1"/>
  </si>
  <si>
    <r>
      <t xml:space="preserve">【要確認】新設するか、削除するか、事務局がLiteS規約WGで要確認
＜由井様コメント＞
[1314]請求完了区分コード　に関する打切メッセージの運用の確認を行った上で、新設の要否、算定方式の変更要否の確認を行った方がよい
</t>
    </r>
    <r>
      <rPr>
        <sz val="8"/>
        <color rgb="FF00B050"/>
        <rFont val="ＭＳ Ｐゴシック"/>
        <family val="3"/>
        <charset val="128"/>
        <scheme val="minor"/>
      </rPr>
      <t>＜2021/3/25　LiteS規約WG審議結果＞
結論：
【要確認】
当該項目は新設しない方針とするが、ABCD計算方式の変更案は村井さんに案の作成を依頼する。
------------------
主な意見：
新設しないと、ABCD方式に影響が出るのではないか。また、新設しない場合に出来高報告に新設しなくてよいのか確認が必要。（由井様）
打ち切り時の計算には必要なため、合意打切申込/承諾、一方的通知には必要ではないか。（西村主査）</t>
    </r>
    <rPh sb="5" eb="7">
      <t>シンセツ</t>
    </rPh>
    <rPh sb="11" eb="13">
      <t>サクジョ</t>
    </rPh>
    <rPh sb="17" eb="20">
      <t>ジムキョク</t>
    </rPh>
    <rPh sb="26" eb="28">
      <t>キヤク</t>
    </rPh>
    <rPh sb="31" eb="32">
      <t>ヨウ</t>
    </rPh>
    <rPh sb="32" eb="34">
      <t>カクニン</t>
    </rPh>
    <rPh sb="37" eb="40">
      <t>ユイサマ</t>
    </rPh>
    <rPh sb="140" eb="142">
      <t>ケツロン</t>
    </rPh>
    <rPh sb="145" eb="146">
      <t>ヨウ</t>
    </rPh>
    <rPh sb="146" eb="148">
      <t>カクニン</t>
    </rPh>
    <rPh sb="150" eb="152">
      <t>トウガイ</t>
    </rPh>
    <rPh sb="152" eb="154">
      <t>コウモク</t>
    </rPh>
    <rPh sb="155" eb="157">
      <t>シンセツ</t>
    </rPh>
    <rPh sb="160" eb="162">
      <t>ホウシン</t>
    </rPh>
    <rPh sb="171" eb="173">
      <t>ケイサン</t>
    </rPh>
    <rPh sb="173" eb="175">
      <t>ホウシキ</t>
    </rPh>
    <rPh sb="176" eb="178">
      <t>ヘンコウ</t>
    </rPh>
    <rPh sb="178" eb="179">
      <t>アン</t>
    </rPh>
    <rPh sb="180" eb="182">
      <t>ムライ</t>
    </rPh>
    <rPh sb="185" eb="186">
      <t>アン</t>
    </rPh>
    <rPh sb="187" eb="189">
      <t>サクセイ</t>
    </rPh>
    <rPh sb="190" eb="192">
      <t>イライ</t>
    </rPh>
    <rPh sb="216" eb="217">
      <t>オモ</t>
    </rPh>
    <rPh sb="218" eb="220">
      <t>イケン</t>
    </rPh>
    <phoneticPr fontId="1"/>
  </si>
  <si>
    <t>×
→
△</t>
    <phoneticPr fontId="1"/>
  </si>
  <si>
    <r>
      <t xml:space="preserve">＜2021/3/19事務局にて修正（コア会議で取り上げていない項目）＞
X削除項目をVer2.1　ad.7に戻しても他メッセージに影響ないため、元に戻す。
物件案内は”○”とする。
</t>
    </r>
    <r>
      <rPr>
        <sz val="8"/>
        <color rgb="FF00B050"/>
        <rFont val="ＭＳ Ｐゴシック"/>
        <family val="3"/>
        <charset val="128"/>
        <scheme val="minor"/>
      </rPr>
      <t xml:space="preserve">
＜2021/3/25　LiteS規約WG審議結果＞
当該項目は受注者入力の内容であるが、物件案内は受注者から送付できない。そのため、物件案内には新設しない。</t>
    </r>
    <rPh sb="72" eb="73">
      <t>モト</t>
    </rPh>
    <rPh sb="74" eb="75">
      <t>モド</t>
    </rPh>
    <rPh sb="78" eb="80">
      <t>ブッケン</t>
    </rPh>
    <rPh sb="80" eb="82">
      <t>アンナイ</t>
    </rPh>
    <rPh sb="118" eb="120">
      <t>トウガイ</t>
    </rPh>
    <rPh sb="120" eb="122">
      <t>コウモク</t>
    </rPh>
    <rPh sb="123" eb="126">
      <t>ジュチュウシャ</t>
    </rPh>
    <rPh sb="126" eb="128">
      <t>ニュウリョク</t>
    </rPh>
    <rPh sb="129" eb="131">
      <t>ナイヨウ</t>
    </rPh>
    <rPh sb="136" eb="138">
      <t>ブッケン</t>
    </rPh>
    <rPh sb="138" eb="140">
      <t>アンナイ</t>
    </rPh>
    <rPh sb="141" eb="144">
      <t>ジュチュウシャ</t>
    </rPh>
    <rPh sb="146" eb="148">
      <t>ソウフ</t>
    </rPh>
    <rPh sb="158" eb="160">
      <t>ブッケン</t>
    </rPh>
    <rPh sb="160" eb="162">
      <t>アンナイ</t>
    </rPh>
    <rPh sb="164" eb="166">
      <t>シンセツ</t>
    </rPh>
    <phoneticPr fontId="1"/>
  </si>
  <si>
    <r>
      <t xml:space="preserve">＜2021/3/19事務局にて修正（コア会議で取り上げていない項目）＞
削除項目をVer2.1　ad.7に戻しても他メッセージに影響ないため、元に戻す。
設備見積依頼・回答は”○”とする。
</t>
    </r>
    <r>
      <rPr>
        <sz val="8"/>
        <color rgb="FF00B050"/>
        <rFont val="ＭＳ Ｐゴシック"/>
        <family val="3"/>
        <charset val="128"/>
        <scheme val="minor"/>
      </rPr>
      <t xml:space="preserve">
＜2021/3/25　LiteS規約WG審議結果＞
【要確認】
設備見積WGに要否を要確認
設備見積依頼/回答は未使用のデータ項目（▽）とする。なおCSVで活用するため、メッセージには項目だけ残す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セツビ</t>
    </rPh>
    <rPh sb="79" eb="81">
      <t>ミツモリ</t>
    </rPh>
    <rPh sb="123" eb="124">
      <t>ヨウ</t>
    </rPh>
    <rPh sb="124" eb="126">
      <t>カクニン</t>
    </rPh>
    <rPh sb="128" eb="130">
      <t>セツビ</t>
    </rPh>
    <rPh sb="130" eb="132">
      <t>ミツモリ</t>
    </rPh>
    <rPh sb="135" eb="137">
      <t>ヨウヒ</t>
    </rPh>
    <rPh sb="138" eb="139">
      <t>ヨウ</t>
    </rPh>
    <rPh sb="139" eb="141">
      <t>カクニン</t>
    </rPh>
    <rPh sb="143" eb="145">
      <t>セツビ</t>
    </rPh>
    <rPh sb="145" eb="147">
      <t>ミツモリ</t>
    </rPh>
    <rPh sb="147" eb="149">
      <t>イライ</t>
    </rPh>
    <rPh sb="150" eb="152">
      <t>カイトウ</t>
    </rPh>
    <phoneticPr fontId="1"/>
  </si>
  <si>
    <r>
      <t xml:space="preserve">＜2021/3/19事務局にて修正（コア会議で取り上げていない項目）＞
削除項目をVer2.1　ad.7に戻しても他メッセージに影響ないため、元に戻す。
建築積算回答、建築見積回答、設備見積回答、機器見積回答は”○”とする。
</t>
    </r>
    <r>
      <rPr>
        <sz val="8"/>
        <color rgb="FF00B050"/>
        <rFont val="ＭＳ Ｐゴシック"/>
        <family val="3"/>
        <charset val="128"/>
        <scheme val="minor"/>
      </rPr>
      <t xml:space="preserve">
＜2021/3/25　LiteS規約WG審議結果＞
【要確認】
設備見積WGに要否を要確認</t>
    </r>
    <r>
      <rPr>
        <sz val="8"/>
        <color theme="1"/>
        <rFont val="ＭＳ Ｐゴシック"/>
        <family val="3"/>
        <charset val="128"/>
        <scheme val="minor"/>
      </rPr>
      <t xml:space="preserve">
</t>
    </r>
    <r>
      <rPr>
        <sz val="8"/>
        <color rgb="FF00B050"/>
        <rFont val="ＭＳ Ｐゴシック"/>
        <family val="3"/>
        <charset val="128"/>
        <scheme val="minor"/>
      </rPr>
      <t xml:space="preserve">
設備見積依回答、設備見積機器回答は未使用のデータ項目（▽）とする。なおCSVで活用するため、メッセージには項目だけ残す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ケンチク</t>
    </rPh>
    <rPh sb="79" eb="81">
      <t>セキサン</t>
    </rPh>
    <rPh sb="81" eb="83">
      <t>カイトウ</t>
    </rPh>
    <rPh sb="84" eb="86">
      <t>ケンチク</t>
    </rPh>
    <rPh sb="86" eb="88">
      <t>ミツモリ</t>
    </rPh>
    <rPh sb="88" eb="90">
      <t>カイトウ</t>
    </rPh>
    <rPh sb="91" eb="93">
      <t>セツビ</t>
    </rPh>
    <rPh sb="93" eb="95">
      <t>ミツモリ</t>
    </rPh>
    <rPh sb="95" eb="97">
      <t>カイトウ</t>
    </rPh>
    <rPh sb="98" eb="100">
      <t>キキ</t>
    </rPh>
    <rPh sb="100" eb="102">
      <t>ミツモリ</t>
    </rPh>
    <rPh sb="102" eb="104">
      <t>カイトウ</t>
    </rPh>
    <rPh sb="169" eb="171">
      <t>セツビ</t>
    </rPh>
    <rPh sb="171" eb="173">
      <t>ミツモリ</t>
    </rPh>
    <rPh sb="173" eb="175">
      <t>キキ</t>
    </rPh>
    <rPh sb="175" eb="177">
      <t>カイトウ</t>
    </rPh>
    <phoneticPr fontId="1"/>
  </si>
  <si>
    <r>
      <t xml:space="preserve">＜2021/3/19事務局にて修正（コア会議で取り上げていない項目）＞
削除項目をVer2.1　ad.7に戻しても他メッセージに影響ないため、元に戻す。
設備見積回答は”▽”とする。
</t>
    </r>
    <r>
      <rPr>
        <sz val="8"/>
        <color rgb="FF00B050"/>
        <rFont val="ＭＳ Ｐゴシック"/>
        <family val="3"/>
        <charset val="128"/>
        <scheme val="minor"/>
      </rPr>
      <t xml:space="preserve">
＜2021/3/25　LiteS規約WG審議結果＞
【要確認】
設備見積WGに要否を要確認
設備見積依回答は未使用のデータ項目（▽）とする。なおCSVで活用するため、メッセージには項目だけ残す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セツビ</t>
    </rPh>
    <rPh sb="79" eb="81">
      <t>ミツモリ</t>
    </rPh>
    <rPh sb="81" eb="83">
      <t>カイトウ</t>
    </rPh>
    <phoneticPr fontId="1"/>
  </si>
  <si>
    <t>L-2019-007</t>
    <phoneticPr fontId="1"/>
  </si>
  <si>
    <t>○</t>
    <phoneticPr fontId="1"/>
  </si>
  <si>
    <t>設備見積WG
○：必要
✕：不要</t>
    <rPh sb="0" eb="2">
      <t>セツビ</t>
    </rPh>
    <rPh sb="2" eb="4">
      <t>ミツモリ</t>
    </rPh>
    <rPh sb="9" eb="11">
      <t>ヒツヨウ</t>
    </rPh>
    <rPh sb="14" eb="16">
      <t>フヨウ</t>
    </rPh>
    <phoneticPr fontId="1"/>
  </si>
  <si>
    <t>20210322
設備要確認</t>
    <rPh sb="9" eb="11">
      <t>セツビ</t>
    </rPh>
    <rPh sb="11" eb="12">
      <t>ヨウ</t>
    </rPh>
    <rPh sb="12" eb="14">
      <t>カクニン</t>
    </rPh>
    <phoneticPr fontId="1"/>
  </si>
  <si>
    <t>購買見積X依頼・回答、不採用通知は新設しない(戻す)とする。
＜2021/3/25　コア会議審議結果＞
契約外と同様の対応とするため、物件案内は新設しない。</t>
    <rPh sb="0" eb="2">
      <t>コウバイ</t>
    </rPh>
    <rPh sb="2" eb="4">
      <t>ミツモリ</t>
    </rPh>
    <rPh sb="11" eb="14">
      <t>フサイヨウ</t>
    </rPh>
    <rPh sb="14" eb="16">
      <t>ツウチ</t>
    </rPh>
    <rPh sb="53" eb="55">
      <t>ケイヤク</t>
    </rPh>
    <rPh sb="55" eb="56">
      <t>ガイ</t>
    </rPh>
    <rPh sb="57" eb="59">
      <t>ドウヨウ</t>
    </rPh>
    <rPh sb="60" eb="62">
      <t>タイオウ</t>
    </rPh>
    <rPh sb="68" eb="70">
      <t>ブッケン</t>
    </rPh>
    <rPh sb="70" eb="72">
      <t>アンナイ</t>
    </rPh>
    <rPh sb="73" eb="75">
      <t>シンセツ</t>
    </rPh>
    <phoneticPr fontId="1"/>
  </si>
  <si>
    <t>＜2021/3/25　コア会議審議結果＞
■枠は必要との要望あり｡
建築積算依頼/回答、建築見積依頼/回答、購買見積回答は新設しない(戻す)とする。</t>
    <rPh sb="34" eb="36">
      <t>ケンチク</t>
    </rPh>
    <rPh sb="36" eb="38">
      <t>セキサン</t>
    </rPh>
    <rPh sb="38" eb="40">
      <t>イライ</t>
    </rPh>
    <rPh sb="41" eb="43">
      <t>カイトウ</t>
    </rPh>
    <rPh sb="44" eb="46">
      <t>ケンチク</t>
    </rPh>
    <rPh sb="46" eb="48">
      <t>ミツモリ</t>
    </rPh>
    <rPh sb="48" eb="50">
      <t>イライ</t>
    </rPh>
    <rPh sb="51" eb="53">
      <t>カイトウ</t>
    </rPh>
    <rPh sb="54" eb="56">
      <t>コウバイ</t>
    </rPh>
    <phoneticPr fontId="1"/>
  </si>
  <si>
    <t>＜2021/3/25　コア会議審議結果＞
■枠は必要との要望あり｡
新設しない</t>
    <rPh sb="34" eb="36">
      <t>シンセツ</t>
    </rPh>
    <phoneticPr fontId="1"/>
  </si>
  <si>
    <t>＜2021/3/25　コア会議審議結果＞
立替金報告/確認、契約外請求/確認は新設する。</t>
    <rPh sb="30" eb="32">
      <t>ケイヤク</t>
    </rPh>
    <rPh sb="32" eb="33">
      <t>ガイ</t>
    </rPh>
    <rPh sb="33" eb="35">
      <t>セイキュウ</t>
    </rPh>
    <rPh sb="36" eb="38">
      <t>カクニン</t>
    </rPh>
    <rPh sb="39" eb="41">
      <t>シンセツ</t>
    </rPh>
    <phoneticPr fontId="1"/>
  </si>
  <si>
    <t>＜2021/3/25　コア会議審議結果＞
基本契約申込/承諾は新設する。</t>
    <rPh sb="21" eb="23">
      <t>キホン</t>
    </rPh>
    <rPh sb="23" eb="25">
      <t>ケイヤク</t>
    </rPh>
    <rPh sb="25" eb="27">
      <t>モウシコミ</t>
    </rPh>
    <rPh sb="28" eb="30">
      <t>ショウダク</t>
    </rPh>
    <rPh sb="31" eb="33">
      <t>シンセツ</t>
    </rPh>
    <phoneticPr fontId="1"/>
  </si>
  <si>
    <t>△【要確認】
鹿島建設が要望した項目であるため、鹿島建設の社内で要否を確認する。その後、必要に応じて、LiteS規約WGで確認する。
＜2021/3/25　コア会議審議結果＞
鹿島建設確認結果：確定注文、注文請けは、新設しない</t>
    <rPh sb="7" eb="9">
      <t>カジマ</t>
    </rPh>
    <rPh sb="9" eb="11">
      <t>ケンセツ</t>
    </rPh>
    <rPh sb="12" eb="14">
      <t>ヨウボウ</t>
    </rPh>
    <rPh sb="16" eb="18">
      <t>コウモク</t>
    </rPh>
    <rPh sb="24" eb="26">
      <t>カジマ</t>
    </rPh>
    <rPh sb="26" eb="28">
      <t>ケンセツ</t>
    </rPh>
    <rPh sb="29" eb="31">
      <t>シャナイ</t>
    </rPh>
    <rPh sb="32" eb="34">
      <t>ヨウヒ</t>
    </rPh>
    <rPh sb="35" eb="37">
      <t>カクニン</t>
    </rPh>
    <rPh sb="42" eb="43">
      <t>ゴ</t>
    </rPh>
    <rPh sb="44" eb="46">
      <t>ヒツヨウ</t>
    </rPh>
    <rPh sb="47" eb="48">
      <t>オウ</t>
    </rPh>
    <rPh sb="56" eb="58">
      <t>キヤク</t>
    </rPh>
    <rPh sb="61" eb="63">
      <t>カクニン</t>
    </rPh>
    <rPh sb="89" eb="91">
      <t>カジマ</t>
    </rPh>
    <rPh sb="91" eb="93">
      <t>ケンセツ</t>
    </rPh>
    <rPh sb="93" eb="95">
      <t>カクニン</t>
    </rPh>
    <rPh sb="95" eb="97">
      <t>ケッカ</t>
    </rPh>
    <rPh sb="98" eb="100">
      <t>カクテイ</t>
    </rPh>
    <rPh sb="100" eb="102">
      <t>チュウモン</t>
    </rPh>
    <rPh sb="103" eb="105">
      <t>チュウモン</t>
    </rPh>
    <rPh sb="105" eb="106">
      <t>ウ</t>
    </rPh>
    <phoneticPr fontId="1"/>
  </si>
  <si>
    <t>＜2021/3/25　コア会議審議結果＞
合意打切申込/承諾、一方的通知、出来高報告/確認、請求/請求確認は新設する。</t>
    <rPh sb="21" eb="23">
      <t>ゴウイ</t>
    </rPh>
    <rPh sb="23" eb="25">
      <t>ウチキ</t>
    </rPh>
    <rPh sb="25" eb="27">
      <t>モウシコミ</t>
    </rPh>
    <rPh sb="28" eb="30">
      <t>ショウダク</t>
    </rPh>
    <rPh sb="31" eb="34">
      <t>イッポウテキ</t>
    </rPh>
    <rPh sb="34" eb="36">
      <t>ツウチ</t>
    </rPh>
    <rPh sb="37" eb="40">
      <t>デキダカ</t>
    </rPh>
    <rPh sb="40" eb="42">
      <t>ホウコク</t>
    </rPh>
    <rPh sb="43" eb="45">
      <t>カクニン</t>
    </rPh>
    <rPh sb="46" eb="48">
      <t>セイキュウ</t>
    </rPh>
    <rPh sb="49" eb="51">
      <t>セイキュウ</t>
    </rPh>
    <rPh sb="54" eb="56">
      <t>シンセツ</t>
    </rPh>
    <phoneticPr fontId="1"/>
  </si>
  <si>
    <t>＜2021/3/19事務局にて修正（コア会議で取り上げていない項目）＞
X削除項目をVer2.1　ad.7に戻しても他メッセージに影響ないため、元に戻す。
物件案内は”○”とする。
＜2021/3/25　コア会議審議結果＞
当該項目は受注者入力の内容であるが、物件案内は受注者から送付できない。そのため、物件案内には新設しない。</t>
    <rPh sb="72" eb="73">
      <t>モト</t>
    </rPh>
    <rPh sb="74" eb="75">
      <t>モド</t>
    </rPh>
    <rPh sb="78" eb="80">
      <t>ブッケン</t>
    </rPh>
    <rPh sb="80" eb="82">
      <t>アンナイ</t>
    </rPh>
    <rPh sb="113" eb="115">
      <t>トウガイ</t>
    </rPh>
    <rPh sb="115" eb="117">
      <t>コウモク</t>
    </rPh>
    <rPh sb="118" eb="121">
      <t>ジュチュウシャ</t>
    </rPh>
    <rPh sb="121" eb="123">
      <t>ニュウリョク</t>
    </rPh>
    <rPh sb="124" eb="126">
      <t>ナイヨウ</t>
    </rPh>
    <rPh sb="131" eb="133">
      <t>ブッケン</t>
    </rPh>
    <rPh sb="133" eb="135">
      <t>アンナイ</t>
    </rPh>
    <rPh sb="136" eb="139">
      <t>ジュチュウシャ</t>
    </rPh>
    <rPh sb="141" eb="143">
      <t>ソウフ</t>
    </rPh>
    <rPh sb="153" eb="155">
      <t>ブッケン</t>
    </rPh>
    <rPh sb="155" eb="157">
      <t>アンナイ</t>
    </rPh>
    <rPh sb="159" eb="161">
      <t>シンセツ</t>
    </rPh>
    <phoneticPr fontId="1"/>
  </si>
  <si>
    <t>＜2021/3/25　コア会議審議結果＞
■枠は必要との要望あり｡
基本契約申込/承諾は新設する。</t>
    <rPh sb="34" eb="36">
      <t>キホン</t>
    </rPh>
    <rPh sb="36" eb="38">
      <t>ケイヤク</t>
    </rPh>
    <rPh sb="38" eb="39">
      <t>モウ</t>
    </rPh>
    <rPh sb="39" eb="40">
      <t>コ</t>
    </rPh>
    <rPh sb="41" eb="43">
      <t>ショウダク</t>
    </rPh>
    <rPh sb="44" eb="46">
      <t>シンセツ</t>
    </rPh>
    <phoneticPr fontId="1"/>
  </si>
  <si>
    <t>インボイスのため必須
＜2021/3/25　コア会議審議結果＞
立替金報告/確認は新設する。</t>
    <rPh sb="8" eb="10">
      <t>ヒッス</t>
    </rPh>
    <rPh sb="33" eb="36">
      <t>タテカエキン</t>
    </rPh>
    <rPh sb="36" eb="38">
      <t>ホウコク</t>
    </rPh>
    <rPh sb="39" eb="41">
      <t>カクニン</t>
    </rPh>
    <rPh sb="42" eb="44">
      <t>シンセツ</t>
    </rPh>
    <phoneticPr fontId="1"/>
  </si>
  <si>
    <t>インボイスのため必須
＜2021/3/25　コア会議審議結果＞
立替金報告/確認は新設する。</t>
    <rPh sb="8" eb="10">
      <t>ヒッス</t>
    </rPh>
    <phoneticPr fontId="1"/>
  </si>
  <si>
    <t>○</t>
    <phoneticPr fontId="1"/>
  </si>
  <si>
    <t>＜2021/3/25　コア会議審議結果＞
出来高報告/確認、請求、請求確認、契約外請求/確認は新設する。</t>
    <rPh sb="21" eb="24">
      <t>デキダカ</t>
    </rPh>
    <rPh sb="24" eb="26">
      <t>ホウコク</t>
    </rPh>
    <rPh sb="27" eb="29">
      <t>カクニン</t>
    </rPh>
    <rPh sb="30" eb="32">
      <t>セイキュウ</t>
    </rPh>
    <rPh sb="33" eb="35">
      <t>セイキュウ</t>
    </rPh>
    <rPh sb="35" eb="37">
      <t>カクニン</t>
    </rPh>
    <rPh sb="38" eb="40">
      <t>ケイヤク</t>
    </rPh>
    <rPh sb="40" eb="41">
      <t>ガイ</t>
    </rPh>
    <rPh sb="41" eb="43">
      <t>セイキュウ</t>
    </rPh>
    <rPh sb="44" eb="46">
      <t>カクニン</t>
    </rPh>
    <rPh sb="47" eb="49">
      <t>シンセツ</t>
    </rPh>
    <phoneticPr fontId="1"/>
  </si>
  <si>
    <t>購買見積依頼</t>
    <phoneticPr fontId="1"/>
  </si>
  <si>
    <t>＜2021/3/19事務局にて修正（コア会議で取り上げていない項目）＞
削除項目をVer2.1　ad.7に戻しても他メッセージに影響ないため、元に戻す。
建築積算回答は”○”、設備見積回答は”▽”とする(｢使用しない項目｣箇所から戻す)｡。</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ケンチク</t>
    </rPh>
    <rPh sb="79" eb="81">
      <t>セキサン</t>
    </rPh>
    <rPh sb="81" eb="83">
      <t>カイトウ</t>
    </rPh>
    <rPh sb="88" eb="90">
      <t>セツビ</t>
    </rPh>
    <rPh sb="90" eb="92">
      <t>ミツモリ</t>
    </rPh>
    <rPh sb="92" eb="94">
      <t>カイトウ</t>
    </rPh>
    <rPh sb="101" eb="119">
      <t>s</t>
    </rPh>
    <phoneticPr fontId="1"/>
  </si>
  <si>
    <t>＜2021/4/1　コア会議審議結果＞
購買見積依頼/回答、不採用通知は、新設しない。</t>
    <rPh sb="27" eb="29">
      <t>カイトウ</t>
    </rPh>
    <rPh sb="30" eb="33">
      <t>フサイヨウ</t>
    </rPh>
    <rPh sb="33" eb="35">
      <t>ツウチ</t>
    </rPh>
    <rPh sb="37" eb="39">
      <t>シンセツ</t>
    </rPh>
    <phoneticPr fontId="1"/>
  </si>
  <si>
    <t>＜2021/3/19事務局にて修正（コア会議で取り上げていない項目）＞
削除項目をVer2.1　ad.7に戻しても他メッセージに影響ないため、元に戻す(｢使用しない項目｣箇所から戻す)｡
支払通知は”○”とする。</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94" eb="96">
      <t>シハラ</t>
    </rPh>
    <rPh sb="96" eb="98">
      <t>ツウチ</t>
    </rPh>
    <phoneticPr fontId="1"/>
  </si>
  <si>
    <t>＜2021/4/1　コア会議審議結果＞
建築積算依頼/回答、建築見積依頼/回答は、新設しないとする。</t>
    <rPh sb="20" eb="22">
      <t>ケンチク</t>
    </rPh>
    <rPh sb="22" eb="24">
      <t>セキサン</t>
    </rPh>
    <rPh sb="24" eb="26">
      <t>イライ</t>
    </rPh>
    <rPh sb="27" eb="29">
      <t>カイトウ</t>
    </rPh>
    <rPh sb="30" eb="32">
      <t>ケンチク</t>
    </rPh>
    <rPh sb="32" eb="34">
      <t>ミツモリ</t>
    </rPh>
    <rPh sb="34" eb="36">
      <t>イライ</t>
    </rPh>
    <rPh sb="37" eb="39">
      <t>カイトウ</t>
    </rPh>
    <rPh sb="41" eb="43">
      <t>シンセツ</t>
    </rPh>
    <phoneticPr fontId="1"/>
  </si>
  <si>
    <t>【要確認】新設するか、削除するか、事務局がLiteS規約WGで要確認
＜由井様コメント＞
[1314]請求完了区分コード　に関する打切メッセージの運用の確認を行った上で、新設の要否、算定方式の変更要否の確認を行った方がよい
＜2021/3/25　コア会議審議結果＞
結論：
【要確認】
当該項目は新設しない方針とするが、ABCD計算方式の変更案は村井さんに案の作成を依頼する。
------------------
主な意見：
新設しないと、ABCD方式に影響が出るのではないか。また、新設しない場合に出来高報告に新設しなくてよいのか確認が必要。（由井様）
打ち切り時の計算には必要なため、合意打切申込/承諾、一方的通知には必要ではないか。（西村主査）</t>
    <rPh sb="5" eb="7">
      <t>シンセツ</t>
    </rPh>
    <rPh sb="11" eb="13">
      <t>サクジョ</t>
    </rPh>
    <rPh sb="17" eb="20">
      <t>ジムキョク</t>
    </rPh>
    <rPh sb="26" eb="28">
      <t>キヤク</t>
    </rPh>
    <rPh sb="31" eb="32">
      <t>ヨウ</t>
    </rPh>
    <rPh sb="32" eb="34">
      <t>カクニン</t>
    </rPh>
    <rPh sb="37" eb="40">
      <t>ユイサマ</t>
    </rPh>
    <rPh sb="135" eb="137">
      <t>ケツロン</t>
    </rPh>
    <rPh sb="140" eb="141">
      <t>ヨウ</t>
    </rPh>
    <rPh sb="141" eb="143">
      <t>カクニン</t>
    </rPh>
    <rPh sb="145" eb="147">
      <t>トウガイ</t>
    </rPh>
    <rPh sb="147" eb="149">
      <t>コウモク</t>
    </rPh>
    <rPh sb="150" eb="152">
      <t>シンセツ</t>
    </rPh>
    <rPh sb="155" eb="157">
      <t>ホウシン</t>
    </rPh>
    <rPh sb="166" eb="168">
      <t>ケイサン</t>
    </rPh>
    <rPh sb="168" eb="170">
      <t>ホウシキ</t>
    </rPh>
    <rPh sb="171" eb="173">
      <t>ヘンコウ</t>
    </rPh>
    <rPh sb="173" eb="174">
      <t>アン</t>
    </rPh>
    <rPh sb="175" eb="177">
      <t>ムライ</t>
    </rPh>
    <rPh sb="180" eb="181">
      <t>アン</t>
    </rPh>
    <rPh sb="182" eb="184">
      <t>サクセイ</t>
    </rPh>
    <rPh sb="185" eb="187">
      <t>イライ</t>
    </rPh>
    <rPh sb="210" eb="211">
      <t>オモ</t>
    </rPh>
    <rPh sb="212" eb="214">
      <t>イケン</t>
    </rPh>
    <phoneticPr fontId="1"/>
  </si>
  <si>
    <t>L-2020-028</t>
    <phoneticPr fontId="1"/>
  </si>
  <si>
    <t>L-2018-005</t>
    <phoneticPr fontId="1"/>
  </si>
  <si>
    <t>L-2017-016</t>
    <phoneticPr fontId="1"/>
  </si>
  <si>
    <t>L-2020-018</t>
    <phoneticPr fontId="1"/>
  </si>
  <si>
    <t>L-2020-024</t>
    <phoneticPr fontId="1"/>
  </si>
  <si>
    <t>＜2021/4/1　コア会議審議結果＞
使用しないため｢使用しないデータ項目｣に移動する。</t>
    <rPh sb="20" eb="22">
      <t>シヨウ</t>
    </rPh>
    <rPh sb="36" eb="38">
      <t>コウモク</t>
    </rPh>
    <rPh sb="40" eb="42">
      <t>イドウ</t>
    </rPh>
    <phoneticPr fontId="1"/>
  </si>
  <si>
    <t xml:space="preserve">【要確認】
「鑑に記載せよ」と法改正があった時点に対応することでよいか、事務局が国土交通省に要確認（補足：法的根拠が強いため残したほうが良い（加点と罰則が決まっている）。）
「法定福利費の対処」と同様の対応で良いか、事務局が国土交通省に要確認
→国土交通省の回答：労務費相当額を現金で支払うことは明示されているが、見積に記載することを必須とはせず、望ましいとの回答
＜2021/3/25　コア会議審議結果＞
新設しない。（物理的に削除する。）
</t>
    <rPh sb="1" eb="2">
      <t>ヨウ</t>
    </rPh>
    <rPh sb="2" eb="4">
      <t>カクニン</t>
    </rPh>
    <rPh sb="7" eb="8">
      <t>カガミ</t>
    </rPh>
    <rPh sb="9" eb="11">
      <t>キサイ</t>
    </rPh>
    <rPh sb="15" eb="18">
      <t>ホウカイセイ</t>
    </rPh>
    <rPh sb="22" eb="24">
      <t>ジテン</t>
    </rPh>
    <rPh sb="25" eb="27">
      <t>タイオウ</t>
    </rPh>
    <rPh sb="40" eb="45">
      <t>k</t>
    </rPh>
    <rPh sb="46" eb="47">
      <t>ヨウ</t>
    </rPh>
    <rPh sb="47" eb="49">
      <t>カクニン</t>
    </rPh>
    <rPh sb="50" eb="52">
      <t>ホソク</t>
    </rPh>
    <rPh sb="53" eb="55">
      <t>ホウテキ</t>
    </rPh>
    <rPh sb="55" eb="57">
      <t>コンキョ</t>
    </rPh>
    <rPh sb="58" eb="59">
      <t>ツヨ</t>
    </rPh>
    <rPh sb="62" eb="63">
      <t>ノコ</t>
    </rPh>
    <rPh sb="68" eb="69">
      <t>ヨ</t>
    </rPh>
    <rPh sb="71" eb="73">
      <t>カテン</t>
    </rPh>
    <rPh sb="74" eb="76">
      <t>バッソク</t>
    </rPh>
    <rPh sb="77" eb="78">
      <t>キ</t>
    </rPh>
    <rPh sb="98" eb="100">
      <t>ドウヨウ</t>
    </rPh>
    <rPh sb="101" eb="103">
      <t>タイオウ</t>
    </rPh>
    <rPh sb="108" eb="111">
      <t>ジムキョク</t>
    </rPh>
    <rPh sb="124" eb="126">
      <t>コクド</t>
    </rPh>
    <rPh sb="126" eb="129">
      <t>コウツウショウ</t>
    </rPh>
    <rPh sb="130" eb="132">
      <t>カイトウ</t>
    </rPh>
    <rPh sb="133" eb="136">
      <t>ロウムヒ</t>
    </rPh>
    <rPh sb="136" eb="138">
      <t>ソウトウ</t>
    </rPh>
    <rPh sb="138" eb="139">
      <t>ガク</t>
    </rPh>
    <rPh sb="140" eb="142">
      <t>ゲンキン</t>
    </rPh>
    <rPh sb="143" eb="145">
      <t>シハラ</t>
    </rPh>
    <rPh sb="149" eb="151">
      <t>メイジ</t>
    </rPh>
    <rPh sb="158" eb="160">
      <t>ミツモリ</t>
    </rPh>
    <rPh sb="161" eb="163">
      <t>キサイ</t>
    </rPh>
    <rPh sb="168" eb="170">
      <t>ヒッス</t>
    </rPh>
    <rPh sb="175" eb="176">
      <t>ノゾ</t>
    </rPh>
    <rPh sb="181" eb="183">
      <t>カイトウ</t>
    </rPh>
    <rPh sb="205" eb="207">
      <t>シンセツ</t>
    </rPh>
    <rPh sb="212" eb="215">
      <t>ブツリテキ</t>
    </rPh>
    <rPh sb="216" eb="218">
      <t>サクジョ</t>
    </rPh>
    <phoneticPr fontId="1"/>
  </si>
  <si>
    <t xml:space="preserve">[1308]発注者法人番号・事業所コード
[1307]受注者法人番号・事業所コード
[1388]受注者代表者役職名
[1363]法定福利費
[1367]労務費相当額
[1364]税別消費税コード
[1001]送信側電子メールアドレス
[1002]受信側電子メールアドレス
</t>
    <phoneticPr fontId="1"/>
  </si>
  <si>
    <t>使用しないため｢使用しないデータ項目｣に移動する。</t>
    <phoneticPr fontId="1"/>
  </si>
  <si>
    <t>2021/04/01LiteS規約WGコア</t>
    <rPh sb="10" eb="19">
      <t>l</t>
    </rPh>
    <phoneticPr fontId="1"/>
  </si>
  <si>
    <t>CI-NET LiteS実装規約Ver.2.2 ad.0データ項目定義一覧表　CR別添①</t>
    <rPh sb="0" eb="28">
      <t>c</t>
    </rPh>
    <phoneticPr fontId="1"/>
  </si>
  <si>
    <t>CI-NET LiteS実装規約Ver.2.2 ad.0　CR別添①修正履歴</t>
    <rPh sb="31" eb="33">
      <t>ベッテン</t>
    </rPh>
    <rPh sb="34" eb="36">
      <t>シュウセイ</t>
    </rPh>
    <rPh sb="36" eb="38">
      <t>リレキ</t>
    </rPh>
    <phoneticPr fontId="1"/>
  </si>
  <si>
    <t>CI-NETデータ項目適用メッセージ一覧表　CR別添②</t>
    <rPh sb="11" eb="13">
      <t>テキヨウ</t>
    </rPh>
    <rPh sb="18" eb="21">
      <t>イチランヒョウ</t>
    </rPh>
    <phoneticPr fontId="1"/>
  </si>
  <si>
    <t>CI-NET LiteS実装規約Ver.2.2 ad.0　CR別添②修正履歴</t>
    <rPh sb="31" eb="33">
      <t>ベッテン</t>
    </rPh>
    <rPh sb="34" eb="36">
      <t>シュウセイ</t>
    </rPh>
    <rPh sb="36" eb="38">
      <t>リレキ</t>
    </rPh>
    <phoneticPr fontId="1"/>
  </si>
  <si>
    <t xml:space="preserve">インボイス対応のため、新設する。
</t>
    <rPh sb="5" eb="7">
      <t>タイオウ</t>
    </rPh>
    <rPh sb="11" eb="13">
      <t>シンセツ</t>
    </rPh>
    <phoneticPr fontId="1"/>
  </si>
  <si>
    <t>＜2021/3/25　コア会議審議結果＞
立替金報告/確認は新設する。
＜2021/4/1　コア会議審議結果＞
支払通知は必要かもしれないが、現時点で議論できていないため、一旦は空欄とする。</t>
    <rPh sb="21" eb="24">
      <t>タテカエキン</t>
    </rPh>
    <rPh sb="24" eb="26">
      <t>ホウコク</t>
    </rPh>
    <rPh sb="27" eb="29">
      <t>カクニン</t>
    </rPh>
    <rPh sb="30" eb="32">
      <t>シンセツ</t>
    </rPh>
    <rPh sb="57" eb="59">
      <t>シハラ</t>
    </rPh>
    <rPh sb="59" eb="61">
      <t>ツウチ</t>
    </rPh>
    <rPh sb="62" eb="64">
      <t>ヒツヨウ</t>
    </rPh>
    <rPh sb="72" eb="75">
      <t>ゲンジテン</t>
    </rPh>
    <rPh sb="76" eb="78">
      <t>ギロン</t>
    </rPh>
    <rPh sb="87" eb="89">
      <t>イッタン</t>
    </rPh>
    <rPh sb="90" eb="92">
      <t>クウラン</t>
    </rPh>
    <phoneticPr fontId="1"/>
  </si>
  <si>
    <t>新設しない
（複数社から要望があったが、現在対処できているため）
＜2021/4/1　コア会議審議結果＞
基本契約メッセージも含めて新設しない。</t>
    <rPh sb="0" eb="2">
      <t>シンセツ</t>
    </rPh>
    <rPh sb="7" eb="9">
      <t>フクスウ</t>
    </rPh>
    <rPh sb="9" eb="10">
      <t>シャ</t>
    </rPh>
    <rPh sb="12" eb="14">
      <t>ヨウボウ</t>
    </rPh>
    <rPh sb="20" eb="22">
      <t>ゲンザイ</t>
    </rPh>
    <rPh sb="22" eb="24">
      <t>タイショ</t>
    </rPh>
    <phoneticPr fontId="1"/>
  </si>
  <si>
    <t>新設しない
（複数社から要望があったが、現在対処できているため）
＜2021/4/1　コア会議審議結果＞
基本契約メッセージも含めて新設しない。</t>
    <rPh sb="0" eb="2">
      <t>シンセツ</t>
    </rPh>
    <rPh sb="7" eb="9">
      <t>フクスウ</t>
    </rPh>
    <rPh sb="9" eb="10">
      <t>シャ</t>
    </rPh>
    <rPh sb="12" eb="14">
      <t>ヨウボウ</t>
    </rPh>
    <rPh sb="20" eb="22">
      <t>ゲンザイ</t>
    </rPh>
    <rPh sb="22" eb="24">
      <t>タイショ</t>
    </rPh>
    <rPh sb="54" eb="56">
      <t>キホン</t>
    </rPh>
    <rPh sb="56" eb="58">
      <t>ケイヤク</t>
    </rPh>
    <rPh sb="64" eb="65">
      <t>フク</t>
    </rPh>
    <rPh sb="67" eb="69">
      <t>シンセツ</t>
    </rPh>
    <phoneticPr fontId="1"/>
  </si>
  <si>
    <r>
      <t xml:space="preserve">△【要確認】
Ver2.1 ad.7に戻す方針でよいか、事務局から設備見積WGに要確認
</t>
    </r>
    <r>
      <rPr>
        <sz val="8"/>
        <color rgb="FF00B050"/>
        <rFont val="ＭＳ Ｐゴシック"/>
        <family val="3"/>
        <charset val="128"/>
        <scheme val="minor"/>
      </rPr>
      <t>＜2021/4/5合同会議の審議結果＞
アンケート結果の通り、特に意見なし</t>
    </r>
    <rPh sb="70" eb="72">
      <t>ケッカ</t>
    </rPh>
    <rPh sb="73" eb="74">
      <t>トオ</t>
    </rPh>
    <rPh sb="76" eb="77">
      <t>トク</t>
    </rPh>
    <rPh sb="78" eb="80">
      <t>イケン</t>
    </rPh>
    <phoneticPr fontId="1"/>
  </si>
  <si>
    <r>
      <t xml:space="preserve">【要確認】
項目名変更はに影響があるため、事務局がLiteS規約WGにて項目名を変更するか要確認
【事務局宿題】
「受注者JVフラグ、受注者JV構成企業名」の新設はどうなったか、要確認（CR別添①2には無い）
</t>
    </r>
    <r>
      <rPr>
        <sz val="8"/>
        <color rgb="FF00B050"/>
        <rFont val="ＭＳ Ｐゴシック"/>
        <family val="3"/>
        <charset val="128"/>
        <scheme val="minor"/>
      </rPr>
      <t>＜2021/4/5合同会議の審議結果＞
「受注者JVフラグ、受注者JV構成企業名」の新設は必要ないと回答あり
そのため、受発注者の区別は不要となるため、「発注者JVフラグ、発注者JV構成企業名」の名称は変更しない。</t>
    </r>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51" eb="54">
      <t>ジムキョク</t>
    </rPh>
    <rPh sb="54" eb="56">
      <t>シュクダイ</t>
    </rPh>
    <rPh sb="59" eb="62">
      <t>ジュチュウシャ</t>
    </rPh>
    <rPh sb="68" eb="71">
      <t>ジュチュウシャ</t>
    </rPh>
    <rPh sb="73" eb="75">
      <t>コウセイ</t>
    </rPh>
    <rPh sb="75" eb="78">
      <t>キギョウメイ</t>
    </rPh>
    <rPh sb="80" eb="82">
      <t>シンセツ</t>
    </rPh>
    <rPh sb="90" eb="93">
      <t>ヨウカクニン</t>
    </rPh>
    <rPh sb="96" eb="98">
      <t>ベッテン</t>
    </rPh>
    <rPh sb="102" eb="103">
      <t>ナ</t>
    </rPh>
    <rPh sb="116" eb="118">
      <t>ゴウドウ</t>
    </rPh>
    <rPh sb="118" eb="120">
      <t>カイギ</t>
    </rPh>
    <rPh sb="121" eb="123">
      <t>シンギ</t>
    </rPh>
    <rPh sb="123" eb="125">
      <t>ケッカ</t>
    </rPh>
    <rPh sb="152" eb="154">
      <t>ヒツヨウ</t>
    </rPh>
    <rPh sb="157" eb="159">
      <t>カイトウ</t>
    </rPh>
    <rPh sb="167" eb="170">
      <t>ジュハッチュウ</t>
    </rPh>
    <rPh sb="170" eb="171">
      <t>シャ</t>
    </rPh>
    <rPh sb="172" eb="174">
      <t>クベツ</t>
    </rPh>
    <rPh sb="175" eb="177">
      <t>フヨウ</t>
    </rPh>
    <rPh sb="184" eb="187">
      <t>ハッチュウシャ</t>
    </rPh>
    <rPh sb="205" eb="207">
      <t>メイショウ</t>
    </rPh>
    <rPh sb="208" eb="210">
      <t>ヘンコウ</t>
    </rPh>
    <phoneticPr fontId="1"/>
  </si>
  <si>
    <r>
      <t xml:space="preserve">【要確認】
項目名変更はに影響があるため、事務局がLiteS規約WGにて項目名を変更するか要確認
</t>
    </r>
    <r>
      <rPr>
        <sz val="8"/>
        <color rgb="FF00B050"/>
        <rFont val="ＭＳ Ｐゴシック"/>
        <family val="3"/>
        <charset val="128"/>
        <scheme val="minor"/>
      </rPr>
      <t>＜2021/4/5合同会議の審議結果＞
同上</t>
    </r>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70" eb="72">
      <t>ドウジョウ</t>
    </rPh>
    <phoneticPr fontId="1"/>
  </si>
  <si>
    <r>
      <t xml:space="preserve">新設する。
工事請負契約外請求メッセージのみの影響であるため。
</t>
    </r>
    <r>
      <rPr>
        <sz val="8"/>
        <color rgb="FF00B050"/>
        <rFont val="ＭＳ Ｐゴシック"/>
        <family val="3"/>
        <charset val="128"/>
        <scheme val="minor"/>
      </rPr>
      <t>＜2021/4/5合同会議の審議結果＞
データ項目名は、取引大分類とする</t>
    </r>
    <rPh sb="0" eb="2">
      <t>シンセツ</t>
    </rPh>
    <rPh sb="6" eb="8">
      <t>コウジ</t>
    </rPh>
    <rPh sb="8" eb="10">
      <t>ウケオイ</t>
    </rPh>
    <rPh sb="10" eb="12">
      <t>ケイヤク</t>
    </rPh>
    <rPh sb="12" eb="13">
      <t>ガイ</t>
    </rPh>
    <rPh sb="13" eb="15">
      <t>セイキュウ</t>
    </rPh>
    <rPh sb="23" eb="25">
      <t>エイキョウ</t>
    </rPh>
    <rPh sb="56" eb="58">
      <t>コウモク</t>
    </rPh>
    <rPh sb="58" eb="59">
      <t>メイ</t>
    </rPh>
    <rPh sb="61" eb="63">
      <t>トリヒキ</t>
    </rPh>
    <rPh sb="63" eb="66">
      <t>ダイブンルイ</t>
    </rPh>
    <phoneticPr fontId="1"/>
  </si>
  <si>
    <r>
      <t xml:space="preserve">新設する。
工事請負契約外請求メッセージのみの影響であるため。
</t>
    </r>
    <r>
      <rPr>
        <sz val="8"/>
        <color rgb="FF00B050"/>
        <rFont val="ＭＳ Ｐゴシック"/>
        <family val="3"/>
        <charset val="128"/>
        <scheme val="minor"/>
      </rPr>
      <t xml:space="preserve">
＜2021/4/5合同会議の審議結果＞
データ項目名は、取引小分類とする</t>
    </r>
    <rPh sb="0" eb="2">
      <t>シンセツ</t>
    </rPh>
    <rPh sb="6" eb="8">
      <t>コウジ</t>
    </rPh>
    <rPh sb="8" eb="10">
      <t>ウケオイ</t>
    </rPh>
    <rPh sb="10" eb="12">
      <t>ケイヤク</t>
    </rPh>
    <rPh sb="12" eb="13">
      <t>ガイ</t>
    </rPh>
    <rPh sb="13" eb="15">
      <t>セイキュウ</t>
    </rPh>
    <rPh sb="23" eb="25">
      <t>エイキョウ</t>
    </rPh>
    <rPh sb="63" eb="64">
      <t>ショウ</t>
    </rPh>
    <phoneticPr fontId="1"/>
  </si>
  <si>
    <r>
      <t xml:space="preserve">【要確認】
項目名変更は影響があるため、事務局がLiteS規約WGにて項目名を変更するか要確認
</t>
    </r>
    <r>
      <rPr>
        <sz val="8"/>
        <color rgb="FF00B050"/>
        <rFont val="ＭＳ Ｐゴシック"/>
        <family val="3"/>
        <charset val="128"/>
        <scheme val="minor"/>
      </rPr>
      <t xml:space="preserve">
＜2021/4/5合同会議の審議結果＞
CLコントビューや自社システム構築業者への影響もあるため、従来の名称のままとする。なお、実装規約には例として、解釈がぶれないように改定案の内容を記載する</t>
    </r>
    <rPh sb="78" eb="80">
      <t>ジシャ</t>
    </rPh>
    <rPh sb="84" eb="86">
      <t>コウチク</t>
    </rPh>
    <rPh sb="86" eb="88">
      <t>ギョウシャ</t>
    </rPh>
    <rPh sb="90" eb="92">
      <t>エイキョウ</t>
    </rPh>
    <rPh sb="98" eb="100">
      <t>ジュウライ</t>
    </rPh>
    <rPh sb="101" eb="103">
      <t>メイショウ</t>
    </rPh>
    <rPh sb="124" eb="126">
      <t>カイシャク</t>
    </rPh>
    <rPh sb="134" eb="136">
      <t>カイテイ</t>
    </rPh>
    <rPh sb="136" eb="137">
      <t>アン</t>
    </rPh>
    <rPh sb="138" eb="140">
      <t>ナイヨウ</t>
    </rPh>
    <rPh sb="141" eb="143">
      <t>キサイ</t>
    </rPh>
    <phoneticPr fontId="1"/>
  </si>
  <si>
    <r>
      <t xml:space="preserve">【要確認】
項目名変更は影響があるため、事務局がLiteS規約WGにて項目名を変更するか要確認
</t>
    </r>
    <r>
      <rPr>
        <sz val="8"/>
        <color rgb="FF00B050"/>
        <rFont val="ＭＳ Ｐゴシック"/>
        <family val="3"/>
        <charset val="128"/>
        <scheme val="minor"/>
      </rPr>
      <t xml:space="preserve">
＜2021/4/5合同会議の審議結果＞
同上</t>
    </r>
    <rPh sb="69" eb="71">
      <t>ドウジョウ</t>
    </rPh>
    <phoneticPr fontId="1"/>
  </si>
  <si>
    <r>
      <t xml:space="preserve">【要確認】
項目名変更は影響があるため、事務局がLiteS規約WGにて項目名を変更するか要確認
</t>
    </r>
    <r>
      <rPr>
        <sz val="8"/>
        <color rgb="FF00B050"/>
        <rFont val="ＭＳ Ｐゴシック"/>
        <family val="3"/>
        <charset val="128"/>
        <scheme val="minor"/>
      </rPr>
      <t xml:space="preserve">
＜2021/4/5合同会議の審議結果＞
同上</t>
    </r>
    <phoneticPr fontId="1"/>
  </si>
  <si>
    <r>
      <t xml:space="preserve">【要確認】
項目名変更は影響があるため、事務局がLiteS規約WGにて項目名を変更するか要確認
</t>
    </r>
    <r>
      <rPr>
        <sz val="8"/>
        <color rgb="FF00B050"/>
        <rFont val="ＭＳ Ｐゴシック"/>
        <family val="3"/>
        <charset val="128"/>
        <scheme val="minor"/>
      </rPr>
      <t>＜2021/4/5合同会議の審議結果＞
同上</t>
    </r>
    <phoneticPr fontId="1"/>
  </si>
  <si>
    <r>
      <t xml:space="preserve">【要確認】
項目名変更は影響があるため、事務局がLiteS規約WGにて項目名を変更するか要確認
</t>
    </r>
    <r>
      <rPr>
        <sz val="8"/>
        <color rgb="FF00B050"/>
        <rFont val="ＭＳ Ｐゴシック"/>
        <family val="3"/>
        <charset val="128"/>
        <scheme val="minor"/>
      </rPr>
      <t>＜2021/4/5合同会議の審議結果＞
同上</t>
    </r>
    <rPh sb="69" eb="71">
      <t>ドウジョウ</t>
    </rPh>
    <phoneticPr fontId="1"/>
  </si>
  <si>
    <t>工事場所・受渡場所郵便番号</t>
    <phoneticPr fontId="1"/>
  </si>
  <si>
    <t>工事場所・受渡し場所住所</t>
    <phoneticPr fontId="1"/>
  </si>
  <si>
    <t>工事場所・受渡場所所長名</t>
    <phoneticPr fontId="1"/>
  </si>
  <si>
    <t>工事場所・受渡場所担当者名</t>
    <phoneticPr fontId="1"/>
  </si>
  <si>
    <t>工事場所・受渡場所電話番号</t>
    <phoneticPr fontId="1"/>
  </si>
  <si>
    <t>工事場所・受渡場所ＦＡＸ番号</t>
    <phoneticPr fontId="1"/>
  </si>
  <si>
    <t>工事場所・受渡場所所在地コード(JIS)</t>
    <phoneticPr fontId="1"/>
  </si>
  <si>
    <r>
      <t xml:space="preserve">＜2021/3/25　コア会議審議結果＞
【要確認】
■枠は必要との要望あり｡
購買見積依頼/回答のみ新設するでよいか、事務局がLiteS規約WGで要確認
</t>
    </r>
    <r>
      <rPr>
        <sz val="8"/>
        <color rgb="FF00B050"/>
        <rFont val="ＭＳ Ｐゴシック"/>
        <family val="3"/>
        <charset val="128"/>
        <scheme val="minor"/>
      </rPr>
      <t>＜2021/4/5合同会議の審議結果＞
特に意見なし。購買見積依頼/回答のみ新設する</t>
    </r>
    <rPh sb="60" eb="63">
      <t>ジムキョク</t>
    </rPh>
    <rPh sb="69" eb="71">
      <t>キヤク</t>
    </rPh>
    <rPh sb="88" eb="90">
      <t>ゴウドウ</t>
    </rPh>
    <rPh sb="90" eb="92">
      <t>カイギ</t>
    </rPh>
    <rPh sb="93" eb="95">
      <t>シンギ</t>
    </rPh>
    <rPh sb="95" eb="97">
      <t>ケッカ</t>
    </rPh>
    <rPh sb="99" eb="100">
      <t>トク</t>
    </rPh>
    <rPh sb="101" eb="103">
      <t>イケン</t>
    </rPh>
    <phoneticPr fontId="1"/>
  </si>
  <si>
    <r>
      <t xml:space="preserve">＜2021/3/25　コア会議審議結果＞
【要確認】
■枠は必要との要望あり｡
購買見積依頼/回答のみ新設するでよいか、事務局がLiteS規約WGで要確認
</t>
    </r>
    <r>
      <rPr>
        <sz val="8"/>
        <color rgb="FF00B050"/>
        <rFont val="ＭＳ Ｐゴシック"/>
        <family val="3"/>
        <charset val="128"/>
        <scheme val="minor"/>
      </rPr>
      <t>＜2021/4/5合同会議の審議結果＞
特に意見なし。購買見積依頼/回答のみ新設する</t>
    </r>
    <rPh sb="60" eb="63">
      <t>ジムキョク</t>
    </rPh>
    <rPh sb="69" eb="71">
      <t>キヤク</t>
    </rPh>
    <phoneticPr fontId="1"/>
  </si>
  <si>
    <t>＜2021/4/5合同会議の審議結果＞
民法改正に伴い、名称を「契約不適合責任期間」に変更する。</t>
    <rPh sb="9" eb="11">
      <t>ゴウドウ</t>
    </rPh>
    <rPh sb="11" eb="13">
      <t>カイギ</t>
    </rPh>
    <rPh sb="14" eb="16">
      <t>シンギ</t>
    </rPh>
    <rPh sb="16" eb="18">
      <t>ケッカ</t>
    </rPh>
    <rPh sb="20" eb="22">
      <t>ミンポウ</t>
    </rPh>
    <rPh sb="22" eb="24">
      <t>カイセイ</t>
    </rPh>
    <rPh sb="25" eb="26">
      <t>トモナ</t>
    </rPh>
    <rPh sb="28" eb="30">
      <t>メイショウ</t>
    </rPh>
    <rPh sb="32" eb="34">
      <t>ケイヤク</t>
    </rPh>
    <rPh sb="34" eb="37">
      <t>フテキゴウ</t>
    </rPh>
    <rPh sb="37" eb="39">
      <t>セキニン</t>
    </rPh>
    <rPh sb="39" eb="41">
      <t>キカン</t>
    </rPh>
    <rPh sb="43" eb="45">
      <t>ヘンコウ</t>
    </rPh>
    <phoneticPr fontId="1"/>
  </si>
  <si>
    <r>
      <t xml:space="preserve">△【要確認】
Ver2.1 ad.7に戻す方針でよいか、事務局から設備見積WGに要確認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</si>
  <si>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X購買見積回答、立替金報告・確認、支払い通知は新設しない(戻す)とする。
〇契約外は新設とする。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 eb="3">
      <t>ヨウ</t>
    </rPh>
    <rPh sb="3" eb="5">
      <t>カクニン</t>
    </rPh>
    <rPh sb="46" eb="48">
      <t>コウバイ</t>
    </rPh>
    <rPh sb="48" eb="50">
      <t>ミツモリ</t>
    </rPh>
    <rPh sb="50" eb="52">
      <t>カイトウ</t>
    </rPh>
    <rPh sb="53" eb="56">
      <t>タテカエキン</t>
    </rPh>
    <rPh sb="62" eb="64">
      <t>シハラ</t>
    </rPh>
    <rPh sb="65" eb="67">
      <t>ツウチ</t>
    </rPh>
    <rPh sb="83" eb="85">
      <t>ケイヤク</t>
    </rPh>
    <rPh sb="85" eb="86">
      <t>ガイ</t>
    </rPh>
    <rPh sb="87" eb="89">
      <t>シンセツ</t>
    </rPh>
    <phoneticPr fontId="1"/>
  </si>
  <si>
    <r>
      <t xml:space="preserve">△【要確認】
Ver2.1 ad.7に戻す方針でよいか、事務局から設備見積WGに要確認
X購買見積回答は新設しない(戻す)とする。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</si>
  <si>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X購買見積X依頼・回答、不採用通知、確定注文、注文請け、鑑項目申込・承諾、合意解除申込・承諾、一方的通知は新設しない(戻す)とする。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</si>
  <si>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＜2021/3/25　コア会議審議結果＞
【要確認】
■枠は必要との要望あり｡
設備見積依頼/回答、設備機器見積依頼/回答は、新設しないでよいか設備見積WGに確認する。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28" eb="29">
      <t>ワク</t>
    </rPh>
    <rPh sb="30" eb="32">
      <t>ヒツヨウ</t>
    </rPh>
    <rPh sb="34" eb="36">
      <t>ヨウボウ</t>
    </rPh>
    <rPh sb="40" eb="42">
      <t>セツビ</t>
    </rPh>
    <rPh sb="42" eb="44">
      <t>ミツモリ</t>
    </rPh>
    <rPh sb="44" eb="46">
      <t>イライ</t>
    </rPh>
    <rPh sb="47" eb="49">
      <t>カイトウ</t>
    </rPh>
    <rPh sb="50" eb="52">
      <t>セツビ</t>
    </rPh>
    <rPh sb="52" eb="54">
      <t>キキ</t>
    </rPh>
    <rPh sb="54" eb="56">
      <t>ミツモリ</t>
    </rPh>
    <rPh sb="56" eb="58">
      <t>イライ</t>
    </rPh>
    <rPh sb="59" eb="61">
      <t>カイトウ</t>
    </rPh>
    <rPh sb="63" eb="65">
      <t>シンセツ</t>
    </rPh>
    <rPh sb="72" eb="74">
      <t>セツビ</t>
    </rPh>
    <rPh sb="74" eb="76">
      <t>ミツモリ</t>
    </rPh>
    <rPh sb="79" eb="81">
      <t>カクニン</t>
    </rPh>
    <rPh sb="86" eb="88">
      <t>ケンチク</t>
    </rPh>
    <rPh sb="88" eb="90">
      <t>セキサン</t>
    </rPh>
    <rPh sb="90" eb="92">
      <t>イライ</t>
    </rPh>
    <rPh sb="93" eb="95">
      <t>カイトウ</t>
    </rPh>
    <rPh sb="96" eb="98">
      <t>ケンチク</t>
    </rPh>
    <rPh sb="98" eb="100">
      <t>ミツモリ</t>
    </rPh>
    <rPh sb="100" eb="102">
      <t>イライ</t>
    </rPh>
    <rPh sb="103" eb="105">
      <t>カイトウ</t>
    </rPh>
    <rPh sb="106" eb="108">
      <t>コウバイ</t>
    </rPh>
    <phoneticPr fontId="1"/>
  </si>
  <si>
    <r>
      <t xml:space="preserve">＜2021/3/25　コア会議審議結果＞
【要確認】
■枠は必要との要望あり｡
設備機器見積依頼/回答(機器のみ)は、新設しないでよいか設備見積WGに確認する。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キキ</t>
    </rPh>
    <rPh sb="44" eb="46">
      <t>ミツモリ</t>
    </rPh>
    <rPh sb="46" eb="48">
      <t>イライ</t>
    </rPh>
    <rPh sb="49" eb="51">
      <t>カイトウ</t>
    </rPh>
    <rPh sb="52" eb="54">
      <t>キキ</t>
    </rPh>
    <rPh sb="59" eb="61">
      <t>シンセツ</t>
    </rPh>
    <rPh sb="68" eb="70">
      <t>セツビ</t>
    </rPh>
    <rPh sb="70" eb="72">
      <t>ミツモリ</t>
    </rPh>
    <rPh sb="75" eb="77">
      <t>カクニン</t>
    </rPh>
    <rPh sb="82" eb="84">
      <t>ケンチク</t>
    </rPh>
    <rPh sb="84" eb="86">
      <t>セキサン</t>
    </rPh>
    <rPh sb="86" eb="88">
      <t>イライ</t>
    </rPh>
    <rPh sb="89" eb="91">
      <t>カイトウ</t>
    </rPh>
    <rPh sb="92" eb="94">
      <t>ケンチク</t>
    </rPh>
    <rPh sb="94" eb="96">
      <t>ミツモリ</t>
    </rPh>
    <rPh sb="96" eb="98">
      <t>イライ</t>
    </rPh>
    <rPh sb="99" eb="101">
      <t>カイトウ</t>
    </rPh>
    <rPh sb="102" eb="104">
      <t>コウバイ</t>
    </rPh>
    <phoneticPr fontId="1"/>
  </si>
  <si>
    <r>
      <t xml:space="preserve">＜2021/3/25　コア会議審議結果＞
【要確認】
■枠は必要との要望あり｡
設備見積依頼/回答、設備機器見積依頼/回答は、新設しないでよいか設備見積WGに確認する。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ミツモリ</t>
    </rPh>
    <rPh sb="44" eb="46">
      <t>イライ</t>
    </rPh>
    <rPh sb="47" eb="49">
      <t>カイトウ</t>
    </rPh>
    <rPh sb="50" eb="52">
      <t>セツビ</t>
    </rPh>
    <rPh sb="52" eb="54">
      <t>キキ</t>
    </rPh>
    <rPh sb="54" eb="56">
      <t>ミツモリ</t>
    </rPh>
    <rPh sb="56" eb="58">
      <t>イライ</t>
    </rPh>
    <rPh sb="59" eb="61">
      <t>カイトウ</t>
    </rPh>
    <rPh sb="63" eb="65">
      <t>シンセツ</t>
    </rPh>
    <rPh sb="72" eb="74">
      <t>セツビ</t>
    </rPh>
    <rPh sb="74" eb="76">
      <t>ミツモリ</t>
    </rPh>
    <rPh sb="79" eb="81">
      <t>カクニン</t>
    </rPh>
    <rPh sb="86" eb="88">
      <t>ケンチク</t>
    </rPh>
    <rPh sb="88" eb="90">
      <t>セキサン</t>
    </rPh>
    <rPh sb="90" eb="92">
      <t>イライ</t>
    </rPh>
    <rPh sb="93" eb="95">
      <t>カイトウ</t>
    </rPh>
    <rPh sb="96" eb="98">
      <t>ケンチク</t>
    </rPh>
    <rPh sb="98" eb="100">
      <t>ミツモリ</t>
    </rPh>
    <rPh sb="100" eb="102">
      <t>イライ</t>
    </rPh>
    <rPh sb="103" eb="105">
      <t>カイトウ</t>
    </rPh>
    <rPh sb="106" eb="108">
      <t>コウバイ</t>
    </rPh>
    <phoneticPr fontId="1"/>
  </si>
  <si>
    <r>
      <t xml:space="preserve">＜2021/3/25　コア会議審議結果＞
【要確認】
■枠は必要との要望あり｡
設備機器見積依頼/回答(機器のみ)は、新設しないでよいか設備見積WGに確認する。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キキ</t>
    </rPh>
    <rPh sb="44" eb="46">
      <t>ミツモリ</t>
    </rPh>
    <rPh sb="46" eb="48">
      <t>イライ</t>
    </rPh>
    <rPh sb="49" eb="51">
      <t>カイトウ</t>
    </rPh>
    <rPh sb="59" eb="61">
      <t>シンセツ</t>
    </rPh>
    <rPh sb="68" eb="70">
      <t>セツビ</t>
    </rPh>
    <rPh sb="70" eb="72">
      <t>ミツモリ</t>
    </rPh>
    <rPh sb="75" eb="77">
      <t>カクニン</t>
    </rPh>
    <rPh sb="82" eb="84">
      <t>ケンチク</t>
    </rPh>
    <rPh sb="84" eb="86">
      <t>セキサン</t>
    </rPh>
    <rPh sb="86" eb="88">
      <t>イライ</t>
    </rPh>
    <rPh sb="89" eb="91">
      <t>カイトウ</t>
    </rPh>
    <rPh sb="92" eb="94">
      <t>ケンチク</t>
    </rPh>
    <rPh sb="94" eb="96">
      <t>ミツモリ</t>
    </rPh>
    <rPh sb="96" eb="98">
      <t>イライ</t>
    </rPh>
    <rPh sb="99" eb="101">
      <t>カイトウ</t>
    </rPh>
    <rPh sb="102" eb="104">
      <t>コウバイ</t>
    </rPh>
    <phoneticPr fontId="1"/>
  </si>
  <si>
    <r>
      <t xml:space="preserve">＜2021/3/25　コア会議審議結果＞
【要確認】
■枠は必要との要望あり｡
設備機器見積依頼/回答(機器のみ)は、新設しないでよいか設備見積WGに確認する。
建築積算依頼/回答、建築見積依頼/回答、購買見積回答、不採用通知、確定注文、注文請け、鑑項目申込/承諾、合意解除申込/承諾、一方的通知、合意打切申込/承諾、一方的通知は新設しない(戻す)とする。
契約外請求/確認は新設する。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キキ</t>
    </rPh>
    <rPh sb="44" eb="46">
      <t>ミツモリ</t>
    </rPh>
    <rPh sb="46" eb="48">
      <t>イライ</t>
    </rPh>
    <rPh sb="49" eb="51">
      <t>カイトウ</t>
    </rPh>
    <rPh sb="59" eb="61">
      <t>シンセツ</t>
    </rPh>
    <rPh sb="68" eb="70">
      <t>セツビ</t>
    </rPh>
    <rPh sb="70" eb="72">
      <t>ミツモリ</t>
    </rPh>
    <rPh sb="75" eb="77">
      <t>カクニン</t>
    </rPh>
    <rPh sb="82" eb="84">
      <t>ケンチク</t>
    </rPh>
    <rPh sb="84" eb="86">
      <t>セキサン</t>
    </rPh>
    <rPh sb="86" eb="88">
      <t>イライ</t>
    </rPh>
    <rPh sb="89" eb="91">
      <t>カイトウ</t>
    </rPh>
    <rPh sb="92" eb="94">
      <t>ケンチク</t>
    </rPh>
    <rPh sb="94" eb="96">
      <t>ミツモリ</t>
    </rPh>
    <rPh sb="96" eb="98">
      <t>イライ</t>
    </rPh>
    <rPh sb="99" eb="101">
      <t>カイトウ</t>
    </rPh>
    <rPh sb="102" eb="104">
      <t>コウバイ</t>
    </rPh>
    <rPh sb="109" eb="112">
      <t>フサイヨウ</t>
    </rPh>
    <rPh sb="112" eb="114">
      <t>ツウチ</t>
    </rPh>
    <rPh sb="115" eb="117">
      <t>カクテイ</t>
    </rPh>
    <rPh sb="117" eb="119">
      <t>チュウモン</t>
    </rPh>
    <rPh sb="120" eb="122">
      <t>チュウモン</t>
    </rPh>
    <rPh sb="122" eb="123">
      <t>ウ</t>
    </rPh>
    <rPh sb="125" eb="126">
      <t>カガミ</t>
    </rPh>
    <rPh sb="126" eb="128">
      <t>コウモク</t>
    </rPh>
    <rPh sb="128" eb="130">
      <t>モウシコミ</t>
    </rPh>
    <rPh sb="131" eb="133">
      <t>ショウダク</t>
    </rPh>
    <rPh sb="134" eb="136">
      <t>ゴウイ</t>
    </rPh>
    <rPh sb="136" eb="138">
      <t>カイジョ</t>
    </rPh>
    <rPh sb="138" eb="140">
      <t>モウシコミ</t>
    </rPh>
    <rPh sb="141" eb="143">
      <t>ショウダク</t>
    </rPh>
    <rPh sb="144" eb="147">
      <t>イッポウテキ</t>
    </rPh>
    <rPh sb="147" eb="149">
      <t>ツウチ</t>
    </rPh>
    <rPh sb="150" eb="152">
      <t>ゴウイ</t>
    </rPh>
    <rPh sb="152" eb="153">
      <t>ウ</t>
    </rPh>
    <rPh sb="153" eb="154">
      <t>キ</t>
    </rPh>
    <rPh sb="154" eb="156">
      <t>モウシコミ</t>
    </rPh>
    <rPh sb="157" eb="159">
      <t>ショウダク</t>
    </rPh>
    <rPh sb="160" eb="163">
      <t>イッポウテキ</t>
    </rPh>
    <rPh sb="163" eb="165">
      <t>ツウチ</t>
    </rPh>
    <rPh sb="180" eb="182">
      <t>ケイヤク</t>
    </rPh>
    <rPh sb="182" eb="183">
      <t>ガイ</t>
    </rPh>
    <rPh sb="183" eb="185">
      <t>セイキュウ</t>
    </rPh>
    <rPh sb="186" eb="188">
      <t>カクニン</t>
    </rPh>
    <rPh sb="189" eb="191">
      <t>シンセツ</t>
    </rPh>
    <phoneticPr fontId="1"/>
  </si>
  <si>
    <r>
      <t>△【要確認】
Ver2.1 ad.7に戻す方針でよいか、事務局から設備見積WGに要確認
X購買見積回答は新設しない(戻す)とする</t>
    </r>
    <r>
      <rPr>
        <sz val="8"/>
        <color rgb="FF00B050"/>
        <rFont val="ＭＳ Ｐゴシック"/>
        <family val="3"/>
        <charset val="128"/>
        <scheme val="minor"/>
      </rPr>
      <t>。
＜2021/4/5合同会議の審議結果＞
アンケート結果の通り、特に意見なし。設備見積依頼/回答、機器見積依頼/回答はVer2.1 ad.7に戻す。</t>
    </r>
    <phoneticPr fontId="1"/>
  </si>
  <si>
    <r>
      <t xml:space="preserve">＜2021/3/19事務局にて修正（コア会議で取り上げていない項目）＞
削除項目をVer2.1　ad.7に戻しても他メッセージに影響ないため、元に戻す。
設備見積依頼・回答は”○”とする。
＜2021/3/25　コア会議審議結果＞
【要確認】
設備見積WGに要否を要確認
設備見積依頼/回答は○とする。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
</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7" eb="79">
      <t>セツビ</t>
    </rPh>
    <rPh sb="79" eb="81">
      <t>ミツモリ</t>
    </rPh>
    <rPh sb="118" eb="119">
      <t>ヨウ</t>
    </rPh>
    <rPh sb="119" eb="121">
      <t>カクニン</t>
    </rPh>
    <rPh sb="123" eb="125">
      <t>セツビ</t>
    </rPh>
    <rPh sb="125" eb="127">
      <t>ミツモリ</t>
    </rPh>
    <rPh sb="130" eb="132">
      <t>ヨウヒ</t>
    </rPh>
    <rPh sb="133" eb="134">
      <t>ヨウ</t>
    </rPh>
    <rPh sb="134" eb="136">
      <t>カクニン</t>
    </rPh>
    <rPh sb="137" eb="139">
      <t>セツビ</t>
    </rPh>
    <rPh sb="139" eb="141">
      <t>ミツモリ</t>
    </rPh>
    <rPh sb="141" eb="143">
      <t>イライ</t>
    </rPh>
    <rPh sb="144" eb="146">
      <t>カイトウ</t>
    </rPh>
    <phoneticPr fontId="1"/>
  </si>
  <si>
    <r>
      <t xml:space="preserve">＜2021/3/19事務局にて修正（コア会議で取り上げていない項目）＞
削除項目をVer2.1　ad.7に戻しても他メッセージに影響ないため、元に戻す。
建築積算回答、建築見積回答、設備見積回答、機器見積回答は”○”とする。
＜2021/3/25　コア会議審議結果＞
【要確認】
設備見積WGに要否を要確認
設備見積依回答、設備見積機器回答は○とする。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7" eb="79">
      <t>ケンチク</t>
    </rPh>
    <rPh sb="79" eb="81">
      <t>セキサン</t>
    </rPh>
    <rPh sb="81" eb="83">
      <t>カイトウ</t>
    </rPh>
    <rPh sb="84" eb="86">
      <t>ケンチク</t>
    </rPh>
    <rPh sb="86" eb="88">
      <t>ミツモリ</t>
    </rPh>
    <rPh sb="88" eb="90">
      <t>カイトウ</t>
    </rPh>
    <rPh sb="91" eb="93">
      <t>セツビ</t>
    </rPh>
    <rPh sb="93" eb="95">
      <t>ミツモリ</t>
    </rPh>
    <rPh sb="95" eb="97">
      <t>カイトウ</t>
    </rPh>
    <rPh sb="98" eb="100">
      <t>キキ</t>
    </rPh>
    <rPh sb="100" eb="102">
      <t>ミツモリ</t>
    </rPh>
    <rPh sb="102" eb="104">
      <t>カイトウ</t>
    </rPh>
    <rPh sb="163" eb="165">
      <t>セツビ</t>
    </rPh>
    <rPh sb="165" eb="167">
      <t>ミツモリ</t>
    </rPh>
    <rPh sb="167" eb="169">
      <t>キキ</t>
    </rPh>
    <rPh sb="169" eb="171">
      <t>カイトウ</t>
    </rPh>
    <phoneticPr fontId="1"/>
  </si>
  <si>
    <r>
      <t xml:space="preserve">△【要確認】
Ver2.1 ad.7に戻す方針でよいか、事務局から設備見積WGに要確認
X購買見積依頼は新設しない(戻す)とする。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46" eb="48">
      <t>コウバイ</t>
    </rPh>
    <rPh sb="48" eb="50">
      <t>ミツモリ</t>
    </rPh>
    <rPh sb="50" eb="52">
      <t>イライ</t>
    </rPh>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</si>
  <si>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＜2021/3/25　コア会議審議結果＞
立替金報告/確認は未使用のデータ項目（▽）とする。なおCSVで活用するため、メッセージには項目だけ残す。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45" eb="148">
      <t>タテカエキン</t>
    </rPh>
    <rPh sb="148" eb="150">
      <t>ホウコク</t>
    </rPh>
    <rPh sb="151" eb="153">
      <t>カクニン</t>
    </rPh>
    <rPh sb="184" eb="187">
      <t>タテカエキン</t>
    </rPh>
    <rPh sb="187" eb="189">
      <t>ホウコク</t>
    </rPh>
    <rPh sb="190" eb="192">
      <t>カクニン</t>
    </rPh>
    <rPh sb="193" eb="196">
      <t>ミシヨウ</t>
    </rPh>
    <rPh sb="200" eb="202">
      <t>コウモク</t>
    </rPh>
    <rPh sb="215" eb="217">
      <t>カツヨウ</t>
    </rPh>
    <rPh sb="229" eb="231">
      <t>コウモク</t>
    </rPh>
    <rPh sb="233" eb="234">
      <t>ノコ</t>
    </rPh>
    <phoneticPr fontId="1"/>
  </si>
  <si>
    <r>
      <t xml:space="preserve">△【要確認】
Ver2.1 ad.7に戻す方針でよいか、事務局から設備見積WGに要確認
＜2021/3/19事務局にて修正（コア会議で取り上げていない項目）＞
X削除項目をVer2.1　ad.7に戻しても他メッセージに影響ないため、元に戻す。
立替金報告/確認は”○”とする。
＜2021/3/25　コア会議審議結果＞
立替金報告/確認は未使用のデータ項目（▽）とする。なおCSVで活用するため、メッセージには項目だけ残す。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</si>
  <si>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工事物件案内は元に戻す（”○”になる。新設ではない）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45" eb="47">
      <t>コウジ</t>
    </rPh>
    <rPh sb="47" eb="49">
      <t>ブッケン</t>
    </rPh>
    <rPh sb="49" eb="51">
      <t>アンナイ</t>
    </rPh>
    <rPh sb="52" eb="53">
      <t>モト</t>
    </rPh>
    <rPh sb="54" eb="55">
      <t>モド</t>
    </rPh>
    <rPh sb="64" eb="66">
      <t>シンセツ</t>
    </rPh>
    <phoneticPr fontId="1"/>
  </si>
  <si>
    <r>
      <t xml:space="preserve">＜2021/3/19事務局にて修正（コア会議で取り上げていない項目）＞
削除項目をVer2.1　ad.7に戻しても他メッセージに影響ないため、元に戻す。
設備見積回答は”▽”とする。
＜2021/3/25　コア会議審議結果＞
【要確認】
設備見積WGに要否を要確認
設備見積依回答は未使用のデータ項目（▽）とする。なおCSVで活用するため、メッセージには項目だけ残す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セツビ</t>
    </rPh>
    <rPh sb="79" eb="81">
      <t>ミツモリ</t>
    </rPh>
    <rPh sb="81" eb="83">
      <t>カイトウ</t>
    </rPh>
    <phoneticPr fontId="1"/>
  </si>
  <si>
    <r>
      <t xml:space="preserve">△【要確認】
Ver2.1 ad.7に戻す方針でよいか、事務局から設備見積WGに要確認
X購買見積依頼・回答、確定注文、注文請け、合意打切申込/解除、一方的通知、出来高要請/報告/確認、請求、請求確認、契約外請求確認までは新設しない(戻す)とする。
＜2021/4/1　コア会議審議結果＞
△【要確認】
事前アンケートで必要という回答もあったため、設備見積依頼/回答、設備機器見積依頼/回答に新設することで、設備見積WGに要確認。なお、バージョンアップの時期は、他の新設項目と同じタイミングとする。
</t>
    </r>
    <r>
      <rPr>
        <sz val="8"/>
        <color rgb="FF00B050"/>
        <rFont val="ＭＳ Ｐゴシック"/>
        <family val="3"/>
        <charset val="128"/>
        <scheme val="minor"/>
      </rPr>
      <t xml:space="preserve">
＜2021/4/5合同会議の審議結果＞
設備見積依頼/回答、機器見積依頼/回答に新設する。
また、</t>
    </r>
    <r>
      <rPr>
        <sz val="8"/>
        <color rgb="FF00B050"/>
        <rFont val="Wingdings"/>
        <family val="3"/>
        <charset val="2"/>
      </rPr>
      <t></t>
    </r>
    <r>
      <rPr>
        <sz val="8"/>
        <color rgb="FF00B050"/>
        <rFont val="ＭＳ Ｐゴシック"/>
        <family val="3"/>
        <charset val="128"/>
        <scheme val="minor"/>
      </rPr>
      <t xml:space="preserve">	設備見積依頼/回答、機器見積依頼/回答のメッセージは、CSV形式での受け渡しであり、トランスレータは通過しない。そのため、建築積算依頼のように、設備見積依頼/回答、機器見積依頼/回答のメッセージは、実装規約に記載はするが、トランスレータは適用しない旨を記載する。</t>
    </r>
    <rPh sb="46" eb="48">
      <t>コウバイ</t>
    </rPh>
    <rPh sb="48" eb="50">
      <t>ミツモリ</t>
    </rPh>
    <rPh sb="56" eb="58">
      <t>カクテイ</t>
    </rPh>
    <rPh sb="58" eb="60">
      <t>チュウモン</t>
    </rPh>
    <rPh sb="61" eb="63">
      <t>チュウモン</t>
    </rPh>
    <rPh sb="63" eb="64">
      <t>ウ</t>
    </rPh>
    <rPh sb="66" eb="68">
      <t>ゴウイ</t>
    </rPh>
    <rPh sb="68" eb="70">
      <t>ウチキ</t>
    </rPh>
    <rPh sb="70" eb="72">
      <t>モウシコミ</t>
    </rPh>
    <rPh sb="73" eb="75">
      <t>カイジョ</t>
    </rPh>
    <rPh sb="76" eb="79">
      <t>イッポウテキ</t>
    </rPh>
    <rPh sb="79" eb="81">
      <t>ツウチ</t>
    </rPh>
    <rPh sb="82" eb="85">
      <t>デキダカ</t>
    </rPh>
    <rPh sb="85" eb="87">
      <t>ヨウセイ</t>
    </rPh>
    <rPh sb="88" eb="90">
      <t>ホウコク</t>
    </rPh>
    <rPh sb="91" eb="93">
      <t>カクニン</t>
    </rPh>
    <rPh sb="94" eb="96">
      <t>セイキュウ</t>
    </rPh>
    <rPh sb="97" eb="99">
      <t>セイキュウ</t>
    </rPh>
    <rPh sb="99" eb="101">
      <t>カクニン</t>
    </rPh>
    <rPh sb="102" eb="104">
      <t>ケイヤク</t>
    </rPh>
    <rPh sb="104" eb="105">
      <t>ガイ</t>
    </rPh>
    <rPh sb="105" eb="107">
      <t>セイキュウ</t>
    </rPh>
    <rPh sb="107" eb="109">
      <t>カクニン</t>
    </rPh>
    <rPh sb="149" eb="150">
      <t>ヨウ</t>
    </rPh>
    <rPh sb="150" eb="152">
      <t>カクニン</t>
    </rPh>
    <rPh sb="154" eb="156">
      <t>ジゼン</t>
    </rPh>
    <rPh sb="162" eb="164">
      <t>ヒツヨウ</t>
    </rPh>
    <rPh sb="167" eb="169">
      <t>カイトウ</t>
    </rPh>
    <rPh sb="176" eb="178">
      <t>セツビ</t>
    </rPh>
    <rPh sb="178" eb="180">
      <t>ミツモリ</t>
    </rPh>
    <rPh sb="180" eb="182">
      <t>イライ</t>
    </rPh>
    <rPh sb="183" eb="185">
      <t>カイトウ</t>
    </rPh>
    <rPh sb="186" eb="188">
      <t>セツビ</t>
    </rPh>
    <rPh sb="188" eb="190">
      <t>キキ</t>
    </rPh>
    <rPh sb="190" eb="192">
      <t>ミツモリ</t>
    </rPh>
    <rPh sb="192" eb="194">
      <t>イライ</t>
    </rPh>
    <rPh sb="195" eb="197">
      <t>カイトウ</t>
    </rPh>
    <rPh sb="198" eb="200">
      <t>シンセツ</t>
    </rPh>
    <rPh sb="206" eb="208">
      <t>セツビ</t>
    </rPh>
    <rPh sb="208" eb="210">
      <t>ミツモリ</t>
    </rPh>
    <rPh sb="213" eb="214">
      <t>ヨウ</t>
    </rPh>
    <rPh sb="214" eb="216">
      <t>カクニン</t>
    </rPh>
    <rPh sb="229" eb="231">
      <t>ジキ</t>
    </rPh>
    <rPh sb="233" eb="234">
      <t>ホカ</t>
    </rPh>
    <rPh sb="235" eb="237">
      <t>シンセツ</t>
    </rPh>
    <rPh sb="237" eb="239">
      <t>コウモク</t>
    </rPh>
    <rPh sb="240" eb="241">
      <t>オナ</t>
    </rPh>
    <rPh sb="293" eb="295">
      <t>シンセツ</t>
    </rPh>
    <phoneticPr fontId="1"/>
  </si>
  <si>
    <t>△
→
〇</t>
    <phoneticPr fontId="1"/>
  </si>
  <si>
    <r>
      <t>Ver2.2 ad.0</t>
    </r>
    <r>
      <rPr>
        <sz val="11"/>
        <color rgb="FFFF0000"/>
        <rFont val="ＭＳ Ｐゴシック"/>
        <family val="3"/>
        <charset val="128"/>
        <scheme val="minor"/>
      </rPr>
      <t>データ項目</t>
    </r>
    <r>
      <rPr>
        <sz val="8"/>
        <rFont val="ＭＳ Ｐゴシック"/>
        <family val="3"/>
        <charset val="128"/>
        <scheme val="minor"/>
      </rPr>
      <t>精査</t>
    </r>
    <phoneticPr fontId="1"/>
  </si>
  <si>
    <r>
      <t>Ver2.2 ad.0</t>
    </r>
    <r>
      <rPr>
        <sz val="11"/>
        <color rgb="FFFF0000"/>
        <rFont val="ＭＳ Ｐゴシック"/>
        <family val="3"/>
        <charset val="128"/>
        <scheme val="minor"/>
      </rPr>
      <t>個々メッセージ適用</t>
    </r>
    <r>
      <rPr>
        <sz val="8"/>
        <rFont val="ＭＳ Ｐゴシック"/>
        <family val="3"/>
        <charset val="128"/>
        <scheme val="minor"/>
      </rPr>
      <t>精査</t>
    </r>
    <rPh sb="18" eb="20">
      <t>テキヨウ</t>
    </rPh>
    <rPh sb="20" eb="22">
      <t>セイサ</t>
    </rPh>
    <phoneticPr fontId="1"/>
  </si>
  <si>
    <t>工事場所と受渡し場所（納入場所）が異なる場合の受渡し場所の名称。</t>
    <phoneticPr fontId="1"/>
  </si>
  <si>
    <t>工事場所と受渡し場所（納入場所）が異なる場合の受渡し場所の住所。</t>
    <phoneticPr fontId="1"/>
  </si>
  <si>
    <t>かし保証期間を文面で示す。</t>
    <phoneticPr fontId="1"/>
  </si>
  <si>
    <t>実測・実教・一式無増減などの種別を文面で示す。</t>
    <phoneticPr fontId="1"/>
  </si>
  <si>
    <t>支払条件を文面で示す場合のフリーエリア。</t>
    <phoneticPr fontId="1"/>
  </si>
  <si>
    <t>労災保険の加入者・費用負担などの保険条項を文面で示す。</t>
    <phoneticPr fontId="1"/>
  </si>
  <si>
    <t>受注者側の見積条件を文面で表す場合のフリーエリア。注文業務のメッセージで使用される場合は、契約内容の一部を構成する。</t>
    <phoneticPr fontId="1"/>
  </si>
  <si>
    <t>規格・寸法・仕様などの摘要。</t>
    <phoneticPr fontId="1"/>
  </si>
  <si>
    <t>注文を受ける側の企業などを示す「法人番号」と事業所コードで構成されるコード。</t>
    <phoneticPr fontId="1"/>
  </si>
  <si>
    <t>関連するＣＡＤデータ情報の帳票年月日</t>
    <phoneticPr fontId="1"/>
  </si>
  <si>
    <t>発注者に対して元発注者が存在する場合、発注者との取引で元発注者が採番した注文番号。</t>
    <phoneticPr fontId="1"/>
  </si>
  <si>
    <t>帳票データのみを送信した場合に、関連するＣＡＤデータの番号を示す。</t>
    <phoneticPr fontId="1"/>
  </si>
  <si>
    <t>帳票データのみを送信した場合に、関連するＣＡＤデータの名称を示す。</t>
    <phoneticPr fontId="1"/>
  </si>
  <si>
    <t>メッセージデータの原価管理上の項目名。</t>
    <phoneticPr fontId="1"/>
  </si>
  <si>
    <t>発注者・受注者が定めた施工者・納入者の識別コード。</t>
    <phoneticPr fontId="1"/>
  </si>
  <si>
    <t>施工者・納入者の名称。</t>
    <phoneticPr fontId="1"/>
  </si>
  <si>
    <t>部分払いにおける手形払いのサイト日数。</t>
    <phoneticPr fontId="1"/>
  </si>
  <si>
    <t>月の支払日を文面で示す。</t>
    <phoneticPr fontId="1"/>
  </si>
  <si>
    <t>見積書提出の期限を文面で示す。</t>
    <phoneticPr fontId="1"/>
  </si>
  <si>
    <t>屯建・昼夜・長尺などの輸送運賃の分類を文面で示す。</t>
    <phoneticPr fontId="1"/>
  </si>
  <si>
    <t>運送者の名称。</t>
    <phoneticPr fontId="1"/>
  </si>
  <si>
    <t>[1085]明細数量計の単位を示す単位コード。</t>
    <phoneticPr fontId="1"/>
  </si>
  <si>
    <t>[1112]今回請求金額計＋[1150]今回繰越請求金額計。または[1261]今回請求金額合計明細の合計。</t>
    <phoneticPr fontId="1"/>
  </si>
  <si>
    <t>［1223］明細金額について運賃の込／別を示すコード。</t>
    <phoneticPr fontId="1"/>
  </si>
  <si>
    <t>[1218]明細数量（今回出来高数量明細）に対する請求数量。</t>
    <phoneticPr fontId="1"/>
  </si>
  <si>
    <t>消費税の明細</t>
    <phoneticPr fontId="1"/>
  </si>
  <si>
    <t>税込の今回請求保留金額の明細。</t>
    <phoneticPr fontId="1"/>
  </si>
  <si>
    <t>明細別の社内支払い手続きを完了した年月日。</t>
    <phoneticPr fontId="1"/>
  </si>
  <si>
    <t>[1510]ＣＡＤデータ形式コードがＤＸＦ形式・ＩＧＥＳ形式以外の場合のＣＡＤデータ形式名。</t>
    <phoneticPr fontId="1"/>
  </si>
  <si>
    <t>ＣＡＤデータ形式のバージョン。</t>
    <phoneticPr fontId="1"/>
  </si>
  <si>
    <t>対象となる部位の用途の表示順を表すコード。</t>
    <phoneticPr fontId="1"/>
  </si>
  <si>
    <t>対象となる部位が存在する階を表す。　※別表あり。</t>
    <phoneticPr fontId="1"/>
  </si>
  <si>
    <t>対象となる部位が存在する階を表すコード。　※別表あり。</t>
    <phoneticPr fontId="1"/>
  </si>
  <si>
    <t>対象となる部位に係る躯体／仕上の区分を表すコード。</t>
    <phoneticPr fontId="1"/>
  </si>
  <si>
    <t>集計部位毎の名称。</t>
    <phoneticPr fontId="1"/>
  </si>
  <si>
    <t>集計部位内の一連の記号を表す。集計部位内では重複がないように付番する。</t>
    <phoneticPr fontId="1"/>
  </si>
  <si>
    <t>躯体に関わる品目の名称を表すコード。　※別表あり。</t>
    <phoneticPr fontId="1"/>
  </si>
  <si>
    <t>対象となる部屋のコード。　※別表あり。</t>
    <phoneticPr fontId="1"/>
  </si>
  <si>
    <t>各合成名称における仕上／下地の順位を示すコード。（繰り返しは10までとする）</t>
    <phoneticPr fontId="1"/>
  </si>
  <si>
    <t>仕上に係る数量拾い用の名称。拾い仕上げ名称は略称、品名・名称は正式名称を表す。</t>
    <phoneticPr fontId="1"/>
  </si>
  <si>
    <t>仕上に係る数量拾い用のコード。　※コードは共通化されていない。</t>
    <phoneticPr fontId="1"/>
  </si>
  <si>
    <t>詳細部位毎の表示順を表すコード。</t>
    <phoneticPr fontId="1"/>
  </si>
  <si>
    <t>品目・名称ごとの単価（定価×単価掛率）。</t>
    <phoneticPr fontId="1"/>
  </si>
  <si>
    <t>全体情報部分</t>
    <phoneticPr fontId="1"/>
  </si>
  <si>
    <t>明細情報部分</t>
    <phoneticPr fontId="1"/>
  </si>
  <si>
    <t>注文を行う側の企業およびその事業所・担当部署・作業所などを示す標準企業コード。</t>
  </si>
  <si>
    <t>25</t>
  </si>
  <si>
    <t>工事場所、受渡し場所、原価管理上の区分などを示すコード。必要データ項目である[1006]工事コードと意味合いは同一であるが、[1006]工事コードだけでは足りない場合に使用する。</t>
  </si>
  <si>
    <t>施工場所、受渡し場所、原価管理上の区分などを示すコード。必要データ項目である[1006]工事コードと意味合いは同一であるが、[1006]工事コードだけでは足りない場合に使用する。</t>
  </si>
  <si>
    <t>240</t>
  </si>
  <si>
    <t>60</t>
  </si>
  <si>
    <t>伝送するメッセージデータの名称。</t>
  </si>
  <si>
    <t>参照帳票No.2</t>
  </si>
  <si>
    <t>40</t>
  </si>
  <si>
    <t>16</t>
  </si>
  <si>
    <t>24</t>
  </si>
  <si>
    <t>80</t>
  </si>
  <si>
    <t>56</t>
  </si>
  <si>
    <t>28</t>
  </si>
  <si>
    <t>120</t>
  </si>
  <si>
    <t>22</t>
  </si>
  <si>
    <t>当該工事の発注者がJVか否かを識別するコード。</t>
  </si>
  <si>
    <t>76</t>
  </si>
  <si>
    <t>50</t>
  </si>
  <si>
    <t>施工場所(納入場所)の工事の略称。</t>
  </si>
  <si>
    <t>施工場所(納入場所)の住所。</t>
  </si>
  <si>
    <t>施工場所(納入場所)の工事の所長名。</t>
  </si>
  <si>
    <t>施工場所(納入場所)の工事の担当者名。</t>
  </si>
  <si>
    <t>施工場所(納入場所)の電話番号。</t>
  </si>
  <si>
    <t>施工場所(納入場所)のＦＡＸ番号。</t>
  </si>
  <si>
    <t>施工場所(納入場所)が所在する都道府県および市区町村を表すJISコード(JIS X－0401およびJIS X－0402)。</t>
  </si>
  <si>
    <t>30</t>
  </si>
  <si>
    <t>元請負人が注文者から請け負った全体工期の開始年月日。</t>
  </si>
  <si>
    <t>元請負人が注文者から請け負った全体工期の終了年月日。</t>
  </si>
  <si>
    <t>工事・納入の開始年月日｡</t>
  </si>
  <si>
    <t>工事・納入の終了年月日｡</t>
  </si>
  <si>
    <t>工期・納期に関する条件を文面で示す。</t>
  </si>
  <si>
    <t>施工場所と納入場所が異なる場合の受渡し場所の名称。</t>
  </si>
  <si>
    <t>施工場所と納入場所が異なる場合の受渡し場所の住所。</t>
  </si>
  <si>
    <t>契約不適合責任期間</t>
  </si>
  <si>
    <t>事業者が保証を行う期間を示す。</t>
  </si>
  <si>
    <t>62</t>
  </si>
  <si>
    <t>480</t>
  </si>
  <si>
    <t>消費税の税率。パーセント表記。</t>
  </si>
  <si>
    <t>MA4ﾚﾍﾞﾙ1</t>
  </si>
  <si>
    <t>消費税に係る課税・非課税取引を示す課税区分および軽減税率・経過措置による税率区分を示すコード。</t>
  </si>
  <si>
    <t>[1365]税別課税分類コードに対応する消費税の税率。パーセント表記。</t>
  </si>
  <si>
    <t>[1097]最終帳票金額(税込今回請求金額計)のうち消費税別の税抜き金額。</t>
  </si>
  <si>
    <t>[1097]最終帳票金額(税込今回請求金額計)のうち消費税別消費税額。</t>
  </si>
  <si>
    <t>個別契約の解除あるいは打切の理由を示す｡</t>
  </si>
  <si>
    <t>打切、出来高、請求メッセージが対象としている契約の中の追加契約分の契約金額の合計を、[1092]契約金額計の内数として示す。</t>
  </si>
  <si>
    <t>[1092]契約金額計に対する調整額。値引きなどは負号をつけた金額を示す｡</t>
  </si>
  <si>
    <t>[1152]税込前回迄累積出来高金額計に対する調整額。値引きなどは負号をつけた金額を示す。</t>
  </si>
  <si>
    <t>前回迄累積消費税額計</t>
  </si>
  <si>
    <t>今回迄累積消費税額計</t>
  </si>
  <si>
    <t>消費税額(調整前)</t>
  </si>
  <si>
    <t>消費税額調整額</t>
  </si>
  <si>
    <t>[1133]今回支払金額内現金金額計に係る内訳。支払手段(現金か小切手か)や支払時期の違いを内訳として示す。</t>
  </si>
  <si>
    <t>金融機関への振込による支払年月日の内訳。支払手段(現金か小切手か)や支払時期の違いを内訳として示す。</t>
  </si>
  <si>
    <t>[1134]今回支払金額内手形金額計に係る内訳。支払時期の違いを内訳として示す。</t>
  </si>
  <si>
    <t>手形による支払年月日の内訳。支払時期の違いを内訳として示す。</t>
  </si>
  <si>
    <t>手形による決済日の内訳。支払時期の違いを内訳として示す。</t>
  </si>
  <si>
    <t>[1135]今回支払金額内現金金額計に係る内訳。支払手段(現金か小切手か)や支払時期の違いを内訳として示す。</t>
  </si>
  <si>
    <t>期日一括払いによる支払年月日の内訳。支払時期の違いを内訳として示す｡</t>
  </si>
  <si>
    <t>[1602]今回支払金額内ファクタリング金額計に係る内訳。支払時期の違いを内訳として示す｡</t>
  </si>
  <si>
    <t>ファクタリングによる支払年月日の内訳。支払時期の違いを内訳として示す｡</t>
  </si>
  <si>
    <t>ファクタリングによる決済日の内訳。支払時期の違いを内訳として示す｡</t>
  </si>
  <si>
    <t>手形送付先の事業所・担当部署・作業所などの連絡用の電話番号(市外局番を含む)｡</t>
  </si>
  <si>
    <t>手形送付先の事業所・担当部署・作業所などの連絡用のＦＡＸ番号(市外局番を含む)。</t>
  </si>
  <si>
    <t>152</t>
  </si>
  <si>
    <t>支払通知内容に係る問い合わせ先。現場・作業所ではなく財務部門、経理部門などの連絡先を示す｡</t>
  </si>
  <si>
    <t>建設資機材コードのバージョン。</t>
  </si>
  <si>
    <t>明細データ・明細別参照帳票No.に関する年月日を示す。(例：納入日など)</t>
  </si>
  <si>
    <t>発注者が定めた明細データごとの発注者の担当部署の識別コード。</t>
  </si>
  <si>
    <t>明細データと設計図書の設計記号あるいは機器記号との対応を示す。</t>
  </si>
  <si>
    <t>明細データごとの、原価管理上の要素名。
発注者の原価要素名｡</t>
  </si>
  <si>
    <t>明細データごとの、原価管理上の要素コード。
発注者の原価要素コード｡</t>
  </si>
  <si>
    <t>54</t>
  </si>
  <si>
    <t>66</t>
  </si>
  <si>
    <t>契約書の条項等を文面で示す。</t>
  </si>
  <si>
    <t>管理番号</t>
  </si>
  <si>
    <t>入出庫区分名</t>
  </si>
  <si>
    <t>レンタル・リース品の入出庫区分を示す。</t>
  </si>
  <si>
    <t>取引大分類</t>
  </si>
  <si>
    <t>リース､レンタルなどを示す。</t>
  </si>
  <si>
    <t>取引小分類</t>
  </si>
  <si>
    <t>特に別表示が必要な数量。</t>
  </si>
  <si>
    <t>160</t>
  </si>
  <si>
    <t>[1232]前回迄累積出来高数量明細に対する進捗の割合(%)。</t>
  </si>
  <si>
    <t>[1234]今回迄累積出来高数量明細に対する進捗の%割合。　</t>
  </si>
  <si>
    <t>注文を発する側の企業などを示す法人番号と事業所コードで構成されるコード。</t>
  </si>
  <si>
    <t>注文を受ける側の企業などを示す法人番号と事業所コードで構成されるコード。</t>
  </si>
  <si>
    <t>関連するＣＡＤデータ情報の帳票No．。</t>
  </si>
  <si>
    <t>施工場所と納入場所が異なる場合の受渡し場所のコード。</t>
  </si>
  <si>
    <t>部分払いでの現金払いの割合(％)。</t>
  </si>
  <si>
    <t>部分払いでの手形払いの割合(％)。</t>
  </si>
  <si>
    <t>健康保険料(介護保険料含む)、厚生年金保険料(児童手当拠出金含む)、雇用保険料のうち、現場労働者(技能労働者)の事業主(会社)負担分の法定福利費(社会保険料)を示す。</t>
  </si>
  <si>
    <t>労務費相当額</t>
  </si>
  <si>
    <t>下請代金のうち労務費に相当する部分</t>
  </si>
  <si>
    <t>履行遅滞の場合の遅延利息の年率(％)を示す。</t>
  </si>
  <si>
    <t>過払立替の場合の返還利息の年率(％)を示す。</t>
  </si>
  <si>
    <t>税別消費税コード</t>
  </si>
  <si>
    <t>[1088]明細金額計、[1126]今回支払金額計について､消費税別の消費税抜き・消費税込みを示すコード。</t>
  </si>
  <si>
    <t>[1099]最終契約金額－[1160]税込今回迄累積請求金額計。または[1271]税込契約金額支払残高明細の合計。</t>
  </si>
  <si>
    <t>256</t>
  </si>
  <si>
    <t>200</t>
  </si>
  <si>
    <t>特に別表示が必要な規格・仕様・摘要項目。</t>
  </si>
  <si>
    <t>[1223]明細金額について税抜・税込を示すコード。
→内税、外税</t>
  </si>
  <si>
    <t>[1268]税込今回請求金額合計明細＋[1269]税込前回迄累積請求金額明細。</t>
  </si>
  <si>
    <t>[1223]明細金額(今回出来高金額明細)に対する請求金額。</t>
  </si>
  <si>
    <t>ＣＡＤデータを印刷した時のサイズを示す。</t>
  </si>
  <si>
    <t>[1507]印刷サイズの縮尺</t>
  </si>
  <si>
    <t>[1507]印刷サイズの縮尺｡</t>
  </si>
  <si>
    <t>工事物件の工区の区分。　※別表あり。</t>
  </si>
  <si>
    <t>工事物件の工区の区分。</t>
  </si>
  <si>
    <t>工事物件のゾーンの区分。　※別表あり。</t>
  </si>
  <si>
    <t>工事物件のゾーンの区分。</t>
  </si>
  <si>
    <t>建築物の棟を表す。　※別表あり。</t>
  </si>
  <si>
    <t>建築物の棟を示す。</t>
  </si>
  <si>
    <t>対象となる部位の用途の表示順を示すコード。</t>
  </si>
  <si>
    <t>対象となる部位の用途を表す。</t>
  </si>
  <si>
    <t>対象となる部位の用途を示す。</t>
  </si>
  <si>
    <t>用途区分の倍数を表す。</t>
  </si>
  <si>
    <t>用途区分の倍数を示す。</t>
  </si>
  <si>
    <t>対象となる部位が存在する階を示す。</t>
  </si>
  <si>
    <t>対象となる部位が存在する階を示すコード。</t>
  </si>
  <si>
    <t>対象となる部位に係る躯体／仕上の区分を示すコード。</t>
  </si>
  <si>
    <t>集計区分毎の表示順を示すコード。</t>
  </si>
  <si>
    <t>集計単位別の部位を表すコード。　※別表あり。</t>
  </si>
  <si>
    <t>集計単位別の部位を示すコード。</t>
  </si>
  <si>
    <t>32</t>
  </si>
  <si>
    <t>部位の中での詳細な種類に係る単位。</t>
  </si>
  <si>
    <t>躯体に関わる品目の名称を示すコード。</t>
  </si>
  <si>
    <t>対象となる部屋の名称。</t>
  </si>
  <si>
    <t>対象となる部屋のコード。</t>
  </si>
  <si>
    <t>金額計算の際の倍数。</t>
  </si>
  <si>
    <t>金額計算の基本となる積算数量。</t>
  </si>
  <si>
    <t>仕上に係る数量拾い用の名称。拾い仕上げ名称は略称、品名・名称は正式名称を示す。</t>
  </si>
  <si>
    <t>仕上に係る数量拾い用のコード。</t>
  </si>
  <si>
    <t>詳細部位毎の表示順を示すコード。</t>
  </si>
  <si>
    <t>編集部位に対応したコード。</t>
  </si>
  <si>
    <t>出来高報告・確認、請求・請求確認、契約外請求・契約外請求確認を「〇」とする。</t>
    <rPh sb="0" eb="5">
      <t>デキダカホウコク</t>
    </rPh>
    <rPh sb="6" eb="8">
      <t>カクニン</t>
    </rPh>
    <rPh sb="9" eb="11">
      <t>セイキュウ</t>
    </rPh>
    <rPh sb="12" eb="16">
      <t>セイキュウカクニン</t>
    </rPh>
    <rPh sb="17" eb="22">
      <t>ケイヤクガイセイキュウ</t>
    </rPh>
    <rPh sb="23" eb="30">
      <t>ケイヤクガイセイキュウカクニン</t>
    </rPh>
    <phoneticPr fontId="1"/>
  </si>
  <si>
    <t>立替金・立替金確認を「〇」とする。</t>
    <rPh sb="0" eb="3">
      <t>タテカエキン</t>
    </rPh>
    <rPh sb="4" eb="9">
      <t>タテカエキンカクニン</t>
    </rPh>
    <phoneticPr fontId="1"/>
  </si>
  <si>
    <t>[1309]受注者適格請求書発行事業者登録番号</t>
    <phoneticPr fontId="1"/>
  </si>
  <si>
    <t>[1310]発注者適格請求書発行事業者登録番号</t>
    <phoneticPr fontId="1"/>
  </si>
  <si>
    <t>＜2021/4/1　コア会議審議結果＞
設備見積WGに確認の上､使用しないため｢使用しないデータ項目｣に移動する。</t>
    <rPh sb="20" eb="26">
      <t>s</t>
    </rPh>
    <rPh sb="27" eb="29">
      <t>カクニン</t>
    </rPh>
    <rPh sb="30" eb="31">
      <t>ウエ</t>
    </rPh>
    <rPh sb="32" eb="34">
      <t>シヨウ</t>
    </rPh>
    <rPh sb="48" eb="50">
      <t>コウモク</t>
    </rPh>
    <rPh sb="52" eb="54">
      <t>イドウ</t>
    </rPh>
    <phoneticPr fontId="1"/>
  </si>
  <si>
    <t>×
→
△
→×</t>
    <phoneticPr fontId="1"/>
  </si>
  <si>
    <r>
      <t xml:space="preserve">△【要確認】
Ver2.1 ad.7に戻す方針でよいか、事務局から設備見積WGに要確認
X不採用通知は新設しない(戻す)とする。
</t>
    </r>
    <r>
      <rPr>
        <sz val="8"/>
        <color rgb="FF00B050"/>
        <rFont val="ＭＳ Ｐゴシック"/>
        <family val="3"/>
        <charset val="128"/>
        <scheme val="minor"/>
      </rPr>
      <t>＜2021/4/5合同会議の審議結果＞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</si>
  <si>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＜2021/3/25　コア会議審議結果＞
立替金報告/確認は未使用のデータ項目（▽）とする。なおCSVで活用するため、メッセージには項目だけ残す。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46" eb="149">
      <t>タテカエキン</t>
    </rPh>
    <rPh sb="149" eb="151">
      <t>ホウコク</t>
    </rPh>
    <rPh sb="152" eb="154">
      <t>カクニン</t>
    </rPh>
    <phoneticPr fontId="1"/>
  </si>
  <si>
    <r>
      <t xml:space="preserve">△【要確認】
Ver2.1 ad.7に戻す方針でよいか、事務局から設備見積WGに要確認
</t>
    </r>
    <r>
      <rPr>
        <sz val="8"/>
        <color rgb="FF00B050"/>
        <rFont val="ＭＳ Ｐゴシック"/>
        <family val="3"/>
        <charset val="128"/>
        <scheme val="minor"/>
      </rPr>
      <t xml:space="preserve">＜2021/4/1　コア会議審議結果＞
設備見積WGに確認の上､使用しないため｢使用しないデータ項目｣に移動する。
</t>
    </r>
    <r>
      <rPr>
        <sz val="8"/>
        <rFont val="ＭＳ Ｐゴシック"/>
        <family val="3"/>
        <charset val="128"/>
        <scheme val="minor"/>
      </rPr>
      <t xml:space="preserve">
</t>
    </r>
    <phoneticPr fontId="1"/>
  </si>
  <si>
    <r>
      <t xml:space="preserve">【要確認】
新設しないことを前提として、事務局が設備見積WGに要確認
</t>
    </r>
    <r>
      <rPr>
        <sz val="8"/>
        <color rgb="FF00B050"/>
        <rFont val="ＭＳ Ｐゴシック"/>
        <family val="3"/>
        <charset val="128"/>
        <scheme val="minor"/>
      </rPr>
      <t xml:space="preserve">
＜2021/4/1　コア会議審議結果＞
設備見積WGに確認の上､使用しないため｢使用しないデータ項目｣に移動する。</t>
    </r>
    <rPh sb="1" eb="2">
      <t>ヨウ</t>
    </rPh>
    <rPh sb="2" eb="4">
      <t>カクニン</t>
    </rPh>
    <rPh sb="6" eb="8">
      <t>シンセツ</t>
    </rPh>
    <rPh sb="14" eb="16">
      <t>ゼンテイ</t>
    </rPh>
    <rPh sb="20" eb="23">
      <t>ジムキョク</t>
    </rPh>
    <rPh sb="24" eb="26">
      <t>セツビ</t>
    </rPh>
    <rPh sb="26" eb="28">
      <t>ミツ</t>
    </rPh>
    <rPh sb="31" eb="32">
      <t>ヨウ</t>
    </rPh>
    <rPh sb="32" eb="34">
      <t>カクニン</t>
    </rPh>
    <phoneticPr fontId="1"/>
  </si>
  <si>
    <r>
      <t>△【要確認】
Ver2.1 ad.7に戻す方針でよいか、事務局から設備見積WGに要確認</t>
    </r>
    <r>
      <rPr>
        <sz val="8"/>
        <color rgb="FF00B050"/>
        <rFont val="ＭＳ Ｐゴシック"/>
        <family val="3"/>
        <charset val="128"/>
        <scheme val="minor"/>
      </rPr>
      <t xml:space="preserve">
＜2021/4/1　コア会議審議結果＞
設備見積WGに確認の上､使用しないため｢使用しないデータ項目｣に移動する。
</t>
    </r>
    <phoneticPr fontId="1"/>
  </si>
  <si>
    <r>
      <t xml:space="preserve">【要確認】
複数社から要望があっため、事務局がLiteS規約WGにて要否を要確認
</t>
    </r>
    <r>
      <rPr>
        <sz val="8"/>
        <color rgb="FF00B050"/>
        <rFont val="ＭＳ Ｐゴシック"/>
        <family val="3"/>
        <charset val="128"/>
        <scheme val="minor"/>
      </rPr>
      <t xml:space="preserve">
＜2021/4/5合同会議の審議結果＞
実際の帳票における支店長名が該当するため、残す（新設する）必要がありとの要望を受け、新設する。</t>
    </r>
    <rPh sb="1" eb="2">
      <t>ヨウ</t>
    </rPh>
    <rPh sb="2" eb="4">
      <t>カクニン</t>
    </rPh>
    <rPh sb="7" eb="9">
      <t>フクスウ</t>
    </rPh>
    <rPh sb="9" eb="10">
      <t>シャ</t>
    </rPh>
    <rPh sb="12" eb="14">
      <t>ヨウボウ</t>
    </rPh>
    <rPh sb="35" eb="37">
      <t>ヨウヒ</t>
    </rPh>
    <rPh sb="39" eb="41">
      <t>カクニン</t>
    </rPh>
    <rPh sb="63" eb="65">
      <t>ジッサイ</t>
    </rPh>
    <rPh sb="66" eb="68">
      <t>チョウヒョウ</t>
    </rPh>
    <rPh sb="72" eb="75">
      <t>シテンチョウ</t>
    </rPh>
    <rPh sb="75" eb="76">
      <t>メイ</t>
    </rPh>
    <rPh sb="77" eb="79">
      <t>ガイトウ</t>
    </rPh>
    <rPh sb="84" eb="85">
      <t>ノコ</t>
    </rPh>
    <rPh sb="87" eb="89">
      <t>シンセツ</t>
    </rPh>
    <rPh sb="92" eb="94">
      <t>ヒツヨウ</t>
    </rPh>
    <rPh sb="99" eb="101">
      <t>ヨウボウ</t>
    </rPh>
    <rPh sb="102" eb="103">
      <t>ウ</t>
    </rPh>
    <rPh sb="105" eb="107">
      <t>シンセツ</t>
    </rPh>
    <phoneticPr fontId="1"/>
  </si>
  <si>
    <t>△
→
○</t>
    <phoneticPr fontId="1"/>
  </si>
  <si>
    <r>
      <t xml:space="preserve">【要確認】
新設しない（運用回避の方法を2015/3/31付け資料で公表している）でよいか、事務局がLiteS規約WGで要確認
＜2021/3/25　コア会議審議結果＞
新設しない。（物理的に削除する。）
</t>
    </r>
    <r>
      <rPr>
        <sz val="8"/>
        <color rgb="FF00B050"/>
        <rFont val="ＭＳ Ｐゴシック"/>
        <family val="3"/>
        <charset val="128"/>
        <scheme val="minor"/>
      </rPr>
      <t xml:space="preserve">
＜2021/4/1　コア会議審議結果＞
設備見積WGに確認の上､使用しないため｢使用しないデータ項目｣に移動する。</t>
    </r>
    <rPh sb="6" eb="8">
      <t>シンセツ</t>
    </rPh>
    <rPh sb="46" eb="49">
      <t>ジムキョク</t>
    </rPh>
    <rPh sb="60" eb="61">
      <t>ヨウ</t>
    </rPh>
    <rPh sb="61" eb="63">
      <t>カクニン</t>
    </rPh>
    <phoneticPr fontId="1"/>
  </si>
  <si>
    <t>インボイス対応のため、新設する。
＜2021/3/25　コア会議審議結果＞
新設しない。（物理的に削除する。）</t>
    <phoneticPr fontId="1"/>
  </si>
  <si>
    <r>
      <t xml:space="preserve">【要確認】
事務局が設備見積WGに要確認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 eb="2">
      <t>ヨウ</t>
    </rPh>
    <rPh sb="2" eb="4">
      <t>カクニン</t>
    </rPh>
    <rPh sb="6" eb="9">
      <t>ジムキョク</t>
    </rPh>
    <rPh sb="10" eb="12">
      <t>セツビ</t>
    </rPh>
    <rPh sb="12" eb="14">
      <t>ミツ</t>
    </rPh>
    <rPh sb="17" eb="18">
      <t>ヨウ</t>
    </rPh>
    <rPh sb="18" eb="20">
      <t>カクニン</t>
    </rPh>
    <phoneticPr fontId="1"/>
  </si>
  <si>
    <t>工事場所・受渡し場所名称</t>
    <phoneticPr fontId="1"/>
  </si>
  <si>
    <t>工事場所・受渡し場所略称</t>
    <phoneticPr fontId="1"/>
  </si>
  <si>
    <t>　　　　　　　　Ver2.2 ad.0新設データ項目の精査について
薄緑網掛けは【要確認】事項</t>
    <phoneticPr fontId="1"/>
  </si>
  <si>
    <t>　　　　　　　　　　　　　　　　　　　　　　　　　　　　　　　　　　Ver2.2 ad.0個々メッセージの項目について
薄緑網掛けは【要確認】事項</t>
    <phoneticPr fontId="1"/>
  </si>
  <si>
    <t>要検討</t>
    <rPh sb="0" eb="1">
      <t>ヨウ</t>
    </rPh>
    <rPh sb="1" eb="3">
      <t>ケントウ</t>
    </rPh>
    <phoneticPr fontId="1"/>
  </si>
  <si>
    <t>備考</t>
    <rPh sb="0" eb="2">
      <t>ビコウ</t>
    </rPh>
    <phoneticPr fontId="1"/>
  </si>
  <si>
    <t>摘要欄の変更はCR化する必要があるか？</t>
    <rPh sb="0" eb="2">
      <t>テキヨウ</t>
    </rPh>
    <rPh sb="2" eb="3">
      <t>ラン</t>
    </rPh>
    <rPh sb="4" eb="6">
      <t>ヘンコウ</t>
    </rPh>
    <rPh sb="9" eb="10">
      <t>バ</t>
    </rPh>
    <rPh sb="12" eb="14">
      <t>ヒツヨウ</t>
    </rPh>
    <phoneticPr fontId="1"/>
  </si>
  <si>
    <t>項目名称の変更
CR化の経緯があったか、要確認</t>
    <rPh sb="0" eb="2">
      <t>コウモク</t>
    </rPh>
    <rPh sb="2" eb="4">
      <t>メイショウ</t>
    </rPh>
    <rPh sb="5" eb="7">
      <t>ヘンコウ</t>
    </rPh>
    <rPh sb="10" eb="11">
      <t>バ</t>
    </rPh>
    <rPh sb="12" eb="14">
      <t>ケイイ</t>
    </rPh>
    <rPh sb="20" eb="21">
      <t>ヨウ</t>
    </rPh>
    <rPh sb="21" eb="23">
      <t>カクニン</t>
    </rPh>
    <phoneticPr fontId="1"/>
  </si>
  <si>
    <t>L-2020-018にてバイト数変更が承認。</t>
    <rPh sb="15" eb="16">
      <t>スウ</t>
    </rPh>
    <rPh sb="16" eb="18">
      <t>ヘンコウ</t>
    </rPh>
    <rPh sb="19" eb="21">
      <t>ショウニン</t>
    </rPh>
    <phoneticPr fontId="1"/>
  </si>
  <si>
    <t>L-2020-016にて承認。</t>
    <rPh sb="12" eb="14">
      <t>ショウニン</t>
    </rPh>
    <phoneticPr fontId="1"/>
  </si>
  <si>
    <t>規約本体の項目名称が未修正のため、修正の必要あり。</t>
    <rPh sb="0" eb="2">
      <t>キヤク</t>
    </rPh>
    <rPh sb="2" eb="4">
      <t>ホンタイ</t>
    </rPh>
    <rPh sb="5" eb="7">
      <t>コウモク</t>
    </rPh>
    <rPh sb="7" eb="9">
      <t>メイショウ</t>
    </rPh>
    <rPh sb="10" eb="13">
      <t>ミシュウセイ</t>
    </rPh>
    <rPh sb="17" eb="19">
      <t>シュウセイ</t>
    </rPh>
    <rPh sb="20" eb="22">
      <t>ヒツヨウ</t>
    </rPh>
    <phoneticPr fontId="1"/>
  </si>
  <si>
    <t>請求算定方式コード</t>
    <phoneticPr fontId="1"/>
  </si>
  <si>
    <t>注文番号・契約番号など、取引を特定するための参照帳票に記載された年月日。</t>
    <phoneticPr fontId="1"/>
  </si>
  <si>
    <t>注文番号・契約番号など、取引を特定するための参照帳票に記載された年月日。</t>
    <phoneticPr fontId="1"/>
  </si>
  <si>
    <t>帳票に記載する年月日。例として、見積依頼メッセージにおいては見積を依頼した年月日を、見積回答メッセージにおいては見積を回答した年月日を表す。</t>
    <phoneticPr fontId="1"/>
  </si>
  <si>
    <t>後追いCR必要</t>
    <rPh sb="0" eb="2">
      <t>アトオ</t>
    </rPh>
    <rPh sb="5" eb="7">
      <t>ヒツヨウ</t>
    </rPh>
    <phoneticPr fontId="1"/>
  </si>
  <si>
    <t>後追いCR不要、規約に変更詳細記載が必要</t>
    <rPh sb="0" eb="2">
      <t>アトオ</t>
    </rPh>
    <rPh sb="5" eb="7">
      <t>フヨウ</t>
    </rPh>
    <rPh sb="8" eb="10">
      <t>キヤク</t>
    </rPh>
    <rPh sb="11" eb="13">
      <t>ヘンコウ</t>
    </rPh>
    <rPh sb="13" eb="15">
      <t>ショウサイ</t>
    </rPh>
    <rPh sb="15" eb="17">
      <t>キサイ</t>
    </rPh>
    <rPh sb="18" eb="20">
      <t>ヒツヨウ</t>
    </rPh>
    <phoneticPr fontId="1"/>
  </si>
  <si>
    <t>CR提出済み</t>
    <rPh sb="2" eb="4">
      <t>テイシュツ</t>
    </rPh>
    <rPh sb="4" eb="5">
      <t>ズ</t>
    </rPh>
    <phoneticPr fontId="1"/>
  </si>
  <si>
    <t>当該工事がJV工事か否かを識別するコード。</t>
    <phoneticPr fontId="1"/>
  </si>
  <si>
    <t>ピンクセル対応</t>
    <rPh sb="5" eb="7">
      <t>タイオウ</t>
    </rPh>
    <phoneticPr fontId="1"/>
  </si>
  <si>
    <t>JV工事の場合、[1024]発注者名以外のJV構成企業名を示す。</t>
    <rPh sb="29" eb="30">
      <t>シメ</t>
    </rPh>
    <phoneticPr fontId="1"/>
  </si>
  <si>
    <t>打切、出来高、請求メッセージが対象としている契約の中の追加契約分の契約金額の合計を、[1092]契約金額計の内数として表す。</t>
    <phoneticPr fontId="1"/>
  </si>
  <si>
    <t>2021/04/28[1313]請求算定方式コード　は､CD(CI-NET標準データコード)があるデータ項目｡BPおよびVer.2.1 ad.7に*が付いていないのが誤り｡
⇒修正済み</t>
    <phoneticPr fontId="1"/>
  </si>
  <si>
    <t>明細データ・明細別参照帳票No.に関する年月日を示す。</t>
  </si>
  <si>
    <t>明細データ・明細別参照帳票No.に関する年月日を示す。</t>
    <phoneticPr fontId="1"/>
  </si>
  <si>
    <t xml:space="preserve">明細データに対応する取引の帳票番号を示す。
</t>
  </si>
  <si>
    <t xml:space="preserve">明細データに対応する取引の帳票番号を示す。
</t>
    <phoneticPr fontId="1"/>
  </si>
  <si>
    <r>
      <t xml:space="preserve">L-2020-018にてバイト数変更が承認。
</t>
    </r>
    <r>
      <rPr>
        <strike/>
        <sz val="11"/>
        <color theme="1"/>
        <rFont val="ＭＳ Ｐゴシック"/>
        <family val="3"/>
        <charset val="128"/>
        <scheme val="minor"/>
      </rPr>
      <t>摘要欄の変更はCR化する必要があるか？</t>
    </r>
    <r>
      <rPr>
        <sz val="11"/>
        <color theme="1"/>
        <rFont val="ＭＳ Ｐゴシック"/>
        <family val="2"/>
        <scheme val="minor"/>
      </rPr>
      <t xml:space="preserve">
[1204]明細別参照帳票No.で管理する項目とは異なるものに対し適用する。
具体例として、請負契約に係る取引においては、出来高・請求の明細別参照帳票No.は注文番号とすることが一般的だが、工事請負契約外取引の場合には、注文書の発生しないケースも多く、納品番号等の注文番号以外の管理番号を参照することが想定される。</t>
    </r>
    <rPh sb="15" eb="16">
      <t>スウ</t>
    </rPh>
    <rPh sb="16" eb="18">
      <t>ヘンコウ</t>
    </rPh>
    <rPh sb="19" eb="21">
      <t>ショウニン</t>
    </rPh>
    <rPh sb="23" eb="25">
      <t>テキヨウ</t>
    </rPh>
    <rPh sb="25" eb="26">
      <t>ラン</t>
    </rPh>
    <rPh sb="27" eb="29">
      <t>ヘンコウ</t>
    </rPh>
    <rPh sb="32" eb="33">
      <t>バ</t>
    </rPh>
    <rPh sb="35" eb="37">
      <t>ヒツヨウ</t>
    </rPh>
    <phoneticPr fontId="1"/>
  </si>
  <si>
    <t>明細データ、明細別参照帳票No.に関する年月日を示す。</t>
    <phoneticPr fontId="1"/>
  </si>
  <si>
    <t>消費税に係る課税・非課税取引を示すコード。</t>
    <phoneticPr fontId="1"/>
  </si>
  <si>
    <r>
      <rPr>
        <strike/>
        <sz val="11"/>
        <color theme="1"/>
        <rFont val="ＭＳ Ｐゴシック"/>
        <family val="3"/>
        <charset val="128"/>
        <scheme val="minor"/>
      </rPr>
      <t>摘要欄の変更はCR化する必要があるか？</t>
    </r>
    <r>
      <rPr>
        <sz val="11"/>
        <color theme="1"/>
        <rFont val="ＭＳ Ｐゴシック"/>
        <family val="2"/>
        <scheme val="minor"/>
      </rPr>
      <t xml:space="preserve">
→課税、非課税、免税、経過措置、対象外</t>
    </r>
    <rPh sb="0" eb="2">
      <t>テキヨウ</t>
    </rPh>
    <rPh sb="2" eb="3">
      <t>ラン</t>
    </rPh>
    <rPh sb="4" eb="6">
      <t>ヘンコウ</t>
    </rPh>
    <rPh sb="9" eb="10">
      <t>バ</t>
    </rPh>
    <rPh sb="12" eb="14">
      <t>ヒツヨウ</t>
    </rPh>
    <phoneticPr fontId="1"/>
  </si>
  <si>
    <t>明細データごとの消費税の税率。パーセント表記。</t>
    <phoneticPr fontId="1"/>
  </si>
  <si>
    <t>[1292]定価に対する[1222]単価の%比率。見積依頼者からの単価端数の丸め等の指示がある場合、[1291]定価×0.01×[1293]単価掛率と[1222]単価とが一致しないこともあり得る。</t>
    <phoneticPr fontId="1"/>
  </si>
  <si>
    <t>摘要欄の変更はCR化する必要があるか？
2021/05/06
ad8摘要の間違い。</t>
    <rPh sb="0" eb="2">
      <t>テキヨウ</t>
    </rPh>
    <rPh sb="2" eb="3">
      <t>ラン</t>
    </rPh>
    <rPh sb="4" eb="6">
      <t>ヘンコウ</t>
    </rPh>
    <rPh sb="9" eb="10">
      <t>バ</t>
    </rPh>
    <rPh sb="12" eb="14">
      <t>ヒツヨウ</t>
    </rPh>
    <phoneticPr fontId="1"/>
  </si>
  <si>
    <t>摘要欄の変更はCR化する必要があるか？
2021/05/06項目名称変更はCR承認済み。</t>
    <rPh sb="0" eb="2">
      <t>テキヨウ</t>
    </rPh>
    <rPh sb="2" eb="3">
      <t>ラン</t>
    </rPh>
    <rPh sb="4" eb="6">
      <t>ヘンコウ</t>
    </rPh>
    <rPh sb="9" eb="10">
      <t>バ</t>
    </rPh>
    <rPh sb="12" eb="14">
      <t>ヒツヨウ</t>
    </rPh>
    <phoneticPr fontId="1"/>
  </si>
  <si>
    <t>2021/05/06安藤間確認待ち</t>
    <rPh sb="10" eb="13">
      <t>アンドウハザマ</t>
    </rPh>
    <rPh sb="13" eb="16">
      <t>カクニンマ</t>
    </rPh>
    <phoneticPr fontId="1"/>
  </si>
  <si>
    <t>摘要欄の変更はCR化する必要があるか？
2021/05/06「示す」の修正。</t>
    <rPh sb="0" eb="2">
      <t>テキヨウ</t>
    </rPh>
    <rPh sb="2" eb="3">
      <t>ラン</t>
    </rPh>
    <rPh sb="4" eb="6">
      <t>ヘンコウ</t>
    </rPh>
    <rPh sb="9" eb="10">
      <t>バ</t>
    </rPh>
    <rPh sb="12" eb="14">
      <t>ヒツヨウ</t>
    </rPh>
    <phoneticPr fontId="1"/>
  </si>
  <si>
    <t>総桁数がVer2.1 ad.7とVer.2.2 ad.0とで違っていないか、要確認
2021/05/06BP1.7、ad7が「総桁数15」記載なしが誤り</t>
    <rPh sb="0" eb="1">
      <t>ソウ</t>
    </rPh>
    <rPh sb="1" eb="3">
      <t>ケタスウ</t>
    </rPh>
    <rPh sb="30" eb="31">
      <t>チガ</t>
    </rPh>
    <rPh sb="38" eb="39">
      <t>ヨウ</t>
    </rPh>
    <rPh sb="39" eb="41">
      <t>カクニン</t>
    </rPh>
    <rPh sb="74" eb="75">
      <t>アヤマ</t>
    </rPh>
    <phoneticPr fontId="1"/>
  </si>
  <si>
    <t>総桁数がVer2.1 ad.7とVer.2.2 ad.0とで違っていないか、要確認
2021/05/06BP1.7、ad7が「総桁数15」記載なしが誤り</t>
    <rPh sb="0" eb="1">
      <t>ソウ</t>
    </rPh>
    <rPh sb="1" eb="3">
      <t>ケタスウ</t>
    </rPh>
    <rPh sb="30" eb="31">
      <t>チガ</t>
    </rPh>
    <rPh sb="38" eb="39">
      <t>ヨウ</t>
    </rPh>
    <rPh sb="39" eb="41">
      <t>カクニン</t>
    </rPh>
    <rPh sb="63" eb="66">
      <t>ソウケタスウ</t>
    </rPh>
    <rPh sb="69" eb="71">
      <t>キサイ</t>
    </rPh>
    <rPh sb="74" eb="75">
      <t>アヤマ</t>
    </rPh>
    <phoneticPr fontId="1"/>
  </si>
  <si>
    <t>Ver2.1．ad.7、Ver.2.2 ad.0、どちらも規約本体に回数の記載なし。
2021/05/06BP1.7、ad7が「1」記載なしが誤り</t>
    <rPh sb="29" eb="31">
      <t>キヤク</t>
    </rPh>
    <rPh sb="31" eb="33">
      <t>ホンタイ</t>
    </rPh>
    <rPh sb="34" eb="36">
      <t>カイスウ</t>
    </rPh>
    <rPh sb="37" eb="39">
      <t>キサイ</t>
    </rPh>
    <phoneticPr fontId="1"/>
  </si>
  <si>
    <t>総桁数がVer2.1 ad.7とVer.2.2 ad.0とで違っていないか、要確認
2021/05/06BP1.7、ad7が「総桁数15」記載なしが誤り
2021/05/06「示す」の修正。</t>
    <rPh sb="0" eb="1">
      <t>ソウ</t>
    </rPh>
    <rPh sb="1" eb="3">
      <t>ケタスウ</t>
    </rPh>
    <rPh sb="30" eb="31">
      <t>チガ</t>
    </rPh>
    <rPh sb="38" eb="39">
      <t>ヨウ</t>
    </rPh>
    <rPh sb="39" eb="41">
      <t>カクニン</t>
    </rPh>
    <rPh sb="74" eb="75">
      <t>アヤマ</t>
    </rPh>
    <phoneticPr fontId="1"/>
  </si>
  <si>
    <t>摘要欄の変更はCR化する必要があるか？
2021/05/06句点位置の修正。</t>
    <rPh sb="0" eb="2">
      <t>テキヨウ</t>
    </rPh>
    <rPh sb="2" eb="3">
      <t>ラン</t>
    </rPh>
    <rPh sb="4" eb="6">
      <t>ヘンコウ</t>
    </rPh>
    <rPh sb="9" eb="10">
      <t>バ</t>
    </rPh>
    <rPh sb="12" eb="14">
      <t>ヒツヨウ</t>
    </rPh>
    <rPh sb="30" eb="32">
      <t>クテン</t>
    </rPh>
    <rPh sb="32" eb="34">
      <t>イチ</t>
    </rPh>
    <phoneticPr fontId="1"/>
  </si>
  <si>
    <t>摘要欄の変更はCR化する必要があるか？
規約上に回数の記載は無し。
2021/05/06「示す」の修正。
2021/05/06ad7が「20回」記載なしが誤り</t>
    <rPh sb="0" eb="2">
      <t>テキヨウ</t>
    </rPh>
    <rPh sb="2" eb="3">
      <t>ラン</t>
    </rPh>
    <rPh sb="4" eb="6">
      <t>ヘンコウ</t>
    </rPh>
    <rPh sb="9" eb="10">
      <t>バ</t>
    </rPh>
    <rPh sb="12" eb="14">
      <t>ヒツヨウ</t>
    </rPh>
    <rPh sb="20" eb="22">
      <t>キヤク</t>
    </rPh>
    <rPh sb="22" eb="23">
      <t>ジョウ</t>
    </rPh>
    <rPh sb="24" eb="26">
      <t>カイスウ</t>
    </rPh>
    <rPh sb="27" eb="29">
      <t>キサイ</t>
    </rPh>
    <rPh sb="30" eb="31">
      <t>ナ</t>
    </rPh>
    <rPh sb="70" eb="71">
      <t>カイ</t>
    </rPh>
    <phoneticPr fontId="1"/>
  </si>
  <si>
    <t>規約上に回数の記載は無し。
2021/05/06ad7が「20回」記載なしが誤り</t>
    <rPh sb="0" eb="2">
      <t>キヤク</t>
    </rPh>
    <rPh sb="2" eb="3">
      <t>ジョウ</t>
    </rPh>
    <rPh sb="4" eb="6">
      <t>カイスウ</t>
    </rPh>
    <rPh sb="7" eb="9">
      <t>キサイ</t>
    </rPh>
    <rPh sb="10" eb="11">
      <t>ナ</t>
    </rPh>
    <phoneticPr fontId="1"/>
  </si>
  <si>
    <t>規約本体に回数の記載なし。
2021/05/06ad7が「∞回」記載なしが誤り</t>
    <rPh sb="0" eb="2">
      <t>キヤク</t>
    </rPh>
    <rPh sb="2" eb="4">
      <t>ホンタイ</t>
    </rPh>
    <rPh sb="5" eb="7">
      <t>カイスウ</t>
    </rPh>
    <rPh sb="8" eb="10">
      <t>キサイ</t>
    </rPh>
    <phoneticPr fontId="1"/>
  </si>
  <si>
    <t>規約本体に回数の記載なし。
2021/05/06ad7が「2回」記載なしが誤り</t>
    <rPh sb="0" eb="2">
      <t>キヤク</t>
    </rPh>
    <rPh sb="2" eb="4">
      <t>ホンタイ</t>
    </rPh>
    <rPh sb="5" eb="7">
      <t>カイスウ</t>
    </rPh>
    <rPh sb="8" eb="10">
      <t>キサイ</t>
    </rPh>
    <phoneticPr fontId="1"/>
  </si>
  <si>
    <t>摘要欄の変更はCR化する必要があるか？
2021/05/06「%」記載位置の修正。</t>
    <rPh sb="0" eb="2">
      <t>テキヨウ</t>
    </rPh>
    <rPh sb="2" eb="3">
      <t>ラン</t>
    </rPh>
    <rPh sb="4" eb="6">
      <t>ヘンコウ</t>
    </rPh>
    <rPh sb="9" eb="10">
      <t>バ</t>
    </rPh>
    <rPh sb="12" eb="14">
      <t>ヒツヨウ</t>
    </rPh>
    <rPh sb="33" eb="37">
      <t>キサイイチ</t>
    </rPh>
    <phoneticPr fontId="1"/>
  </si>
  <si>
    <t>摘要欄の変更はCR化する必要があるか？
2021/05/06「%」記載位置の修正。</t>
    <rPh sb="0" eb="2">
      <t>テキヨウ</t>
    </rPh>
    <rPh sb="2" eb="3">
      <t>ラン</t>
    </rPh>
    <rPh sb="4" eb="6">
      <t>ヘンコウ</t>
    </rPh>
    <rPh sb="9" eb="10">
      <t>バ</t>
    </rPh>
    <rPh sb="12" eb="14">
      <t>ヒツヨウ</t>
    </rPh>
    <phoneticPr fontId="1"/>
  </si>
  <si>
    <t>規約本体に回数の記載なし。
総桁数がVer2.1 ad.7とVer.2.2 ad.0とで違っていないか、要確認
2021/05/06ad7が「∞回」記載なしが誤り
2021/05/06BP1.7、ad7が「総桁数15」記載なしが誤り</t>
    <rPh sb="14" eb="15">
      <t>ソウ</t>
    </rPh>
    <rPh sb="15" eb="17">
      <t>ケタスウ</t>
    </rPh>
    <rPh sb="44" eb="45">
      <t>チガ</t>
    </rPh>
    <rPh sb="52" eb="53">
      <t>ヨウ</t>
    </rPh>
    <rPh sb="53" eb="55">
      <t>カクニン</t>
    </rPh>
    <phoneticPr fontId="1"/>
  </si>
  <si>
    <t>中緒修正案</t>
    <rPh sb="0" eb="2">
      <t>ナカオ</t>
    </rPh>
    <rPh sb="2" eb="5">
      <t>シュウセイアン</t>
    </rPh>
    <phoneticPr fontId="1"/>
  </si>
  <si>
    <t>及び⇒および
OK</t>
    <rPh sb="0" eb="1">
      <t>オヨ</t>
    </rPh>
    <phoneticPr fontId="1"/>
  </si>
  <si>
    <t>国税庁の定める適格請求書発行事業者登録制度に基づき、課税事業者が税務署長に登録申請した場合に「適格請求書発行事業者登録簿」に登録される登録番号で、注文を行う側の登録番号。</t>
    <rPh sb="73" eb="75">
      <t>チュウモン</t>
    </rPh>
    <rPh sb="76" eb="77">
      <t>オコナ</t>
    </rPh>
    <rPh sb="78" eb="79">
      <t>ガワ</t>
    </rPh>
    <rPh sb="80" eb="84">
      <t>トウロクバンゴウ</t>
    </rPh>
    <phoneticPr fontId="1"/>
  </si>
  <si>
    <t>国税庁の定める適格請求書発行事業者登録制度に基づき、課税事業者が税務署長に登録申請した場合に「適格請求書発行事業者登録簿」に登録される登録番号で、注文を受ける側の登録番号。</t>
    <rPh sb="73" eb="75">
      <t>チュウモン</t>
    </rPh>
    <rPh sb="76" eb="77">
      <t>ウ</t>
    </rPh>
    <rPh sb="79" eb="80">
      <t>ガワ</t>
    </rPh>
    <rPh sb="81" eb="85">
      <t>トウロクバンゴウ</t>
    </rPh>
    <phoneticPr fontId="1"/>
  </si>
  <si>
    <t>※データ項目名の変更と摘要記載の内容に齟齬がある。
摘要欄の意味合いであれば、名称を”追加工事コード”
名称の意味合いであれば、摘要を”工事コードが変更された場合のコード”
とすべき</t>
    <rPh sb="4" eb="7">
      <t>コウモクメイ</t>
    </rPh>
    <rPh sb="8" eb="10">
      <t>ヘンコウ</t>
    </rPh>
    <rPh sb="11" eb="13">
      <t>テキヨウ</t>
    </rPh>
    <rPh sb="13" eb="15">
      <t>キサイ</t>
    </rPh>
    <rPh sb="16" eb="18">
      <t>ナイヨウ</t>
    </rPh>
    <rPh sb="19" eb="21">
      <t>ソゴ</t>
    </rPh>
    <rPh sb="26" eb="29">
      <t>テキヨウラン</t>
    </rPh>
    <rPh sb="30" eb="33">
      <t>イミア</t>
    </rPh>
    <rPh sb="39" eb="41">
      <t>メイショウ</t>
    </rPh>
    <rPh sb="43" eb="45">
      <t>ツイカ</t>
    </rPh>
    <rPh sb="45" eb="47">
      <t>コウジ</t>
    </rPh>
    <rPh sb="52" eb="54">
      <t>メイショウ</t>
    </rPh>
    <rPh sb="55" eb="58">
      <t>イミア</t>
    </rPh>
    <rPh sb="64" eb="66">
      <t>テキヨウ</t>
    </rPh>
    <rPh sb="68" eb="70">
      <t>コウジ</t>
    </rPh>
    <rPh sb="74" eb="76">
      <t>ヘンコウ</t>
    </rPh>
    <rPh sb="79" eb="81">
      <t>バアイ</t>
    </rPh>
    <phoneticPr fontId="1"/>
  </si>
  <si>
    <t>表す⇒示す
OK</t>
    <rPh sb="0" eb="1">
      <t>アラワ</t>
    </rPh>
    <rPh sb="3" eb="4">
      <t>シメ</t>
    </rPh>
    <phoneticPr fontId="1"/>
  </si>
  <si>
    <t>記載された⇒示された
OK</t>
    <rPh sb="0" eb="2">
      <t>キサイ</t>
    </rPh>
    <rPh sb="6" eb="7">
      <t>シメ</t>
    </rPh>
    <phoneticPr fontId="1"/>
  </si>
  <si>
    <t>OK</t>
    <phoneticPr fontId="1"/>
  </si>
  <si>
    <t>JV工事の場合で、[1024]発注者名以外のJV構成企業名を示す。</t>
    <phoneticPr fontId="1"/>
  </si>
  <si>
    <t xml:space="preserve">※正式名称が何に（施工場所？、工事？）かかっているか不明
</t>
    <rPh sb="1" eb="5">
      <t>セイシキメイショウ</t>
    </rPh>
    <rPh sb="6" eb="7">
      <t>ナニ</t>
    </rPh>
    <rPh sb="9" eb="13">
      <t>セコウバショ</t>
    </rPh>
    <rPh sb="15" eb="17">
      <t>コウジ</t>
    </rPh>
    <rPh sb="26" eb="28">
      <t>フメイ</t>
    </rPh>
    <phoneticPr fontId="1"/>
  </si>
  <si>
    <t>工事場所・受渡し場所（施工場所、納入場所）の略称。</t>
    <rPh sb="0" eb="2">
      <t>コウジ</t>
    </rPh>
    <rPh sb="2" eb="4">
      <t>バショ</t>
    </rPh>
    <rPh sb="5" eb="7">
      <t>ウケワタ</t>
    </rPh>
    <rPh sb="8" eb="10">
      <t>バショ</t>
    </rPh>
    <rPh sb="11" eb="15">
      <t>セコウバショ</t>
    </rPh>
    <rPh sb="16" eb="20">
      <t>ノウニュウバショ</t>
    </rPh>
    <rPh sb="22" eb="24">
      <t>リャクショウ</t>
    </rPh>
    <phoneticPr fontId="1"/>
  </si>
  <si>
    <t>工事場所・受渡し場所（施工場所、納入場所）の郵便番号。</t>
    <rPh sb="22" eb="26">
      <t>ユウビンバンゴウ</t>
    </rPh>
    <phoneticPr fontId="1"/>
  </si>
  <si>
    <t>工事場所・受渡し場所（施工場所、納入場所）の住所。</t>
    <rPh sb="22" eb="24">
      <t>ジュウショ</t>
    </rPh>
    <phoneticPr fontId="1"/>
  </si>
  <si>
    <t>工事場所・受渡し場所（施工場所、納入場所）の工事の所長名。</t>
    <rPh sb="22" eb="24">
      <t>コウジ</t>
    </rPh>
    <rPh sb="25" eb="28">
      <t>ショチョウメイ</t>
    </rPh>
    <phoneticPr fontId="1"/>
  </si>
  <si>
    <t>工事場所・受渡し場所（施工場所、納入場所）の工事の担当者名。</t>
    <rPh sb="22" eb="24">
      <t>コウジ</t>
    </rPh>
    <rPh sb="25" eb="29">
      <t>タントウシャメイ</t>
    </rPh>
    <phoneticPr fontId="1"/>
  </si>
  <si>
    <t>工事場所・受渡し場所（施工場所、納入場所）の工事事務所の電話番号。</t>
    <rPh sb="22" eb="24">
      <t>コウジ</t>
    </rPh>
    <rPh sb="24" eb="27">
      <t>ジムショ</t>
    </rPh>
    <rPh sb="28" eb="32">
      <t>デンワバンゴウ</t>
    </rPh>
    <phoneticPr fontId="1"/>
  </si>
  <si>
    <t>工事場所・受渡し場所（施工場所、納入場所）の工事事務所のFAX番号。</t>
    <rPh sb="22" eb="27">
      <t>コウジジムショ</t>
    </rPh>
    <rPh sb="31" eb="33">
      <t>バンゴウ</t>
    </rPh>
    <phoneticPr fontId="1"/>
  </si>
  <si>
    <t>OK
ただし、1次下請け～2次下請け間でもこの定義は変わらないことを確認</t>
    <rPh sb="8" eb="11">
      <t>ジシタウ</t>
    </rPh>
    <rPh sb="14" eb="17">
      <t>ジシタウ</t>
    </rPh>
    <rPh sb="18" eb="19">
      <t>カン</t>
    </rPh>
    <rPh sb="23" eb="25">
      <t>テイギ</t>
    </rPh>
    <rPh sb="26" eb="27">
      <t>カ</t>
    </rPh>
    <rPh sb="34" eb="36">
      <t>カクニン</t>
    </rPh>
    <phoneticPr fontId="1"/>
  </si>
  <si>
    <t>※(時分秒については省略可)を削除した意味合いを参考情報として記載の事
省略可のままか禁止か</t>
    <rPh sb="15" eb="17">
      <t>サクジョ</t>
    </rPh>
    <rPh sb="19" eb="22">
      <t>イミア</t>
    </rPh>
    <rPh sb="24" eb="28">
      <t>サンコウジョウホウ</t>
    </rPh>
    <rPh sb="31" eb="33">
      <t>キサイ</t>
    </rPh>
    <rPh sb="34" eb="35">
      <t>コト</t>
    </rPh>
    <rPh sb="36" eb="39">
      <t>ショウリャクカ</t>
    </rPh>
    <rPh sb="43" eb="45">
      <t>キンシ</t>
    </rPh>
    <phoneticPr fontId="1"/>
  </si>
  <si>
    <t>※(時分秒については省略可)を削除した意味合いを参考情報として記載の事
省略可のままか禁止か</t>
    <phoneticPr fontId="1"/>
  </si>
  <si>
    <t>OK
ただし、例示あっても良いのでは？</t>
    <rPh sb="7" eb="8">
      <t>レイ</t>
    </rPh>
    <rPh sb="8" eb="9">
      <t>ジ</t>
    </rPh>
    <rPh sb="13" eb="14">
      <t>ヨ</t>
    </rPh>
    <phoneticPr fontId="1"/>
  </si>
  <si>
    <t>工事場所・受渡し場所（施工場所、納入場所）が異なる場合の受渡し場所の名称。</t>
    <rPh sb="11" eb="15">
      <t>セコウバショ</t>
    </rPh>
    <rPh sb="16" eb="20">
      <t>ノウニュウバショ</t>
    </rPh>
    <rPh sb="22" eb="23">
      <t>コト</t>
    </rPh>
    <rPh sb="25" eb="27">
      <t>バアイ</t>
    </rPh>
    <rPh sb="28" eb="29">
      <t>ウ</t>
    </rPh>
    <phoneticPr fontId="1"/>
  </si>
  <si>
    <t>工事場所・受渡し場所（施工場所、納入場所）が異なる場合の受渡し場所の住所。</t>
    <rPh sb="11" eb="15">
      <t>セコウバショ</t>
    </rPh>
    <rPh sb="16" eb="20">
      <t>ノウニュウバショ</t>
    </rPh>
    <rPh sb="22" eb="23">
      <t>コト</t>
    </rPh>
    <rPh sb="25" eb="27">
      <t>バアイ</t>
    </rPh>
    <rPh sb="28" eb="29">
      <t>ウ</t>
    </rPh>
    <rPh sb="34" eb="36">
      <t>ジュウショ</t>
    </rPh>
    <phoneticPr fontId="1"/>
  </si>
  <si>
    <t>契約の不適合があった場合に請負人に損害賠償等を請求できる期間。</t>
    <rPh sb="0" eb="2">
      <t>ケイヤク</t>
    </rPh>
    <rPh sb="3" eb="6">
      <t>フテキゴウ</t>
    </rPh>
    <rPh sb="10" eb="12">
      <t>バアイ</t>
    </rPh>
    <rPh sb="13" eb="16">
      <t>ウケオイニン</t>
    </rPh>
    <rPh sb="17" eb="22">
      <t>ソンガイバイショウトウ</t>
    </rPh>
    <rPh sb="23" eb="25">
      <t>セイキュウ</t>
    </rPh>
    <rPh sb="28" eb="30">
      <t>キカン</t>
    </rPh>
    <phoneticPr fontId="1"/>
  </si>
  <si>
    <t>※コードの内容を確認後判断したい
非課税と不課税の違いについて</t>
    <rPh sb="5" eb="7">
      <t>ナイヨウ</t>
    </rPh>
    <rPh sb="8" eb="11">
      <t>カクニンゴ</t>
    </rPh>
    <rPh sb="11" eb="13">
      <t>ハンダン</t>
    </rPh>
    <rPh sb="17" eb="20">
      <t>ヒカゼイ</t>
    </rPh>
    <rPh sb="21" eb="24">
      <t>フカゼイ</t>
    </rPh>
    <rPh sb="25" eb="26">
      <t>チガ</t>
    </rPh>
    <phoneticPr fontId="1"/>
  </si>
  <si>
    <t>[1097]最終帳票金額(税込今回請求金額計)のうち消費税率毎の消費税額。？？？</t>
    <rPh sb="29" eb="30">
      <t>リツ</t>
    </rPh>
    <rPh sb="30" eb="31">
      <t>ゴト</t>
    </rPh>
    <phoneticPr fontId="1"/>
  </si>
  <si>
    <t>※右記メモとの関連が不明
例示が必要か？</t>
    <rPh sb="1" eb="3">
      <t>ウキ</t>
    </rPh>
    <rPh sb="7" eb="9">
      <t>カンレン</t>
    </rPh>
    <rPh sb="10" eb="12">
      <t>フメイ</t>
    </rPh>
    <rPh sb="13" eb="15">
      <t>レイジ</t>
    </rPh>
    <rPh sb="16" eb="18">
      <t>ヒツヨウ</t>
    </rPh>
    <phoneticPr fontId="1"/>
  </si>
  <si>
    <t>※コードの内容を確認後判断したい</t>
    <rPh sb="5" eb="7">
      <t>ナイヨウ</t>
    </rPh>
    <rPh sb="8" eb="11">
      <t>カクニンゴ</t>
    </rPh>
    <rPh sb="11" eb="13">
      <t>ハンダン</t>
    </rPh>
    <phoneticPr fontId="1"/>
  </si>
  <si>
    <t>※打切精算のみか？</t>
    <rPh sb="1" eb="3">
      <t>ウチキ</t>
    </rPh>
    <rPh sb="3" eb="5">
      <t>セイサン</t>
    </rPh>
    <phoneticPr fontId="1"/>
  </si>
  <si>
    <t>※従前（ＢＰ）の表現に戻す</t>
    <rPh sb="1" eb="3">
      <t>ジュウゼン</t>
    </rPh>
    <rPh sb="8" eb="10">
      <t>ヒョウゲン</t>
    </rPh>
    <rPh sb="11" eb="12">
      <t>モド</t>
    </rPh>
    <phoneticPr fontId="1"/>
  </si>
  <si>
    <t>※どこが変わっている？</t>
    <rPh sb="4" eb="5">
      <t>カ</t>
    </rPh>
    <phoneticPr fontId="1"/>
  </si>
  <si>
    <t>※スペース詰める
内容は不明だがABCD方式の関連性を明らかにするべき</t>
    <rPh sb="5" eb="6">
      <t>ツ</t>
    </rPh>
    <rPh sb="9" eb="11">
      <t>ナイヨウ</t>
    </rPh>
    <rPh sb="12" eb="14">
      <t>フメイ</t>
    </rPh>
    <rPh sb="20" eb="22">
      <t>ホウシキ</t>
    </rPh>
    <rPh sb="23" eb="26">
      <t>カンレンセイ</t>
    </rPh>
    <rPh sb="27" eb="28">
      <t>アキ</t>
    </rPh>
    <phoneticPr fontId="1"/>
  </si>
  <si>
    <t>※スペース詰める
内容は判断不能</t>
    <rPh sb="5" eb="6">
      <t>ツ</t>
    </rPh>
    <rPh sb="9" eb="11">
      <t>ナイヨウ</t>
    </rPh>
    <rPh sb="12" eb="16">
      <t>ハンダンフノウ</t>
    </rPh>
    <phoneticPr fontId="1"/>
  </si>
  <si>
    <t>※内容は不明だがABCD方式の関連性を明らかにするべき</t>
    <rPh sb="1" eb="3">
      <t>ナイヨウ</t>
    </rPh>
    <rPh sb="4" eb="6">
      <t>フメイ</t>
    </rPh>
    <rPh sb="12" eb="14">
      <t>ホウシキ</t>
    </rPh>
    <rPh sb="15" eb="18">
      <t>カンレンセイ</t>
    </rPh>
    <rPh sb="19" eb="20">
      <t>アキ</t>
    </rPh>
    <phoneticPr fontId="1"/>
  </si>
  <si>
    <t>※内容不明</t>
    <rPh sb="1" eb="3">
      <t>ナイヨウ</t>
    </rPh>
    <rPh sb="3" eb="5">
      <t>フメイ</t>
    </rPh>
    <phoneticPr fontId="1"/>
  </si>
  <si>
    <t>OK
ただし、留意事項が必要であれば参考情報に付記する</t>
    <rPh sb="7" eb="11">
      <t>リュウイジコウ</t>
    </rPh>
    <rPh sb="12" eb="14">
      <t>ヒツヨウ</t>
    </rPh>
    <rPh sb="18" eb="22">
      <t>サンコウジョウホウ</t>
    </rPh>
    <rPh sb="23" eb="25">
      <t>フキ</t>
    </rPh>
    <phoneticPr fontId="1"/>
  </si>
  <si>
    <t>OK
ただし、留意事項が必要であれば参考情報に付記する</t>
    <phoneticPr fontId="1"/>
  </si>
  <si>
    <t>OK
ただし、使い方がよくわからない。参考情報として記載例がある方が良い。
名称の”本文”は例えば”契約書等本文”とかにならないか？</t>
    <rPh sb="7" eb="8">
      <t>ツカ</t>
    </rPh>
    <rPh sb="9" eb="10">
      <t>カタ</t>
    </rPh>
    <rPh sb="19" eb="23">
      <t>サンコウジョウホウ</t>
    </rPh>
    <rPh sb="26" eb="29">
      <t>キサイレイ</t>
    </rPh>
    <rPh sb="32" eb="33">
      <t>ホウ</t>
    </rPh>
    <rPh sb="34" eb="35">
      <t>ヨ</t>
    </rPh>
    <rPh sb="38" eb="40">
      <t>メイショウ</t>
    </rPh>
    <rPh sb="42" eb="44">
      <t>ホンブン</t>
    </rPh>
    <rPh sb="46" eb="47">
      <t>タト</t>
    </rPh>
    <rPh sb="50" eb="53">
      <t>ケイヤクショ</t>
    </rPh>
    <rPh sb="53" eb="54">
      <t>トウ</t>
    </rPh>
    <rPh sb="54" eb="56">
      <t>ホンブン</t>
    </rPh>
    <phoneticPr fontId="1"/>
  </si>
  <si>
    <t>OK
名称の”管理番号”は例えば”レンタル・リース品管理番号”とかにならないか？</t>
    <rPh sb="3" eb="5">
      <t>メイショウ</t>
    </rPh>
    <rPh sb="7" eb="11">
      <t>カンリバンゴウ</t>
    </rPh>
    <rPh sb="13" eb="14">
      <t>タト</t>
    </rPh>
    <rPh sb="25" eb="26">
      <t>ヒン</t>
    </rPh>
    <rPh sb="26" eb="30">
      <t>カンリバンゴウ</t>
    </rPh>
    <phoneticPr fontId="1"/>
  </si>
  <si>
    <t>OK
名称は例えば”レンタル・リース入出庫区分名”とかにならないか？</t>
    <rPh sb="3" eb="5">
      <t>メイショウ</t>
    </rPh>
    <rPh sb="6" eb="7">
      <t>タト</t>
    </rPh>
    <rPh sb="18" eb="21">
      <t>ニュウシュッコ</t>
    </rPh>
    <rPh sb="21" eb="24">
      <t>クブンメイ</t>
    </rPh>
    <phoneticPr fontId="1"/>
  </si>
  <si>
    <t>OK
名称は例えば”レンタル・リース取引大分類”とかにならないか？</t>
    <rPh sb="3" eb="5">
      <t>メイショウ</t>
    </rPh>
    <rPh sb="6" eb="7">
      <t>タト</t>
    </rPh>
    <rPh sb="18" eb="20">
      <t>トリヒキ</t>
    </rPh>
    <rPh sb="20" eb="23">
      <t>ダイブンルイ</t>
    </rPh>
    <phoneticPr fontId="1"/>
  </si>
  <si>
    <t>OK
名称は例えば”レンタル・リース取引小分類”とかにならないか？</t>
    <rPh sb="3" eb="5">
      <t>メイショウ</t>
    </rPh>
    <rPh sb="6" eb="7">
      <t>タト</t>
    </rPh>
    <rPh sb="18" eb="20">
      <t>トリヒキ</t>
    </rPh>
    <rPh sb="20" eb="23">
      <t>ショウブンルイ</t>
    </rPh>
    <phoneticPr fontId="1"/>
  </si>
  <si>
    <t>OK
名称は例えば”レンタル・リース使用期間”とかにならないか？</t>
    <rPh sb="3" eb="5">
      <t>メイショウ</t>
    </rPh>
    <rPh sb="6" eb="7">
      <t>タト</t>
    </rPh>
    <rPh sb="18" eb="22">
      <t>シヨウキカン</t>
    </rPh>
    <phoneticPr fontId="1"/>
  </si>
  <si>
    <t>OK
名称は例えば”レンタル・リース使用期間単位”とかにならないか？</t>
    <rPh sb="3" eb="5">
      <t>メイショウ</t>
    </rPh>
    <rPh sb="6" eb="7">
      <t>タト</t>
    </rPh>
    <rPh sb="18" eb="22">
      <t>シヨウキカン</t>
    </rPh>
    <rPh sb="22" eb="24">
      <t>タンイ</t>
    </rPh>
    <phoneticPr fontId="1"/>
  </si>
  <si>
    <t>明細データごとに消費税に係る課税・非課税取引を示すコード。</t>
    <phoneticPr fontId="1"/>
  </si>
  <si>
    <t>OK
使用例は参考情報として記載しないのか？</t>
    <rPh sb="3" eb="6">
      <t>シヨウレイ</t>
    </rPh>
    <rPh sb="7" eb="9">
      <t>サンコウ</t>
    </rPh>
    <rPh sb="9" eb="11">
      <t>ジョウホウ</t>
    </rPh>
    <rPh sb="14" eb="16">
      <t>キサイ</t>
    </rPh>
    <phoneticPr fontId="1"/>
  </si>
  <si>
    <t>2021/5/6竹中の備考チェック欄</t>
    <rPh sb="8" eb="10">
      <t>タケナカ</t>
    </rPh>
    <rPh sb="11" eb="13">
      <t>ビコウ</t>
    </rPh>
    <rPh sb="17" eb="18">
      <t>ラン</t>
    </rPh>
    <phoneticPr fontId="1"/>
  </si>
  <si>
    <t>CRの必要無し</t>
    <rPh sb="3" eb="5">
      <t>ヒツヨウ</t>
    </rPh>
    <rPh sb="5" eb="6">
      <t>ナ</t>
    </rPh>
    <phoneticPr fontId="1"/>
  </si>
  <si>
    <t>例)　の登録番号があったほうがよい</t>
    <rPh sb="0" eb="1">
      <t>レイ</t>
    </rPh>
    <rPh sb="4" eb="6">
      <t>トウロク</t>
    </rPh>
    <rPh sb="6" eb="8">
      <t>バンゴウ</t>
    </rPh>
    <phoneticPr fontId="1"/>
  </si>
  <si>
    <t>工事コードだけでは足りない場合に使用する。　とあるが理解出来ない</t>
    <rPh sb="16" eb="18">
      <t>シヨウ</t>
    </rPh>
    <rPh sb="26" eb="28">
      <t>リカイ</t>
    </rPh>
    <rPh sb="28" eb="30">
      <t>デキ</t>
    </rPh>
    <phoneticPr fontId="1"/>
  </si>
  <si>
    <t>適用、メモ欄には必要ないように思います。</t>
    <rPh sb="0" eb="2">
      <t>テキヨウ</t>
    </rPh>
    <rPh sb="5" eb="6">
      <t>ラン</t>
    </rPh>
    <rPh sb="8" eb="10">
      <t>ヒツヨウ</t>
    </rPh>
    <rPh sb="15" eb="16">
      <t>オモ</t>
    </rPh>
    <phoneticPr fontId="1"/>
  </si>
  <si>
    <t>適用、メモ欄には必要ないように思います。</t>
  </si>
  <si>
    <t>工事の施工場所(納入場所)の正式名称。</t>
    <rPh sb="0" eb="2">
      <t>コウジ</t>
    </rPh>
    <phoneticPr fontId="1"/>
  </si>
  <si>
    <t>工事の施工場所(納入場所)の略称。</t>
    <rPh sb="0" eb="2">
      <t>コウジ</t>
    </rPh>
    <phoneticPr fontId="1"/>
  </si>
  <si>
    <t>元請負人が注文者から請け負った
と付け加えてあるが、なぜ?</t>
    <rPh sb="17" eb="18">
      <t>ツ</t>
    </rPh>
    <rPh sb="19" eb="20">
      <t>クワ</t>
    </rPh>
    <phoneticPr fontId="1"/>
  </si>
  <si>
    <t>工事(工種)・納入の開始年月日｡</t>
    <rPh sb="3" eb="5">
      <t>コウシュ</t>
    </rPh>
    <phoneticPr fontId="1"/>
  </si>
  <si>
    <r>
      <t>①どれか使用は1
②どれも使用していないが標準BP1.5の</t>
    </r>
    <r>
      <rPr>
        <sz val="10"/>
        <rFont val="ＭＳ Ｐゴシック"/>
        <family val="3"/>
        <charset val="128"/>
        <scheme val="minor"/>
      </rPr>
      <t>「建築積算依頼」「建築積算回答」「出荷」「入荷」「総括請求」「CADデータ封筒」の使用は2
③全て不使用は3</t>
    </r>
    <rPh sb="4" eb="6">
      <t>シヨウ</t>
    </rPh>
    <rPh sb="13" eb="15">
      <t>シヨウ</t>
    </rPh>
    <rPh sb="21" eb="23">
      <t>ヒョウジュン</t>
    </rPh>
    <rPh sb="30" eb="32">
      <t>ケンチク</t>
    </rPh>
    <rPh sb="32" eb="34">
      <t>セキサン</t>
    </rPh>
    <rPh sb="34" eb="36">
      <t>イライ</t>
    </rPh>
    <rPh sb="38" eb="40">
      <t>ケンチク</t>
    </rPh>
    <rPh sb="40" eb="42">
      <t>セキサン</t>
    </rPh>
    <rPh sb="42" eb="44">
      <t>カイトウ</t>
    </rPh>
    <rPh sb="46" eb="48">
      <t>シュッカ</t>
    </rPh>
    <rPh sb="50" eb="52">
      <t>ニュウカ</t>
    </rPh>
    <rPh sb="54" eb="56">
      <t>ソウカツ</t>
    </rPh>
    <rPh sb="56" eb="58">
      <t>セイキュウ</t>
    </rPh>
    <rPh sb="66" eb="68">
      <t>フウトウ</t>
    </rPh>
    <rPh sb="70" eb="72">
      <t>シヨウ</t>
    </rPh>
    <rPh sb="76" eb="77">
      <t>スベ</t>
    </rPh>
    <rPh sb="78" eb="81">
      <t>フシヨウ</t>
    </rPh>
    <phoneticPr fontId="1"/>
  </si>
  <si>
    <r>
      <t>帳票に記載する年月日。例として、見積依頼メッセージにおいては見積を依頼した年月日を、見積回答メッセージにおいては見積を回答した年月日を</t>
    </r>
    <r>
      <rPr>
        <sz val="11"/>
        <color rgb="FFFF0000"/>
        <rFont val="ＭＳ Ｐゴシック"/>
        <family val="3"/>
        <charset val="128"/>
        <scheme val="minor"/>
      </rPr>
      <t>示す</t>
    </r>
    <r>
      <rPr>
        <sz val="11"/>
        <rFont val="ＭＳ Ｐゴシック"/>
        <family val="2"/>
        <scheme val="minor"/>
      </rPr>
      <t>。</t>
    </r>
    <rPh sb="67" eb="68">
      <t>シメ</t>
    </rPh>
    <phoneticPr fontId="1"/>
  </si>
  <si>
    <r>
      <t>JV工事の場合</t>
    </r>
    <r>
      <rPr>
        <sz val="11"/>
        <color rgb="FFFF0000"/>
        <rFont val="ＭＳ Ｐゴシック"/>
        <family val="3"/>
        <charset val="128"/>
        <scheme val="minor"/>
      </rPr>
      <t>で</t>
    </r>
    <r>
      <rPr>
        <sz val="11"/>
        <rFont val="ＭＳ Ｐゴシック"/>
        <family val="2"/>
        <scheme val="minor"/>
      </rPr>
      <t>、[1024]発注者名以外のJV構成企業名を示す。</t>
    </r>
    <phoneticPr fontId="1"/>
  </si>
  <si>
    <t>施工場所(納入場所)の工事の正式名称。</t>
    <phoneticPr fontId="1"/>
  </si>
  <si>
    <t>工事物件の正式名称。</t>
    <rPh sb="2" eb="4">
      <t>ブッケン</t>
    </rPh>
    <phoneticPr fontId="1"/>
  </si>
  <si>
    <t>工事物件の略称。</t>
    <rPh sb="5" eb="6">
      <t>リャク</t>
    </rPh>
    <phoneticPr fontId="1"/>
  </si>
  <si>
    <t>工事物件の郵便番号。</t>
    <phoneticPr fontId="1"/>
  </si>
  <si>
    <t>工事物件の住所。</t>
    <phoneticPr fontId="1"/>
  </si>
  <si>
    <t>工事物件の工事の所長名。</t>
    <phoneticPr fontId="1"/>
  </si>
  <si>
    <t>【説明】工事物件名等を示す。</t>
    <rPh sb="1" eb="3">
      <t>セツメイ</t>
    </rPh>
    <rPh sb="4" eb="6">
      <t>コウジ</t>
    </rPh>
    <rPh sb="11" eb="12">
      <t>シメ</t>
    </rPh>
    <phoneticPr fontId="1"/>
  </si>
  <si>
    <t>工事物件の担当者名。</t>
    <rPh sb="2" eb="4">
      <t>ブッケン</t>
    </rPh>
    <phoneticPr fontId="1"/>
  </si>
  <si>
    <t>【説明】作業所の電話番号。</t>
    <rPh sb="1" eb="3">
      <t>セツメイ</t>
    </rPh>
    <rPh sb="4" eb="7">
      <t>サギョウショ</t>
    </rPh>
    <rPh sb="8" eb="10">
      <t>デンワ</t>
    </rPh>
    <phoneticPr fontId="1"/>
  </si>
  <si>
    <t>工事物件の電話番号。</t>
    <phoneticPr fontId="1"/>
  </si>
  <si>
    <t>【説明】作業所のＦＡＸ番号。</t>
    <phoneticPr fontId="1"/>
  </si>
  <si>
    <t>管工事などにおいて、施工箇所（屋内、屋外など）、施工方法（露出、隠ぺいなど）などを示すコード。</t>
    <phoneticPr fontId="1"/>
  </si>
  <si>
    <t>工事物件のＦＡＸ番号。</t>
    <phoneticPr fontId="1"/>
  </si>
  <si>
    <t>元請負人が注文者から請け負った工事物件全体工期の開始年月日。</t>
    <rPh sb="15" eb="19">
      <t>コウジブッケン</t>
    </rPh>
    <phoneticPr fontId="1"/>
  </si>
  <si>
    <t>元請負人が注文者から請け負った工事物件全体工期の終了年月日。</t>
    <phoneticPr fontId="1"/>
  </si>
  <si>
    <t>【説明】1次下請けと2次下請け間あるいはそれより下次においてもこの定義は変わらない。</t>
    <rPh sb="1" eb="3">
      <t>セツメイ</t>
    </rPh>
    <rPh sb="24" eb="25">
      <t>シタ</t>
    </rPh>
    <rPh sb="25" eb="26">
      <t>ツギ</t>
    </rPh>
    <phoneticPr fontId="1"/>
  </si>
  <si>
    <t>【例】20210401</t>
    <rPh sb="0" eb="3">
      <t>r</t>
    </rPh>
    <phoneticPr fontId="1"/>
  </si>
  <si>
    <t>【説明】年は西暦4桁を使用する。
【例】20210401</t>
    <rPh sb="0" eb="4">
      <t>s</t>
    </rPh>
    <rPh sb="17" eb="20">
      <t>r</t>
    </rPh>
    <phoneticPr fontId="1"/>
  </si>
  <si>
    <t>【説明】年は西暦4桁を使用する。
【例】20210401</t>
    <phoneticPr fontId="1"/>
  </si>
  <si>
    <t>見積書の有効期限の年月日・時分秒。（時分秒については省略可）
【説明】年は西暦4桁を使用する。
【例】20210401</t>
    <phoneticPr fontId="1"/>
  </si>
  <si>
    <t>物品の到着年月日・時分秒。(時分秒については省略可)</t>
    <phoneticPr fontId="1"/>
  </si>
  <si>
    <t>明細データ、明細別参照帳票No.に関する年月日を示す。</t>
    <phoneticPr fontId="1"/>
  </si>
  <si>
    <t xml:space="preserve">【参考】
[1006]CCUSの現場コードは、14桁
</t>
    <rPh sb="1" eb="3">
      <t>サンコウ</t>
    </rPh>
    <phoneticPr fontId="1"/>
  </si>
  <si>
    <t>施工場所、受渡し場所、原価管理上の区分などを示すコード。</t>
    <phoneticPr fontId="1"/>
  </si>
  <si>
    <t>■このデータ項目の利用例
　施工の途中で[1006]工事コードに相当する管理コードが変更された場合、[1006]工事コードと意味合いは同一であるが、[1006]工事コードは取引を特定するデータ項目（キー 項目）であるため変更できないので､区分の変更の場合に使用する。</t>
    <phoneticPr fontId="1"/>
  </si>
  <si>
    <r>
      <t>注文番号・契約番号など、取引を特定するための参照帳票に</t>
    </r>
    <r>
      <rPr>
        <sz val="11"/>
        <color rgb="FFFF0000"/>
        <rFont val="ＭＳ Ｐゴシック"/>
        <family val="2"/>
        <scheme val="minor"/>
      </rPr>
      <t>示</t>
    </r>
    <r>
      <rPr>
        <sz val="11"/>
        <rFont val="ＭＳ Ｐゴシック"/>
        <family val="2"/>
        <scheme val="minor"/>
      </rPr>
      <t>された年月日</t>
    </r>
    <r>
      <rPr>
        <sz val="11"/>
        <color rgb="FFFF0000"/>
        <rFont val="ＭＳ Ｐゴシック"/>
        <family val="2"/>
        <scheme val="minor"/>
      </rPr>
      <t>を示す</t>
    </r>
    <r>
      <rPr>
        <sz val="11"/>
        <rFont val="ＭＳ Ｐゴシック"/>
        <family val="2"/>
        <scheme val="minor"/>
      </rPr>
      <t>。</t>
    </r>
    <rPh sb="27" eb="28">
      <t>シメ</t>
    </rPh>
    <rPh sb="35" eb="36">
      <t>シメ</t>
    </rPh>
    <phoneticPr fontId="1"/>
  </si>
  <si>
    <t>【説明】年は西暦4桁を使用する。
時分秒については省略可
【例】20210401</t>
    <phoneticPr fontId="1"/>
  </si>
  <si>
    <r>
      <t>見積書の提出期限の年月日・時分秒</t>
    </r>
    <r>
      <rPr>
        <sz val="11"/>
        <rFont val="ＭＳ Ｐゴシック"/>
        <family val="2"/>
        <scheme val="minor"/>
      </rPr>
      <t>。</t>
    </r>
    <phoneticPr fontId="1"/>
  </si>
  <si>
    <t>【例】消費税率10%は10と表記する。</t>
    <phoneticPr fontId="1"/>
  </si>
  <si>
    <t>消費税に係る課税処理の分類を示すコード。</t>
    <phoneticPr fontId="1"/>
  </si>
  <si>
    <t>適用課税分類コード</t>
    <phoneticPr fontId="1"/>
  </si>
  <si>
    <r>
      <t>今回迄の税込</t>
    </r>
    <r>
      <rPr>
        <sz val="11"/>
        <color rgb="FFFF0000"/>
        <rFont val="ＭＳ Ｐゴシック"/>
        <family val="3"/>
        <charset val="128"/>
        <scheme val="minor"/>
      </rPr>
      <t>み</t>
    </r>
    <r>
      <rPr>
        <sz val="11"/>
        <rFont val="ＭＳ Ｐゴシック"/>
        <family val="2"/>
        <scheme val="minor"/>
      </rPr>
      <t>の請求保留金額の累積合計。または[1273]税込今回迄累積請求保留金額明細の合計。</t>
    </r>
    <phoneticPr fontId="1"/>
  </si>
  <si>
    <r>
      <t>前回請求した税込</t>
    </r>
    <r>
      <rPr>
        <sz val="11"/>
        <color rgb="FFFF0000"/>
        <rFont val="ＭＳ Ｐゴシック"/>
        <family val="3"/>
        <charset val="128"/>
        <scheme val="minor"/>
      </rPr>
      <t>み</t>
    </r>
    <r>
      <rPr>
        <sz val="11"/>
        <rFont val="ＭＳ Ｐゴシック"/>
        <family val="2"/>
        <scheme val="minor"/>
      </rPr>
      <t>金額。または[1265]税込前回請求金額明細の合計。</t>
    </r>
    <phoneticPr fontId="1"/>
  </si>
  <si>
    <r>
      <t>前回請求を保留した税込</t>
    </r>
    <r>
      <rPr>
        <sz val="11"/>
        <color rgb="FFFF0000"/>
        <rFont val="ＭＳ Ｐゴシック"/>
        <family val="3"/>
        <charset val="128"/>
        <scheme val="minor"/>
      </rPr>
      <t>み</t>
    </r>
    <r>
      <rPr>
        <sz val="11"/>
        <rFont val="ＭＳ Ｐゴシック"/>
        <family val="2"/>
        <scheme val="minor"/>
      </rPr>
      <t>金額。または[1266]税込前回請求保留金額明細の合計。</t>
    </r>
    <phoneticPr fontId="1"/>
  </si>
  <si>
    <r>
      <t>前回請求を保留した中で今回繰越請求を行う税込</t>
    </r>
    <r>
      <rPr>
        <sz val="11"/>
        <color rgb="FFFF0000"/>
        <rFont val="ＭＳ Ｐゴシック"/>
        <family val="3"/>
        <charset val="128"/>
        <scheme val="minor"/>
      </rPr>
      <t>み</t>
    </r>
    <r>
      <rPr>
        <sz val="11"/>
        <rFont val="ＭＳ Ｐゴシック"/>
        <family val="2"/>
        <scheme val="minor"/>
      </rPr>
      <t>金額。または[1267]税込今回繰越請求金額明細の合計。</t>
    </r>
    <phoneticPr fontId="1"/>
  </si>
  <si>
    <r>
      <t>前回迄の税込</t>
    </r>
    <r>
      <rPr>
        <sz val="11"/>
        <color rgb="FFFF0000"/>
        <rFont val="ＭＳ Ｐゴシック"/>
        <family val="3"/>
        <charset val="128"/>
        <scheme val="minor"/>
      </rPr>
      <t>み</t>
    </r>
    <r>
      <rPr>
        <sz val="11"/>
        <rFont val="ＭＳ Ｐゴシック"/>
        <family val="2"/>
        <scheme val="minor"/>
      </rPr>
      <t>出来高金額の明細。</t>
    </r>
    <phoneticPr fontId="1"/>
  </si>
  <si>
    <r>
      <t>前回迄の税込</t>
    </r>
    <r>
      <rPr>
        <sz val="11"/>
        <color rgb="FFFF0000"/>
        <rFont val="ＭＳ Ｐゴシック"/>
        <family val="3"/>
        <charset val="128"/>
        <scheme val="minor"/>
      </rPr>
      <t>み</t>
    </r>
    <r>
      <rPr>
        <sz val="11"/>
        <rFont val="ＭＳ Ｐゴシック"/>
        <family val="2"/>
        <scheme val="minor"/>
      </rPr>
      <t>請求金額の明細。</t>
    </r>
    <phoneticPr fontId="1"/>
  </si>
  <si>
    <r>
      <t>前回請求した税込</t>
    </r>
    <r>
      <rPr>
        <sz val="11"/>
        <color rgb="FFFF0000"/>
        <rFont val="ＭＳ Ｐゴシック"/>
        <family val="3"/>
        <charset val="128"/>
        <scheme val="minor"/>
      </rPr>
      <t>み</t>
    </r>
    <r>
      <rPr>
        <sz val="11"/>
        <rFont val="ＭＳ Ｐゴシック"/>
        <family val="2"/>
        <scheme val="minor"/>
      </rPr>
      <t>金額の明細。</t>
    </r>
    <phoneticPr fontId="1"/>
  </si>
  <si>
    <r>
      <t>前回請求を保留した税込</t>
    </r>
    <r>
      <rPr>
        <sz val="11"/>
        <color rgb="FFFF0000"/>
        <rFont val="ＭＳ Ｐゴシック"/>
        <family val="3"/>
        <charset val="128"/>
        <scheme val="minor"/>
      </rPr>
      <t>み</t>
    </r>
    <r>
      <rPr>
        <sz val="11"/>
        <rFont val="ＭＳ Ｐゴシック"/>
        <family val="2"/>
        <scheme val="minor"/>
      </rPr>
      <t>金額の明細。</t>
    </r>
    <phoneticPr fontId="1"/>
  </si>
  <si>
    <r>
      <t>今回迄の税込</t>
    </r>
    <r>
      <rPr>
        <sz val="11"/>
        <color rgb="FFFF0000"/>
        <rFont val="ＭＳ Ｐゴシック"/>
        <family val="3"/>
        <charset val="128"/>
        <scheme val="minor"/>
      </rPr>
      <t>み</t>
    </r>
    <r>
      <rPr>
        <sz val="11"/>
        <rFont val="ＭＳ Ｐゴシック"/>
        <family val="2"/>
        <scheme val="minor"/>
      </rPr>
      <t>出来高金額の明細。</t>
    </r>
    <phoneticPr fontId="1"/>
  </si>
  <si>
    <r>
      <t>今回迄の税込</t>
    </r>
    <r>
      <rPr>
        <sz val="11"/>
        <color rgb="FFFF0000"/>
        <rFont val="ＭＳ Ｐゴシック"/>
        <family val="3"/>
        <charset val="128"/>
        <scheme val="minor"/>
      </rPr>
      <t>み</t>
    </r>
    <r>
      <rPr>
        <sz val="11"/>
        <rFont val="ＭＳ Ｐゴシック"/>
        <family val="2"/>
        <scheme val="minor"/>
      </rPr>
      <t>請求保留金額の明細。</t>
    </r>
    <phoneticPr fontId="1"/>
  </si>
  <si>
    <r>
      <t>税込</t>
    </r>
    <r>
      <rPr>
        <sz val="11"/>
        <color rgb="FFFF0000"/>
        <rFont val="ＭＳ Ｐゴシック"/>
        <family val="3"/>
        <charset val="128"/>
        <scheme val="minor"/>
      </rPr>
      <t>み</t>
    </r>
    <r>
      <rPr>
        <sz val="11"/>
        <rFont val="ＭＳ Ｐゴシック"/>
        <family val="2"/>
        <scheme val="minor"/>
      </rPr>
      <t>の契約金額支払残高の明細。</t>
    </r>
    <phoneticPr fontId="1"/>
  </si>
  <si>
    <r>
      <t>前回請求を保留した中で今回繰越請求を行う税込</t>
    </r>
    <r>
      <rPr>
        <sz val="11"/>
        <color rgb="FFFF0000"/>
        <rFont val="ＭＳ Ｐゴシック"/>
        <family val="3"/>
        <charset val="128"/>
        <scheme val="minor"/>
      </rPr>
      <t>み</t>
    </r>
    <r>
      <rPr>
        <sz val="11"/>
        <rFont val="ＭＳ Ｐゴシック"/>
        <family val="2"/>
        <scheme val="minor"/>
      </rPr>
      <t>金額の明細。</t>
    </r>
    <phoneticPr fontId="1"/>
  </si>
  <si>
    <t>税込みの今回請求保留金額の明細。</t>
    <phoneticPr fontId="1"/>
  </si>
  <si>
    <r>
      <t>[1097]最終帳票金額(税込今回請求金額計)のうち消費税</t>
    </r>
    <r>
      <rPr>
        <sz val="11"/>
        <color rgb="FFFF0000"/>
        <rFont val="ＭＳ Ｐゴシック"/>
        <family val="3"/>
        <charset val="128"/>
        <scheme val="minor"/>
      </rPr>
      <t>毎の</t>
    </r>
    <r>
      <rPr>
        <sz val="11"/>
        <rFont val="ＭＳ Ｐゴシック"/>
        <family val="2"/>
        <scheme val="minor"/>
      </rPr>
      <t>消費税額。</t>
    </r>
    <rPh sb="29" eb="30">
      <t>ゴト</t>
    </rPh>
    <phoneticPr fontId="1"/>
  </si>
  <si>
    <t>請求毎､注文毎､納品書毎等での消費税の計算方法を示すコード。</t>
    <phoneticPr fontId="1"/>
  </si>
  <si>
    <t>当該メッセージの参照元メッセージを特定するための項目。</t>
    <phoneticPr fontId="1"/>
  </si>
  <si>
    <t>【例】全明細行数などをセットする。</t>
    <phoneticPr fontId="1"/>
  </si>
  <si>
    <t>画面や帳票等へ出力する場合、レイアウトのパターンを指定する。</t>
    <rPh sb="11" eb="13">
      <t>バアイ</t>
    </rPh>
    <phoneticPr fontId="1"/>
  </si>
  <si>
    <r>
      <t>打切精算における打切、増精算</t>
    </r>
    <r>
      <rPr>
        <sz val="11"/>
        <color rgb="FFFF0000"/>
        <rFont val="ＭＳ Ｐゴシック"/>
        <family val="3"/>
        <charset val="128"/>
        <scheme val="minor"/>
      </rPr>
      <t>および</t>
    </r>
    <r>
      <rPr>
        <sz val="11"/>
        <rFont val="ＭＳ Ｐゴシック"/>
        <family val="2"/>
        <scheme val="minor"/>
      </rPr>
      <t>減精算の区分を示すコード。</t>
    </r>
    <rPh sb="8" eb="9">
      <t>ウ</t>
    </rPh>
    <rPh sb="9" eb="10">
      <t>キ</t>
    </rPh>
    <phoneticPr fontId="1"/>
  </si>
  <si>
    <t>【説明】年は西暦4桁を使用する。
【例】202104</t>
    <phoneticPr fontId="1"/>
  </si>
  <si>
    <t xml:space="preserve">　端数調整用消費税額の加算　の算定に用いる消費税額。出来高金額、請求金額算定方式毎に以下のとおりセットする。
【A、B方式】
前回出来高査定、請求時の[YYYY]今回迄累積消費税額計
【C、D方式】
前回出来高査定、請求時の[1160]税込今回迄累積請求金額計 × [1004]消費税率 ÷ ( 100 ＋ [1004]消費税率 ) ※小数点以下切り捨て
</t>
    <phoneticPr fontId="1"/>
  </si>
  <si>
    <t>端数調整用消費税額の加算の算定に用いる消費税額。[1121] 前回迄累積消費税額計＋ [1096]消費税額をセットする。</t>
    <phoneticPr fontId="1"/>
  </si>
  <si>
    <t>前回に残した控除・相殺金。</t>
    <phoneticPr fontId="1"/>
  </si>
  <si>
    <t>【例】受注者の納品番号、請求番号、立替金報告番号等</t>
    <rPh sb="1" eb="2">
      <t>レイ</t>
    </rPh>
    <phoneticPr fontId="1"/>
  </si>
  <si>
    <t xml:space="preserve">【説明】年は西暦4桁を使用する。
時分秒については省略可)
【例】20210401
受注者の納品年月日
</t>
    <phoneticPr fontId="1"/>
  </si>
  <si>
    <t>明細データの階層の深さを表す。([1200]明細コードの文字長)/4に一致する。</t>
    <phoneticPr fontId="1"/>
  </si>
  <si>
    <t>【説明】（[1200]明細コードの文字長)/4に一致する。</t>
    <rPh sb="1" eb="3">
      <t>セツメイ</t>
    </rPh>
    <phoneticPr fontId="1"/>
  </si>
  <si>
    <t>【説明】[1200]明細コードの最終4桁を整数化した値に一致する。</t>
    <phoneticPr fontId="1"/>
  </si>
  <si>
    <t>【例】支払い担当部署等。</t>
    <rPh sb="1" eb="2">
      <t>レイ</t>
    </rPh>
    <rPh sb="10" eb="11">
      <t>トウ</t>
    </rPh>
    <phoneticPr fontId="1"/>
  </si>
  <si>
    <t>リース､レンタル等、取引区分を示す。</t>
    <rPh sb="8" eb="9">
      <t>トウ</t>
    </rPh>
    <rPh sb="10" eb="14">
      <t>トリヒキクブン</t>
    </rPh>
    <phoneticPr fontId="1"/>
  </si>
  <si>
    <t>契約や支払い条件を示す。</t>
    <phoneticPr fontId="1"/>
  </si>
  <si>
    <t>リース､レンタル等、取引の契約や支払い条件を示す。</t>
    <rPh sb="8" eb="9">
      <t>トウ</t>
    </rPh>
    <rPh sb="10" eb="12">
      <t>トリヒキ</t>
    </rPh>
    <rPh sb="13" eb="15">
      <t>ケイヤク</t>
    </rPh>
    <rPh sb="16" eb="18">
      <t>シハラ</t>
    </rPh>
    <rPh sb="19" eb="21">
      <t>ジョウケン</t>
    </rPh>
    <phoneticPr fontId="1"/>
  </si>
  <si>
    <t>【例】日極、 月極、期極､月/月(月極・日割(月極単価を採用))､月/日(月極・日割(日割単価を採用))</t>
    <rPh sb="1" eb="2">
      <t>レイ</t>
    </rPh>
    <phoneticPr fontId="1"/>
  </si>
  <si>
    <t>【例】本数・重量等</t>
    <rPh sb="1" eb="2">
      <t>レイ</t>
    </rPh>
    <rPh sb="8" eb="9">
      <t>トウ</t>
    </rPh>
    <phoneticPr fontId="1"/>
  </si>
  <si>
    <t>【例】リース、レンタル等</t>
    <rPh sb="1" eb="2">
      <t>レイ</t>
    </rPh>
    <rPh sb="11" eb="12">
      <t>トウ</t>
    </rPh>
    <phoneticPr fontId="1"/>
  </si>
  <si>
    <t>【例】入庫、出庫等</t>
    <rPh sb="1" eb="2">
      <t>レイ</t>
    </rPh>
    <rPh sb="3" eb="5">
      <t>ニュウコ</t>
    </rPh>
    <rPh sb="6" eb="8">
      <t>シュッコ</t>
    </rPh>
    <rPh sb="8" eb="9">
      <t>トウ</t>
    </rPh>
    <phoneticPr fontId="1"/>
  </si>
  <si>
    <t>明細別課税分類コード</t>
    <phoneticPr fontId="1"/>
  </si>
  <si>
    <t>消費税に係る課税・非課税、免税、経過措置、消費税対象外の取引の消費税に係る課税処理の分類を示すコード。</t>
    <phoneticPr fontId="1"/>
  </si>
  <si>
    <t>[1218]明細数量×[1222]単価。</t>
    <phoneticPr fontId="1"/>
  </si>
  <si>
    <t xml:space="preserve">【説明】材工共発注で、資材を搬入したが未施工の際に出来高を計上する必要がある場合、搬入数量を[1232]前回迄累積出来高数量明細に記載し、[1296]前回迄累積出来高明細別単価出来高率に一定比率を記載し、出来高金額を計上する。
</t>
    <rPh sb="1" eb="3">
      <t>セツメイ</t>
    </rPh>
    <phoneticPr fontId="1"/>
  </si>
  <si>
    <t>【説明】材工共発注で、資材を納入したが未施工の際に出来高を計上する必要がある場合、搬入数量を[1234]今回迄累積出来高数量明細に記載し、[1297]今回迄累積出来高明細別単価出来高率に一定比率を記載し、出来高金額を計上する。</t>
    <rPh sb="1" eb="3">
      <t>セツメイ</t>
    </rPh>
    <phoneticPr fontId="1"/>
  </si>
  <si>
    <t xml:space="preserve">契約時消費税額と出来高請求の累積消費税額を合わせるために用いる消費税の調整額。
[1098]契約金額消費税額 － ([1121]前回迄累積消費税額計＋[1123] 消費税額(調整前))をセットする。
　※完成払い時以外は、0円固定とする。つまり、[1096]＝[1124]となる
</t>
    <phoneticPr fontId="1"/>
  </si>
  <si>
    <t xml:space="preserve">国税庁の定める適格請求書発行事業者登録制度に基づき、課税事業者が税務署長に登録申請した場合に「適格請求書発行事業者登録簿」に登録される登録番号で、請求または立替金報告を行う側の登録番号。
</t>
    <rPh sb="73" eb="75">
      <t>セイキュウ</t>
    </rPh>
    <rPh sb="78" eb="81">
      <t>タテカエキン</t>
    </rPh>
    <rPh sb="81" eb="83">
      <t>ホウコク</t>
    </rPh>
    <rPh sb="84" eb="85">
      <t>オコナ</t>
    </rPh>
    <rPh sb="86" eb="87">
      <t>ガワ</t>
    </rPh>
    <rPh sb="88" eb="92">
      <t>トウロクバンゴウ</t>
    </rPh>
    <phoneticPr fontId="1"/>
  </si>
  <si>
    <t xml:space="preserve">注文を受ける側の企業およびその事業所・担当部署・作業所などを示す標準企業コード。
</t>
    <phoneticPr fontId="1"/>
  </si>
  <si>
    <t xml:space="preserve">帳票に記載する年月日。例として、見積依頼メッセージにおいては見積を依頼した年月日を、見積回答メッセージにおいては見積を回答した年月日を表す。
</t>
    <phoneticPr fontId="1"/>
  </si>
  <si>
    <t xml:space="preserve">[1088]明細金額計、[1126]今回支払金額計について消費税抜き・消費税込みを示すコード。
</t>
    <phoneticPr fontId="1"/>
  </si>
  <si>
    <t xml:space="preserve">税率ごとに区分して合計した対価の額（税抜き又は税込み）および消費税額に係る請求毎､注文毎､納品書毎等での消費税の計算方法を示すコード。
</t>
    <rPh sb="35" eb="36">
      <t>カカ</t>
    </rPh>
    <phoneticPr fontId="1"/>
  </si>
  <si>
    <t xml:space="preserve">メッセージの授受が正確に行われているかどうかをお互いにチェックするための項目。
</t>
    <phoneticPr fontId="1"/>
  </si>
  <si>
    <t xml:space="preserve">[1107]前回迄累積出来高金額計に対する調整額。値引きなどは負号をつけた金額を示す。
</t>
    <phoneticPr fontId="1"/>
  </si>
  <si>
    <t xml:space="preserve">[1109]今回迄累積出来高金額計に対する調整額。値引きなどは負号をつけた金額を示す。
</t>
    <rPh sb="40" eb="41">
      <t>シメ</t>
    </rPh>
    <phoneticPr fontId="1"/>
  </si>
  <si>
    <t xml:space="preserve">今回迄の請求保留金額の累積合計。または[1255]今回迄累積請求保留金額明細の合計。
</t>
    <phoneticPr fontId="1"/>
  </si>
  <si>
    <t xml:space="preserve">今回出来高査定、請求時の消費税額。出来高金額、請求金額算定方式毎に以下のとおりセットする。
【A、B方式】
(前回出来高査定、請求時の[1103]今回迄累積請求金額計 × [1004]消費税率 × 0.01)
※小数点以下切り捨て
【C、D方式】
前回出来高査定、請求時の[1160]税込今回迄累積請求金額計 × [1004]消費税率 ÷
 ( 100 ＋ [1004]消費税率 ) ※小数点以下切り捨て
</t>
    <phoneticPr fontId="1"/>
  </si>
  <si>
    <t xml:space="preserve">[1361]今回請求金額計(調整前)に対する調整額。値引きなどは負号をつけた金額となる。
</t>
    <phoneticPr fontId="1"/>
  </si>
  <si>
    <t xml:space="preserve">建設資機材コード受信側におけるコード変換の変換結果を示すコード。コード変換時にコード変換プログラムが自動生成する。
</t>
    <phoneticPr fontId="1"/>
  </si>
  <si>
    <t xml:space="preserve">建設資機材コード送信側におけるコード変換の変換結果を示すコード。コード変換時にコード変換プログラムが自動生成する。
</t>
    <phoneticPr fontId="1"/>
  </si>
  <si>
    <t xml:space="preserve">明細データごとの、原価管理上の要素名。
発注者の原価要素名｡
</t>
    <phoneticPr fontId="1"/>
  </si>
  <si>
    <t xml:space="preserve">明細データごとの、原価管理上の要素名。
</t>
    <phoneticPr fontId="1"/>
  </si>
  <si>
    <t xml:space="preserve">【説明】[1204]明細別参照帳票No.で管理する項目とは異なるものに対し適用する。
個別ルール、工事請負契約外取引
【例】請負契約に係る取引においては、出来高・請求の明細別参照帳票No.は注文番号とすることが一般的だが、工事請負契約外取引の場合には、注文書の発生しないケースも多く、納品番号等の注文番号以外の管理番号を参照することが想定される。
</t>
    <rPh sb="1" eb="3">
      <t>セツメイ</t>
    </rPh>
    <rPh sb="43" eb="45">
      <t>コベツ</t>
    </rPh>
    <rPh sb="60" eb="61">
      <t>レイ</t>
    </rPh>
    <phoneticPr fontId="1"/>
  </si>
  <si>
    <t>明細データの階層の深さを示す。</t>
    <rPh sb="12" eb="13">
      <t>シメ</t>
    </rPh>
    <phoneticPr fontId="1"/>
  </si>
  <si>
    <t>明細データの同一階層内の通し番号を示す。</t>
    <rPh sb="17" eb="18">
      <t>シメ</t>
    </rPh>
    <phoneticPr fontId="1"/>
  </si>
  <si>
    <t xml:space="preserve">[1292]定価に対する[1222]単価の比率(%)。見積依頼者からの単価端数の丸め等の指示がある場合、[1291]定価×0.01×[1293]単価掛率と[1222]単価とが一致しないこともあり得る。
</t>
    <phoneticPr fontId="1"/>
  </si>
  <si>
    <t>＜2021/3/25　コア会議審議結果＞
立替金報告/確認、請求、請求確認は、［1394］の新設に伴い不要となるため、未使用のデータ項目（▽）とする。なおCSVで活用するため、メッセージには項目だけ残す。
2021/5/21
CSVでは活用しないのではないか？⇒帆足さんから西村さんへ確認中</t>
    <rPh sb="30" eb="32">
      <t>セイキュウ</t>
    </rPh>
    <rPh sb="33" eb="35">
      <t>セイキュウ</t>
    </rPh>
    <rPh sb="35" eb="37">
      <t>カクニン</t>
    </rPh>
    <rPh sb="46" eb="48">
      <t>シンセツ</t>
    </rPh>
    <rPh sb="49" eb="50">
      <t>トモナ</t>
    </rPh>
    <rPh sb="51" eb="53">
      <t>フヨウ</t>
    </rPh>
    <rPh sb="119" eb="121">
      <t>カツヨウ</t>
    </rPh>
    <rPh sb="132" eb="134">
      <t>ホアシ</t>
    </rPh>
    <rPh sb="138" eb="140">
      <t>ニシムラ</t>
    </rPh>
    <rPh sb="143" eb="146">
      <t>カクニンチュウ</t>
    </rPh>
    <phoneticPr fontId="1"/>
  </si>
  <si>
    <t>。</t>
    <phoneticPr fontId="1"/>
  </si>
  <si>
    <t>MDﾚﾍﾞﾙ1</t>
    <phoneticPr fontId="1"/>
  </si>
  <si>
    <t>MHﾚﾍﾞﾙ1</t>
    <phoneticPr fontId="1"/>
  </si>
  <si>
    <t>MLﾚﾍﾞﾙ1</t>
    <phoneticPr fontId="1"/>
  </si>
  <si>
    <t>MNﾚﾍﾞﾙ1</t>
    <phoneticPr fontId="1"/>
  </si>
  <si>
    <r>
      <t xml:space="preserve">＜2021/4/1　コア会議審議結果＞
安藤間での要不要の検討待ち｡
＜2021/5/13　コア会議審議結果＞
1)　[1317]打切清算区分コード　は、新設するとした上で、合意打切申込、合意打切承諾、一方的打切通知の3メッセージとし、出来高確認、請求、請求確認の3メッセージでは、使用しないとする。
2)　トランスレータに影響するため、データ項目[1317]を新設してもよいかどうか、ベンダ社に要確認。
2021/05/15FJJ、NECは以下を了承。[1317]打切清算区分コードは新設、合意打切申込、合意打切承諾、一方的打切通知の3メッセージに使用する。
③	事務局はCR（L-2020-035）の修正版を作成する。
（以下参考）
④	既存ベンダは、[1314]請求完了区分コードはコード「9」しか使わないはずである（村井）。
⑤	[1317]打切清算区分コードを新設したほうが、影響範囲が少ないように思える（西村）。
⑥	[1317]は合意打切申込/承諾、一方的通知にあれば良いのではないか（村井）。
⑦	その方針に同意である。ABCD計算では[1317]打切清算区分コードを残す。[1314]請求完了区分コードのコード「8」が取り下げかどうかを、改めて確認する。
⇒ベンダとしては影響はないとのことのため、取り下げにしてよい（西村）。
</t>
    </r>
    <r>
      <rPr>
        <sz val="8"/>
        <rFont val="Wingdings"/>
        <family val="3"/>
        <charset val="2"/>
      </rPr>
      <t></t>
    </r>
    <r>
      <rPr>
        <sz val="8"/>
        <rFont val="ＭＳ Ｐゴシック"/>
        <family val="3"/>
        <charset val="128"/>
        <scheme val="minor"/>
      </rPr>
      <t xml:space="preserve">	CRの修正版を作成すること（由井）。</t>
    </r>
    <rPh sb="20" eb="23">
      <t>アンドウハザマ</t>
    </rPh>
    <rPh sb="25" eb="26">
      <t>ヨウ</t>
    </rPh>
    <rPh sb="26" eb="28">
      <t>フヨウ</t>
    </rPh>
    <rPh sb="29" eb="31">
      <t>ケントウ</t>
    </rPh>
    <rPh sb="31" eb="32">
      <t>マ</t>
    </rPh>
    <phoneticPr fontId="1"/>
  </si>
  <si>
    <t>[1317]打切清算区分コード</t>
    <phoneticPr fontId="1"/>
  </si>
  <si>
    <t>2021/5/13LiteS規約WGコア</t>
    <rPh sb="14" eb="16">
      <t>キヤク</t>
    </rPh>
    <phoneticPr fontId="1"/>
  </si>
  <si>
    <t>合意打切申込、合意打切承諾、一方的打切通知の3メッセージで新設。
出来高確認、請求、請求確認の3メッセージでは、使用しないとする。</t>
    <rPh sb="29" eb="31">
      <t>シンセツ</t>
    </rPh>
    <rPh sb="56" eb="58">
      <t>シヨウ</t>
    </rPh>
    <phoneticPr fontId="1"/>
  </si>
  <si>
    <t>L-2020-004
B/L-2019-003</t>
    <phoneticPr fontId="1"/>
  </si>
  <si>
    <t>L-2020-004
B/L-2018-007</t>
    <phoneticPr fontId="1"/>
  </si>
  <si>
    <t>L-2020-004
B-2018-002</t>
    <phoneticPr fontId="1"/>
  </si>
  <si>
    <t>L-2017-004
L-2020-004
B/L-2018-001</t>
    <phoneticPr fontId="1"/>
  </si>
  <si>
    <t>摘要改訂案2021/05/12</t>
    <rPh sb="0" eb="2">
      <t>テキヨウ</t>
    </rPh>
    <rPh sb="2" eb="5">
      <t>カイテイアン</t>
    </rPh>
    <phoneticPr fontId="1"/>
  </si>
  <si>
    <t>枠外記載2021/05/20</t>
    <rPh sb="0" eb="4">
      <t>ワクガイキサイ</t>
    </rPh>
    <phoneticPr fontId="1"/>
  </si>
  <si>
    <t>摘要欄の変更はCR化する必要があるか？
[1205]明細年月日(明細別参照帳票年月日)で管理する項目とは異なるものに対し適用する。
具体例として、請負契約に係る取引においては、出来高・請求の明細別参照帳票年月日は注文日とすることが一般的だが、工事請負契約外取引の場合には、注文書の発生しないケースも多く、納品日等の注文日以外の管理年月日を参照することが想定される。</t>
    <rPh sb="0" eb="2">
      <t>テキヨウ</t>
    </rPh>
    <rPh sb="2" eb="3">
      <t>ラン</t>
    </rPh>
    <rPh sb="4" eb="6">
      <t>ヘンコウ</t>
    </rPh>
    <rPh sb="9" eb="10">
      <t>バ</t>
    </rPh>
    <rPh sb="12" eb="14">
      <t>ヒツヨウ</t>
    </rPh>
    <phoneticPr fontId="1"/>
  </si>
  <si>
    <t xml:space="preserve"> </t>
    <phoneticPr fontId="1"/>
  </si>
  <si>
    <t xml:space="preserve">[1389]発注者代表者役職名
</t>
    <rPh sb="6" eb="9">
      <t>ハッチュウシャ</t>
    </rPh>
    <rPh sb="9" eb="15">
      <t>ダイヒョウシャヤクショクメイ</t>
    </rPh>
    <phoneticPr fontId="1"/>
  </si>
  <si>
    <t>基本契約以外のメッセージから削除。</t>
    <phoneticPr fontId="1"/>
  </si>
  <si>
    <t>[1205]明細別参照帳票年月日</t>
    <rPh sb="6" eb="9">
      <t>メイサイベツ</t>
    </rPh>
    <rPh sb="9" eb="11">
      <t>サンショウ</t>
    </rPh>
    <rPh sb="11" eb="16">
      <t>チョウヒョウネンガッピ</t>
    </rPh>
    <phoneticPr fontId="1"/>
  </si>
  <si>
    <t>立替金報告・確認に使用するデータ項目とする｡</t>
    <rPh sb="9" eb="11">
      <t>シヨウ</t>
    </rPh>
    <rPh sb="16" eb="18">
      <t>コウモク</t>
    </rPh>
    <phoneticPr fontId="1"/>
  </si>
  <si>
    <t>一方的解除通知</t>
    <rPh sb="3" eb="5">
      <t>カイジョ</t>
    </rPh>
    <phoneticPr fontId="1"/>
  </si>
  <si>
    <t>一方的打切通知</t>
    <rPh sb="3" eb="4">
      <t>ウ</t>
    </rPh>
    <rPh sb="4" eb="5">
      <t>キ</t>
    </rPh>
    <rPh sb="5" eb="7">
      <t>ツウチ</t>
    </rPh>
    <phoneticPr fontId="1"/>
  </si>
  <si>
    <t>コア結果</t>
    <phoneticPr fontId="1"/>
  </si>
  <si>
    <t>コア､LiteS規約WG､標準委員会審議結果</t>
    <rPh sb="13" eb="18">
      <t>h</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</si>
</sst>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Red]0"/>
    <numFmt numFmtId="178" formatCode="mm/dd"/>
  </numFmts>
  <fonts count="59">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11"/>
      <name val="ＭＳ Ｐゴシック"/>
      <family val="2"/>
      <scheme val="minor"/>
    </font>
    <font>
      <sz val="11"/>
      <name val="ＭＳ Ｐゴシック"/>
      <family val="3"/>
      <charset val="128"/>
      <scheme val="minor"/>
    </font>
    <font>
      <sz val="8"/>
      <name val="ＭＳ 明朝"/>
      <family val="1"/>
      <charset val="128"/>
    </font>
    <font>
      <sz val="6"/>
      <name val="ＭＳ Ｐゴシック"/>
      <family val="3"/>
      <charset val="128"/>
    </font>
    <font>
      <sz val="11"/>
      <name val="ＭＳ Ｐゴシック"/>
      <family val="3"/>
      <charset val="128"/>
    </font>
    <font>
      <sz val="12"/>
      <name val="Times New Roman"/>
      <family val="1"/>
    </font>
    <font>
      <sz val="12"/>
      <name val="ＭＳ ゴシック"/>
      <family val="3"/>
      <charset val="128"/>
    </font>
    <font>
      <sz val="9"/>
      <name val="ＭＳ 明朝"/>
      <family val="1"/>
      <charset val="128"/>
    </font>
    <font>
      <sz val="7"/>
      <name val="Times New Roman"/>
      <family val="1"/>
    </font>
    <font>
      <sz val="7"/>
      <name val="ＭＳ 明朝"/>
      <family val="1"/>
      <charset val="128"/>
    </font>
    <font>
      <sz val="9"/>
      <color indexed="81"/>
      <name val="MS P ゴシック"/>
      <family val="3"/>
      <charset val="128"/>
    </font>
    <font>
      <sz val="11"/>
      <color theme="1"/>
      <name val="ＭＳ Ｐゴシック"/>
      <family val="3"/>
      <charset val="128"/>
      <scheme val="minor"/>
    </font>
    <font>
      <strike/>
      <sz val="11"/>
      <color theme="1"/>
      <name val="ＭＳ Ｐゴシック"/>
      <family val="2"/>
      <scheme val="minor"/>
    </font>
    <font>
      <strike/>
      <sz val="11"/>
      <color theme="1"/>
      <name val="ＭＳ Ｐゴシック"/>
      <family val="3"/>
      <charset val="128"/>
      <scheme val="minor"/>
    </font>
    <font>
      <u/>
      <sz val="11"/>
      <color theme="10"/>
      <name val="ＭＳ Ｐゴシック"/>
      <family val="2"/>
      <scheme val="minor"/>
    </font>
    <font>
      <sz val="11"/>
      <color rgb="FFFF0000"/>
      <name val="ＭＳ Ｐゴシック"/>
      <family val="2"/>
      <scheme val="minor"/>
    </font>
    <font>
      <sz val="8"/>
      <name val="ＭＳ Ｐゴシック"/>
      <family val="3"/>
      <charset val="128"/>
      <scheme val="minor"/>
    </font>
    <font>
      <sz val="11"/>
      <color theme="1"/>
      <name val="ＭＳ Ｐゴシック"/>
      <family val="3"/>
      <charset val="128"/>
    </font>
    <font>
      <sz val="10"/>
      <color theme="1"/>
      <name val="ＭＳ Ｐゴシック"/>
      <family val="3"/>
      <charset val="128"/>
    </font>
    <font>
      <sz val="10"/>
      <name val="ＭＳ Ｐゴシック"/>
      <family val="3"/>
      <charset val="128"/>
    </font>
    <font>
      <sz val="10"/>
      <color theme="1"/>
      <name val="ＭＳ ゴシック"/>
      <family val="3"/>
      <charset val="128"/>
    </font>
    <font>
      <sz val="10"/>
      <name val="ＭＳ ゴシック"/>
      <family val="3"/>
      <charset val="128"/>
    </font>
    <font>
      <sz val="11"/>
      <color rgb="FFFF0000"/>
      <name val="ＭＳ Ｐゴシック"/>
      <family val="3"/>
      <charset val="128"/>
    </font>
    <font>
      <sz val="20"/>
      <color theme="1"/>
      <name val="ＭＳ Ｐゴシック"/>
      <family val="3"/>
      <charset val="128"/>
    </font>
    <font>
      <sz val="8"/>
      <color theme="1"/>
      <name val="ＭＳ Ｐゴシック"/>
      <family val="3"/>
      <charset val="128"/>
    </font>
    <font>
      <strike/>
      <sz val="8"/>
      <color rgb="FFFF0000"/>
      <name val="ＭＳ Ｐゴシック"/>
      <family val="3"/>
      <charset val="128"/>
    </font>
    <font>
      <sz val="10"/>
      <color rgb="FFFF0000"/>
      <name val="ＭＳ Ｐゴシック"/>
      <family val="3"/>
      <charset val="128"/>
    </font>
    <font>
      <sz val="11"/>
      <color theme="1"/>
      <name val="ＭＳ Ｐゴシック"/>
      <family val="2"/>
      <scheme val="minor"/>
    </font>
    <font>
      <sz val="8"/>
      <color theme="1"/>
      <name val="ＭＳ Ｐゴシック"/>
      <family val="3"/>
      <charset val="128"/>
      <scheme val="minor"/>
    </font>
    <font>
      <strike/>
      <sz val="8"/>
      <color rgb="FFFF0000"/>
      <name val="ＭＳ Ｐゴシック"/>
      <family val="3"/>
      <charset val="128"/>
      <scheme val="minor"/>
    </font>
    <font>
      <strike/>
      <sz val="8"/>
      <color theme="1"/>
      <name val="ＭＳ Ｐゴシック"/>
      <family val="3"/>
      <charset val="128"/>
      <scheme val="minor"/>
    </font>
    <font>
      <sz val="6"/>
      <color theme="1"/>
      <name val="ＭＳ Ｐゴシック"/>
      <family val="2"/>
      <scheme val="minor"/>
    </font>
    <font>
      <sz val="6"/>
      <color theme="1"/>
      <name val="ＭＳ Ｐゴシック"/>
      <family val="3"/>
      <charset val="128"/>
      <scheme val="minor"/>
    </font>
    <font>
      <sz val="9"/>
      <color theme="1"/>
      <name val="ＭＳ Ｐゴシック"/>
      <family val="2"/>
      <scheme val="minor"/>
    </font>
    <font>
      <sz val="6"/>
      <name val="ＭＳ Ｐゴシック"/>
      <family val="2"/>
      <scheme val="minor"/>
    </font>
    <font>
      <sz val="8"/>
      <color rgb="FFFF0000"/>
      <name val="ＭＳ Ｐゴシック"/>
      <family val="3"/>
      <charset val="128"/>
      <scheme val="minor"/>
    </font>
    <font>
      <strike/>
      <sz val="8"/>
      <name val="ＭＳ Ｐゴシック"/>
      <family val="3"/>
      <charset val="128"/>
      <scheme val="minor"/>
    </font>
    <font>
      <strike/>
      <sz val="11"/>
      <color rgb="FFFF0000"/>
      <name val="ＭＳ Ｐゴシック"/>
      <family val="3"/>
      <charset val="128"/>
      <scheme val="minor"/>
    </font>
    <font>
      <sz val="11"/>
      <color theme="1"/>
      <name val="Meiryo UI"/>
      <family val="3"/>
      <charset val="128"/>
    </font>
    <font>
      <sz val="8"/>
      <color rgb="FF0070C0"/>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rgb="FFFF0000"/>
      <name val="ＭＳ Ｐゴシック"/>
      <family val="3"/>
      <charset val="128"/>
      <scheme val="minor"/>
    </font>
    <font>
      <sz val="7"/>
      <name val="ＭＳ Ｐゴシック"/>
      <family val="3"/>
      <charset val="128"/>
      <scheme val="minor"/>
    </font>
    <font>
      <sz val="8"/>
      <color rgb="FF00B050"/>
      <name val="ＭＳ Ｐゴシック"/>
      <family val="3"/>
      <charset val="128"/>
      <scheme val="minor"/>
    </font>
    <font>
      <sz val="8"/>
      <color theme="1"/>
      <name val="ＭＳ Ｐゴシック"/>
      <family val="2"/>
      <scheme val="minor"/>
    </font>
    <font>
      <sz val="8"/>
      <color rgb="FF00B050"/>
      <name val="Wingdings"/>
      <family val="3"/>
      <charset val="2"/>
    </font>
    <font>
      <sz val="10"/>
      <color theme="1"/>
      <name val="ＭＳ Ｐゴシック"/>
      <family val="2"/>
      <scheme val="minor"/>
    </font>
    <font>
      <b/>
      <sz val="10"/>
      <color rgb="FF0070C0"/>
      <name val="ＭＳ Ｐゴシック"/>
      <family val="3"/>
      <charset val="128"/>
      <scheme val="minor"/>
    </font>
    <font>
      <sz val="14"/>
      <color theme="1"/>
      <name val="ＭＳ Ｐゴシック"/>
      <family val="2"/>
      <scheme val="minor"/>
    </font>
    <font>
      <sz val="14"/>
      <color theme="1"/>
      <name val="ＭＳ Ｐゴシック"/>
      <family val="3"/>
      <charset val="128"/>
      <scheme val="minor"/>
    </font>
    <font>
      <sz val="14"/>
      <name val="ＭＳ Ｐゴシック"/>
      <family val="3"/>
      <charset val="128"/>
      <scheme val="minor"/>
    </font>
    <font>
      <sz val="10"/>
      <color rgb="FF0070C0"/>
      <name val="ＭＳ Ｐゴシック"/>
      <family val="3"/>
      <charset val="128"/>
      <scheme val="minor"/>
    </font>
    <font>
      <sz val="10"/>
      <name val="ＭＳ Ｐゴシック"/>
      <family val="2"/>
      <scheme val="minor"/>
    </font>
    <font>
      <sz val="10"/>
      <name val="ＭＳ 明朝"/>
      <family val="1"/>
      <charset val="128"/>
    </font>
    <font>
      <sz val="8"/>
      <name val="Wingdings"/>
      <family val="3"/>
      <charset val="2"/>
    </font>
  </fonts>
  <fills count="17">
    <fill>
      <patternFill patternType="none"/>
    </fill>
    <fill>
      <patternFill patternType="gray125"/>
    </fill>
    <fill>
      <patternFill patternType="solid">
        <fgColor theme="4" tint="0.79998168889431442"/>
        <bgColor indexed="64"/>
      </patternFill>
    </fill>
    <fill>
      <patternFill patternType="solid">
        <fgColor rgb="FF00CCF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C000"/>
        <bgColor indexed="64"/>
      </patternFill>
    </fill>
    <fill>
      <patternFill patternType="solid">
        <fgColor rgb="FFFF0000"/>
        <bgColor indexed="64"/>
      </patternFill>
    </fill>
    <fill>
      <patternFill patternType="solid">
        <fgColor theme="7" tint="0.79998168889431442"/>
        <bgColor indexed="64"/>
      </patternFill>
    </fill>
    <fill>
      <patternFill patternType="solid">
        <fgColor rgb="FFFFCC00"/>
        <bgColor indexed="64"/>
      </patternFill>
    </fill>
    <fill>
      <patternFill patternType="solid">
        <fgColor rgb="FF00B050"/>
        <bgColor indexed="64"/>
      </patternFill>
    </fill>
  </fills>
  <borders count="103">
    <border>
      <left/>
      <right/>
      <top/>
      <bottom/>
      <diagonal/>
    </border>
    <border>
      <left style="thin">
        <color auto="1"/>
      </left>
      <right/>
      <top style="thin">
        <color auto="1"/>
      </top>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tted">
        <color auto="1"/>
      </left>
      <right style="dotted">
        <color auto="1"/>
      </right>
      <top style="dotted">
        <color auto="1"/>
      </top>
      <bottom/>
      <diagonal/>
    </border>
    <border>
      <left style="thin">
        <color auto="1"/>
      </left>
      <right style="thin">
        <color auto="1"/>
      </right>
      <top style="thin">
        <color auto="1"/>
      </top>
      <bottom style="thin">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dotted">
        <color auto="1"/>
      </right>
      <top style="thin">
        <color auto="1"/>
      </top>
      <bottom style="thin">
        <color auto="1"/>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hair">
        <color indexed="64"/>
      </right>
      <top style="thin">
        <color indexed="64"/>
      </top>
      <bottom style="hair">
        <color indexed="64"/>
      </bottom>
      <diagonal/>
    </border>
    <border>
      <left/>
      <right style="medium">
        <color indexed="64"/>
      </right>
      <top/>
      <bottom/>
      <diagonal/>
    </border>
    <border>
      <left style="medium">
        <color indexed="64"/>
      </left>
      <right style="dotted">
        <color auto="1"/>
      </right>
      <top style="thin">
        <color auto="1"/>
      </top>
      <bottom style="thin">
        <color auto="1"/>
      </bottom>
      <diagonal/>
    </border>
    <border>
      <left style="dotted">
        <color auto="1"/>
      </left>
      <right style="medium">
        <color indexed="64"/>
      </right>
      <top style="thin">
        <color auto="1"/>
      </top>
      <bottom style="thin">
        <color auto="1"/>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top style="thin">
        <color indexed="64"/>
      </top>
      <bottom/>
      <diagonal/>
    </border>
    <border>
      <left/>
      <right/>
      <top style="dotted">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dotted">
        <color auto="1"/>
      </left>
      <right style="thin">
        <color auto="1"/>
      </right>
      <top/>
      <bottom/>
      <diagonal/>
    </border>
    <border>
      <left style="thin">
        <color auto="1"/>
      </left>
      <right style="thin">
        <color auto="1"/>
      </right>
      <top/>
      <bottom style="thin">
        <color auto="1"/>
      </bottom>
      <diagonal/>
    </border>
    <border>
      <left style="dotted">
        <color auto="1"/>
      </left>
      <right style="thin">
        <color auto="1"/>
      </right>
      <top/>
      <bottom style="thin">
        <color auto="1"/>
      </bottom>
      <diagonal/>
    </border>
    <border>
      <left style="dotted">
        <color auto="1"/>
      </left>
      <right style="thin">
        <color auto="1"/>
      </right>
      <top style="thin">
        <color auto="1"/>
      </top>
      <bottom/>
      <diagonal/>
    </border>
    <border>
      <left style="thin">
        <color theme="1"/>
      </left>
      <right style="thin">
        <color auto="1"/>
      </right>
      <top/>
      <bottom style="thin">
        <color theme="1"/>
      </bottom>
      <diagonal/>
    </border>
    <border>
      <left style="dotted">
        <color auto="1"/>
      </left>
      <right style="thin">
        <color theme="1"/>
      </right>
      <top/>
      <bottom style="thin">
        <color theme="1"/>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top style="thin">
        <color auto="1"/>
      </top>
      <bottom style="thin">
        <color auto="1"/>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style="dotted">
        <color auto="1"/>
      </top>
      <bottom style="dotted">
        <color auto="1"/>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thin">
        <color auto="1"/>
      </left>
      <right style="thin">
        <color auto="1"/>
      </right>
      <top style="thin">
        <color auto="1"/>
      </top>
      <bottom/>
      <diagonal/>
    </border>
    <border>
      <left style="thin">
        <color auto="1"/>
      </left>
      <right style="dotted">
        <color auto="1"/>
      </right>
      <top/>
      <bottom style="thin">
        <color theme="1"/>
      </bottom>
      <diagonal/>
    </border>
    <border>
      <left style="dotted">
        <color auto="1"/>
      </left>
      <right style="dotted">
        <color auto="1"/>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dotted">
        <color auto="1"/>
      </right>
      <top style="medium">
        <color indexed="64"/>
      </top>
      <bottom style="thin">
        <color auto="1"/>
      </bottom>
      <diagonal/>
    </border>
    <border>
      <left style="dotted">
        <color auto="1"/>
      </left>
      <right style="dotted">
        <color auto="1"/>
      </right>
      <top style="medium">
        <color indexed="64"/>
      </top>
      <bottom style="thin">
        <color auto="1"/>
      </bottom>
      <diagonal/>
    </border>
    <border>
      <left style="dotted">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dotted">
        <color auto="1"/>
      </right>
      <top style="thin">
        <color auto="1"/>
      </top>
      <bottom style="medium">
        <color indexed="64"/>
      </bottom>
      <diagonal/>
    </border>
    <border>
      <left style="dotted">
        <color auto="1"/>
      </left>
      <right style="dotted">
        <color auto="1"/>
      </right>
      <top style="thin">
        <color auto="1"/>
      </top>
      <bottom style="medium">
        <color indexed="64"/>
      </bottom>
      <diagonal/>
    </border>
    <border>
      <left style="dotted">
        <color auto="1"/>
      </left>
      <right style="medium">
        <color indexed="64"/>
      </right>
      <top style="thin">
        <color auto="1"/>
      </top>
      <bottom style="medium">
        <color indexed="64"/>
      </bottom>
      <diagonal/>
    </border>
    <border>
      <left style="thin">
        <color auto="1"/>
      </left>
      <right style="dotted">
        <color auto="1"/>
      </right>
      <top style="dotted">
        <color auto="1"/>
      </top>
      <bottom style="dotted">
        <color auto="1"/>
      </bottom>
      <diagonal/>
    </border>
    <border>
      <left style="dotted">
        <color auto="1"/>
      </left>
      <right/>
      <top style="thin">
        <color auto="1"/>
      </top>
      <bottom/>
      <diagonal/>
    </border>
    <border>
      <left/>
      <right style="dotted">
        <color auto="1"/>
      </right>
      <top style="thin">
        <color auto="1"/>
      </top>
      <bottom/>
      <diagonal/>
    </border>
    <border>
      <left/>
      <right style="dotted">
        <color auto="1"/>
      </right>
      <top/>
      <bottom style="thin">
        <color auto="1"/>
      </bottom>
      <diagonal/>
    </border>
    <border>
      <left style="dotted">
        <color auto="1"/>
      </left>
      <right/>
      <top/>
      <bottom style="thin">
        <color auto="1"/>
      </bottom>
      <diagonal/>
    </border>
    <border>
      <left/>
      <right/>
      <top/>
      <bottom style="thin">
        <color auto="1"/>
      </bottom>
      <diagonal/>
    </border>
    <border>
      <left/>
      <right/>
      <top/>
      <bottom style="dotted">
        <color auto="1"/>
      </bottom>
      <diagonal/>
    </border>
    <border>
      <left style="thin">
        <color auto="1"/>
      </left>
      <right style="dashed">
        <color auto="1"/>
      </right>
      <top style="thin">
        <color auto="1"/>
      </top>
      <bottom style="thin">
        <color auto="1"/>
      </bottom>
      <diagonal/>
    </border>
    <border>
      <left style="dotted">
        <color auto="1"/>
      </left>
      <right style="dotted">
        <color auto="1"/>
      </right>
      <top style="dotted">
        <color auto="1"/>
      </top>
      <bottom style="dotted">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auto="1"/>
      </right>
      <top style="thin">
        <color auto="1"/>
      </top>
      <bottom/>
      <diagonal/>
    </border>
    <border>
      <left style="thin">
        <color auto="1"/>
      </left>
      <right style="dotted">
        <color auto="1"/>
      </right>
      <top style="dotted">
        <color auto="1"/>
      </top>
      <bottom style="thin">
        <color indexed="64"/>
      </bottom>
      <diagonal/>
    </border>
    <border>
      <left style="dotted">
        <color auto="1"/>
      </left>
      <right style="dotted">
        <color auto="1"/>
      </right>
      <top style="dotted">
        <color auto="1"/>
      </top>
      <bottom style="thin">
        <color indexed="64"/>
      </bottom>
      <diagonal/>
    </border>
    <border>
      <left style="dotted">
        <color auto="1"/>
      </left>
      <right style="thin">
        <color auto="1"/>
      </right>
      <top style="dotted">
        <color auto="1"/>
      </top>
      <bottom style="thin">
        <color indexed="64"/>
      </bottom>
      <diagonal/>
    </border>
    <border>
      <left/>
      <right style="thin">
        <color auto="1"/>
      </right>
      <top style="thin">
        <color auto="1"/>
      </top>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style="thin">
        <color auto="1"/>
      </left>
      <right/>
      <top style="medium">
        <color indexed="64"/>
      </top>
      <bottom style="medium">
        <color auto="1"/>
      </bottom>
      <diagonal/>
    </border>
    <border>
      <left/>
      <right/>
      <top style="medium">
        <color indexed="64"/>
      </top>
      <bottom style="medium">
        <color auto="1"/>
      </bottom>
      <diagonal/>
    </border>
    <border>
      <left/>
      <right style="medium">
        <color auto="1"/>
      </right>
      <top style="medium">
        <color indexed="64"/>
      </top>
      <bottom style="medium">
        <color auto="1"/>
      </bottom>
      <diagonal/>
    </border>
    <border>
      <left/>
      <right style="thin">
        <color auto="1"/>
      </right>
      <top style="medium">
        <color indexed="64"/>
      </top>
      <bottom/>
      <diagonal/>
    </border>
    <border>
      <left style="medium">
        <color indexed="64"/>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diagonal/>
    </border>
    <border>
      <left style="thin">
        <color auto="1"/>
      </left>
      <right style="thin">
        <color auto="1"/>
      </right>
      <top style="dotted">
        <color auto="1"/>
      </top>
      <bottom style="thin">
        <color indexed="64"/>
      </bottom>
      <diagonal/>
    </border>
    <border>
      <left/>
      <right style="thin">
        <color auto="1"/>
      </right>
      <top style="dotted">
        <color auto="1"/>
      </top>
      <bottom style="thin">
        <color indexed="64"/>
      </bottom>
      <diagonal/>
    </border>
  </borders>
  <cellStyleXfs count="17">
    <xf numFmtId="0" fontId="0" fillId="0" borderId="0"/>
    <xf numFmtId="0" fontId="7" fillId="0" borderId="0"/>
    <xf numFmtId="0" fontId="17" fillId="0" borderId="0" applyNumberFormat="0" applyFill="0" applyBorder="0" applyAlignment="0" applyProtection="0"/>
    <xf numFmtId="0" fontId="14" fillId="0" borderId="0"/>
    <xf numFmtId="0" fontId="14" fillId="0" borderId="0"/>
    <xf numFmtId="0" fontId="23" fillId="0" borderId="0">
      <alignment vertical="center"/>
    </xf>
    <xf numFmtId="0" fontId="30" fillId="0" borderId="0"/>
    <xf numFmtId="0" fontId="14" fillId="0" borderId="0">
      <alignment vertical="center"/>
    </xf>
    <xf numFmtId="0" fontId="14" fillId="0" borderId="0">
      <alignment vertical="center"/>
    </xf>
    <xf numFmtId="0" fontId="14" fillId="0" borderId="0"/>
    <xf numFmtId="0" fontId="23" fillId="0" borderId="0">
      <alignment vertical="center"/>
    </xf>
    <xf numFmtId="0" fontId="23" fillId="0" borderId="0">
      <alignment vertical="center"/>
    </xf>
    <xf numFmtId="0" fontId="41" fillId="0" borderId="0">
      <alignment vertical="center"/>
    </xf>
    <xf numFmtId="0" fontId="14" fillId="0" borderId="0">
      <alignment vertical="center"/>
    </xf>
    <xf numFmtId="0" fontId="14" fillId="0" borderId="0">
      <alignment vertical="center"/>
    </xf>
    <xf numFmtId="38" fontId="30" fillId="0" borderId="0" applyFont="0" applyFill="0" applyBorder="0" applyAlignment="0" applyProtection="0">
      <alignment vertical="center"/>
    </xf>
    <xf numFmtId="0" fontId="14" fillId="0" borderId="0"/>
  </cellStyleXfs>
  <cellXfs count="726">
    <xf numFmtId="0" fontId="0" fillId="0" borderId="0" xfId="0"/>
    <xf numFmtId="0" fontId="0" fillId="0" borderId="3" xfId="0" applyBorder="1" applyAlignment="1">
      <alignment horizontal="left" vertical="top" textRotation="180"/>
    </xf>
    <xf numFmtId="0" fontId="0" fillId="0" borderId="0" xfId="0" applyAlignment="1">
      <alignment horizontal="left" vertical="top" wrapText="1"/>
    </xf>
    <xf numFmtId="0" fontId="0" fillId="0" borderId="6" xfId="0" applyBorder="1" applyAlignment="1">
      <alignment horizontal="left" vertical="top" wrapText="1"/>
    </xf>
    <xf numFmtId="0" fontId="0" fillId="4" borderId="6" xfId="0" applyFill="1" applyBorder="1" applyAlignment="1">
      <alignment horizontal="left" vertical="top"/>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0" fillId="4" borderId="9" xfId="0" applyFill="1" applyBorder="1" applyAlignment="1">
      <alignment horizontal="left" vertical="top" wrapText="1"/>
    </xf>
    <xf numFmtId="0" fontId="0" fillId="4" borderId="0" xfId="0" applyFill="1" applyAlignment="1">
      <alignment horizontal="left" vertical="top" wrapText="1"/>
    </xf>
    <xf numFmtId="0" fontId="0" fillId="0" borderId="0" xfId="0" applyFill="1" applyBorder="1" applyAlignment="1">
      <alignment horizontal="left" vertical="top"/>
    </xf>
    <xf numFmtId="176" fontId="0" fillId="0" borderId="0" xfId="0" applyNumberFormat="1" applyAlignment="1">
      <alignment horizontal="left" vertical="top"/>
    </xf>
    <xf numFmtId="0" fontId="0" fillId="0" borderId="0" xfId="0" applyNumberFormat="1" applyAlignment="1">
      <alignment horizontal="left" vertical="top"/>
    </xf>
    <xf numFmtId="0" fontId="8" fillId="0" borderId="0" xfId="1" applyFont="1" applyAlignment="1">
      <alignment vertical="top"/>
    </xf>
    <xf numFmtId="0" fontId="10" fillId="0" borderId="0" xfId="1" applyFont="1"/>
    <xf numFmtId="0" fontId="10" fillId="0" borderId="0" xfId="1" applyFont="1" applyAlignment="1">
      <alignment horizontal="center"/>
    </xf>
    <xf numFmtId="0" fontId="11" fillId="0" borderId="0" xfId="1" applyFont="1" applyAlignment="1">
      <alignment vertical="top"/>
    </xf>
    <xf numFmtId="0" fontId="12" fillId="0" borderId="0" xfId="1" applyFont="1"/>
    <xf numFmtId="0" fontId="12" fillId="0" borderId="0" xfId="1" applyFont="1" applyAlignment="1">
      <alignment horizontal="center"/>
    </xf>
    <xf numFmtId="0" fontId="12" fillId="0" borderId="0" xfId="1" applyFont="1" applyAlignment="1">
      <alignment vertical="top"/>
    </xf>
    <xf numFmtId="0" fontId="5" fillId="0" borderId="11" xfId="1" applyFont="1" applyBorder="1" applyAlignment="1">
      <alignment horizontal="center" vertical="top" wrapText="1"/>
    </xf>
    <xf numFmtId="0" fontId="5" fillId="0" borderId="10" xfId="1" applyFont="1" applyBorder="1" applyAlignment="1">
      <alignment horizontal="center" vertical="top" wrapText="1"/>
    </xf>
    <xf numFmtId="0" fontId="5" fillId="0" borderId="10" xfId="1" applyFont="1" applyBorder="1" applyAlignment="1">
      <alignment horizontal="center" vertical="center" wrapText="1"/>
    </xf>
    <xf numFmtId="0" fontId="5" fillId="0" borderId="12" xfId="1" applyFont="1" applyBorder="1" applyAlignment="1">
      <alignment horizontal="center" vertical="top" wrapText="1"/>
    </xf>
    <xf numFmtId="0" fontId="5" fillId="0" borderId="12" xfId="1" applyFont="1" applyBorder="1" applyAlignment="1">
      <alignment horizontal="center" vertical="center"/>
    </xf>
    <xf numFmtId="0" fontId="5" fillId="0" borderId="0" xfId="1" applyFont="1"/>
    <xf numFmtId="0" fontId="5" fillId="0" borderId="13" xfId="1" applyFont="1" applyBorder="1" applyAlignment="1">
      <alignment vertical="top" wrapText="1"/>
    </xf>
    <xf numFmtId="0" fontId="5" fillId="0" borderId="14" xfId="1" applyFont="1" applyBorder="1" applyAlignment="1">
      <alignment vertical="top" wrapText="1"/>
    </xf>
    <xf numFmtId="0" fontId="5" fillId="0" borderId="14" xfId="1" applyFont="1" applyBorder="1" applyAlignment="1">
      <alignment horizontal="center" vertical="top" wrapText="1"/>
    </xf>
    <xf numFmtId="0" fontId="5" fillId="0" borderId="14" xfId="1" applyFont="1" applyBorder="1" applyAlignment="1">
      <alignment horizontal="center" vertical="top"/>
    </xf>
    <xf numFmtId="0" fontId="5" fillId="0" borderId="15" xfId="1" applyFont="1" applyBorder="1" applyAlignment="1">
      <alignment horizontal="center" vertical="top" wrapText="1"/>
    </xf>
    <xf numFmtId="0" fontId="5" fillId="0" borderId="15" xfId="1" applyFont="1" applyBorder="1" applyAlignment="1">
      <alignment vertical="top" wrapText="1"/>
    </xf>
    <xf numFmtId="0" fontId="5" fillId="0" borderId="13" xfId="1" applyFont="1" applyBorder="1" applyAlignment="1">
      <alignment vertical="top"/>
    </xf>
    <xf numFmtId="0" fontId="5" fillId="0" borderId="14" xfId="1" applyFont="1" applyBorder="1" applyAlignment="1">
      <alignment vertical="top"/>
    </xf>
    <xf numFmtId="0" fontId="5" fillId="0" borderId="15" xfId="1" applyFont="1" applyBorder="1" applyAlignment="1">
      <alignment horizontal="center" vertical="top"/>
    </xf>
    <xf numFmtId="0" fontId="5" fillId="0" borderId="0" xfId="1" applyFont="1" applyAlignment="1">
      <alignment vertical="top"/>
    </xf>
    <xf numFmtId="0" fontId="5" fillId="0" borderId="14" xfId="1" applyFont="1" applyBorder="1" applyAlignment="1">
      <alignment horizontal="center"/>
    </xf>
    <xf numFmtId="0" fontId="5" fillId="0" borderId="14" xfId="1" applyFont="1" applyBorder="1" applyAlignment="1">
      <alignment horizontal="center" vertical="center"/>
    </xf>
    <xf numFmtId="0" fontId="5" fillId="0" borderId="16" xfId="1" applyFont="1" applyBorder="1" applyAlignment="1">
      <alignment vertical="top" wrapText="1"/>
    </xf>
    <xf numFmtId="0" fontId="5" fillId="0" borderId="17" xfId="1" applyFont="1" applyBorder="1" applyAlignment="1">
      <alignment vertical="top" wrapText="1"/>
    </xf>
    <xf numFmtId="0" fontId="5" fillId="0" borderId="17" xfId="1" applyFont="1" applyBorder="1" applyAlignment="1">
      <alignment horizontal="center" vertical="top" wrapText="1"/>
    </xf>
    <xf numFmtId="0" fontId="5" fillId="0" borderId="17" xfId="1" applyFont="1" applyBorder="1" applyAlignment="1">
      <alignment horizontal="center" vertical="top"/>
    </xf>
    <xf numFmtId="0" fontId="5" fillId="0" borderId="18" xfId="1" applyFont="1" applyBorder="1" applyAlignment="1">
      <alignment horizontal="center" vertical="top" wrapText="1"/>
    </xf>
    <xf numFmtId="0" fontId="5" fillId="0" borderId="18" xfId="1" applyFont="1" applyBorder="1" applyAlignment="1">
      <alignment vertical="top" wrapText="1"/>
    </xf>
    <xf numFmtId="0" fontId="0" fillId="4" borderId="20" xfId="0" applyFill="1" applyBorder="1" applyAlignment="1">
      <alignment horizontal="left" vertical="top" wrapText="1"/>
    </xf>
    <xf numFmtId="0" fontId="0" fillId="4" borderId="26" xfId="0" applyFill="1" applyBorder="1" applyAlignment="1">
      <alignment horizontal="left" vertical="top" wrapText="1"/>
    </xf>
    <xf numFmtId="0" fontId="0" fillId="4" borderId="27" xfId="0" applyFill="1" applyBorder="1" applyAlignment="1">
      <alignment horizontal="left" vertical="top" wrapText="1"/>
    </xf>
    <xf numFmtId="0" fontId="0" fillId="0" borderId="28" xfId="0" applyBorder="1" applyAlignment="1">
      <alignment horizontal="left" vertical="top"/>
    </xf>
    <xf numFmtId="0" fontId="0" fillId="0" borderId="0" xfId="0" applyBorder="1" applyAlignment="1">
      <alignment horizontal="left" vertical="top"/>
    </xf>
    <xf numFmtId="0" fontId="0" fillId="0" borderId="25" xfId="0" applyBorder="1" applyAlignment="1">
      <alignment horizontal="left" vertical="top"/>
    </xf>
    <xf numFmtId="0" fontId="0" fillId="0" borderId="0" xfId="0" applyNumberFormat="1" applyBorder="1" applyAlignment="1">
      <alignment horizontal="left" vertical="top"/>
    </xf>
    <xf numFmtId="176" fontId="0" fillId="0" borderId="0" xfId="0" applyNumberFormat="1" applyBorder="1" applyAlignment="1">
      <alignment horizontal="left" vertical="top"/>
    </xf>
    <xf numFmtId="0" fontId="0" fillId="0" borderId="28" xfId="0" applyBorder="1" applyAlignment="1">
      <alignment horizontal="left" vertical="top" wrapText="1"/>
    </xf>
    <xf numFmtId="0" fontId="0" fillId="0" borderId="29" xfId="0"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14" fillId="0" borderId="0" xfId="0" applyFont="1" applyAlignment="1">
      <alignment horizontal="left" vertical="top" wrapText="1"/>
    </xf>
    <xf numFmtId="0" fontId="4" fillId="0" borderId="0" xfId="0" applyFont="1" applyBorder="1" applyAlignment="1">
      <alignment horizontal="left" vertical="top" wrapText="1"/>
    </xf>
    <xf numFmtId="0" fontId="16" fillId="0" borderId="0" xfId="0" applyFont="1" applyAlignment="1">
      <alignment horizontal="left" vertical="top"/>
    </xf>
    <xf numFmtId="0" fontId="14" fillId="0" borderId="0" xfId="0" applyFont="1" applyAlignment="1">
      <alignment horizontal="left" vertical="top"/>
    </xf>
    <xf numFmtId="0" fontId="0" fillId="6" borderId="0" xfId="0" applyFill="1" applyAlignment="1">
      <alignment horizontal="left" vertical="top" wrapText="1"/>
    </xf>
    <xf numFmtId="0" fontId="0" fillId="6" borderId="6" xfId="0" applyFill="1" applyBorder="1" applyAlignment="1">
      <alignment horizontal="left" vertical="top"/>
    </xf>
    <xf numFmtId="0" fontId="0" fillId="6" borderId="6" xfId="0" applyFill="1" applyBorder="1" applyAlignment="1">
      <alignment horizontal="left" vertical="top" wrapText="1"/>
    </xf>
    <xf numFmtId="0" fontId="0" fillId="6" borderId="0" xfId="0" applyFill="1" applyBorder="1" applyAlignment="1">
      <alignment horizontal="left" vertical="top" wrapText="1"/>
    </xf>
    <xf numFmtId="0" fontId="0" fillId="6" borderId="28" xfId="0" applyFill="1" applyBorder="1" applyAlignment="1">
      <alignment horizontal="left" vertical="top"/>
    </xf>
    <xf numFmtId="0" fontId="0" fillId="6" borderId="0" xfId="0" applyFill="1" applyBorder="1" applyAlignment="1">
      <alignment horizontal="left" vertical="top"/>
    </xf>
    <xf numFmtId="0" fontId="0" fillId="6" borderId="25" xfId="0" applyFill="1" applyBorder="1" applyAlignment="1">
      <alignment horizontal="left" vertical="top"/>
    </xf>
    <xf numFmtId="0" fontId="4" fillId="4" borderId="32" xfId="0" applyFont="1" applyFill="1" applyBorder="1" applyAlignment="1">
      <alignment horizontal="left" vertical="top" wrapText="1"/>
    </xf>
    <xf numFmtId="0" fontId="4" fillId="6" borderId="32" xfId="0" applyFont="1" applyFill="1" applyBorder="1" applyAlignment="1">
      <alignment horizontal="left" vertical="top" wrapText="1"/>
    </xf>
    <xf numFmtId="0" fontId="0" fillId="0" borderId="5" xfId="0" applyBorder="1" applyAlignment="1">
      <alignment horizontal="left" vertical="top" textRotation="180" wrapText="1"/>
    </xf>
    <xf numFmtId="0" fontId="0" fillId="0" borderId="6" xfId="0" applyBorder="1" applyAlignment="1">
      <alignment horizontal="left" vertical="top"/>
    </xf>
    <xf numFmtId="0" fontId="3" fillId="0" borderId="6" xfId="0" applyFont="1" applyBorder="1" applyAlignment="1">
      <alignment horizontal="left" vertical="top" wrapText="1"/>
    </xf>
    <xf numFmtId="0" fontId="3" fillId="0" borderId="6" xfId="0" applyFont="1" applyBorder="1" applyAlignment="1">
      <alignment horizontal="left" vertical="top"/>
    </xf>
    <xf numFmtId="176" fontId="0" fillId="0" borderId="6" xfId="0" applyNumberFormat="1" applyBorder="1" applyAlignment="1">
      <alignment horizontal="left" vertical="top"/>
    </xf>
    <xf numFmtId="176" fontId="3" fillId="0" borderId="6" xfId="0" applyNumberFormat="1" applyFont="1" applyBorder="1" applyAlignment="1">
      <alignment horizontal="left" vertical="top"/>
    </xf>
    <xf numFmtId="0" fontId="4" fillId="0" borderId="6" xfId="0" applyFont="1" applyBorder="1" applyAlignment="1">
      <alignment horizontal="left" vertical="top"/>
    </xf>
    <xf numFmtId="0" fontId="0" fillId="0" borderId="6" xfId="0" applyNumberFormat="1" applyBorder="1" applyAlignment="1">
      <alignment horizontal="left" vertical="top"/>
    </xf>
    <xf numFmtId="0" fontId="0" fillId="0" borderId="6" xfId="0" applyFill="1" applyBorder="1" applyAlignment="1">
      <alignment horizontal="left" vertical="top"/>
    </xf>
    <xf numFmtId="0" fontId="15" fillId="0" borderId="6" xfId="0" applyFont="1" applyBorder="1" applyAlignment="1">
      <alignment horizontal="left" vertical="top"/>
    </xf>
    <xf numFmtId="0" fontId="0" fillId="0" borderId="6" xfId="0" applyFill="1" applyBorder="1" applyAlignment="1">
      <alignment horizontal="left" vertical="top" wrapText="1"/>
    </xf>
    <xf numFmtId="177" fontId="0" fillId="0" borderId="6" xfId="0" applyNumberFormat="1" applyBorder="1" applyAlignment="1">
      <alignment horizontal="center" vertical="center" wrapText="1"/>
    </xf>
    <xf numFmtId="177" fontId="0" fillId="0" borderId="0" xfId="0" applyNumberFormat="1" applyAlignment="1">
      <alignment horizontal="center" vertical="center" wrapText="1"/>
    </xf>
    <xf numFmtId="177" fontId="0" fillId="6" borderId="6" xfId="0" applyNumberFormat="1" applyFill="1" applyBorder="1" applyAlignment="1">
      <alignment horizontal="center" vertical="center" wrapText="1"/>
    </xf>
    <xf numFmtId="177" fontId="0" fillId="0" borderId="0" xfId="0" applyNumberFormat="1" applyBorder="1" applyAlignment="1">
      <alignment horizontal="center" vertical="center" wrapText="1"/>
    </xf>
    <xf numFmtId="177" fontId="3" fillId="0" borderId="6" xfId="2" applyNumberFormat="1" applyFont="1" applyBorder="1" applyAlignment="1">
      <alignment horizontal="center" vertical="center" wrapText="1"/>
    </xf>
    <xf numFmtId="0" fontId="18" fillId="0" borderId="0" xfId="0" applyFont="1" applyAlignment="1">
      <alignment horizontal="left" vertical="top"/>
    </xf>
    <xf numFmtId="0" fontId="0" fillId="0" borderId="33" xfId="0" applyFill="1" applyBorder="1" applyAlignment="1">
      <alignment horizontal="left" vertical="top"/>
    </xf>
    <xf numFmtId="0" fontId="0" fillId="0" borderId="0" xfId="0" applyFill="1" applyAlignment="1">
      <alignment horizontal="left" vertical="top"/>
    </xf>
    <xf numFmtId="0" fontId="0" fillId="0" borderId="0" xfId="0" applyAlignment="1">
      <alignment horizontal="center" vertical="center"/>
    </xf>
    <xf numFmtId="0" fontId="0" fillId="4" borderId="19" xfId="0" applyFill="1" applyBorder="1" applyAlignment="1">
      <alignment horizontal="center" vertical="center" wrapText="1"/>
    </xf>
    <xf numFmtId="0" fontId="14" fillId="4" borderId="32" xfId="0" applyFont="1" applyFill="1" applyBorder="1" applyAlignment="1">
      <alignment horizontal="left" vertical="top" wrapText="1"/>
    </xf>
    <xf numFmtId="0" fontId="4" fillId="0" borderId="32" xfId="0" applyFont="1" applyBorder="1" applyAlignment="1">
      <alignment horizontal="left" vertical="top" wrapText="1"/>
    </xf>
    <xf numFmtId="0" fontId="14" fillId="6" borderId="32" xfId="0" applyFont="1" applyFill="1" applyBorder="1" applyAlignment="1">
      <alignment horizontal="left" vertical="top" wrapText="1"/>
    </xf>
    <xf numFmtId="177" fontId="3" fillId="6" borderId="6" xfId="2" applyNumberFormat="1" applyFont="1" applyFill="1" applyBorder="1" applyAlignment="1">
      <alignment horizontal="center" vertical="center" wrapText="1"/>
    </xf>
    <xf numFmtId="177" fontId="3" fillId="0" borderId="6" xfId="2" applyNumberFormat="1" applyFont="1" applyFill="1" applyBorder="1" applyAlignment="1">
      <alignment horizontal="center" vertical="center" wrapText="1"/>
    </xf>
    <xf numFmtId="0" fontId="18" fillId="0" borderId="0" xfId="0" applyFont="1" applyBorder="1" applyAlignment="1">
      <alignment horizontal="left" vertical="top"/>
    </xf>
    <xf numFmtId="0" fontId="0" fillId="0" borderId="36" xfId="0" applyBorder="1" applyAlignment="1">
      <alignment horizontal="left" vertical="top"/>
    </xf>
    <xf numFmtId="0" fontId="3" fillId="0" borderId="36" xfId="0" applyFont="1" applyBorder="1" applyAlignment="1">
      <alignment horizontal="left" vertical="top" wrapText="1"/>
    </xf>
    <xf numFmtId="0" fontId="0" fillId="0" borderId="36" xfId="0" applyNumberFormat="1" applyBorder="1" applyAlignment="1">
      <alignment horizontal="left" vertical="top"/>
    </xf>
    <xf numFmtId="0" fontId="3" fillId="0" borderId="36" xfId="0" applyFont="1" applyBorder="1" applyAlignment="1">
      <alignment horizontal="left" vertical="top"/>
    </xf>
    <xf numFmtId="176" fontId="0" fillId="0" borderId="36" xfId="0" applyNumberFormat="1" applyBorder="1" applyAlignment="1">
      <alignment horizontal="left" vertical="top"/>
    </xf>
    <xf numFmtId="0" fontId="4" fillId="0" borderId="36" xfId="0" applyFont="1" applyBorder="1" applyAlignment="1">
      <alignment horizontal="left" vertical="top" wrapText="1"/>
    </xf>
    <xf numFmtId="0" fontId="0" fillId="0" borderId="0" xfId="0" applyBorder="1" applyAlignment="1">
      <alignment horizontal="center" vertical="center"/>
    </xf>
    <xf numFmtId="0" fontId="20" fillId="0" borderId="0" xfId="3" applyFont="1" applyAlignment="1">
      <alignment horizontal="left" vertical="top"/>
    </xf>
    <xf numFmtId="0" fontId="20" fillId="0" borderId="0" xfId="3" applyFont="1" applyAlignment="1">
      <alignment horizontal="left" vertical="top" wrapText="1"/>
    </xf>
    <xf numFmtId="0" fontId="7" fillId="0" borderId="0" xfId="3" applyFont="1" applyAlignment="1">
      <alignment horizontal="left" vertical="top" wrapText="1"/>
    </xf>
    <xf numFmtId="178" fontId="20" fillId="0" borderId="0" xfId="3" applyNumberFormat="1" applyFont="1" applyAlignment="1">
      <alignment horizontal="left" vertical="top"/>
    </xf>
    <xf numFmtId="0" fontId="21" fillId="0" borderId="0" xfId="3" applyFont="1" applyFill="1" applyBorder="1" applyAlignment="1">
      <alignment horizontal="center" vertical="top" wrapText="1"/>
    </xf>
    <xf numFmtId="0" fontId="21" fillId="0" borderId="37" xfId="3" applyFont="1" applyFill="1" applyBorder="1" applyAlignment="1">
      <alignment horizontal="center" vertical="top" wrapText="1"/>
    </xf>
    <xf numFmtId="0" fontId="21" fillId="0" borderId="0" xfId="4" applyFont="1" applyFill="1" applyBorder="1" applyAlignment="1">
      <alignment horizontal="center" vertical="top" wrapText="1"/>
    </xf>
    <xf numFmtId="0" fontId="22" fillId="0" borderId="6" xfId="4" applyFont="1" applyFill="1" applyBorder="1" applyAlignment="1">
      <alignment horizontal="left" vertical="top" wrapText="1"/>
    </xf>
    <xf numFmtId="0" fontId="20" fillId="0" borderId="6" xfId="3" applyFont="1" applyBorder="1" applyAlignment="1">
      <alignment horizontal="left" vertical="top" wrapText="1"/>
    </xf>
    <xf numFmtId="0" fontId="20" fillId="0" borderId="6" xfId="4" applyFont="1" applyBorder="1" applyAlignment="1">
      <alignment horizontal="left" vertical="top" wrapText="1"/>
    </xf>
    <xf numFmtId="178" fontId="20" fillId="0" borderId="6" xfId="3" applyNumberFormat="1" applyFont="1" applyBorder="1" applyAlignment="1">
      <alignment horizontal="left" vertical="top"/>
    </xf>
    <xf numFmtId="0" fontId="20" fillId="0" borderId="6" xfId="3" quotePrefix="1" applyFont="1" applyBorder="1" applyAlignment="1">
      <alignment horizontal="right" vertical="top" wrapText="1"/>
    </xf>
    <xf numFmtId="0" fontId="20" fillId="7" borderId="0" xfId="3" applyFont="1" applyFill="1" applyAlignment="1">
      <alignment horizontal="center" vertical="top" wrapText="1"/>
    </xf>
    <xf numFmtId="0" fontId="20" fillId="7" borderId="6" xfId="3" applyFont="1" applyFill="1" applyBorder="1" applyAlignment="1">
      <alignment horizontal="center" vertical="top" wrapText="1"/>
    </xf>
    <xf numFmtId="0" fontId="20" fillId="7" borderId="0" xfId="4" applyFont="1" applyFill="1" applyAlignment="1">
      <alignment horizontal="center" vertical="top" wrapText="1"/>
    </xf>
    <xf numFmtId="0" fontId="22" fillId="7" borderId="6" xfId="4" applyFont="1" applyFill="1" applyBorder="1" applyAlignment="1">
      <alignment horizontal="center" vertical="top" wrapText="1"/>
    </xf>
    <xf numFmtId="0" fontId="20" fillId="7" borderId="6" xfId="4" applyFont="1" applyFill="1" applyBorder="1" applyAlignment="1">
      <alignment horizontal="center" vertical="top" wrapText="1"/>
    </xf>
    <xf numFmtId="0" fontId="20" fillId="7" borderId="38" xfId="3" applyFont="1" applyFill="1" applyBorder="1" applyAlignment="1">
      <alignment horizontal="center" vertical="top" wrapText="1"/>
    </xf>
    <xf numFmtId="178" fontId="20" fillId="7" borderId="6" xfId="3" applyNumberFormat="1" applyFont="1" applyFill="1" applyBorder="1" applyAlignment="1">
      <alignment horizontal="center" vertical="top" wrapText="1"/>
    </xf>
    <xf numFmtId="0" fontId="23" fillId="0" borderId="0" xfId="5">
      <alignment vertical="center"/>
    </xf>
    <xf numFmtId="0" fontId="24" fillId="0" borderId="0" xfId="5" applyFont="1">
      <alignment vertical="center"/>
    </xf>
    <xf numFmtId="0" fontId="25" fillId="0" borderId="0" xfId="4" applyFont="1" applyAlignment="1">
      <alignment horizontal="left" vertical="top" wrapText="1"/>
    </xf>
    <xf numFmtId="0" fontId="26" fillId="0" borderId="0" xfId="3" applyFont="1" applyAlignment="1">
      <alignment horizontal="left" vertical="top"/>
    </xf>
    <xf numFmtId="0" fontId="2" fillId="6" borderId="6" xfId="0" applyFont="1" applyFill="1" applyBorder="1" applyAlignment="1">
      <alignment horizontal="left" vertical="top"/>
    </xf>
    <xf numFmtId="0" fontId="0" fillId="0" borderId="0" xfId="0"/>
    <xf numFmtId="0" fontId="18" fillId="4" borderId="6" xfId="0" applyFont="1" applyFill="1" applyBorder="1" applyAlignment="1">
      <alignment horizontal="left" vertical="top"/>
    </xf>
    <xf numFmtId="0" fontId="0" fillId="0" borderId="0" xfId="0" applyAlignment="1">
      <alignment horizontal="left" vertical="top"/>
    </xf>
    <xf numFmtId="0" fontId="20" fillId="0" borderId="6" xfId="3" applyFont="1" applyFill="1" applyBorder="1" applyAlignment="1">
      <alignment horizontal="left" vertical="top" wrapText="1"/>
    </xf>
    <xf numFmtId="0" fontId="7" fillId="0" borderId="6" xfId="3" applyFont="1" applyFill="1" applyBorder="1" applyAlignment="1">
      <alignment horizontal="left" vertical="top" wrapText="1"/>
    </xf>
    <xf numFmtId="0" fontId="27" fillId="0" borderId="6" xfId="3" applyFont="1" applyFill="1" applyBorder="1" applyAlignment="1">
      <alignment horizontal="left" vertical="top" wrapText="1"/>
    </xf>
    <xf numFmtId="178" fontId="20" fillId="0" borderId="6" xfId="3" applyNumberFormat="1" applyFont="1" applyFill="1" applyBorder="1" applyAlignment="1">
      <alignment horizontal="left" vertical="top"/>
    </xf>
    <xf numFmtId="0" fontId="20" fillId="0" borderId="6" xfId="4" applyFont="1" applyFill="1" applyBorder="1" applyAlignment="1">
      <alignment horizontal="left" vertical="top" wrapText="1"/>
    </xf>
    <xf numFmtId="0" fontId="25" fillId="0" borderId="6" xfId="3" applyFont="1" applyFill="1" applyBorder="1" applyAlignment="1">
      <alignment horizontal="left" vertical="top" wrapText="1"/>
    </xf>
    <xf numFmtId="0" fontId="22" fillId="0" borderId="6" xfId="4" applyFont="1" applyBorder="1" applyAlignment="1">
      <alignment horizontal="left" vertical="top" wrapText="1"/>
    </xf>
    <xf numFmtId="0" fontId="20" fillId="0" borderId="0" xfId="3" applyFont="1" applyAlignment="1">
      <alignment horizontal="right" vertical="top" wrapText="1"/>
    </xf>
    <xf numFmtId="178" fontId="25" fillId="0" borderId="6" xfId="3" applyNumberFormat="1" applyFont="1" applyBorder="1" applyAlignment="1">
      <alignment horizontal="left" vertical="top" wrapText="1"/>
    </xf>
    <xf numFmtId="0" fontId="25" fillId="0" borderId="6" xfId="3" applyFont="1" applyBorder="1" applyAlignment="1">
      <alignment horizontal="left" vertical="top" wrapText="1"/>
    </xf>
    <xf numFmtId="0" fontId="25" fillId="0" borderId="6" xfId="4" applyFont="1" applyBorder="1" applyAlignment="1">
      <alignment horizontal="left" vertical="top" wrapText="1"/>
    </xf>
    <xf numFmtId="0" fontId="29" fillId="0" borderId="6" xfId="4" applyFont="1" applyFill="1" applyBorder="1" applyAlignment="1">
      <alignment horizontal="left" vertical="top" wrapText="1"/>
    </xf>
    <xf numFmtId="0" fontId="25" fillId="0" borderId="20" xfId="3" applyFont="1" applyBorder="1" applyAlignment="1">
      <alignment horizontal="left" vertical="top"/>
    </xf>
    <xf numFmtId="178" fontId="25" fillId="0" borderId="6" xfId="3" applyNumberFormat="1" applyFont="1" applyBorder="1" applyAlignment="1">
      <alignment horizontal="left" vertical="top"/>
    </xf>
    <xf numFmtId="0" fontId="0" fillId="0" borderId="0" xfId="0" applyBorder="1" applyAlignment="1">
      <alignment horizontal="left" vertical="top" wrapText="1"/>
    </xf>
    <xf numFmtId="0" fontId="0" fillId="0" borderId="0" xfId="0" applyAlignment="1">
      <alignment horizontal="center" vertical="center" textRotation="255" wrapText="1"/>
    </xf>
    <xf numFmtId="0" fontId="0" fillId="0" borderId="6" xfId="0" applyBorder="1" applyAlignment="1">
      <alignment horizontal="center" vertical="center" wrapText="1"/>
    </xf>
    <xf numFmtId="0" fontId="0" fillId="0" borderId="38" xfId="0" applyBorder="1" applyAlignment="1">
      <alignment horizontal="center" vertical="center"/>
    </xf>
    <xf numFmtId="0" fontId="36" fillId="0" borderId="6" xfId="0" applyFont="1" applyBorder="1" applyAlignment="1">
      <alignment horizontal="center" vertical="center" wrapText="1"/>
    </xf>
    <xf numFmtId="0" fontId="31" fillId="0" borderId="7" xfId="0" applyFont="1" applyBorder="1" applyAlignment="1">
      <alignment horizontal="left" vertical="top" textRotation="180"/>
    </xf>
    <xf numFmtId="0" fontId="31" fillId="0" borderId="9" xfId="0" applyFont="1" applyBorder="1" applyAlignment="1">
      <alignment horizontal="left" vertical="top" textRotation="180" wrapText="1"/>
    </xf>
    <xf numFmtId="0" fontId="31" fillId="0" borderId="8" xfId="0" applyFont="1" applyBorder="1" applyAlignment="1">
      <alignment horizontal="left" vertical="top" textRotation="180" wrapText="1"/>
    </xf>
    <xf numFmtId="0" fontId="31" fillId="2" borderId="9" xfId="0" applyFont="1" applyFill="1" applyBorder="1" applyAlignment="1">
      <alignment horizontal="left" vertical="top" textRotation="180" wrapText="1"/>
    </xf>
    <xf numFmtId="0" fontId="31" fillId="0" borderId="7" xfId="0" applyFont="1" applyBorder="1" applyAlignment="1">
      <alignment horizontal="left" vertical="top" textRotation="180" wrapText="1"/>
    </xf>
    <xf numFmtId="177" fontId="37" fillId="0" borderId="6" xfId="0" applyNumberFormat="1" applyFont="1" applyBorder="1" applyAlignment="1">
      <alignment horizontal="left" vertical="top" wrapText="1"/>
    </xf>
    <xf numFmtId="0" fontId="0" fillId="4" borderId="38" xfId="0" applyFill="1" applyBorder="1" applyAlignment="1">
      <alignment horizontal="left" vertical="top"/>
    </xf>
    <xf numFmtId="0" fontId="31" fillId="0" borderId="9" xfId="0" applyFont="1" applyBorder="1" applyAlignment="1">
      <alignment horizontal="left" vertical="top" wrapText="1"/>
    </xf>
    <xf numFmtId="0" fontId="0" fillId="4" borderId="0" xfId="0" applyFill="1" applyAlignment="1">
      <alignment horizontal="left" vertical="top"/>
    </xf>
    <xf numFmtId="0" fontId="0" fillId="0" borderId="6" xfId="0" applyBorder="1" applyAlignment="1">
      <alignment horizontal="righ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19" fillId="0" borderId="9" xfId="0" applyFont="1" applyBorder="1" applyAlignment="1">
      <alignment horizontal="left" vertical="top" wrapText="1"/>
    </xf>
    <xf numFmtId="0" fontId="31" fillId="0" borderId="6" xfId="0" applyFont="1" applyBorder="1" applyAlignment="1">
      <alignment horizontal="left" vertical="top" wrapText="1"/>
    </xf>
    <xf numFmtId="0" fontId="31" fillId="0" borderId="42" xfId="0" applyFont="1" applyBorder="1" applyAlignment="1">
      <alignment horizontal="left" vertical="top" wrapText="1"/>
    </xf>
    <xf numFmtId="0" fontId="31" fillId="0" borderId="45" xfId="0" applyFont="1" applyBorder="1" applyAlignment="1">
      <alignment horizontal="left" vertical="top" wrapText="1"/>
    </xf>
    <xf numFmtId="0" fontId="31" fillId="0" borderId="46" xfId="0" applyFont="1" applyBorder="1" applyAlignment="1">
      <alignment horizontal="left" vertical="top" wrapText="1"/>
    </xf>
    <xf numFmtId="0" fontId="0" fillId="3" borderId="6" xfId="0" applyFill="1" applyBorder="1" applyAlignment="1">
      <alignment horizontal="right" vertical="top" wrapText="1"/>
    </xf>
    <xf numFmtId="0" fontId="31" fillId="0" borderId="47" xfId="0" applyFont="1" applyBorder="1" applyAlignment="1">
      <alignment horizontal="left" vertical="top" wrapText="1"/>
    </xf>
    <xf numFmtId="0" fontId="32" fillId="0" borderId="6" xfId="0" applyFont="1" applyBorder="1" applyAlignment="1">
      <alignment horizontal="left" vertical="top" wrapText="1"/>
    </xf>
    <xf numFmtId="0" fontId="33" fillId="0" borderId="6" xfId="0" applyFont="1" applyBorder="1" applyAlignment="1">
      <alignment horizontal="left" vertical="top" wrapText="1"/>
    </xf>
    <xf numFmtId="0" fontId="31" fillId="0" borderId="32" xfId="0" applyFont="1" applyBorder="1" applyAlignment="1">
      <alignment horizontal="left" vertical="top" wrapText="1"/>
    </xf>
    <xf numFmtId="0" fontId="31" fillId="0" borderId="39" xfId="0" applyFont="1" applyBorder="1" applyAlignment="1">
      <alignment horizontal="left" vertical="top" wrapText="1"/>
    </xf>
    <xf numFmtId="0" fontId="31" fillId="0" borderId="48" xfId="0" applyFont="1" applyBorder="1" applyAlignment="1">
      <alignment horizontal="left" vertical="top" wrapText="1"/>
    </xf>
    <xf numFmtId="0" fontId="31" fillId="0" borderId="49" xfId="0" applyFont="1" applyBorder="1" applyAlignment="1">
      <alignment horizontal="left" vertical="top" wrapText="1"/>
    </xf>
    <xf numFmtId="0" fontId="3" fillId="0" borderId="50" xfId="0" applyFont="1" applyBorder="1" applyAlignment="1">
      <alignment horizontal="left" vertical="top"/>
    </xf>
    <xf numFmtId="0" fontId="31" fillId="0" borderId="41" xfId="0" applyFont="1" applyBorder="1" applyAlignment="1">
      <alignment horizontal="left" vertical="top" wrapText="1"/>
    </xf>
    <xf numFmtId="0" fontId="31" fillId="0" borderId="51" xfId="0" applyFont="1" applyBorder="1" applyAlignment="1">
      <alignment horizontal="left" vertical="top" wrapText="1"/>
    </xf>
    <xf numFmtId="0" fontId="31" fillId="0" borderId="52" xfId="0" applyFont="1" applyBorder="1" applyAlignment="1">
      <alignment horizontal="left" vertical="top" wrapText="1"/>
    </xf>
    <xf numFmtId="0" fontId="31" fillId="0" borderId="53" xfId="0" applyFont="1" applyBorder="1" applyAlignment="1">
      <alignment horizontal="left" vertical="top" wrapText="1"/>
    </xf>
    <xf numFmtId="0" fontId="31" fillId="0" borderId="40" xfId="0" applyFont="1" applyBorder="1" applyAlignment="1">
      <alignment horizontal="left" vertical="top" wrapText="1"/>
    </xf>
    <xf numFmtId="0" fontId="38" fillId="0" borderId="9" xfId="0" applyFont="1" applyBorder="1" applyAlignment="1">
      <alignment horizontal="left" vertical="top" wrapText="1"/>
    </xf>
    <xf numFmtId="0" fontId="32" fillId="0" borderId="9" xfId="0" applyFont="1" applyBorder="1" applyAlignment="1">
      <alignment horizontal="left" vertical="top" wrapText="1"/>
    </xf>
    <xf numFmtId="0" fontId="31" fillId="5" borderId="7" xfId="0" applyFont="1" applyFill="1" applyBorder="1" applyAlignment="1">
      <alignment horizontal="left" vertical="top" wrapText="1"/>
    </xf>
    <xf numFmtId="0" fontId="31" fillId="5" borderId="8" xfId="0" applyFont="1" applyFill="1" applyBorder="1" applyAlignment="1">
      <alignment horizontal="left" vertical="top" wrapText="1"/>
    </xf>
    <xf numFmtId="0" fontId="32" fillId="0" borderId="7" xfId="0" applyFont="1" applyBorder="1" applyAlignment="1">
      <alignment horizontal="left" vertical="top" wrapText="1"/>
    </xf>
    <xf numFmtId="0" fontId="32" fillId="0" borderId="8" xfId="0" applyFont="1" applyBorder="1" applyAlignment="1">
      <alignment horizontal="left" vertical="top" wrapText="1"/>
    </xf>
    <xf numFmtId="0" fontId="32" fillId="0" borderId="9" xfId="0" applyFont="1" applyBorder="1" applyAlignment="1">
      <alignment horizontal="left" vertical="top"/>
    </xf>
    <xf numFmtId="0" fontId="31" fillId="0" borderId="9" xfId="0" applyFont="1" applyBorder="1" applyAlignment="1">
      <alignment horizontal="left" vertical="top"/>
    </xf>
    <xf numFmtId="0" fontId="31" fillId="5" borderId="9" xfId="0" applyFont="1" applyFill="1" applyBorder="1" applyAlignment="1">
      <alignment horizontal="left" vertical="top" wrapText="1"/>
    </xf>
    <xf numFmtId="0" fontId="32" fillId="0" borderId="41" xfId="0" applyFont="1" applyBorder="1" applyAlignment="1">
      <alignment horizontal="left" vertical="top" wrapText="1"/>
    </xf>
    <xf numFmtId="0" fontId="32" fillId="0" borderId="51" xfId="0" applyFont="1" applyBorder="1" applyAlignment="1">
      <alignment horizontal="left" vertical="top" wrapText="1"/>
    </xf>
    <xf numFmtId="0" fontId="32" fillId="0" borderId="52" xfId="0" applyFont="1" applyBorder="1" applyAlignment="1">
      <alignment horizontal="left" vertical="top" wrapText="1"/>
    </xf>
    <xf numFmtId="0" fontId="32" fillId="0" borderId="43" xfId="0" applyFont="1" applyBorder="1" applyAlignment="1">
      <alignment horizontal="left" vertical="top" wrapText="1"/>
    </xf>
    <xf numFmtId="0" fontId="32" fillId="0" borderId="54" xfId="0" applyFont="1" applyBorder="1" applyAlignment="1">
      <alignment horizontal="left" vertical="top" wrapText="1"/>
    </xf>
    <xf numFmtId="0" fontId="32" fillId="0" borderId="55" xfId="0" applyFont="1" applyBorder="1" applyAlignment="1">
      <alignment horizontal="left" vertical="top" wrapText="1"/>
    </xf>
    <xf numFmtId="0" fontId="32" fillId="0" borderId="44" xfId="0" applyFont="1" applyBorder="1" applyAlignment="1">
      <alignment horizontal="left" vertical="top" wrapText="1"/>
    </xf>
    <xf numFmtId="0" fontId="31" fillId="0" borderId="56" xfId="0" applyFont="1" applyBorder="1" applyAlignment="1">
      <alignment horizontal="left" vertical="top" wrapText="1"/>
    </xf>
    <xf numFmtId="0" fontId="31" fillId="0" borderId="57" xfId="0" applyFont="1" applyBorder="1" applyAlignment="1">
      <alignment horizontal="left" vertical="top" wrapText="1"/>
    </xf>
    <xf numFmtId="0" fontId="31" fillId="0" borderId="58" xfId="0" applyFont="1" applyBorder="1" applyAlignment="1">
      <alignment horizontal="left" vertical="top" wrapText="1"/>
    </xf>
    <xf numFmtId="0" fontId="31" fillId="0" borderId="59" xfId="0" applyFont="1" applyBorder="1" applyAlignment="1">
      <alignment horizontal="left" vertical="top" wrapText="1"/>
    </xf>
    <xf numFmtId="0" fontId="31" fillId="0" borderId="60" xfId="0" applyFont="1" applyBorder="1" applyAlignment="1">
      <alignment horizontal="left" vertical="top" wrapText="1"/>
    </xf>
    <xf numFmtId="0" fontId="31" fillId="0" borderId="61" xfId="0" applyFont="1" applyBorder="1" applyAlignment="1">
      <alignment horizontal="left" vertical="top" wrapText="1"/>
    </xf>
    <xf numFmtId="0" fontId="31" fillId="0" borderId="62" xfId="0" applyFont="1" applyBorder="1" applyAlignment="1">
      <alignment horizontal="left" vertical="top" wrapText="1"/>
    </xf>
    <xf numFmtId="0" fontId="31" fillId="0" borderId="63" xfId="0" applyFont="1" applyBorder="1" applyAlignment="1">
      <alignment horizontal="left" vertical="top" wrapText="1"/>
    </xf>
    <xf numFmtId="0" fontId="38" fillId="9" borderId="9" xfId="0" applyFont="1" applyFill="1" applyBorder="1" applyAlignment="1">
      <alignment horizontal="left" vertical="top" wrapText="1"/>
    </xf>
    <xf numFmtId="0" fontId="38" fillId="9" borderId="7" xfId="0" applyFont="1" applyFill="1" applyBorder="1" applyAlignment="1">
      <alignment horizontal="left" vertical="top" wrapText="1"/>
    </xf>
    <xf numFmtId="0" fontId="38" fillId="9" borderId="8" xfId="0" applyFont="1" applyFill="1" applyBorder="1" applyAlignment="1">
      <alignment horizontal="left" vertical="top" wrapText="1"/>
    </xf>
    <xf numFmtId="0" fontId="0" fillId="0" borderId="6" xfId="0" applyBorder="1" applyAlignment="1">
      <alignment horizontal="right" vertical="top"/>
    </xf>
    <xf numFmtId="0" fontId="31" fillId="0" borderId="19" xfId="0" applyFont="1" applyBorder="1" applyAlignment="1">
      <alignment horizontal="left" vertical="top" wrapText="1"/>
    </xf>
    <xf numFmtId="0" fontId="38" fillId="10" borderId="7" xfId="0" applyFont="1" applyFill="1" applyBorder="1" applyAlignment="1">
      <alignment horizontal="left" vertical="top" wrapText="1"/>
    </xf>
    <xf numFmtId="0" fontId="38" fillId="10" borderId="8" xfId="0" applyFont="1" applyFill="1" applyBorder="1" applyAlignment="1">
      <alignment horizontal="left" vertical="top" wrapText="1"/>
    </xf>
    <xf numFmtId="0" fontId="32" fillId="8" borderId="9" xfId="0" applyFont="1" applyFill="1" applyBorder="1" applyAlignment="1">
      <alignment horizontal="left" vertical="top" wrapText="1"/>
    </xf>
    <xf numFmtId="0" fontId="32" fillId="8" borderId="7" xfId="0" applyFont="1" applyFill="1" applyBorder="1" applyAlignment="1">
      <alignment horizontal="left" vertical="top" wrapText="1"/>
    </xf>
    <xf numFmtId="0" fontId="32" fillId="8" borderId="8" xfId="0" applyFont="1" applyFill="1" applyBorder="1" applyAlignment="1">
      <alignment horizontal="left" vertical="top" wrapText="1"/>
    </xf>
    <xf numFmtId="0" fontId="31" fillId="9" borderId="9" xfId="0" applyFont="1" applyFill="1" applyBorder="1" applyAlignment="1">
      <alignment horizontal="left" vertical="top" wrapText="1"/>
    </xf>
    <xf numFmtId="0" fontId="31" fillId="9" borderId="7" xfId="0" applyFont="1" applyFill="1" applyBorder="1" applyAlignment="1">
      <alignment horizontal="left" vertical="top" wrapText="1"/>
    </xf>
    <xf numFmtId="0" fontId="31" fillId="9" borderId="8" xfId="0" applyFont="1" applyFill="1" applyBorder="1" applyAlignment="1">
      <alignment horizontal="left" vertical="top" wrapText="1"/>
    </xf>
    <xf numFmtId="0" fontId="0" fillId="0" borderId="64" xfId="0" applyBorder="1" applyAlignment="1">
      <alignment horizontal="left" vertical="top"/>
    </xf>
    <xf numFmtId="0" fontId="31" fillId="0" borderId="65" xfId="0" applyFont="1" applyBorder="1" applyAlignment="1">
      <alignment horizontal="left" vertical="top" wrapText="1"/>
    </xf>
    <xf numFmtId="0" fontId="0" fillId="6" borderId="6" xfId="0" applyFill="1" applyBorder="1" applyAlignment="1">
      <alignment horizontal="right" vertical="top"/>
    </xf>
    <xf numFmtId="0" fontId="0" fillId="6" borderId="6" xfId="0" applyFill="1" applyBorder="1" applyAlignment="1">
      <alignment horizontal="right" vertical="top" wrapText="1"/>
    </xf>
    <xf numFmtId="0" fontId="39" fillId="0" borderId="7" xfId="0" applyFont="1" applyBorder="1" applyAlignment="1">
      <alignment horizontal="left" vertical="top" wrapText="1"/>
    </xf>
    <xf numFmtId="0" fontId="39" fillId="0" borderId="8" xfId="0" applyFont="1" applyBorder="1" applyAlignment="1">
      <alignment horizontal="left" vertical="top" wrapText="1"/>
    </xf>
    <xf numFmtId="0" fontId="31" fillId="0" borderId="66" xfId="0" applyFont="1" applyBorder="1" applyAlignment="1">
      <alignment horizontal="left" vertical="top" wrapText="1"/>
    </xf>
    <xf numFmtId="0" fontId="19" fillId="0" borderId="42" xfId="0" applyFont="1" applyBorder="1" applyAlignment="1">
      <alignment horizontal="left" vertical="top" wrapText="1"/>
    </xf>
    <xf numFmtId="0" fontId="19" fillId="0" borderId="6" xfId="0" applyFont="1" applyBorder="1" applyAlignment="1">
      <alignment horizontal="left" vertical="top" wrapText="1"/>
    </xf>
    <xf numFmtId="0" fontId="31" fillId="0" borderId="67" xfId="0" applyFont="1" applyBorder="1" applyAlignment="1">
      <alignment horizontal="left" vertical="top" wrapText="1"/>
    </xf>
    <xf numFmtId="0" fontId="19" fillId="0" borderId="41" xfId="0" applyFont="1" applyBorder="1" applyAlignment="1">
      <alignment horizontal="left" vertical="top" wrapText="1"/>
    </xf>
    <xf numFmtId="0" fontId="31" fillId="0" borderId="68" xfId="0" applyFont="1" applyBorder="1" applyAlignment="1">
      <alignment horizontal="left" vertical="top" wrapText="1"/>
    </xf>
    <xf numFmtId="0" fontId="0" fillId="0" borderId="40" xfId="0" applyBorder="1" applyAlignment="1">
      <alignment horizontal="right" vertical="top" wrapText="1"/>
    </xf>
    <xf numFmtId="0" fontId="0" fillId="0" borderId="40" xfId="0" applyBorder="1" applyAlignment="1">
      <alignment horizontal="left" vertical="top"/>
    </xf>
    <xf numFmtId="0" fontId="19" fillId="0" borderId="9" xfId="0" applyFont="1" applyBorder="1" applyAlignment="1">
      <alignment horizontal="left" vertical="top"/>
    </xf>
    <xf numFmtId="0" fontId="0" fillId="0" borderId="35" xfId="0" applyBorder="1" applyAlignment="1">
      <alignment horizontal="right" vertical="top" wrapText="1"/>
    </xf>
    <xf numFmtId="0" fontId="0" fillId="0" borderId="35" xfId="0" applyBorder="1" applyAlignment="1">
      <alignment horizontal="left" vertical="top"/>
    </xf>
    <xf numFmtId="0" fontId="0" fillId="0" borderId="35" xfId="0" applyBorder="1" applyAlignment="1">
      <alignment horizontal="left" vertical="top" wrapText="1"/>
    </xf>
    <xf numFmtId="0" fontId="31" fillId="0" borderId="35" xfId="0" applyFont="1" applyBorder="1" applyAlignment="1">
      <alignment horizontal="left" vertical="top" wrapText="1"/>
    </xf>
    <xf numFmtId="0" fontId="19" fillId="0" borderId="35" xfId="0" applyFont="1" applyBorder="1" applyAlignment="1">
      <alignment horizontal="left" vertical="top" wrapText="1"/>
    </xf>
    <xf numFmtId="177" fontId="0" fillId="0" borderId="35" xfId="0" applyNumberFormat="1" applyBorder="1" applyAlignment="1">
      <alignment horizontal="center" vertical="center" wrapText="1"/>
    </xf>
    <xf numFmtId="177" fontId="3" fillId="0" borderId="35" xfId="2" applyNumberFormat="1" applyFont="1" applyFill="1" applyBorder="1" applyAlignment="1">
      <alignment horizontal="center" vertical="center" wrapText="1"/>
    </xf>
    <xf numFmtId="0" fontId="0" fillId="0" borderId="69" xfId="0" applyBorder="1" applyAlignment="1">
      <alignment horizontal="right" vertical="top" wrapText="1"/>
    </xf>
    <xf numFmtId="0" fontId="0" fillId="0" borderId="69" xfId="0" applyBorder="1" applyAlignment="1">
      <alignment horizontal="left" vertical="top"/>
    </xf>
    <xf numFmtId="0" fontId="0" fillId="0" borderId="70" xfId="0" applyBorder="1" applyAlignment="1">
      <alignment horizontal="left" vertical="top"/>
    </xf>
    <xf numFmtId="0" fontId="0" fillId="0" borderId="69" xfId="0" applyBorder="1" applyAlignment="1">
      <alignment horizontal="left" vertical="top" wrapText="1"/>
    </xf>
    <xf numFmtId="0" fontId="31" fillId="0" borderId="69" xfId="0" applyFont="1" applyBorder="1" applyAlignment="1">
      <alignment horizontal="left" vertical="top" wrapText="1"/>
    </xf>
    <xf numFmtId="0" fontId="19" fillId="0" borderId="69" xfId="0" applyFont="1" applyBorder="1" applyAlignment="1">
      <alignment horizontal="left" vertical="top" wrapText="1"/>
    </xf>
    <xf numFmtId="177" fontId="0" fillId="0" borderId="69" xfId="0" applyNumberFormat="1" applyBorder="1" applyAlignment="1">
      <alignment horizontal="center" vertical="center" wrapText="1"/>
    </xf>
    <xf numFmtId="177" fontId="3" fillId="0" borderId="69" xfId="2" applyNumberFormat="1" applyFont="1" applyFill="1" applyBorder="1" applyAlignment="1">
      <alignment horizontal="center" vertical="center" wrapText="1"/>
    </xf>
    <xf numFmtId="14" fontId="0" fillId="0" borderId="0" xfId="0" applyNumberFormat="1" applyAlignment="1">
      <alignment horizontal="left" vertical="top"/>
    </xf>
    <xf numFmtId="0" fontId="33" fillId="0" borderId="9" xfId="0" applyFont="1" applyBorder="1" applyAlignment="1">
      <alignment horizontal="left" vertical="top" wrapText="1"/>
    </xf>
    <xf numFmtId="0" fontId="33" fillId="0" borderId="8" xfId="0" applyFont="1" applyBorder="1" applyAlignment="1">
      <alignment horizontal="left" vertical="top" wrapText="1"/>
    </xf>
    <xf numFmtId="0" fontId="33" fillId="0" borderId="7" xfId="0" applyFont="1" applyBorder="1" applyAlignment="1">
      <alignment horizontal="left" vertical="top" wrapText="1"/>
    </xf>
    <xf numFmtId="0" fontId="39" fillId="0" borderId="9" xfId="0" applyFont="1" applyBorder="1" applyAlignment="1">
      <alignment horizontal="left" vertical="top" wrapText="1"/>
    </xf>
    <xf numFmtId="0" fontId="31" fillId="0" borderId="0" xfId="0" applyFont="1" applyAlignment="1">
      <alignment horizontal="left" vertical="top" wrapText="1"/>
    </xf>
    <xf numFmtId="0" fontId="31" fillId="0" borderId="71" xfId="0" applyFont="1" applyBorder="1" applyAlignment="1">
      <alignment horizontal="left" vertical="top" wrapText="1"/>
    </xf>
    <xf numFmtId="0" fontId="0" fillId="0" borderId="72" xfId="0" applyBorder="1" applyAlignment="1">
      <alignment horizontal="left" vertical="top"/>
    </xf>
    <xf numFmtId="0" fontId="19" fillId="0" borderId="0" xfId="0" applyFont="1" applyAlignment="1">
      <alignment horizontal="left" vertical="top" wrapText="1"/>
    </xf>
    <xf numFmtId="0" fontId="21" fillId="0" borderId="0" xfId="4" applyFont="1" applyAlignment="1">
      <alignment horizontal="center" vertical="top" wrapText="1"/>
    </xf>
    <xf numFmtId="0" fontId="21" fillId="0" borderId="37" xfId="3" applyFont="1" applyBorder="1" applyAlignment="1">
      <alignment horizontal="center" vertical="top" wrapText="1"/>
    </xf>
    <xf numFmtId="0" fontId="21" fillId="0" borderId="0" xfId="3" applyFont="1" applyAlignment="1">
      <alignment horizontal="center" vertical="top" wrapText="1"/>
    </xf>
    <xf numFmtId="0" fontId="0" fillId="0" borderId="0" xfId="0" applyAlignment="1">
      <alignment horizontal="center" vertical="center" wrapText="1"/>
    </xf>
    <xf numFmtId="177" fontId="0" fillId="0" borderId="32" xfId="0" applyNumberFormat="1" applyBorder="1" applyAlignment="1">
      <alignment horizontal="center" vertical="center" wrapText="1"/>
    </xf>
    <xf numFmtId="177" fontId="0" fillId="6" borderId="32" xfId="0" applyNumberFormat="1" applyFill="1" applyBorder="1" applyAlignment="1">
      <alignment horizontal="center" vertical="center" wrapText="1"/>
    </xf>
    <xf numFmtId="0" fontId="14" fillId="4" borderId="0" xfId="0" applyFont="1" applyFill="1" applyBorder="1" applyAlignment="1">
      <alignment horizontal="left" vertical="top" wrapText="1"/>
    </xf>
    <xf numFmtId="0" fontId="14" fillId="0" borderId="0" xfId="0" applyFont="1" applyBorder="1" applyAlignment="1">
      <alignment horizontal="left" vertical="top" wrapText="1"/>
    </xf>
    <xf numFmtId="0" fontId="14" fillId="4" borderId="38" xfId="0" applyFont="1" applyFill="1" applyBorder="1" applyAlignment="1">
      <alignment horizontal="left" vertical="top" wrapText="1"/>
    </xf>
    <xf numFmtId="0" fontId="4" fillId="0" borderId="38" xfId="0" applyFont="1" applyBorder="1" applyAlignment="1">
      <alignment horizontal="left" vertical="top" wrapText="1"/>
    </xf>
    <xf numFmtId="0" fontId="0" fillId="0" borderId="38" xfId="0" applyBorder="1" applyAlignment="1">
      <alignment horizontal="center" vertical="center" wrapText="1"/>
    </xf>
    <xf numFmtId="0" fontId="0" fillId="0" borderId="38" xfId="0" applyBorder="1" applyAlignment="1">
      <alignment horizontal="left" vertical="top" wrapText="1"/>
    </xf>
    <xf numFmtId="14" fontId="0" fillId="0" borderId="38" xfId="0" applyNumberFormat="1" applyBorder="1" applyAlignment="1">
      <alignment horizontal="left" vertical="top" wrapText="1"/>
    </xf>
    <xf numFmtId="0" fontId="16" fillId="0" borderId="38" xfId="0" applyFont="1" applyBorder="1" applyAlignment="1">
      <alignment horizontal="left" vertical="top" wrapText="1"/>
    </xf>
    <xf numFmtId="0" fontId="31" fillId="0" borderId="9" xfId="0" applyFont="1" applyFill="1" applyBorder="1" applyAlignment="1">
      <alignment horizontal="left" vertical="top" wrapText="1"/>
    </xf>
    <xf numFmtId="0" fontId="31" fillId="0" borderId="8" xfId="0" applyFont="1" applyFill="1" applyBorder="1" applyAlignment="1">
      <alignment horizontal="left" vertical="top" wrapText="1"/>
    </xf>
    <xf numFmtId="0" fontId="31" fillId="0" borderId="7" xfId="0" applyFont="1" applyFill="1" applyBorder="1" applyAlignment="1">
      <alignment horizontal="left" vertical="top" wrapText="1"/>
    </xf>
    <xf numFmtId="0" fontId="19" fillId="0" borderId="9" xfId="0" applyFont="1" applyFill="1" applyBorder="1" applyAlignment="1">
      <alignment horizontal="left" vertical="top" wrapText="1"/>
    </xf>
    <xf numFmtId="0" fontId="31" fillId="0" borderId="6" xfId="0" applyFont="1" applyFill="1" applyBorder="1" applyAlignment="1">
      <alignment horizontal="left" vertical="top" wrapText="1"/>
    </xf>
    <xf numFmtId="0" fontId="0" fillId="0" borderId="0" xfId="0" applyFill="1" applyAlignment="1">
      <alignment horizontal="left" vertical="top" wrapText="1"/>
    </xf>
    <xf numFmtId="177"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0" fillId="0" borderId="38" xfId="0" applyFill="1" applyBorder="1" applyAlignment="1">
      <alignment horizontal="center" vertical="center"/>
    </xf>
    <xf numFmtId="0" fontId="0" fillId="0" borderId="0" xfId="0" applyFill="1" applyAlignment="1">
      <alignment horizontal="left" vertical="top" textRotation="180" wrapText="1"/>
    </xf>
    <xf numFmtId="0" fontId="0" fillId="0" borderId="0" xfId="0" applyFill="1"/>
    <xf numFmtId="0" fontId="31" fillId="0" borderId="8" xfId="0" applyFont="1" applyFill="1" applyBorder="1" applyAlignment="1">
      <alignment horizontal="left" vertical="top" textRotation="180" wrapText="1"/>
    </xf>
    <xf numFmtId="0" fontId="31" fillId="0" borderId="9" xfId="0" applyFont="1" applyFill="1" applyBorder="1" applyAlignment="1">
      <alignment horizontal="left" vertical="top" textRotation="180" wrapText="1"/>
    </xf>
    <xf numFmtId="0" fontId="31" fillId="0" borderId="7" xfId="0" applyFont="1" applyFill="1" applyBorder="1" applyAlignment="1">
      <alignment horizontal="left" vertical="top" textRotation="180" wrapText="1"/>
    </xf>
    <xf numFmtId="0" fontId="31" fillId="0" borderId="32" xfId="0" applyFont="1" applyFill="1" applyBorder="1" applyAlignment="1">
      <alignment horizontal="left" vertical="top" textRotation="180" wrapText="1"/>
    </xf>
    <xf numFmtId="0" fontId="35" fillId="0" borderId="6" xfId="0" applyFont="1" applyBorder="1" applyAlignment="1">
      <alignment horizontal="center" vertical="center" textRotation="255" wrapText="1"/>
    </xf>
    <xf numFmtId="0" fontId="31" fillId="0" borderId="6" xfId="0" applyFont="1" applyBorder="1" applyAlignment="1">
      <alignment horizontal="center" vertical="top" wrapText="1"/>
    </xf>
    <xf numFmtId="0" fontId="31" fillId="4" borderId="6" xfId="0" applyFont="1" applyFill="1" applyBorder="1" applyAlignment="1">
      <alignment vertical="center" wrapText="1"/>
    </xf>
    <xf numFmtId="0" fontId="31" fillId="0" borderId="6" xfId="0" applyFont="1" applyBorder="1" applyAlignment="1">
      <alignment vertical="center" wrapText="1"/>
    </xf>
    <xf numFmtId="0" fontId="31" fillId="0" borderId="6" xfId="0" applyFont="1" applyBorder="1" applyAlignment="1">
      <alignment horizontal="center" vertical="center" textRotation="180" wrapText="1"/>
    </xf>
    <xf numFmtId="0" fontId="31" fillId="13" borderId="6" xfId="0" applyFont="1" applyFill="1" applyBorder="1" applyAlignment="1">
      <alignment horizontal="center" vertical="top" wrapText="1"/>
    </xf>
    <xf numFmtId="0" fontId="31" fillId="13" borderId="6" xfId="0" applyFont="1" applyFill="1" applyBorder="1" applyAlignment="1">
      <alignment vertical="center" wrapText="1"/>
    </xf>
    <xf numFmtId="0" fontId="38" fillId="13" borderId="6" xfId="0" applyFont="1" applyFill="1" applyBorder="1" applyAlignment="1">
      <alignment horizontal="center" vertical="top" wrapText="1"/>
    </xf>
    <xf numFmtId="0" fontId="38" fillId="13" borderId="6" xfId="0" applyFont="1" applyFill="1" applyBorder="1" applyAlignment="1">
      <alignment vertical="center" wrapText="1"/>
    </xf>
    <xf numFmtId="0" fontId="31" fillId="4" borderId="6" xfId="0" applyFont="1" applyFill="1" applyBorder="1" applyAlignment="1">
      <alignment horizontal="center" vertical="top" wrapText="1"/>
    </xf>
    <xf numFmtId="0" fontId="31" fillId="13" borderId="6" xfId="0" applyFont="1" applyFill="1" applyBorder="1" applyAlignment="1">
      <alignment horizontal="center" vertical="center" textRotation="180" wrapText="1"/>
    </xf>
    <xf numFmtId="0" fontId="38" fillId="0" borderId="6" xfId="0" applyFont="1" applyBorder="1" applyAlignment="1">
      <alignment vertical="center" wrapText="1"/>
    </xf>
    <xf numFmtId="0" fontId="31" fillId="0" borderId="0" xfId="0" applyFont="1" applyAlignment="1">
      <alignment horizontal="center" vertical="top" wrapText="1"/>
    </xf>
    <xf numFmtId="0" fontId="0" fillId="0" borderId="38" xfId="0" applyBorder="1" applyAlignment="1">
      <alignment horizontal="center" vertical="center" textRotation="255" wrapText="1"/>
    </xf>
    <xf numFmtId="0" fontId="0" fillId="0" borderId="33" xfId="0" applyBorder="1" applyAlignment="1">
      <alignment horizontal="center" vertical="center" textRotation="255"/>
    </xf>
    <xf numFmtId="0" fontId="0" fillId="0" borderId="34" xfId="0" applyBorder="1" applyAlignment="1">
      <alignment horizontal="center" vertical="center" textRotation="255" wrapText="1"/>
    </xf>
    <xf numFmtId="0" fontId="0" fillId="0" borderId="33" xfId="0" applyBorder="1" applyAlignment="1">
      <alignment horizontal="left" vertical="top"/>
    </xf>
    <xf numFmtId="0" fontId="0" fillId="0" borderId="34" xfId="0" applyBorder="1" applyAlignment="1">
      <alignment horizontal="center" vertical="center" wrapText="1"/>
    </xf>
    <xf numFmtId="0" fontId="0" fillId="0" borderId="34" xfId="0" applyFill="1" applyBorder="1" applyAlignment="1">
      <alignment horizontal="left" vertical="top" wrapText="1"/>
    </xf>
    <xf numFmtId="0" fontId="0" fillId="0" borderId="34" xfId="0" applyBorder="1" applyAlignment="1">
      <alignment horizontal="left" vertical="top" wrapText="1"/>
    </xf>
    <xf numFmtId="14" fontId="0" fillId="0" borderId="34" xfId="0" applyNumberFormat="1" applyBorder="1" applyAlignment="1">
      <alignment horizontal="left" vertical="top" wrapText="1"/>
    </xf>
    <xf numFmtId="0" fontId="16" fillId="0" borderId="34" xfId="0" applyFont="1" applyBorder="1" applyAlignment="1">
      <alignment horizontal="left" vertical="top" wrapText="1"/>
    </xf>
    <xf numFmtId="0" fontId="19" fillId="10" borderId="91" xfId="6" applyFont="1" applyFill="1" applyBorder="1" applyAlignment="1">
      <alignment horizontal="center" vertical="top" wrapText="1"/>
    </xf>
    <xf numFmtId="0" fontId="19" fillId="10" borderId="76" xfId="6" applyFont="1" applyFill="1" applyBorder="1" applyAlignment="1">
      <alignment horizontal="center" vertical="top" wrapText="1"/>
    </xf>
    <xf numFmtId="0" fontId="19" fillId="10" borderId="77" xfId="6" applyFont="1" applyFill="1" applyBorder="1" applyAlignment="1">
      <alignment horizontal="center" vertical="top" wrapText="1"/>
    </xf>
    <xf numFmtId="0" fontId="31" fillId="0" borderId="32" xfId="0" applyFont="1" applyFill="1" applyBorder="1" applyAlignment="1">
      <alignment horizontal="left" vertical="top" wrapText="1"/>
    </xf>
    <xf numFmtId="0" fontId="31" fillId="0" borderId="6" xfId="0" applyFont="1" applyFill="1" applyBorder="1" applyAlignment="1">
      <alignment horizontal="left" vertical="center" textRotation="180" wrapText="1"/>
    </xf>
    <xf numFmtId="0" fontId="31" fillId="0" borderId="0" xfId="0" applyFont="1" applyFill="1" applyAlignment="1">
      <alignment horizontal="left" vertical="top" wrapText="1"/>
    </xf>
    <xf numFmtId="0" fontId="31" fillId="0" borderId="75" xfId="0" applyFont="1" applyFill="1" applyBorder="1" applyAlignment="1">
      <alignment horizontal="left" vertical="top" wrapText="1"/>
    </xf>
    <xf numFmtId="0" fontId="31" fillId="0" borderId="6" xfId="0" applyFont="1" applyFill="1" applyBorder="1" applyAlignment="1">
      <alignment horizontal="left" vertical="center" wrapText="1"/>
    </xf>
    <xf numFmtId="0" fontId="31" fillId="0" borderId="6" xfId="0" applyFont="1" applyBorder="1" applyAlignment="1">
      <alignment horizontal="left" vertical="center" wrapText="1"/>
    </xf>
    <xf numFmtId="0" fontId="31" fillId="0" borderId="75" xfId="0" applyFont="1" applyBorder="1" applyAlignment="1">
      <alignment horizontal="left" vertical="top" wrapText="1"/>
    </xf>
    <xf numFmtId="0" fontId="19" fillId="0" borderId="6" xfId="3" applyFont="1" applyFill="1" applyBorder="1" applyAlignment="1">
      <alignment horizontal="center" vertical="top" wrapText="1"/>
    </xf>
    <xf numFmtId="0" fontId="31" fillId="0" borderId="6" xfId="6" applyFont="1" applyFill="1" applyBorder="1" applyAlignment="1">
      <alignment vertical="top" wrapText="1"/>
    </xf>
    <xf numFmtId="0" fontId="19" fillId="4" borderId="6" xfId="6" applyFont="1" applyFill="1" applyBorder="1" applyAlignment="1">
      <alignment vertical="top" wrapText="1"/>
    </xf>
    <xf numFmtId="0" fontId="31" fillId="4" borderId="6" xfId="6" applyFont="1" applyFill="1" applyBorder="1" applyAlignment="1">
      <alignment vertical="top" wrapText="1"/>
    </xf>
    <xf numFmtId="0" fontId="31" fillId="0" borderId="6" xfId="6" applyFont="1" applyFill="1" applyBorder="1" applyAlignment="1">
      <alignment horizontal="left" vertical="top" wrapText="1"/>
    </xf>
    <xf numFmtId="0" fontId="19" fillId="4" borderId="6" xfId="6" applyFont="1" applyFill="1" applyBorder="1" applyAlignment="1">
      <alignment horizontal="left" vertical="top" wrapText="1"/>
    </xf>
    <xf numFmtId="0" fontId="31" fillId="0" borderId="90" xfId="0" applyFont="1" applyBorder="1" applyAlignment="1">
      <alignment horizontal="left" vertical="top" wrapText="1"/>
    </xf>
    <xf numFmtId="0" fontId="31" fillId="0" borderId="73" xfId="0" applyFont="1" applyBorder="1" applyAlignment="1">
      <alignment horizontal="left" vertical="center" wrapText="1"/>
    </xf>
    <xf numFmtId="0" fontId="31" fillId="0" borderId="74" xfId="0" applyFont="1" applyBorder="1" applyAlignment="1">
      <alignment horizontal="left" vertical="top" wrapText="1"/>
    </xf>
    <xf numFmtId="0" fontId="31" fillId="0" borderId="0" xfId="0" applyFont="1" applyAlignment="1">
      <alignment vertical="top" wrapText="1"/>
    </xf>
    <xf numFmtId="0" fontId="31" fillId="0" borderId="0" xfId="0" applyFont="1" applyAlignment="1">
      <alignment horizontal="left" vertical="center" wrapText="1"/>
    </xf>
    <xf numFmtId="0" fontId="19" fillId="11" borderId="76" xfId="6" applyFont="1" applyFill="1" applyBorder="1" applyAlignment="1">
      <alignment horizontal="center" vertical="top" wrapText="1"/>
    </xf>
    <xf numFmtId="0" fontId="19" fillId="11" borderId="76" xfId="6" applyFont="1" applyFill="1" applyBorder="1" applyAlignment="1">
      <alignment vertical="top" wrapText="1"/>
    </xf>
    <xf numFmtId="0" fontId="19" fillId="10" borderId="93" xfId="6" applyFont="1" applyFill="1" applyBorder="1" applyAlignment="1">
      <alignment vertical="top" wrapText="1"/>
    </xf>
    <xf numFmtId="0" fontId="19" fillId="10" borderId="94" xfId="6" applyFont="1" applyFill="1" applyBorder="1" applyAlignment="1">
      <alignment vertical="top" wrapText="1"/>
    </xf>
    <xf numFmtId="0" fontId="19" fillId="10" borderId="93" xfId="6" applyFont="1" applyFill="1" applyBorder="1" applyAlignment="1">
      <alignment horizontal="left" vertical="center"/>
    </xf>
    <xf numFmtId="0" fontId="19" fillId="10" borderId="92" xfId="6" applyFont="1" applyFill="1" applyBorder="1" applyAlignment="1">
      <alignment horizontal="left" vertical="center"/>
    </xf>
    <xf numFmtId="0" fontId="31" fillId="11" borderId="95" xfId="0" applyFont="1" applyFill="1" applyBorder="1" applyAlignment="1">
      <alignment vertical="center" wrapText="1"/>
    </xf>
    <xf numFmtId="0" fontId="31" fillId="11" borderId="22" xfId="0" applyFont="1" applyFill="1" applyBorder="1" applyAlignment="1">
      <alignment vertical="center"/>
    </xf>
    <xf numFmtId="0" fontId="42" fillId="11" borderId="22" xfId="0" applyFont="1" applyFill="1" applyBorder="1" applyAlignment="1">
      <alignment vertical="center" wrapText="1"/>
    </xf>
    <xf numFmtId="0" fontId="42" fillId="10" borderId="79" xfId="0" applyFont="1" applyFill="1" applyBorder="1" applyAlignment="1">
      <alignment horizontal="left" vertical="top" wrapText="1"/>
    </xf>
    <xf numFmtId="0" fontId="42" fillId="6" borderId="1" xfId="0" applyFont="1" applyFill="1" applyBorder="1" applyAlignment="1">
      <alignment horizontal="left" vertical="top" wrapText="1"/>
    </xf>
    <xf numFmtId="0" fontId="42" fillId="6" borderId="84" xfId="0" applyFont="1" applyFill="1" applyBorder="1" applyAlignment="1">
      <alignment horizontal="left" vertical="top" wrapText="1"/>
    </xf>
    <xf numFmtId="0" fontId="42" fillId="6" borderId="53" xfId="0" applyFont="1" applyFill="1" applyBorder="1" applyAlignment="1">
      <alignment horizontal="left" vertical="top" wrapText="1"/>
    </xf>
    <xf numFmtId="0" fontId="42" fillId="14" borderId="80" xfId="0" applyFont="1" applyFill="1" applyBorder="1" applyAlignment="1">
      <alignment horizontal="left" vertical="top" wrapText="1"/>
    </xf>
    <xf numFmtId="0" fontId="42" fillId="0" borderId="78" xfId="0" applyFont="1" applyBorder="1" applyAlignment="1">
      <alignment horizontal="center" vertical="top" wrapText="1"/>
    </xf>
    <xf numFmtId="0" fontId="42" fillId="0" borderId="38" xfId="0" applyFont="1" applyBorder="1" applyAlignment="1">
      <alignment horizontal="center" vertical="top" wrapText="1"/>
    </xf>
    <xf numFmtId="0" fontId="42" fillId="0" borderId="32" xfId="0" applyFont="1" applyBorder="1" applyAlignment="1">
      <alignment horizontal="center" vertical="top" wrapText="1"/>
    </xf>
    <xf numFmtId="0" fontId="42" fillId="0" borderId="6" xfId="0" applyFont="1" applyBorder="1" applyAlignment="1">
      <alignment horizontal="center" vertical="top" wrapText="1"/>
    </xf>
    <xf numFmtId="0" fontId="42" fillId="0" borderId="75" xfId="0" applyFont="1" applyBorder="1" applyAlignment="1">
      <alignment horizontal="center" vertical="top" wrapText="1"/>
    </xf>
    <xf numFmtId="0" fontId="42" fillId="0" borderId="32" xfId="0" applyFont="1" applyBorder="1" applyAlignment="1">
      <alignment vertical="top" wrapText="1"/>
    </xf>
    <xf numFmtId="0" fontId="42" fillId="0" borderId="86" xfId="16" applyFont="1" applyBorder="1" applyAlignment="1">
      <alignment horizontal="center" vertical="top" wrapText="1"/>
    </xf>
    <xf numFmtId="0" fontId="42" fillId="0" borderId="87" xfId="6" applyFont="1" applyBorder="1" applyAlignment="1">
      <alignment horizontal="left" vertical="top" wrapText="1"/>
    </xf>
    <xf numFmtId="0" fontId="42" fillId="0" borderId="38" xfId="3" applyFont="1" applyBorder="1" applyAlignment="1">
      <alignment horizontal="center" vertical="top" wrapText="1"/>
    </xf>
    <xf numFmtId="0" fontId="42" fillId="0" borderId="32" xfId="6" applyFont="1" applyBorder="1" applyAlignment="1">
      <alignment horizontal="left" vertical="top" wrapText="1"/>
    </xf>
    <xf numFmtId="0" fontId="42" fillId="0" borderId="86" xfId="3" applyFont="1" applyBorder="1" applyAlignment="1">
      <alignment horizontal="center" vertical="top" wrapText="1"/>
    </xf>
    <xf numFmtId="0" fontId="42" fillId="0" borderId="20" xfId="0" applyFont="1" applyBorder="1" applyAlignment="1">
      <alignment vertical="top" wrapText="1"/>
    </xf>
    <xf numFmtId="0" fontId="42" fillId="12" borderId="6" xfId="0" applyFont="1" applyFill="1" applyBorder="1" applyAlignment="1">
      <alignment horizontal="center" vertical="top" wrapText="1"/>
    </xf>
    <xf numFmtId="0" fontId="42" fillId="0" borderId="86" xfId="0" applyFont="1" applyBorder="1" applyAlignment="1">
      <alignment horizontal="center" vertical="top" wrapText="1"/>
    </xf>
    <xf numFmtId="0" fontId="42" fillId="0" borderId="32" xfId="0" applyFont="1" applyBorder="1" applyAlignment="1">
      <alignment horizontal="left" vertical="top" wrapText="1"/>
    </xf>
    <xf numFmtId="0" fontId="42" fillId="12" borderId="78" xfId="0" applyFont="1" applyFill="1" applyBorder="1" applyAlignment="1">
      <alignment horizontal="center" vertical="top" wrapText="1"/>
    </xf>
    <xf numFmtId="0" fontId="42" fillId="0" borderId="60" xfId="0" applyFont="1" applyBorder="1" applyAlignment="1">
      <alignment horizontal="center" vertical="top" wrapText="1"/>
    </xf>
    <xf numFmtId="0" fontId="42" fillId="0" borderId="89" xfId="0" applyFont="1" applyBorder="1" applyAlignment="1">
      <alignment horizontal="center" vertical="top" wrapText="1"/>
    </xf>
    <xf numFmtId="0" fontId="42" fillId="0" borderId="90" xfId="0" applyFont="1" applyBorder="1" applyAlignment="1">
      <alignment horizontal="center" vertical="top" wrapText="1"/>
    </xf>
    <xf numFmtId="0" fontId="42" fillId="0" borderId="73" xfId="0" applyFont="1" applyBorder="1" applyAlignment="1">
      <alignment horizontal="center" vertical="top" wrapText="1"/>
    </xf>
    <xf numFmtId="0" fontId="42" fillId="0" borderId="0" xfId="0" applyFont="1" applyAlignment="1">
      <alignment horizontal="center" vertical="top" wrapText="1"/>
    </xf>
    <xf numFmtId="0" fontId="42" fillId="0" borderId="0" xfId="0" applyFont="1" applyAlignment="1">
      <alignment horizontal="left" vertical="top" wrapText="1"/>
    </xf>
    <xf numFmtId="0" fontId="42" fillId="11" borderId="21" xfId="0" applyFont="1" applyFill="1" applyBorder="1" applyAlignment="1"/>
    <xf numFmtId="0" fontId="0" fillId="0" borderId="0" xfId="0" applyAlignment="1">
      <alignment horizontal="left" vertical="top" textRotation="180" wrapText="1"/>
    </xf>
    <xf numFmtId="0" fontId="19" fillId="9" borderId="9" xfId="0" applyFont="1" applyFill="1" applyBorder="1" applyAlignment="1">
      <alignment horizontal="left" vertical="top" wrapText="1"/>
    </xf>
    <xf numFmtId="0" fontId="19" fillId="9" borderId="7" xfId="0" applyFont="1" applyFill="1" applyBorder="1" applyAlignment="1">
      <alignment horizontal="left" vertical="top" wrapText="1"/>
    </xf>
    <xf numFmtId="0" fontId="19" fillId="9" borderId="8" xfId="0" applyFont="1" applyFill="1" applyBorder="1" applyAlignment="1">
      <alignment horizontal="left" vertical="top" wrapText="1"/>
    </xf>
    <xf numFmtId="0" fontId="42" fillId="11" borderId="21" xfId="0" applyFont="1" applyFill="1" applyBorder="1"/>
    <xf numFmtId="0" fontId="31" fillId="0" borderId="32" xfId="0" applyFont="1" applyBorder="1" applyAlignment="1">
      <alignment horizontal="left" vertical="top" textRotation="180" wrapText="1"/>
    </xf>
    <xf numFmtId="0" fontId="31" fillId="0" borderId="6" xfId="0" applyFont="1" applyBorder="1" applyAlignment="1">
      <alignment horizontal="left" vertical="center" textRotation="180" wrapText="1"/>
    </xf>
    <xf numFmtId="0" fontId="19" fillId="0" borderId="6" xfId="3" applyFont="1" applyBorder="1" applyAlignment="1">
      <alignment horizontal="center" vertical="top" wrapText="1"/>
    </xf>
    <xf numFmtId="0" fontId="31" fillId="0" borderId="6" xfId="6" applyFont="1" applyBorder="1" applyAlignment="1">
      <alignment vertical="top" wrapText="1"/>
    </xf>
    <xf numFmtId="0" fontId="31" fillId="0" borderId="6" xfId="6" applyFont="1" applyBorder="1" applyAlignment="1">
      <alignment horizontal="left" vertical="top" wrapText="1"/>
    </xf>
    <xf numFmtId="0" fontId="31" fillId="0" borderId="38" xfId="0" applyFont="1" applyBorder="1" applyAlignment="1">
      <alignment horizontal="center" vertical="center" textRotation="255" wrapText="1"/>
    </xf>
    <xf numFmtId="0" fontId="31" fillId="0" borderId="38" xfId="0" applyFont="1" applyBorder="1" applyAlignment="1">
      <alignment horizontal="center" wrapText="1"/>
    </xf>
    <xf numFmtId="0" fontId="31" fillId="0" borderId="38" xfId="0" applyFont="1" applyFill="1" applyBorder="1" applyAlignment="1">
      <alignment horizontal="left" vertical="top" wrapText="1"/>
    </xf>
    <xf numFmtId="0" fontId="31" fillId="0" borderId="38" xfId="0" applyFont="1" applyBorder="1" applyAlignment="1">
      <alignment horizontal="left" vertical="top" wrapText="1"/>
    </xf>
    <xf numFmtId="14" fontId="31" fillId="0" borderId="38" xfId="0" applyNumberFormat="1" applyFont="1" applyBorder="1" applyAlignment="1">
      <alignment horizontal="left" vertical="top" wrapText="1"/>
    </xf>
    <xf numFmtId="0" fontId="33" fillId="0" borderId="38" xfId="0" applyFont="1" applyBorder="1" applyAlignment="1">
      <alignment horizontal="left" vertical="top" wrapText="1"/>
    </xf>
    <xf numFmtId="0" fontId="31" fillId="12" borderId="9" xfId="0" applyFont="1" applyFill="1" applyBorder="1" applyAlignment="1">
      <alignment horizontal="left" vertical="top" wrapText="1"/>
    </xf>
    <xf numFmtId="0" fontId="19" fillId="12" borderId="9" xfId="0" applyFont="1" applyFill="1" applyBorder="1" applyAlignment="1">
      <alignment horizontal="left" vertical="top" wrapText="1"/>
    </xf>
    <xf numFmtId="0" fontId="31" fillId="12" borderId="6" xfId="0" applyFont="1" applyFill="1" applyBorder="1" applyAlignment="1">
      <alignment horizontal="center" vertical="top" wrapText="1"/>
    </xf>
    <xf numFmtId="0" fontId="31" fillId="12" borderId="6" xfId="0" applyFont="1" applyFill="1" applyBorder="1" applyAlignment="1">
      <alignment horizontal="center" vertical="center" textRotation="180" wrapText="1"/>
    </xf>
    <xf numFmtId="0" fontId="31" fillId="12" borderId="6" xfId="0" applyFont="1" applyFill="1" applyBorder="1" applyAlignment="1">
      <alignment horizontal="left" vertical="top" wrapText="1"/>
    </xf>
    <xf numFmtId="0" fontId="31" fillId="12" borderId="8" xfId="0" applyFont="1" applyFill="1" applyBorder="1" applyAlignment="1">
      <alignment horizontal="left" vertical="top" wrapText="1"/>
    </xf>
    <xf numFmtId="0" fontId="32" fillId="0" borderId="9" xfId="0" applyFont="1" applyFill="1" applyBorder="1" applyAlignment="1">
      <alignment horizontal="left" vertical="top" wrapText="1"/>
    </xf>
    <xf numFmtId="0" fontId="31" fillId="3" borderId="9" xfId="0" applyFont="1" applyFill="1" applyBorder="1" applyAlignment="1">
      <alignment horizontal="left" vertical="top" wrapText="1"/>
    </xf>
    <xf numFmtId="0" fontId="42" fillId="0" borderId="6" xfId="0" applyFont="1" applyFill="1" applyBorder="1" applyAlignment="1">
      <alignment horizontal="center" vertical="top" wrapText="1"/>
    </xf>
    <xf numFmtId="0" fontId="19" fillId="3" borderId="9" xfId="0" applyFont="1" applyFill="1" applyBorder="1" applyAlignment="1">
      <alignment horizontal="left" vertical="top" wrapText="1"/>
    </xf>
    <xf numFmtId="0" fontId="31" fillId="3" borderId="42" xfId="0" applyFont="1" applyFill="1" applyBorder="1" applyAlignment="1">
      <alignment horizontal="left" vertical="top" wrapText="1"/>
    </xf>
    <xf numFmtId="0" fontId="38" fillId="11" borderId="22" xfId="0" applyFont="1" applyFill="1" applyBorder="1" applyAlignment="1">
      <alignment vertical="center" wrapText="1"/>
    </xf>
    <xf numFmtId="0" fontId="31" fillId="3" borderId="8" xfId="0" applyFont="1" applyFill="1" applyBorder="1" applyAlignment="1">
      <alignment horizontal="left" vertical="top" wrapText="1"/>
    </xf>
    <xf numFmtId="0" fontId="31" fillId="0" borderId="42" xfId="0" applyFont="1" applyFill="1" applyBorder="1" applyAlignment="1">
      <alignment horizontal="left" vertical="top" wrapText="1"/>
    </xf>
    <xf numFmtId="0" fontId="46" fillId="10" borderId="76" xfId="6" applyFont="1" applyFill="1" applyBorder="1" applyAlignment="1">
      <alignment horizontal="center" vertical="top" wrapText="1"/>
    </xf>
    <xf numFmtId="0" fontId="31" fillId="15" borderId="9" xfId="0" applyFont="1" applyFill="1" applyBorder="1" applyAlignment="1">
      <alignment horizontal="left" vertical="top" wrapText="1"/>
    </xf>
    <xf numFmtId="0" fontId="31" fillId="15" borderId="8" xfId="0" applyFont="1" applyFill="1" applyBorder="1" applyAlignment="1">
      <alignment horizontal="left" vertical="top" wrapText="1"/>
    </xf>
    <xf numFmtId="0" fontId="31" fillId="15" borderId="7" xfId="0" applyFont="1" applyFill="1" applyBorder="1" applyAlignment="1">
      <alignment horizontal="left" vertical="top" wrapText="1"/>
    </xf>
    <xf numFmtId="0" fontId="19" fillId="15" borderId="9" xfId="0" applyFont="1" applyFill="1" applyBorder="1" applyAlignment="1">
      <alignment horizontal="left" vertical="top" wrapText="1"/>
    </xf>
    <xf numFmtId="0" fontId="19" fillId="10" borderId="93" xfId="6" applyFont="1" applyFill="1" applyBorder="1" applyAlignment="1">
      <alignment horizontal="left" vertical="top"/>
    </xf>
    <xf numFmtId="0" fontId="31" fillId="0" borderId="6" xfId="0" applyFont="1" applyBorder="1" applyAlignment="1">
      <alignment horizontal="center" vertical="top" textRotation="180" wrapText="1"/>
    </xf>
    <xf numFmtId="0" fontId="43" fillId="0" borderId="0" xfId="0" applyFont="1" applyBorder="1" applyAlignment="1">
      <alignment vertical="top" wrapText="1"/>
    </xf>
    <xf numFmtId="0" fontId="43" fillId="0" borderId="0" xfId="0" applyFont="1" applyFill="1" applyBorder="1" applyAlignment="1">
      <alignment vertical="top" wrapText="1"/>
    </xf>
    <xf numFmtId="0" fontId="45" fillId="0" borderId="0" xfId="0" applyFont="1" applyBorder="1" applyAlignment="1">
      <alignment vertical="top" wrapText="1"/>
    </xf>
    <xf numFmtId="0" fontId="43" fillId="15" borderId="6" xfId="0" applyFont="1" applyFill="1" applyBorder="1" applyAlignment="1">
      <alignment horizontal="centerContinuous" vertical="top" wrapText="1"/>
    </xf>
    <xf numFmtId="0" fontId="44" fillId="15" borderId="6" xfId="6" applyFont="1" applyFill="1" applyBorder="1" applyAlignment="1">
      <alignment vertical="top" wrapText="1"/>
    </xf>
    <xf numFmtId="0" fontId="43" fillId="15" borderId="6" xfId="0" applyFont="1" applyFill="1" applyBorder="1" applyAlignment="1">
      <alignment vertical="top" wrapText="1"/>
    </xf>
    <xf numFmtId="178" fontId="7" fillId="0" borderId="6" xfId="3" applyNumberFormat="1" applyFont="1" applyFill="1" applyBorder="1" applyAlignment="1">
      <alignment horizontal="left" vertical="top"/>
    </xf>
    <xf numFmtId="0" fontId="7" fillId="0" borderId="6" xfId="4" applyFont="1" applyFill="1" applyBorder="1" applyAlignment="1">
      <alignment horizontal="left" vertical="top" wrapText="1"/>
    </xf>
    <xf numFmtId="0" fontId="22" fillId="0" borderId="0" xfId="4" applyFont="1" applyFill="1" applyBorder="1" applyAlignment="1">
      <alignment horizontal="center" vertical="top" wrapText="1"/>
    </xf>
    <xf numFmtId="0" fontId="22" fillId="0" borderId="37" xfId="3" applyFont="1" applyFill="1" applyBorder="1" applyAlignment="1">
      <alignment horizontal="center" vertical="top" wrapText="1"/>
    </xf>
    <xf numFmtId="0" fontId="22" fillId="0" borderId="0" xfId="3" applyFont="1" applyFill="1" applyBorder="1" applyAlignment="1">
      <alignment horizontal="center" vertical="top" wrapText="1"/>
    </xf>
    <xf numFmtId="0" fontId="31" fillId="0" borderId="6" xfId="0" applyFont="1" applyFill="1" applyBorder="1" applyAlignment="1">
      <alignment horizontal="center" vertical="top" wrapText="1"/>
    </xf>
    <xf numFmtId="0" fontId="31" fillId="0" borderId="6" xfId="0" applyFont="1" applyBorder="1" applyAlignment="1">
      <alignment horizontal="center" vertical="top" textRotation="255"/>
    </xf>
    <xf numFmtId="0" fontId="31" fillId="11" borderId="22" xfId="0" applyFont="1" applyFill="1" applyBorder="1" applyAlignment="1">
      <alignment horizontal="center" vertical="top"/>
    </xf>
    <xf numFmtId="0" fontId="31" fillId="0" borderId="6" xfId="0" applyFont="1" applyBorder="1" applyAlignment="1">
      <alignment horizontal="center" vertical="top"/>
    </xf>
    <xf numFmtId="0" fontId="47" fillId="0" borderId="6" xfId="0" applyFont="1" applyBorder="1" applyAlignment="1">
      <alignment horizontal="center" vertical="top" wrapText="1"/>
    </xf>
    <xf numFmtId="0" fontId="31" fillId="16" borderId="9" xfId="0" applyFont="1" applyFill="1" applyBorder="1" applyAlignment="1">
      <alignment horizontal="left" vertical="top" wrapText="1"/>
    </xf>
    <xf numFmtId="0" fontId="19" fillId="16" borderId="9" xfId="0" applyFont="1" applyFill="1" applyBorder="1" applyAlignment="1">
      <alignment horizontal="left" vertical="top" wrapText="1"/>
    </xf>
    <xf numFmtId="0" fontId="19" fillId="0" borderId="6" xfId="6" applyFont="1" applyFill="1" applyBorder="1" applyAlignment="1">
      <alignment vertical="top" wrapText="1"/>
    </xf>
    <xf numFmtId="0" fontId="47" fillId="0" borderId="6" xfId="3" applyFont="1" applyFill="1" applyBorder="1" applyAlignment="1">
      <alignment horizontal="center" vertical="top" wrapText="1"/>
    </xf>
    <xf numFmtId="0" fontId="47" fillId="4" borderId="6" xfId="6" applyFont="1" applyFill="1" applyBorder="1" applyAlignment="1">
      <alignment vertical="top" wrapText="1"/>
    </xf>
    <xf numFmtId="0" fontId="47" fillId="0" borderId="6" xfId="0" applyFont="1" applyFill="1" applyBorder="1" applyAlignment="1">
      <alignment horizontal="center" vertical="top" wrapText="1"/>
    </xf>
    <xf numFmtId="0" fontId="19" fillId="0" borderId="42" xfId="0" applyFont="1" applyFill="1" applyBorder="1" applyAlignment="1">
      <alignment horizontal="left" vertical="top" wrapText="1"/>
    </xf>
    <xf numFmtId="0" fontId="47" fillId="0" borderId="9" xfId="0" applyFont="1" applyBorder="1" applyAlignment="1">
      <alignment horizontal="left" vertical="top" wrapText="1"/>
    </xf>
    <xf numFmtId="0" fontId="31" fillId="11" borderId="95" xfId="0" applyFont="1" applyFill="1" applyBorder="1" applyAlignment="1">
      <alignment horizontal="center" vertical="top" wrapText="1"/>
    </xf>
    <xf numFmtId="0" fontId="31" fillId="0" borderId="6" xfId="0" applyFont="1" applyBorder="1" applyAlignment="1">
      <alignment vertical="top" wrapText="1"/>
    </xf>
    <xf numFmtId="0" fontId="47" fillId="0" borderId="6" xfId="0" applyFont="1" applyBorder="1" applyAlignment="1">
      <alignment vertical="top" wrapText="1"/>
    </xf>
    <xf numFmtId="0" fontId="47" fillId="0" borderId="6" xfId="0" applyFont="1" applyFill="1" applyBorder="1" applyAlignment="1">
      <alignment vertical="top" wrapText="1"/>
    </xf>
    <xf numFmtId="0" fontId="31" fillId="0" borderId="6" xfId="0" applyFont="1" applyFill="1" applyBorder="1" applyAlignment="1">
      <alignment vertical="top" wrapText="1"/>
    </xf>
    <xf numFmtId="0" fontId="47" fillId="4" borderId="6" xfId="0" applyFont="1" applyFill="1" applyBorder="1" applyAlignment="1">
      <alignment vertical="top" wrapText="1"/>
    </xf>
    <xf numFmtId="0" fontId="31" fillId="4" borderId="6" xfId="0" applyFont="1" applyFill="1" applyBorder="1" applyAlignment="1">
      <alignment vertical="top" wrapText="1"/>
    </xf>
    <xf numFmtId="0" fontId="38" fillId="0" borderId="6" xfId="0" applyFont="1" applyBorder="1" applyAlignment="1">
      <alignment vertical="top" wrapText="1"/>
    </xf>
    <xf numFmtId="0" fontId="31" fillId="0" borderId="0" xfId="0" applyFont="1" applyAlignment="1"/>
    <xf numFmtId="0" fontId="31" fillId="0" borderId="0" xfId="0" applyFont="1" applyBorder="1" applyAlignment="1">
      <alignment horizontal="left" vertical="top" wrapText="1"/>
    </xf>
    <xf numFmtId="0" fontId="31" fillId="0" borderId="35" xfId="0" applyFont="1" applyBorder="1" applyAlignment="1">
      <alignment horizontal="left" vertical="center" wrapText="1"/>
    </xf>
    <xf numFmtId="0" fontId="42" fillId="0" borderId="35" xfId="0" applyFont="1" applyBorder="1" applyAlignment="1">
      <alignment horizontal="center" vertical="top" wrapText="1"/>
    </xf>
    <xf numFmtId="0" fontId="31" fillId="0" borderId="35" xfId="0" applyFont="1" applyBorder="1" applyAlignment="1">
      <alignment horizontal="center" vertical="top" textRotation="180" wrapText="1"/>
    </xf>
    <xf numFmtId="0" fontId="0" fillId="0" borderId="0" xfId="0" applyBorder="1"/>
    <xf numFmtId="0" fontId="31" fillId="0" borderId="69" xfId="0" applyFont="1" applyBorder="1" applyAlignment="1">
      <alignment horizontal="left" vertical="center" wrapText="1"/>
    </xf>
    <xf numFmtId="0" fontId="42" fillId="0" borderId="69" xfId="0" applyFont="1" applyBorder="1" applyAlignment="1">
      <alignment horizontal="center" vertical="top" wrapText="1"/>
    </xf>
    <xf numFmtId="0" fontId="31" fillId="0" borderId="69" xfId="0" applyFont="1" applyBorder="1" applyAlignment="1">
      <alignment horizontal="center" vertical="top"/>
    </xf>
    <xf numFmtId="0" fontId="38" fillId="0" borderId="69" xfId="0" applyFont="1" applyBorder="1" applyAlignment="1">
      <alignment vertical="top" wrapText="1"/>
    </xf>
    <xf numFmtId="0" fontId="31" fillId="0" borderId="35" xfId="0" applyFont="1" applyBorder="1" applyAlignment="1">
      <alignment vertical="top" wrapText="1"/>
    </xf>
    <xf numFmtId="0" fontId="0" fillId="0" borderId="38" xfId="0" applyFill="1" applyBorder="1" applyAlignment="1">
      <alignment horizontal="left" vertical="top" wrapText="1"/>
    </xf>
    <xf numFmtId="0" fontId="31" fillId="0" borderId="20" xfId="0" applyFont="1" applyFill="1" applyBorder="1" applyAlignment="1">
      <alignment horizontal="left" vertical="top" wrapText="1"/>
    </xf>
    <xf numFmtId="0" fontId="19" fillId="0" borderId="20" xfId="0" applyFont="1" applyFill="1" applyBorder="1" applyAlignment="1">
      <alignment horizontal="left" vertical="top" wrapText="1"/>
    </xf>
    <xf numFmtId="0" fontId="0" fillId="0" borderId="0" xfId="0" applyFill="1" applyBorder="1" applyAlignment="1">
      <alignment horizontal="left" vertical="top" wrapText="1"/>
    </xf>
    <xf numFmtId="0" fontId="31" fillId="0" borderId="20" xfId="0" applyFont="1" applyFill="1" applyBorder="1" applyAlignment="1">
      <alignment horizontal="left" vertical="center" wrapText="1"/>
    </xf>
    <xf numFmtId="0" fontId="31" fillId="0" borderId="20" xfId="0" applyFont="1" applyBorder="1" applyAlignment="1">
      <alignment horizontal="left" vertical="top" wrapText="1"/>
    </xf>
    <xf numFmtId="0" fontId="42" fillId="0" borderId="20" xfId="0" applyFont="1" applyBorder="1" applyAlignment="1">
      <alignment horizontal="center" vertical="top" wrapText="1"/>
    </xf>
    <xf numFmtId="0" fontId="31" fillId="0" borderId="20" xfId="0" applyFont="1" applyBorder="1" applyAlignment="1">
      <alignment horizontal="center" vertical="top" textRotation="180" wrapText="1"/>
    </xf>
    <xf numFmtId="0" fontId="31" fillId="0" borderId="20" xfId="0" applyFont="1" applyBorder="1" applyAlignment="1">
      <alignment vertical="top" wrapText="1"/>
    </xf>
    <xf numFmtId="0" fontId="31" fillId="0" borderId="41" xfId="0" applyFont="1" applyFill="1" applyBorder="1" applyAlignment="1">
      <alignment horizontal="left" vertical="top" wrapText="1"/>
    </xf>
    <xf numFmtId="0" fontId="31" fillId="0" borderId="35" xfId="0" applyFont="1" applyFill="1" applyBorder="1" applyAlignment="1">
      <alignment horizontal="left" vertical="top" wrapText="1"/>
    </xf>
    <xf numFmtId="0" fontId="31" fillId="0" borderId="69" xfId="0" applyFont="1" applyFill="1" applyBorder="1" applyAlignment="1">
      <alignment horizontal="left" vertical="top" wrapText="1"/>
    </xf>
    <xf numFmtId="0" fontId="33" fillId="0" borderId="9" xfId="0" applyFont="1" applyFill="1" applyBorder="1" applyAlignment="1">
      <alignment horizontal="left" vertical="top" wrapText="1"/>
    </xf>
    <xf numFmtId="0" fontId="33" fillId="0" borderId="6" xfId="0" applyFont="1" applyFill="1" applyBorder="1" applyAlignment="1">
      <alignment horizontal="left" vertical="top" wrapText="1"/>
    </xf>
    <xf numFmtId="0" fontId="31" fillId="11" borderId="95" xfId="0" applyFont="1" applyFill="1" applyBorder="1" applyAlignment="1">
      <alignment horizontal="centerContinuous" vertical="top" wrapText="1"/>
    </xf>
    <xf numFmtId="0" fontId="0" fillId="0" borderId="0" xfId="0" applyAlignment="1">
      <alignment horizontal="center" vertical="top"/>
    </xf>
    <xf numFmtId="0" fontId="0" fillId="0" borderId="0" xfId="0" applyBorder="1" applyAlignment="1">
      <alignment horizontal="center" vertical="top"/>
    </xf>
    <xf numFmtId="0" fontId="0" fillId="4" borderId="0" xfId="0" applyFill="1" applyAlignment="1">
      <alignment horizontal="center" vertical="center" wrapText="1"/>
    </xf>
    <xf numFmtId="0" fontId="0" fillId="0" borderId="0" xfId="0" applyAlignment="1">
      <alignment horizontal="center"/>
    </xf>
    <xf numFmtId="0" fontId="48" fillId="0" borderId="53" xfId="0" applyFont="1" applyBorder="1" applyAlignment="1">
      <alignment horizontal="center" vertical="top" wrapText="1"/>
    </xf>
    <xf numFmtId="0" fontId="0" fillId="0" borderId="40" xfId="0" applyBorder="1" applyAlignment="1">
      <alignment horizontal="center" vertical="top" wrapText="1"/>
    </xf>
    <xf numFmtId="0" fontId="31" fillId="0" borderId="38" xfId="0" applyFont="1" applyBorder="1" applyAlignment="1">
      <alignment vertical="top" wrapText="1"/>
    </xf>
    <xf numFmtId="0" fontId="31" fillId="4" borderId="38" xfId="0" applyFont="1" applyFill="1" applyBorder="1" applyAlignment="1">
      <alignment vertical="top" wrapText="1"/>
    </xf>
    <xf numFmtId="0" fontId="31" fillId="0" borderId="38" xfId="0" applyFont="1" applyFill="1" applyBorder="1" applyAlignment="1">
      <alignment vertical="top" wrapText="1"/>
    </xf>
    <xf numFmtId="0" fontId="38" fillId="0" borderId="38" xfId="0" applyFont="1" applyBorder="1" applyAlignment="1">
      <alignment vertical="top" wrapText="1"/>
    </xf>
    <xf numFmtId="0" fontId="43" fillId="15" borderId="32" xfId="0" applyFont="1" applyFill="1" applyBorder="1" applyAlignment="1">
      <alignment vertical="top" wrapText="1"/>
    </xf>
    <xf numFmtId="0" fontId="0" fillId="0" borderId="6" xfId="0" applyFill="1" applyBorder="1" applyAlignment="1">
      <alignment horizontal="center" vertical="top" wrapText="1"/>
    </xf>
    <xf numFmtId="0" fontId="0" fillId="0" borderId="6" xfId="0" applyBorder="1" applyAlignment="1">
      <alignment horizontal="center" vertical="top" wrapText="1"/>
    </xf>
    <xf numFmtId="0" fontId="3" fillId="4" borderId="6" xfId="0" applyFont="1" applyFill="1" applyBorder="1" applyAlignment="1">
      <alignment horizontal="left" vertical="top"/>
    </xf>
    <xf numFmtId="0" fontId="19" fillId="0" borderId="6" xfId="0" applyFont="1" applyFill="1" applyBorder="1" applyAlignment="1">
      <alignment horizontal="left" vertical="center" textRotation="180" wrapText="1"/>
    </xf>
    <xf numFmtId="0" fontId="19" fillId="0" borderId="6" xfId="0" applyFont="1" applyFill="1" applyBorder="1" applyAlignment="1">
      <alignment horizontal="left" vertical="center" wrapText="1"/>
    </xf>
    <xf numFmtId="0" fontId="19" fillId="0" borderId="20" xfId="0" applyFont="1" applyFill="1" applyBorder="1" applyAlignment="1">
      <alignment horizontal="left" vertical="center" wrapText="1"/>
    </xf>
    <xf numFmtId="0" fontId="19" fillId="11" borderId="22" xfId="0" applyFont="1" applyFill="1" applyBorder="1" applyAlignment="1">
      <alignment horizontal="centerContinuous" vertical="top"/>
    </xf>
    <xf numFmtId="0" fontId="19" fillId="0" borderId="6" xfId="0" applyFont="1" applyFill="1" applyBorder="1" applyAlignment="1">
      <alignment horizontal="center" vertical="top" wrapText="1"/>
    </xf>
    <xf numFmtId="0" fontId="31" fillId="0" borderId="39" xfId="0" applyFont="1" applyFill="1" applyBorder="1" applyAlignment="1">
      <alignment horizontal="left" vertical="top" wrapText="1"/>
    </xf>
    <xf numFmtId="0" fontId="31" fillId="0" borderId="53" xfId="0" applyFont="1" applyFill="1" applyBorder="1" applyAlignment="1">
      <alignment horizontal="left" vertical="top" wrapText="1"/>
    </xf>
    <xf numFmtId="0" fontId="31" fillId="0" borderId="40" xfId="0" applyFont="1" applyFill="1" applyBorder="1" applyAlignment="1">
      <alignment horizontal="left" vertical="top" wrapText="1"/>
    </xf>
    <xf numFmtId="0" fontId="19" fillId="0" borderId="38" xfId="0" applyFont="1" applyFill="1" applyBorder="1" applyAlignment="1">
      <alignment vertical="top" wrapText="1"/>
    </xf>
    <xf numFmtId="0" fontId="19" fillId="0" borderId="38" xfId="0" applyFont="1" applyBorder="1" applyAlignment="1">
      <alignment vertical="top" wrapText="1"/>
    </xf>
    <xf numFmtId="0" fontId="19" fillId="4" borderId="38" xfId="0" applyFont="1" applyFill="1" applyBorder="1" applyAlignment="1">
      <alignment vertical="top" wrapText="1"/>
    </xf>
    <xf numFmtId="0" fontId="4" fillId="4" borderId="6" xfId="0" applyFont="1" applyFill="1" applyBorder="1" applyAlignment="1">
      <alignment horizontal="left" vertical="top"/>
    </xf>
    <xf numFmtId="0" fontId="4" fillId="6" borderId="6" xfId="0" applyFont="1" applyFill="1" applyBorder="1" applyAlignment="1">
      <alignment horizontal="left" vertical="top"/>
    </xf>
    <xf numFmtId="0" fontId="4" fillId="6" borderId="53" xfId="0" applyFont="1" applyFill="1" applyBorder="1" applyAlignment="1">
      <alignment horizontal="left" vertical="top"/>
    </xf>
    <xf numFmtId="0" fontId="0" fillId="0" borderId="53" xfId="0" applyBorder="1" applyAlignment="1">
      <alignment horizontal="left" vertical="top"/>
    </xf>
    <xf numFmtId="0" fontId="3" fillId="0" borderId="53" xfId="0" applyFont="1" applyBorder="1" applyAlignment="1">
      <alignment horizontal="left" vertical="top" wrapText="1"/>
    </xf>
    <xf numFmtId="0" fontId="3" fillId="0" borderId="53" xfId="0" applyFont="1" applyBorder="1" applyAlignment="1">
      <alignment horizontal="left" vertical="top"/>
    </xf>
    <xf numFmtId="0" fontId="4" fillId="0" borderId="1" xfId="0" applyFont="1" applyBorder="1" applyAlignment="1">
      <alignment horizontal="left" vertical="top" wrapText="1"/>
    </xf>
    <xf numFmtId="177" fontId="0" fillId="0" borderId="84" xfId="0" applyNumberFormat="1" applyBorder="1" applyAlignment="1">
      <alignment horizontal="center" vertical="center" wrapText="1"/>
    </xf>
    <xf numFmtId="177" fontId="3" fillId="0" borderId="53" xfId="2" applyNumberFormat="1" applyFont="1" applyBorder="1" applyAlignment="1">
      <alignment horizontal="center" vertical="center" wrapText="1"/>
    </xf>
    <xf numFmtId="0" fontId="4" fillId="0" borderId="84" xfId="0" applyFont="1" applyBorder="1" applyAlignment="1">
      <alignment horizontal="left" vertical="top" wrapText="1"/>
    </xf>
    <xf numFmtId="0" fontId="3" fillId="0" borderId="40" xfId="0" applyFont="1" applyBorder="1" applyAlignment="1">
      <alignment horizontal="left" vertical="top" wrapText="1"/>
    </xf>
    <xf numFmtId="0" fontId="3" fillId="0" borderId="40" xfId="0" applyFont="1" applyBorder="1" applyAlignment="1">
      <alignment horizontal="left" vertical="top"/>
    </xf>
    <xf numFmtId="0" fontId="4" fillId="0" borderId="86" xfId="0" applyFont="1" applyBorder="1" applyAlignment="1">
      <alignment horizontal="left" vertical="top" wrapText="1"/>
    </xf>
    <xf numFmtId="177" fontId="0" fillId="0" borderId="87" xfId="0" applyNumberFormat="1" applyBorder="1" applyAlignment="1">
      <alignment horizontal="center" vertical="center" wrapText="1"/>
    </xf>
    <xf numFmtId="177" fontId="3" fillId="0" borderId="40" xfId="2" applyNumberFormat="1" applyFont="1" applyBorder="1" applyAlignment="1">
      <alignment horizontal="center" vertical="center" wrapText="1"/>
    </xf>
    <xf numFmtId="0" fontId="4" fillId="0" borderId="87" xfId="0" applyFont="1" applyBorder="1" applyAlignment="1">
      <alignment horizontal="left" vertical="top" wrapText="1"/>
    </xf>
    <xf numFmtId="0" fontId="0" fillId="0" borderId="35" xfId="0" applyFill="1" applyBorder="1" applyAlignment="1">
      <alignment horizontal="left" vertical="top"/>
    </xf>
    <xf numFmtId="0" fontId="4" fillId="0" borderId="35" xfId="0" applyFont="1" applyFill="1" applyBorder="1" applyAlignment="1">
      <alignment horizontal="left" vertical="top" wrapText="1"/>
    </xf>
    <xf numFmtId="0" fontId="0" fillId="0" borderId="35" xfId="0" applyBorder="1" applyAlignment="1">
      <alignment horizontal="center" vertical="center"/>
    </xf>
    <xf numFmtId="0" fontId="0" fillId="0" borderId="69" xfId="0" applyBorder="1" applyAlignment="1">
      <alignment horizontal="center" vertical="center"/>
    </xf>
    <xf numFmtId="0" fontId="3" fillId="0" borderId="69" xfId="0" applyFont="1" applyBorder="1" applyAlignment="1">
      <alignment horizontal="left" vertical="top" wrapText="1"/>
    </xf>
    <xf numFmtId="0" fontId="0" fillId="0" borderId="69" xfId="0" applyNumberFormat="1" applyBorder="1" applyAlignment="1">
      <alignment horizontal="left" vertical="top"/>
    </xf>
    <xf numFmtId="0" fontId="3" fillId="0" borderId="69" xfId="0" applyFont="1" applyBorder="1" applyAlignment="1">
      <alignment horizontal="left" vertical="top"/>
    </xf>
    <xf numFmtId="0" fontId="4" fillId="0" borderId="69" xfId="0" applyFont="1" applyBorder="1" applyAlignment="1">
      <alignment horizontal="left" vertical="top" wrapText="1"/>
    </xf>
    <xf numFmtId="0" fontId="0" fillId="0" borderId="69" xfId="0" applyBorder="1"/>
    <xf numFmtId="0" fontId="19" fillId="0" borderId="35" xfId="0" applyFont="1" applyFill="1" applyBorder="1" applyAlignment="1">
      <alignment horizontal="left" vertical="center" wrapText="1"/>
    </xf>
    <xf numFmtId="0" fontId="19" fillId="0" borderId="69" xfId="0" applyFont="1" applyFill="1" applyBorder="1" applyAlignment="1">
      <alignment horizontal="left" vertical="center" wrapText="1"/>
    </xf>
    <xf numFmtId="0" fontId="19" fillId="0" borderId="73" xfId="0" applyFont="1" applyFill="1" applyBorder="1" applyAlignment="1">
      <alignment horizontal="left" vertical="center" wrapText="1"/>
    </xf>
    <xf numFmtId="0" fontId="4" fillId="0" borderId="0" xfId="0" applyFont="1" applyFill="1"/>
    <xf numFmtId="0" fontId="19" fillId="0" borderId="6" xfId="0" applyFont="1" applyFill="1" applyBorder="1" applyAlignment="1">
      <alignment horizontal="center" vertical="top" textRotation="180" wrapText="1"/>
    </xf>
    <xf numFmtId="0" fontId="19" fillId="0" borderId="6" xfId="0" applyFont="1" applyFill="1" applyBorder="1" applyAlignment="1">
      <alignment horizontal="center" vertical="top"/>
    </xf>
    <xf numFmtId="0" fontId="19" fillId="0" borderId="20" xfId="0" applyFont="1" applyFill="1" applyBorder="1" applyAlignment="1">
      <alignment horizontal="center" vertical="top" textRotation="180" wrapText="1"/>
    </xf>
    <xf numFmtId="0" fontId="19" fillId="0" borderId="35" xfId="0" applyFont="1" applyFill="1" applyBorder="1" applyAlignment="1">
      <alignment horizontal="center" vertical="top" textRotation="180" wrapText="1"/>
    </xf>
    <xf numFmtId="0" fontId="19" fillId="0" borderId="69" xfId="0" applyFont="1" applyFill="1" applyBorder="1" applyAlignment="1">
      <alignment horizontal="center" vertical="top"/>
    </xf>
    <xf numFmtId="0" fontId="19" fillId="0" borderId="0" xfId="0" applyFont="1" applyFill="1" applyAlignment="1"/>
    <xf numFmtId="0" fontId="2" fillId="4" borderId="6" xfId="0" applyFont="1" applyFill="1" applyBorder="1" applyAlignment="1">
      <alignment horizontal="left" vertical="top"/>
    </xf>
    <xf numFmtId="0" fontId="47" fillId="0" borderId="6" xfId="6" applyFont="1" applyFill="1" applyBorder="1" applyAlignment="1">
      <alignment vertical="top" wrapText="1"/>
    </xf>
    <xf numFmtId="0" fontId="0" fillId="0" borderId="50" xfId="0" applyBorder="1" applyAlignment="1">
      <alignment horizontal="left" vertical="top"/>
    </xf>
    <xf numFmtId="0" fontId="31" fillId="0" borderId="54" xfId="0" applyFont="1" applyBorder="1" applyAlignment="1">
      <alignment horizontal="left" vertical="top" wrapText="1"/>
    </xf>
    <xf numFmtId="0" fontId="31" fillId="0" borderId="55" xfId="0" applyFont="1" applyBorder="1" applyAlignment="1">
      <alignment horizontal="left" vertical="top" wrapText="1"/>
    </xf>
    <xf numFmtId="0" fontId="42" fillId="0" borderId="87" xfId="0" applyFont="1" applyBorder="1" applyAlignment="1">
      <alignment horizontal="center" vertical="top" wrapText="1"/>
    </xf>
    <xf numFmtId="0" fontId="43" fillId="15" borderId="0" xfId="0" applyFont="1" applyFill="1" applyBorder="1" applyAlignment="1">
      <alignment vertical="top" wrapText="1"/>
    </xf>
    <xf numFmtId="0" fontId="43" fillId="0" borderId="32" xfId="0" applyFont="1" applyBorder="1" applyAlignment="1">
      <alignment vertical="top" wrapText="1"/>
    </xf>
    <xf numFmtId="0" fontId="3" fillId="4" borderId="40" xfId="0" applyFont="1" applyFill="1" applyBorder="1" applyAlignment="1">
      <alignment horizontal="left" vertical="top"/>
    </xf>
    <xf numFmtId="0" fontId="4" fillId="0" borderId="20" xfId="0" applyFont="1" applyBorder="1" applyAlignment="1">
      <alignment horizontal="left" vertical="top" wrapText="1"/>
    </xf>
    <xf numFmtId="0" fontId="18" fillId="4" borderId="40" xfId="0" applyFont="1" applyFill="1" applyBorder="1" applyAlignment="1">
      <alignment horizontal="left" vertical="top"/>
    </xf>
    <xf numFmtId="176" fontId="0" fillId="0" borderId="40" xfId="0" applyNumberFormat="1" applyBorder="1" applyAlignment="1">
      <alignment horizontal="left" vertical="top"/>
    </xf>
    <xf numFmtId="176" fontId="3" fillId="0" borderId="40" xfId="0" applyNumberFormat="1" applyFont="1" applyBorder="1" applyAlignment="1">
      <alignment horizontal="left" vertical="top"/>
    </xf>
    <xf numFmtId="0" fontId="18" fillId="4" borderId="69" xfId="0" applyFont="1" applyFill="1" applyBorder="1" applyAlignment="1">
      <alignment horizontal="left" vertical="top"/>
    </xf>
    <xf numFmtId="0" fontId="0" fillId="0" borderId="38" xfId="0" applyBorder="1" applyAlignment="1">
      <alignment horizontal="right" vertical="top" wrapText="1"/>
    </xf>
    <xf numFmtId="0" fontId="0" fillId="3" borderId="38" xfId="0" applyFill="1" applyBorder="1" applyAlignment="1">
      <alignment horizontal="right" vertical="top" wrapText="1"/>
    </xf>
    <xf numFmtId="0" fontId="0" fillId="6" borderId="38" xfId="0" applyFill="1" applyBorder="1" applyAlignment="1">
      <alignment horizontal="right" vertical="top" wrapText="1"/>
    </xf>
    <xf numFmtId="0" fontId="0" fillId="0" borderId="86" xfId="0" applyBorder="1" applyAlignment="1">
      <alignment horizontal="right" vertical="top" wrapText="1"/>
    </xf>
    <xf numFmtId="0" fontId="14" fillId="0" borderId="6" xfId="0" applyFont="1" applyBorder="1" applyAlignment="1">
      <alignment horizontal="left" vertical="top" wrapText="1"/>
    </xf>
    <xf numFmtId="0" fontId="2" fillId="0"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4"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4" fillId="4" borderId="6" xfId="0" applyFont="1" applyFill="1" applyBorder="1" applyAlignment="1">
      <alignment horizontal="left" vertical="top" wrapText="1"/>
    </xf>
    <xf numFmtId="0" fontId="14" fillId="4" borderId="6" xfId="0" applyFont="1" applyFill="1" applyBorder="1" applyAlignment="1">
      <alignment horizontal="center" vertical="top" wrapText="1"/>
    </xf>
    <xf numFmtId="0" fontId="4" fillId="0" borderId="0" xfId="0" applyFont="1" applyBorder="1" applyAlignment="1">
      <alignment horizontal="center" vertical="top" wrapText="1"/>
    </xf>
    <xf numFmtId="0" fontId="14" fillId="0" borderId="0" xfId="0" applyFont="1" applyBorder="1" applyAlignment="1">
      <alignment horizontal="center" vertical="top" wrapText="1"/>
    </xf>
    <xf numFmtId="0" fontId="15" fillId="0" borderId="6" xfId="0" applyFont="1" applyBorder="1" applyAlignment="1">
      <alignment horizontal="left" vertical="top" wrapText="1"/>
    </xf>
    <xf numFmtId="0" fontId="31" fillId="0" borderId="0" xfId="0" applyFont="1" applyAlignment="1">
      <alignment vertical="top"/>
    </xf>
    <xf numFmtId="0" fontId="31" fillId="0" borderId="0" xfId="0" applyFont="1" applyBorder="1" applyAlignment="1">
      <alignment vertical="top"/>
    </xf>
    <xf numFmtId="0" fontId="31" fillId="4" borderId="78" xfId="0" applyFont="1" applyFill="1" applyBorder="1" applyAlignment="1">
      <alignment vertical="top"/>
    </xf>
    <xf numFmtId="0" fontId="31" fillId="4" borderId="6" xfId="0" applyFont="1" applyFill="1" applyBorder="1" applyAlignment="1">
      <alignment vertical="top"/>
    </xf>
    <xf numFmtId="0" fontId="31" fillId="4" borderId="75" xfId="0" applyFont="1" applyFill="1" applyBorder="1" applyAlignment="1">
      <alignment vertical="top"/>
    </xf>
    <xf numFmtId="0" fontId="31" fillId="4" borderId="0" xfId="0" applyFont="1" applyFill="1" applyBorder="1" applyAlignment="1">
      <alignment vertical="top"/>
    </xf>
    <xf numFmtId="0" fontId="31" fillId="0" borderId="85" xfId="0" applyFont="1" applyFill="1" applyBorder="1" applyAlignment="1">
      <alignment vertical="top"/>
    </xf>
    <xf numFmtId="0" fontId="31" fillId="0" borderId="40" xfId="0" applyFont="1" applyFill="1" applyBorder="1" applyAlignment="1">
      <alignment vertical="top"/>
    </xf>
    <xf numFmtId="0" fontId="31" fillId="0" borderId="86" xfId="0" applyFont="1" applyFill="1" applyBorder="1" applyAlignment="1">
      <alignment vertical="top"/>
    </xf>
    <xf numFmtId="0" fontId="31" fillId="0" borderId="78" xfId="0" applyFont="1" applyFill="1" applyBorder="1" applyAlignment="1">
      <alignment vertical="top"/>
    </xf>
    <xf numFmtId="0" fontId="31" fillId="0" borderId="75" xfId="0" applyFont="1" applyFill="1" applyBorder="1" applyAlignment="1">
      <alignment vertical="top"/>
    </xf>
    <xf numFmtId="0" fontId="31" fillId="0" borderId="37" xfId="0" applyFont="1" applyFill="1" applyBorder="1" applyAlignment="1">
      <alignment vertical="top"/>
    </xf>
    <xf numFmtId="0" fontId="31" fillId="0" borderId="33" xfId="0" applyFont="1" applyFill="1" applyBorder="1" applyAlignment="1">
      <alignment vertical="top"/>
    </xf>
    <xf numFmtId="0" fontId="31" fillId="0" borderId="79" xfId="0" applyFont="1" applyFill="1" applyBorder="1" applyAlignment="1">
      <alignment vertical="top"/>
    </xf>
    <xf numFmtId="0" fontId="31" fillId="0" borderId="80" xfId="0" applyFont="1" applyFill="1" applyBorder="1" applyAlignment="1">
      <alignment vertical="top"/>
    </xf>
    <xf numFmtId="0" fontId="31" fillId="0" borderId="100" xfId="0" applyFont="1" applyFill="1" applyBorder="1" applyAlignment="1">
      <alignment vertical="top"/>
    </xf>
    <xf numFmtId="0" fontId="31" fillId="0" borderId="69" xfId="0" applyFont="1" applyFill="1" applyBorder="1" applyAlignment="1">
      <alignment vertical="top"/>
    </xf>
    <xf numFmtId="0" fontId="31" fillId="0" borderId="88" xfId="0" applyFont="1" applyFill="1" applyBorder="1" applyAlignment="1">
      <alignment vertical="top"/>
    </xf>
    <xf numFmtId="0" fontId="19" fillId="0" borderId="33" xfId="0" applyFont="1" applyBorder="1" applyAlignment="1">
      <alignment vertical="top"/>
    </xf>
    <xf numFmtId="0" fontId="19" fillId="0" borderId="0" xfId="0" applyFont="1" applyBorder="1" applyAlignment="1">
      <alignment vertical="top"/>
    </xf>
    <xf numFmtId="0" fontId="31" fillId="0" borderId="33" xfId="0" applyFont="1" applyBorder="1" applyAlignment="1">
      <alignment vertical="top"/>
    </xf>
    <xf numFmtId="0" fontId="15" fillId="0" borderId="6" xfId="0" applyFont="1" applyBorder="1" applyAlignment="1">
      <alignment horizontal="center" vertical="top" wrapText="1"/>
    </xf>
    <xf numFmtId="0" fontId="16" fillId="0" borderId="6" xfId="0" applyFont="1" applyBorder="1" applyAlignment="1">
      <alignment horizontal="left" vertical="top" wrapText="1"/>
    </xf>
    <xf numFmtId="0" fontId="16" fillId="0" borderId="6" xfId="0" applyFont="1" applyBorder="1" applyAlignment="1">
      <alignment horizontal="center" vertical="top" wrapText="1"/>
    </xf>
    <xf numFmtId="0" fontId="0" fillId="0" borderId="0" xfId="0" applyAlignment="1">
      <alignment wrapText="1"/>
    </xf>
    <xf numFmtId="0" fontId="14"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45" fillId="2" borderId="6" xfId="0" applyFont="1" applyFill="1" applyBorder="1" applyAlignment="1">
      <alignment horizontal="center" vertical="top" wrapText="1"/>
    </xf>
    <xf numFmtId="0" fontId="0" fillId="4" borderId="38" xfId="0" applyFill="1" applyBorder="1" applyAlignment="1">
      <alignment horizontal="left" vertical="top" wrapText="1"/>
    </xf>
    <xf numFmtId="0" fontId="3" fillId="0" borderId="38" xfId="0" applyFont="1" applyFill="1" applyBorder="1" applyAlignment="1">
      <alignment horizontal="left" vertical="top" wrapText="1"/>
    </xf>
    <xf numFmtId="0" fontId="3" fillId="0" borderId="1" xfId="0" applyFont="1" applyFill="1" applyBorder="1" applyAlignment="1">
      <alignment horizontal="left" vertical="top" wrapText="1"/>
    </xf>
    <xf numFmtId="0" fontId="3" fillId="0" borderId="35"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69" xfId="0" applyFont="1" applyFill="1" applyBorder="1" applyAlignment="1">
      <alignment horizontal="left" vertical="top" wrapText="1"/>
    </xf>
    <xf numFmtId="0" fontId="3" fillId="0" borderId="86" xfId="0" applyFont="1" applyFill="1" applyBorder="1" applyAlignment="1">
      <alignment horizontal="left" vertical="top" wrapText="1"/>
    </xf>
    <xf numFmtId="0" fontId="14" fillId="6" borderId="0" xfId="0" applyFont="1" applyFill="1" applyBorder="1" applyAlignment="1">
      <alignment horizontal="left" vertical="top" wrapText="1"/>
    </xf>
    <xf numFmtId="0" fontId="50" fillId="0" borderId="0" xfId="0" applyFont="1" applyAlignment="1">
      <alignment horizontal="center" vertical="center" textRotation="180"/>
    </xf>
    <xf numFmtId="0" fontId="50" fillId="0" borderId="0" xfId="0" applyFont="1" applyAlignment="1">
      <alignment horizontal="left" vertical="top" textRotation="180"/>
    </xf>
    <xf numFmtId="0" fontId="50" fillId="0" borderId="1" xfId="0" applyFont="1" applyBorder="1" applyAlignment="1">
      <alignment horizontal="left" vertical="top" textRotation="180" wrapText="1"/>
    </xf>
    <xf numFmtId="0" fontId="43" fillId="0" borderId="1" xfId="0" applyFont="1" applyBorder="1" applyAlignment="1">
      <alignment horizontal="left" vertical="top" textRotation="180"/>
    </xf>
    <xf numFmtId="0" fontId="43" fillId="0" borderId="2" xfId="0" applyFont="1" applyBorder="1" applyAlignment="1">
      <alignment horizontal="left" vertical="top" textRotation="180"/>
    </xf>
    <xf numFmtId="0" fontId="43" fillId="0" borderId="3" xfId="0" applyFont="1" applyBorder="1" applyAlignment="1">
      <alignment horizontal="left" vertical="top" textRotation="180"/>
    </xf>
    <xf numFmtId="0" fontId="43" fillId="0" borderId="4" xfId="0" applyFont="1" applyBorder="1" applyAlignment="1">
      <alignment horizontal="left" vertical="top" textRotation="180" wrapText="1"/>
    </xf>
    <xf numFmtId="0" fontId="43" fillId="0" borderId="3" xfId="0" applyNumberFormat="1" applyFont="1" applyBorder="1" applyAlignment="1">
      <alignment horizontal="left" vertical="top" textRotation="180"/>
    </xf>
    <xf numFmtId="0" fontId="43" fillId="0" borderId="4" xfId="0" applyFont="1" applyBorder="1" applyAlignment="1">
      <alignment horizontal="left" vertical="top" textRotation="180"/>
    </xf>
    <xf numFmtId="176" fontId="43" fillId="0" borderId="2" xfId="0" applyNumberFormat="1" applyFont="1" applyBorder="1" applyAlignment="1">
      <alignment horizontal="left" vertical="top" textRotation="180"/>
    </xf>
    <xf numFmtId="0" fontId="43" fillId="0" borderId="2" xfId="0" applyFont="1" applyBorder="1" applyAlignment="1">
      <alignment horizontal="left" vertical="top"/>
    </xf>
    <xf numFmtId="0" fontId="43" fillId="0" borderId="4" xfId="0" applyFont="1" applyBorder="1" applyAlignment="1">
      <alignment horizontal="left" vertical="top" wrapText="1"/>
    </xf>
    <xf numFmtId="0" fontId="43" fillId="0" borderId="33" xfId="0" applyFont="1" applyBorder="1" applyAlignment="1">
      <alignment horizontal="left" vertical="top"/>
    </xf>
    <xf numFmtId="0" fontId="43" fillId="0" borderId="3" xfId="0" applyFont="1" applyBorder="1" applyAlignment="1">
      <alignment horizontal="left" vertical="top" wrapText="1"/>
    </xf>
    <xf numFmtId="0" fontId="51" fillId="0" borderId="3" xfId="0" applyFont="1" applyBorder="1" applyAlignment="1">
      <alignment horizontal="center" vertical="center" wrapText="1"/>
    </xf>
    <xf numFmtId="0" fontId="43" fillId="0" borderId="0" xfId="0" applyFont="1" applyBorder="1" applyAlignment="1">
      <alignment horizontal="center" vertical="center" wrapText="1"/>
    </xf>
    <xf numFmtId="0" fontId="43" fillId="0" borderId="0" xfId="0" applyFont="1" applyAlignment="1">
      <alignment horizontal="left" vertical="top"/>
    </xf>
    <xf numFmtId="0" fontId="44" fillId="10" borderId="96" xfId="6" applyFont="1" applyFill="1" applyBorder="1" applyAlignment="1">
      <alignment horizontal="center" vertical="center"/>
    </xf>
    <xf numFmtId="0" fontId="45" fillId="10" borderId="93" xfId="6" applyFont="1" applyFill="1" applyBorder="1" applyAlignment="1">
      <alignment horizontal="center" vertical="center"/>
    </xf>
    <xf numFmtId="0" fontId="44" fillId="10" borderId="93" xfId="6" applyFont="1" applyFill="1" applyBorder="1" applyAlignment="1">
      <alignment horizontal="center" vertical="center"/>
    </xf>
    <xf numFmtId="0" fontId="44" fillId="10" borderId="94" xfId="6" applyFont="1" applyFill="1" applyBorder="1" applyAlignment="1">
      <alignment horizontal="center" vertical="center"/>
    </xf>
    <xf numFmtId="0" fontId="45" fillId="11" borderId="96" xfId="0" applyFont="1" applyFill="1" applyBorder="1" applyAlignment="1">
      <alignment horizontal="center" vertical="center"/>
    </xf>
    <xf numFmtId="0" fontId="43" fillId="11" borderId="94" xfId="0" applyFont="1" applyFill="1" applyBorder="1" applyAlignment="1">
      <alignment horizontal="center" vertical="center"/>
    </xf>
    <xf numFmtId="0" fontId="43" fillId="0" borderId="0" xfId="0" applyFont="1" applyBorder="1" applyAlignment="1">
      <alignment horizontal="left" vertical="top" textRotation="180" wrapText="1"/>
    </xf>
    <xf numFmtId="0" fontId="43" fillId="0" borderId="6" xfId="0" applyFont="1" applyBorder="1" applyAlignment="1">
      <alignment horizontal="centerContinuous" vertical="top" wrapText="1"/>
    </xf>
    <xf numFmtId="0" fontId="43" fillId="0" borderId="6" xfId="0" applyFont="1" applyBorder="1" applyAlignment="1">
      <alignment horizontal="center" vertical="top" wrapText="1"/>
    </xf>
    <xf numFmtId="0" fontId="43" fillId="0" borderId="0" xfId="0" applyFont="1" applyFill="1" applyBorder="1" applyAlignment="1">
      <alignment horizontal="center" vertical="center" wrapText="1"/>
    </xf>
    <xf numFmtId="177" fontId="43" fillId="0" borderId="32" xfId="0" applyNumberFormat="1" applyFont="1" applyBorder="1" applyAlignment="1">
      <alignment horizontal="center" vertical="center" wrapText="1"/>
    </xf>
    <xf numFmtId="177" fontId="43" fillId="0" borderId="6" xfId="0" applyNumberFormat="1" applyFont="1" applyBorder="1" applyAlignment="1">
      <alignment horizontal="center" vertical="center" wrapText="1"/>
    </xf>
    <xf numFmtId="0" fontId="43" fillId="0" borderId="21" xfId="0" applyFont="1" applyBorder="1" applyAlignment="1">
      <alignment horizontal="left" vertical="top"/>
    </xf>
    <xf numFmtId="0" fontId="43" fillId="0" borderId="22" xfId="0" applyNumberFormat="1" applyFont="1" applyBorder="1" applyAlignment="1">
      <alignment horizontal="left" vertical="top" textRotation="180"/>
    </xf>
    <xf numFmtId="0" fontId="43" fillId="0" borderId="22" xfId="0" applyFont="1" applyBorder="1" applyAlignment="1">
      <alignment horizontal="left" vertical="top" textRotation="180"/>
    </xf>
    <xf numFmtId="0" fontId="43" fillId="0" borderId="23" xfId="0" applyFont="1" applyBorder="1" applyAlignment="1">
      <alignment horizontal="left" vertical="top" textRotation="180"/>
    </xf>
    <xf numFmtId="0" fontId="52" fillId="0" borderId="0" xfId="0" applyFont="1" applyAlignment="1">
      <alignment horizontal="center" vertical="center"/>
    </xf>
    <xf numFmtId="0" fontId="52" fillId="0" borderId="0" xfId="0" applyFont="1" applyAlignment="1">
      <alignment horizontal="left" vertical="top"/>
    </xf>
    <xf numFmtId="0" fontId="53" fillId="0" borderId="0" xfId="0" applyFont="1" applyAlignment="1">
      <alignment horizontal="left" vertical="top" wrapText="1"/>
    </xf>
    <xf numFmtId="0" fontId="53" fillId="0" borderId="0" xfId="0" applyNumberFormat="1" applyFont="1" applyAlignment="1">
      <alignment horizontal="left" vertical="top"/>
    </xf>
    <xf numFmtId="176" fontId="53" fillId="0" borderId="0" xfId="0" applyNumberFormat="1" applyFont="1" applyAlignment="1">
      <alignment horizontal="left" vertical="top"/>
    </xf>
    <xf numFmtId="0" fontId="53" fillId="0" borderId="33" xfId="0" applyFont="1" applyBorder="1" applyAlignment="1">
      <alignment horizontal="left" vertical="top"/>
    </xf>
    <xf numFmtId="0" fontId="53" fillId="0" borderId="0" xfId="0" applyFont="1" applyBorder="1" applyAlignment="1">
      <alignment horizontal="left" vertical="top" wrapText="1"/>
    </xf>
    <xf numFmtId="0" fontId="53" fillId="0" borderId="0" xfId="0" applyFont="1" applyAlignment="1">
      <alignment vertical="top"/>
    </xf>
    <xf numFmtId="0" fontId="53" fillId="0" borderId="0" xfId="0" applyFont="1" applyBorder="1" applyAlignment="1">
      <alignment vertical="top"/>
    </xf>
    <xf numFmtId="0" fontId="53" fillId="0" borderId="6" xfId="0" applyFont="1" applyBorder="1" applyAlignment="1">
      <alignment horizontal="center" vertical="top" wrapText="1"/>
    </xf>
    <xf numFmtId="0" fontId="53" fillId="0" borderId="6" xfId="0" applyFont="1" applyBorder="1" applyAlignment="1">
      <alignment horizontal="left" vertical="top" wrapText="1"/>
    </xf>
    <xf numFmtId="0" fontId="53" fillId="0" borderId="0" xfId="0" applyFont="1" applyFill="1" applyBorder="1" applyAlignment="1">
      <alignment horizontal="left" vertical="top" wrapText="1"/>
    </xf>
    <xf numFmtId="177" fontId="53" fillId="0" borderId="0" xfId="0" applyNumberFormat="1" applyFont="1" applyAlignment="1">
      <alignment horizontal="center" vertical="center" wrapText="1"/>
    </xf>
    <xf numFmtId="0" fontId="53" fillId="0" borderId="0" xfId="0" applyFont="1"/>
    <xf numFmtId="0" fontId="52" fillId="0" borderId="0" xfId="0" applyFont="1" applyAlignment="1">
      <alignment horizontal="center" vertical="top"/>
    </xf>
    <xf numFmtId="0" fontId="52" fillId="0" borderId="0" xfId="0" applyFont="1"/>
    <xf numFmtId="0" fontId="53" fillId="0" borderId="0" xfId="0" applyFont="1" applyAlignment="1">
      <alignment wrapText="1"/>
    </xf>
    <xf numFmtId="0" fontId="54" fillId="0" borderId="0" xfId="0" applyFont="1" applyFill="1"/>
    <xf numFmtId="0" fontId="54" fillId="0" borderId="0" xfId="0" applyFont="1" applyFill="1" applyAlignment="1"/>
    <xf numFmtId="0" fontId="53" fillId="0" borderId="0" xfId="0" applyFont="1" applyAlignment="1"/>
    <xf numFmtId="0" fontId="53" fillId="0" borderId="0" xfId="0" applyFont="1" applyAlignment="1">
      <alignment horizontal="center"/>
    </xf>
    <xf numFmtId="0" fontId="35" fillId="15" borderId="6" xfId="0" applyFont="1" applyFill="1" applyBorder="1" applyAlignment="1">
      <alignment horizontal="centerContinuous" vertical="top" wrapText="1"/>
    </xf>
    <xf numFmtId="0" fontId="48" fillId="0" borderId="0" xfId="0" applyFont="1" applyAlignment="1">
      <alignment horizontal="left" vertical="top"/>
    </xf>
    <xf numFmtId="0" fontId="31" fillId="0" borderId="0" xfId="0" applyFont="1" applyAlignment="1">
      <alignment horizontal="center" vertical="center" wrapText="1"/>
    </xf>
    <xf numFmtId="0" fontId="31" fillId="0" borderId="6" xfId="0" applyFont="1" applyBorder="1" applyAlignment="1">
      <alignment horizontal="centerContinuous" vertical="top" wrapText="1"/>
    </xf>
    <xf numFmtId="177" fontId="31" fillId="0" borderId="6" xfId="0" applyNumberFormat="1" applyFont="1" applyBorder="1" applyAlignment="1">
      <alignment horizontal="center" vertical="center" wrapText="1"/>
    </xf>
    <xf numFmtId="0" fontId="38" fillId="2" borderId="6" xfId="0" applyFont="1" applyFill="1" applyBorder="1" applyAlignment="1">
      <alignment horizontal="center" vertical="top" wrapText="1"/>
    </xf>
    <xf numFmtId="177" fontId="19" fillId="0" borderId="6" xfId="0" applyNumberFormat="1" applyFont="1" applyBorder="1" applyAlignment="1">
      <alignment horizontal="left" vertical="top" wrapText="1"/>
    </xf>
    <xf numFmtId="0" fontId="55" fillId="11" borderId="21" xfId="0" applyFont="1" applyFill="1" applyBorder="1" applyAlignment="1">
      <alignment vertical="top"/>
    </xf>
    <xf numFmtId="0" fontId="55" fillId="11" borderId="22" xfId="0" applyFont="1" applyFill="1" applyBorder="1" applyAlignment="1">
      <alignment vertical="center" wrapText="1"/>
    </xf>
    <xf numFmtId="0" fontId="45" fillId="11" borderId="22" xfId="0" applyFont="1" applyFill="1" applyBorder="1" applyAlignment="1">
      <alignment vertical="center" wrapText="1"/>
    </xf>
    <xf numFmtId="0" fontId="55" fillId="10" borderId="79" xfId="0" applyFont="1" applyFill="1" applyBorder="1" applyAlignment="1">
      <alignment horizontal="left" vertical="top" wrapText="1"/>
    </xf>
    <xf numFmtId="0" fontId="55" fillId="6" borderId="1" xfId="0" applyFont="1" applyFill="1" applyBorder="1" applyAlignment="1">
      <alignment horizontal="left" vertical="top" wrapText="1"/>
    </xf>
    <xf numFmtId="0" fontId="55" fillId="6" borderId="84" xfId="0" applyFont="1" applyFill="1" applyBorder="1" applyAlignment="1">
      <alignment horizontal="left" vertical="top" wrapText="1"/>
    </xf>
    <xf numFmtId="0" fontId="55" fillId="6" borderId="53" xfId="0" applyFont="1" applyFill="1" applyBorder="1" applyAlignment="1">
      <alignment horizontal="left" vertical="top" wrapText="1"/>
    </xf>
    <xf numFmtId="0" fontId="55" fillId="14" borderId="80" xfId="0" applyFont="1" applyFill="1" applyBorder="1" applyAlignment="1">
      <alignment horizontal="left" vertical="top" wrapText="1"/>
    </xf>
    <xf numFmtId="0" fontId="50" fillId="0" borderId="81" xfId="0" applyFont="1" applyBorder="1" applyAlignment="1">
      <alignment horizontal="left" vertical="top" textRotation="180" wrapText="1"/>
    </xf>
    <xf numFmtId="0" fontId="50" fillId="0" borderId="82" xfId="0" applyFont="1" applyBorder="1" applyAlignment="1">
      <alignment horizontal="left" vertical="top" textRotation="180" wrapText="1"/>
    </xf>
    <xf numFmtId="0" fontId="45" fillId="2" borderId="83" xfId="0" applyFont="1" applyFill="1" applyBorder="1" applyAlignment="1">
      <alignment horizontal="left" vertical="top" textRotation="180" wrapText="1"/>
    </xf>
    <xf numFmtId="0" fontId="50" fillId="0" borderId="82" xfId="0" applyNumberFormat="1" applyFont="1" applyBorder="1" applyAlignment="1">
      <alignment horizontal="left" vertical="top" textRotation="180" wrapText="1"/>
    </xf>
    <xf numFmtId="176" fontId="50" fillId="0" borderId="81" xfId="0" applyNumberFormat="1" applyFont="1" applyBorder="1" applyAlignment="1">
      <alignment horizontal="left" vertical="top" textRotation="180" wrapText="1"/>
    </xf>
    <xf numFmtId="0" fontId="50" fillId="0" borderId="81" xfId="0" applyFont="1" applyBorder="1" applyAlignment="1">
      <alignment horizontal="left" vertical="top" textRotation="180"/>
    </xf>
    <xf numFmtId="0" fontId="50" fillId="0" borderId="82" xfId="0" applyFont="1" applyBorder="1" applyAlignment="1">
      <alignment horizontal="left" vertical="top" textRotation="180"/>
    </xf>
    <xf numFmtId="0" fontId="45" fillId="2" borderId="83" xfId="0" applyFont="1" applyFill="1" applyBorder="1" applyAlignment="1">
      <alignment horizontal="center" vertical="top" textRotation="180" wrapText="1"/>
    </xf>
    <xf numFmtId="0" fontId="50" fillId="0" borderId="33" xfId="0" applyFont="1" applyBorder="1" applyAlignment="1">
      <alignment horizontal="left" vertical="top" wrapText="1"/>
    </xf>
    <xf numFmtId="0" fontId="45" fillId="2" borderId="101" xfId="0" applyFont="1" applyFill="1" applyBorder="1" applyAlignment="1">
      <alignment horizontal="center" vertical="top" textRotation="180" wrapText="1"/>
    </xf>
    <xf numFmtId="0" fontId="45" fillId="2" borderId="102" xfId="0" applyFont="1" applyFill="1" applyBorder="1" applyAlignment="1">
      <alignment horizontal="center" vertical="top" textRotation="180" wrapText="1"/>
    </xf>
    <xf numFmtId="0" fontId="45" fillId="2" borderId="0" xfId="0" applyFont="1" applyFill="1" applyBorder="1" applyAlignment="1">
      <alignment horizontal="center" vertical="top" textRotation="180" wrapText="1"/>
    </xf>
    <xf numFmtId="0" fontId="50" fillId="0" borderId="0" xfId="0" applyFont="1" applyAlignment="1">
      <alignment horizontal="left" vertical="top"/>
    </xf>
    <xf numFmtId="0" fontId="44" fillId="10" borderId="97" xfId="6" applyFont="1" applyFill="1" applyBorder="1" applyAlignment="1">
      <alignment horizontal="center" vertical="center"/>
    </xf>
    <xf numFmtId="0" fontId="44" fillId="10" borderId="98" xfId="6" applyFont="1" applyFill="1" applyBorder="1" applyAlignment="1">
      <alignment horizontal="center" vertical="center"/>
    </xf>
    <xf numFmtId="0" fontId="44" fillId="10" borderId="99" xfId="6" applyFont="1" applyFill="1" applyBorder="1" applyAlignment="1">
      <alignment horizontal="center" vertical="center"/>
    </xf>
    <xf numFmtId="0" fontId="44" fillId="11" borderId="76" xfId="6" applyFont="1" applyFill="1" applyBorder="1" applyAlignment="1">
      <alignment horizontal="center" vertical="center"/>
    </xf>
    <xf numFmtId="0" fontId="45" fillId="0" borderId="0" xfId="0" applyFont="1" applyFill="1" applyBorder="1" applyAlignment="1">
      <alignment horizontal="center" vertical="top" textRotation="180" wrapText="1"/>
    </xf>
    <xf numFmtId="177" fontId="56" fillId="0" borderId="32" xfId="0" applyNumberFormat="1" applyFont="1" applyBorder="1" applyAlignment="1">
      <alignment horizontal="left" vertical="top"/>
    </xf>
    <xf numFmtId="177" fontId="50" fillId="0" borderId="6" xfId="0" applyNumberFormat="1" applyFont="1" applyBorder="1" applyAlignment="1">
      <alignment horizontal="center" vertical="center" wrapText="1"/>
    </xf>
    <xf numFmtId="0" fontId="57" fillId="5" borderId="24" xfId="0" applyFont="1" applyFill="1" applyBorder="1" applyAlignment="1">
      <alignment horizontal="center" vertical="center" wrapText="1"/>
    </xf>
    <xf numFmtId="0" fontId="57" fillId="5" borderId="10" xfId="0" applyNumberFormat="1" applyFont="1" applyFill="1" applyBorder="1" applyAlignment="1">
      <alignment horizontal="center" vertical="center" wrapText="1"/>
    </xf>
    <xf numFmtId="0" fontId="57" fillId="5" borderId="10" xfId="0" applyFont="1" applyFill="1" applyBorder="1" applyAlignment="1">
      <alignment horizontal="center" vertical="center" wrapText="1"/>
    </xf>
    <xf numFmtId="0" fontId="50" fillId="3" borderId="0" xfId="0" applyFont="1" applyFill="1" applyBorder="1" applyAlignment="1">
      <alignment horizontal="left" vertical="top" textRotation="180"/>
    </xf>
    <xf numFmtId="0" fontId="50" fillId="3" borderId="25" xfId="0" applyFont="1" applyFill="1" applyBorder="1" applyAlignment="1">
      <alignment horizontal="left" vertical="top" textRotation="180"/>
    </xf>
    <xf numFmtId="0" fontId="14" fillId="0" borderId="0" xfId="0" applyFont="1" applyAlignment="1">
      <alignment horizontal="center" vertical="top"/>
    </xf>
    <xf numFmtId="0" fontId="14" fillId="0" borderId="6" xfId="0" applyFont="1" applyBorder="1" applyAlignment="1">
      <alignment horizontal="right" vertical="top" wrapText="1"/>
    </xf>
    <xf numFmtId="0" fontId="14" fillId="0" borderId="6" xfId="0" applyFont="1" applyBorder="1" applyAlignment="1">
      <alignment horizontal="left" vertical="top"/>
    </xf>
    <xf numFmtId="0" fontId="4" fillId="0" borderId="6" xfId="0" applyFont="1" applyBorder="1" applyAlignment="1">
      <alignment horizontal="left" vertical="top" wrapText="1"/>
    </xf>
    <xf numFmtId="0" fontId="14" fillId="0" borderId="33" xfId="0" applyFont="1" applyBorder="1" applyAlignment="1">
      <alignment horizontal="left" vertical="top"/>
    </xf>
    <xf numFmtId="0" fontId="14" fillId="0" borderId="34" xfId="0" applyFont="1" applyBorder="1" applyAlignment="1">
      <alignment horizontal="left" vertical="top" wrapText="1"/>
    </xf>
    <xf numFmtId="0" fontId="14" fillId="0" borderId="6" xfId="0" applyFont="1" applyBorder="1" applyAlignment="1">
      <alignment horizontal="center" vertical="top" wrapText="1"/>
    </xf>
    <xf numFmtId="0" fontId="14" fillId="0" borderId="6" xfId="0" applyFont="1" applyBorder="1" applyAlignment="1">
      <alignment horizontal="center" vertical="center" wrapText="1"/>
    </xf>
    <xf numFmtId="177" fontId="14" fillId="0" borderId="6" xfId="0" applyNumberFormat="1" applyFont="1" applyBorder="1" applyAlignment="1">
      <alignment horizontal="center" vertical="center" wrapText="1"/>
    </xf>
    <xf numFmtId="177" fontId="4" fillId="0" borderId="6" xfId="2" applyNumberFormat="1" applyFont="1" applyBorder="1" applyAlignment="1">
      <alignment horizontal="center" vertical="center" wrapText="1"/>
    </xf>
    <xf numFmtId="0" fontId="14" fillId="0" borderId="0" xfId="0" applyFont="1"/>
    <xf numFmtId="0" fontId="4" fillId="0" borderId="6" xfId="0" applyFont="1" applyFill="1" applyBorder="1" applyAlignment="1">
      <alignment horizontal="left" vertical="top" wrapText="1"/>
    </xf>
    <xf numFmtId="0" fontId="14" fillId="0" borderId="33" xfId="0" applyFont="1" applyBorder="1" applyAlignment="1">
      <alignment horizontal="center" vertical="center" textRotation="255"/>
    </xf>
    <xf numFmtId="0" fontId="14" fillId="0" borderId="34" xfId="0" applyFont="1" applyBorder="1" applyAlignment="1">
      <alignment horizontal="center" vertical="center" textRotation="255" wrapText="1"/>
    </xf>
    <xf numFmtId="0" fontId="14" fillId="0" borderId="34" xfId="0" applyFont="1" applyBorder="1" applyAlignment="1">
      <alignment horizontal="center" vertical="center" wrapText="1"/>
    </xf>
    <xf numFmtId="0" fontId="14" fillId="0" borderId="0" xfId="0" applyFont="1" applyFill="1"/>
    <xf numFmtId="0" fontId="14" fillId="0" borderId="33" xfId="0" applyFont="1" applyFill="1" applyBorder="1" applyAlignment="1">
      <alignment horizontal="left" vertical="top"/>
    </xf>
    <xf numFmtId="0" fontId="14" fillId="0" borderId="34" xfId="0" applyFont="1" applyFill="1" applyBorder="1" applyAlignment="1">
      <alignment horizontal="left" vertical="top" wrapText="1"/>
    </xf>
    <xf numFmtId="14" fontId="14" fillId="0" borderId="34" xfId="0" applyNumberFormat="1" applyFont="1" applyBorder="1" applyAlignment="1">
      <alignment horizontal="left" vertical="top" wrapText="1"/>
    </xf>
    <xf numFmtId="0" fontId="33" fillId="0" borderId="51" xfId="0" applyFont="1" applyBorder="1" applyAlignment="1">
      <alignment horizontal="left" vertical="top" wrapText="1"/>
    </xf>
    <xf numFmtId="0" fontId="33" fillId="0" borderId="52" xfId="0" applyFont="1" applyBorder="1" applyAlignment="1">
      <alignment horizontal="left" vertical="top" wrapText="1"/>
    </xf>
    <xf numFmtId="0" fontId="31" fillId="10" borderId="7" xfId="0" applyFont="1" applyFill="1" applyBorder="1" applyAlignment="1">
      <alignment horizontal="left" vertical="top" wrapText="1"/>
    </xf>
    <xf numFmtId="0" fontId="31" fillId="10" borderId="8" xfId="0" applyFont="1" applyFill="1" applyBorder="1" applyAlignment="1">
      <alignment horizontal="left" vertical="top" wrapText="1"/>
    </xf>
    <xf numFmtId="0" fontId="33" fillId="8" borderId="7" xfId="0" applyFont="1" applyFill="1" applyBorder="1" applyAlignment="1">
      <alignment horizontal="left" vertical="top" wrapText="1"/>
    </xf>
    <xf numFmtId="0" fontId="33" fillId="8" borderId="8" xfId="0" applyFont="1" applyFill="1" applyBorder="1" applyAlignment="1">
      <alignment horizontal="left" vertical="top" wrapText="1"/>
    </xf>
    <xf numFmtId="0" fontId="14" fillId="0" borderId="0" xfId="0" applyFont="1" applyFill="1" applyBorder="1" applyAlignment="1">
      <alignment horizontal="left" vertical="top"/>
    </xf>
    <xf numFmtId="0" fontId="14" fillId="0" borderId="0" xfId="0" applyFont="1" applyBorder="1" applyAlignment="1">
      <alignment horizontal="left" vertical="top"/>
    </xf>
    <xf numFmtId="0" fontId="33" fillId="0" borderId="19" xfId="0" applyFont="1" applyBorder="1" applyAlignment="1">
      <alignment horizontal="left" vertical="top" wrapText="1"/>
    </xf>
    <xf numFmtId="0" fontId="0" fillId="0" borderId="0" xfId="0" applyFill="1" applyBorder="1" applyAlignment="1">
      <alignment horizontal="left" vertical="top" textRotation="180" wrapText="1"/>
    </xf>
    <xf numFmtId="0" fontId="14" fillId="0" borderId="0" xfId="0" applyFont="1" applyFill="1" applyBorder="1"/>
    <xf numFmtId="0" fontId="31" fillId="0" borderId="0" xfId="0" applyFont="1" applyFill="1" applyBorder="1" applyAlignment="1">
      <alignment horizontal="left" vertical="top" wrapText="1"/>
    </xf>
    <xf numFmtId="0" fontId="0" fillId="0" borderId="0" xfId="0" applyFill="1" applyBorder="1" applyAlignment="1">
      <alignment horizontal="center" vertical="top" wrapText="1"/>
    </xf>
    <xf numFmtId="0" fontId="14" fillId="0" borderId="0" xfId="4"/>
    <xf numFmtId="0" fontId="35" fillId="0" borderId="38" xfId="0" applyFont="1" applyBorder="1" applyAlignment="1">
      <alignment horizontal="center" vertical="center" textRotation="255" wrapText="1"/>
    </xf>
    <xf numFmtId="0" fontId="35" fillId="0" borderId="20" xfId="0" applyFont="1" applyBorder="1" applyAlignment="1">
      <alignment horizontal="center" vertical="center" textRotation="255" wrapText="1"/>
    </xf>
    <xf numFmtId="0" fontId="35" fillId="0" borderId="32" xfId="0" applyFont="1" applyBorder="1" applyAlignment="1">
      <alignment horizontal="center" vertical="center" textRotation="255" wrapText="1"/>
    </xf>
    <xf numFmtId="0" fontId="34" fillId="0" borderId="38" xfId="0" applyFont="1" applyFill="1" applyBorder="1" applyAlignment="1">
      <alignment horizontal="center" vertical="center" textRotation="255" wrapText="1"/>
    </xf>
    <xf numFmtId="0" fontId="35" fillId="0" borderId="20" xfId="0" applyFont="1" applyFill="1" applyBorder="1" applyAlignment="1">
      <alignment horizontal="center" vertical="center" textRotation="255" wrapText="1"/>
    </xf>
    <xf numFmtId="0" fontId="35" fillId="0" borderId="32" xfId="0" applyFont="1" applyFill="1" applyBorder="1" applyAlignment="1">
      <alignment horizontal="center" vertical="center" textRotation="255" wrapText="1"/>
    </xf>
    <xf numFmtId="0" fontId="35" fillId="0" borderId="7" xfId="0" applyFont="1" applyBorder="1" applyAlignment="1">
      <alignment horizontal="center" vertical="center" textRotation="255" wrapText="1"/>
    </xf>
    <xf numFmtId="0" fontId="35" fillId="0" borderId="8" xfId="0" applyFont="1" applyBorder="1" applyAlignment="1">
      <alignment horizontal="center" vertical="center" textRotation="255" wrapText="1"/>
    </xf>
    <xf numFmtId="0" fontId="35" fillId="0" borderId="9" xfId="0" applyFont="1" applyBorder="1" applyAlignment="1">
      <alignment horizontal="center" vertical="center" textRotation="255" wrapText="1"/>
    </xf>
    <xf numFmtId="0" fontId="35" fillId="5" borderId="38" xfId="0" applyFont="1" applyFill="1" applyBorder="1" applyAlignment="1">
      <alignment horizontal="center" vertical="center" textRotation="255" wrapText="1"/>
    </xf>
    <xf numFmtId="0" fontId="35" fillId="5" borderId="20" xfId="0" applyFont="1" applyFill="1" applyBorder="1" applyAlignment="1">
      <alignment horizontal="center" vertical="center" textRotation="255" wrapText="1"/>
    </xf>
    <xf numFmtId="0" fontId="35" fillId="5" borderId="32" xfId="0" applyFont="1" applyFill="1" applyBorder="1" applyAlignment="1">
      <alignment horizontal="center" vertical="center" textRotation="255" wrapText="1"/>
    </xf>
    <xf numFmtId="0" fontId="34" fillId="5" borderId="38" xfId="0" applyFont="1" applyFill="1" applyBorder="1" applyAlignment="1">
      <alignment horizontal="center" vertical="center" textRotation="255" wrapText="1"/>
    </xf>
    <xf numFmtId="0" fontId="35" fillId="0" borderId="38" xfId="0" applyFont="1" applyFill="1" applyBorder="1" applyAlignment="1">
      <alignment horizontal="center" vertical="center" textRotation="255" wrapText="1"/>
    </xf>
    <xf numFmtId="0" fontId="19" fillId="11" borderId="76" xfId="6" applyFont="1" applyFill="1" applyBorder="1" applyAlignment="1">
      <alignment horizontal="center" wrapText="1"/>
    </xf>
  </cellXfs>
  <cellStyles count="17">
    <cellStyle name="ハイパーリンク" xfId="2" builtinId="8"/>
    <cellStyle name="桁区切り 2" xfId="15"/>
    <cellStyle name="標準" xfId="0" builtinId="0"/>
    <cellStyle name="標準 2" xfId="1"/>
    <cellStyle name="標準 2 2" xfId="3"/>
    <cellStyle name="標準 2 3" xfId="10"/>
    <cellStyle name="標準 2 4" xfId="4"/>
    <cellStyle name="標準 2 5" xfId="11"/>
    <cellStyle name="標準 3" xfId="12"/>
    <cellStyle name="標準 4" xfId="9"/>
    <cellStyle name="標準 5" xfId="5"/>
    <cellStyle name="標準 6" xfId="6"/>
    <cellStyle name="標準 7" xfId="8"/>
    <cellStyle name="標準 7 2" xfId="7"/>
    <cellStyle name="標準 7 3" xfId="13"/>
    <cellStyle name="標準 7 4" xfId="14"/>
    <cellStyle name="標準 8" xfId="16"/>
  </cellStyles>
  <dxfs count="2046">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theme="5" tint="0.59996337778862885"/>
        </patternFill>
      </fill>
    </dxf>
    <dxf>
      <font>
        <color rgb="FF0000FF"/>
      </font>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ont>
        <color rgb="FF9C0006"/>
      </font>
      <fill>
        <patternFill>
          <bgColor rgb="FFFFC7CE"/>
        </patternFill>
      </fill>
    </dxf>
    <dxf>
      <fill>
        <patternFill>
          <bgColor rgb="FF99FF66"/>
        </patternFill>
      </fill>
    </dxf>
    <dxf>
      <fill>
        <patternFill>
          <bgColor rgb="FF00CCFF"/>
        </patternFill>
      </fill>
    </dxf>
    <dxf>
      <fill>
        <patternFill>
          <bgColor rgb="FF99FF66"/>
        </patternFill>
      </fill>
    </dxf>
    <dxf>
      <fill>
        <patternFill>
          <bgColor theme="5" tint="0.59996337778862885"/>
        </patternFill>
      </fill>
    </dxf>
    <dxf>
      <font>
        <color rgb="FF0000FF"/>
      </font>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ill>
        <patternFill>
          <bgColor rgb="FF99FF66"/>
        </patternFill>
      </fill>
    </dxf>
    <dxf>
      <fill>
        <patternFill>
          <bgColor rgb="FF00CCFF"/>
        </patternFill>
      </fill>
    </dxf>
    <dxf>
      <fill>
        <patternFill>
          <bgColor rgb="FF99FF66"/>
        </patternFill>
      </fill>
    </dxf>
    <dxf>
      <fill>
        <patternFill>
          <bgColor rgb="FF00CC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9FF66"/>
        </patternFill>
      </fill>
    </dxf>
    <dxf>
      <fill>
        <patternFill>
          <bgColor rgb="FF00CCFF"/>
        </patternFill>
      </fill>
    </dxf>
    <dxf>
      <fill>
        <patternFill>
          <bgColor rgb="FF99FF66"/>
        </patternFill>
      </fill>
    </dxf>
    <dxf>
      <font>
        <color rgb="FF9C0006"/>
      </font>
      <fill>
        <patternFill>
          <bgColor rgb="FFFFC7CE"/>
        </patternFill>
      </fill>
    </dxf>
    <dxf>
      <fill>
        <patternFill>
          <bgColor theme="5" tint="0.59996337778862885"/>
        </patternFill>
      </fill>
    </dxf>
    <dxf>
      <font>
        <color rgb="FF0000FF"/>
      </font>
    </dxf>
    <dxf>
      <fill>
        <patternFill>
          <bgColor rgb="FF99FF66"/>
        </patternFill>
      </fill>
    </dxf>
    <dxf>
      <font>
        <color rgb="FF9C0006"/>
      </font>
      <fill>
        <patternFill>
          <bgColor rgb="FFFFC7CE"/>
        </patternFill>
      </fill>
    </dxf>
    <dxf>
      <fill>
        <patternFill>
          <bgColor theme="5" tint="0.59996337778862885"/>
        </patternFill>
      </fill>
    </dxf>
    <dxf>
      <font>
        <color rgb="FF0000FF"/>
      </font>
    </dxf>
    <dxf>
      <fill>
        <patternFill>
          <bgColor rgb="FF99FF66"/>
        </patternFill>
      </fill>
    </dxf>
    <dxf>
      <font>
        <color rgb="FF9C0006"/>
      </font>
      <fill>
        <patternFill>
          <bgColor rgb="FFFFC7CE"/>
        </patternFill>
      </fill>
    </dxf>
    <dxf>
      <fill>
        <patternFill>
          <bgColor theme="5" tint="0.59996337778862885"/>
        </patternFill>
      </fill>
    </dxf>
    <dxf>
      <font>
        <color rgb="FF0000FF"/>
      </font>
    </dxf>
    <dxf>
      <fill>
        <patternFill>
          <bgColor rgb="FF99FF66"/>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99FF66"/>
        </patternFill>
      </fill>
    </dxf>
    <dxf>
      <fill>
        <patternFill>
          <bgColor rgb="FF00CCFF"/>
        </patternFill>
      </fill>
    </dxf>
    <dxf>
      <fill>
        <patternFill>
          <bgColor rgb="FF99FF66"/>
        </patternFill>
      </fill>
    </dxf>
    <dxf>
      <fill>
        <patternFill>
          <bgColor theme="5" tint="0.59996337778862885"/>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99FF66"/>
        </patternFill>
      </fill>
    </dxf>
    <dxf>
      <fill>
        <patternFill>
          <bgColor rgb="FF00CCFF"/>
        </patternFill>
      </fill>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FF66FF"/>
      <color rgb="FF00CCFF"/>
      <color rgb="FF009900"/>
      <color rgb="FFFFFFCC"/>
      <color rgb="FFFFCC00"/>
      <color rgb="FFFFCCFF"/>
      <color rgb="FFFFCCCC"/>
      <color rgb="FF0000F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120</xdr:col>
      <xdr:colOff>76200</xdr:colOff>
      <xdr:row>0</xdr:row>
      <xdr:rowOff>666750</xdr:rowOff>
    </xdr:from>
    <xdr:to>
      <xdr:col>129</xdr:col>
      <xdr:colOff>72252</xdr:colOff>
      <xdr:row>0</xdr:row>
      <xdr:rowOff>971550</xdr:rowOff>
    </xdr:to>
    <xdr:sp macro="" textlink="">
      <xdr:nvSpPr>
        <xdr:cNvPr id="2" name="角丸四角形吹き出し 10">
          <a:extLst>
            <a:ext uri="{FF2B5EF4-FFF2-40B4-BE49-F238E27FC236}">
              <a16:creationId xmlns:a16="http://schemas.microsoft.com/office/drawing/2014/main" id="{00000000-0008-0000-0000-000002000000}"/>
            </a:ext>
          </a:extLst>
        </xdr:cNvPr>
        <xdr:cNvSpPr/>
      </xdr:nvSpPr>
      <xdr:spPr>
        <a:xfrm rot="10800000" flipV="1">
          <a:off x="6429375" y="666750"/>
          <a:ext cx="1891527" cy="200025"/>
        </a:xfrm>
        <a:prstGeom prst="wedgeRoundRectCallout">
          <a:avLst>
            <a:gd name="adj1" fmla="val 36584"/>
            <a:gd name="adj2" fmla="val 16047"/>
            <a:gd name="adj3" fmla="val 16667"/>
          </a:avLst>
        </a:prstGeom>
        <a:solidFill>
          <a:schemeClr val="accent3">
            <a:lumMod val="20000"/>
            <a:lumOff val="80000"/>
          </a:schemeClr>
        </a:solidFill>
        <a:ln w="3175">
          <a:solidFill>
            <a:schemeClr val="tx1"/>
          </a:solidFill>
        </a:ln>
        <a:effectLst>
          <a:outerShdw blurRad="40000" dist="20000" dir="54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72</xdr:col>
      <xdr:colOff>142240</xdr:colOff>
      <xdr:row>108</xdr:row>
      <xdr:rowOff>38100</xdr:rowOff>
    </xdr:from>
    <xdr:to>
      <xdr:col>73</xdr:col>
      <xdr:colOff>193040</xdr:colOff>
      <xdr:row>115</xdr:row>
      <xdr:rowOff>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4619625" y="86972775"/>
          <a:ext cx="0" cy="31432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173930</xdr:colOff>
      <xdr:row>0</xdr:row>
      <xdr:rowOff>137906</xdr:rowOff>
    </xdr:from>
    <xdr:to>
      <xdr:col>5</xdr:col>
      <xdr:colOff>1495425</xdr:colOff>
      <xdr:row>1</xdr:row>
      <xdr:rowOff>108855</xdr:rowOff>
    </xdr:to>
    <xdr:sp macro="" textlink="">
      <xdr:nvSpPr>
        <xdr:cNvPr id="4" name="角丸四角形吹き出し 10">
          <a:extLst>
            <a:ext uri="{FF2B5EF4-FFF2-40B4-BE49-F238E27FC236}">
              <a16:creationId xmlns:a16="http://schemas.microsoft.com/office/drawing/2014/main" id="{00000000-0008-0000-0000-000004000000}"/>
            </a:ext>
          </a:extLst>
        </xdr:cNvPr>
        <xdr:cNvSpPr/>
      </xdr:nvSpPr>
      <xdr:spPr>
        <a:xfrm>
          <a:off x="373955" y="137906"/>
          <a:ext cx="1645345" cy="8377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twoCellAnchor>
  <xdr:twoCellAnchor>
    <xdr:from>
      <xdr:col>121</xdr:col>
      <xdr:colOff>0</xdr:colOff>
      <xdr:row>46</xdr:row>
      <xdr:rowOff>0</xdr:rowOff>
    </xdr:from>
    <xdr:to>
      <xdr:col>129</xdr:col>
      <xdr:colOff>348477</xdr:colOff>
      <xdr:row>46</xdr:row>
      <xdr:rowOff>2802</xdr:rowOff>
    </xdr:to>
    <xdr:sp macro="" textlink="">
      <xdr:nvSpPr>
        <xdr:cNvPr id="5" name="角丸四角形吹き出し 10">
          <a:extLst>
            <a:ext uri="{FF2B5EF4-FFF2-40B4-BE49-F238E27FC236}">
              <a16:creationId xmlns:a16="http://schemas.microsoft.com/office/drawing/2014/main" id="{00000000-0008-0000-0000-000005000000}"/>
            </a:ext>
          </a:extLst>
        </xdr:cNvPr>
        <xdr:cNvSpPr/>
      </xdr:nvSpPr>
      <xdr:spPr>
        <a:xfrm>
          <a:off x="6705600" y="28089225"/>
          <a:ext cx="1891527" cy="280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72</xdr:col>
      <xdr:colOff>142240</xdr:colOff>
      <xdr:row>108</xdr:row>
      <xdr:rowOff>38100</xdr:rowOff>
    </xdr:from>
    <xdr:to>
      <xdr:col>73</xdr:col>
      <xdr:colOff>193040</xdr:colOff>
      <xdr:row>115</xdr:row>
      <xdr:rowOff>0</xdr:rowOff>
    </xdr:to>
    <xdr:sp macro="" textlink="">
      <xdr:nvSpPr>
        <xdr:cNvPr id="6" name="右中かっこ 5">
          <a:extLst>
            <a:ext uri="{FF2B5EF4-FFF2-40B4-BE49-F238E27FC236}">
              <a16:creationId xmlns:a16="http://schemas.microsoft.com/office/drawing/2014/main" id="{00000000-0008-0000-0000-000006000000}"/>
            </a:ext>
          </a:extLst>
        </xdr:cNvPr>
        <xdr:cNvSpPr/>
      </xdr:nvSpPr>
      <xdr:spPr>
        <a:xfrm>
          <a:off x="4619625" y="86972775"/>
          <a:ext cx="0" cy="31432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173930</xdr:colOff>
      <xdr:row>0</xdr:row>
      <xdr:rowOff>137906</xdr:rowOff>
    </xdr:from>
    <xdr:to>
      <xdr:col>5</xdr:col>
      <xdr:colOff>1495425</xdr:colOff>
      <xdr:row>1</xdr:row>
      <xdr:rowOff>108855</xdr:rowOff>
    </xdr:to>
    <xdr:sp macro="" textlink="">
      <xdr:nvSpPr>
        <xdr:cNvPr id="7" name="角丸四角形吹き出し 10">
          <a:extLst>
            <a:ext uri="{FF2B5EF4-FFF2-40B4-BE49-F238E27FC236}">
              <a16:creationId xmlns:a16="http://schemas.microsoft.com/office/drawing/2014/main" id="{00000000-0008-0000-0000-000007000000}"/>
            </a:ext>
          </a:extLst>
        </xdr:cNvPr>
        <xdr:cNvSpPr/>
      </xdr:nvSpPr>
      <xdr:spPr>
        <a:xfrm>
          <a:off x="373955" y="137906"/>
          <a:ext cx="1645345" cy="8377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twoCellAnchor>
  <xdr:twoCellAnchor>
    <xdr:from>
      <xdr:col>121</xdr:col>
      <xdr:colOff>0</xdr:colOff>
      <xdr:row>46</xdr:row>
      <xdr:rowOff>0</xdr:rowOff>
    </xdr:from>
    <xdr:to>
      <xdr:col>129</xdr:col>
      <xdr:colOff>348477</xdr:colOff>
      <xdr:row>46</xdr:row>
      <xdr:rowOff>2802</xdr:rowOff>
    </xdr:to>
    <xdr:sp macro="" textlink="">
      <xdr:nvSpPr>
        <xdr:cNvPr id="8" name="角丸四角形吹き出し 10">
          <a:extLst>
            <a:ext uri="{FF2B5EF4-FFF2-40B4-BE49-F238E27FC236}">
              <a16:creationId xmlns:a16="http://schemas.microsoft.com/office/drawing/2014/main" id="{00000000-0008-0000-0000-000008000000}"/>
            </a:ext>
          </a:extLst>
        </xdr:cNvPr>
        <xdr:cNvSpPr/>
      </xdr:nvSpPr>
      <xdr:spPr>
        <a:xfrm>
          <a:off x="6705600" y="28089225"/>
          <a:ext cx="1891527" cy="280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72</xdr:col>
      <xdr:colOff>142240</xdr:colOff>
      <xdr:row>108</xdr:row>
      <xdr:rowOff>38100</xdr:rowOff>
    </xdr:from>
    <xdr:to>
      <xdr:col>73</xdr:col>
      <xdr:colOff>193040</xdr:colOff>
      <xdr:row>115</xdr:row>
      <xdr:rowOff>0</xdr:rowOff>
    </xdr:to>
    <xdr:sp macro="" textlink="">
      <xdr:nvSpPr>
        <xdr:cNvPr id="9" name="右中かっこ 8">
          <a:extLst>
            <a:ext uri="{FF2B5EF4-FFF2-40B4-BE49-F238E27FC236}">
              <a16:creationId xmlns:a16="http://schemas.microsoft.com/office/drawing/2014/main" id="{00000000-0008-0000-0000-000009000000}"/>
            </a:ext>
          </a:extLst>
        </xdr:cNvPr>
        <xdr:cNvSpPr/>
      </xdr:nvSpPr>
      <xdr:spPr>
        <a:xfrm>
          <a:off x="4619625" y="86972775"/>
          <a:ext cx="0" cy="31432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11</xdr:col>
      <xdr:colOff>57150</xdr:colOff>
      <xdr:row>8</xdr:row>
      <xdr:rowOff>220732</xdr:rowOff>
    </xdr:from>
    <xdr:ext cx="2724150" cy="1560711"/>
    <xdr:sp macro="" textlink="">
      <xdr:nvSpPr>
        <xdr:cNvPr id="10" name="角丸四角形吹き出し 6">
          <a:extLst>
            <a:ext uri="{FF2B5EF4-FFF2-40B4-BE49-F238E27FC236}">
              <a16:creationId xmlns:a16="http://schemas.microsoft.com/office/drawing/2014/main" id="{00000000-0008-0000-0000-00000A000000}"/>
            </a:ext>
          </a:extLst>
        </xdr:cNvPr>
        <xdr:cNvSpPr/>
      </xdr:nvSpPr>
      <xdr:spPr>
        <a:xfrm flipH="1">
          <a:off x="2200275" y="3754507"/>
          <a:ext cx="2724150" cy="1560711"/>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algn="l">
            <a:lnSpc>
              <a:spcPts val="1000"/>
            </a:lnSpc>
          </a:pPr>
          <a:r>
            <a:rPr kumimoji="1" lang="ja-JP" altLang="en-US" sz="900"/>
            <a:t> </a:t>
          </a:r>
          <a:r>
            <a:rPr kumimoji="1" lang="en-US" altLang="ja-JP" sz="900"/>
            <a:t>【</a:t>
          </a:r>
          <a:r>
            <a:rPr kumimoji="1" lang="ja-JP" altLang="en-US" sz="900"/>
            <a:t>凡例</a:t>
          </a:r>
          <a:r>
            <a:rPr kumimoji="1" lang="en-US" altLang="ja-JP" sz="900"/>
            <a:t>】</a:t>
          </a:r>
        </a:p>
        <a:p>
          <a:pPr algn="l">
            <a:lnSpc>
              <a:spcPts val="1000"/>
            </a:lnSpc>
          </a:pPr>
          <a:r>
            <a:rPr kumimoji="1" lang="ja-JP" altLang="en-US" sz="900"/>
            <a:t>●：必須（メッセージの処理に不可欠な、省略できないデータ項目。 ）</a:t>
          </a:r>
        </a:p>
        <a:p>
          <a:pPr algn="l">
            <a:lnSpc>
              <a:spcPts val="1000"/>
            </a:lnSpc>
          </a:pPr>
          <a:r>
            <a:rPr kumimoji="1" lang="ja-JP" altLang="en-US" sz="900"/>
            <a:t>○：任意（メッセージの送信者が取引先との協議のうえ使用を選択できるデータ項目。） </a:t>
          </a:r>
        </a:p>
        <a:p>
          <a:pPr algn="l">
            <a:lnSpc>
              <a:spcPts val="1000"/>
            </a:lnSpc>
          </a:pPr>
          <a:r>
            <a:rPr kumimoji="1" lang="ja-JP" altLang="en-US" sz="900"/>
            <a:t>空欄：当該メッセージでは使用してはならないデータ項目。</a:t>
          </a:r>
          <a:endParaRPr kumimoji="1" lang="en-US" altLang="ja-JP" sz="9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900">
            <a:effectLst/>
          </a:endParaRPr>
        </a:p>
      </xdr:txBody>
    </xdr:sp>
    <xdr:clientData/>
  </xdr:oneCellAnchor>
  <xdr:twoCellAnchor>
    <xdr:from>
      <xdr:col>1</xdr:col>
      <xdr:colOff>173930</xdr:colOff>
      <xdr:row>0</xdr:row>
      <xdr:rowOff>137906</xdr:rowOff>
    </xdr:from>
    <xdr:to>
      <xdr:col>5</xdr:col>
      <xdr:colOff>1495425</xdr:colOff>
      <xdr:row>1</xdr:row>
      <xdr:rowOff>108855</xdr:rowOff>
    </xdr:to>
    <xdr:sp macro="" textlink="">
      <xdr:nvSpPr>
        <xdr:cNvPr id="11" name="角丸四角形吹き出し 10">
          <a:extLst>
            <a:ext uri="{FF2B5EF4-FFF2-40B4-BE49-F238E27FC236}">
              <a16:creationId xmlns:a16="http://schemas.microsoft.com/office/drawing/2014/main" id="{00000000-0008-0000-0000-00000B000000}"/>
            </a:ext>
          </a:extLst>
        </xdr:cNvPr>
        <xdr:cNvSpPr/>
      </xdr:nvSpPr>
      <xdr:spPr>
        <a:xfrm>
          <a:off x="373955" y="137906"/>
          <a:ext cx="1645345" cy="8377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twoCellAnchor>
  <xdr:oneCellAnchor>
    <xdr:from>
      <xdr:col>129</xdr:col>
      <xdr:colOff>203149</xdr:colOff>
      <xdr:row>0</xdr:row>
      <xdr:rowOff>40954</xdr:rowOff>
    </xdr:from>
    <xdr:ext cx="1911401" cy="572143"/>
    <xdr:sp macro="" textlink="">
      <xdr:nvSpPr>
        <xdr:cNvPr id="12" name="角丸四角形吹き出し 10">
          <a:extLst>
            <a:ext uri="{FF2B5EF4-FFF2-40B4-BE49-F238E27FC236}">
              <a16:creationId xmlns:a16="http://schemas.microsoft.com/office/drawing/2014/main" id="{00000000-0008-0000-0000-00000C000000}"/>
            </a:ext>
          </a:extLst>
        </xdr:cNvPr>
        <xdr:cNvSpPr/>
      </xdr:nvSpPr>
      <xdr:spPr>
        <a:xfrm>
          <a:off x="8451799" y="40954"/>
          <a:ext cx="1911401" cy="572143"/>
        </a:xfrm>
        <a:prstGeom prst="wedgeRoundRectCallout">
          <a:avLst>
            <a:gd name="adj1" fmla="val 36584"/>
            <a:gd name="adj2" fmla="val 16047"/>
            <a:gd name="adj3" fmla="val 16667"/>
          </a:avLst>
        </a:prstGeom>
        <a:solidFill>
          <a:srgbClr val="FFFFCC"/>
        </a:solidFill>
        <a:ln w="3175">
          <a:solidFill>
            <a:schemeClr val="tx1"/>
          </a:solidFill>
        </a:ln>
        <a:effectLst/>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spAutoFit/>
        </a:bodyPr>
        <a:lstStyle/>
        <a:p>
          <a:pPr marL="171450" indent="-171450" algn="l" eaLnBrk="1" fontAlgn="auto" latinLnBrk="0" hangingPunct="1">
            <a:lnSpc>
              <a:spcPts val="800"/>
            </a:lnSpc>
            <a:buFont typeface="Arial" panose="020B0604020202020204" pitchFamily="34" charset="0"/>
            <a:buChar char="•"/>
          </a:pP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凡例（</a:t>
          </a:r>
          <a:r>
            <a:rPr kumimoji="1" lang="en-US" altLang="ja-JP" sz="800">
              <a:solidFill>
                <a:schemeClr val="dk1"/>
              </a:solidFill>
              <a:effectLst/>
              <a:latin typeface="+mn-ea"/>
              <a:ea typeface="+mn-ea"/>
              <a:cs typeface="+mn-cs"/>
            </a:rPr>
            <a:t>2021/3/18</a:t>
          </a:r>
          <a:r>
            <a:rPr kumimoji="1" lang="ja-JP" altLang="ja-JP" sz="800">
              <a:solidFill>
                <a:schemeClr val="dk1"/>
              </a:solidFill>
              <a:effectLst/>
              <a:latin typeface="+mn-ea"/>
              <a:ea typeface="+mn-ea"/>
              <a:cs typeface="+mn-cs"/>
            </a:rPr>
            <a:t>コア</a:t>
          </a:r>
          <a:r>
            <a:rPr kumimoji="1" lang="ja-JP" altLang="en-US" sz="800">
              <a:solidFill>
                <a:schemeClr val="dk1"/>
              </a:solidFill>
              <a:effectLst/>
              <a:latin typeface="+mn-ea"/>
              <a:ea typeface="+mn-ea"/>
              <a:cs typeface="+mn-cs"/>
            </a:rPr>
            <a:t>を受けて設定）</a:t>
          </a:r>
          <a:r>
            <a:rPr kumimoji="1" lang="en-US" altLang="ja-JP" sz="800">
              <a:solidFill>
                <a:schemeClr val="dk1"/>
              </a:solidFill>
              <a:effectLst/>
              <a:latin typeface="+mn-ea"/>
              <a:ea typeface="+mn-ea"/>
              <a:cs typeface="+mn-cs"/>
            </a:rPr>
            <a:t>】</a:t>
          </a:r>
        </a:p>
        <a:p>
          <a:pPr marL="171450" indent="-171450" algn="l" eaLnBrk="1" fontAlgn="auto" latinLnBrk="0" hangingPunct="1">
            <a:lnSpc>
              <a:spcPts val="800"/>
            </a:lnSpc>
            <a:buFont typeface="Arial" panose="020B0604020202020204" pitchFamily="34" charset="0"/>
            <a:buChar char="•"/>
          </a:pPr>
          <a:r>
            <a:rPr kumimoji="1" lang="ja-JP" altLang="en-US" sz="800">
              <a:solidFill>
                <a:schemeClr val="dk1"/>
              </a:solidFill>
              <a:effectLst/>
              <a:latin typeface="+mn-ea"/>
              <a:ea typeface="+mn-ea"/>
              <a:cs typeface="+mn-cs"/>
            </a:rPr>
            <a:t>〇：新設△：要検討✕：改訂せず</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00B050"/>
              </a:solidFill>
              <a:latin typeface="+mn-ea"/>
              <a:ea typeface="+mn-ea"/>
            </a:rPr>
            <a:t>□緑セル</a:t>
          </a:r>
          <a:r>
            <a:rPr kumimoji="1" lang="ja-JP" altLang="en-US" sz="800">
              <a:solidFill>
                <a:sysClr val="windowText" lastClr="000000"/>
              </a:solidFill>
              <a:latin typeface="+mn-ea"/>
              <a:ea typeface="+mn-ea"/>
            </a:rPr>
            <a:t>：</a:t>
          </a:r>
          <a:r>
            <a:rPr kumimoji="1" lang="ja-JP" altLang="en-US" sz="800">
              <a:solidFill>
                <a:schemeClr val="dk1"/>
              </a:solidFill>
              <a:effectLst/>
              <a:latin typeface="+mn-ea"/>
              <a:ea typeface="+mn-ea"/>
              <a:cs typeface="+mn-cs"/>
            </a:rPr>
            <a:t>コア</a:t>
          </a:r>
          <a:r>
            <a:rPr kumimoji="1" lang="ja-JP" altLang="ja-JP" sz="800">
              <a:solidFill>
                <a:schemeClr val="dk1"/>
              </a:solidFill>
              <a:effectLst/>
              <a:latin typeface="+mn-ea"/>
              <a:ea typeface="+mn-ea"/>
              <a:cs typeface="+mn-cs"/>
            </a:rPr>
            <a:t>結果</a:t>
          </a:r>
          <a:r>
            <a:rPr kumimoji="1" lang="ja-JP" altLang="en-US" sz="800">
              <a:solidFill>
                <a:schemeClr val="dk1"/>
              </a:solidFill>
              <a:effectLst/>
              <a:latin typeface="+mn-ea"/>
              <a:ea typeface="+mn-ea"/>
              <a:cs typeface="+mn-cs"/>
            </a:rPr>
            <a:t>より修正した箇所</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FF0000"/>
              </a:solidFill>
              <a:effectLst/>
              <a:latin typeface="+mn-ea"/>
              <a:ea typeface="+mn-ea"/>
              <a:cs typeface="+mn-cs"/>
            </a:rPr>
            <a:t>赤文字</a:t>
          </a:r>
          <a:r>
            <a:rPr kumimoji="1" lang="ja-JP" altLang="en-US" sz="800">
              <a:solidFill>
                <a:schemeClr val="dk1"/>
              </a:solidFill>
              <a:effectLst/>
              <a:latin typeface="+mn-ea"/>
              <a:ea typeface="+mn-ea"/>
              <a:cs typeface="+mn-cs"/>
            </a:rPr>
            <a:t>：任意○→必須●になった項目など</a:t>
          </a:r>
          <a:endParaRPr kumimoji="1" lang="en-US" altLang="ja-JP" sz="800">
            <a:solidFill>
              <a:schemeClr val="dk1"/>
            </a:solidFill>
            <a:effectLst/>
            <a:latin typeface="+mn-ea"/>
            <a:ea typeface="+mn-ea"/>
            <a:cs typeface="+mn-cs"/>
          </a:endParaRPr>
        </a:p>
      </xdr:txBody>
    </xdr:sp>
    <xdr:clientData/>
  </xdr:oneCellAnchor>
  <xdr:oneCellAnchor>
    <xdr:from>
      <xdr:col>120</xdr:col>
      <xdr:colOff>19050</xdr:colOff>
      <xdr:row>0</xdr:row>
      <xdr:rowOff>381000</xdr:rowOff>
    </xdr:from>
    <xdr:ext cx="1781175" cy="141883"/>
    <xdr:sp macro="" textlink="">
      <xdr:nvSpPr>
        <xdr:cNvPr id="13" name="角丸四角形吹き出し 10">
          <a:extLst>
            <a:ext uri="{FF2B5EF4-FFF2-40B4-BE49-F238E27FC236}">
              <a16:creationId xmlns:a16="http://schemas.microsoft.com/office/drawing/2014/main" id="{00000000-0008-0000-0000-00000D000000}"/>
            </a:ext>
          </a:extLst>
        </xdr:cNvPr>
        <xdr:cNvSpPr/>
      </xdr:nvSpPr>
      <xdr:spPr>
        <a:xfrm>
          <a:off x="6372225" y="381000"/>
          <a:ext cx="1781175" cy="141883"/>
        </a:xfrm>
        <a:prstGeom prst="wedgeRoundRectCallout">
          <a:avLst>
            <a:gd name="adj1" fmla="val 36584"/>
            <a:gd name="adj2" fmla="val 16047"/>
            <a:gd name="adj3" fmla="val 16667"/>
          </a:avLst>
        </a:prstGeom>
        <a:solidFill>
          <a:schemeClr val="accent2">
            <a:lumMod val="20000"/>
            <a:lumOff val="80000"/>
          </a:schemeClr>
        </a:solidFill>
        <a:ln w="3175">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spAutoFit/>
        </a:bodyPr>
        <a:lstStyle/>
        <a:p>
          <a:pPr marL="171450" indent="-171450" algn="l" eaLnBrk="1" fontAlgn="auto" latinLnBrk="0" hangingPunct="1">
            <a:lnSpc>
              <a:spcPts val="1000"/>
            </a:lnSpc>
            <a:buFont typeface="Arial" panose="020B0604020202020204" pitchFamily="34" charset="0"/>
            <a:buChar char="•"/>
          </a:pPr>
          <a:r>
            <a:rPr kumimoji="1" lang="ja-JP" altLang="en-US" sz="800">
              <a:solidFill>
                <a:sysClr val="windowText" lastClr="000000"/>
              </a:solidFill>
              <a:latin typeface="+mn-ea"/>
              <a:ea typeface="+mn-ea"/>
            </a:rPr>
            <a:t>〇：新設△：要検討✕：改訂せず</a:t>
          </a:r>
          <a:endParaRPr kumimoji="1" lang="en-US" altLang="ja-JP" sz="800">
            <a:solidFill>
              <a:sysClr val="windowText" lastClr="000000"/>
            </a:solidFill>
            <a:latin typeface="+mn-ea"/>
            <a:ea typeface="+mn-ea"/>
          </a:endParaRPr>
        </a:p>
      </xdr:txBody>
    </xdr:sp>
    <xdr:clientData/>
  </xdr:oneCellAnchor>
  <xdr:twoCellAnchor>
    <xdr:from>
      <xdr:col>121</xdr:col>
      <xdr:colOff>0</xdr:colOff>
      <xdr:row>46</xdr:row>
      <xdr:rowOff>0</xdr:rowOff>
    </xdr:from>
    <xdr:to>
      <xdr:col>129</xdr:col>
      <xdr:colOff>348477</xdr:colOff>
      <xdr:row>46</xdr:row>
      <xdr:rowOff>2802</xdr:rowOff>
    </xdr:to>
    <xdr:sp macro="" textlink="">
      <xdr:nvSpPr>
        <xdr:cNvPr id="14" name="角丸四角形吹き出し 10">
          <a:extLst>
            <a:ext uri="{FF2B5EF4-FFF2-40B4-BE49-F238E27FC236}">
              <a16:creationId xmlns:a16="http://schemas.microsoft.com/office/drawing/2014/main" id="{00000000-0008-0000-0000-00000E000000}"/>
            </a:ext>
          </a:extLst>
        </xdr:cNvPr>
        <xdr:cNvSpPr/>
      </xdr:nvSpPr>
      <xdr:spPr>
        <a:xfrm>
          <a:off x="6705600" y="28089225"/>
          <a:ext cx="1891527" cy="280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317978</xdr:colOff>
      <xdr:row>1</xdr:row>
      <xdr:rowOff>112080</xdr:rowOff>
    </xdr:from>
    <xdr:ext cx="2979420" cy="1014462"/>
    <xdr:sp macro="" textlink="">
      <xdr:nvSpPr>
        <xdr:cNvPr id="2" name="角丸四角形吹き出し 10">
          <a:extLst>
            <a:ext uri="{FF2B5EF4-FFF2-40B4-BE49-F238E27FC236}">
              <a16:creationId xmlns:a16="http://schemas.microsoft.com/office/drawing/2014/main" id="{00000000-0008-0000-0100-000002000000}"/>
            </a:ext>
          </a:extLst>
        </xdr:cNvPr>
        <xdr:cNvSpPr/>
      </xdr:nvSpPr>
      <xdr:spPr>
        <a:xfrm>
          <a:off x="3125346" y="342685"/>
          <a:ext cx="2979420" cy="101446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eaLnBrk="1" fontAlgn="auto" latinLnBrk="0" hangingPunct="1"/>
          <a:r>
            <a:rPr kumimoji="1" lang="en-US" altLang="ja-JP" sz="1100">
              <a:solidFill>
                <a:schemeClr val="dk1"/>
              </a:solidFill>
              <a:effectLst/>
              <a:latin typeface="+mn-lt"/>
              <a:ea typeface="+mn-ea"/>
              <a:cs typeface="+mn-cs"/>
            </a:rPr>
            <a:t>Ver.2.1ad.7</a:t>
          </a:r>
          <a:r>
            <a:rPr kumimoji="1" lang="ja-JP" altLang="ja-JP" sz="1100">
              <a:solidFill>
                <a:schemeClr val="dk1"/>
              </a:solidFill>
              <a:effectLst/>
              <a:latin typeface="+mn-lt"/>
              <a:ea typeface="+mn-ea"/>
              <a:cs typeface="+mn-cs"/>
            </a:rPr>
            <a:t>と</a:t>
          </a:r>
          <a:r>
            <a:rPr kumimoji="1" lang="en-US" altLang="ja-JP" sz="1100">
              <a:solidFill>
                <a:schemeClr val="dk1"/>
              </a:solidFill>
              <a:effectLst/>
              <a:latin typeface="+mn-lt"/>
              <a:ea typeface="+mn-ea"/>
              <a:cs typeface="+mn-cs"/>
            </a:rPr>
            <a:t>Ver.2.1ad.8</a:t>
          </a:r>
          <a:r>
            <a:rPr kumimoji="1" lang="ja-JP" altLang="ja-JP" sz="1100">
              <a:solidFill>
                <a:schemeClr val="dk1"/>
              </a:solidFill>
              <a:effectLst/>
              <a:latin typeface="+mn-lt"/>
              <a:ea typeface="+mn-ea"/>
              <a:cs typeface="+mn-cs"/>
            </a:rPr>
            <a:t>はデータ項目は同じ</a:t>
          </a:r>
          <a:r>
            <a:rPr kumimoji="1" lang="en-US" altLang="ja-JP" sz="1100">
              <a:solidFill>
                <a:schemeClr val="dk1"/>
              </a:solidFill>
              <a:effectLst/>
              <a:latin typeface="+mn-lt"/>
              <a:ea typeface="+mn-ea"/>
              <a:cs typeface="+mn-cs"/>
            </a:rPr>
            <a:t>｡</a:t>
          </a:r>
          <a:endParaRPr lang="ja-JP" altLang="ja-JP">
            <a:effectLst/>
          </a:endParaRPr>
        </a:p>
        <a:p>
          <a:pPr eaLnBrk="1" fontAlgn="auto" latinLnBrk="0" hangingPunct="1"/>
          <a:r>
            <a:rPr kumimoji="1" lang="en-US" altLang="ja-JP" sz="1100">
              <a:solidFill>
                <a:schemeClr val="dk1"/>
              </a:solidFill>
              <a:effectLst/>
              <a:latin typeface="+mn-lt"/>
              <a:ea typeface="+mn-ea"/>
              <a:cs typeface="+mn-cs"/>
            </a:rPr>
            <a:t>Ver.2.1ad.8</a:t>
          </a:r>
          <a:r>
            <a:rPr kumimoji="1" lang="ja-JP" altLang="ja-JP" sz="1100">
              <a:solidFill>
                <a:schemeClr val="dk1"/>
              </a:solidFill>
              <a:effectLst/>
              <a:latin typeface="+mn-lt"/>
              <a:ea typeface="+mn-ea"/>
              <a:cs typeface="+mn-cs"/>
            </a:rPr>
            <a:t>で基本契約が付加された</a:t>
          </a:r>
          <a:r>
            <a:rPr kumimoji="1" lang="en-US" altLang="ja-JP" sz="1100">
              <a:solidFill>
                <a:schemeClr val="dk1"/>
              </a:solidFill>
              <a:effectLst/>
              <a:latin typeface="+mn-lt"/>
              <a:ea typeface="+mn-ea"/>
              <a:cs typeface="+mn-cs"/>
            </a:rPr>
            <a:t>｡</a:t>
          </a:r>
          <a:endParaRPr lang="ja-JP" altLang="ja-JP">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rgbClr val="99FF33"/>
              </a:solidFill>
              <a:effectLst/>
              <a:latin typeface="+mn-lt"/>
              <a:ea typeface="+mn-ea"/>
              <a:cs typeface="+mn-cs"/>
            </a:rPr>
            <a: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Ver.2.2ad.0</a:t>
          </a:r>
          <a:r>
            <a:rPr kumimoji="1" lang="ja-JP" altLang="en-US" sz="1100">
              <a:solidFill>
                <a:schemeClr val="dk1"/>
              </a:solidFill>
              <a:effectLst/>
              <a:latin typeface="+mn-lt"/>
              <a:ea typeface="+mn-ea"/>
              <a:cs typeface="+mn-cs"/>
            </a:rPr>
            <a:t>で新設される</a:t>
          </a:r>
          <a:r>
            <a:rPr kumimoji="1" lang="ja-JP" altLang="ja-JP" sz="1100">
              <a:solidFill>
                <a:schemeClr val="dk1"/>
              </a:solidFill>
              <a:effectLst/>
              <a:latin typeface="+mn-lt"/>
              <a:ea typeface="+mn-ea"/>
              <a:cs typeface="+mn-cs"/>
            </a:rPr>
            <a:t>データ項目</a:t>
          </a:r>
          <a:endParaRPr kumimoji="1" lang="en-US" altLang="ja-JP" sz="1100">
            <a:solidFill>
              <a:schemeClr val="dk1"/>
            </a:solidFill>
            <a:effectLst/>
            <a:latin typeface="+mn-lt"/>
            <a:ea typeface="+mn-ea"/>
            <a:cs typeface="+mn-cs"/>
          </a:endParaRPr>
        </a:p>
        <a:p>
          <a:pPr algn="l"/>
          <a:r>
            <a:rPr kumimoji="1" lang="ja-JP" altLang="en-US" sz="1100">
              <a:solidFill>
                <a:srgbClr val="FF9999"/>
              </a:solidFill>
            </a:rPr>
            <a:t>■</a:t>
          </a:r>
          <a:r>
            <a:rPr kumimoji="1" lang="ja-JP" altLang="en-US" sz="1100"/>
            <a:t>：</a:t>
          </a:r>
          <a:r>
            <a:rPr kumimoji="1" lang="en-US" altLang="ja-JP" sz="1100">
              <a:solidFill>
                <a:schemeClr val="dk1"/>
              </a:solidFill>
              <a:effectLst/>
              <a:latin typeface="+mn-lt"/>
              <a:ea typeface="+mn-ea"/>
              <a:cs typeface="+mn-cs"/>
            </a:rPr>
            <a:t>LiteS2.1ad.7</a:t>
          </a:r>
          <a:r>
            <a:rPr kumimoji="1" lang="ja-JP" altLang="ja-JP" sz="1100">
              <a:solidFill>
                <a:schemeClr val="dk1"/>
              </a:solidFill>
              <a:effectLst/>
              <a:latin typeface="+mn-lt"/>
              <a:ea typeface="+mn-ea"/>
              <a:cs typeface="+mn-cs"/>
            </a:rPr>
            <a:t>と</a:t>
          </a:r>
          <a:r>
            <a:rPr kumimoji="1" lang="en-US" altLang="ja-JP" sz="1100">
              <a:solidFill>
                <a:schemeClr val="dk1"/>
              </a:solidFill>
              <a:effectLst/>
              <a:latin typeface="+mn-lt"/>
              <a:ea typeface="+mn-ea"/>
              <a:cs typeface="+mn-cs"/>
            </a:rPr>
            <a:t>Ver.2.2ad.0</a:t>
          </a:r>
          <a:r>
            <a:rPr kumimoji="1" lang="ja-JP" altLang="en-US" sz="1100">
              <a:solidFill>
                <a:schemeClr val="dk1"/>
              </a:solidFill>
              <a:effectLst/>
              <a:latin typeface="+mn-lt"/>
              <a:ea typeface="+mn-ea"/>
              <a:cs typeface="+mn-cs"/>
            </a:rPr>
            <a:t>で</a:t>
          </a:r>
          <a:r>
            <a:rPr kumimoji="1" lang="ja-JP" altLang="en-US" sz="1100"/>
            <a:t>異なる箇所</a:t>
          </a:r>
          <a:endParaRPr kumimoji="1" lang="en-US" altLang="ja-JP" sz="1100"/>
        </a:p>
        <a:p>
          <a:r>
            <a:rPr kumimoji="1" lang="ja-JP" altLang="ja-JP" sz="1100" b="1">
              <a:solidFill>
                <a:srgbClr val="0000FF"/>
              </a:solidFill>
              <a:effectLst/>
              <a:latin typeface="+mn-lt"/>
              <a:ea typeface="+mn-ea"/>
              <a:cs typeface="+mn-cs"/>
            </a:rPr>
            <a:t>青文字</a:t>
          </a:r>
          <a:r>
            <a:rPr kumimoji="1" lang="ja-JP" altLang="ja-JP" sz="1100">
              <a:solidFill>
                <a:schemeClr val="dk1"/>
              </a:solidFill>
              <a:effectLst/>
              <a:latin typeface="+mn-lt"/>
              <a:ea typeface="+mn-ea"/>
              <a:cs typeface="+mn-cs"/>
            </a:rPr>
            <a:t>：標準</a:t>
          </a:r>
          <a:r>
            <a:rPr kumimoji="1" lang="en-US" altLang="ja-JP" sz="1100">
              <a:solidFill>
                <a:schemeClr val="dk1"/>
              </a:solidFill>
              <a:effectLst/>
              <a:latin typeface="+mn-lt"/>
              <a:ea typeface="+mn-ea"/>
              <a:cs typeface="+mn-cs"/>
            </a:rPr>
            <a:t>BP1.7</a:t>
          </a:r>
          <a:r>
            <a:rPr kumimoji="1" lang="ja-JP" altLang="ja-JP" sz="1100">
              <a:solidFill>
                <a:schemeClr val="dk1"/>
              </a:solidFill>
              <a:effectLst/>
              <a:latin typeface="+mn-lt"/>
              <a:ea typeface="+mn-ea"/>
              <a:cs typeface="+mn-cs"/>
            </a:rPr>
            <a:t>と</a:t>
          </a:r>
          <a:r>
            <a:rPr kumimoji="1" lang="en-US" altLang="ja-JP" sz="1100">
              <a:solidFill>
                <a:schemeClr val="dk1"/>
              </a:solidFill>
              <a:effectLst/>
              <a:latin typeface="+mn-lt"/>
              <a:ea typeface="+mn-ea"/>
              <a:cs typeface="+mn-cs"/>
            </a:rPr>
            <a:t>Ver.2.2ad.0</a:t>
          </a:r>
          <a:r>
            <a:rPr kumimoji="1" lang="ja-JP" altLang="en-US" sz="1100">
              <a:solidFill>
                <a:schemeClr val="dk1"/>
              </a:solidFill>
              <a:effectLst/>
              <a:latin typeface="+mn-lt"/>
              <a:ea typeface="+mn-ea"/>
              <a:cs typeface="+mn-cs"/>
            </a:rPr>
            <a:t>で</a:t>
          </a:r>
          <a:r>
            <a:rPr kumimoji="1" lang="ja-JP" altLang="ja-JP" sz="1100">
              <a:solidFill>
                <a:schemeClr val="dk1"/>
              </a:solidFill>
              <a:effectLst/>
              <a:latin typeface="+mn-lt"/>
              <a:ea typeface="+mn-ea"/>
              <a:cs typeface="+mn-cs"/>
            </a:rPr>
            <a:t>異なる箇所</a:t>
          </a:r>
          <a:endParaRPr kumimoji="1" lang="en-US" altLang="ja-JP"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122</xdr:col>
      <xdr:colOff>19050</xdr:colOff>
      <xdr:row>1</xdr:row>
      <xdr:rowOff>600075</xdr:rowOff>
    </xdr:from>
    <xdr:to>
      <xdr:col>125</xdr:col>
      <xdr:colOff>15102</xdr:colOff>
      <xdr:row>1</xdr:row>
      <xdr:rowOff>800100</xdr:rowOff>
    </xdr:to>
    <xdr:sp macro="" textlink="">
      <xdr:nvSpPr>
        <xdr:cNvPr id="2" name="角丸四角形吹き出し 10">
          <a:extLst>
            <a:ext uri="{FF2B5EF4-FFF2-40B4-BE49-F238E27FC236}">
              <a16:creationId xmlns:a16="http://schemas.microsoft.com/office/drawing/2014/main" id="{00000000-0008-0000-0300-000002000000}"/>
            </a:ext>
          </a:extLst>
        </xdr:cNvPr>
        <xdr:cNvSpPr/>
      </xdr:nvSpPr>
      <xdr:spPr>
        <a:xfrm rot="10800000" flipV="1">
          <a:off x="6724650" y="600075"/>
          <a:ext cx="1891527" cy="200025"/>
        </a:xfrm>
        <a:prstGeom prst="wedgeRoundRectCallout">
          <a:avLst>
            <a:gd name="adj1" fmla="val 36584"/>
            <a:gd name="adj2" fmla="val 16047"/>
            <a:gd name="adj3" fmla="val 16667"/>
          </a:avLst>
        </a:prstGeom>
        <a:solidFill>
          <a:schemeClr val="accent3">
            <a:lumMod val="20000"/>
            <a:lumOff val="80000"/>
          </a:schemeClr>
        </a:solidFill>
        <a:ln w="3175">
          <a:solidFill>
            <a:schemeClr val="tx1"/>
          </a:solidFill>
        </a:ln>
        <a:effectLst>
          <a:outerShdw blurRad="40000" dist="20000" dir="54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49519840" y="18554700"/>
          <a:ext cx="736600" cy="11620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10" name="右中かっこ 9">
          <a:extLst>
            <a:ext uri="{FF2B5EF4-FFF2-40B4-BE49-F238E27FC236}">
              <a16:creationId xmlns:a16="http://schemas.microsoft.com/office/drawing/2014/main" id="{00000000-0008-0000-0300-00000A000000}"/>
            </a:ext>
          </a:extLst>
        </xdr:cNvPr>
        <xdr:cNvSpPr/>
      </xdr:nvSpPr>
      <xdr:spPr>
        <a:xfrm>
          <a:off x="49519840" y="18554700"/>
          <a:ext cx="736600" cy="11620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17" name="右中かっこ 16">
          <a:extLst>
            <a:ext uri="{FF2B5EF4-FFF2-40B4-BE49-F238E27FC236}">
              <a16:creationId xmlns:a16="http://schemas.microsoft.com/office/drawing/2014/main" id="{00000000-0008-0000-0300-000011000000}"/>
            </a:ext>
          </a:extLst>
        </xdr:cNvPr>
        <xdr:cNvSpPr/>
      </xdr:nvSpPr>
      <xdr:spPr>
        <a:xfrm>
          <a:off x="49519840" y="18554700"/>
          <a:ext cx="736600" cy="11620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27</xdr:col>
      <xdr:colOff>114297</xdr:colOff>
      <xdr:row>4</xdr:row>
      <xdr:rowOff>47625</xdr:rowOff>
    </xdr:from>
    <xdr:ext cx="3838578" cy="851297"/>
    <xdr:sp macro="" textlink="">
      <xdr:nvSpPr>
        <xdr:cNvPr id="18" name="角丸四角形吹き出し 6">
          <a:extLst>
            <a:ext uri="{FF2B5EF4-FFF2-40B4-BE49-F238E27FC236}">
              <a16:creationId xmlns:a16="http://schemas.microsoft.com/office/drawing/2014/main" id="{00000000-0008-0000-0300-000012000000}"/>
            </a:ext>
          </a:extLst>
        </xdr:cNvPr>
        <xdr:cNvSpPr/>
      </xdr:nvSpPr>
      <xdr:spPr>
        <a:xfrm flipH="1">
          <a:off x="3648072" y="2190750"/>
          <a:ext cx="3838578" cy="851297"/>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algn="l">
            <a:lnSpc>
              <a:spcPts val="1000"/>
            </a:lnSpc>
          </a:pPr>
          <a:r>
            <a:rPr kumimoji="1" lang="ja-JP" altLang="en-US" sz="800"/>
            <a:t> </a:t>
          </a:r>
          <a:r>
            <a:rPr kumimoji="1" lang="en-US" altLang="ja-JP" sz="800"/>
            <a:t>【</a:t>
          </a:r>
          <a:r>
            <a:rPr kumimoji="1" lang="ja-JP" altLang="en-US" sz="800"/>
            <a:t>凡例</a:t>
          </a:r>
          <a:r>
            <a:rPr kumimoji="1" lang="en-US" altLang="ja-JP" sz="800"/>
            <a:t>】</a:t>
          </a:r>
        </a:p>
        <a:p>
          <a:pPr algn="l">
            <a:lnSpc>
              <a:spcPts val="1000"/>
            </a:lnSpc>
          </a:pPr>
          <a:r>
            <a:rPr kumimoji="1" lang="ja-JP" altLang="en-US" sz="800"/>
            <a:t>●：必須（メッセージの処理に不可欠な、省略できないデータ項目。 ）</a:t>
          </a:r>
        </a:p>
        <a:p>
          <a:pPr algn="l">
            <a:lnSpc>
              <a:spcPts val="1000"/>
            </a:lnSpc>
          </a:pPr>
          <a:r>
            <a:rPr kumimoji="1" lang="ja-JP" altLang="en-US" sz="800"/>
            <a:t>○：任意（メッセージの送信者が取引先との協議のうえ使用を選択できるデータ項目。） </a:t>
          </a:r>
        </a:p>
        <a:p>
          <a:pPr algn="l">
            <a:lnSpc>
              <a:spcPts val="1000"/>
            </a:lnSpc>
          </a:pPr>
          <a:r>
            <a:rPr kumimoji="1" lang="ja-JP" altLang="en-US" sz="800"/>
            <a:t>空欄：当該メッセージでは使用してはならないデータ項目。</a:t>
          </a:r>
          <a:endParaRPr kumimoji="1" lang="en-US" altLang="ja-JP" sz="8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800">
            <a:effectLst/>
          </a:endParaRPr>
        </a:p>
      </xdr:txBody>
    </xdr:sp>
    <xdr:clientData/>
  </xdr:oneCellAnchor>
  <xdr:twoCellAnchor>
    <xdr:from>
      <xdr:col>1</xdr:col>
      <xdr:colOff>59630</xdr:colOff>
      <xdr:row>1</xdr:row>
      <xdr:rowOff>33131</xdr:rowOff>
    </xdr:from>
    <xdr:to>
      <xdr:col>6</xdr:col>
      <xdr:colOff>962025</xdr:colOff>
      <xdr:row>2</xdr:row>
      <xdr:rowOff>4080</xdr:rowOff>
    </xdr:to>
    <xdr:sp macro="" textlink="">
      <xdr:nvSpPr>
        <xdr:cNvPr id="19" name="角丸四角形吹き出し 10">
          <a:extLst>
            <a:ext uri="{FF2B5EF4-FFF2-40B4-BE49-F238E27FC236}">
              <a16:creationId xmlns:a16="http://schemas.microsoft.com/office/drawing/2014/main" id="{00000000-0008-0000-0300-000013000000}"/>
            </a:ext>
          </a:extLst>
        </xdr:cNvPr>
        <xdr:cNvSpPr/>
      </xdr:nvSpPr>
      <xdr:spPr>
        <a:xfrm>
          <a:off x="259655" y="280781"/>
          <a:ext cx="1950145" cy="9139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r>
            <a:rPr kumimoji="1" lang="en-US" altLang="ja-JP" sz="800">
              <a:solidFill>
                <a:sysClr val="windowText" lastClr="000000"/>
              </a:solidFill>
            </a:rPr>
            <a:t>1136</a:t>
          </a:r>
        </a:p>
      </xdr:txBody>
    </xdr:sp>
    <xdr:clientData/>
  </xdr:twoCellAnchor>
  <xdr:oneCellAnchor>
    <xdr:from>
      <xdr:col>124</xdr:col>
      <xdr:colOff>112712</xdr:colOff>
      <xdr:row>1</xdr:row>
      <xdr:rowOff>161603</xdr:rowOff>
    </xdr:from>
    <xdr:ext cx="2314575" cy="743272"/>
    <xdr:sp macro="" textlink="">
      <xdr:nvSpPr>
        <xdr:cNvPr id="22" name="角丸四角形吹き出し 10">
          <a:extLst>
            <a:ext uri="{FF2B5EF4-FFF2-40B4-BE49-F238E27FC236}">
              <a16:creationId xmlns:a16="http://schemas.microsoft.com/office/drawing/2014/main" id="{00000000-0008-0000-0300-000016000000}"/>
            </a:ext>
          </a:extLst>
        </xdr:cNvPr>
        <xdr:cNvSpPr/>
      </xdr:nvSpPr>
      <xdr:spPr>
        <a:xfrm>
          <a:off x="10580687" y="390203"/>
          <a:ext cx="2314575" cy="743272"/>
        </a:xfrm>
        <a:prstGeom prst="wedgeRoundRectCallout">
          <a:avLst>
            <a:gd name="adj1" fmla="val 36584"/>
            <a:gd name="adj2" fmla="val 16047"/>
            <a:gd name="adj3" fmla="val 16667"/>
          </a:avLst>
        </a:prstGeom>
        <a:solidFill>
          <a:srgbClr val="FFFFCC"/>
        </a:solidFill>
        <a:ln w="3175">
          <a:solidFill>
            <a:schemeClr val="tx1"/>
          </a:solidFill>
        </a:ln>
        <a:effectLst/>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noAutofit/>
        </a:bodyPr>
        <a:lstStyle/>
        <a:p>
          <a:pPr marL="171450" indent="-171450" algn="l" eaLnBrk="1" fontAlgn="auto" latinLnBrk="0" hangingPunct="1">
            <a:lnSpc>
              <a:spcPts val="800"/>
            </a:lnSpc>
            <a:buFont typeface="Arial" panose="020B0604020202020204" pitchFamily="34" charset="0"/>
            <a:buChar char="•"/>
          </a:pP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凡例（</a:t>
          </a:r>
          <a:r>
            <a:rPr kumimoji="1" lang="en-US" altLang="ja-JP" sz="800">
              <a:solidFill>
                <a:schemeClr val="dk1"/>
              </a:solidFill>
              <a:effectLst/>
              <a:latin typeface="+mn-ea"/>
              <a:ea typeface="+mn-ea"/>
              <a:cs typeface="+mn-cs"/>
            </a:rPr>
            <a:t>2021/3/25</a:t>
          </a:r>
          <a:r>
            <a:rPr kumimoji="1" lang="ja-JP" altLang="ja-JP" sz="800">
              <a:solidFill>
                <a:schemeClr val="dk1"/>
              </a:solidFill>
              <a:effectLst/>
              <a:latin typeface="+mn-ea"/>
              <a:ea typeface="+mn-ea"/>
              <a:cs typeface="+mn-cs"/>
            </a:rPr>
            <a:t>コア</a:t>
          </a:r>
          <a:r>
            <a:rPr kumimoji="1" lang="ja-JP" altLang="en-US" sz="800">
              <a:solidFill>
                <a:schemeClr val="dk1"/>
              </a:solidFill>
              <a:effectLst/>
              <a:latin typeface="+mn-ea"/>
              <a:ea typeface="+mn-ea"/>
              <a:cs typeface="+mn-cs"/>
            </a:rPr>
            <a:t>を受けて設定）</a:t>
          </a:r>
          <a:r>
            <a:rPr kumimoji="1" lang="en-US" altLang="ja-JP" sz="800">
              <a:solidFill>
                <a:schemeClr val="dk1"/>
              </a:solidFill>
              <a:effectLst/>
              <a:latin typeface="+mn-ea"/>
              <a:ea typeface="+mn-ea"/>
              <a:cs typeface="+mn-cs"/>
            </a:rPr>
            <a:t>】</a:t>
          </a:r>
        </a:p>
        <a:p>
          <a:pPr marL="171450" indent="-171450" algn="l" eaLnBrk="1" fontAlgn="auto" latinLnBrk="0" hangingPunct="1">
            <a:lnSpc>
              <a:spcPts val="800"/>
            </a:lnSpc>
            <a:buFont typeface="Arial" panose="020B0604020202020204" pitchFamily="34" charset="0"/>
            <a:buChar char="•"/>
          </a:pPr>
          <a:r>
            <a:rPr kumimoji="1" lang="ja-JP" altLang="en-US" sz="800">
              <a:solidFill>
                <a:schemeClr val="dk1"/>
              </a:solidFill>
              <a:effectLst/>
              <a:latin typeface="+mn-ea"/>
              <a:ea typeface="+mn-ea"/>
              <a:cs typeface="+mn-cs"/>
            </a:rPr>
            <a:t>〇：新設△：要検討✕：改訂せず</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00B050"/>
              </a:solidFill>
              <a:latin typeface="+mn-ea"/>
              <a:ea typeface="+mn-ea"/>
            </a:rPr>
            <a:t>□緑セル、緑字</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2021/4/5</a:t>
          </a:r>
          <a:r>
            <a:rPr kumimoji="1" lang="ja-JP" altLang="en-US" sz="800">
              <a:solidFill>
                <a:schemeClr val="dk1"/>
              </a:solidFill>
              <a:effectLst/>
              <a:latin typeface="+mn-ea"/>
              <a:ea typeface="+mn-ea"/>
              <a:cs typeface="+mn-cs"/>
            </a:rPr>
            <a:t>標準合同会議</a:t>
          </a:r>
          <a:r>
            <a:rPr kumimoji="1" lang="ja-JP" altLang="ja-JP" sz="800">
              <a:solidFill>
                <a:schemeClr val="dk1"/>
              </a:solidFill>
              <a:effectLst/>
              <a:latin typeface="+mn-ea"/>
              <a:ea typeface="+mn-ea"/>
              <a:cs typeface="+mn-cs"/>
            </a:rPr>
            <a:t>結果</a:t>
          </a:r>
          <a:r>
            <a:rPr kumimoji="1" lang="ja-JP" altLang="en-US" sz="800">
              <a:solidFill>
                <a:schemeClr val="dk1"/>
              </a:solidFill>
              <a:effectLst/>
              <a:latin typeface="+mn-ea"/>
              <a:ea typeface="+mn-ea"/>
              <a:cs typeface="+mn-cs"/>
            </a:rPr>
            <a:t>より修正・追記の箇所</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chemeClr val="dk1"/>
              </a:solidFill>
              <a:effectLst/>
              <a:latin typeface="+mn-ea"/>
              <a:ea typeface="+mn-ea"/>
              <a:cs typeface="+mn-cs"/>
            </a:rPr>
            <a:t>▽</a:t>
          </a:r>
          <a:r>
            <a:rPr kumimoji="1" lang="en-US" altLang="ja-JP" sz="800">
              <a:solidFill>
                <a:schemeClr val="dk1"/>
              </a:solidFill>
              <a:effectLst/>
              <a:latin typeface="+mn-ea"/>
              <a:ea typeface="+mn-ea"/>
              <a:cs typeface="+mn-cs"/>
            </a:rPr>
            <a:t>:</a:t>
          </a:r>
          <a:r>
            <a:rPr kumimoji="1" lang="ja-JP" altLang="en-US" sz="800">
              <a:solidFill>
                <a:schemeClr val="dk1"/>
              </a:solidFill>
              <a:effectLst/>
              <a:latin typeface="+mn-ea"/>
              <a:ea typeface="+mn-ea"/>
              <a:cs typeface="+mn-cs"/>
            </a:rPr>
            <a:t>データ項目は存在するが</a:t>
          </a:r>
          <a:r>
            <a:rPr kumimoji="1" lang="en-US" altLang="ja-JP" sz="800">
              <a:solidFill>
                <a:schemeClr val="dk1"/>
              </a:solidFill>
              <a:effectLst/>
              <a:latin typeface="+mn-ea"/>
              <a:ea typeface="+mn-ea"/>
              <a:cs typeface="+mn-cs"/>
            </a:rPr>
            <a:t>､</a:t>
          </a:r>
          <a:r>
            <a:rPr kumimoji="1" lang="ja-JP" altLang="en-US" sz="800">
              <a:solidFill>
                <a:schemeClr val="dk1"/>
              </a:solidFill>
              <a:effectLst/>
              <a:latin typeface="+mn-ea"/>
              <a:ea typeface="+mn-ea"/>
              <a:cs typeface="+mn-cs"/>
            </a:rPr>
            <a:t>使用しない項目</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FF0000"/>
              </a:solidFill>
              <a:effectLst/>
              <a:latin typeface="+mn-ea"/>
              <a:ea typeface="+mn-ea"/>
              <a:cs typeface="+mn-cs"/>
            </a:rPr>
            <a:t>赤文字</a:t>
          </a:r>
          <a:r>
            <a:rPr kumimoji="1" lang="ja-JP" altLang="en-US" sz="800">
              <a:solidFill>
                <a:schemeClr val="dk1"/>
              </a:solidFill>
              <a:effectLst/>
              <a:latin typeface="+mn-ea"/>
              <a:ea typeface="+mn-ea"/>
              <a:cs typeface="+mn-cs"/>
            </a:rPr>
            <a:t>：任意○→必須●になった項目など</a:t>
          </a:r>
          <a:endParaRPr kumimoji="1" lang="en-US" altLang="ja-JP" sz="800">
            <a:solidFill>
              <a:schemeClr val="dk1"/>
            </a:solidFill>
            <a:effectLst/>
            <a:latin typeface="+mn-ea"/>
            <a:ea typeface="+mn-ea"/>
            <a:cs typeface="+mn-cs"/>
          </a:endParaRPr>
        </a:p>
      </xdr:txBody>
    </xdr:sp>
    <xdr:clientData/>
  </xdr:oneCellAnchor>
  <xdr:oneCellAnchor>
    <xdr:from>
      <xdr:col>121</xdr:col>
      <xdr:colOff>19050</xdr:colOff>
      <xdr:row>1</xdr:row>
      <xdr:rowOff>381000</xdr:rowOff>
    </xdr:from>
    <xdr:ext cx="1781175" cy="141883"/>
    <xdr:sp macro="" textlink="">
      <xdr:nvSpPr>
        <xdr:cNvPr id="23" name="角丸四角形吹き出し 10">
          <a:extLst>
            <a:ext uri="{FF2B5EF4-FFF2-40B4-BE49-F238E27FC236}">
              <a16:creationId xmlns:a16="http://schemas.microsoft.com/office/drawing/2014/main" id="{00000000-0008-0000-0300-000017000000}"/>
            </a:ext>
          </a:extLst>
        </xdr:cNvPr>
        <xdr:cNvSpPr/>
      </xdr:nvSpPr>
      <xdr:spPr>
        <a:xfrm>
          <a:off x="8620125" y="381000"/>
          <a:ext cx="1781175" cy="141883"/>
        </a:xfrm>
        <a:prstGeom prst="wedgeRoundRectCallout">
          <a:avLst>
            <a:gd name="adj1" fmla="val 36584"/>
            <a:gd name="adj2" fmla="val 16047"/>
            <a:gd name="adj3" fmla="val 16667"/>
          </a:avLst>
        </a:prstGeom>
        <a:solidFill>
          <a:schemeClr val="accent2">
            <a:lumMod val="20000"/>
            <a:lumOff val="80000"/>
          </a:schemeClr>
        </a:solidFill>
        <a:ln w="3175">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spAutoFit/>
        </a:bodyPr>
        <a:lstStyle/>
        <a:p>
          <a:pPr marL="171450" indent="-171450" algn="l" eaLnBrk="1" fontAlgn="auto" latinLnBrk="0" hangingPunct="1">
            <a:lnSpc>
              <a:spcPts val="1000"/>
            </a:lnSpc>
            <a:buFont typeface="Arial" panose="020B0604020202020204" pitchFamily="34" charset="0"/>
            <a:buChar char="•"/>
          </a:pPr>
          <a:r>
            <a:rPr kumimoji="1" lang="ja-JP" altLang="en-US" sz="800">
              <a:solidFill>
                <a:sysClr val="windowText" lastClr="000000"/>
              </a:solidFill>
              <a:latin typeface="+mn-ea"/>
              <a:ea typeface="+mn-ea"/>
            </a:rPr>
            <a:t>〇：新設△：要検討✕：改訂せず</a:t>
          </a:r>
          <a:endParaRPr kumimoji="1" lang="en-US" altLang="ja-JP" sz="800">
            <a:solidFill>
              <a:sysClr val="windowText" lastClr="000000"/>
            </a:solidFill>
            <a:latin typeface="+mn-ea"/>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72</xdr:col>
      <xdr:colOff>142240</xdr:colOff>
      <xdr:row>107</xdr:row>
      <xdr:rowOff>38100</xdr:rowOff>
    </xdr:from>
    <xdr:to>
      <xdr:col>73</xdr:col>
      <xdr:colOff>193040</xdr:colOff>
      <xdr:row>114</xdr:row>
      <xdr:rowOff>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5353050" y="61388625"/>
          <a:ext cx="0" cy="24955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116</xdr:col>
      <xdr:colOff>7040</xdr:colOff>
      <xdr:row>3</xdr:row>
      <xdr:rowOff>158198</xdr:rowOff>
    </xdr:from>
    <xdr:ext cx="1880152" cy="2211457"/>
    <xdr:sp macro="" textlink="">
      <xdr:nvSpPr>
        <xdr:cNvPr id="3" name="角丸四角形吹き出し 6">
          <a:extLst>
            <a:ext uri="{FF2B5EF4-FFF2-40B4-BE49-F238E27FC236}">
              <a16:creationId xmlns:a16="http://schemas.microsoft.com/office/drawing/2014/main" id="{00000000-0008-0000-0600-000003000000}"/>
            </a:ext>
          </a:extLst>
        </xdr:cNvPr>
        <xdr:cNvSpPr/>
      </xdr:nvSpPr>
      <xdr:spPr>
        <a:xfrm>
          <a:off x="7398440" y="2263223"/>
          <a:ext cx="1880152" cy="2211457"/>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algn="l">
            <a:lnSpc>
              <a:spcPts val="1100"/>
            </a:lnSpc>
          </a:pPr>
          <a:r>
            <a:rPr kumimoji="1" lang="ja-JP" altLang="en-US" sz="800"/>
            <a:t> </a:t>
          </a:r>
          <a:r>
            <a:rPr kumimoji="1" lang="en-US" altLang="ja-JP" sz="800"/>
            <a:t>【</a:t>
          </a:r>
          <a:r>
            <a:rPr kumimoji="1" lang="ja-JP" altLang="en-US" sz="800"/>
            <a:t>凡例</a:t>
          </a:r>
          <a:r>
            <a:rPr kumimoji="1" lang="en-US" altLang="ja-JP" sz="800"/>
            <a:t>】</a:t>
          </a:r>
        </a:p>
        <a:p>
          <a:pPr algn="l">
            <a:lnSpc>
              <a:spcPts val="1100"/>
            </a:lnSpc>
          </a:pPr>
          <a:r>
            <a:rPr kumimoji="1" lang="ja-JP" altLang="en-US" sz="800"/>
            <a:t>●：必須（メッセージの処理に不可欠な、省略できないデータ項目。 ）</a:t>
          </a:r>
        </a:p>
        <a:p>
          <a:pPr algn="l">
            <a:lnSpc>
              <a:spcPts val="1100"/>
            </a:lnSpc>
          </a:pPr>
          <a:r>
            <a:rPr kumimoji="1" lang="ja-JP" altLang="en-US" sz="800"/>
            <a:t>○：任意（メッセージの送信者が取引先との協議のうえ使用を選択できるデータ項目。） </a:t>
          </a:r>
        </a:p>
        <a:p>
          <a:pPr algn="l">
            <a:lnSpc>
              <a:spcPts val="1100"/>
            </a:lnSpc>
          </a:pPr>
          <a:r>
            <a:rPr kumimoji="1" lang="ja-JP" altLang="en-US" sz="800"/>
            <a:t>空欄：当該メッセージでは使用してはならないデータ項目。</a:t>
          </a:r>
          <a:endParaRPr kumimoji="1" lang="en-US" altLang="ja-JP" sz="800"/>
        </a:p>
        <a:p>
          <a:pPr marL="0" marR="0" lvl="0" indent="0" algn="l" defTabSz="914400" eaLnBrk="1" fontAlgn="auto" latinLnBrk="0" hangingPunct="1">
            <a:lnSpc>
              <a:spcPts val="11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800">
            <a:effectLst/>
          </a:endParaRPr>
        </a:p>
      </xdr:txBody>
    </xdr:sp>
    <xdr:clientData/>
  </xdr:oneCellAnchor>
  <xdr:oneCellAnchor>
    <xdr:from>
      <xdr:col>5</xdr:col>
      <xdr:colOff>57973</xdr:colOff>
      <xdr:row>0</xdr:row>
      <xdr:rowOff>54666</xdr:rowOff>
    </xdr:from>
    <xdr:ext cx="2211456" cy="885349"/>
    <xdr:sp macro="" textlink="">
      <xdr:nvSpPr>
        <xdr:cNvPr id="4" name="角丸四角形吹き出し 10">
          <a:extLst>
            <a:ext uri="{FF2B5EF4-FFF2-40B4-BE49-F238E27FC236}">
              <a16:creationId xmlns:a16="http://schemas.microsoft.com/office/drawing/2014/main" id="{00000000-0008-0000-0600-000004000000}"/>
            </a:ext>
          </a:extLst>
        </xdr:cNvPr>
        <xdr:cNvSpPr/>
      </xdr:nvSpPr>
      <xdr:spPr>
        <a:xfrm>
          <a:off x="1115248" y="54666"/>
          <a:ext cx="2211456" cy="885349"/>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oneCellAnchor>
  <xdr:oneCellAnchor>
    <xdr:from>
      <xdr:col>121</xdr:col>
      <xdr:colOff>381001</xdr:colOff>
      <xdr:row>1</xdr:row>
      <xdr:rowOff>380999</xdr:rowOff>
    </xdr:from>
    <xdr:ext cx="2211456" cy="336177"/>
    <xdr:sp macro="" textlink="">
      <xdr:nvSpPr>
        <xdr:cNvPr id="5" name="角丸四角形吹き出し 10">
          <a:extLst>
            <a:ext uri="{FF2B5EF4-FFF2-40B4-BE49-F238E27FC236}">
              <a16:creationId xmlns:a16="http://schemas.microsoft.com/office/drawing/2014/main" id="{00000000-0008-0000-0600-000005000000}"/>
            </a:ext>
          </a:extLst>
        </xdr:cNvPr>
        <xdr:cNvSpPr/>
      </xdr:nvSpPr>
      <xdr:spPr>
        <a:xfrm>
          <a:off x="11820526" y="1247774"/>
          <a:ext cx="2211456" cy="336177"/>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oneCellAnchor>
  <xdr:oneCellAnchor>
    <xdr:from>
      <xdr:col>130</xdr:col>
      <xdr:colOff>224118</xdr:colOff>
      <xdr:row>1</xdr:row>
      <xdr:rowOff>381000</xdr:rowOff>
    </xdr:from>
    <xdr:ext cx="1920102" cy="336177"/>
    <xdr:sp macro="" textlink="">
      <xdr:nvSpPr>
        <xdr:cNvPr id="6" name="角丸四角形吹き出し 10">
          <a:extLst>
            <a:ext uri="{FF2B5EF4-FFF2-40B4-BE49-F238E27FC236}">
              <a16:creationId xmlns:a16="http://schemas.microsoft.com/office/drawing/2014/main" id="{00000000-0008-0000-0600-000006000000}"/>
            </a:ext>
          </a:extLst>
        </xdr:cNvPr>
        <xdr:cNvSpPr/>
      </xdr:nvSpPr>
      <xdr:spPr>
        <a:xfrm>
          <a:off x="15340293" y="1247775"/>
          <a:ext cx="1920102" cy="336177"/>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498"/>
  <sheetViews>
    <sheetView view="pageBreakPreview" zoomScaleNormal="100" zoomScaleSheetLayoutView="100" workbookViewId="0">
      <pane xSplit="8" ySplit="2" topLeftCell="I3" activePane="bottomRight" state="frozen"/>
      <selection activeCell="AL10" sqref="AL10"/>
      <selection pane="topRight" activeCell="AL10" sqref="AL10"/>
      <selection pane="bottomLeft" activeCell="AL10" sqref="AL10"/>
      <selection pane="bottomRight" activeCell="AY10" sqref="AY10"/>
    </sheetView>
  </sheetViews>
  <sheetFormatPr defaultColWidth="9" defaultRowHeight="13.5" outlineLevelCol="1"/>
  <cols>
    <col min="1" max="1" width="2.625" style="127" customWidth="1"/>
    <col min="2" max="3" width="5.625" style="127" customWidth="1"/>
    <col min="4" max="5" width="0" style="127" hidden="1" customWidth="1"/>
    <col min="6" max="6" width="12.625" style="127" customWidth="1"/>
    <col min="7" max="8" width="1.625" style="127" hidden="1" customWidth="1" outlineLevel="1"/>
    <col min="9" max="9" width="1.625" style="127" customWidth="1" collapsed="1"/>
    <col min="10" max="11" width="1.625" style="127" hidden="1" customWidth="1" outlineLevel="1"/>
    <col min="12" max="12" width="1.625" style="127" customWidth="1" collapsed="1"/>
    <col min="13" max="14" width="1.625" style="127" hidden="1" customWidth="1" outlineLevel="1"/>
    <col min="15" max="15" width="1.625" style="127" customWidth="1" collapsed="1"/>
    <col min="16" max="17" width="1.625" style="127" hidden="1" customWidth="1" outlineLevel="1"/>
    <col min="18" max="18" width="1.625" style="127" customWidth="1" collapsed="1"/>
    <col min="19" max="20" width="1.625" style="127" hidden="1" customWidth="1" outlineLevel="1"/>
    <col min="21" max="21" width="1.625" style="127" customWidth="1" collapsed="1"/>
    <col min="22" max="23" width="1.625" style="127" hidden="1" customWidth="1" outlineLevel="1"/>
    <col min="24" max="24" width="1.625" style="127" customWidth="1" collapsed="1"/>
    <col min="25" max="26" width="1.625" style="127" hidden="1" customWidth="1" outlineLevel="1"/>
    <col min="27" max="27" width="1.625" style="127" customWidth="1" collapsed="1"/>
    <col min="28" max="29" width="1.625" style="127" hidden="1" customWidth="1" outlineLevel="1"/>
    <col min="30" max="30" width="1.625" style="127" customWidth="1" collapsed="1"/>
    <col min="31" max="32" width="1.625" style="127" hidden="1" customWidth="1" outlineLevel="1"/>
    <col min="33" max="33" width="1.625" style="127" customWidth="1" collapsed="1"/>
    <col min="34" max="35" width="1.625" style="127" hidden="1" customWidth="1" outlineLevel="1"/>
    <col min="36" max="36" width="1.625" style="127" customWidth="1" collapsed="1"/>
    <col min="37" max="38" width="1.625" style="127" hidden="1" customWidth="1" outlineLevel="1"/>
    <col min="39" max="39" width="1.625" style="127" customWidth="1" collapsed="1"/>
    <col min="40" max="41" width="1.625" style="127" hidden="1" customWidth="1" outlineLevel="1"/>
    <col min="42" max="42" width="1.625" style="127" customWidth="1" collapsed="1"/>
    <col min="43" max="44" width="1.625" style="127" hidden="1" customWidth="1" outlineLevel="1"/>
    <col min="45" max="45" width="1.625" style="127" customWidth="1" collapsed="1"/>
    <col min="46" max="47" width="1.625" style="127" hidden="1" customWidth="1" outlineLevel="1"/>
    <col min="48" max="48" width="1.625" style="127" customWidth="1" collapsed="1"/>
    <col min="49" max="50" width="1.625" style="127" hidden="1" customWidth="1" outlineLevel="1"/>
    <col min="51" max="51" width="1.625" style="127" customWidth="1" collapsed="1"/>
    <col min="52" max="53" width="1.625" style="127" hidden="1" customWidth="1" outlineLevel="1"/>
    <col min="54" max="54" width="1.625" style="127" customWidth="1" collapsed="1"/>
    <col min="55" max="56" width="1.625" style="127" hidden="1" customWidth="1" outlineLevel="1"/>
    <col min="57" max="57" width="1.625" style="127" customWidth="1" collapsed="1"/>
    <col min="58" max="59" width="1.625" style="127" hidden="1" customWidth="1" outlineLevel="1"/>
    <col min="60" max="60" width="1.625" style="127" customWidth="1" collapsed="1"/>
    <col min="61" max="62" width="1.625" style="127" hidden="1" customWidth="1" outlineLevel="1"/>
    <col min="63" max="63" width="1.625" style="127" customWidth="1" collapsed="1"/>
    <col min="64" max="65" width="1.625" style="127" hidden="1" customWidth="1" outlineLevel="1"/>
    <col min="66" max="66" width="1.625" style="127" customWidth="1" collapsed="1"/>
    <col min="67" max="68" width="1.625" style="127" hidden="1" customWidth="1" outlineLevel="1"/>
    <col min="69" max="69" width="1.625" style="127" customWidth="1" collapsed="1"/>
    <col min="70" max="75" width="1.625" style="127" hidden="1" customWidth="1" outlineLevel="1"/>
    <col min="76" max="76" width="1.625" style="127" hidden="1" customWidth="1" outlineLevel="1" collapsed="1"/>
    <col min="77" max="77" width="1.625" style="127" hidden="1" customWidth="1" outlineLevel="1"/>
    <col min="78" max="78" width="1.625" style="127" customWidth="1" collapsed="1"/>
    <col min="79" max="80" width="1.625" style="127" hidden="1" customWidth="1" outlineLevel="1"/>
    <col min="81" max="81" width="1.625" style="127" customWidth="1" collapsed="1"/>
    <col min="82" max="83" width="1.625" style="127" hidden="1" customWidth="1" outlineLevel="1"/>
    <col min="84" max="84" width="1.625" style="127" customWidth="1" collapsed="1"/>
    <col min="85" max="86" width="1.625" style="127" hidden="1" customWidth="1" outlineLevel="1"/>
    <col min="87" max="87" width="1.625" style="127" customWidth="1" collapsed="1"/>
    <col min="88" max="89" width="1.625" style="127" hidden="1" customWidth="1" outlineLevel="1"/>
    <col min="90" max="90" width="1.625" style="127" customWidth="1" collapsed="1"/>
    <col min="91" max="92" width="1.625" style="127" hidden="1" customWidth="1" outlineLevel="1"/>
    <col min="93" max="93" width="1.625" style="127" customWidth="1" collapsed="1"/>
    <col min="94" max="95" width="1.625" style="127" hidden="1" customWidth="1" outlineLevel="1"/>
    <col min="96" max="96" width="1.625" style="127" customWidth="1" collapsed="1"/>
    <col min="97" max="98" width="1.625" style="127" hidden="1" customWidth="1" outlineLevel="1"/>
    <col min="99" max="99" width="1.625" style="127" customWidth="1" collapsed="1"/>
    <col min="100" max="101" width="1.625" style="127" hidden="1" customWidth="1" outlineLevel="1"/>
    <col min="102" max="102" width="1.625" style="127" customWidth="1" collapsed="1"/>
    <col min="103" max="105" width="1.625" style="127" hidden="1" customWidth="1" outlineLevel="1"/>
    <col min="106" max="106" width="1.625" style="127" hidden="1" customWidth="1" outlineLevel="1" collapsed="1"/>
    <col min="107" max="107" width="1.625" style="127" hidden="1" customWidth="1" outlineLevel="1"/>
    <col min="108" max="108" width="1.625" style="127" customWidth="1" collapsed="1"/>
    <col min="109" max="110" width="1.625" style="127" hidden="1" customWidth="1" outlineLevel="1"/>
    <col min="111" max="111" width="1.625" style="127" customWidth="1" collapsed="1"/>
    <col min="112" max="114" width="1.625" style="127" hidden="1" customWidth="1" outlineLevel="1"/>
    <col min="115" max="115" width="1.625" style="127" customWidth="1" collapsed="1"/>
    <col min="116" max="116" width="1.625" style="127" customWidth="1"/>
    <col min="117" max="117" width="30.625" style="127" hidden="1" customWidth="1" outlineLevel="1"/>
    <col min="118" max="118" width="9" style="127" hidden="1" customWidth="1" outlineLevel="1"/>
    <col min="119" max="119" width="1.625" style="127" customWidth="1" collapsed="1"/>
    <col min="120" max="120" width="25.625" style="127" hidden="1" customWidth="1"/>
    <col min="121" max="121" width="4.625" style="127" customWidth="1"/>
    <col min="122" max="122" width="15.625" style="127" customWidth="1"/>
    <col min="123" max="123" width="4.625" style="127" customWidth="1"/>
    <col min="124" max="129" width="9" style="127" hidden="1" customWidth="1" outlineLevel="1"/>
    <col min="130" max="130" width="4.625" style="434" customWidth="1" collapsed="1"/>
    <col min="131" max="131" width="25.625" style="434" customWidth="1"/>
    <col min="132" max="132" width="9" style="127" customWidth="1"/>
    <col min="133" max="138" width="9" style="127"/>
    <col min="139" max="139" width="10.5" style="127" customWidth="1"/>
    <col min="140" max="140" width="10.625" style="127" customWidth="1"/>
    <col min="141" max="141" width="16.5" style="127" customWidth="1"/>
    <col min="142" max="142" width="25.625" style="127" customWidth="1"/>
    <col min="143" max="16384" width="9" style="127"/>
  </cols>
  <sheetData>
    <row r="1" spans="1:143" ht="68.25" thickBot="1">
      <c r="A1" s="145"/>
      <c r="B1" s="148" t="s">
        <v>2044</v>
      </c>
      <c r="C1" s="146" t="s">
        <v>2045</v>
      </c>
      <c r="D1" s="147"/>
      <c r="E1" s="1"/>
      <c r="F1" s="146"/>
      <c r="G1" s="714" t="s">
        <v>2125</v>
      </c>
      <c r="H1" s="715"/>
      <c r="I1" s="716"/>
      <c r="J1" s="714" t="s">
        <v>2126</v>
      </c>
      <c r="K1" s="715"/>
      <c r="L1" s="716"/>
      <c r="M1" s="711" t="s">
        <v>2127</v>
      </c>
      <c r="N1" s="712"/>
      <c r="O1" s="713"/>
      <c r="P1" s="711" t="s">
        <v>2128</v>
      </c>
      <c r="Q1" s="712"/>
      <c r="R1" s="713"/>
      <c r="S1" s="711" t="s">
        <v>2129</v>
      </c>
      <c r="T1" s="712"/>
      <c r="U1" s="713"/>
      <c r="V1" s="711" t="s">
        <v>2130</v>
      </c>
      <c r="W1" s="712"/>
      <c r="X1" s="713"/>
      <c r="Y1" s="711" t="s">
        <v>2659</v>
      </c>
      <c r="Z1" s="712"/>
      <c r="AA1" s="713"/>
      <c r="AB1" s="711" t="s">
        <v>2660</v>
      </c>
      <c r="AC1" s="712"/>
      <c r="AD1" s="713"/>
      <c r="AE1" s="711" t="s">
        <v>2131</v>
      </c>
      <c r="AF1" s="712"/>
      <c r="AG1" s="713"/>
      <c r="AH1" s="711" t="s">
        <v>2132</v>
      </c>
      <c r="AI1" s="712"/>
      <c r="AJ1" s="713"/>
      <c r="AK1" s="711" t="s">
        <v>2662</v>
      </c>
      <c r="AL1" s="712"/>
      <c r="AM1" s="713"/>
      <c r="AN1" s="711" t="s">
        <v>2133</v>
      </c>
      <c r="AO1" s="712"/>
      <c r="AP1" s="713"/>
      <c r="AQ1" s="711" t="s">
        <v>2134</v>
      </c>
      <c r="AR1" s="712"/>
      <c r="AS1" s="713"/>
      <c r="AT1" s="717" t="s">
        <v>2663</v>
      </c>
      <c r="AU1" s="718"/>
      <c r="AV1" s="719"/>
      <c r="AW1" s="717" t="s">
        <v>2664</v>
      </c>
      <c r="AX1" s="718"/>
      <c r="AY1" s="719"/>
      <c r="AZ1" s="717" t="s">
        <v>2135</v>
      </c>
      <c r="BA1" s="718"/>
      <c r="BB1" s="719"/>
      <c r="BC1" s="717" t="s">
        <v>2136</v>
      </c>
      <c r="BD1" s="718"/>
      <c r="BE1" s="719"/>
      <c r="BF1" s="717" t="s">
        <v>2689</v>
      </c>
      <c r="BG1" s="718"/>
      <c r="BH1" s="719"/>
      <c r="BI1" s="717" t="s">
        <v>2661</v>
      </c>
      <c r="BJ1" s="718"/>
      <c r="BK1" s="719"/>
      <c r="BL1" s="711" t="s">
        <v>2137</v>
      </c>
      <c r="BM1" s="712"/>
      <c r="BN1" s="713"/>
      <c r="BO1" s="711" t="s">
        <v>2665</v>
      </c>
      <c r="BP1" s="712"/>
      <c r="BQ1" s="713"/>
      <c r="BR1" s="720" t="s">
        <v>2138</v>
      </c>
      <c r="BS1" s="721"/>
      <c r="BT1" s="722"/>
      <c r="BU1" s="720" t="s">
        <v>2139</v>
      </c>
      <c r="BV1" s="721"/>
      <c r="BW1" s="722"/>
      <c r="BX1" s="711" t="s">
        <v>2688</v>
      </c>
      <c r="BY1" s="712"/>
      <c r="BZ1" s="713"/>
      <c r="CA1" s="711" t="s">
        <v>2140</v>
      </c>
      <c r="CB1" s="712"/>
      <c r="CC1" s="713"/>
      <c r="CD1" s="711" t="s">
        <v>2141</v>
      </c>
      <c r="CE1" s="712"/>
      <c r="CF1" s="713"/>
      <c r="CG1" s="711" t="s">
        <v>2142</v>
      </c>
      <c r="CH1" s="712"/>
      <c r="CI1" s="713"/>
      <c r="CJ1" s="711" t="s">
        <v>2143</v>
      </c>
      <c r="CK1" s="712"/>
      <c r="CL1" s="713"/>
      <c r="CM1" s="711" t="s">
        <v>2144</v>
      </c>
      <c r="CN1" s="712"/>
      <c r="CO1" s="713"/>
      <c r="CP1" s="711" t="s">
        <v>2145</v>
      </c>
      <c r="CQ1" s="712"/>
      <c r="CR1" s="713"/>
      <c r="CS1" s="711" t="s">
        <v>2146</v>
      </c>
      <c r="CT1" s="712"/>
      <c r="CU1" s="713"/>
      <c r="CV1" s="711" t="s">
        <v>2147</v>
      </c>
      <c r="CW1" s="712"/>
      <c r="CX1" s="713"/>
      <c r="CY1" s="723" t="s">
        <v>2148</v>
      </c>
      <c r="CZ1" s="721"/>
      <c r="DA1" s="722"/>
      <c r="DB1" s="711" t="s">
        <v>2658</v>
      </c>
      <c r="DC1" s="712"/>
      <c r="DD1" s="713"/>
      <c r="DE1" s="711" t="s">
        <v>2687</v>
      </c>
      <c r="DF1" s="712"/>
      <c r="DG1" s="713"/>
      <c r="DH1" s="723" t="s">
        <v>2686</v>
      </c>
      <c r="DI1" s="721"/>
      <c r="DJ1" s="722"/>
      <c r="DK1" s="285" t="s">
        <v>2684</v>
      </c>
      <c r="DL1" s="285" t="s">
        <v>2685</v>
      </c>
      <c r="DM1" s="375"/>
      <c r="DN1" s="299"/>
      <c r="DO1" s="300"/>
      <c r="DP1" s="333" t="s">
        <v>2759</v>
      </c>
      <c r="DQ1" s="400" t="s">
        <v>2782</v>
      </c>
      <c r="DR1" s="330"/>
      <c r="DS1" s="331" t="s">
        <v>2801</v>
      </c>
      <c r="DT1" s="364" t="s">
        <v>2762</v>
      </c>
      <c r="DU1" s="336"/>
      <c r="DV1" s="392"/>
      <c r="DW1" s="336"/>
      <c r="DX1" s="336"/>
      <c r="DY1" s="336"/>
      <c r="DZ1" s="415" t="s">
        <v>2783</v>
      </c>
      <c r="EA1" s="426"/>
      <c r="EB1" s="405" t="s">
        <v>2799</v>
      </c>
      <c r="EC1" s="2" t="s">
        <v>2802</v>
      </c>
      <c r="ED1" s="2" t="s">
        <v>2803</v>
      </c>
      <c r="EE1" s="259"/>
      <c r="EF1" s="259"/>
      <c r="EG1" s="259"/>
      <c r="EH1" s="259" t="s">
        <v>2657</v>
      </c>
      <c r="EI1" s="2" t="s">
        <v>2149</v>
      </c>
      <c r="EJ1" s="2" t="s">
        <v>2150</v>
      </c>
      <c r="EK1" s="2" t="s">
        <v>2151</v>
      </c>
      <c r="EL1" s="80" t="s">
        <v>1964</v>
      </c>
      <c r="EM1" s="80" t="s">
        <v>1965</v>
      </c>
    </row>
    <row r="2" spans="1:143" ht="84">
      <c r="A2" s="2"/>
      <c r="B2" s="148"/>
      <c r="C2" s="146"/>
      <c r="D2" s="149" t="s">
        <v>2153</v>
      </c>
      <c r="E2" s="69" t="s">
        <v>2154</v>
      </c>
      <c r="F2" s="146" t="s">
        <v>2046</v>
      </c>
      <c r="G2" s="150" t="s">
        <v>2155</v>
      </c>
      <c r="H2" s="151" t="s">
        <v>2154</v>
      </c>
      <c r="I2" s="152" t="s">
        <v>2047</v>
      </c>
      <c r="J2" s="150" t="s">
        <v>2155</v>
      </c>
      <c r="K2" s="151" t="s">
        <v>2154</v>
      </c>
      <c r="L2" s="152" t="s">
        <v>2047</v>
      </c>
      <c r="M2" s="153" t="s">
        <v>2156</v>
      </c>
      <c r="N2" s="151" t="s">
        <v>2154</v>
      </c>
      <c r="O2" s="152" t="s">
        <v>2048</v>
      </c>
      <c r="P2" s="153" t="s">
        <v>2156</v>
      </c>
      <c r="Q2" s="151" t="s">
        <v>2154</v>
      </c>
      <c r="R2" s="152" t="s">
        <v>2048</v>
      </c>
      <c r="S2" s="153" t="s">
        <v>2156</v>
      </c>
      <c r="T2" s="151" t="s">
        <v>2154</v>
      </c>
      <c r="U2" s="152" t="s">
        <v>2048</v>
      </c>
      <c r="V2" s="153" t="s">
        <v>2156</v>
      </c>
      <c r="W2" s="151" t="s">
        <v>2154</v>
      </c>
      <c r="X2" s="152" t="s">
        <v>2048</v>
      </c>
      <c r="Y2" s="153" t="s">
        <v>2156</v>
      </c>
      <c r="Z2" s="151" t="s">
        <v>2154</v>
      </c>
      <c r="AA2" s="152" t="s">
        <v>2048</v>
      </c>
      <c r="AB2" s="153" t="s">
        <v>2156</v>
      </c>
      <c r="AC2" s="151" t="s">
        <v>2154</v>
      </c>
      <c r="AD2" s="152" t="s">
        <v>2048</v>
      </c>
      <c r="AE2" s="153" t="s">
        <v>2156</v>
      </c>
      <c r="AF2" s="151" t="s">
        <v>2154</v>
      </c>
      <c r="AG2" s="152" t="s">
        <v>2048</v>
      </c>
      <c r="AH2" s="153" t="s">
        <v>2156</v>
      </c>
      <c r="AI2" s="151" t="s">
        <v>2154</v>
      </c>
      <c r="AJ2" s="152" t="s">
        <v>2048</v>
      </c>
      <c r="AK2" s="153" t="s">
        <v>2156</v>
      </c>
      <c r="AL2" s="151" t="s">
        <v>2154</v>
      </c>
      <c r="AM2" s="152" t="s">
        <v>2048</v>
      </c>
      <c r="AN2" s="153" t="s">
        <v>2156</v>
      </c>
      <c r="AO2" s="151" t="s">
        <v>2154</v>
      </c>
      <c r="AP2" s="152" t="s">
        <v>2048</v>
      </c>
      <c r="AQ2" s="153" t="s">
        <v>2156</v>
      </c>
      <c r="AR2" s="151" t="s">
        <v>2154</v>
      </c>
      <c r="AS2" s="152" t="s">
        <v>2048</v>
      </c>
      <c r="AT2" s="153" t="s">
        <v>2156</v>
      </c>
      <c r="AU2" s="151" t="s">
        <v>2154</v>
      </c>
      <c r="AV2" s="152" t="s">
        <v>2048</v>
      </c>
      <c r="AW2" s="153" t="s">
        <v>2156</v>
      </c>
      <c r="AX2" s="151" t="s">
        <v>2154</v>
      </c>
      <c r="AY2" s="152" t="s">
        <v>2048</v>
      </c>
      <c r="AZ2" s="153" t="s">
        <v>2156</v>
      </c>
      <c r="BA2" s="151" t="s">
        <v>2154</v>
      </c>
      <c r="BB2" s="152" t="s">
        <v>2048</v>
      </c>
      <c r="BC2" s="153" t="s">
        <v>2156</v>
      </c>
      <c r="BD2" s="151" t="s">
        <v>2154</v>
      </c>
      <c r="BE2" s="152" t="s">
        <v>2048</v>
      </c>
      <c r="BF2" s="153" t="s">
        <v>2156</v>
      </c>
      <c r="BG2" s="151" t="s">
        <v>2154</v>
      </c>
      <c r="BH2" s="152" t="s">
        <v>2048</v>
      </c>
      <c r="BI2" s="153" t="s">
        <v>2156</v>
      </c>
      <c r="BJ2" s="151" t="s">
        <v>2154</v>
      </c>
      <c r="BK2" s="152" t="s">
        <v>2048</v>
      </c>
      <c r="BL2" s="153" t="s">
        <v>2156</v>
      </c>
      <c r="BM2" s="151" t="s">
        <v>2154</v>
      </c>
      <c r="BN2" s="152" t="s">
        <v>2048</v>
      </c>
      <c r="BO2" s="153" t="s">
        <v>2156</v>
      </c>
      <c r="BP2" s="151" t="s">
        <v>2154</v>
      </c>
      <c r="BQ2" s="152" t="s">
        <v>2048</v>
      </c>
      <c r="BR2" s="150" t="s">
        <v>2155</v>
      </c>
      <c r="BS2" s="151" t="s">
        <v>2154</v>
      </c>
      <c r="BT2" s="152" t="s">
        <v>2048</v>
      </c>
      <c r="BU2" s="150" t="s">
        <v>2155</v>
      </c>
      <c r="BV2" s="151" t="s">
        <v>2154</v>
      </c>
      <c r="BW2" s="152" t="s">
        <v>2048</v>
      </c>
      <c r="BX2" s="153" t="s">
        <v>2156</v>
      </c>
      <c r="BY2" s="151" t="s">
        <v>2154</v>
      </c>
      <c r="BZ2" s="152" t="s">
        <v>2048</v>
      </c>
      <c r="CA2" s="153" t="s">
        <v>2156</v>
      </c>
      <c r="CB2" s="151" t="s">
        <v>2154</v>
      </c>
      <c r="CC2" s="152" t="s">
        <v>2048</v>
      </c>
      <c r="CD2" s="153" t="s">
        <v>2156</v>
      </c>
      <c r="CE2" s="151" t="s">
        <v>2154</v>
      </c>
      <c r="CF2" s="152" t="s">
        <v>2048</v>
      </c>
      <c r="CG2" s="153" t="s">
        <v>2156</v>
      </c>
      <c r="CH2" s="151" t="s">
        <v>2154</v>
      </c>
      <c r="CI2" s="152" t="s">
        <v>2048</v>
      </c>
      <c r="CJ2" s="153" t="s">
        <v>2156</v>
      </c>
      <c r="CK2" s="151" t="s">
        <v>2154</v>
      </c>
      <c r="CL2" s="152" t="s">
        <v>2048</v>
      </c>
      <c r="CM2" s="153" t="s">
        <v>2156</v>
      </c>
      <c r="CN2" s="151" t="s">
        <v>2154</v>
      </c>
      <c r="CO2" s="152" t="s">
        <v>2048</v>
      </c>
      <c r="CP2" s="153" t="s">
        <v>2156</v>
      </c>
      <c r="CQ2" s="151" t="s">
        <v>2154</v>
      </c>
      <c r="CR2" s="152" t="s">
        <v>2048</v>
      </c>
      <c r="CS2" s="153" t="s">
        <v>2156</v>
      </c>
      <c r="CT2" s="151" t="s">
        <v>2154</v>
      </c>
      <c r="CU2" s="152" t="s">
        <v>2048</v>
      </c>
      <c r="CV2" s="153" t="s">
        <v>2156</v>
      </c>
      <c r="CW2" s="151" t="s">
        <v>2154</v>
      </c>
      <c r="CX2" s="152" t="s">
        <v>2048</v>
      </c>
      <c r="CY2" s="150" t="s">
        <v>2155</v>
      </c>
      <c r="CZ2" s="151" t="s">
        <v>2154</v>
      </c>
      <c r="DA2" s="152" t="s">
        <v>2048</v>
      </c>
      <c r="DB2" s="153" t="s">
        <v>2156</v>
      </c>
      <c r="DC2" s="151" t="s">
        <v>2154</v>
      </c>
      <c r="DD2" s="152" t="s">
        <v>2048</v>
      </c>
      <c r="DE2" s="153" t="s">
        <v>2156</v>
      </c>
      <c r="DF2" s="151" t="s">
        <v>2154</v>
      </c>
      <c r="DG2" s="152" t="s">
        <v>2048</v>
      </c>
      <c r="DH2" s="150" t="s">
        <v>2155</v>
      </c>
      <c r="DI2" s="151" t="s">
        <v>2154</v>
      </c>
      <c r="DJ2" s="152" t="s">
        <v>2048</v>
      </c>
      <c r="DK2" s="152" t="s">
        <v>2048</v>
      </c>
      <c r="DL2" s="152" t="s">
        <v>2048</v>
      </c>
      <c r="DM2" s="376" t="s">
        <v>989</v>
      </c>
      <c r="DN2" s="301"/>
      <c r="DO2" s="302"/>
      <c r="DP2" s="307" t="s">
        <v>2152</v>
      </c>
      <c r="DQ2" s="395"/>
      <c r="DR2" s="308" t="s">
        <v>2830</v>
      </c>
      <c r="DS2" s="309" t="s">
        <v>2049</v>
      </c>
      <c r="DT2" s="337" t="s">
        <v>2710</v>
      </c>
      <c r="DU2" s="338" t="s">
        <v>2711</v>
      </c>
      <c r="DV2" s="339" t="s">
        <v>2712</v>
      </c>
      <c r="DW2" s="340" t="s">
        <v>2713</v>
      </c>
      <c r="DX2" s="340" t="s">
        <v>2714</v>
      </c>
      <c r="DY2" s="341" t="s">
        <v>2715</v>
      </c>
      <c r="DZ2" s="328"/>
      <c r="EA2" s="329" t="s">
        <v>2829</v>
      </c>
      <c r="EB2" s="406"/>
      <c r="EC2" s="2"/>
      <c r="ED2" s="2"/>
      <c r="EE2" s="2"/>
      <c r="EF2" s="2"/>
      <c r="EG2" s="2"/>
      <c r="EH2" s="2"/>
      <c r="EI2" s="2" t="s">
        <v>2157</v>
      </c>
      <c r="EJ2" s="2" t="s">
        <v>2157</v>
      </c>
      <c r="EK2" s="2" t="s">
        <v>2157</v>
      </c>
      <c r="EL2" s="154" t="s">
        <v>2158</v>
      </c>
      <c r="EM2" s="80"/>
    </row>
    <row r="3" spans="1:143">
      <c r="A3" s="275"/>
      <c r="B3" s="277"/>
      <c r="C3" s="277"/>
      <c r="D3" s="278"/>
      <c r="E3" s="279"/>
      <c r="F3" s="277"/>
      <c r="G3" s="280"/>
      <c r="H3" s="281"/>
      <c r="I3" s="282"/>
      <c r="J3" s="280"/>
      <c r="K3" s="281"/>
      <c r="L3" s="282"/>
      <c r="M3" s="283"/>
      <c r="N3" s="281"/>
      <c r="O3" s="282"/>
      <c r="P3" s="283"/>
      <c r="Q3" s="281"/>
      <c r="R3" s="282"/>
      <c r="S3" s="283"/>
      <c r="T3" s="281"/>
      <c r="U3" s="282"/>
      <c r="V3" s="283"/>
      <c r="W3" s="281"/>
      <c r="X3" s="282"/>
      <c r="Y3" s="283"/>
      <c r="Z3" s="281"/>
      <c r="AA3" s="282"/>
      <c r="AB3" s="283"/>
      <c r="AC3" s="281"/>
      <c r="AD3" s="282"/>
      <c r="AE3" s="283"/>
      <c r="AF3" s="281"/>
      <c r="AG3" s="282"/>
      <c r="AH3" s="283"/>
      <c r="AI3" s="281"/>
      <c r="AJ3" s="282"/>
      <c r="AK3" s="283"/>
      <c r="AL3" s="281"/>
      <c r="AM3" s="282"/>
      <c r="AN3" s="283"/>
      <c r="AO3" s="281"/>
      <c r="AP3" s="282"/>
      <c r="AQ3" s="283"/>
      <c r="AR3" s="281"/>
      <c r="AS3" s="282"/>
      <c r="AT3" s="283"/>
      <c r="AU3" s="281"/>
      <c r="AV3" s="282"/>
      <c r="AW3" s="283"/>
      <c r="AX3" s="281"/>
      <c r="AY3" s="282"/>
      <c r="AZ3" s="283"/>
      <c r="BA3" s="281"/>
      <c r="BB3" s="282"/>
      <c r="BC3" s="283"/>
      <c r="BD3" s="281"/>
      <c r="BE3" s="282"/>
      <c r="BF3" s="283"/>
      <c r="BG3" s="281"/>
      <c r="BH3" s="282"/>
      <c r="BI3" s="283"/>
      <c r="BJ3" s="281"/>
      <c r="BK3" s="282"/>
      <c r="BL3" s="283"/>
      <c r="BM3" s="281"/>
      <c r="BN3" s="282"/>
      <c r="BO3" s="283"/>
      <c r="BP3" s="281"/>
      <c r="BQ3" s="282"/>
      <c r="BR3" s="280"/>
      <c r="BS3" s="281"/>
      <c r="BT3" s="282"/>
      <c r="BU3" s="280"/>
      <c r="BV3" s="281"/>
      <c r="BW3" s="282"/>
      <c r="BX3" s="283"/>
      <c r="BY3" s="281"/>
      <c r="BZ3" s="282"/>
      <c r="CA3" s="283"/>
      <c r="CB3" s="281"/>
      <c r="CC3" s="282"/>
      <c r="CD3" s="283"/>
      <c r="CE3" s="281"/>
      <c r="CF3" s="282"/>
      <c r="CG3" s="283"/>
      <c r="CH3" s="281"/>
      <c r="CI3" s="282"/>
      <c r="CJ3" s="283"/>
      <c r="CK3" s="281"/>
      <c r="CL3" s="282"/>
      <c r="CM3" s="283"/>
      <c r="CN3" s="281"/>
      <c r="CO3" s="282"/>
      <c r="CP3" s="283"/>
      <c r="CQ3" s="281"/>
      <c r="CR3" s="282"/>
      <c r="CS3" s="283"/>
      <c r="CT3" s="281"/>
      <c r="CU3" s="282"/>
      <c r="CV3" s="283"/>
      <c r="CW3" s="281"/>
      <c r="CX3" s="282"/>
      <c r="CY3" s="280"/>
      <c r="CZ3" s="281"/>
      <c r="DA3" s="282"/>
      <c r="DB3" s="283"/>
      <c r="DC3" s="281"/>
      <c r="DD3" s="282"/>
      <c r="DE3" s="283"/>
      <c r="DF3" s="281"/>
      <c r="DG3" s="282"/>
      <c r="DH3" s="280"/>
      <c r="DI3" s="281"/>
      <c r="DJ3" s="282"/>
      <c r="DK3" s="284"/>
      <c r="DL3" s="284"/>
      <c r="DM3" s="377"/>
      <c r="DN3" s="86"/>
      <c r="DO3" s="303"/>
      <c r="DP3" s="310"/>
      <c r="DQ3" s="311"/>
      <c r="DR3" s="312"/>
      <c r="DS3" s="313"/>
      <c r="DT3" s="342"/>
      <c r="DU3" s="343"/>
      <c r="DV3" s="344"/>
      <c r="DW3" s="345"/>
      <c r="DX3" s="345"/>
      <c r="DY3" s="346"/>
      <c r="DZ3" s="401"/>
      <c r="EA3" s="427"/>
      <c r="EB3" s="402"/>
      <c r="EC3" s="275"/>
      <c r="ED3" s="275"/>
      <c r="EE3" s="275"/>
      <c r="EF3" s="275"/>
      <c r="EG3" s="275"/>
      <c r="EH3" s="275"/>
      <c r="EI3" s="87"/>
      <c r="EJ3" s="87"/>
      <c r="EK3" s="87"/>
      <c r="EL3" s="276"/>
      <c r="EM3" s="276"/>
    </row>
    <row r="4" spans="1:143">
      <c r="A4" s="4" t="s">
        <v>981</v>
      </c>
      <c r="B4" s="4"/>
      <c r="C4" s="5"/>
      <c r="D4" s="155"/>
      <c r="E4" s="5"/>
      <c r="F4" s="79"/>
      <c r="G4" s="270"/>
      <c r="H4" s="271"/>
      <c r="I4" s="270"/>
      <c r="J4" s="270"/>
      <c r="K4" s="271"/>
      <c r="L4" s="270"/>
      <c r="M4" s="272"/>
      <c r="N4" s="271"/>
      <c r="O4" s="270"/>
      <c r="P4" s="272"/>
      <c r="Q4" s="271"/>
      <c r="R4" s="270"/>
      <c r="S4" s="272"/>
      <c r="T4" s="271"/>
      <c r="U4" s="270"/>
      <c r="V4" s="272"/>
      <c r="W4" s="271"/>
      <c r="X4" s="270"/>
      <c r="Y4" s="272"/>
      <c r="Z4" s="271"/>
      <c r="AA4" s="270"/>
      <c r="AB4" s="272"/>
      <c r="AC4" s="271"/>
      <c r="AD4" s="270"/>
      <c r="AE4" s="272"/>
      <c r="AF4" s="271"/>
      <c r="AG4" s="270"/>
      <c r="AH4" s="272"/>
      <c r="AI4" s="271"/>
      <c r="AJ4" s="273"/>
      <c r="AK4" s="272"/>
      <c r="AL4" s="271"/>
      <c r="AM4" s="270"/>
      <c r="AN4" s="272"/>
      <c r="AO4" s="271"/>
      <c r="AP4" s="270"/>
      <c r="AQ4" s="272"/>
      <c r="AR4" s="271"/>
      <c r="AS4" s="270"/>
      <c r="AT4" s="272"/>
      <c r="AU4" s="271"/>
      <c r="AV4" s="270"/>
      <c r="AW4" s="272"/>
      <c r="AX4" s="271"/>
      <c r="AY4" s="270"/>
      <c r="AZ4" s="272"/>
      <c r="BA4" s="271"/>
      <c r="BB4" s="270"/>
      <c r="BC4" s="272"/>
      <c r="BD4" s="271"/>
      <c r="BE4" s="270"/>
      <c r="BF4" s="272"/>
      <c r="BG4" s="271"/>
      <c r="BH4" s="270"/>
      <c r="BI4" s="272"/>
      <c r="BJ4" s="271"/>
      <c r="BK4" s="270"/>
      <c r="BL4" s="272"/>
      <c r="BM4" s="271"/>
      <c r="BN4" s="270"/>
      <c r="BO4" s="272"/>
      <c r="BP4" s="271"/>
      <c r="BQ4" s="270"/>
      <c r="BR4" s="270"/>
      <c r="BS4" s="271"/>
      <c r="BT4" s="270"/>
      <c r="BU4" s="270"/>
      <c r="BV4" s="271"/>
      <c r="BW4" s="270"/>
      <c r="BX4" s="272"/>
      <c r="BY4" s="271"/>
      <c r="BZ4" s="270"/>
      <c r="CA4" s="272"/>
      <c r="CB4" s="271"/>
      <c r="CC4" s="270"/>
      <c r="CD4" s="272"/>
      <c r="CE4" s="271"/>
      <c r="CF4" s="270"/>
      <c r="CG4" s="272"/>
      <c r="CH4" s="271"/>
      <c r="CI4" s="270"/>
      <c r="CJ4" s="272"/>
      <c r="CK4" s="271"/>
      <c r="CL4" s="270"/>
      <c r="CM4" s="272"/>
      <c r="CN4" s="271"/>
      <c r="CO4" s="270"/>
      <c r="CP4" s="272"/>
      <c r="CQ4" s="271"/>
      <c r="CR4" s="270"/>
      <c r="CS4" s="272"/>
      <c r="CT4" s="271"/>
      <c r="CU4" s="270"/>
      <c r="CV4" s="272"/>
      <c r="CW4" s="271"/>
      <c r="CX4" s="270"/>
      <c r="CY4" s="270"/>
      <c r="CZ4" s="271"/>
      <c r="DA4" s="270"/>
      <c r="DB4" s="272"/>
      <c r="DC4" s="271"/>
      <c r="DD4" s="270"/>
      <c r="DE4" s="272"/>
      <c r="DF4" s="271"/>
      <c r="DG4" s="270"/>
      <c r="DH4" s="270"/>
      <c r="DI4" s="271"/>
      <c r="DJ4" s="270"/>
      <c r="DK4" s="274"/>
      <c r="DL4" s="274"/>
      <c r="DM4" s="377"/>
      <c r="DN4" s="86"/>
      <c r="DO4" s="303"/>
      <c r="DP4" s="310"/>
      <c r="DQ4" s="314"/>
      <c r="DR4" s="314"/>
      <c r="DS4" s="313"/>
      <c r="DT4" s="342"/>
      <c r="DU4" s="343"/>
      <c r="DV4" s="344"/>
      <c r="DW4" s="345"/>
      <c r="DX4" s="345"/>
      <c r="DY4" s="346"/>
      <c r="DZ4" s="401"/>
      <c r="EA4" s="427"/>
      <c r="EB4" s="402"/>
      <c r="EC4" s="275"/>
      <c r="ED4" s="275"/>
      <c r="EE4" s="275"/>
      <c r="EF4" s="275"/>
      <c r="EG4" s="275"/>
      <c r="EH4" s="275"/>
      <c r="EI4" s="87"/>
      <c r="EJ4" s="87"/>
      <c r="EK4" s="87"/>
      <c r="EL4" s="276"/>
      <c r="EM4" s="276"/>
    </row>
    <row r="5" spans="1:143" ht="27">
      <c r="A5" s="4" t="s">
        <v>981</v>
      </c>
      <c r="B5" s="158">
        <v>10</v>
      </c>
      <c r="C5" s="158">
        <v>1</v>
      </c>
      <c r="D5" s="70" t="s">
        <v>5</v>
      </c>
      <c r="E5" s="70" t="s">
        <v>5</v>
      </c>
      <c r="F5" s="71" t="s">
        <v>5</v>
      </c>
      <c r="G5" s="156"/>
      <c r="H5" s="159" t="s">
        <v>1177</v>
      </c>
      <c r="I5" s="156" t="s">
        <v>1177</v>
      </c>
      <c r="J5" s="156"/>
      <c r="K5" s="159" t="s">
        <v>1177</v>
      </c>
      <c r="L5" s="156" t="s">
        <v>1177</v>
      </c>
      <c r="M5" s="160" t="s">
        <v>1177</v>
      </c>
      <c r="N5" s="159" t="s">
        <v>1177</v>
      </c>
      <c r="O5" s="156" t="s">
        <v>1177</v>
      </c>
      <c r="P5" s="160" t="s">
        <v>1177</v>
      </c>
      <c r="Q5" s="159" t="s">
        <v>1177</v>
      </c>
      <c r="R5" s="156" t="s">
        <v>1177</v>
      </c>
      <c r="S5" s="160" t="s">
        <v>1177</v>
      </c>
      <c r="T5" s="159" t="s">
        <v>1177</v>
      </c>
      <c r="U5" s="156" t="s">
        <v>1177</v>
      </c>
      <c r="V5" s="160" t="s">
        <v>1177</v>
      </c>
      <c r="W5" s="159" t="s">
        <v>1177</v>
      </c>
      <c r="X5" s="156" t="s">
        <v>1177</v>
      </c>
      <c r="Y5" s="160" t="s">
        <v>1177</v>
      </c>
      <c r="Z5" s="159" t="s">
        <v>1177</v>
      </c>
      <c r="AA5" s="156" t="s">
        <v>1177</v>
      </c>
      <c r="AB5" s="160" t="s">
        <v>1177</v>
      </c>
      <c r="AC5" s="159" t="s">
        <v>1177</v>
      </c>
      <c r="AD5" s="156" t="s">
        <v>1177</v>
      </c>
      <c r="AE5" s="160" t="s">
        <v>1177</v>
      </c>
      <c r="AF5" s="159" t="s">
        <v>1177</v>
      </c>
      <c r="AG5" s="156" t="s">
        <v>1177</v>
      </c>
      <c r="AH5" s="160" t="s">
        <v>1177</v>
      </c>
      <c r="AI5" s="159" t="s">
        <v>1177</v>
      </c>
      <c r="AJ5" s="161" t="s">
        <v>1177</v>
      </c>
      <c r="AK5" s="160" t="s">
        <v>1177</v>
      </c>
      <c r="AL5" s="159" t="s">
        <v>1177</v>
      </c>
      <c r="AM5" s="156" t="s">
        <v>1177</v>
      </c>
      <c r="AN5" s="160" t="s">
        <v>1177</v>
      </c>
      <c r="AO5" s="159" t="s">
        <v>1177</v>
      </c>
      <c r="AP5" s="156" t="s">
        <v>1177</v>
      </c>
      <c r="AQ5" s="160" t="s">
        <v>1177</v>
      </c>
      <c r="AR5" s="159" t="s">
        <v>1177</v>
      </c>
      <c r="AS5" s="156" t="s">
        <v>1177</v>
      </c>
      <c r="AT5" s="160" t="s">
        <v>1177</v>
      </c>
      <c r="AU5" s="159" t="s">
        <v>1177</v>
      </c>
      <c r="AV5" s="156" t="s">
        <v>1177</v>
      </c>
      <c r="AW5" s="160" t="s">
        <v>1177</v>
      </c>
      <c r="AX5" s="159" t="s">
        <v>1177</v>
      </c>
      <c r="AY5" s="156" t="s">
        <v>1177</v>
      </c>
      <c r="AZ5" s="160" t="s">
        <v>1177</v>
      </c>
      <c r="BA5" s="159" t="s">
        <v>1177</v>
      </c>
      <c r="BB5" s="156" t="s">
        <v>1177</v>
      </c>
      <c r="BC5" s="160" t="s">
        <v>1177</v>
      </c>
      <c r="BD5" s="159" t="s">
        <v>1177</v>
      </c>
      <c r="BE5" s="156" t="s">
        <v>1177</v>
      </c>
      <c r="BF5" s="160" t="s">
        <v>1177</v>
      </c>
      <c r="BG5" s="159" t="s">
        <v>1177</v>
      </c>
      <c r="BH5" s="156" t="s">
        <v>1177</v>
      </c>
      <c r="BI5" s="160" t="s">
        <v>1177</v>
      </c>
      <c r="BJ5" s="159" t="s">
        <v>1177</v>
      </c>
      <c r="BK5" s="156" t="s">
        <v>1177</v>
      </c>
      <c r="BL5" s="160" t="s">
        <v>1177</v>
      </c>
      <c r="BM5" s="159" t="s">
        <v>1177</v>
      </c>
      <c r="BN5" s="156" t="s">
        <v>1177</v>
      </c>
      <c r="BO5" s="160" t="s">
        <v>1177</v>
      </c>
      <c r="BP5" s="159" t="s">
        <v>1177</v>
      </c>
      <c r="BQ5" s="156" t="s">
        <v>1177</v>
      </c>
      <c r="BR5" s="156" t="s">
        <v>1177</v>
      </c>
      <c r="BS5" s="159"/>
      <c r="BT5" s="156"/>
      <c r="BU5" s="156" t="s">
        <v>1177</v>
      </c>
      <c r="BV5" s="159"/>
      <c r="BW5" s="156"/>
      <c r="BX5" s="160" t="s">
        <v>1177</v>
      </c>
      <c r="BY5" s="159" t="s">
        <v>1177</v>
      </c>
      <c r="BZ5" s="156" t="s">
        <v>1177</v>
      </c>
      <c r="CA5" s="160" t="s">
        <v>1177</v>
      </c>
      <c r="CB5" s="159" t="s">
        <v>1177</v>
      </c>
      <c r="CC5" s="156" t="s">
        <v>1177</v>
      </c>
      <c r="CD5" s="160" t="s">
        <v>1177</v>
      </c>
      <c r="CE5" s="159" t="s">
        <v>1177</v>
      </c>
      <c r="CF5" s="156" t="s">
        <v>1177</v>
      </c>
      <c r="CG5" s="160" t="s">
        <v>1177</v>
      </c>
      <c r="CH5" s="159" t="s">
        <v>1177</v>
      </c>
      <c r="CI5" s="156" t="s">
        <v>1177</v>
      </c>
      <c r="CJ5" s="160" t="s">
        <v>1177</v>
      </c>
      <c r="CK5" s="159" t="s">
        <v>1177</v>
      </c>
      <c r="CL5" s="156" t="s">
        <v>1177</v>
      </c>
      <c r="CM5" s="160" t="s">
        <v>1177</v>
      </c>
      <c r="CN5" s="159" t="s">
        <v>1177</v>
      </c>
      <c r="CO5" s="156" t="s">
        <v>1177</v>
      </c>
      <c r="CP5" s="160" t="s">
        <v>1177</v>
      </c>
      <c r="CQ5" s="159" t="s">
        <v>1177</v>
      </c>
      <c r="CR5" s="156" t="s">
        <v>1177</v>
      </c>
      <c r="CS5" s="160" t="s">
        <v>1177</v>
      </c>
      <c r="CT5" s="159" t="s">
        <v>1177</v>
      </c>
      <c r="CU5" s="156" t="s">
        <v>1177</v>
      </c>
      <c r="CV5" s="160" t="s">
        <v>1177</v>
      </c>
      <c r="CW5" s="159" t="s">
        <v>1177</v>
      </c>
      <c r="CX5" s="156" t="s">
        <v>1177</v>
      </c>
      <c r="CY5" s="156" t="s">
        <v>1177</v>
      </c>
      <c r="CZ5" s="159"/>
      <c r="DA5" s="156"/>
      <c r="DB5" s="160" t="s">
        <v>1177</v>
      </c>
      <c r="DC5" s="159" t="s">
        <v>1177</v>
      </c>
      <c r="DD5" s="156" t="s">
        <v>1177</v>
      </c>
      <c r="DE5" s="160" t="s">
        <v>1177</v>
      </c>
      <c r="DF5" s="159" t="s">
        <v>1177</v>
      </c>
      <c r="DG5" s="156" t="s">
        <v>1177</v>
      </c>
      <c r="DH5" s="156" t="s">
        <v>1177</v>
      </c>
      <c r="DI5" s="159"/>
      <c r="DJ5" s="156"/>
      <c r="DK5" s="162" t="s">
        <v>1177</v>
      </c>
      <c r="DL5" s="162" t="s">
        <v>1177</v>
      </c>
      <c r="DM5" s="378"/>
      <c r="DN5" s="301"/>
      <c r="DO5" s="304"/>
      <c r="DP5" s="170" t="s">
        <v>2165</v>
      </c>
      <c r="DQ5" s="315"/>
      <c r="DR5" s="315"/>
      <c r="DS5" s="316" t="s">
        <v>2165</v>
      </c>
      <c r="DT5" s="342"/>
      <c r="DU5" s="343" t="s">
        <v>2165</v>
      </c>
      <c r="DV5" s="344" t="s">
        <v>2165</v>
      </c>
      <c r="DW5" s="345"/>
      <c r="DX5" s="345"/>
      <c r="DY5" s="346" t="str">
        <f>IF(DT5="○",IF(DU5="&lt;&gt;",IF(DW5="&lt;&gt;",IF(DX5="&lt;&gt;","○"),""),""),"")</f>
        <v/>
      </c>
      <c r="DZ5" s="401"/>
      <c r="EA5" s="427"/>
      <c r="EB5" s="402"/>
      <c r="EC5" s="2"/>
      <c r="ED5" s="2"/>
      <c r="EE5" s="2"/>
      <c r="EF5" s="2"/>
      <c r="EG5" s="2"/>
      <c r="EH5" s="2"/>
      <c r="EI5" s="129"/>
      <c r="EJ5" s="129"/>
      <c r="EK5" s="129"/>
      <c r="EL5" s="80">
        <v>1</v>
      </c>
      <c r="EM5" s="84">
        <v>1</v>
      </c>
    </row>
    <row r="6" spans="1:143" ht="27">
      <c r="A6" s="4" t="s">
        <v>981</v>
      </c>
      <c r="B6" s="158">
        <v>20</v>
      </c>
      <c r="C6" s="158">
        <v>2</v>
      </c>
      <c r="D6" s="70" t="s">
        <v>8</v>
      </c>
      <c r="E6" s="70" t="s">
        <v>8</v>
      </c>
      <c r="F6" s="71" t="s">
        <v>8</v>
      </c>
      <c r="G6" s="156"/>
      <c r="H6" s="159" t="s">
        <v>1177</v>
      </c>
      <c r="I6" s="156" t="s">
        <v>1177</v>
      </c>
      <c r="J6" s="156"/>
      <c r="K6" s="159" t="s">
        <v>1177</v>
      </c>
      <c r="L6" s="156" t="s">
        <v>1177</v>
      </c>
      <c r="M6" s="160" t="s">
        <v>1177</v>
      </c>
      <c r="N6" s="159" t="s">
        <v>1177</v>
      </c>
      <c r="O6" s="156" t="s">
        <v>1177</v>
      </c>
      <c r="P6" s="160" t="s">
        <v>1177</v>
      </c>
      <c r="Q6" s="159" t="s">
        <v>1177</v>
      </c>
      <c r="R6" s="156" t="s">
        <v>1177</v>
      </c>
      <c r="S6" s="160" t="s">
        <v>1177</v>
      </c>
      <c r="T6" s="159" t="s">
        <v>1177</v>
      </c>
      <c r="U6" s="156" t="s">
        <v>1177</v>
      </c>
      <c r="V6" s="160" t="s">
        <v>1177</v>
      </c>
      <c r="W6" s="159" t="s">
        <v>1177</v>
      </c>
      <c r="X6" s="156" t="s">
        <v>1177</v>
      </c>
      <c r="Y6" s="160" t="s">
        <v>1177</v>
      </c>
      <c r="Z6" s="159" t="s">
        <v>1177</v>
      </c>
      <c r="AA6" s="156" t="s">
        <v>1177</v>
      </c>
      <c r="AB6" s="160" t="s">
        <v>1177</v>
      </c>
      <c r="AC6" s="159" t="s">
        <v>1177</v>
      </c>
      <c r="AD6" s="156" t="s">
        <v>1177</v>
      </c>
      <c r="AE6" s="160" t="s">
        <v>1177</v>
      </c>
      <c r="AF6" s="159" t="s">
        <v>1177</v>
      </c>
      <c r="AG6" s="156" t="s">
        <v>1177</v>
      </c>
      <c r="AH6" s="160" t="s">
        <v>1177</v>
      </c>
      <c r="AI6" s="159" t="s">
        <v>1177</v>
      </c>
      <c r="AJ6" s="161" t="s">
        <v>1177</v>
      </c>
      <c r="AK6" s="160" t="s">
        <v>1177</v>
      </c>
      <c r="AL6" s="159" t="s">
        <v>1177</v>
      </c>
      <c r="AM6" s="156" t="s">
        <v>1177</v>
      </c>
      <c r="AN6" s="160" t="s">
        <v>1177</v>
      </c>
      <c r="AO6" s="159" t="s">
        <v>1177</v>
      </c>
      <c r="AP6" s="156" t="s">
        <v>1177</v>
      </c>
      <c r="AQ6" s="160" t="s">
        <v>1177</v>
      </c>
      <c r="AR6" s="159" t="s">
        <v>1177</v>
      </c>
      <c r="AS6" s="156" t="s">
        <v>1177</v>
      </c>
      <c r="AT6" s="160" t="s">
        <v>1177</v>
      </c>
      <c r="AU6" s="159" t="s">
        <v>1177</v>
      </c>
      <c r="AV6" s="156" t="s">
        <v>1177</v>
      </c>
      <c r="AW6" s="160" t="s">
        <v>1177</v>
      </c>
      <c r="AX6" s="159" t="s">
        <v>1177</v>
      </c>
      <c r="AY6" s="156" t="s">
        <v>1177</v>
      </c>
      <c r="AZ6" s="160" t="s">
        <v>1177</v>
      </c>
      <c r="BA6" s="159" t="s">
        <v>1177</v>
      </c>
      <c r="BB6" s="156" t="s">
        <v>1177</v>
      </c>
      <c r="BC6" s="160" t="s">
        <v>1177</v>
      </c>
      <c r="BD6" s="159" t="s">
        <v>1177</v>
      </c>
      <c r="BE6" s="156" t="s">
        <v>1177</v>
      </c>
      <c r="BF6" s="160" t="s">
        <v>1177</v>
      </c>
      <c r="BG6" s="159" t="s">
        <v>1177</v>
      </c>
      <c r="BH6" s="156" t="s">
        <v>1177</v>
      </c>
      <c r="BI6" s="160" t="s">
        <v>1177</v>
      </c>
      <c r="BJ6" s="159" t="s">
        <v>1177</v>
      </c>
      <c r="BK6" s="156" t="s">
        <v>1177</v>
      </c>
      <c r="BL6" s="160" t="s">
        <v>1177</v>
      </c>
      <c r="BM6" s="159" t="s">
        <v>1177</v>
      </c>
      <c r="BN6" s="156" t="s">
        <v>1177</v>
      </c>
      <c r="BO6" s="160" t="s">
        <v>1177</v>
      </c>
      <c r="BP6" s="159" t="s">
        <v>1177</v>
      </c>
      <c r="BQ6" s="156" t="s">
        <v>1177</v>
      </c>
      <c r="BR6" s="156" t="s">
        <v>1177</v>
      </c>
      <c r="BS6" s="159"/>
      <c r="BT6" s="156"/>
      <c r="BU6" s="156" t="s">
        <v>1177</v>
      </c>
      <c r="BV6" s="159"/>
      <c r="BW6" s="156"/>
      <c r="BX6" s="160" t="s">
        <v>1177</v>
      </c>
      <c r="BY6" s="159" t="s">
        <v>1177</v>
      </c>
      <c r="BZ6" s="156" t="s">
        <v>1177</v>
      </c>
      <c r="CA6" s="160" t="s">
        <v>1177</v>
      </c>
      <c r="CB6" s="159" t="s">
        <v>1177</v>
      </c>
      <c r="CC6" s="156" t="s">
        <v>1177</v>
      </c>
      <c r="CD6" s="160" t="s">
        <v>1177</v>
      </c>
      <c r="CE6" s="159" t="s">
        <v>1177</v>
      </c>
      <c r="CF6" s="156" t="s">
        <v>1177</v>
      </c>
      <c r="CG6" s="160" t="s">
        <v>1177</v>
      </c>
      <c r="CH6" s="159" t="s">
        <v>1177</v>
      </c>
      <c r="CI6" s="156" t="s">
        <v>1177</v>
      </c>
      <c r="CJ6" s="160" t="s">
        <v>1177</v>
      </c>
      <c r="CK6" s="159" t="s">
        <v>1177</v>
      </c>
      <c r="CL6" s="156" t="s">
        <v>1177</v>
      </c>
      <c r="CM6" s="160" t="s">
        <v>1177</v>
      </c>
      <c r="CN6" s="159" t="s">
        <v>1177</v>
      </c>
      <c r="CO6" s="156" t="s">
        <v>1177</v>
      </c>
      <c r="CP6" s="160" t="s">
        <v>1177</v>
      </c>
      <c r="CQ6" s="159" t="s">
        <v>1177</v>
      </c>
      <c r="CR6" s="156" t="s">
        <v>1177</v>
      </c>
      <c r="CS6" s="160" t="s">
        <v>1177</v>
      </c>
      <c r="CT6" s="159" t="s">
        <v>1177</v>
      </c>
      <c r="CU6" s="156" t="s">
        <v>1177</v>
      </c>
      <c r="CV6" s="160" t="s">
        <v>1177</v>
      </c>
      <c r="CW6" s="159" t="s">
        <v>1177</v>
      </c>
      <c r="CX6" s="156" t="s">
        <v>1177</v>
      </c>
      <c r="CY6" s="156" t="s">
        <v>1177</v>
      </c>
      <c r="CZ6" s="159"/>
      <c r="DA6" s="156"/>
      <c r="DB6" s="160" t="s">
        <v>1177</v>
      </c>
      <c r="DC6" s="159" t="s">
        <v>1177</v>
      </c>
      <c r="DD6" s="156" t="s">
        <v>1177</v>
      </c>
      <c r="DE6" s="160" t="s">
        <v>1177</v>
      </c>
      <c r="DF6" s="159" t="s">
        <v>1177</v>
      </c>
      <c r="DG6" s="156" t="s">
        <v>1177</v>
      </c>
      <c r="DH6" s="156" t="s">
        <v>1177</v>
      </c>
      <c r="DI6" s="159"/>
      <c r="DJ6" s="156"/>
      <c r="DK6" s="162" t="s">
        <v>1177</v>
      </c>
      <c r="DL6" s="162" t="s">
        <v>1177</v>
      </c>
      <c r="DM6" s="378"/>
      <c r="DN6" s="301"/>
      <c r="DO6" s="304"/>
      <c r="DP6" s="170" t="s">
        <v>2165</v>
      </c>
      <c r="DQ6" s="315"/>
      <c r="DR6" s="315"/>
      <c r="DS6" s="316" t="s">
        <v>2165</v>
      </c>
      <c r="DT6" s="342"/>
      <c r="DU6" s="343" t="s">
        <v>2165</v>
      </c>
      <c r="DV6" s="344" t="s">
        <v>2165</v>
      </c>
      <c r="DW6" s="345"/>
      <c r="DX6" s="345"/>
      <c r="DY6" s="346" t="str">
        <f>IF(DT6="○",IF(DU6="&lt;&gt;",IF(DW6="&lt;&gt;",IF(DX6="&lt;&gt;","○"),""),""),"")</f>
        <v/>
      </c>
      <c r="DZ6" s="401"/>
      <c r="EA6" s="427"/>
      <c r="EB6" s="402"/>
      <c r="EC6" s="2"/>
      <c r="ED6" s="2"/>
      <c r="EE6" s="2"/>
      <c r="EF6" s="2"/>
      <c r="EG6" s="2"/>
      <c r="EH6" s="2"/>
      <c r="EI6" s="129"/>
      <c r="EJ6" s="129"/>
      <c r="EK6" s="129"/>
      <c r="EL6" s="80">
        <v>1</v>
      </c>
      <c r="EM6" s="84">
        <v>1</v>
      </c>
    </row>
    <row r="7" spans="1:143" ht="31.5">
      <c r="A7" s="4" t="s">
        <v>981</v>
      </c>
      <c r="B7" s="158">
        <v>30</v>
      </c>
      <c r="C7" s="158">
        <v>3</v>
      </c>
      <c r="D7" s="70" t="s">
        <v>12</v>
      </c>
      <c r="E7" s="70" t="s">
        <v>12</v>
      </c>
      <c r="F7" s="71" t="s">
        <v>12</v>
      </c>
      <c r="G7" s="156"/>
      <c r="H7" s="159" t="s">
        <v>1208</v>
      </c>
      <c r="I7" s="270" t="s">
        <v>2050</v>
      </c>
      <c r="J7" s="156"/>
      <c r="K7" s="159" t="s">
        <v>1208</v>
      </c>
      <c r="L7" s="270" t="s">
        <v>2050</v>
      </c>
      <c r="M7" s="160" t="s">
        <v>1208</v>
      </c>
      <c r="N7" s="159" t="s">
        <v>1208</v>
      </c>
      <c r="O7" s="270" t="s">
        <v>2050</v>
      </c>
      <c r="P7" s="160" t="s">
        <v>1208</v>
      </c>
      <c r="Q7" s="159" t="s">
        <v>1208</v>
      </c>
      <c r="R7" s="270" t="s">
        <v>2050</v>
      </c>
      <c r="S7" s="160" t="s">
        <v>1177</v>
      </c>
      <c r="T7" s="159" t="s">
        <v>1177</v>
      </c>
      <c r="U7" s="156" t="s">
        <v>1177</v>
      </c>
      <c r="V7" s="160" t="s">
        <v>1177</v>
      </c>
      <c r="W7" s="159" t="s">
        <v>1177</v>
      </c>
      <c r="X7" s="156" t="s">
        <v>1177</v>
      </c>
      <c r="Y7" s="160" t="s">
        <v>1177</v>
      </c>
      <c r="Z7" s="159" t="s">
        <v>1177</v>
      </c>
      <c r="AA7" s="156" t="s">
        <v>1177</v>
      </c>
      <c r="AB7" s="160" t="s">
        <v>1177</v>
      </c>
      <c r="AC7" s="159" t="s">
        <v>1177</v>
      </c>
      <c r="AD7" s="156" t="s">
        <v>1177</v>
      </c>
      <c r="AE7" s="160" t="s">
        <v>1183</v>
      </c>
      <c r="AF7" s="159" t="s">
        <v>1177</v>
      </c>
      <c r="AG7" s="156" t="s">
        <v>1177</v>
      </c>
      <c r="AH7" s="160" t="s">
        <v>1183</v>
      </c>
      <c r="AI7" s="159" t="s">
        <v>1177</v>
      </c>
      <c r="AJ7" s="161" t="s">
        <v>1177</v>
      </c>
      <c r="AK7" s="160" t="s">
        <v>1177</v>
      </c>
      <c r="AL7" s="159" t="s">
        <v>1177</v>
      </c>
      <c r="AM7" s="156" t="s">
        <v>1177</v>
      </c>
      <c r="AN7" s="160" t="s">
        <v>1183</v>
      </c>
      <c r="AO7" s="159" t="s">
        <v>1177</v>
      </c>
      <c r="AP7" s="156" t="s">
        <v>1177</v>
      </c>
      <c r="AQ7" s="160" t="s">
        <v>1183</v>
      </c>
      <c r="AR7" s="159" t="s">
        <v>1177</v>
      </c>
      <c r="AS7" s="156" t="s">
        <v>1177</v>
      </c>
      <c r="AT7" s="160" t="s">
        <v>1177</v>
      </c>
      <c r="AU7" s="159" t="s">
        <v>1177</v>
      </c>
      <c r="AV7" s="156" t="s">
        <v>1177</v>
      </c>
      <c r="AW7" s="160" t="s">
        <v>1177</v>
      </c>
      <c r="AX7" s="159" t="s">
        <v>1177</v>
      </c>
      <c r="AY7" s="156" t="s">
        <v>1177</v>
      </c>
      <c r="AZ7" s="160" t="s">
        <v>1177</v>
      </c>
      <c r="BA7" s="159" t="s">
        <v>1177</v>
      </c>
      <c r="BB7" s="156" t="s">
        <v>1177</v>
      </c>
      <c r="BC7" s="160" t="s">
        <v>1177</v>
      </c>
      <c r="BD7" s="159" t="s">
        <v>1177</v>
      </c>
      <c r="BE7" s="156" t="s">
        <v>1177</v>
      </c>
      <c r="BF7" s="160" t="s">
        <v>1177</v>
      </c>
      <c r="BG7" s="159" t="s">
        <v>1177</v>
      </c>
      <c r="BH7" s="156" t="s">
        <v>1177</v>
      </c>
      <c r="BI7" s="160" t="s">
        <v>1177</v>
      </c>
      <c r="BJ7" s="159" t="s">
        <v>1177</v>
      </c>
      <c r="BK7" s="156" t="s">
        <v>1177</v>
      </c>
      <c r="BL7" s="160" t="s">
        <v>1177</v>
      </c>
      <c r="BM7" s="159" t="s">
        <v>1177</v>
      </c>
      <c r="BN7" s="156" t="s">
        <v>1177</v>
      </c>
      <c r="BO7" s="160" t="s">
        <v>1177</v>
      </c>
      <c r="BP7" s="159" t="s">
        <v>1177</v>
      </c>
      <c r="BQ7" s="156" t="s">
        <v>1177</v>
      </c>
      <c r="BR7" s="156" t="s">
        <v>1183</v>
      </c>
      <c r="BS7" s="159"/>
      <c r="BT7" s="156"/>
      <c r="BU7" s="156" t="s">
        <v>1183</v>
      </c>
      <c r="BV7" s="159"/>
      <c r="BW7" s="156"/>
      <c r="BX7" s="160" t="s">
        <v>1177</v>
      </c>
      <c r="BY7" s="159" t="s">
        <v>1177</v>
      </c>
      <c r="BZ7" s="156" t="s">
        <v>1177</v>
      </c>
      <c r="CA7" s="160" t="s">
        <v>1177</v>
      </c>
      <c r="CB7" s="159" t="s">
        <v>1177</v>
      </c>
      <c r="CC7" s="156" t="s">
        <v>1177</v>
      </c>
      <c r="CD7" s="160" t="s">
        <v>1183</v>
      </c>
      <c r="CE7" s="159" t="s">
        <v>1177</v>
      </c>
      <c r="CF7" s="156" t="s">
        <v>1177</v>
      </c>
      <c r="CG7" s="160" t="s">
        <v>1183</v>
      </c>
      <c r="CH7" s="159" t="s">
        <v>1177</v>
      </c>
      <c r="CI7" s="156" t="s">
        <v>1177</v>
      </c>
      <c r="CJ7" s="160" t="s">
        <v>1177</v>
      </c>
      <c r="CK7" s="159" t="s">
        <v>1177</v>
      </c>
      <c r="CL7" s="156" t="s">
        <v>1177</v>
      </c>
      <c r="CM7" s="160" t="s">
        <v>1177</v>
      </c>
      <c r="CN7" s="159" t="s">
        <v>1177</v>
      </c>
      <c r="CO7" s="156" t="s">
        <v>1177</v>
      </c>
      <c r="CP7" s="160" t="s">
        <v>1183</v>
      </c>
      <c r="CQ7" s="159" t="s">
        <v>1177</v>
      </c>
      <c r="CR7" s="156" t="s">
        <v>1177</v>
      </c>
      <c r="CS7" s="160" t="s">
        <v>1183</v>
      </c>
      <c r="CT7" s="159" t="s">
        <v>1177</v>
      </c>
      <c r="CU7" s="156" t="s">
        <v>1177</v>
      </c>
      <c r="CV7" s="160" t="s">
        <v>1183</v>
      </c>
      <c r="CW7" s="159" t="s">
        <v>1177</v>
      </c>
      <c r="CX7" s="156" t="s">
        <v>1177</v>
      </c>
      <c r="CY7" s="156" t="s">
        <v>1183</v>
      </c>
      <c r="CZ7" s="159"/>
      <c r="DA7" s="156"/>
      <c r="DB7" s="160" t="s">
        <v>1177</v>
      </c>
      <c r="DC7" s="159" t="s">
        <v>1177</v>
      </c>
      <c r="DD7" s="156" t="s">
        <v>1177</v>
      </c>
      <c r="DE7" s="160" t="s">
        <v>1177</v>
      </c>
      <c r="DF7" s="159" t="s">
        <v>1177</v>
      </c>
      <c r="DG7" s="156" t="s">
        <v>1177</v>
      </c>
      <c r="DH7" s="156" t="s">
        <v>1184</v>
      </c>
      <c r="DI7" s="159"/>
      <c r="DJ7" s="156"/>
      <c r="DK7" s="162" t="s">
        <v>1177</v>
      </c>
      <c r="DL7" s="162" t="s">
        <v>1177</v>
      </c>
      <c r="DM7" s="378"/>
      <c r="DN7" s="301"/>
      <c r="DO7" s="304"/>
      <c r="DP7" s="170" t="s">
        <v>2165</v>
      </c>
      <c r="DQ7" s="315"/>
      <c r="DR7" s="315"/>
      <c r="DS7" s="316" t="s">
        <v>2165</v>
      </c>
      <c r="DT7" s="342" t="s">
        <v>2050</v>
      </c>
      <c r="DU7" s="343" t="s">
        <v>2165</v>
      </c>
      <c r="DV7" s="347" t="s">
        <v>2165</v>
      </c>
      <c r="DW7" s="345"/>
      <c r="DX7" s="345"/>
      <c r="DY7" s="346" t="str">
        <f t="shared" ref="DY7:DY70" si="0">IF(DT7="○",IF(DU7&lt;="",IF(DW7&lt;="",IF(DX7&lt;="","○",""),""),""),"")</f>
        <v>○</v>
      </c>
      <c r="DZ7" s="294" t="s">
        <v>2716</v>
      </c>
      <c r="EA7" s="432" t="s">
        <v>2786</v>
      </c>
      <c r="EB7" s="407"/>
      <c r="EC7" s="2">
        <v>1</v>
      </c>
      <c r="ED7" s="2"/>
      <c r="EE7" s="2"/>
      <c r="EF7" s="2"/>
      <c r="EG7" s="2"/>
      <c r="EH7" s="2"/>
      <c r="EI7" s="129"/>
      <c r="EJ7" s="129"/>
      <c r="EK7" s="129"/>
      <c r="EL7" s="80">
        <v>1</v>
      </c>
      <c r="EM7" s="84">
        <v>1</v>
      </c>
    </row>
    <row r="8" spans="1:143">
      <c r="A8" s="4" t="s">
        <v>981</v>
      </c>
      <c r="B8" s="158">
        <v>40</v>
      </c>
      <c r="C8" s="158">
        <v>4</v>
      </c>
      <c r="D8" s="70" t="s">
        <v>14</v>
      </c>
      <c r="E8" s="70" t="s">
        <v>14</v>
      </c>
      <c r="F8" s="71" t="s">
        <v>14</v>
      </c>
      <c r="G8" s="156"/>
      <c r="H8" s="159" t="s">
        <v>1177</v>
      </c>
      <c r="I8" s="156" t="s">
        <v>1177</v>
      </c>
      <c r="J8" s="156"/>
      <c r="K8" s="159" t="s">
        <v>1177</v>
      </c>
      <c r="L8" s="156" t="s">
        <v>1177</v>
      </c>
      <c r="M8" s="160" t="s">
        <v>1177</v>
      </c>
      <c r="N8" s="159" t="s">
        <v>1177</v>
      </c>
      <c r="O8" s="156" t="s">
        <v>1177</v>
      </c>
      <c r="P8" s="160" t="s">
        <v>1177</v>
      </c>
      <c r="Q8" s="159" t="s">
        <v>1177</v>
      </c>
      <c r="R8" s="156" t="s">
        <v>1177</v>
      </c>
      <c r="S8" s="160" t="s">
        <v>1177</v>
      </c>
      <c r="T8" s="159" t="s">
        <v>1177</v>
      </c>
      <c r="U8" s="156" t="s">
        <v>1177</v>
      </c>
      <c r="V8" s="160" t="s">
        <v>1177</v>
      </c>
      <c r="W8" s="159" t="s">
        <v>1177</v>
      </c>
      <c r="X8" s="156" t="s">
        <v>1177</v>
      </c>
      <c r="Y8" s="160" t="s">
        <v>1177</v>
      </c>
      <c r="Z8" s="159" t="s">
        <v>1177</v>
      </c>
      <c r="AA8" s="156" t="s">
        <v>1177</v>
      </c>
      <c r="AB8" s="160" t="s">
        <v>1177</v>
      </c>
      <c r="AC8" s="159" t="s">
        <v>1177</v>
      </c>
      <c r="AD8" s="156" t="s">
        <v>1177</v>
      </c>
      <c r="AE8" s="160" t="s">
        <v>1177</v>
      </c>
      <c r="AF8" s="159" t="s">
        <v>1177</v>
      </c>
      <c r="AG8" s="156" t="s">
        <v>1177</v>
      </c>
      <c r="AH8" s="160" t="s">
        <v>1177</v>
      </c>
      <c r="AI8" s="159" t="s">
        <v>1177</v>
      </c>
      <c r="AJ8" s="161" t="s">
        <v>1177</v>
      </c>
      <c r="AK8" s="160" t="s">
        <v>1177</v>
      </c>
      <c r="AL8" s="159" t="s">
        <v>1177</v>
      </c>
      <c r="AM8" s="156" t="s">
        <v>1177</v>
      </c>
      <c r="AN8" s="160" t="s">
        <v>1177</v>
      </c>
      <c r="AO8" s="159" t="s">
        <v>1177</v>
      </c>
      <c r="AP8" s="156" t="s">
        <v>1177</v>
      </c>
      <c r="AQ8" s="160" t="s">
        <v>1177</v>
      </c>
      <c r="AR8" s="159" t="s">
        <v>1177</v>
      </c>
      <c r="AS8" s="156" t="s">
        <v>1177</v>
      </c>
      <c r="AT8" s="160" t="s">
        <v>1177</v>
      </c>
      <c r="AU8" s="159" t="s">
        <v>1177</v>
      </c>
      <c r="AV8" s="156" t="s">
        <v>1177</v>
      </c>
      <c r="AW8" s="160" t="s">
        <v>1177</v>
      </c>
      <c r="AX8" s="159" t="s">
        <v>1177</v>
      </c>
      <c r="AY8" s="156" t="s">
        <v>1177</v>
      </c>
      <c r="AZ8" s="160" t="s">
        <v>1177</v>
      </c>
      <c r="BA8" s="159" t="s">
        <v>1177</v>
      </c>
      <c r="BB8" s="156" t="s">
        <v>1177</v>
      </c>
      <c r="BC8" s="160" t="s">
        <v>1177</v>
      </c>
      <c r="BD8" s="159" t="s">
        <v>1177</v>
      </c>
      <c r="BE8" s="156" t="s">
        <v>1177</v>
      </c>
      <c r="BF8" s="160" t="s">
        <v>1177</v>
      </c>
      <c r="BG8" s="159" t="s">
        <v>1177</v>
      </c>
      <c r="BH8" s="156" t="s">
        <v>1177</v>
      </c>
      <c r="BI8" s="160" t="s">
        <v>1177</v>
      </c>
      <c r="BJ8" s="159" t="s">
        <v>1177</v>
      </c>
      <c r="BK8" s="156" t="s">
        <v>1177</v>
      </c>
      <c r="BL8" s="160" t="s">
        <v>1177</v>
      </c>
      <c r="BM8" s="159" t="s">
        <v>1177</v>
      </c>
      <c r="BN8" s="156" t="s">
        <v>1177</v>
      </c>
      <c r="BO8" s="160" t="s">
        <v>1177</v>
      </c>
      <c r="BP8" s="159" t="s">
        <v>1177</v>
      </c>
      <c r="BQ8" s="156" t="s">
        <v>1177</v>
      </c>
      <c r="BR8" s="156" t="s">
        <v>1177</v>
      </c>
      <c r="BS8" s="159"/>
      <c r="BT8" s="156"/>
      <c r="BU8" s="156" t="s">
        <v>1177</v>
      </c>
      <c r="BV8" s="159"/>
      <c r="BW8" s="156"/>
      <c r="BX8" s="160" t="s">
        <v>1177</v>
      </c>
      <c r="BY8" s="159" t="s">
        <v>1177</v>
      </c>
      <c r="BZ8" s="156" t="s">
        <v>1177</v>
      </c>
      <c r="CA8" s="160" t="s">
        <v>1177</v>
      </c>
      <c r="CB8" s="159" t="s">
        <v>1177</v>
      </c>
      <c r="CC8" s="156" t="s">
        <v>1177</v>
      </c>
      <c r="CD8" s="160" t="s">
        <v>1177</v>
      </c>
      <c r="CE8" s="159" t="s">
        <v>1177</v>
      </c>
      <c r="CF8" s="156" t="s">
        <v>1177</v>
      </c>
      <c r="CG8" s="160" t="s">
        <v>1177</v>
      </c>
      <c r="CH8" s="159" t="s">
        <v>1177</v>
      </c>
      <c r="CI8" s="156" t="s">
        <v>1177</v>
      </c>
      <c r="CJ8" s="160" t="s">
        <v>1177</v>
      </c>
      <c r="CK8" s="159" t="s">
        <v>1177</v>
      </c>
      <c r="CL8" s="156" t="s">
        <v>1177</v>
      </c>
      <c r="CM8" s="160" t="s">
        <v>1177</v>
      </c>
      <c r="CN8" s="159" t="s">
        <v>1177</v>
      </c>
      <c r="CO8" s="156" t="s">
        <v>1177</v>
      </c>
      <c r="CP8" s="160" t="s">
        <v>1177</v>
      </c>
      <c r="CQ8" s="159" t="s">
        <v>1177</v>
      </c>
      <c r="CR8" s="156" t="s">
        <v>1177</v>
      </c>
      <c r="CS8" s="160" t="s">
        <v>1177</v>
      </c>
      <c r="CT8" s="159" t="s">
        <v>1177</v>
      </c>
      <c r="CU8" s="156" t="s">
        <v>1177</v>
      </c>
      <c r="CV8" s="160" t="s">
        <v>1177</v>
      </c>
      <c r="CW8" s="159" t="s">
        <v>1177</v>
      </c>
      <c r="CX8" s="156" t="s">
        <v>1177</v>
      </c>
      <c r="CY8" s="156" t="s">
        <v>1177</v>
      </c>
      <c r="CZ8" s="159"/>
      <c r="DA8" s="156"/>
      <c r="DB8" s="160" t="s">
        <v>1177</v>
      </c>
      <c r="DC8" s="159" t="s">
        <v>1177</v>
      </c>
      <c r="DD8" s="156" t="s">
        <v>1177</v>
      </c>
      <c r="DE8" s="160" t="s">
        <v>1177</v>
      </c>
      <c r="DF8" s="159" t="s">
        <v>1177</v>
      </c>
      <c r="DG8" s="156" t="s">
        <v>1177</v>
      </c>
      <c r="DH8" s="156" t="s">
        <v>1177</v>
      </c>
      <c r="DI8" s="159"/>
      <c r="DJ8" s="156"/>
      <c r="DK8" s="162" t="s">
        <v>1177</v>
      </c>
      <c r="DL8" s="162" t="s">
        <v>1177</v>
      </c>
      <c r="DM8" s="378"/>
      <c r="DN8" s="301"/>
      <c r="DO8" s="304"/>
      <c r="DP8" s="170" t="s">
        <v>2165</v>
      </c>
      <c r="DQ8" s="315"/>
      <c r="DR8" s="315"/>
      <c r="DS8" s="316" t="s">
        <v>2165</v>
      </c>
      <c r="DT8" s="342"/>
      <c r="DU8" s="343" t="s">
        <v>2165</v>
      </c>
      <c r="DV8" s="344" t="s">
        <v>2165</v>
      </c>
      <c r="DW8" s="345"/>
      <c r="DX8" s="345"/>
      <c r="DY8" s="346" t="str">
        <f t="shared" si="0"/>
        <v/>
      </c>
      <c r="DZ8" s="401"/>
      <c r="EA8" s="427"/>
      <c r="EB8" s="402"/>
      <c r="EC8" s="2"/>
      <c r="ED8" s="2"/>
      <c r="EE8" s="2"/>
      <c r="EF8" s="2"/>
      <c r="EG8" s="2"/>
      <c r="EH8" s="2"/>
      <c r="EI8" s="129"/>
      <c r="EJ8" s="129"/>
      <c r="EK8" s="129"/>
      <c r="EL8" s="80">
        <v>1</v>
      </c>
      <c r="EM8" s="84">
        <v>1</v>
      </c>
    </row>
    <row r="9" spans="1:143" ht="84">
      <c r="A9" s="4" t="s">
        <v>981</v>
      </c>
      <c r="B9" s="158">
        <v>41</v>
      </c>
      <c r="C9" s="158">
        <v>1308</v>
      </c>
      <c r="D9" s="72" t="s">
        <v>962</v>
      </c>
      <c r="E9" s="70"/>
      <c r="F9" s="71" t="s">
        <v>962</v>
      </c>
      <c r="G9" s="156"/>
      <c r="H9" s="159"/>
      <c r="I9" s="156"/>
      <c r="J9" s="156"/>
      <c r="K9" s="159"/>
      <c r="L9" s="156"/>
      <c r="M9" s="160"/>
      <c r="N9" s="159"/>
      <c r="O9" s="156"/>
      <c r="P9" s="160"/>
      <c r="Q9" s="159"/>
      <c r="R9" s="156"/>
      <c r="S9" s="160"/>
      <c r="T9" s="159"/>
      <c r="U9" s="156"/>
      <c r="V9" s="160"/>
      <c r="W9" s="159"/>
      <c r="X9" s="156"/>
      <c r="Y9" s="160"/>
      <c r="Z9" s="159"/>
      <c r="AA9" s="156"/>
      <c r="AB9" s="160"/>
      <c r="AC9" s="159"/>
      <c r="AD9" s="156"/>
      <c r="AE9" s="160"/>
      <c r="AF9" s="159"/>
      <c r="AG9" s="156"/>
      <c r="AH9" s="160"/>
      <c r="AI9" s="159"/>
      <c r="AJ9" s="161"/>
      <c r="AK9" s="160"/>
      <c r="AL9" s="159"/>
      <c r="AM9" s="156"/>
      <c r="AN9" s="160"/>
      <c r="AO9" s="159"/>
      <c r="AP9" s="156"/>
      <c r="AQ9" s="160"/>
      <c r="AR9" s="159"/>
      <c r="AS9" s="156"/>
      <c r="AT9" s="160"/>
      <c r="AU9" s="159"/>
      <c r="AV9" s="156"/>
      <c r="AW9" s="160"/>
      <c r="AX9" s="159"/>
      <c r="AY9" s="156"/>
      <c r="AZ9" s="160"/>
      <c r="BA9" s="159"/>
      <c r="BB9" s="156"/>
      <c r="BC9" s="160"/>
      <c r="BD9" s="159"/>
      <c r="BE9" s="156"/>
      <c r="BF9" s="160"/>
      <c r="BG9" s="159"/>
      <c r="BH9" s="156"/>
      <c r="BI9" s="160"/>
      <c r="BJ9" s="159"/>
      <c r="BK9" s="156"/>
      <c r="BL9" s="160"/>
      <c r="BM9" s="159"/>
      <c r="BN9" s="156"/>
      <c r="BO9" s="160"/>
      <c r="BP9" s="159"/>
      <c r="BQ9" s="156"/>
      <c r="BR9" s="156"/>
      <c r="BS9" s="159"/>
      <c r="BT9" s="156"/>
      <c r="BU9" s="156"/>
      <c r="BV9" s="159"/>
      <c r="BW9" s="156"/>
      <c r="BX9" s="160"/>
      <c r="BY9" s="159"/>
      <c r="BZ9" s="156"/>
      <c r="CA9" s="160"/>
      <c r="CB9" s="159"/>
      <c r="CC9" s="163"/>
      <c r="CD9" s="164"/>
      <c r="CE9" s="165"/>
      <c r="CF9" s="163"/>
      <c r="CG9" s="164"/>
      <c r="CH9" s="165"/>
      <c r="CI9" s="163"/>
      <c r="CJ9" s="164"/>
      <c r="CK9" s="165"/>
      <c r="CL9" s="163"/>
      <c r="CM9" s="164"/>
      <c r="CN9" s="165"/>
      <c r="CO9" s="163"/>
      <c r="CP9" s="164"/>
      <c r="CQ9" s="165"/>
      <c r="CR9" s="163"/>
      <c r="CS9" s="164"/>
      <c r="CT9" s="165"/>
      <c r="CU9" s="163"/>
      <c r="CV9" s="164"/>
      <c r="CW9" s="165"/>
      <c r="CX9" s="163"/>
      <c r="CY9" s="163"/>
      <c r="CZ9" s="165"/>
      <c r="DA9" s="163"/>
      <c r="DB9" s="164"/>
      <c r="DC9" s="165"/>
      <c r="DD9" s="163"/>
      <c r="DE9" s="164"/>
      <c r="DF9" s="165"/>
      <c r="DG9" s="163"/>
      <c r="DH9" s="156"/>
      <c r="DI9" s="159"/>
      <c r="DJ9" s="156"/>
      <c r="DK9" s="162"/>
      <c r="DL9" s="162"/>
      <c r="DM9" s="378"/>
      <c r="DN9" s="301" t="s">
        <v>2159</v>
      </c>
      <c r="DO9" s="304"/>
      <c r="DP9" s="170" t="s">
        <v>2691</v>
      </c>
      <c r="DQ9" s="317" t="s">
        <v>2668</v>
      </c>
      <c r="DR9" s="318" t="s">
        <v>2706</v>
      </c>
      <c r="DS9" s="316" t="s">
        <v>2813</v>
      </c>
      <c r="DT9" s="342" t="s">
        <v>2050</v>
      </c>
      <c r="DU9" s="348" t="s">
        <v>2668</v>
      </c>
      <c r="DV9" s="349" t="s">
        <v>2718</v>
      </c>
      <c r="DW9" s="345"/>
      <c r="DX9" s="345"/>
      <c r="DY9" s="346" t="str">
        <f t="shared" si="0"/>
        <v/>
      </c>
      <c r="DZ9" s="286"/>
      <c r="EA9" s="427"/>
      <c r="EB9" s="402"/>
      <c r="EC9" s="2"/>
      <c r="ED9" s="2">
        <v>1</v>
      </c>
      <c r="EE9" s="2"/>
      <c r="EF9" s="2"/>
      <c r="EG9" s="2"/>
      <c r="EH9" s="2"/>
      <c r="EI9" s="129" t="s">
        <v>2160</v>
      </c>
      <c r="EJ9" s="129"/>
      <c r="EK9" s="129" t="s">
        <v>2160</v>
      </c>
      <c r="EL9" s="80">
        <v>1</v>
      </c>
      <c r="EM9" s="84">
        <v>1</v>
      </c>
    </row>
    <row r="10" spans="1:143" ht="178.5">
      <c r="A10" s="4" t="s">
        <v>981</v>
      </c>
      <c r="B10" s="158">
        <v>43</v>
      </c>
      <c r="C10" s="166">
        <v>1310</v>
      </c>
      <c r="D10" s="72" t="s">
        <v>1934</v>
      </c>
      <c r="E10" s="70"/>
      <c r="F10" s="71" t="s">
        <v>1934</v>
      </c>
      <c r="G10" s="156"/>
      <c r="H10" s="159"/>
      <c r="I10" s="156"/>
      <c r="J10" s="156"/>
      <c r="K10" s="159"/>
      <c r="L10" s="156"/>
      <c r="M10" s="160"/>
      <c r="N10" s="159"/>
      <c r="O10" s="156"/>
      <c r="P10" s="160"/>
      <c r="Q10" s="159"/>
      <c r="R10" s="156"/>
      <c r="S10" s="160"/>
      <c r="T10" s="159"/>
      <c r="U10" s="156"/>
      <c r="V10" s="160"/>
      <c r="W10" s="159"/>
      <c r="X10" s="156"/>
      <c r="Y10" s="160"/>
      <c r="Z10" s="159"/>
      <c r="AA10" s="156"/>
      <c r="AB10" s="160"/>
      <c r="AC10" s="159"/>
      <c r="AD10" s="156"/>
      <c r="AE10" s="160"/>
      <c r="AF10" s="159"/>
      <c r="AG10" s="156"/>
      <c r="AH10" s="160"/>
      <c r="AI10" s="159"/>
      <c r="AJ10" s="161"/>
      <c r="AK10" s="160"/>
      <c r="AL10" s="159"/>
      <c r="AM10" s="156"/>
      <c r="AN10" s="160"/>
      <c r="AO10" s="159"/>
      <c r="AP10" s="156"/>
      <c r="AQ10" s="160"/>
      <c r="AR10" s="159"/>
      <c r="AS10" s="156"/>
      <c r="AT10" s="160"/>
      <c r="AU10" s="159"/>
      <c r="AV10" s="156"/>
      <c r="AW10" s="160"/>
      <c r="AX10" s="159"/>
      <c r="AY10" s="156"/>
      <c r="AZ10" s="160"/>
      <c r="BA10" s="159"/>
      <c r="BB10" s="156"/>
      <c r="BC10" s="160"/>
      <c r="BD10" s="159"/>
      <c r="BE10" s="156"/>
      <c r="BF10" s="160"/>
      <c r="BG10" s="159"/>
      <c r="BH10" s="156"/>
      <c r="BI10" s="160"/>
      <c r="BJ10" s="159"/>
      <c r="BK10" s="156"/>
      <c r="BL10" s="160"/>
      <c r="BM10" s="159"/>
      <c r="BN10" s="156"/>
      <c r="BO10" s="160"/>
      <c r="BP10" s="159"/>
      <c r="BQ10" s="156"/>
      <c r="BR10" s="156"/>
      <c r="BS10" s="159"/>
      <c r="BT10" s="156"/>
      <c r="BU10" s="156"/>
      <c r="BV10" s="159"/>
      <c r="BW10" s="156"/>
      <c r="BX10" s="160"/>
      <c r="BY10" s="159"/>
      <c r="BZ10" s="156"/>
      <c r="CA10" s="160"/>
      <c r="CB10" s="167"/>
      <c r="CC10" s="168"/>
      <c r="CD10" s="168"/>
      <c r="CE10" s="168"/>
      <c r="CF10" s="168"/>
      <c r="CG10" s="168"/>
      <c r="CH10" s="168"/>
      <c r="CI10" s="168"/>
      <c r="CJ10" s="168"/>
      <c r="CK10" s="168"/>
      <c r="CL10" s="162" t="s">
        <v>2050</v>
      </c>
      <c r="CM10" s="169"/>
      <c r="CN10" s="169"/>
      <c r="CO10" s="162" t="s">
        <v>1208</v>
      </c>
      <c r="CP10" s="162"/>
      <c r="CQ10" s="162"/>
      <c r="CR10" s="162"/>
      <c r="CS10" s="162"/>
      <c r="CT10" s="162"/>
      <c r="CU10" s="162" t="s">
        <v>1208</v>
      </c>
      <c r="CV10" s="169"/>
      <c r="CW10" s="169"/>
      <c r="CX10" s="169"/>
      <c r="CY10" s="162"/>
      <c r="CZ10" s="169"/>
      <c r="DA10" s="169"/>
      <c r="DB10" s="169"/>
      <c r="DC10" s="169"/>
      <c r="DD10" s="169"/>
      <c r="DE10" s="169"/>
      <c r="DF10" s="169"/>
      <c r="DG10" s="169"/>
      <c r="DH10" s="170"/>
      <c r="DI10" s="159"/>
      <c r="DJ10" s="156"/>
      <c r="DK10" s="162"/>
      <c r="DL10" s="162"/>
      <c r="DM10" s="378"/>
      <c r="DN10" s="301" t="s">
        <v>2159</v>
      </c>
      <c r="DO10" s="304"/>
      <c r="DP10" s="170" t="s">
        <v>2690</v>
      </c>
      <c r="DQ10" s="317" t="s">
        <v>1208</v>
      </c>
      <c r="DR10" s="318" t="s">
        <v>2669</v>
      </c>
      <c r="DS10" s="316" t="s">
        <v>2813</v>
      </c>
      <c r="DT10" s="342" t="s">
        <v>2050</v>
      </c>
      <c r="DU10" s="350" t="s">
        <v>1208</v>
      </c>
      <c r="DV10" s="351" t="s">
        <v>2719</v>
      </c>
      <c r="DW10" s="345"/>
      <c r="DX10" s="345"/>
      <c r="DY10" s="346" t="str">
        <f t="shared" si="0"/>
        <v/>
      </c>
      <c r="DZ10" s="417" t="s">
        <v>2823</v>
      </c>
      <c r="EA10" s="428" t="s">
        <v>2827</v>
      </c>
      <c r="EB10" s="402"/>
      <c r="EC10" s="2"/>
      <c r="ED10" s="2">
        <v>1</v>
      </c>
      <c r="EE10" s="2"/>
      <c r="EF10" s="2"/>
      <c r="EG10" s="2"/>
      <c r="EH10" s="2"/>
      <c r="EI10" s="129"/>
      <c r="EJ10" s="129"/>
      <c r="EK10" s="129" t="s">
        <v>2160</v>
      </c>
      <c r="EL10" s="80">
        <v>1</v>
      </c>
      <c r="EM10" s="84">
        <v>1</v>
      </c>
    </row>
    <row r="11" spans="1:143">
      <c r="A11" s="4" t="s">
        <v>981</v>
      </c>
      <c r="B11" s="158">
        <v>50</v>
      </c>
      <c r="C11" s="158">
        <v>5</v>
      </c>
      <c r="D11" s="70" t="s">
        <v>16</v>
      </c>
      <c r="E11" s="70" t="s">
        <v>16</v>
      </c>
      <c r="F11" s="71" t="s">
        <v>16</v>
      </c>
      <c r="G11" s="156"/>
      <c r="H11" s="159" t="s">
        <v>1177</v>
      </c>
      <c r="I11" s="156" t="s">
        <v>1177</v>
      </c>
      <c r="J11" s="156"/>
      <c r="K11" s="159" t="s">
        <v>1177</v>
      </c>
      <c r="L11" s="156" t="s">
        <v>1177</v>
      </c>
      <c r="M11" s="160" t="s">
        <v>1177</v>
      </c>
      <c r="N11" s="159" t="s">
        <v>1177</v>
      </c>
      <c r="O11" s="156" t="s">
        <v>1177</v>
      </c>
      <c r="P11" s="160" t="s">
        <v>1177</v>
      </c>
      <c r="Q11" s="159" t="s">
        <v>1177</v>
      </c>
      <c r="R11" s="156" t="s">
        <v>1177</v>
      </c>
      <c r="S11" s="160" t="s">
        <v>1177</v>
      </c>
      <c r="T11" s="159" t="s">
        <v>1177</v>
      </c>
      <c r="U11" s="156" t="s">
        <v>1177</v>
      </c>
      <c r="V11" s="160" t="s">
        <v>1177</v>
      </c>
      <c r="W11" s="159" t="s">
        <v>1177</v>
      </c>
      <c r="X11" s="156" t="s">
        <v>1177</v>
      </c>
      <c r="Y11" s="160" t="s">
        <v>1177</v>
      </c>
      <c r="Z11" s="159" t="s">
        <v>1177</v>
      </c>
      <c r="AA11" s="156" t="s">
        <v>1177</v>
      </c>
      <c r="AB11" s="160" t="s">
        <v>1177</v>
      </c>
      <c r="AC11" s="159" t="s">
        <v>1177</v>
      </c>
      <c r="AD11" s="156" t="s">
        <v>1177</v>
      </c>
      <c r="AE11" s="160" t="s">
        <v>1177</v>
      </c>
      <c r="AF11" s="159" t="s">
        <v>1177</v>
      </c>
      <c r="AG11" s="156" t="s">
        <v>1177</v>
      </c>
      <c r="AH11" s="160" t="s">
        <v>1177</v>
      </c>
      <c r="AI11" s="159" t="s">
        <v>1177</v>
      </c>
      <c r="AJ11" s="161" t="s">
        <v>1177</v>
      </c>
      <c r="AK11" s="160" t="s">
        <v>1177</v>
      </c>
      <c r="AL11" s="159" t="s">
        <v>1177</v>
      </c>
      <c r="AM11" s="156" t="s">
        <v>1177</v>
      </c>
      <c r="AN11" s="160" t="s">
        <v>1177</v>
      </c>
      <c r="AO11" s="159" t="s">
        <v>1177</v>
      </c>
      <c r="AP11" s="156" t="s">
        <v>1177</v>
      </c>
      <c r="AQ11" s="160" t="s">
        <v>1177</v>
      </c>
      <c r="AR11" s="159" t="s">
        <v>1177</v>
      </c>
      <c r="AS11" s="156" t="s">
        <v>1177</v>
      </c>
      <c r="AT11" s="160" t="s">
        <v>1177</v>
      </c>
      <c r="AU11" s="159" t="s">
        <v>1177</v>
      </c>
      <c r="AV11" s="156" t="s">
        <v>1177</v>
      </c>
      <c r="AW11" s="160" t="s">
        <v>1177</v>
      </c>
      <c r="AX11" s="159" t="s">
        <v>1177</v>
      </c>
      <c r="AY11" s="156" t="s">
        <v>1177</v>
      </c>
      <c r="AZ11" s="160" t="s">
        <v>1177</v>
      </c>
      <c r="BA11" s="159" t="s">
        <v>1177</v>
      </c>
      <c r="BB11" s="156" t="s">
        <v>1177</v>
      </c>
      <c r="BC11" s="160" t="s">
        <v>1177</v>
      </c>
      <c r="BD11" s="159" t="s">
        <v>1177</v>
      </c>
      <c r="BE11" s="156" t="s">
        <v>1177</v>
      </c>
      <c r="BF11" s="160" t="s">
        <v>1177</v>
      </c>
      <c r="BG11" s="159" t="s">
        <v>1177</v>
      </c>
      <c r="BH11" s="156" t="s">
        <v>1177</v>
      </c>
      <c r="BI11" s="160" t="s">
        <v>1177</v>
      </c>
      <c r="BJ11" s="159" t="s">
        <v>1177</v>
      </c>
      <c r="BK11" s="156" t="s">
        <v>1177</v>
      </c>
      <c r="BL11" s="160" t="s">
        <v>1177</v>
      </c>
      <c r="BM11" s="159" t="s">
        <v>1177</v>
      </c>
      <c r="BN11" s="156" t="s">
        <v>1177</v>
      </c>
      <c r="BO11" s="160" t="s">
        <v>1177</v>
      </c>
      <c r="BP11" s="159" t="s">
        <v>1177</v>
      </c>
      <c r="BQ11" s="156" t="s">
        <v>1177</v>
      </c>
      <c r="BR11" s="156" t="s">
        <v>1177</v>
      </c>
      <c r="BS11" s="159"/>
      <c r="BT11" s="156"/>
      <c r="BU11" s="156" t="s">
        <v>1177</v>
      </c>
      <c r="BV11" s="159"/>
      <c r="BW11" s="156"/>
      <c r="BX11" s="160" t="s">
        <v>1177</v>
      </c>
      <c r="BY11" s="159" t="s">
        <v>1177</v>
      </c>
      <c r="BZ11" s="163" t="s">
        <v>1177</v>
      </c>
      <c r="CA11" s="164" t="s">
        <v>1177</v>
      </c>
      <c r="CB11" s="165" t="s">
        <v>1177</v>
      </c>
      <c r="CC11" s="171" t="s">
        <v>1177</v>
      </c>
      <c r="CD11" s="172" t="s">
        <v>1177</v>
      </c>
      <c r="CE11" s="173" t="s">
        <v>1177</v>
      </c>
      <c r="CF11" s="171" t="s">
        <v>1177</v>
      </c>
      <c r="CG11" s="172" t="s">
        <v>1177</v>
      </c>
      <c r="CH11" s="173" t="s">
        <v>1177</v>
      </c>
      <c r="CI11" s="171" t="s">
        <v>1177</v>
      </c>
      <c r="CJ11" s="172" t="s">
        <v>1177</v>
      </c>
      <c r="CK11" s="173" t="s">
        <v>1177</v>
      </c>
      <c r="CL11" s="171" t="s">
        <v>1177</v>
      </c>
      <c r="CM11" s="172" t="s">
        <v>1177</v>
      </c>
      <c r="CN11" s="173" t="s">
        <v>1177</v>
      </c>
      <c r="CO11" s="171" t="s">
        <v>1177</v>
      </c>
      <c r="CP11" s="172" t="s">
        <v>1177</v>
      </c>
      <c r="CQ11" s="173" t="s">
        <v>1177</v>
      </c>
      <c r="CR11" s="171" t="s">
        <v>1177</v>
      </c>
      <c r="CS11" s="172" t="s">
        <v>1177</v>
      </c>
      <c r="CT11" s="173" t="s">
        <v>1177</v>
      </c>
      <c r="CU11" s="171" t="s">
        <v>1177</v>
      </c>
      <c r="CV11" s="172" t="s">
        <v>1177</v>
      </c>
      <c r="CW11" s="173" t="s">
        <v>1177</v>
      </c>
      <c r="CX11" s="171" t="s">
        <v>1177</v>
      </c>
      <c r="CY11" s="171" t="s">
        <v>1177</v>
      </c>
      <c r="CZ11" s="173"/>
      <c r="DA11" s="171"/>
      <c r="DB11" s="172" t="s">
        <v>1177</v>
      </c>
      <c r="DC11" s="173" t="s">
        <v>1177</v>
      </c>
      <c r="DD11" s="171" t="s">
        <v>1177</v>
      </c>
      <c r="DE11" s="172" t="s">
        <v>1177</v>
      </c>
      <c r="DF11" s="173" t="s">
        <v>1177</v>
      </c>
      <c r="DG11" s="171" t="s">
        <v>1177</v>
      </c>
      <c r="DH11" s="156" t="s">
        <v>1177</v>
      </c>
      <c r="DI11" s="159"/>
      <c r="DJ11" s="156"/>
      <c r="DK11" s="162" t="s">
        <v>1177</v>
      </c>
      <c r="DL11" s="162" t="s">
        <v>1177</v>
      </c>
      <c r="DM11" s="378"/>
      <c r="DN11" s="301"/>
      <c r="DO11" s="304"/>
      <c r="DP11" s="170" t="s">
        <v>2165</v>
      </c>
      <c r="DQ11" s="315"/>
      <c r="DR11" s="315"/>
      <c r="DS11" s="316" t="s">
        <v>2165</v>
      </c>
      <c r="DT11" s="342"/>
      <c r="DU11" s="343" t="s">
        <v>2165</v>
      </c>
      <c r="DV11" s="344" t="s">
        <v>2165</v>
      </c>
      <c r="DW11" s="345"/>
      <c r="DX11" s="345"/>
      <c r="DY11" s="346" t="str">
        <f t="shared" si="0"/>
        <v/>
      </c>
      <c r="DZ11" s="401"/>
      <c r="EA11" s="427"/>
      <c r="EB11" s="402"/>
      <c r="EC11" s="2"/>
      <c r="ED11" s="2"/>
      <c r="EE11" s="2"/>
      <c r="EF11" s="2"/>
      <c r="EG11" s="2"/>
      <c r="EH11" s="2"/>
      <c r="EI11" s="129"/>
      <c r="EJ11" s="129"/>
      <c r="EK11" s="129"/>
      <c r="EL11" s="80">
        <v>1</v>
      </c>
      <c r="EM11" s="84">
        <v>1</v>
      </c>
    </row>
    <row r="12" spans="1:143" ht="52.5">
      <c r="A12" s="4" t="s">
        <v>981</v>
      </c>
      <c r="B12" s="158">
        <v>51</v>
      </c>
      <c r="C12" s="158">
        <v>1307</v>
      </c>
      <c r="D12" s="174" t="s">
        <v>963</v>
      </c>
      <c r="E12" s="70"/>
      <c r="F12" s="71" t="s">
        <v>2052</v>
      </c>
      <c r="G12" s="156"/>
      <c r="H12" s="159"/>
      <c r="I12" s="156"/>
      <c r="J12" s="156"/>
      <c r="K12" s="159"/>
      <c r="L12" s="156"/>
      <c r="M12" s="160"/>
      <c r="N12" s="159"/>
      <c r="O12" s="156"/>
      <c r="P12" s="160"/>
      <c r="Q12" s="159"/>
      <c r="R12" s="156"/>
      <c r="S12" s="160"/>
      <c r="T12" s="159"/>
      <c r="U12" s="156"/>
      <c r="V12" s="160"/>
      <c r="W12" s="159"/>
      <c r="X12" s="156"/>
      <c r="Y12" s="160"/>
      <c r="Z12" s="159"/>
      <c r="AA12" s="156"/>
      <c r="AB12" s="160"/>
      <c r="AC12" s="159"/>
      <c r="AD12" s="156"/>
      <c r="AE12" s="160"/>
      <c r="AF12" s="159"/>
      <c r="AG12" s="156"/>
      <c r="AH12" s="160"/>
      <c r="AI12" s="159"/>
      <c r="AJ12" s="161"/>
      <c r="AK12" s="160"/>
      <c r="AL12" s="159"/>
      <c r="AM12" s="156"/>
      <c r="AN12" s="160"/>
      <c r="AO12" s="159"/>
      <c r="AP12" s="156"/>
      <c r="AQ12" s="160"/>
      <c r="AR12" s="159"/>
      <c r="AS12" s="156"/>
      <c r="AT12" s="160"/>
      <c r="AU12" s="159"/>
      <c r="AV12" s="156"/>
      <c r="AW12" s="160"/>
      <c r="AX12" s="159"/>
      <c r="AY12" s="156"/>
      <c r="AZ12" s="160"/>
      <c r="BA12" s="159"/>
      <c r="BB12" s="156"/>
      <c r="BC12" s="160"/>
      <c r="BD12" s="159"/>
      <c r="BE12" s="156"/>
      <c r="BF12" s="160"/>
      <c r="BG12" s="159"/>
      <c r="BH12" s="156"/>
      <c r="BI12" s="160"/>
      <c r="BJ12" s="159"/>
      <c r="BK12" s="156"/>
      <c r="BL12" s="160"/>
      <c r="BM12" s="159"/>
      <c r="BN12" s="156"/>
      <c r="BO12" s="160"/>
      <c r="BP12" s="159"/>
      <c r="BQ12" s="156"/>
      <c r="BR12" s="156"/>
      <c r="BS12" s="159"/>
      <c r="BT12" s="156"/>
      <c r="BU12" s="156"/>
      <c r="BV12" s="159"/>
      <c r="BW12" s="156"/>
      <c r="BX12" s="160"/>
      <c r="BY12" s="167"/>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70"/>
      <c r="DI12" s="159"/>
      <c r="DJ12" s="156"/>
      <c r="DK12" s="162"/>
      <c r="DL12" s="162"/>
      <c r="DM12" s="378"/>
      <c r="DN12" s="301" t="s">
        <v>1984</v>
      </c>
      <c r="DO12" s="304"/>
      <c r="DP12" s="170" t="s">
        <v>2095</v>
      </c>
      <c r="DQ12" s="317" t="s">
        <v>2668</v>
      </c>
      <c r="DR12" s="318" t="s">
        <v>2706</v>
      </c>
      <c r="DS12" s="316" t="s">
        <v>2813</v>
      </c>
      <c r="DT12" s="342" t="s">
        <v>2050</v>
      </c>
      <c r="DU12" s="352" t="s">
        <v>2668</v>
      </c>
      <c r="DV12" s="349" t="s">
        <v>2718</v>
      </c>
      <c r="DW12" s="345"/>
      <c r="DX12" s="345"/>
      <c r="DY12" s="346" t="str">
        <f t="shared" si="0"/>
        <v/>
      </c>
      <c r="DZ12" s="286"/>
      <c r="EA12" s="427"/>
      <c r="EB12" s="402"/>
      <c r="EC12" s="2"/>
      <c r="ED12" s="2">
        <v>1</v>
      </c>
      <c r="EE12" s="2"/>
      <c r="EF12" s="2"/>
      <c r="EG12" s="2"/>
      <c r="EH12" s="2"/>
      <c r="EI12" s="129" t="s">
        <v>2160</v>
      </c>
      <c r="EJ12" s="129"/>
      <c r="EK12" s="129" t="s">
        <v>2160</v>
      </c>
      <c r="EL12" s="80">
        <v>1</v>
      </c>
      <c r="EM12" s="84">
        <v>1</v>
      </c>
    </row>
    <row r="13" spans="1:143" ht="42">
      <c r="A13" s="4" t="s">
        <v>981</v>
      </c>
      <c r="B13" s="158">
        <v>53</v>
      </c>
      <c r="C13" s="158">
        <v>1309</v>
      </c>
      <c r="D13" s="174" t="s">
        <v>977</v>
      </c>
      <c r="E13" s="70"/>
      <c r="F13" s="71" t="s">
        <v>2053</v>
      </c>
      <c r="G13" s="156"/>
      <c r="H13" s="159"/>
      <c r="I13" s="156"/>
      <c r="J13" s="156"/>
      <c r="K13" s="159"/>
      <c r="L13" s="156"/>
      <c r="M13" s="160"/>
      <c r="N13" s="159"/>
      <c r="O13" s="156"/>
      <c r="P13" s="160"/>
      <c r="Q13" s="159"/>
      <c r="R13" s="156"/>
      <c r="S13" s="160"/>
      <c r="T13" s="159"/>
      <c r="U13" s="156"/>
      <c r="V13" s="160"/>
      <c r="W13" s="159"/>
      <c r="X13" s="156"/>
      <c r="Y13" s="160"/>
      <c r="Z13" s="159"/>
      <c r="AA13" s="156"/>
      <c r="AB13" s="160"/>
      <c r="AC13" s="159"/>
      <c r="AD13" s="156"/>
      <c r="AE13" s="160"/>
      <c r="AF13" s="159"/>
      <c r="AG13" s="156"/>
      <c r="AH13" s="160"/>
      <c r="AI13" s="159"/>
      <c r="AJ13" s="161"/>
      <c r="AK13" s="160"/>
      <c r="AL13" s="159"/>
      <c r="AM13" s="156"/>
      <c r="AN13" s="160"/>
      <c r="AO13" s="159"/>
      <c r="AP13" s="156"/>
      <c r="AQ13" s="160"/>
      <c r="AR13" s="159"/>
      <c r="AS13" s="156"/>
      <c r="AT13" s="160"/>
      <c r="AU13" s="159"/>
      <c r="AV13" s="156"/>
      <c r="AW13" s="160"/>
      <c r="AX13" s="159"/>
      <c r="AY13" s="156"/>
      <c r="AZ13" s="160"/>
      <c r="BA13" s="159"/>
      <c r="BB13" s="156"/>
      <c r="BC13" s="160"/>
      <c r="BD13" s="159"/>
      <c r="BE13" s="156"/>
      <c r="BF13" s="160"/>
      <c r="BG13" s="159"/>
      <c r="BH13" s="156"/>
      <c r="BI13" s="160"/>
      <c r="BJ13" s="159"/>
      <c r="BK13" s="156"/>
      <c r="BL13" s="160"/>
      <c r="BM13" s="159"/>
      <c r="BN13" s="156"/>
      <c r="BO13" s="160"/>
      <c r="BP13" s="159"/>
      <c r="BQ13" s="156"/>
      <c r="BR13" s="156"/>
      <c r="BS13" s="159"/>
      <c r="BT13" s="156"/>
      <c r="BU13" s="156"/>
      <c r="BV13" s="159"/>
      <c r="BW13" s="156"/>
      <c r="BX13" s="160"/>
      <c r="BY13" s="159"/>
      <c r="BZ13" s="175"/>
      <c r="CA13" s="176"/>
      <c r="CB13" s="177"/>
      <c r="CC13" s="175" t="s">
        <v>1208</v>
      </c>
      <c r="CD13" s="176"/>
      <c r="CE13" s="177"/>
      <c r="CF13" s="175" t="s">
        <v>1208</v>
      </c>
      <c r="CG13" s="176"/>
      <c r="CH13" s="177"/>
      <c r="CI13" s="175" t="s">
        <v>1208</v>
      </c>
      <c r="CJ13" s="176"/>
      <c r="CK13" s="177"/>
      <c r="CL13" s="175" t="s">
        <v>1208</v>
      </c>
      <c r="CM13" s="176"/>
      <c r="CN13" s="177"/>
      <c r="CO13" s="175" t="s">
        <v>1208</v>
      </c>
      <c r="CP13" s="176"/>
      <c r="CQ13" s="177"/>
      <c r="CR13" s="175" t="s">
        <v>1208</v>
      </c>
      <c r="CS13" s="176"/>
      <c r="CT13" s="177"/>
      <c r="CU13" s="175" t="s">
        <v>1208</v>
      </c>
      <c r="CV13" s="176"/>
      <c r="CW13" s="177"/>
      <c r="CX13" s="175" t="s">
        <v>1208</v>
      </c>
      <c r="CY13" s="175"/>
      <c r="CZ13" s="177"/>
      <c r="DA13" s="175"/>
      <c r="DB13" s="176"/>
      <c r="DC13" s="177"/>
      <c r="DD13" s="175" t="s">
        <v>1208</v>
      </c>
      <c r="DE13" s="176"/>
      <c r="DF13" s="177"/>
      <c r="DG13" s="175" t="s">
        <v>1208</v>
      </c>
      <c r="DH13" s="156"/>
      <c r="DI13" s="159"/>
      <c r="DJ13" s="156"/>
      <c r="DK13" s="162"/>
      <c r="DL13" s="162"/>
      <c r="DM13" s="378"/>
      <c r="DN13" s="301" t="s">
        <v>2159</v>
      </c>
      <c r="DO13" s="304"/>
      <c r="DP13" s="170" t="s">
        <v>2096</v>
      </c>
      <c r="DQ13" s="317" t="s">
        <v>1208</v>
      </c>
      <c r="DR13" s="318" t="s">
        <v>2669</v>
      </c>
      <c r="DS13" s="316" t="s">
        <v>2813</v>
      </c>
      <c r="DT13" s="342" t="s">
        <v>2050</v>
      </c>
      <c r="DU13" s="350" t="s">
        <v>1208</v>
      </c>
      <c r="DV13" s="351" t="s">
        <v>2719</v>
      </c>
      <c r="DW13" s="345"/>
      <c r="DX13" s="345"/>
      <c r="DY13" s="346" t="str">
        <f t="shared" si="0"/>
        <v/>
      </c>
      <c r="DZ13" s="417" t="s">
        <v>2823</v>
      </c>
      <c r="EA13" s="429" t="s">
        <v>2828</v>
      </c>
      <c r="EB13" s="402"/>
      <c r="EC13" s="2"/>
      <c r="ED13" s="2">
        <v>1</v>
      </c>
      <c r="EE13" s="2"/>
      <c r="EF13" s="2"/>
      <c r="EG13" s="2"/>
      <c r="EH13" s="2"/>
      <c r="EI13" s="129"/>
      <c r="EJ13" s="129"/>
      <c r="EK13" s="129" t="s">
        <v>2160</v>
      </c>
      <c r="EL13" s="80">
        <v>1</v>
      </c>
      <c r="EM13" s="84">
        <v>1</v>
      </c>
    </row>
    <row r="14" spans="1:143" ht="27">
      <c r="A14" s="4" t="s">
        <v>981</v>
      </c>
      <c r="B14" s="158">
        <v>60</v>
      </c>
      <c r="C14" s="158">
        <v>1197</v>
      </c>
      <c r="D14" s="70" t="s">
        <v>18</v>
      </c>
      <c r="E14" s="70" t="s">
        <v>18</v>
      </c>
      <c r="F14" s="71" t="s">
        <v>2161</v>
      </c>
      <c r="G14" s="156"/>
      <c r="H14" s="159" t="s">
        <v>1177</v>
      </c>
      <c r="I14" s="156" t="s">
        <v>1177</v>
      </c>
      <c r="J14" s="156"/>
      <c r="K14" s="159" t="s">
        <v>1177</v>
      </c>
      <c r="L14" s="156" t="s">
        <v>1177</v>
      </c>
      <c r="M14" s="160" t="s">
        <v>1177</v>
      </c>
      <c r="N14" s="159" t="s">
        <v>1177</v>
      </c>
      <c r="O14" s="156" t="s">
        <v>1177</v>
      </c>
      <c r="P14" s="160" t="s">
        <v>1177</v>
      </c>
      <c r="Q14" s="159" t="s">
        <v>1177</v>
      </c>
      <c r="R14" s="156" t="s">
        <v>1177</v>
      </c>
      <c r="S14" s="160" t="s">
        <v>1177</v>
      </c>
      <c r="T14" s="159" t="s">
        <v>1177</v>
      </c>
      <c r="U14" s="156" t="s">
        <v>1177</v>
      </c>
      <c r="V14" s="160" t="s">
        <v>1177</v>
      </c>
      <c r="W14" s="159" t="s">
        <v>1177</v>
      </c>
      <c r="X14" s="156" t="s">
        <v>1177</v>
      </c>
      <c r="Y14" s="160" t="s">
        <v>1177</v>
      </c>
      <c r="Z14" s="159" t="s">
        <v>1208</v>
      </c>
      <c r="AA14" s="180" t="s">
        <v>1177</v>
      </c>
      <c r="AB14" s="160" t="s">
        <v>1177</v>
      </c>
      <c r="AC14" s="159" t="s">
        <v>1208</v>
      </c>
      <c r="AD14" s="180" t="s">
        <v>1177</v>
      </c>
      <c r="AE14" s="160" t="s">
        <v>1177</v>
      </c>
      <c r="AF14" s="159" t="s">
        <v>1177</v>
      </c>
      <c r="AG14" s="156" t="s">
        <v>1177</v>
      </c>
      <c r="AH14" s="160" t="s">
        <v>1177</v>
      </c>
      <c r="AI14" s="159" t="s">
        <v>1177</v>
      </c>
      <c r="AJ14" s="161" t="s">
        <v>1177</v>
      </c>
      <c r="AK14" s="160" t="s">
        <v>1177</v>
      </c>
      <c r="AL14" s="159" t="s">
        <v>1177</v>
      </c>
      <c r="AM14" s="156" t="s">
        <v>1177</v>
      </c>
      <c r="AN14" s="160" t="s">
        <v>1177</v>
      </c>
      <c r="AO14" s="159" t="s">
        <v>1177</v>
      </c>
      <c r="AP14" s="156" t="s">
        <v>1177</v>
      </c>
      <c r="AQ14" s="160" t="s">
        <v>1177</v>
      </c>
      <c r="AR14" s="159" t="s">
        <v>1177</v>
      </c>
      <c r="AS14" s="156" t="s">
        <v>1177</v>
      </c>
      <c r="AT14" s="160" t="s">
        <v>1177</v>
      </c>
      <c r="AU14" s="159" t="s">
        <v>1177</v>
      </c>
      <c r="AV14" s="156" t="s">
        <v>1177</v>
      </c>
      <c r="AW14" s="160" t="s">
        <v>1177</v>
      </c>
      <c r="AX14" s="159" t="s">
        <v>1177</v>
      </c>
      <c r="AY14" s="156" t="s">
        <v>1177</v>
      </c>
      <c r="AZ14" s="160" t="s">
        <v>1177</v>
      </c>
      <c r="BA14" s="159" t="s">
        <v>1177</v>
      </c>
      <c r="BB14" s="156" t="s">
        <v>1177</v>
      </c>
      <c r="BC14" s="160" t="s">
        <v>1177</v>
      </c>
      <c r="BD14" s="159" t="s">
        <v>1177</v>
      </c>
      <c r="BE14" s="156" t="s">
        <v>1177</v>
      </c>
      <c r="BF14" s="160" t="s">
        <v>1177</v>
      </c>
      <c r="BG14" s="159" t="s">
        <v>1177</v>
      </c>
      <c r="BH14" s="156" t="s">
        <v>1177</v>
      </c>
      <c r="BI14" s="160" t="s">
        <v>1177</v>
      </c>
      <c r="BJ14" s="159" t="s">
        <v>1177</v>
      </c>
      <c r="BK14" s="156" t="s">
        <v>1177</v>
      </c>
      <c r="BL14" s="160" t="s">
        <v>1177</v>
      </c>
      <c r="BM14" s="159" t="s">
        <v>1177</v>
      </c>
      <c r="BN14" s="156" t="s">
        <v>1177</v>
      </c>
      <c r="BO14" s="160" t="s">
        <v>1177</v>
      </c>
      <c r="BP14" s="159" t="s">
        <v>1177</v>
      </c>
      <c r="BQ14" s="156" t="s">
        <v>1177</v>
      </c>
      <c r="BR14" s="156" t="s">
        <v>1177</v>
      </c>
      <c r="BS14" s="159"/>
      <c r="BT14" s="156"/>
      <c r="BU14" s="156" t="s">
        <v>1177</v>
      </c>
      <c r="BV14" s="159"/>
      <c r="BW14" s="156"/>
      <c r="BX14" s="160" t="s">
        <v>1177</v>
      </c>
      <c r="BY14" s="159" t="s">
        <v>1177</v>
      </c>
      <c r="BZ14" s="156" t="s">
        <v>1177</v>
      </c>
      <c r="CA14" s="160" t="s">
        <v>1177</v>
      </c>
      <c r="CB14" s="159" t="s">
        <v>1177</v>
      </c>
      <c r="CC14" s="156" t="s">
        <v>1177</v>
      </c>
      <c r="CD14" s="160" t="s">
        <v>1177</v>
      </c>
      <c r="CE14" s="159" t="s">
        <v>1177</v>
      </c>
      <c r="CF14" s="156" t="s">
        <v>1177</v>
      </c>
      <c r="CG14" s="160" t="s">
        <v>1177</v>
      </c>
      <c r="CH14" s="159" t="s">
        <v>1177</v>
      </c>
      <c r="CI14" s="156" t="s">
        <v>1177</v>
      </c>
      <c r="CJ14" s="160" t="s">
        <v>1177</v>
      </c>
      <c r="CK14" s="159" t="s">
        <v>1177</v>
      </c>
      <c r="CL14" s="156" t="s">
        <v>1177</v>
      </c>
      <c r="CM14" s="160" t="s">
        <v>1177</v>
      </c>
      <c r="CN14" s="159" t="s">
        <v>1177</v>
      </c>
      <c r="CO14" s="156" t="s">
        <v>1177</v>
      </c>
      <c r="CP14" s="160" t="s">
        <v>1177</v>
      </c>
      <c r="CQ14" s="159" t="s">
        <v>1177</v>
      </c>
      <c r="CR14" s="156" t="s">
        <v>1177</v>
      </c>
      <c r="CS14" s="160" t="s">
        <v>1177</v>
      </c>
      <c r="CT14" s="159" t="s">
        <v>1177</v>
      </c>
      <c r="CU14" s="156" t="s">
        <v>1177</v>
      </c>
      <c r="CV14" s="160" t="s">
        <v>1177</v>
      </c>
      <c r="CW14" s="159" t="s">
        <v>1177</v>
      </c>
      <c r="CX14" s="156" t="s">
        <v>1177</v>
      </c>
      <c r="CY14" s="156" t="s">
        <v>1177</v>
      </c>
      <c r="CZ14" s="159"/>
      <c r="DA14" s="156"/>
      <c r="DB14" s="160" t="s">
        <v>1177</v>
      </c>
      <c r="DC14" s="159" t="s">
        <v>1177</v>
      </c>
      <c r="DD14" s="156" t="s">
        <v>1177</v>
      </c>
      <c r="DE14" s="160" t="s">
        <v>1177</v>
      </c>
      <c r="DF14" s="159" t="s">
        <v>1177</v>
      </c>
      <c r="DG14" s="156" t="s">
        <v>1177</v>
      </c>
      <c r="DH14" s="156" t="s">
        <v>1177</v>
      </c>
      <c r="DI14" s="159"/>
      <c r="DJ14" s="156"/>
      <c r="DK14" s="162" t="s">
        <v>1177</v>
      </c>
      <c r="DL14" s="162" t="s">
        <v>1177</v>
      </c>
      <c r="DM14" s="378"/>
      <c r="DN14" s="301"/>
      <c r="DO14" s="304"/>
      <c r="DP14" s="170" t="s">
        <v>2165</v>
      </c>
      <c r="DQ14" s="315"/>
      <c r="DR14" s="315"/>
      <c r="DS14" s="316" t="s">
        <v>2165</v>
      </c>
      <c r="DT14" s="342"/>
      <c r="DU14" s="343" t="s">
        <v>2165</v>
      </c>
      <c r="DV14" s="347" t="s">
        <v>2165</v>
      </c>
      <c r="DW14" s="345"/>
      <c r="DX14" s="345"/>
      <c r="DY14" s="346" t="str">
        <f t="shared" si="0"/>
        <v/>
      </c>
      <c r="DZ14" s="413" t="s">
        <v>2050</v>
      </c>
      <c r="EA14" s="430" t="s">
        <v>2771</v>
      </c>
      <c r="EB14" s="403"/>
      <c r="EC14" s="2"/>
      <c r="ED14" s="2"/>
      <c r="EE14" s="2"/>
      <c r="EF14" s="2"/>
      <c r="EG14" s="2"/>
      <c r="EH14" s="2"/>
      <c r="EI14" s="129"/>
      <c r="EJ14" s="129"/>
      <c r="EK14" s="129"/>
      <c r="EL14" s="80">
        <v>1</v>
      </c>
      <c r="EM14" s="84">
        <v>1</v>
      </c>
    </row>
    <row r="15" spans="1:143">
      <c r="A15" s="4" t="s">
        <v>981</v>
      </c>
      <c r="B15" s="158">
        <v>80</v>
      </c>
      <c r="C15" s="158">
        <v>9</v>
      </c>
      <c r="D15" s="70" t="s">
        <v>22</v>
      </c>
      <c r="E15" s="70" t="s">
        <v>22</v>
      </c>
      <c r="F15" s="71" t="s">
        <v>2162</v>
      </c>
      <c r="G15" s="156"/>
      <c r="H15" s="159" t="s">
        <v>1177</v>
      </c>
      <c r="I15" s="156" t="s">
        <v>1177</v>
      </c>
      <c r="J15" s="156"/>
      <c r="K15" s="159" t="s">
        <v>1177</v>
      </c>
      <c r="L15" s="156" t="s">
        <v>1177</v>
      </c>
      <c r="M15" s="160" t="s">
        <v>1177</v>
      </c>
      <c r="N15" s="159" t="s">
        <v>1177</v>
      </c>
      <c r="O15" s="156" t="s">
        <v>1177</v>
      </c>
      <c r="P15" s="160" t="s">
        <v>1177</v>
      </c>
      <c r="Q15" s="159" t="s">
        <v>1177</v>
      </c>
      <c r="R15" s="156" t="s">
        <v>1177</v>
      </c>
      <c r="S15" s="160" t="s">
        <v>1177</v>
      </c>
      <c r="T15" s="159" t="s">
        <v>1177</v>
      </c>
      <c r="U15" s="156" t="s">
        <v>1177</v>
      </c>
      <c r="V15" s="160" t="s">
        <v>1177</v>
      </c>
      <c r="W15" s="159" t="s">
        <v>1177</v>
      </c>
      <c r="X15" s="156" t="s">
        <v>1177</v>
      </c>
      <c r="Y15" s="160" t="s">
        <v>1177</v>
      </c>
      <c r="Z15" s="159" t="s">
        <v>1177</v>
      </c>
      <c r="AA15" s="156" t="s">
        <v>1177</v>
      </c>
      <c r="AB15" s="160" t="s">
        <v>1177</v>
      </c>
      <c r="AC15" s="159" t="s">
        <v>1177</v>
      </c>
      <c r="AD15" s="156" t="s">
        <v>1177</v>
      </c>
      <c r="AE15" s="160" t="s">
        <v>1177</v>
      </c>
      <c r="AF15" s="159" t="s">
        <v>1177</v>
      </c>
      <c r="AG15" s="156" t="s">
        <v>1177</v>
      </c>
      <c r="AH15" s="160" t="s">
        <v>1177</v>
      </c>
      <c r="AI15" s="159" t="s">
        <v>1177</v>
      </c>
      <c r="AJ15" s="161" t="s">
        <v>1177</v>
      </c>
      <c r="AK15" s="160" t="s">
        <v>1177</v>
      </c>
      <c r="AL15" s="159" t="s">
        <v>1177</v>
      </c>
      <c r="AM15" s="156" t="s">
        <v>1177</v>
      </c>
      <c r="AN15" s="160" t="s">
        <v>1177</v>
      </c>
      <c r="AO15" s="159" t="s">
        <v>1177</v>
      </c>
      <c r="AP15" s="156" t="s">
        <v>1177</v>
      </c>
      <c r="AQ15" s="160" t="s">
        <v>1177</v>
      </c>
      <c r="AR15" s="159" t="s">
        <v>1177</v>
      </c>
      <c r="AS15" s="156" t="s">
        <v>1177</v>
      </c>
      <c r="AT15" s="160" t="s">
        <v>1177</v>
      </c>
      <c r="AU15" s="159" t="s">
        <v>1177</v>
      </c>
      <c r="AV15" s="156" t="s">
        <v>1177</v>
      </c>
      <c r="AW15" s="160" t="s">
        <v>1177</v>
      </c>
      <c r="AX15" s="159" t="s">
        <v>1177</v>
      </c>
      <c r="AY15" s="156" t="s">
        <v>1177</v>
      </c>
      <c r="AZ15" s="160" t="s">
        <v>1177</v>
      </c>
      <c r="BA15" s="159" t="s">
        <v>1177</v>
      </c>
      <c r="BB15" s="156" t="s">
        <v>1177</v>
      </c>
      <c r="BC15" s="160" t="s">
        <v>1177</v>
      </c>
      <c r="BD15" s="159" t="s">
        <v>1177</v>
      </c>
      <c r="BE15" s="156" t="s">
        <v>1177</v>
      </c>
      <c r="BF15" s="160" t="s">
        <v>1177</v>
      </c>
      <c r="BG15" s="159" t="s">
        <v>1177</v>
      </c>
      <c r="BH15" s="156" t="s">
        <v>1177</v>
      </c>
      <c r="BI15" s="160" t="s">
        <v>1177</v>
      </c>
      <c r="BJ15" s="159" t="s">
        <v>1177</v>
      </c>
      <c r="BK15" s="156" t="s">
        <v>1177</v>
      </c>
      <c r="BL15" s="160" t="s">
        <v>1177</v>
      </c>
      <c r="BM15" s="159" t="s">
        <v>1177</v>
      </c>
      <c r="BN15" s="156" t="s">
        <v>1177</v>
      </c>
      <c r="BO15" s="160" t="s">
        <v>1177</v>
      </c>
      <c r="BP15" s="159" t="s">
        <v>1177</v>
      </c>
      <c r="BQ15" s="156" t="s">
        <v>1177</v>
      </c>
      <c r="BR15" s="156" t="s">
        <v>1177</v>
      </c>
      <c r="BS15" s="159"/>
      <c r="BT15" s="156"/>
      <c r="BU15" s="156" t="s">
        <v>1177</v>
      </c>
      <c r="BV15" s="159"/>
      <c r="BW15" s="156"/>
      <c r="BX15" s="160" t="s">
        <v>1177</v>
      </c>
      <c r="BY15" s="159" t="s">
        <v>1177</v>
      </c>
      <c r="BZ15" s="156" t="s">
        <v>1177</v>
      </c>
      <c r="CA15" s="160" t="s">
        <v>1177</v>
      </c>
      <c r="CB15" s="159" t="s">
        <v>1177</v>
      </c>
      <c r="CC15" s="156" t="s">
        <v>1177</v>
      </c>
      <c r="CD15" s="160" t="s">
        <v>1177</v>
      </c>
      <c r="CE15" s="159" t="s">
        <v>1177</v>
      </c>
      <c r="CF15" s="156" t="s">
        <v>1177</v>
      </c>
      <c r="CG15" s="160" t="s">
        <v>1177</v>
      </c>
      <c r="CH15" s="159" t="s">
        <v>1177</v>
      </c>
      <c r="CI15" s="156" t="s">
        <v>1177</v>
      </c>
      <c r="CJ15" s="160" t="s">
        <v>1177</v>
      </c>
      <c r="CK15" s="159" t="s">
        <v>1177</v>
      </c>
      <c r="CL15" s="156" t="s">
        <v>1177</v>
      </c>
      <c r="CM15" s="160" t="s">
        <v>1177</v>
      </c>
      <c r="CN15" s="159" t="s">
        <v>1177</v>
      </c>
      <c r="CO15" s="156" t="s">
        <v>1177</v>
      </c>
      <c r="CP15" s="160" t="s">
        <v>1177</v>
      </c>
      <c r="CQ15" s="159" t="s">
        <v>1177</v>
      </c>
      <c r="CR15" s="156" t="s">
        <v>1177</v>
      </c>
      <c r="CS15" s="160" t="s">
        <v>1177</v>
      </c>
      <c r="CT15" s="159" t="s">
        <v>1177</v>
      </c>
      <c r="CU15" s="156" t="s">
        <v>1177</v>
      </c>
      <c r="CV15" s="160" t="s">
        <v>1177</v>
      </c>
      <c r="CW15" s="159" t="s">
        <v>1177</v>
      </c>
      <c r="CX15" s="156" t="s">
        <v>1177</v>
      </c>
      <c r="CY15" s="156" t="s">
        <v>1177</v>
      </c>
      <c r="CZ15" s="159"/>
      <c r="DA15" s="156"/>
      <c r="DB15" s="160" t="s">
        <v>1177</v>
      </c>
      <c r="DC15" s="159" t="s">
        <v>1177</v>
      </c>
      <c r="DD15" s="156" t="s">
        <v>1177</v>
      </c>
      <c r="DE15" s="160" t="s">
        <v>1177</v>
      </c>
      <c r="DF15" s="159" t="s">
        <v>1177</v>
      </c>
      <c r="DG15" s="156" t="s">
        <v>1177</v>
      </c>
      <c r="DH15" s="156" t="s">
        <v>1177</v>
      </c>
      <c r="DI15" s="159"/>
      <c r="DJ15" s="156"/>
      <c r="DK15" s="162" t="s">
        <v>1177</v>
      </c>
      <c r="DL15" s="162" t="s">
        <v>1177</v>
      </c>
      <c r="DM15" s="378"/>
      <c r="DN15" s="301"/>
      <c r="DO15" s="304"/>
      <c r="DP15" s="170" t="s">
        <v>2165</v>
      </c>
      <c r="DQ15" s="315"/>
      <c r="DR15" s="315"/>
      <c r="DS15" s="316" t="s">
        <v>2165</v>
      </c>
      <c r="DT15" s="342"/>
      <c r="DU15" s="343" t="s">
        <v>2165</v>
      </c>
      <c r="DV15" s="344" t="s">
        <v>2165</v>
      </c>
      <c r="DW15" s="345"/>
      <c r="DX15" s="345"/>
      <c r="DY15" s="346" t="str">
        <f t="shared" si="0"/>
        <v/>
      </c>
      <c r="DZ15" s="401"/>
      <c r="EA15" s="427"/>
      <c r="EB15" s="402"/>
      <c r="EC15" s="2"/>
      <c r="ED15" s="2"/>
      <c r="EE15" s="2"/>
      <c r="EF15" s="2"/>
      <c r="EG15" s="2"/>
      <c r="EH15" s="2"/>
      <c r="EI15" s="129"/>
      <c r="EJ15" s="129"/>
      <c r="EK15" s="129"/>
      <c r="EL15" s="80">
        <v>1</v>
      </c>
      <c r="EM15" s="84">
        <v>1</v>
      </c>
    </row>
    <row r="16" spans="1:143">
      <c r="A16" s="4" t="s">
        <v>981</v>
      </c>
      <c r="B16" s="158">
        <v>90</v>
      </c>
      <c r="C16" s="158">
        <v>1006</v>
      </c>
      <c r="D16" s="70" t="s">
        <v>24</v>
      </c>
      <c r="E16" s="70" t="s">
        <v>24</v>
      </c>
      <c r="F16" s="71" t="s">
        <v>2163</v>
      </c>
      <c r="G16" s="156"/>
      <c r="H16" s="159" t="s">
        <v>1208</v>
      </c>
      <c r="I16" s="156" t="s">
        <v>1208</v>
      </c>
      <c r="J16" s="156"/>
      <c r="K16" s="159" t="s">
        <v>1208</v>
      </c>
      <c r="L16" s="156" t="s">
        <v>1208</v>
      </c>
      <c r="M16" s="160" t="s">
        <v>1208</v>
      </c>
      <c r="N16" s="159" t="s">
        <v>1208</v>
      </c>
      <c r="O16" s="156" t="s">
        <v>1208</v>
      </c>
      <c r="P16" s="160" t="s">
        <v>1208</v>
      </c>
      <c r="Q16" s="159" t="s">
        <v>1208</v>
      </c>
      <c r="R16" s="156" t="s">
        <v>1208</v>
      </c>
      <c r="S16" s="160" t="s">
        <v>1208</v>
      </c>
      <c r="T16" s="159" t="s">
        <v>1208</v>
      </c>
      <c r="U16" s="156" t="s">
        <v>1208</v>
      </c>
      <c r="V16" s="160" t="s">
        <v>1208</v>
      </c>
      <c r="W16" s="159" t="s">
        <v>1208</v>
      </c>
      <c r="X16" s="156" t="s">
        <v>1208</v>
      </c>
      <c r="Y16" s="160"/>
      <c r="Z16" s="159"/>
      <c r="AA16" s="156"/>
      <c r="AB16" s="160"/>
      <c r="AC16" s="159"/>
      <c r="AD16" s="156"/>
      <c r="AE16" s="160" t="s">
        <v>1183</v>
      </c>
      <c r="AF16" s="159" t="s">
        <v>1177</v>
      </c>
      <c r="AG16" s="156" t="s">
        <v>1177</v>
      </c>
      <c r="AH16" s="160" t="s">
        <v>1183</v>
      </c>
      <c r="AI16" s="159" t="s">
        <v>1177</v>
      </c>
      <c r="AJ16" s="161" t="s">
        <v>1177</v>
      </c>
      <c r="AK16" s="160" t="s">
        <v>1177</v>
      </c>
      <c r="AL16" s="159" t="s">
        <v>1177</v>
      </c>
      <c r="AM16" s="156" t="s">
        <v>1177</v>
      </c>
      <c r="AN16" s="160" t="s">
        <v>1183</v>
      </c>
      <c r="AO16" s="159" t="s">
        <v>1177</v>
      </c>
      <c r="AP16" s="156" t="s">
        <v>1177</v>
      </c>
      <c r="AQ16" s="160" t="s">
        <v>1183</v>
      </c>
      <c r="AR16" s="159" t="s">
        <v>1177</v>
      </c>
      <c r="AS16" s="156" t="s">
        <v>1177</v>
      </c>
      <c r="AT16" s="160" t="s">
        <v>1177</v>
      </c>
      <c r="AU16" s="159" t="s">
        <v>1177</v>
      </c>
      <c r="AV16" s="156" t="s">
        <v>1177</v>
      </c>
      <c r="AW16" s="160" t="s">
        <v>1177</v>
      </c>
      <c r="AX16" s="159" t="s">
        <v>1177</v>
      </c>
      <c r="AY16" s="156" t="s">
        <v>1177</v>
      </c>
      <c r="AZ16" s="160" t="s">
        <v>1177</v>
      </c>
      <c r="BA16" s="159" t="s">
        <v>1177</v>
      </c>
      <c r="BB16" s="156" t="s">
        <v>1177</v>
      </c>
      <c r="BC16" s="160" t="s">
        <v>1177</v>
      </c>
      <c r="BD16" s="159" t="s">
        <v>1177</v>
      </c>
      <c r="BE16" s="156" t="s">
        <v>1177</v>
      </c>
      <c r="BF16" s="160" t="s">
        <v>1177</v>
      </c>
      <c r="BG16" s="159" t="s">
        <v>1177</v>
      </c>
      <c r="BH16" s="156" t="s">
        <v>1177</v>
      </c>
      <c r="BI16" s="160" t="s">
        <v>1177</v>
      </c>
      <c r="BJ16" s="159" t="s">
        <v>1177</v>
      </c>
      <c r="BK16" s="156" t="s">
        <v>1177</v>
      </c>
      <c r="BL16" s="160" t="s">
        <v>1177</v>
      </c>
      <c r="BM16" s="159" t="s">
        <v>1177</v>
      </c>
      <c r="BN16" s="156" t="s">
        <v>1177</v>
      </c>
      <c r="BO16" s="160" t="s">
        <v>1177</v>
      </c>
      <c r="BP16" s="159" t="s">
        <v>1177</v>
      </c>
      <c r="BQ16" s="156" t="s">
        <v>1177</v>
      </c>
      <c r="BR16" s="156" t="s">
        <v>1183</v>
      </c>
      <c r="BS16" s="159"/>
      <c r="BT16" s="156"/>
      <c r="BU16" s="156" t="s">
        <v>1183</v>
      </c>
      <c r="BV16" s="159"/>
      <c r="BW16" s="156"/>
      <c r="BX16" s="160" t="s">
        <v>1177</v>
      </c>
      <c r="BY16" s="159" t="s">
        <v>1177</v>
      </c>
      <c r="BZ16" s="156" t="s">
        <v>1177</v>
      </c>
      <c r="CA16" s="160" t="s">
        <v>1177</v>
      </c>
      <c r="CB16" s="159" t="s">
        <v>1177</v>
      </c>
      <c r="CC16" s="156" t="s">
        <v>1177</v>
      </c>
      <c r="CD16" s="160" t="s">
        <v>1183</v>
      </c>
      <c r="CE16" s="159" t="s">
        <v>1177</v>
      </c>
      <c r="CF16" s="156" t="s">
        <v>1177</v>
      </c>
      <c r="CG16" s="160" t="s">
        <v>1183</v>
      </c>
      <c r="CH16" s="159" t="s">
        <v>1177</v>
      </c>
      <c r="CI16" s="156" t="s">
        <v>1177</v>
      </c>
      <c r="CJ16" s="160" t="s">
        <v>1177</v>
      </c>
      <c r="CK16" s="159" t="s">
        <v>1177</v>
      </c>
      <c r="CL16" s="156" t="s">
        <v>1177</v>
      </c>
      <c r="CM16" s="160" t="s">
        <v>1177</v>
      </c>
      <c r="CN16" s="159" t="s">
        <v>1177</v>
      </c>
      <c r="CO16" s="156" t="s">
        <v>1177</v>
      </c>
      <c r="CP16" s="160" t="s">
        <v>1183</v>
      </c>
      <c r="CQ16" s="159" t="s">
        <v>1177</v>
      </c>
      <c r="CR16" s="156" t="s">
        <v>1177</v>
      </c>
      <c r="CS16" s="160" t="s">
        <v>1183</v>
      </c>
      <c r="CT16" s="159" t="s">
        <v>1177</v>
      </c>
      <c r="CU16" s="156" t="s">
        <v>1177</v>
      </c>
      <c r="CV16" s="160" t="s">
        <v>1183</v>
      </c>
      <c r="CW16" s="159"/>
      <c r="CX16" s="156"/>
      <c r="CY16" s="156" t="s">
        <v>1183</v>
      </c>
      <c r="CZ16" s="159"/>
      <c r="DA16" s="156"/>
      <c r="DB16" s="160" t="s">
        <v>1177</v>
      </c>
      <c r="DC16" s="159" t="s">
        <v>1177</v>
      </c>
      <c r="DD16" s="156" t="s">
        <v>1177</v>
      </c>
      <c r="DE16" s="160" t="s">
        <v>1177</v>
      </c>
      <c r="DF16" s="159" t="s">
        <v>1177</v>
      </c>
      <c r="DG16" s="156" t="s">
        <v>1177</v>
      </c>
      <c r="DH16" s="156" t="s">
        <v>1184</v>
      </c>
      <c r="DI16" s="159"/>
      <c r="DJ16" s="156"/>
      <c r="DK16" s="178" t="s">
        <v>1208</v>
      </c>
      <c r="DL16" s="178" t="s">
        <v>1208</v>
      </c>
      <c r="DM16" s="378"/>
      <c r="DN16" s="301"/>
      <c r="DO16" s="304"/>
      <c r="DP16" s="170" t="s">
        <v>2165</v>
      </c>
      <c r="DQ16" s="315"/>
      <c r="DR16" s="315"/>
      <c r="DS16" s="316" t="s">
        <v>2165</v>
      </c>
      <c r="DT16" s="342"/>
      <c r="DU16" s="343" t="s">
        <v>2165</v>
      </c>
      <c r="DV16" s="344" t="s">
        <v>2165</v>
      </c>
      <c r="DW16" s="345"/>
      <c r="DX16" s="345"/>
      <c r="DY16" s="346" t="str">
        <f t="shared" si="0"/>
        <v/>
      </c>
      <c r="DZ16" s="401"/>
      <c r="EA16" s="427"/>
      <c r="EB16" s="402"/>
      <c r="EC16" s="2"/>
      <c r="ED16" s="2"/>
      <c r="EE16" s="2"/>
      <c r="EF16" s="2"/>
      <c r="EG16" s="2"/>
      <c r="EH16" s="2"/>
      <c r="EI16" s="129"/>
      <c r="EJ16" s="129"/>
      <c r="EK16" s="129"/>
      <c r="EL16" s="80">
        <v>1</v>
      </c>
      <c r="EM16" s="84">
        <v>1</v>
      </c>
    </row>
    <row r="17" spans="1:143" ht="27">
      <c r="A17" s="4" t="s">
        <v>981</v>
      </c>
      <c r="B17" s="158">
        <v>100</v>
      </c>
      <c r="C17" s="158">
        <v>1306</v>
      </c>
      <c r="D17" s="70" t="s">
        <v>26</v>
      </c>
      <c r="E17" s="70" t="s">
        <v>26</v>
      </c>
      <c r="F17" s="71" t="s">
        <v>2164</v>
      </c>
      <c r="G17" s="156"/>
      <c r="H17" s="159"/>
      <c r="I17" s="156"/>
      <c r="J17" s="156"/>
      <c r="K17" s="159"/>
      <c r="L17" s="156"/>
      <c r="M17" s="160"/>
      <c r="N17" s="159"/>
      <c r="O17" s="156"/>
      <c r="P17" s="160"/>
      <c r="Q17" s="159"/>
      <c r="R17" s="156"/>
      <c r="S17" s="160"/>
      <c r="T17" s="159"/>
      <c r="U17" s="156"/>
      <c r="V17" s="160"/>
      <c r="W17" s="159"/>
      <c r="X17" s="156"/>
      <c r="Y17" s="160"/>
      <c r="Z17" s="159"/>
      <c r="AA17" s="156"/>
      <c r="AB17" s="160"/>
      <c r="AC17" s="159"/>
      <c r="AD17" s="156"/>
      <c r="AE17" s="160" t="s">
        <v>1208</v>
      </c>
      <c r="AF17" s="159"/>
      <c r="AG17" s="156"/>
      <c r="AH17" s="160" t="s">
        <v>1208</v>
      </c>
      <c r="AI17" s="159"/>
      <c r="AJ17" s="161"/>
      <c r="AK17" s="160" t="s">
        <v>1208</v>
      </c>
      <c r="AL17" s="159"/>
      <c r="AM17" s="156"/>
      <c r="AN17" s="160" t="s">
        <v>1208</v>
      </c>
      <c r="AO17" s="159" t="s">
        <v>1208</v>
      </c>
      <c r="AP17" s="156" t="s">
        <v>1208</v>
      </c>
      <c r="AQ17" s="160" t="s">
        <v>1208</v>
      </c>
      <c r="AR17" s="159" t="s">
        <v>1208</v>
      </c>
      <c r="AS17" s="156" t="s">
        <v>1208</v>
      </c>
      <c r="AT17" s="160" t="s">
        <v>1208</v>
      </c>
      <c r="AU17" s="159" t="s">
        <v>1208</v>
      </c>
      <c r="AV17" s="156" t="s">
        <v>1208</v>
      </c>
      <c r="AW17" s="160" t="s">
        <v>1208</v>
      </c>
      <c r="AX17" s="159" t="s">
        <v>1208</v>
      </c>
      <c r="AY17" s="156" t="s">
        <v>1208</v>
      </c>
      <c r="AZ17" s="160" t="s">
        <v>1208</v>
      </c>
      <c r="BA17" s="159" t="s">
        <v>1208</v>
      </c>
      <c r="BB17" s="156" t="s">
        <v>1208</v>
      </c>
      <c r="BC17" s="160" t="s">
        <v>1208</v>
      </c>
      <c r="BD17" s="159" t="s">
        <v>1208</v>
      </c>
      <c r="BE17" s="156" t="s">
        <v>1208</v>
      </c>
      <c r="BF17" s="160" t="s">
        <v>1208</v>
      </c>
      <c r="BG17" s="159" t="s">
        <v>1208</v>
      </c>
      <c r="BH17" s="156" t="s">
        <v>1208</v>
      </c>
      <c r="BI17" s="160" t="s">
        <v>1208</v>
      </c>
      <c r="BJ17" s="159" t="s">
        <v>1208</v>
      </c>
      <c r="BK17" s="156" t="s">
        <v>1208</v>
      </c>
      <c r="BL17" s="160" t="s">
        <v>1208</v>
      </c>
      <c r="BM17" s="159" t="s">
        <v>1208</v>
      </c>
      <c r="BN17" s="156" t="s">
        <v>1208</v>
      </c>
      <c r="BO17" s="160" t="s">
        <v>1208</v>
      </c>
      <c r="BP17" s="159" t="s">
        <v>1208</v>
      </c>
      <c r="BQ17" s="156" t="s">
        <v>1208</v>
      </c>
      <c r="BR17" s="156" t="s">
        <v>2165</v>
      </c>
      <c r="BS17" s="159"/>
      <c r="BT17" s="156"/>
      <c r="BU17" s="156" t="s">
        <v>2165</v>
      </c>
      <c r="BV17" s="159"/>
      <c r="BW17" s="156"/>
      <c r="BX17" s="160" t="s">
        <v>1208</v>
      </c>
      <c r="BY17" s="159" t="s">
        <v>1208</v>
      </c>
      <c r="BZ17" s="156" t="s">
        <v>1208</v>
      </c>
      <c r="CA17" s="160" t="s">
        <v>1208</v>
      </c>
      <c r="CB17" s="159" t="s">
        <v>1208</v>
      </c>
      <c r="CC17" s="156" t="s">
        <v>1208</v>
      </c>
      <c r="CD17" s="160" t="s">
        <v>1208</v>
      </c>
      <c r="CE17" s="159" t="s">
        <v>1208</v>
      </c>
      <c r="CF17" s="156" t="s">
        <v>1208</v>
      </c>
      <c r="CG17" s="160" t="s">
        <v>1208</v>
      </c>
      <c r="CH17" s="159" t="s">
        <v>1208</v>
      </c>
      <c r="CI17" s="156" t="s">
        <v>1208</v>
      </c>
      <c r="CJ17" s="160" t="s">
        <v>1208</v>
      </c>
      <c r="CK17" s="159" t="s">
        <v>1208</v>
      </c>
      <c r="CL17" s="156" t="s">
        <v>1208</v>
      </c>
      <c r="CM17" s="160" t="s">
        <v>1208</v>
      </c>
      <c r="CN17" s="159" t="s">
        <v>1208</v>
      </c>
      <c r="CO17" s="156" t="s">
        <v>1208</v>
      </c>
      <c r="CP17" s="160" t="s">
        <v>1208</v>
      </c>
      <c r="CQ17" s="159" t="s">
        <v>1208</v>
      </c>
      <c r="CR17" s="156" t="s">
        <v>1208</v>
      </c>
      <c r="CS17" s="160" t="s">
        <v>1208</v>
      </c>
      <c r="CT17" s="159" t="s">
        <v>1208</v>
      </c>
      <c r="CU17" s="156" t="s">
        <v>1208</v>
      </c>
      <c r="CV17" s="160"/>
      <c r="CW17" s="159"/>
      <c r="CX17" s="156"/>
      <c r="CY17" s="156" t="s">
        <v>2165</v>
      </c>
      <c r="CZ17" s="159"/>
      <c r="DA17" s="156"/>
      <c r="DB17" s="160" t="s">
        <v>1208</v>
      </c>
      <c r="DC17" s="159" t="s">
        <v>1208</v>
      </c>
      <c r="DD17" s="156" t="s">
        <v>1208</v>
      </c>
      <c r="DE17" s="160" t="s">
        <v>1208</v>
      </c>
      <c r="DF17" s="159" t="s">
        <v>1208</v>
      </c>
      <c r="DG17" s="156" t="s">
        <v>1208</v>
      </c>
      <c r="DH17" s="156" t="s">
        <v>2165</v>
      </c>
      <c r="DI17" s="159"/>
      <c r="DJ17" s="167"/>
      <c r="DK17" s="162"/>
      <c r="DL17" s="162"/>
      <c r="DM17" s="378"/>
      <c r="DN17" s="301"/>
      <c r="DO17" s="304"/>
      <c r="DP17" s="170" t="s">
        <v>2165</v>
      </c>
      <c r="DQ17" s="315"/>
      <c r="DR17" s="315"/>
      <c r="DS17" s="316" t="s">
        <v>2165</v>
      </c>
      <c r="DT17" s="342"/>
      <c r="DU17" s="343" t="s">
        <v>2165</v>
      </c>
      <c r="DV17" s="344" t="s">
        <v>2165</v>
      </c>
      <c r="DW17" s="345"/>
      <c r="DX17" s="345"/>
      <c r="DY17" s="346" t="str">
        <f t="shared" si="0"/>
        <v/>
      </c>
      <c r="DZ17" s="401"/>
      <c r="EA17" s="427"/>
      <c r="EB17" s="402"/>
      <c r="EC17" s="2"/>
      <c r="ED17" s="2"/>
      <c r="EE17" s="2"/>
      <c r="EF17" s="2"/>
      <c r="EG17" s="2"/>
      <c r="EH17" s="2"/>
      <c r="EI17" s="129"/>
      <c r="EJ17" s="129"/>
      <c r="EK17" s="129"/>
      <c r="EL17" s="80">
        <v>1</v>
      </c>
      <c r="EM17" s="84">
        <v>1</v>
      </c>
    </row>
    <row r="18" spans="1:143">
      <c r="A18" s="4" t="s">
        <v>981</v>
      </c>
      <c r="B18" s="158">
        <v>110</v>
      </c>
      <c r="C18" s="158">
        <v>1007</v>
      </c>
      <c r="D18" s="70" t="s">
        <v>27</v>
      </c>
      <c r="E18" s="70" t="s">
        <v>27</v>
      </c>
      <c r="F18" s="71" t="s">
        <v>2166</v>
      </c>
      <c r="G18" s="156"/>
      <c r="H18" s="159" t="s">
        <v>1177</v>
      </c>
      <c r="I18" s="156" t="s">
        <v>1177</v>
      </c>
      <c r="J18" s="156"/>
      <c r="K18" s="159" t="s">
        <v>1177</v>
      </c>
      <c r="L18" s="156" t="s">
        <v>1177</v>
      </c>
      <c r="M18" s="160" t="s">
        <v>1177</v>
      </c>
      <c r="N18" s="159" t="s">
        <v>1177</v>
      </c>
      <c r="O18" s="156" t="s">
        <v>1177</v>
      </c>
      <c r="P18" s="160" t="s">
        <v>1177</v>
      </c>
      <c r="Q18" s="159" t="s">
        <v>1177</v>
      </c>
      <c r="R18" s="156" t="s">
        <v>1177</v>
      </c>
      <c r="S18" s="160" t="s">
        <v>1177</v>
      </c>
      <c r="T18" s="159" t="s">
        <v>1177</v>
      </c>
      <c r="U18" s="156" t="s">
        <v>1177</v>
      </c>
      <c r="V18" s="160" t="s">
        <v>1177</v>
      </c>
      <c r="W18" s="159" t="s">
        <v>1177</v>
      </c>
      <c r="X18" s="156" t="s">
        <v>1177</v>
      </c>
      <c r="Y18" s="160" t="s">
        <v>1177</v>
      </c>
      <c r="Z18" s="159" t="s">
        <v>1177</v>
      </c>
      <c r="AA18" s="156" t="s">
        <v>1177</v>
      </c>
      <c r="AB18" s="160" t="s">
        <v>1177</v>
      </c>
      <c r="AC18" s="159" t="s">
        <v>1177</v>
      </c>
      <c r="AD18" s="156" t="s">
        <v>1177</v>
      </c>
      <c r="AE18" s="160" t="s">
        <v>1177</v>
      </c>
      <c r="AF18" s="159" t="s">
        <v>1177</v>
      </c>
      <c r="AG18" s="156" t="s">
        <v>1177</v>
      </c>
      <c r="AH18" s="160" t="s">
        <v>1177</v>
      </c>
      <c r="AI18" s="159" t="s">
        <v>1208</v>
      </c>
      <c r="AJ18" s="161" t="s">
        <v>2050</v>
      </c>
      <c r="AK18" s="160" t="s">
        <v>1208</v>
      </c>
      <c r="AL18" s="159" t="s">
        <v>1208</v>
      </c>
      <c r="AM18" s="156" t="s">
        <v>2050</v>
      </c>
      <c r="AN18" s="160" t="s">
        <v>1177</v>
      </c>
      <c r="AO18" s="159" t="s">
        <v>1177</v>
      </c>
      <c r="AP18" s="156" t="s">
        <v>1177</v>
      </c>
      <c r="AQ18" s="160" t="s">
        <v>1177</v>
      </c>
      <c r="AR18" s="159" t="s">
        <v>1177</v>
      </c>
      <c r="AS18" s="156" t="s">
        <v>1177</v>
      </c>
      <c r="AT18" s="160" t="s">
        <v>1177</v>
      </c>
      <c r="AU18" s="159" t="s">
        <v>1177</v>
      </c>
      <c r="AV18" s="156" t="s">
        <v>1177</v>
      </c>
      <c r="AW18" s="160" t="s">
        <v>1177</v>
      </c>
      <c r="AX18" s="159" t="s">
        <v>1177</v>
      </c>
      <c r="AY18" s="156" t="s">
        <v>1177</v>
      </c>
      <c r="AZ18" s="160" t="s">
        <v>1177</v>
      </c>
      <c r="BA18" s="159" t="s">
        <v>1177</v>
      </c>
      <c r="BB18" s="156" t="s">
        <v>1177</v>
      </c>
      <c r="BC18" s="160" t="s">
        <v>1177</v>
      </c>
      <c r="BD18" s="159" t="s">
        <v>1177</v>
      </c>
      <c r="BE18" s="156" t="s">
        <v>1177</v>
      </c>
      <c r="BF18" s="160" t="s">
        <v>1177</v>
      </c>
      <c r="BG18" s="159" t="s">
        <v>1177</v>
      </c>
      <c r="BH18" s="156" t="s">
        <v>1177</v>
      </c>
      <c r="BI18" s="160" t="s">
        <v>1177</v>
      </c>
      <c r="BJ18" s="159" t="s">
        <v>1177</v>
      </c>
      <c r="BK18" s="156" t="s">
        <v>1177</v>
      </c>
      <c r="BL18" s="160" t="s">
        <v>1177</v>
      </c>
      <c r="BM18" s="159" t="s">
        <v>1177</v>
      </c>
      <c r="BN18" s="156" t="s">
        <v>1177</v>
      </c>
      <c r="BO18" s="160" t="s">
        <v>1177</v>
      </c>
      <c r="BP18" s="159" t="s">
        <v>1177</v>
      </c>
      <c r="BQ18" s="156" t="s">
        <v>1177</v>
      </c>
      <c r="BR18" s="156" t="s">
        <v>1177</v>
      </c>
      <c r="BS18" s="159"/>
      <c r="BT18" s="156"/>
      <c r="BU18" s="156" t="s">
        <v>1177</v>
      </c>
      <c r="BV18" s="159"/>
      <c r="BW18" s="156"/>
      <c r="BX18" s="160" t="s">
        <v>1177</v>
      </c>
      <c r="BY18" s="159" t="s">
        <v>1177</v>
      </c>
      <c r="BZ18" s="156" t="s">
        <v>1177</v>
      </c>
      <c r="CA18" s="160" t="s">
        <v>1177</v>
      </c>
      <c r="CB18" s="159" t="s">
        <v>1177</v>
      </c>
      <c r="CC18" s="156" t="s">
        <v>1177</v>
      </c>
      <c r="CD18" s="160" t="s">
        <v>1177</v>
      </c>
      <c r="CE18" s="159" t="s">
        <v>1177</v>
      </c>
      <c r="CF18" s="156" t="s">
        <v>1177</v>
      </c>
      <c r="CG18" s="160" t="s">
        <v>1177</v>
      </c>
      <c r="CH18" s="159" t="s">
        <v>1177</v>
      </c>
      <c r="CI18" s="156" t="s">
        <v>1177</v>
      </c>
      <c r="CJ18" s="160" t="s">
        <v>1177</v>
      </c>
      <c r="CK18" s="159" t="s">
        <v>1177</v>
      </c>
      <c r="CL18" s="156" t="s">
        <v>1177</v>
      </c>
      <c r="CM18" s="160" t="s">
        <v>1177</v>
      </c>
      <c r="CN18" s="159" t="s">
        <v>1177</v>
      </c>
      <c r="CO18" s="156" t="s">
        <v>1177</v>
      </c>
      <c r="CP18" s="160" t="s">
        <v>1177</v>
      </c>
      <c r="CQ18" s="159" t="s">
        <v>1177</v>
      </c>
      <c r="CR18" s="156" t="s">
        <v>1177</v>
      </c>
      <c r="CS18" s="160" t="s">
        <v>1177</v>
      </c>
      <c r="CT18" s="159" t="s">
        <v>1177</v>
      </c>
      <c r="CU18" s="156" t="s">
        <v>1177</v>
      </c>
      <c r="CV18" s="160" t="s">
        <v>1177</v>
      </c>
      <c r="CW18" s="159" t="s">
        <v>1177</v>
      </c>
      <c r="CX18" s="156" t="s">
        <v>1177</v>
      </c>
      <c r="CY18" s="156" t="s">
        <v>1177</v>
      </c>
      <c r="CZ18" s="159"/>
      <c r="DA18" s="156"/>
      <c r="DB18" s="160" t="s">
        <v>1177</v>
      </c>
      <c r="DC18" s="159" t="s">
        <v>1177</v>
      </c>
      <c r="DD18" s="156" t="s">
        <v>1177</v>
      </c>
      <c r="DE18" s="160" t="s">
        <v>1177</v>
      </c>
      <c r="DF18" s="159" t="s">
        <v>1177</v>
      </c>
      <c r="DG18" s="156" t="s">
        <v>1177</v>
      </c>
      <c r="DH18" s="156" t="s">
        <v>1177</v>
      </c>
      <c r="DI18" s="159"/>
      <c r="DJ18" s="156"/>
      <c r="DK18" s="179" t="s">
        <v>1177</v>
      </c>
      <c r="DL18" s="179" t="s">
        <v>1177</v>
      </c>
      <c r="DM18" s="378"/>
      <c r="DN18" s="301"/>
      <c r="DO18" s="304"/>
      <c r="DP18" s="170" t="s">
        <v>2165</v>
      </c>
      <c r="DQ18" s="315"/>
      <c r="DR18" s="315"/>
      <c r="DS18" s="316" t="s">
        <v>2165</v>
      </c>
      <c r="DT18" s="342"/>
      <c r="DU18" s="343" t="s">
        <v>2165</v>
      </c>
      <c r="DV18" s="347" t="s">
        <v>2165</v>
      </c>
      <c r="DW18" s="345"/>
      <c r="DX18" s="345"/>
      <c r="DY18" s="346" t="str">
        <f t="shared" si="0"/>
        <v/>
      </c>
      <c r="DZ18" s="401"/>
      <c r="EA18" s="427"/>
      <c r="EB18" s="402"/>
      <c r="EC18" s="2"/>
      <c r="ED18" s="2"/>
      <c r="EE18" s="2"/>
      <c r="EF18" s="2"/>
      <c r="EG18" s="2"/>
      <c r="EH18" s="2"/>
      <c r="EI18" s="129"/>
      <c r="EJ18" s="129"/>
      <c r="EK18" s="129"/>
      <c r="EL18" s="80">
        <v>1</v>
      </c>
      <c r="EM18" s="84">
        <v>1</v>
      </c>
    </row>
    <row r="19" spans="1:143" ht="84">
      <c r="A19" s="4" t="s">
        <v>981</v>
      </c>
      <c r="B19" s="158">
        <v>120</v>
      </c>
      <c r="C19" s="158">
        <v>1300</v>
      </c>
      <c r="D19" s="70" t="s">
        <v>29</v>
      </c>
      <c r="E19" s="70" t="s">
        <v>29</v>
      </c>
      <c r="F19" s="71" t="s">
        <v>2167</v>
      </c>
      <c r="G19" s="156"/>
      <c r="H19" s="159"/>
      <c r="I19" s="156"/>
      <c r="J19" s="156"/>
      <c r="K19" s="159"/>
      <c r="L19" s="156"/>
      <c r="M19" s="160"/>
      <c r="N19" s="159"/>
      <c r="O19" s="156"/>
      <c r="P19" s="160"/>
      <c r="Q19" s="159"/>
      <c r="R19" s="156"/>
      <c r="S19" s="160"/>
      <c r="T19" s="159"/>
      <c r="U19" s="156"/>
      <c r="V19" s="160"/>
      <c r="W19" s="159"/>
      <c r="X19" s="156"/>
      <c r="Y19" s="160"/>
      <c r="Z19" s="159"/>
      <c r="AA19" s="156"/>
      <c r="AB19" s="160"/>
      <c r="AC19" s="159"/>
      <c r="AD19" s="156"/>
      <c r="AE19" s="160"/>
      <c r="AF19" s="159"/>
      <c r="AG19" s="156"/>
      <c r="AH19" s="160"/>
      <c r="AI19" s="159"/>
      <c r="AJ19" s="161"/>
      <c r="AK19" s="160"/>
      <c r="AL19" s="159"/>
      <c r="AM19" s="156"/>
      <c r="AN19" s="160" t="s">
        <v>1208</v>
      </c>
      <c r="AO19" s="159" t="s">
        <v>1208</v>
      </c>
      <c r="AP19" s="156" t="s">
        <v>1208</v>
      </c>
      <c r="AQ19" s="160" t="s">
        <v>1208</v>
      </c>
      <c r="AR19" s="159" t="s">
        <v>1208</v>
      </c>
      <c r="AS19" s="156" t="s">
        <v>1208</v>
      </c>
      <c r="AT19" s="160" t="s">
        <v>1208</v>
      </c>
      <c r="AU19" s="159" t="s">
        <v>1208</v>
      </c>
      <c r="AV19" s="386" t="s">
        <v>1208</v>
      </c>
      <c r="AW19" s="164" t="s">
        <v>1208</v>
      </c>
      <c r="AX19" s="165" t="s">
        <v>1208</v>
      </c>
      <c r="AY19" s="386" t="s">
        <v>1208</v>
      </c>
      <c r="AZ19" s="164" t="s">
        <v>1208</v>
      </c>
      <c r="BA19" s="165" t="s">
        <v>1208</v>
      </c>
      <c r="BB19" s="391" t="s">
        <v>1208</v>
      </c>
      <c r="BC19" s="164" t="s">
        <v>1208</v>
      </c>
      <c r="BD19" s="165" t="s">
        <v>1208</v>
      </c>
      <c r="BE19" s="391" t="s">
        <v>1208</v>
      </c>
      <c r="BF19" s="164" t="s">
        <v>1208</v>
      </c>
      <c r="BG19" s="165" t="s">
        <v>1208</v>
      </c>
      <c r="BH19" s="391" t="s">
        <v>1208</v>
      </c>
      <c r="BI19" s="164" t="s">
        <v>1208</v>
      </c>
      <c r="BJ19" s="165" t="s">
        <v>1208</v>
      </c>
      <c r="BK19" s="391" t="s">
        <v>1208</v>
      </c>
      <c r="BL19" s="164" t="s">
        <v>1208</v>
      </c>
      <c r="BM19" s="165" t="s">
        <v>1208</v>
      </c>
      <c r="BN19" s="391" t="s">
        <v>1208</v>
      </c>
      <c r="BO19" s="164" t="s">
        <v>1208</v>
      </c>
      <c r="BP19" s="165" t="s">
        <v>1208</v>
      </c>
      <c r="BQ19" s="391" t="s">
        <v>1208</v>
      </c>
      <c r="BR19" s="156" t="s">
        <v>2165</v>
      </c>
      <c r="BS19" s="159"/>
      <c r="BT19" s="156"/>
      <c r="BU19" s="156" t="s">
        <v>2165</v>
      </c>
      <c r="BV19" s="159"/>
      <c r="BW19" s="156"/>
      <c r="BX19" s="160"/>
      <c r="BY19" s="159"/>
      <c r="BZ19" s="156"/>
      <c r="CA19" s="160"/>
      <c r="CB19" s="159"/>
      <c r="CC19" s="156"/>
      <c r="CD19" s="160"/>
      <c r="CE19" s="159"/>
      <c r="CF19" s="156"/>
      <c r="CG19" s="160"/>
      <c r="CH19" s="159"/>
      <c r="CI19" s="156"/>
      <c r="CJ19" s="160"/>
      <c r="CK19" s="159"/>
      <c r="CL19" s="156"/>
      <c r="CM19" s="160"/>
      <c r="CN19" s="159"/>
      <c r="CO19" s="156"/>
      <c r="CP19" s="160"/>
      <c r="CQ19" s="159"/>
      <c r="CR19" s="156"/>
      <c r="CS19" s="160"/>
      <c r="CT19" s="159"/>
      <c r="CU19" s="156"/>
      <c r="CV19" s="160"/>
      <c r="CW19" s="159"/>
      <c r="CX19" s="156"/>
      <c r="CY19" s="156" t="s">
        <v>2165</v>
      </c>
      <c r="CZ19" s="159"/>
      <c r="DA19" s="156"/>
      <c r="DB19" s="160"/>
      <c r="DC19" s="159"/>
      <c r="DD19" s="156"/>
      <c r="DE19" s="160"/>
      <c r="DF19" s="159"/>
      <c r="DG19" s="156"/>
      <c r="DH19" s="156" t="s">
        <v>2165</v>
      </c>
      <c r="DI19" s="159"/>
      <c r="DJ19" s="156"/>
      <c r="DK19" s="162"/>
      <c r="DL19" s="162"/>
      <c r="DM19" s="378"/>
      <c r="DN19" s="301"/>
      <c r="DO19" s="304"/>
      <c r="DP19" s="170" t="s">
        <v>2165</v>
      </c>
      <c r="DQ19" s="315"/>
      <c r="DR19" s="315"/>
      <c r="DS19" s="316" t="s">
        <v>2165</v>
      </c>
      <c r="DT19" s="342" t="s">
        <v>2050</v>
      </c>
      <c r="DU19" s="343" t="s">
        <v>2165</v>
      </c>
      <c r="DV19" s="347" t="s">
        <v>2165</v>
      </c>
      <c r="DW19" s="345"/>
      <c r="DX19" s="345" t="s">
        <v>2050</v>
      </c>
      <c r="DY19" s="346" t="str">
        <f t="shared" si="0"/>
        <v/>
      </c>
      <c r="DZ19" s="416" t="s">
        <v>2822</v>
      </c>
      <c r="EA19" s="430" t="s">
        <v>2776</v>
      </c>
      <c r="EB19" s="403"/>
      <c r="EC19" s="2"/>
      <c r="ED19" s="2">
        <v>1</v>
      </c>
      <c r="EE19" s="2"/>
      <c r="EF19" s="2"/>
      <c r="EG19" s="2"/>
      <c r="EH19" s="2"/>
      <c r="EI19" s="129"/>
      <c r="EJ19" s="129"/>
      <c r="EK19" s="129"/>
      <c r="EL19" s="80">
        <v>1</v>
      </c>
      <c r="EM19" s="84">
        <v>1</v>
      </c>
    </row>
    <row r="20" spans="1:143">
      <c r="A20" s="4" t="s">
        <v>981</v>
      </c>
      <c r="B20" s="158">
        <v>130</v>
      </c>
      <c r="C20" s="158">
        <v>1008</v>
      </c>
      <c r="D20" s="70" t="s">
        <v>31</v>
      </c>
      <c r="E20" s="70" t="s">
        <v>31</v>
      </c>
      <c r="F20" s="71" t="s">
        <v>2168</v>
      </c>
      <c r="G20" s="156"/>
      <c r="H20" s="159" t="s">
        <v>1208</v>
      </c>
      <c r="I20" s="180" t="s">
        <v>1177</v>
      </c>
      <c r="J20" s="156"/>
      <c r="K20" s="159" t="s">
        <v>1208</v>
      </c>
      <c r="L20" s="180" t="s">
        <v>1177</v>
      </c>
      <c r="M20" s="160" t="s">
        <v>1208</v>
      </c>
      <c r="N20" s="159" t="s">
        <v>1208</v>
      </c>
      <c r="O20" s="180" t="s">
        <v>1177</v>
      </c>
      <c r="P20" s="160" t="s">
        <v>1208</v>
      </c>
      <c r="Q20" s="159" t="s">
        <v>1208</v>
      </c>
      <c r="R20" s="180" t="s">
        <v>1177</v>
      </c>
      <c r="S20" s="160" t="s">
        <v>1177</v>
      </c>
      <c r="T20" s="159" t="s">
        <v>1177</v>
      </c>
      <c r="U20" s="156" t="s">
        <v>1177</v>
      </c>
      <c r="V20" s="160" t="s">
        <v>1177</v>
      </c>
      <c r="W20" s="159" t="s">
        <v>1177</v>
      </c>
      <c r="X20" s="156" t="s">
        <v>1177</v>
      </c>
      <c r="Y20" s="160" t="s">
        <v>1177</v>
      </c>
      <c r="Z20" s="159" t="s">
        <v>1177</v>
      </c>
      <c r="AA20" s="156" t="s">
        <v>1177</v>
      </c>
      <c r="AB20" s="160" t="s">
        <v>1177</v>
      </c>
      <c r="AC20" s="159" t="s">
        <v>1177</v>
      </c>
      <c r="AD20" s="156" t="s">
        <v>1177</v>
      </c>
      <c r="AE20" s="160" t="s">
        <v>1183</v>
      </c>
      <c r="AF20" s="159" t="s">
        <v>1177</v>
      </c>
      <c r="AG20" s="156" t="s">
        <v>1177</v>
      </c>
      <c r="AH20" s="160" t="s">
        <v>1183</v>
      </c>
      <c r="AI20" s="159" t="s">
        <v>1177</v>
      </c>
      <c r="AJ20" s="161" t="s">
        <v>1177</v>
      </c>
      <c r="AK20" s="160" t="s">
        <v>1177</v>
      </c>
      <c r="AL20" s="159" t="s">
        <v>1177</v>
      </c>
      <c r="AM20" s="156" t="s">
        <v>1177</v>
      </c>
      <c r="AN20" s="160" t="s">
        <v>1183</v>
      </c>
      <c r="AO20" s="159" t="s">
        <v>1177</v>
      </c>
      <c r="AP20" s="156" t="s">
        <v>1177</v>
      </c>
      <c r="AQ20" s="160" t="s">
        <v>1183</v>
      </c>
      <c r="AR20" s="159" t="s">
        <v>1177</v>
      </c>
      <c r="AS20" s="156" t="s">
        <v>1177</v>
      </c>
      <c r="AT20" s="160" t="s">
        <v>1177</v>
      </c>
      <c r="AU20" s="167" t="s">
        <v>1177</v>
      </c>
      <c r="AV20" s="162" t="s">
        <v>1177</v>
      </c>
      <c r="AW20" s="162" t="s">
        <v>1177</v>
      </c>
      <c r="AX20" s="162" t="s">
        <v>1177</v>
      </c>
      <c r="AY20" s="162" t="s">
        <v>1177</v>
      </c>
      <c r="AZ20" s="162" t="s">
        <v>1177</v>
      </c>
      <c r="BA20" s="162" t="s">
        <v>1177</v>
      </c>
      <c r="BB20" s="162" t="s">
        <v>1177</v>
      </c>
      <c r="BC20" s="162" t="s">
        <v>1177</v>
      </c>
      <c r="BD20" s="162" t="s">
        <v>1177</v>
      </c>
      <c r="BE20" s="162" t="s">
        <v>1177</v>
      </c>
      <c r="BF20" s="162" t="s">
        <v>1177</v>
      </c>
      <c r="BG20" s="162" t="s">
        <v>1177</v>
      </c>
      <c r="BH20" s="162" t="s">
        <v>1177</v>
      </c>
      <c r="BI20" s="162" t="s">
        <v>1177</v>
      </c>
      <c r="BJ20" s="162" t="s">
        <v>1177</v>
      </c>
      <c r="BK20" s="162" t="s">
        <v>1177</v>
      </c>
      <c r="BL20" s="162" t="s">
        <v>1177</v>
      </c>
      <c r="BM20" s="162" t="s">
        <v>1177</v>
      </c>
      <c r="BN20" s="162" t="s">
        <v>1177</v>
      </c>
      <c r="BO20" s="162" t="s">
        <v>1177</v>
      </c>
      <c r="BP20" s="162" t="s">
        <v>1177</v>
      </c>
      <c r="BQ20" s="162" t="s">
        <v>1177</v>
      </c>
      <c r="BR20" s="156" t="s">
        <v>1183</v>
      </c>
      <c r="BS20" s="159"/>
      <c r="BT20" s="156"/>
      <c r="BU20" s="156" t="s">
        <v>1183</v>
      </c>
      <c r="BV20" s="159"/>
      <c r="BW20" s="156"/>
      <c r="BX20" s="160" t="s">
        <v>1177</v>
      </c>
      <c r="BY20" s="159" t="s">
        <v>1177</v>
      </c>
      <c r="BZ20" s="156" t="s">
        <v>1177</v>
      </c>
      <c r="CA20" s="160" t="s">
        <v>1177</v>
      </c>
      <c r="CB20" s="159" t="s">
        <v>1177</v>
      </c>
      <c r="CC20" s="156" t="s">
        <v>1177</v>
      </c>
      <c r="CD20" s="160" t="s">
        <v>1183</v>
      </c>
      <c r="CE20" s="159" t="s">
        <v>1177</v>
      </c>
      <c r="CF20" s="156" t="s">
        <v>1177</v>
      </c>
      <c r="CG20" s="160" t="s">
        <v>1183</v>
      </c>
      <c r="CH20" s="159" t="s">
        <v>1177</v>
      </c>
      <c r="CI20" s="156" t="s">
        <v>1177</v>
      </c>
      <c r="CJ20" s="160" t="s">
        <v>1177</v>
      </c>
      <c r="CK20" s="159" t="s">
        <v>1177</v>
      </c>
      <c r="CL20" s="156" t="s">
        <v>1177</v>
      </c>
      <c r="CM20" s="160" t="s">
        <v>1177</v>
      </c>
      <c r="CN20" s="159" t="s">
        <v>1177</v>
      </c>
      <c r="CO20" s="156" t="s">
        <v>1177</v>
      </c>
      <c r="CP20" s="160" t="s">
        <v>1183</v>
      </c>
      <c r="CQ20" s="159" t="s">
        <v>1177</v>
      </c>
      <c r="CR20" s="156" t="s">
        <v>1177</v>
      </c>
      <c r="CS20" s="160" t="s">
        <v>1183</v>
      </c>
      <c r="CT20" s="159" t="s">
        <v>1177</v>
      </c>
      <c r="CU20" s="156" t="s">
        <v>1177</v>
      </c>
      <c r="CV20" s="160" t="s">
        <v>1183</v>
      </c>
      <c r="CW20" s="159" t="s">
        <v>1177</v>
      </c>
      <c r="CX20" s="156" t="s">
        <v>1177</v>
      </c>
      <c r="CY20" s="156" t="s">
        <v>1183</v>
      </c>
      <c r="CZ20" s="159"/>
      <c r="DA20" s="156"/>
      <c r="DB20" s="160" t="s">
        <v>1177</v>
      </c>
      <c r="DC20" s="159" t="s">
        <v>1177</v>
      </c>
      <c r="DD20" s="156" t="s">
        <v>1177</v>
      </c>
      <c r="DE20" s="160" t="s">
        <v>1177</v>
      </c>
      <c r="DF20" s="159" t="s">
        <v>1177</v>
      </c>
      <c r="DG20" s="156" t="s">
        <v>1177</v>
      </c>
      <c r="DH20" s="156" t="s">
        <v>1184</v>
      </c>
      <c r="DI20" s="159"/>
      <c r="DJ20" s="156"/>
      <c r="DK20" s="162" t="s">
        <v>1177</v>
      </c>
      <c r="DL20" s="162" t="s">
        <v>1177</v>
      </c>
      <c r="DM20" s="378"/>
      <c r="DN20" s="301"/>
      <c r="DO20" s="304"/>
      <c r="DP20" s="170" t="s">
        <v>2165</v>
      </c>
      <c r="DQ20" s="315"/>
      <c r="DR20" s="315"/>
      <c r="DS20" s="316" t="s">
        <v>2165</v>
      </c>
      <c r="DT20" s="342"/>
      <c r="DU20" s="343" t="s">
        <v>2165</v>
      </c>
      <c r="DV20" s="347" t="s">
        <v>2165</v>
      </c>
      <c r="DW20" s="345"/>
      <c r="DX20" s="345"/>
      <c r="DY20" s="346" t="str">
        <f t="shared" si="0"/>
        <v/>
      </c>
      <c r="DZ20" s="413" t="s">
        <v>2050</v>
      </c>
      <c r="EA20" s="430" t="s">
        <v>2771</v>
      </c>
      <c r="EB20" s="403"/>
      <c r="EC20" s="2"/>
      <c r="ED20" s="2"/>
      <c r="EE20" s="2"/>
      <c r="EF20" s="2"/>
      <c r="EG20" s="2"/>
      <c r="EH20" s="2"/>
      <c r="EI20" s="129"/>
      <c r="EJ20" s="129"/>
      <c r="EK20" s="129"/>
      <c r="EL20" s="80">
        <v>1</v>
      </c>
      <c r="EM20" s="84">
        <v>1</v>
      </c>
    </row>
    <row r="21" spans="1:143" ht="31.5">
      <c r="A21" s="4" t="s">
        <v>981</v>
      </c>
      <c r="B21" s="158">
        <v>150</v>
      </c>
      <c r="C21" s="158">
        <v>1009</v>
      </c>
      <c r="D21" s="70" t="s">
        <v>36</v>
      </c>
      <c r="E21" s="70" t="s">
        <v>36</v>
      </c>
      <c r="F21" s="71" t="s">
        <v>2169</v>
      </c>
      <c r="G21" s="156"/>
      <c r="H21" s="159"/>
      <c r="I21" s="381"/>
      <c r="J21" s="156"/>
      <c r="K21" s="159" t="s">
        <v>2050</v>
      </c>
      <c r="L21" s="381" t="s">
        <v>2050</v>
      </c>
      <c r="M21" s="160"/>
      <c r="N21" s="159"/>
      <c r="O21" s="381"/>
      <c r="P21" s="160" t="s">
        <v>1208</v>
      </c>
      <c r="Q21" s="159" t="s">
        <v>1208</v>
      </c>
      <c r="R21" s="381" t="s">
        <v>2050</v>
      </c>
      <c r="S21" s="160" t="s">
        <v>1208</v>
      </c>
      <c r="T21" s="159"/>
      <c r="U21" s="381"/>
      <c r="V21" s="160" t="s">
        <v>1177</v>
      </c>
      <c r="W21" s="159" t="s">
        <v>1177</v>
      </c>
      <c r="X21" s="156" t="s">
        <v>1177</v>
      </c>
      <c r="Y21" s="160"/>
      <c r="Z21" s="159"/>
      <c r="AA21" s="381"/>
      <c r="AB21" s="160" t="s">
        <v>1177</v>
      </c>
      <c r="AC21" s="159" t="s">
        <v>1177</v>
      </c>
      <c r="AD21" s="156" t="s">
        <v>1177</v>
      </c>
      <c r="AE21" s="160" t="s">
        <v>1208</v>
      </c>
      <c r="AF21" s="159" t="s">
        <v>1208</v>
      </c>
      <c r="AG21" s="156" t="s">
        <v>1208</v>
      </c>
      <c r="AH21" s="160" t="s">
        <v>1183</v>
      </c>
      <c r="AI21" s="159" t="s">
        <v>1177</v>
      </c>
      <c r="AJ21" s="161" t="s">
        <v>1177</v>
      </c>
      <c r="AK21" s="160" t="s">
        <v>1177</v>
      </c>
      <c r="AL21" s="159" t="s">
        <v>1177</v>
      </c>
      <c r="AM21" s="156" t="s">
        <v>1177</v>
      </c>
      <c r="AN21" s="160" t="s">
        <v>1183</v>
      </c>
      <c r="AO21" s="159"/>
      <c r="AP21" s="156"/>
      <c r="AQ21" s="160" t="s">
        <v>1177</v>
      </c>
      <c r="AR21" s="159" t="s">
        <v>1177</v>
      </c>
      <c r="AS21" s="156" t="s">
        <v>1177</v>
      </c>
      <c r="AT21" s="160"/>
      <c r="AU21" s="159"/>
      <c r="AV21" s="175"/>
      <c r="AW21" s="176" t="s">
        <v>1177</v>
      </c>
      <c r="AX21" s="177" t="s">
        <v>1177</v>
      </c>
      <c r="AY21" s="175" t="s">
        <v>1177</v>
      </c>
      <c r="AZ21" s="176"/>
      <c r="BA21" s="177"/>
      <c r="BB21" s="175"/>
      <c r="BC21" s="176" t="s">
        <v>1177</v>
      </c>
      <c r="BD21" s="177" t="s">
        <v>1177</v>
      </c>
      <c r="BE21" s="175" t="s">
        <v>1177</v>
      </c>
      <c r="BF21" s="176"/>
      <c r="BG21" s="177"/>
      <c r="BH21" s="175"/>
      <c r="BI21" s="176"/>
      <c r="BJ21" s="177"/>
      <c r="BK21" s="175"/>
      <c r="BL21" s="176" t="s">
        <v>1177</v>
      </c>
      <c r="BM21" s="177" t="s">
        <v>1177</v>
      </c>
      <c r="BN21" s="175" t="s">
        <v>1177</v>
      </c>
      <c r="BO21" s="176"/>
      <c r="BP21" s="177"/>
      <c r="BQ21" s="175"/>
      <c r="BR21" s="156" t="s">
        <v>1183</v>
      </c>
      <c r="BS21" s="159"/>
      <c r="BT21" s="156"/>
      <c r="BU21" s="156" t="s">
        <v>1183</v>
      </c>
      <c r="BV21" s="159"/>
      <c r="BW21" s="156"/>
      <c r="BX21" s="160"/>
      <c r="BY21" s="159"/>
      <c r="BZ21" s="156"/>
      <c r="CA21" s="160"/>
      <c r="CB21" s="159"/>
      <c r="CC21" s="156"/>
      <c r="CD21" s="160" t="s">
        <v>1177</v>
      </c>
      <c r="CE21" s="159" t="s">
        <v>1208</v>
      </c>
      <c r="CF21" s="156" t="s">
        <v>1208</v>
      </c>
      <c r="CG21" s="160" t="s">
        <v>1177</v>
      </c>
      <c r="CH21" s="159" t="s">
        <v>1208</v>
      </c>
      <c r="CI21" s="156" t="s">
        <v>1208</v>
      </c>
      <c r="CJ21" s="160" t="s">
        <v>1208</v>
      </c>
      <c r="CK21" s="159" t="s">
        <v>1208</v>
      </c>
      <c r="CL21" s="156" t="s">
        <v>1208</v>
      </c>
      <c r="CM21" s="160" t="s">
        <v>1177</v>
      </c>
      <c r="CN21" s="159" t="s">
        <v>1177</v>
      </c>
      <c r="CO21" s="156" t="s">
        <v>1177</v>
      </c>
      <c r="CP21" s="160" t="s">
        <v>1177</v>
      </c>
      <c r="CQ21" s="159" t="s">
        <v>1208</v>
      </c>
      <c r="CR21" s="156" t="s">
        <v>1208</v>
      </c>
      <c r="CS21" s="160" t="s">
        <v>1177</v>
      </c>
      <c r="CT21" s="159" t="s">
        <v>1177</v>
      </c>
      <c r="CU21" s="156" t="s">
        <v>1177</v>
      </c>
      <c r="CV21" s="160" t="s">
        <v>1208</v>
      </c>
      <c r="CW21" s="159" t="s">
        <v>1208</v>
      </c>
      <c r="CX21" s="156" t="s">
        <v>1208</v>
      </c>
      <c r="CY21" s="156"/>
      <c r="CZ21" s="159"/>
      <c r="DA21" s="156"/>
      <c r="DB21" s="160" t="s">
        <v>1208</v>
      </c>
      <c r="DC21" s="159" t="s">
        <v>1208</v>
      </c>
      <c r="DD21" s="156" t="s">
        <v>1208</v>
      </c>
      <c r="DE21" s="160" t="s">
        <v>1177</v>
      </c>
      <c r="DF21" s="159" t="s">
        <v>1177</v>
      </c>
      <c r="DG21" s="156" t="s">
        <v>1177</v>
      </c>
      <c r="DH21" s="156" t="s">
        <v>1211</v>
      </c>
      <c r="DI21" s="159"/>
      <c r="DJ21" s="156"/>
      <c r="DK21" s="162" t="s">
        <v>1208</v>
      </c>
      <c r="DL21" s="162" t="s">
        <v>1177</v>
      </c>
      <c r="DM21" s="378"/>
      <c r="DN21" s="301"/>
      <c r="DO21" s="304"/>
      <c r="DP21" s="170" t="s">
        <v>2165</v>
      </c>
      <c r="DQ21" s="315"/>
      <c r="DR21" s="315"/>
      <c r="DS21" s="316" t="s">
        <v>2165</v>
      </c>
      <c r="DT21" s="342" t="s">
        <v>2050</v>
      </c>
      <c r="DU21" s="343" t="s">
        <v>2165</v>
      </c>
      <c r="DV21" s="347" t="s">
        <v>2165</v>
      </c>
      <c r="DW21" s="345"/>
      <c r="DX21" s="345"/>
      <c r="DY21" s="346" t="str">
        <f t="shared" si="0"/>
        <v>○</v>
      </c>
      <c r="DZ21" s="294" t="s">
        <v>2716</v>
      </c>
      <c r="EA21" s="432" t="s">
        <v>2786</v>
      </c>
      <c r="EB21" s="407"/>
      <c r="EC21" s="2">
        <v>1</v>
      </c>
      <c r="ED21" s="2"/>
      <c r="EE21" s="2"/>
      <c r="EF21" s="2"/>
      <c r="EG21" s="2"/>
      <c r="EH21" s="2"/>
      <c r="EI21" s="129"/>
      <c r="EJ21" s="129"/>
      <c r="EK21" s="129"/>
      <c r="EL21" s="80">
        <v>1</v>
      </c>
      <c r="EM21" s="84">
        <v>1</v>
      </c>
    </row>
    <row r="22" spans="1:143" ht="31.5">
      <c r="A22" s="4" t="s">
        <v>981</v>
      </c>
      <c r="B22" s="158">
        <v>160</v>
      </c>
      <c r="C22" s="158">
        <v>1010</v>
      </c>
      <c r="D22" s="70" t="s">
        <v>38</v>
      </c>
      <c r="E22" s="70" t="s">
        <v>38</v>
      </c>
      <c r="F22" s="71" t="s">
        <v>2170</v>
      </c>
      <c r="G22" s="156"/>
      <c r="H22" s="159"/>
      <c r="I22" s="381"/>
      <c r="J22" s="156"/>
      <c r="K22" s="159"/>
      <c r="L22" s="381"/>
      <c r="M22" s="160"/>
      <c r="N22" s="159"/>
      <c r="O22" s="381"/>
      <c r="P22" s="160"/>
      <c r="Q22" s="159"/>
      <c r="R22" s="381"/>
      <c r="S22" s="160" t="s">
        <v>1208</v>
      </c>
      <c r="T22" s="159"/>
      <c r="U22" s="381"/>
      <c r="V22" s="160" t="s">
        <v>1177</v>
      </c>
      <c r="W22" s="159" t="s">
        <v>1177</v>
      </c>
      <c r="X22" s="381" t="s">
        <v>1177</v>
      </c>
      <c r="Y22" s="160"/>
      <c r="Z22" s="159"/>
      <c r="AA22" s="381"/>
      <c r="AB22" s="160" t="s">
        <v>1208</v>
      </c>
      <c r="AC22" s="159"/>
      <c r="AD22" s="381"/>
      <c r="AE22" s="160" t="s">
        <v>1208</v>
      </c>
      <c r="AF22" s="159"/>
      <c r="AG22" s="381"/>
      <c r="AH22" s="160" t="s">
        <v>1183</v>
      </c>
      <c r="AI22" s="159" t="s">
        <v>1208</v>
      </c>
      <c r="AJ22" s="161" t="s">
        <v>1208</v>
      </c>
      <c r="AK22" s="160" t="s">
        <v>1208</v>
      </c>
      <c r="AL22" s="159" t="s">
        <v>1208</v>
      </c>
      <c r="AM22" s="156" t="s">
        <v>1208</v>
      </c>
      <c r="AN22" s="160" t="s">
        <v>1183</v>
      </c>
      <c r="AO22" s="159"/>
      <c r="AP22" s="156"/>
      <c r="AQ22" s="160" t="s">
        <v>1183</v>
      </c>
      <c r="AR22" s="159" t="s">
        <v>1208</v>
      </c>
      <c r="AS22" s="156" t="s">
        <v>1208</v>
      </c>
      <c r="AT22" s="160"/>
      <c r="AU22" s="159"/>
      <c r="AV22" s="156"/>
      <c r="AW22" s="160" t="s">
        <v>1208</v>
      </c>
      <c r="AX22" s="159" t="s">
        <v>1208</v>
      </c>
      <c r="AY22" s="156" t="s">
        <v>1208</v>
      </c>
      <c r="AZ22" s="160"/>
      <c r="BA22" s="159"/>
      <c r="BB22" s="156"/>
      <c r="BC22" s="160" t="s">
        <v>1208</v>
      </c>
      <c r="BD22" s="159" t="s">
        <v>1208</v>
      </c>
      <c r="BE22" s="156" t="s">
        <v>1208</v>
      </c>
      <c r="BF22" s="160"/>
      <c r="BG22" s="159"/>
      <c r="BH22" s="156"/>
      <c r="BI22" s="160"/>
      <c r="BJ22" s="159"/>
      <c r="BK22" s="156"/>
      <c r="BL22" s="160" t="s">
        <v>1208</v>
      </c>
      <c r="BM22" s="159" t="s">
        <v>1208</v>
      </c>
      <c r="BN22" s="156" t="s">
        <v>1208</v>
      </c>
      <c r="BO22" s="160"/>
      <c r="BP22" s="159"/>
      <c r="BQ22" s="156"/>
      <c r="BR22" s="156" t="s">
        <v>1183</v>
      </c>
      <c r="BS22" s="159"/>
      <c r="BT22" s="156"/>
      <c r="BU22" s="156" t="s">
        <v>1183</v>
      </c>
      <c r="BV22" s="159"/>
      <c r="BW22" s="156"/>
      <c r="BX22" s="160"/>
      <c r="BY22" s="159"/>
      <c r="BZ22" s="156"/>
      <c r="CA22" s="160"/>
      <c r="CB22" s="159"/>
      <c r="CC22" s="156"/>
      <c r="CD22" s="160" t="s">
        <v>1208</v>
      </c>
      <c r="CE22" s="159" t="s">
        <v>1208</v>
      </c>
      <c r="CF22" s="156" t="s">
        <v>1208</v>
      </c>
      <c r="CG22" s="160" t="s">
        <v>1208</v>
      </c>
      <c r="CH22" s="159" t="s">
        <v>1208</v>
      </c>
      <c r="CI22" s="156" t="s">
        <v>1208</v>
      </c>
      <c r="CJ22" s="160" t="s">
        <v>1208</v>
      </c>
      <c r="CK22" s="159" t="s">
        <v>1208</v>
      </c>
      <c r="CL22" s="156" t="s">
        <v>1208</v>
      </c>
      <c r="CM22" s="160" t="s">
        <v>1208</v>
      </c>
      <c r="CN22" s="159" t="s">
        <v>1208</v>
      </c>
      <c r="CO22" s="156" t="s">
        <v>1208</v>
      </c>
      <c r="CP22" s="160" t="s">
        <v>1183</v>
      </c>
      <c r="CQ22" s="159" t="s">
        <v>1208</v>
      </c>
      <c r="CR22" s="156" t="s">
        <v>1208</v>
      </c>
      <c r="CS22" s="160" t="s">
        <v>1183</v>
      </c>
      <c r="CT22" s="159" t="s">
        <v>1208</v>
      </c>
      <c r="CU22" s="156" t="s">
        <v>1208</v>
      </c>
      <c r="CV22" s="160" t="s">
        <v>1208</v>
      </c>
      <c r="CW22" s="159" t="s">
        <v>1208</v>
      </c>
      <c r="CX22" s="156" t="s">
        <v>1208</v>
      </c>
      <c r="CY22" s="156"/>
      <c r="CZ22" s="159"/>
      <c r="DA22" s="156"/>
      <c r="DB22" s="160" t="s">
        <v>1208</v>
      </c>
      <c r="DC22" s="159" t="s">
        <v>1208</v>
      </c>
      <c r="DD22" s="156" t="s">
        <v>1208</v>
      </c>
      <c r="DE22" s="160" t="s">
        <v>1208</v>
      </c>
      <c r="DF22" s="159" t="s">
        <v>1208</v>
      </c>
      <c r="DG22" s="156" t="s">
        <v>1208</v>
      </c>
      <c r="DH22" s="156" t="s">
        <v>1211</v>
      </c>
      <c r="DI22" s="159"/>
      <c r="DJ22" s="156"/>
      <c r="DK22" s="162"/>
      <c r="DL22" s="162" t="s">
        <v>1208</v>
      </c>
      <c r="DM22" s="378"/>
      <c r="DN22" s="301"/>
      <c r="DO22" s="304"/>
      <c r="DP22" s="170" t="s">
        <v>2165</v>
      </c>
      <c r="DQ22" s="315"/>
      <c r="DR22" s="315"/>
      <c r="DS22" s="316" t="s">
        <v>2165</v>
      </c>
      <c r="DT22" s="342" t="s">
        <v>2050</v>
      </c>
      <c r="DU22" s="343" t="s">
        <v>2165</v>
      </c>
      <c r="DV22" s="347" t="s">
        <v>2165</v>
      </c>
      <c r="DW22" s="345"/>
      <c r="DX22" s="345"/>
      <c r="DY22" s="346" t="str">
        <f t="shared" si="0"/>
        <v>○</v>
      </c>
      <c r="DZ22" s="294" t="s">
        <v>2716</v>
      </c>
      <c r="EA22" s="432" t="s">
        <v>2786</v>
      </c>
      <c r="EB22" s="407"/>
      <c r="EC22" s="2">
        <v>1</v>
      </c>
      <c r="ED22" s="2"/>
      <c r="EE22" s="2"/>
      <c r="EF22" s="2"/>
      <c r="EG22" s="2"/>
      <c r="EH22" s="2"/>
      <c r="EI22" s="129"/>
      <c r="EJ22" s="129"/>
      <c r="EK22" s="129"/>
      <c r="EL22" s="80">
        <v>1</v>
      </c>
      <c r="EM22" s="84">
        <v>1</v>
      </c>
    </row>
    <row r="23" spans="1:143">
      <c r="A23" s="4" t="s">
        <v>981</v>
      </c>
      <c r="B23" s="158">
        <v>170</v>
      </c>
      <c r="C23" s="158">
        <v>1303</v>
      </c>
      <c r="D23" s="70" t="s">
        <v>40</v>
      </c>
      <c r="E23" s="70" t="s">
        <v>40</v>
      </c>
      <c r="F23" s="71" t="s">
        <v>2171</v>
      </c>
      <c r="G23" s="156"/>
      <c r="H23" s="159"/>
      <c r="I23" s="156"/>
      <c r="J23" s="156"/>
      <c r="K23" s="159"/>
      <c r="L23" s="156"/>
      <c r="M23" s="160"/>
      <c r="N23" s="159"/>
      <c r="O23" s="156"/>
      <c r="P23" s="160"/>
      <c r="Q23" s="159"/>
      <c r="R23" s="156"/>
      <c r="S23" s="160"/>
      <c r="T23" s="159"/>
      <c r="U23" s="156"/>
      <c r="V23" s="160"/>
      <c r="W23" s="159"/>
      <c r="X23" s="156"/>
      <c r="Y23" s="160"/>
      <c r="Z23" s="159"/>
      <c r="AA23" s="156"/>
      <c r="AB23" s="160"/>
      <c r="AC23" s="159"/>
      <c r="AD23" s="156"/>
      <c r="AE23" s="160"/>
      <c r="AF23" s="159"/>
      <c r="AG23" s="156"/>
      <c r="AH23" s="160"/>
      <c r="AI23" s="159"/>
      <c r="AJ23" s="161"/>
      <c r="AK23" s="160"/>
      <c r="AL23" s="159"/>
      <c r="AM23" s="156"/>
      <c r="AN23" s="160"/>
      <c r="AO23" s="159"/>
      <c r="AP23" s="156"/>
      <c r="AQ23" s="160"/>
      <c r="AR23" s="159"/>
      <c r="AS23" s="156"/>
      <c r="AT23" s="160"/>
      <c r="AU23" s="159"/>
      <c r="AV23" s="156"/>
      <c r="AW23" s="160"/>
      <c r="AX23" s="159"/>
      <c r="AY23" s="156"/>
      <c r="AZ23" s="160"/>
      <c r="BA23" s="159"/>
      <c r="BB23" s="156"/>
      <c r="BC23" s="160"/>
      <c r="BD23" s="159"/>
      <c r="BE23" s="156"/>
      <c r="BF23" s="160"/>
      <c r="BG23" s="159"/>
      <c r="BH23" s="156"/>
      <c r="BI23" s="160"/>
      <c r="BJ23" s="159"/>
      <c r="BK23" s="156"/>
      <c r="BL23" s="160"/>
      <c r="BM23" s="159"/>
      <c r="BN23" s="156"/>
      <c r="BO23" s="160"/>
      <c r="BP23" s="159"/>
      <c r="BQ23" s="156"/>
      <c r="BR23" s="156" t="s">
        <v>2165</v>
      </c>
      <c r="BS23" s="159"/>
      <c r="BT23" s="156"/>
      <c r="BU23" s="156" t="s">
        <v>2165</v>
      </c>
      <c r="BV23" s="159"/>
      <c r="BW23" s="156"/>
      <c r="BX23" s="160"/>
      <c r="BY23" s="159"/>
      <c r="BZ23" s="156"/>
      <c r="CA23" s="160"/>
      <c r="CB23" s="159"/>
      <c r="CC23" s="156"/>
      <c r="CD23" s="160" t="s">
        <v>1208</v>
      </c>
      <c r="CE23" s="159" t="s">
        <v>2172</v>
      </c>
      <c r="CF23" s="156" t="s">
        <v>2172</v>
      </c>
      <c r="CG23" s="160" t="s">
        <v>1208</v>
      </c>
      <c r="CH23" s="159" t="s">
        <v>2172</v>
      </c>
      <c r="CI23" s="156" t="s">
        <v>2172</v>
      </c>
      <c r="CJ23" s="160" t="s">
        <v>1208</v>
      </c>
      <c r="CK23" s="159" t="s">
        <v>1208</v>
      </c>
      <c r="CL23" s="156" t="s">
        <v>1208</v>
      </c>
      <c r="CM23" s="160" t="s">
        <v>1208</v>
      </c>
      <c r="CN23" s="159" t="s">
        <v>1208</v>
      </c>
      <c r="CO23" s="156" t="s">
        <v>1208</v>
      </c>
      <c r="CP23" s="160" t="s">
        <v>1208</v>
      </c>
      <c r="CQ23" s="159" t="s">
        <v>2172</v>
      </c>
      <c r="CR23" s="156" t="s">
        <v>2172</v>
      </c>
      <c r="CS23" s="160" t="s">
        <v>1208</v>
      </c>
      <c r="CT23" s="159" t="s">
        <v>1208</v>
      </c>
      <c r="CU23" s="156" t="s">
        <v>1208</v>
      </c>
      <c r="CV23" s="160"/>
      <c r="CW23" s="159"/>
      <c r="CX23" s="156"/>
      <c r="CY23" s="156" t="s">
        <v>2165</v>
      </c>
      <c r="CZ23" s="159"/>
      <c r="DA23" s="156"/>
      <c r="DB23" s="160"/>
      <c r="DC23" s="159"/>
      <c r="DD23" s="156"/>
      <c r="DE23" s="160"/>
      <c r="DF23" s="159"/>
      <c r="DG23" s="156"/>
      <c r="DH23" s="156" t="s">
        <v>2165</v>
      </c>
      <c r="DI23" s="159"/>
      <c r="DJ23" s="156"/>
      <c r="DK23" s="162"/>
      <c r="DL23" s="162"/>
      <c r="DM23" s="378"/>
      <c r="DN23" s="301"/>
      <c r="DO23" s="304"/>
      <c r="DP23" s="170" t="s">
        <v>2165</v>
      </c>
      <c r="DQ23" s="315"/>
      <c r="DR23" s="315"/>
      <c r="DS23" s="316" t="s">
        <v>2165</v>
      </c>
      <c r="DT23" s="342"/>
      <c r="DU23" s="343" t="s">
        <v>2165</v>
      </c>
      <c r="DV23" s="344" t="s">
        <v>2165</v>
      </c>
      <c r="DW23" s="345"/>
      <c r="DX23" s="345"/>
      <c r="DY23" s="346" t="str">
        <f t="shared" si="0"/>
        <v/>
      </c>
      <c r="DZ23" s="401"/>
      <c r="EA23" s="427"/>
      <c r="EB23" s="402"/>
      <c r="EC23" s="2"/>
      <c r="ED23" s="2"/>
      <c r="EE23" s="2"/>
      <c r="EF23" s="2"/>
      <c r="EG23" s="2"/>
      <c r="EH23" s="2"/>
      <c r="EI23" s="129"/>
      <c r="EJ23" s="129"/>
      <c r="EK23" s="129"/>
      <c r="EL23" s="80">
        <v>1</v>
      </c>
      <c r="EM23" s="84">
        <v>1</v>
      </c>
    </row>
    <row r="24" spans="1:143" ht="73.5">
      <c r="A24" s="4" t="s">
        <v>981</v>
      </c>
      <c r="B24" s="158">
        <v>180</v>
      </c>
      <c r="C24" s="158">
        <v>1301</v>
      </c>
      <c r="D24" s="70" t="s">
        <v>42</v>
      </c>
      <c r="E24" s="70" t="s">
        <v>42</v>
      </c>
      <c r="F24" s="71" t="s">
        <v>2017</v>
      </c>
      <c r="G24" s="156"/>
      <c r="H24" s="159"/>
      <c r="I24" s="156"/>
      <c r="J24" s="156"/>
      <c r="K24" s="159"/>
      <c r="L24" s="156"/>
      <c r="M24" s="160"/>
      <c r="N24" s="159"/>
      <c r="O24" s="156"/>
      <c r="P24" s="160"/>
      <c r="Q24" s="159"/>
      <c r="R24" s="156"/>
      <c r="S24" s="160"/>
      <c r="T24" s="159"/>
      <c r="U24" s="156"/>
      <c r="V24" s="160"/>
      <c r="W24" s="159"/>
      <c r="X24" s="156"/>
      <c r="Y24" s="160"/>
      <c r="Z24" s="159"/>
      <c r="AA24" s="156"/>
      <c r="AB24" s="160"/>
      <c r="AC24" s="159"/>
      <c r="AD24" s="156"/>
      <c r="AE24" s="160"/>
      <c r="AF24" s="159"/>
      <c r="AG24" s="156"/>
      <c r="AH24" s="160"/>
      <c r="AI24" s="159"/>
      <c r="AJ24" s="161"/>
      <c r="AK24" s="160"/>
      <c r="AL24" s="159"/>
      <c r="AM24" s="156"/>
      <c r="AN24" s="160" t="s">
        <v>1177</v>
      </c>
      <c r="AO24" s="159" t="s">
        <v>1177</v>
      </c>
      <c r="AP24" s="156" t="s">
        <v>1177</v>
      </c>
      <c r="AQ24" s="160" t="s">
        <v>1208</v>
      </c>
      <c r="AR24" s="159" t="s">
        <v>1208</v>
      </c>
      <c r="AS24" s="156" t="s">
        <v>1208</v>
      </c>
      <c r="AT24" s="160" t="s">
        <v>1177</v>
      </c>
      <c r="AU24" s="159" t="s">
        <v>1177</v>
      </c>
      <c r="AV24" s="156" t="s">
        <v>1177</v>
      </c>
      <c r="AW24" s="160" t="s">
        <v>1208</v>
      </c>
      <c r="AX24" s="159" t="s">
        <v>1208</v>
      </c>
      <c r="AY24" s="156" t="s">
        <v>1208</v>
      </c>
      <c r="AZ24" s="160" t="s">
        <v>1177</v>
      </c>
      <c r="BA24" s="159" t="s">
        <v>1177</v>
      </c>
      <c r="BB24" s="156" t="s">
        <v>1177</v>
      </c>
      <c r="BC24" s="160" t="s">
        <v>1208</v>
      </c>
      <c r="BD24" s="159" t="s">
        <v>1208</v>
      </c>
      <c r="BE24" s="156" t="s">
        <v>1208</v>
      </c>
      <c r="BF24" s="160" t="s">
        <v>1177</v>
      </c>
      <c r="BG24" s="159" t="s">
        <v>1177</v>
      </c>
      <c r="BH24" s="156" t="s">
        <v>1177</v>
      </c>
      <c r="BI24" s="160" t="s">
        <v>1208</v>
      </c>
      <c r="BJ24" s="159" t="s">
        <v>1208</v>
      </c>
      <c r="BK24" s="156" t="s">
        <v>1208</v>
      </c>
      <c r="BL24" s="160" t="s">
        <v>1208</v>
      </c>
      <c r="BM24" s="159" t="s">
        <v>1208</v>
      </c>
      <c r="BN24" s="156" t="s">
        <v>1208</v>
      </c>
      <c r="BO24" s="160" t="s">
        <v>1208</v>
      </c>
      <c r="BP24" s="159" t="s">
        <v>1208</v>
      </c>
      <c r="BQ24" s="156" t="s">
        <v>1208</v>
      </c>
      <c r="BR24" s="156" t="s">
        <v>2165</v>
      </c>
      <c r="BS24" s="159"/>
      <c r="BT24" s="156"/>
      <c r="BU24" s="156" t="s">
        <v>2165</v>
      </c>
      <c r="BV24" s="159"/>
      <c r="BW24" s="156"/>
      <c r="BX24" s="160"/>
      <c r="BY24" s="159"/>
      <c r="BZ24" s="156"/>
      <c r="CA24" s="160"/>
      <c r="CB24" s="159"/>
      <c r="CC24" s="156"/>
      <c r="CD24" s="160" t="s">
        <v>1208</v>
      </c>
      <c r="CE24" s="159" t="s">
        <v>1208</v>
      </c>
      <c r="CF24" s="156" t="s">
        <v>1208</v>
      </c>
      <c r="CG24" s="160" t="s">
        <v>1208</v>
      </c>
      <c r="CH24" s="159" t="s">
        <v>1208</v>
      </c>
      <c r="CI24" s="156" t="s">
        <v>1208</v>
      </c>
      <c r="CJ24" s="160"/>
      <c r="CK24" s="159"/>
      <c r="CL24" s="156"/>
      <c r="CM24" s="160"/>
      <c r="CN24" s="159"/>
      <c r="CO24" s="156"/>
      <c r="CP24" s="160" t="s">
        <v>1208</v>
      </c>
      <c r="CQ24" s="159" t="s">
        <v>1208</v>
      </c>
      <c r="CR24" s="156" t="s">
        <v>1208</v>
      </c>
      <c r="CS24" s="160"/>
      <c r="CT24" s="159"/>
      <c r="CU24" s="388"/>
      <c r="CV24" s="160"/>
      <c r="CW24" s="159"/>
      <c r="CX24" s="156"/>
      <c r="CY24" s="156" t="s">
        <v>2165</v>
      </c>
      <c r="CZ24" s="159"/>
      <c r="DA24" s="156"/>
      <c r="DB24" s="160"/>
      <c r="DC24" s="159"/>
      <c r="DD24" s="156"/>
      <c r="DE24" s="160"/>
      <c r="DF24" s="159"/>
      <c r="DG24" s="156"/>
      <c r="DH24" s="156" t="s">
        <v>2165</v>
      </c>
      <c r="DI24" s="159"/>
      <c r="DJ24" s="156"/>
      <c r="DK24" s="162" t="s">
        <v>1208</v>
      </c>
      <c r="DL24" s="162" t="s">
        <v>1208</v>
      </c>
      <c r="DM24" s="378"/>
      <c r="DN24" s="301"/>
      <c r="DO24" s="304"/>
      <c r="DP24" s="170" t="s">
        <v>2165</v>
      </c>
      <c r="DQ24" s="315"/>
      <c r="DR24" s="315"/>
      <c r="DS24" s="316" t="s">
        <v>2165</v>
      </c>
      <c r="DT24" s="342" t="s">
        <v>2050</v>
      </c>
      <c r="DU24" s="343" t="s">
        <v>2165</v>
      </c>
      <c r="DV24" s="353" t="s">
        <v>2165</v>
      </c>
      <c r="DW24" s="345" t="s">
        <v>2050</v>
      </c>
      <c r="DX24" s="345"/>
      <c r="DY24" s="346" t="str">
        <f t="shared" si="0"/>
        <v/>
      </c>
      <c r="DZ24" s="286" t="s">
        <v>2723</v>
      </c>
      <c r="EA24" s="427" t="s">
        <v>2804</v>
      </c>
      <c r="EB24" s="402"/>
      <c r="EC24" s="2"/>
      <c r="ED24" s="2">
        <v>1</v>
      </c>
      <c r="EE24" s="2"/>
      <c r="EF24" s="2"/>
      <c r="EG24" s="2"/>
      <c r="EH24" s="2"/>
      <c r="EI24" s="129"/>
      <c r="EJ24" s="129"/>
      <c r="EK24" s="129"/>
      <c r="EL24" s="80">
        <v>1</v>
      </c>
      <c r="EM24" s="84">
        <v>1</v>
      </c>
    </row>
    <row r="25" spans="1:143" ht="73.5">
      <c r="A25" s="4" t="s">
        <v>981</v>
      </c>
      <c r="B25" s="158">
        <v>190</v>
      </c>
      <c r="C25" s="158">
        <v>1304</v>
      </c>
      <c r="D25" s="70" t="s">
        <v>44</v>
      </c>
      <c r="E25" s="70" t="s">
        <v>44</v>
      </c>
      <c r="F25" s="71" t="s">
        <v>2173</v>
      </c>
      <c r="G25" s="156"/>
      <c r="H25" s="159"/>
      <c r="I25" s="156"/>
      <c r="J25" s="156"/>
      <c r="K25" s="159"/>
      <c r="L25" s="156"/>
      <c r="M25" s="160"/>
      <c r="N25" s="159"/>
      <c r="O25" s="156"/>
      <c r="P25" s="160"/>
      <c r="Q25" s="159"/>
      <c r="R25" s="156"/>
      <c r="S25" s="160"/>
      <c r="T25" s="159"/>
      <c r="U25" s="156"/>
      <c r="V25" s="160"/>
      <c r="W25" s="159"/>
      <c r="X25" s="156"/>
      <c r="Y25" s="160"/>
      <c r="Z25" s="159"/>
      <c r="AA25" s="156"/>
      <c r="AB25" s="160"/>
      <c r="AC25" s="159"/>
      <c r="AD25" s="156"/>
      <c r="AE25" s="160"/>
      <c r="AF25" s="159"/>
      <c r="AG25" s="156"/>
      <c r="AH25" s="160"/>
      <c r="AI25" s="159"/>
      <c r="AJ25" s="161"/>
      <c r="AK25" s="160"/>
      <c r="AL25" s="159"/>
      <c r="AM25" s="156"/>
      <c r="AN25" s="160"/>
      <c r="AO25" s="159"/>
      <c r="AP25" s="156"/>
      <c r="AQ25" s="160"/>
      <c r="AR25" s="159"/>
      <c r="AS25" s="156"/>
      <c r="AT25" s="160"/>
      <c r="AU25" s="159"/>
      <c r="AV25" s="156"/>
      <c r="AW25" s="160"/>
      <c r="AX25" s="159"/>
      <c r="AY25" s="156"/>
      <c r="AZ25" s="160"/>
      <c r="BA25" s="159"/>
      <c r="BB25" s="156"/>
      <c r="BC25" s="160"/>
      <c r="BD25" s="159"/>
      <c r="BE25" s="156"/>
      <c r="BF25" s="160"/>
      <c r="BG25" s="159"/>
      <c r="BH25" s="156"/>
      <c r="BI25" s="160"/>
      <c r="BJ25" s="159"/>
      <c r="BK25" s="156"/>
      <c r="BL25" s="160"/>
      <c r="BM25" s="159"/>
      <c r="BN25" s="156"/>
      <c r="BO25" s="160"/>
      <c r="BP25" s="159"/>
      <c r="BQ25" s="156"/>
      <c r="BR25" s="156" t="s">
        <v>2165</v>
      </c>
      <c r="BS25" s="159"/>
      <c r="BT25" s="156"/>
      <c r="BU25" s="156" t="s">
        <v>2165</v>
      </c>
      <c r="BV25" s="159"/>
      <c r="BW25" s="156"/>
      <c r="BX25" s="160"/>
      <c r="BY25" s="159"/>
      <c r="BZ25" s="156"/>
      <c r="CA25" s="160"/>
      <c r="CB25" s="159"/>
      <c r="CC25" s="156"/>
      <c r="CD25" s="160" t="s">
        <v>1208</v>
      </c>
      <c r="CE25" s="159" t="s">
        <v>1208</v>
      </c>
      <c r="CF25" s="156" t="s">
        <v>1208</v>
      </c>
      <c r="CG25" s="160" t="s">
        <v>1208</v>
      </c>
      <c r="CH25" s="159" t="s">
        <v>1208</v>
      </c>
      <c r="CI25" s="156" t="s">
        <v>1208</v>
      </c>
      <c r="CJ25" s="160"/>
      <c r="CK25" s="159"/>
      <c r="CL25" s="156"/>
      <c r="CM25" s="160"/>
      <c r="CN25" s="159"/>
      <c r="CO25" s="156"/>
      <c r="CP25" s="160" t="s">
        <v>1208</v>
      </c>
      <c r="CQ25" s="159" t="s">
        <v>1208</v>
      </c>
      <c r="CR25" s="156" t="s">
        <v>1208</v>
      </c>
      <c r="CS25" s="160"/>
      <c r="CT25" s="159"/>
      <c r="CU25" s="388"/>
      <c r="CV25" s="160"/>
      <c r="CW25" s="159"/>
      <c r="CX25" s="156"/>
      <c r="CY25" s="156" t="s">
        <v>2165</v>
      </c>
      <c r="CZ25" s="159"/>
      <c r="DA25" s="156"/>
      <c r="DB25" s="160"/>
      <c r="DC25" s="159"/>
      <c r="DD25" s="156"/>
      <c r="DE25" s="160"/>
      <c r="DF25" s="159"/>
      <c r="DG25" s="156"/>
      <c r="DH25" s="156" t="s">
        <v>2165</v>
      </c>
      <c r="DI25" s="159"/>
      <c r="DJ25" s="156"/>
      <c r="DK25" s="162"/>
      <c r="DL25" s="162"/>
      <c r="DM25" s="378"/>
      <c r="DN25" s="301"/>
      <c r="DO25" s="304"/>
      <c r="DP25" s="170" t="s">
        <v>2165</v>
      </c>
      <c r="DQ25" s="315"/>
      <c r="DR25" s="315"/>
      <c r="DS25" s="316" t="s">
        <v>2165</v>
      </c>
      <c r="DT25" s="342" t="s">
        <v>2050</v>
      </c>
      <c r="DU25" s="343" t="s">
        <v>2165</v>
      </c>
      <c r="DV25" s="353" t="s">
        <v>2165</v>
      </c>
      <c r="DW25" s="345" t="s">
        <v>2050</v>
      </c>
      <c r="DX25" s="345"/>
      <c r="DY25" s="346" t="str">
        <f t="shared" si="0"/>
        <v/>
      </c>
      <c r="DZ25" s="286" t="s">
        <v>2723</v>
      </c>
      <c r="EA25" s="427" t="s">
        <v>2804</v>
      </c>
      <c r="EB25" s="402"/>
      <c r="EC25" s="2"/>
      <c r="ED25" s="2">
        <v>1</v>
      </c>
      <c r="EE25" s="2"/>
      <c r="EF25" s="2"/>
      <c r="EG25" s="2"/>
      <c r="EH25" s="2"/>
      <c r="EI25" s="129"/>
      <c r="EJ25" s="129"/>
      <c r="EK25" s="129"/>
      <c r="EL25" s="80">
        <v>1</v>
      </c>
      <c r="EM25" s="84">
        <v>1</v>
      </c>
    </row>
    <row r="26" spans="1:143" ht="31.5">
      <c r="A26" s="4" t="s">
        <v>981</v>
      </c>
      <c r="B26" s="158">
        <v>250</v>
      </c>
      <c r="C26" s="158">
        <v>1023</v>
      </c>
      <c r="D26" s="70" t="s">
        <v>55</v>
      </c>
      <c r="E26" s="70" t="s">
        <v>55</v>
      </c>
      <c r="F26" s="71" t="s">
        <v>2174</v>
      </c>
      <c r="G26" s="156"/>
      <c r="H26" s="159"/>
      <c r="I26" s="381"/>
      <c r="J26" s="156"/>
      <c r="K26" s="159"/>
      <c r="L26" s="381"/>
      <c r="M26" s="160"/>
      <c r="N26" s="159"/>
      <c r="O26" s="381"/>
      <c r="P26" s="160"/>
      <c r="Q26" s="159"/>
      <c r="R26" s="381"/>
      <c r="S26" s="160"/>
      <c r="T26" s="159"/>
      <c r="U26" s="381"/>
      <c r="V26" s="160"/>
      <c r="W26" s="159"/>
      <c r="X26" s="381"/>
      <c r="Y26" s="160"/>
      <c r="Z26" s="159"/>
      <c r="AA26" s="381"/>
      <c r="AB26" s="160"/>
      <c r="AC26" s="159"/>
      <c r="AD26" s="381"/>
      <c r="AE26" s="160" t="s">
        <v>1208</v>
      </c>
      <c r="AF26" s="159" t="s">
        <v>1208</v>
      </c>
      <c r="AG26" s="161" t="s">
        <v>1208</v>
      </c>
      <c r="AH26" s="160" t="s">
        <v>1208</v>
      </c>
      <c r="AI26" s="159" t="s">
        <v>1208</v>
      </c>
      <c r="AJ26" s="161" t="s">
        <v>1208</v>
      </c>
      <c r="AK26" s="160" t="s">
        <v>1208</v>
      </c>
      <c r="AL26" s="159" t="s">
        <v>1208</v>
      </c>
      <c r="AM26" s="156" t="s">
        <v>1208</v>
      </c>
      <c r="AN26" s="160" t="s">
        <v>1208</v>
      </c>
      <c r="AO26" s="159" t="s">
        <v>1208</v>
      </c>
      <c r="AP26" s="156" t="s">
        <v>1208</v>
      </c>
      <c r="AQ26" s="160" t="s">
        <v>1208</v>
      </c>
      <c r="AR26" s="159" t="s">
        <v>1208</v>
      </c>
      <c r="AS26" s="156" t="s">
        <v>1208</v>
      </c>
      <c r="AT26" s="160" t="s">
        <v>1208</v>
      </c>
      <c r="AU26" s="159" t="s">
        <v>1208</v>
      </c>
      <c r="AV26" s="156" t="s">
        <v>1208</v>
      </c>
      <c r="AW26" s="160" t="s">
        <v>1208</v>
      </c>
      <c r="AX26" s="159" t="s">
        <v>1208</v>
      </c>
      <c r="AY26" s="156" t="s">
        <v>1208</v>
      </c>
      <c r="AZ26" s="160" t="s">
        <v>1208</v>
      </c>
      <c r="BA26" s="159" t="s">
        <v>1208</v>
      </c>
      <c r="BB26" s="156" t="s">
        <v>1208</v>
      </c>
      <c r="BC26" s="160" t="s">
        <v>1208</v>
      </c>
      <c r="BD26" s="159" t="s">
        <v>1208</v>
      </c>
      <c r="BE26" s="156" t="s">
        <v>1208</v>
      </c>
      <c r="BF26" s="160" t="s">
        <v>1208</v>
      </c>
      <c r="BG26" s="159" t="s">
        <v>1208</v>
      </c>
      <c r="BH26" s="156" t="s">
        <v>1208</v>
      </c>
      <c r="BI26" s="160" t="s">
        <v>1208</v>
      </c>
      <c r="BJ26" s="159" t="s">
        <v>1208</v>
      </c>
      <c r="BK26" s="156" t="s">
        <v>1208</v>
      </c>
      <c r="BL26" s="160" t="s">
        <v>1208</v>
      </c>
      <c r="BM26" s="159" t="s">
        <v>1208</v>
      </c>
      <c r="BN26" s="156" t="s">
        <v>1208</v>
      </c>
      <c r="BO26" s="160" t="s">
        <v>1208</v>
      </c>
      <c r="BP26" s="159" t="s">
        <v>1208</v>
      </c>
      <c r="BQ26" s="156" t="s">
        <v>1208</v>
      </c>
      <c r="BR26" s="156" t="s">
        <v>1208</v>
      </c>
      <c r="BS26" s="159"/>
      <c r="BT26" s="156"/>
      <c r="BU26" s="156" t="s">
        <v>1208</v>
      </c>
      <c r="BV26" s="159"/>
      <c r="BW26" s="156"/>
      <c r="BX26" s="160" t="s">
        <v>1208</v>
      </c>
      <c r="BY26" s="159" t="s">
        <v>1208</v>
      </c>
      <c r="BZ26" s="156" t="s">
        <v>1208</v>
      </c>
      <c r="CA26" s="160" t="s">
        <v>1208</v>
      </c>
      <c r="CB26" s="159" t="s">
        <v>1208</v>
      </c>
      <c r="CC26" s="156" t="s">
        <v>1208</v>
      </c>
      <c r="CD26" s="160" t="s">
        <v>1208</v>
      </c>
      <c r="CE26" s="159" t="s">
        <v>1208</v>
      </c>
      <c r="CF26" s="156" t="s">
        <v>1208</v>
      </c>
      <c r="CG26" s="160" t="s">
        <v>1208</v>
      </c>
      <c r="CH26" s="159" t="s">
        <v>1208</v>
      </c>
      <c r="CI26" s="156" t="s">
        <v>1208</v>
      </c>
      <c r="CJ26" s="160" t="s">
        <v>1208</v>
      </c>
      <c r="CK26" s="159" t="s">
        <v>1208</v>
      </c>
      <c r="CL26" s="156" t="s">
        <v>1208</v>
      </c>
      <c r="CM26" s="160" t="s">
        <v>1208</v>
      </c>
      <c r="CN26" s="159" t="s">
        <v>1208</v>
      </c>
      <c r="CO26" s="156" t="s">
        <v>1208</v>
      </c>
      <c r="CP26" s="160" t="s">
        <v>1208</v>
      </c>
      <c r="CQ26" s="159" t="s">
        <v>1208</v>
      </c>
      <c r="CR26" s="156" t="s">
        <v>1208</v>
      </c>
      <c r="CS26" s="160" t="s">
        <v>1208</v>
      </c>
      <c r="CT26" s="159" t="s">
        <v>1208</v>
      </c>
      <c r="CU26" s="156" t="s">
        <v>1208</v>
      </c>
      <c r="CV26" s="160" t="s">
        <v>1208</v>
      </c>
      <c r="CW26" s="159" t="s">
        <v>1208</v>
      </c>
      <c r="CX26" s="156" t="s">
        <v>1208</v>
      </c>
      <c r="CY26" s="156" t="s">
        <v>1208</v>
      </c>
      <c r="CZ26" s="159"/>
      <c r="DA26" s="156"/>
      <c r="DB26" s="160" t="s">
        <v>1208</v>
      </c>
      <c r="DC26" s="159" t="s">
        <v>1208</v>
      </c>
      <c r="DD26" s="156" t="s">
        <v>1208</v>
      </c>
      <c r="DE26" s="160" t="s">
        <v>1208</v>
      </c>
      <c r="DF26" s="159" t="s">
        <v>1208</v>
      </c>
      <c r="DG26" s="156" t="s">
        <v>1208</v>
      </c>
      <c r="DH26" s="156" t="s">
        <v>1211</v>
      </c>
      <c r="DI26" s="159"/>
      <c r="DJ26" s="156"/>
      <c r="DK26" s="162" t="s">
        <v>1208</v>
      </c>
      <c r="DL26" s="162" t="s">
        <v>1208</v>
      </c>
      <c r="DM26" s="378"/>
      <c r="DN26" s="301"/>
      <c r="DO26" s="304"/>
      <c r="DP26" s="170" t="s">
        <v>2165</v>
      </c>
      <c r="DQ26" s="315"/>
      <c r="DR26" s="315"/>
      <c r="DS26" s="316" t="s">
        <v>2165</v>
      </c>
      <c r="DT26" s="342" t="s">
        <v>2050</v>
      </c>
      <c r="DU26" s="343" t="s">
        <v>2165</v>
      </c>
      <c r="DV26" s="347" t="s">
        <v>2165</v>
      </c>
      <c r="DW26" s="345"/>
      <c r="DX26" s="345"/>
      <c r="DY26" s="346" t="str">
        <f t="shared" si="0"/>
        <v>○</v>
      </c>
      <c r="DZ26" s="294" t="s">
        <v>2716</v>
      </c>
      <c r="EA26" s="432" t="s">
        <v>2786</v>
      </c>
      <c r="EB26" s="407"/>
      <c r="EC26" s="2">
        <v>1</v>
      </c>
      <c r="ED26" s="2"/>
      <c r="EE26" s="2"/>
      <c r="EF26" s="2"/>
      <c r="EG26" s="2"/>
      <c r="EH26" s="2"/>
      <c r="EI26" s="129"/>
      <c r="EJ26" s="129"/>
      <c r="EK26" s="129"/>
      <c r="EL26" s="80">
        <v>1</v>
      </c>
      <c r="EM26" s="84">
        <v>1</v>
      </c>
    </row>
    <row r="27" spans="1:143" ht="73.5">
      <c r="A27" s="4" t="s">
        <v>981</v>
      </c>
      <c r="B27" s="158">
        <v>260</v>
      </c>
      <c r="C27" s="158">
        <v>1046</v>
      </c>
      <c r="D27" s="70" t="s">
        <v>2175</v>
      </c>
      <c r="E27" s="70" t="s">
        <v>57</v>
      </c>
      <c r="F27" s="71" t="s">
        <v>2175</v>
      </c>
      <c r="G27" s="156"/>
      <c r="H27" s="159"/>
      <c r="I27" s="381"/>
      <c r="J27" s="156"/>
      <c r="K27" s="159"/>
      <c r="L27" s="381"/>
      <c r="M27" s="160"/>
      <c r="N27" s="159"/>
      <c r="O27" s="381"/>
      <c r="P27" s="160"/>
      <c r="Q27" s="159"/>
      <c r="R27" s="381"/>
      <c r="S27" s="160"/>
      <c r="T27" s="159"/>
      <c r="U27" s="381"/>
      <c r="V27" s="160"/>
      <c r="W27" s="159"/>
      <c r="X27" s="381"/>
      <c r="Y27" s="160"/>
      <c r="Z27" s="159"/>
      <c r="AA27" s="381"/>
      <c r="AB27" s="160"/>
      <c r="AC27" s="159"/>
      <c r="AD27" s="381"/>
      <c r="AE27" s="160" t="s">
        <v>1208</v>
      </c>
      <c r="AF27" s="159" t="s">
        <v>1208</v>
      </c>
      <c r="AG27" s="161" t="s">
        <v>1208</v>
      </c>
      <c r="AH27" s="160" t="s">
        <v>1208</v>
      </c>
      <c r="AI27" s="159"/>
      <c r="AJ27" s="382"/>
      <c r="AK27" s="160" t="s">
        <v>1208</v>
      </c>
      <c r="AL27" s="159" t="s">
        <v>1208</v>
      </c>
      <c r="AM27" s="156" t="s">
        <v>1208</v>
      </c>
      <c r="AN27" s="160" t="s">
        <v>1208</v>
      </c>
      <c r="AO27" s="159" t="s">
        <v>1208</v>
      </c>
      <c r="AP27" s="156" t="s">
        <v>1208</v>
      </c>
      <c r="AQ27" s="160" t="s">
        <v>1208</v>
      </c>
      <c r="AR27" s="159" t="s">
        <v>1208</v>
      </c>
      <c r="AS27" s="156" t="s">
        <v>1208</v>
      </c>
      <c r="AT27" s="160" t="s">
        <v>1208</v>
      </c>
      <c r="AU27" s="159" t="s">
        <v>1208</v>
      </c>
      <c r="AV27" s="156" t="s">
        <v>1208</v>
      </c>
      <c r="AW27" s="160" t="s">
        <v>1208</v>
      </c>
      <c r="AX27" s="159" t="s">
        <v>1208</v>
      </c>
      <c r="AY27" s="156" t="s">
        <v>1208</v>
      </c>
      <c r="AZ27" s="160" t="s">
        <v>1208</v>
      </c>
      <c r="BA27" s="159" t="s">
        <v>1208</v>
      </c>
      <c r="BB27" s="156" t="s">
        <v>1208</v>
      </c>
      <c r="BC27" s="160" t="s">
        <v>1208</v>
      </c>
      <c r="BD27" s="159" t="s">
        <v>1208</v>
      </c>
      <c r="BE27" s="156" t="s">
        <v>1208</v>
      </c>
      <c r="BF27" s="160" t="s">
        <v>1208</v>
      </c>
      <c r="BG27" s="159" t="s">
        <v>1208</v>
      </c>
      <c r="BH27" s="156" t="s">
        <v>1208</v>
      </c>
      <c r="BI27" s="160" t="s">
        <v>1208</v>
      </c>
      <c r="BJ27" s="159" t="s">
        <v>1208</v>
      </c>
      <c r="BK27" s="156" t="s">
        <v>1208</v>
      </c>
      <c r="BL27" s="160" t="s">
        <v>1208</v>
      </c>
      <c r="BM27" s="159" t="s">
        <v>1208</v>
      </c>
      <c r="BN27" s="156" t="s">
        <v>1208</v>
      </c>
      <c r="BO27" s="160" t="s">
        <v>1208</v>
      </c>
      <c r="BP27" s="159" t="s">
        <v>1208</v>
      </c>
      <c r="BQ27" s="156" t="s">
        <v>1208</v>
      </c>
      <c r="BR27" s="156" t="s">
        <v>1208</v>
      </c>
      <c r="BS27" s="159"/>
      <c r="BT27" s="156"/>
      <c r="BU27" s="156" t="s">
        <v>1208</v>
      </c>
      <c r="BV27" s="159"/>
      <c r="BW27" s="156"/>
      <c r="BX27" s="160" t="s">
        <v>1208</v>
      </c>
      <c r="BY27" s="159" t="s">
        <v>1208</v>
      </c>
      <c r="BZ27" s="161" t="s">
        <v>1208</v>
      </c>
      <c r="CA27" s="160" t="s">
        <v>1208</v>
      </c>
      <c r="CB27" s="159" t="s">
        <v>1208</v>
      </c>
      <c r="CC27" s="156" t="s">
        <v>1208</v>
      </c>
      <c r="CD27" s="160" t="s">
        <v>1208</v>
      </c>
      <c r="CE27" s="159" t="s">
        <v>1208</v>
      </c>
      <c r="CF27" s="156" t="s">
        <v>1208</v>
      </c>
      <c r="CG27" s="160" t="s">
        <v>1208</v>
      </c>
      <c r="CH27" s="159" t="s">
        <v>1208</v>
      </c>
      <c r="CI27" s="156" t="s">
        <v>1208</v>
      </c>
      <c r="CJ27" s="160"/>
      <c r="CK27" s="159"/>
      <c r="CL27" s="381"/>
      <c r="CM27" s="160"/>
      <c r="CN27" s="159"/>
      <c r="CO27" s="381"/>
      <c r="CP27" s="160" t="s">
        <v>1208</v>
      </c>
      <c r="CQ27" s="159" t="s">
        <v>1208</v>
      </c>
      <c r="CR27" s="156" t="s">
        <v>1208</v>
      </c>
      <c r="CS27" s="160" t="s">
        <v>1208</v>
      </c>
      <c r="CT27" s="159" t="s">
        <v>1208</v>
      </c>
      <c r="CU27" s="156" t="s">
        <v>1208</v>
      </c>
      <c r="CV27" s="160"/>
      <c r="CW27" s="159"/>
      <c r="CX27" s="381"/>
      <c r="CY27" s="156" t="s">
        <v>1208</v>
      </c>
      <c r="CZ27" s="159"/>
      <c r="DA27" s="156"/>
      <c r="DB27" s="160" t="s">
        <v>1208</v>
      </c>
      <c r="DC27" s="159" t="s">
        <v>1208</v>
      </c>
      <c r="DD27" s="381" t="s">
        <v>1208</v>
      </c>
      <c r="DE27" s="272" t="s">
        <v>1208</v>
      </c>
      <c r="DF27" s="271" t="s">
        <v>1208</v>
      </c>
      <c r="DG27" s="381" t="s">
        <v>1208</v>
      </c>
      <c r="DH27" s="156" t="s">
        <v>1211</v>
      </c>
      <c r="DI27" s="159"/>
      <c r="DJ27" s="156"/>
      <c r="DK27" s="162" t="s">
        <v>1208</v>
      </c>
      <c r="DL27" s="162" t="s">
        <v>1208</v>
      </c>
      <c r="DM27" s="379" t="s">
        <v>2176</v>
      </c>
      <c r="DN27" s="301"/>
      <c r="DO27" s="305"/>
      <c r="DP27" s="170" t="s">
        <v>2165</v>
      </c>
      <c r="DQ27" s="315"/>
      <c r="DR27" s="315"/>
      <c r="DS27" s="316" t="s">
        <v>2165</v>
      </c>
      <c r="DT27" s="342" t="s">
        <v>2050</v>
      </c>
      <c r="DU27" s="343" t="s">
        <v>2165</v>
      </c>
      <c r="DV27" s="347" t="s">
        <v>2165</v>
      </c>
      <c r="DW27" s="345"/>
      <c r="DX27" s="345"/>
      <c r="DY27" s="346" t="str">
        <f t="shared" si="0"/>
        <v>○</v>
      </c>
      <c r="DZ27" s="294" t="s">
        <v>2764</v>
      </c>
      <c r="EA27" s="432" t="s">
        <v>2773</v>
      </c>
      <c r="EB27" s="407"/>
      <c r="EC27" s="2">
        <v>1</v>
      </c>
      <c r="ED27" s="2"/>
      <c r="EE27" s="2"/>
      <c r="EF27" s="2"/>
      <c r="EG27" s="2"/>
      <c r="EH27" s="2"/>
      <c r="EI27" s="129"/>
      <c r="EJ27" s="129" t="s">
        <v>2160</v>
      </c>
      <c r="EK27" s="129"/>
      <c r="EL27" s="80">
        <v>1</v>
      </c>
      <c r="EM27" s="84">
        <v>1</v>
      </c>
    </row>
    <row r="28" spans="1:143" ht="52.5">
      <c r="A28" s="4" t="s">
        <v>981</v>
      </c>
      <c r="B28" s="158">
        <v>290</v>
      </c>
      <c r="C28" s="158">
        <v>1191</v>
      </c>
      <c r="D28" s="70" t="s">
        <v>64</v>
      </c>
      <c r="E28" s="70" t="s">
        <v>64</v>
      </c>
      <c r="F28" s="71" t="s">
        <v>2177</v>
      </c>
      <c r="G28" s="156"/>
      <c r="H28" s="159"/>
      <c r="I28" s="381"/>
      <c r="J28" s="156"/>
      <c r="K28" s="159"/>
      <c r="L28" s="381"/>
      <c r="M28" s="160"/>
      <c r="N28" s="159"/>
      <c r="O28" s="381"/>
      <c r="P28" s="160"/>
      <c r="Q28" s="159"/>
      <c r="R28" s="381"/>
      <c r="S28" s="160"/>
      <c r="T28" s="159"/>
      <c r="U28" s="381"/>
      <c r="V28" s="160"/>
      <c r="W28" s="159"/>
      <c r="X28" s="381"/>
      <c r="Y28" s="160"/>
      <c r="Z28" s="159"/>
      <c r="AA28" s="381"/>
      <c r="AB28" s="160"/>
      <c r="AC28" s="159"/>
      <c r="AD28" s="381"/>
      <c r="AE28" s="160" t="s">
        <v>1208</v>
      </c>
      <c r="AF28" s="159" t="s">
        <v>1208</v>
      </c>
      <c r="AG28" s="161" t="s">
        <v>1208</v>
      </c>
      <c r="AH28" s="160" t="s">
        <v>1208</v>
      </c>
      <c r="AI28" s="159"/>
      <c r="AJ28" s="382"/>
      <c r="AK28" s="160"/>
      <c r="AL28" s="159"/>
      <c r="AM28" s="156"/>
      <c r="AN28" s="160" t="s">
        <v>1208</v>
      </c>
      <c r="AO28" s="159" t="s">
        <v>1208</v>
      </c>
      <c r="AP28" s="156" t="s">
        <v>1208</v>
      </c>
      <c r="AQ28" s="160" t="s">
        <v>1208</v>
      </c>
      <c r="AR28" s="159" t="s">
        <v>1208</v>
      </c>
      <c r="AS28" s="156" t="s">
        <v>1208</v>
      </c>
      <c r="AT28" s="160" t="s">
        <v>1208</v>
      </c>
      <c r="AU28" s="159" t="s">
        <v>1208</v>
      </c>
      <c r="AV28" s="156" t="s">
        <v>1208</v>
      </c>
      <c r="AW28" s="160" t="s">
        <v>1208</v>
      </c>
      <c r="AX28" s="159" t="s">
        <v>1208</v>
      </c>
      <c r="AY28" s="156" t="s">
        <v>1208</v>
      </c>
      <c r="AZ28" s="160" t="s">
        <v>1208</v>
      </c>
      <c r="BA28" s="159" t="s">
        <v>1208</v>
      </c>
      <c r="BB28" s="156" t="s">
        <v>1208</v>
      </c>
      <c r="BC28" s="160" t="s">
        <v>1208</v>
      </c>
      <c r="BD28" s="159" t="s">
        <v>1208</v>
      </c>
      <c r="BE28" s="156" t="s">
        <v>1208</v>
      </c>
      <c r="BF28" s="160" t="s">
        <v>1208</v>
      </c>
      <c r="BG28" s="159" t="s">
        <v>1208</v>
      </c>
      <c r="BH28" s="156" t="s">
        <v>1208</v>
      </c>
      <c r="BI28" s="160" t="s">
        <v>1208</v>
      </c>
      <c r="BJ28" s="159" t="s">
        <v>1208</v>
      </c>
      <c r="BK28" s="156" t="s">
        <v>1208</v>
      </c>
      <c r="BL28" s="160" t="s">
        <v>1208</v>
      </c>
      <c r="BM28" s="159" t="s">
        <v>1208</v>
      </c>
      <c r="BN28" s="156" t="s">
        <v>1208</v>
      </c>
      <c r="BO28" s="160" t="s">
        <v>1208</v>
      </c>
      <c r="BP28" s="159" t="s">
        <v>1208</v>
      </c>
      <c r="BQ28" s="156" t="s">
        <v>1208</v>
      </c>
      <c r="BR28" s="156" t="s">
        <v>1208</v>
      </c>
      <c r="BS28" s="159"/>
      <c r="BT28" s="156"/>
      <c r="BU28" s="156" t="s">
        <v>1208</v>
      </c>
      <c r="BV28" s="159"/>
      <c r="BW28" s="156"/>
      <c r="BX28" s="160"/>
      <c r="BY28" s="159"/>
      <c r="BZ28" s="156"/>
      <c r="CA28" s="160" t="s">
        <v>1208</v>
      </c>
      <c r="CB28" s="159" t="s">
        <v>1208</v>
      </c>
      <c r="CC28" s="156" t="s">
        <v>1208</v>
      </c>
      <c r="CD28" s="160" t="s">
        <v>1208</v>
      </c>
      <c r="CE28" s="159" t="s">
        <v>1208</v>
      </c>
      <c r="CF28" s="156" t="s">
        <v>1208</v>
      </c>
      <c r="CG28" s="160" t="s">
        <v>1208</v>
      </c>
      <c r="CH28" s="159" t="s">
        <v>1208</v>
      </c>
      <c r="CI28" s="156" t="s">
        <v>1208</v>
      </c>
      <c r="CJ28" s="160"/>
      <c r="CK28" s="159"/>
      <c r="CL28" s="156"/>
      <c r="CM28" s="160"/>
      <c r="CN28" s="159"/>
      <c r="CO28" s="156"/>
      <c r="CP28" s="160" t="s">
        <v>1208</v>
      </c>
      <c r="CQ28" s="159" t="s">
        <v>1208</v>
      </c>
      <c r="CR28" s="156" t="s">
        <v>1208</v>
      </c>
      <c r="CS28" s="160" t="s">
        <v>1208</v>
      </c>
      <c r="CT28" s="159" t="s">
        <v>1208</v>
      </c>
      <c r="CU28" s="156" t="s">
        <v>1208</v>
      </c>
      <c r="CV28" s="160" t="s">
        <v>1208</v>
      </c>
      <c r="CW28" s="159"/>
      <c r="CX28" s="156"/>
      <c r="CY28" s="156" t="s">
        <v>1208</v>
      </c>
      <c r="CZ28" s="159"/>
      <c r="DA28" s="156"/>
      <c r="DB28" s="160"/>
      <c r="DC28" s="159"/>
      <c r="DD28" s="156"/>
      <c r="DE28" s="160"/>
      <c r="DF28" s="159"/>
      <c r="DG28" s="156"/>
      <c r="DH28" s="156"/>
      <c r="DI28" s="159"/>
      <c r="DJ28" s="156"/>
      <c r="DK28" s="162"/>
      <c r="DL28" s="162"/>
      <c r="DM28" s="378"/>
      <c r="DN28" s="301"/>
      <c r="DO28" s="304"/>
      <c r="DP28" s="170" t="s">
        <v>2165</v>
      </c>
      <c r="DQ28" s="315"/>
      <c r="DR28" s="315"/>
      <c r="DS28" s="316" t="s">
        <v>2165</v>
      </c>
      <c r="DT28" s="342" t="s">
        <v>2050</v>
      </c>
      <c r="DU28" s="343" t="s">
        <v>2165</v>
      </c>
      <c r="DV28" s="347" t="s">
        <v>2165</v>
      </c>
      <c r="DW28" s="345"/>
      <c r="DX28" s="345"/>
      <c r="DY28" s="346" t="str">
        <f t="shared" si="0"/>
        <v>○</v>
      </c>
      <c r="DZ28" s="294" t="s">
        <v>2765</v>
      </c>
      <c r="EA28" s="432" t="s">
        <v>2775</v>
      </c>
      <c r="EB28" s="407"/>
      <c r="EC28" s="2">
        <v>1</v>
      </c>
      <c r="ED28" s="2"/>
      <c r="EE28" s="2"/>
      <c r="EF28" s="2"/>
      <c r="EG28" s="2"/>
      <c r="EH28" s="2"/>
      <c r="EI28" s="129"/>
      <c r="EJ28" s="129"/>
      <c r="EK28" s="129"/>
      <c r="EL28" s="80">
        <v>1</v>
      </c>
      <c r="EM28" s="84">
        <v>1</v>
      </c>
    </row>
    <row r="29" spans="1:143" ht="52.5">
      <c r="A29" s="4" t="s">
        <v>981</v>
      </c>
      <c r="B29" s="158">
        <v>300</v>
      </c>
      <c r="C29" s="158">
        <v>1192</v>
      </c>
      <c r="D29" s="70" t="s">
        <v>66</v>
      </c>
      <c r="E29" s="70" t="s">
        <v>66</v>
      </c>
      <c r="F29" s="71" t="s">
        <v>2178</v>
      </c>
      <c r="G29" s="156"/>
      <c r="H29" s="159"/>
      <c r="I29" s="381"/>
      <c r="J29" s="156"/>
      <c r="K29" s="159"/>
      <c r="L29" s="381"/>
      <c r="M29" s="160"/>
      <c r="N29" s="159"/>
      <c r="O29" s="381"/>
      <c r="P29" s="160"/>
      <c r="Q29" s="159"/>
      <c r="R29" s="381"/>
      <c r="S29" s="160"/>
      <c r="T29" s="159"/>
      <c r="U29" s="381"/>
      <c r="V29" s="160"/>
      <c r="W29" s="159"/>
      <c r="X29" s="381"/>
      <c r="Y29" s="160"/>
      <c r="Z29" s="159"/>
      <c r="AA29" s="381"/>
      <c r="AB29" s="160"/>
      <c r="AC29" s="159"/>
      <c r="AD29" s="381"/>
      <c r="AE29" s="160" t="s">
        <v>1208</v>
      </c>
      <c r="AF29" s="159" t="s">
        <v>1208</v>
      </c>
      <c r="AG29" s="161" t="s">
        <v>1208</v>
      </c>
      <c r="AH29" s="160" t="s">
        <v>1208</v>
      </c>
      <c r="AI29" s="159"/>
      <c r="AJ29" s="382"/>
      <c r="AK29" s="160"/>
      <c r="AL29" s="159"/>
      <c r="AM29" s="156"/>
      <c r="AN29" s="160" t="s">
        <v>1208</v>
      </c>
      <c r="AO29" s="159" t="s">
        <v>1208</v>
      </c>
      <c r="AP29" s="156" t="s">
        <v>1208</v>
      </c>
      <c r="AQ29" s="160" t="s">
        <v>1208</v>
      </c>
      <c r="AR29" s="159" t="s">
        <v>1208</v>
      </c>
      <c r="AS29" s="156" t="s">
        <v>1208</v>
      </c>
      <c r="AT29" s="160" t="s">
        <v>1208</v>
      </c>
      <c r="AU29" s="159" t="s">
        <v>1208</v>
      </c>
      <c r="AV29" s="156" t="s">
        <v>1208</v>
      </c>
      <c r="AW29" s="160" t="s">
        <v>1208</v>
      </c>
      <c r="AX29" s="159" t="s">
        <v>1208</v>
      </c>
      <c r="AY29" s="156" t="s">
        <v>1208</v>
      </c>
      <c r="AZ29" s="160" t="s">
        <v>1208</v>
      </c>
      <c r="BA29" s="159" t="s">
        <v>1208</v>
      </c>
      <c r="BB29" s="156" t="s">
        <v>1208</v>
      </c>
      <c r="BC29" s="160" t="s">
        <v>1208</v>
      </c>
      <c r="BD29" s="159" t="s">
        <v>1208</v>
      </c>
      <c r="BE29" s="156" t="s">
        <v>1208</v>
      </c>
      <c r="BF29" s="160" t="s">
        <v>1208</v>
      </c>
      <c r="BG29" s="159" t="s">
        <v>1208</v>
      </c>
      <c r="BH29" s="156" t="s">
        <v>1208</v>
      </c>
      <c r="BI29" s="160" t="s">
        <v>1208</v>
      </c>
      <c r="BJ29" s="159" t="s">
        <v>1208</v>
      </c>
      <c r="BK29" s="156" t="s">
        <v>1208</v>
      </c>
      <c r="BL29" s="160" t="s">
        <v>1208</v>
      </c>
      <c r="BM29" s="159" t="s">
        <v>1208</v>
      </c>
      <c r="BN29" s="156" t="s">
        <v>1208</v>
      </c>
      <c r="BO29" s="160" t="s">
        <v>1208</v>
      </c>
      <c r="BP29" s="159" t="s">
        <v>1208</v>
      </c>
      <c r="BQ29" s="156" t="s">
        <v>1208</v>
      </c>
      <c r="BR29" s="156" t="s">
        <v>1208</v>
      </c>
      <c r="BS29" s="159"/>
      <c r="BT29" s="156"/>
      <c r="BU29" s="156" t="s">
        <v>1208</v>
      </c>
      <c r="BV29" s="159"/>
      <c r="BW29" s="156"/>
      <c r="BX29" s="160"/>
      <c r="BY29" s="159"/>
      <c r="BZ29" s="156"/>
      <c r="CA29" s="160" t="s">
        <v>1208</v>
      </c>
      <c r="CB29" s="159" t="s">
        <v>1208</v>
      </c>
      <c r="CC29" s="156" t="s">
        <v>1208</v>
      </c>
      <c r="CD29" s="160" t="s">
        <v>1208</v>
      </c>
      <c r="CE29" s="159" t="s">
        <v>1208</v>
      </c>
      <c r="CF29" s="156" t="s">
        <v>1208</v>
      </c>
      <c r="CG29" s="160" t="s">
        <v>1208</v>
      </c>
      <c r="CH29" s="159" t="s">
        <v>1208</v>
      </c>
      <c r="CI29" s="156" t="s">
        <v>1208</v>
      </c>
      <c r="CJ29" s="160"/>
      <c r="CK29" s="159"/>
      <c r="CL29" s="156"/>
      <c r="CM29" s="160"/>
      <c r="CN29" s="159"/>
      <c r="CO29" s="156"/>
      <c r="CP29" s="160" t="s">
        <v>1208</v>
      </c>
      <c r="CQ29" s="159" t="s">
        <v>1208</v>
      </c>
      <c r="CR29" s="156" t="s">
        <v>1208</v>
      </c>
      <c r="CS29" s="160" t="s">
        <v>1208</v>
      </c>
      <c r="CT29" s="159" t="s">
        <v>1208</v>
      </c>
      <c r="CU29" s="156" t="s">
        <v>1208</v>
      </c>
      <c r="CV29" s="160" t="s">
        <v>1208</v>
      </c>
      <c r="CW29" s="159"/>
      <c r="CX29" s="156"/>
      <c r="CY29" s="156" t="s">
        <v>1208</v>
      </c>
      <c r="CZ29" s="159"/>
      <c r="DA29" s="156"/>
      <c r="DB29" s="160"/>
      <c r="DC29" s="159"/>
      <c r="DD29" s="156"/>
      <c r="DE29" s="160"/>
      <c r="DF29" s="159"/>
      <c r="DG29" s="156"/>
      <c r="DH29" s="156"/>
      <c r="DI29" s="159"/>
      <c r="DJ29" s="156"/>
      <c r="DK29" s="162"/>
      <c r="DL29" s="162"/>
      <c r="DM29" s="378"/>
      <c r="DN29" s="301"/>
      <c r="DO29" s="304"/>
      <c r="DP29" s="170" t="s">
        <v>2165</v>
      </c>
      <c r="DQ29" s="315"/>
      <c r="DR29" s="315"/>
      <c r="DS29" s="316" t="s">
        <v>2165</v>
      </c>
      <c r="DT29" s="342" t="s">
        <v>2050</v>
      </c>
      <c r="DU29" s="343" t="s">
        <v>2165</v>
      </c>
      <c r="DV29" s="347" t="s">
        <v>2165</v>
      </c>
      <c r="DW29" s="345"/>
      <c r="DX29" s="345"/>
      <c r="DY29" s="346" t="str">
        <f t="shared" si="0"/>
        <v>○</v>
      </c>
      <c r="DZ29" s="294" t="s">
        <v>2765</v>
      </c>
      <c r="EA29" s="432" t="s">
        <v>2775</v>
      </c>
      <c r="EB29" s="407"/>
      <c r="EC29" s="2">
        <v>1</v>
      </c>
      <c r="ED29" s="2"/>
      <c r="EE29" s="2"/>
      <c r="EF29" s="2"/>
      <c r="EG29" s="2"/>
      <c r="EH29" s="2"/>
      <c r="EI29" s="129"/>
      <c r="EJ29" s="129"/>
      <c r="EK29" s="129"/>
      <c r="EL29" s="80">
        <v>1</v>
      </c>
      <c r="EM29" s="84">
        <v>1</v>
      </c>
    </row>
    <row r="30" spans="1:143" ht="52.5">
      <c r="A30" s="4" t="s">
        <v>981</v>
      </c>
      <c r="B30" s="158">
        <v>310</v>
      </c>
      <c r="C30" s="158">
        <v>1193</v>
      </c>
      <c r="D30" s="70" t="s">
        <v>68</v>
      </c>
      <c r="E30" s="70" t="s">
        <v>68</v>
      </c>
      <c r="F30" s="71" t="s">
        <v>2179</v>
      </c>
      <c r="G30" s="156"/>
      <c r="H30" s="159"/>
      <c r="I30" s="381"/>
      <c r="J30" s="156"/>
      <c r="K30" s="159"/>
      <c r="L30" s="381"/>
      <c r="M30" s="160"/>
      <c r="N30" s="159"/>
      <c r="O30" s="381"/>
      <c r="P30" s="160"/>
      <c r="Q30" s="159"/>
      <c r="R30" s="381"/>
      <c r="S30" s="160"/>
      <c r="T30" s="159"/>
      <c r="U30" s="381"/>
      <c r="V30" s="160"/>
      <c r="W30" s="159"/>
      <c r="X30" s="381"/>
      <c r="Y30" s="160"/>
      <c r="Z30" s="159"/>
      <c r="AA30" s="381"/>
      <c r="AB30" s="160"/>
      <c r="AC30" s="159"/>
      <c r="AD30" s="381"/>
      <c r="AE30" s="160" t="s">
        <v>1208</v>
      </c>
      <c r="AF30" s="159" t="s">
        <v>1208</v>
      </c>
      <c r="AG30" s="156" t="s">
        <v>1208</v>
      </c>
      <c r="AH30" s="160" t="s">
        <v>1208</v>
      </c>
      <c r="AI30" s="159"/>
      <c r="AJ30" s="382"/>
      <c r="AK30" s="160"/>
      <c r="AL30" s="159"/>
      <c r="AM30" s="156"/>
      <c r="AN30" s="160" t="s">
        <v>1208</v>
      </c>
      <c r="AO30" s="159" t="s">
        <v>1208</v>
      </c>
      <c r="AP30" s="156" t="s">
        <v>1208</v>
      </c>
      <c r="AQ30" s="160" t="s">
        <v>1208</v>
      </c>
      <c r="AR30" s="159" t="s">
        <v>1208</v>
      </c>
      <c r="AS30" s="156" t="s">
        <v>1208</v>
      </c>
      <c r="AT30" s="160" t="s">
        <v>1208</v>
      </c>
      <c r="AU30" s="159" t="s">
        <v>1208</v>
      </c>
      <c r="AV30" s="156" t="s">
        <v>1208</v>
      </c>
      <c r="AW30" s="160" t="s">
        <v>1208</v>
      </c>
      <c r="AX30" s="159" t="s">
        <v>1208</v>
      </c>
      <c r="AY30" s="156" t="s">
        <v>1208</v>
      </c>
      <c r="AZ30" s="160" t="s">
        <v>1208</v>
      </c>
      <c r="BA30" s="159" t="s">
        <v>1208</v>
      </c>
      <c r="BB30" s="156" t="s">
        <v>1208</v>
      </c>
      <c r="BC30" s="160" t="s">
        <v>1208</v>
      </c>
      <c r="BD30" s="159" t="s">
        <v>1208</v>
      </c>
      <c r="BE30" s="156" t="s">
        <v>1208</v>
      </c>
      <c r="BF30" s="160" t="s">
        <v>1208</v>
      </c>
      <c r="BG30" s="159" t="s">
        <v>1208</v>
      </c>
      <c r="BH30" s="156" t="s">
        <v>1208</v>
      </c>
      <c r="BI30" s="160" t="s">
        <v>1208</v>
      </c>
      <c r="BJ30" s="159" t="s">
        <v>1208</v>
      </c>
      <c r="BK30" s="156" t="s">
        <v>1208</v>
      </c>
      <c r="BL30" s="160" t="s">
        <v>1208</v>
      </c>
      <c r="BM30" s="159" t="s">
        <v>1208</v>
      </c>
      <c r="BN30" s="156" t="s">
        <v>1208</v>
      </c>
      <c r="BO30" s="160" t="s">
        <v>1208</v>
      </c>
      <c r="BP30" s="159" t="s">
        <v>1208</v>
      </c>
      <c r="BQ30" s="156" t="s">
        <v>1208</v>
      </c>
      <c r="BR30" s="156" t="s">
        <v>1208</v>
      </c>
      <c r="BS30" s="159"/>
      <c r="BT30" s="156"/>
      <c r="BU30" s="156" t="s">
        <v>1208</v>
      </c>
      <c r="BV30" s="159"/>
      <c r="BW30" s="156"/>
      <c r="BX30" s="160"/>
      <c r="BY30" s="159"/>
      <c r="BZ30" s="156"/>
      <c r="CA30" s="160" t="s">
        <v>1208</v>
      </c>
      <c r="CB30" s="159" t="s">
        <v>1208</v>
      </c>
      <c r="CC30" s="156" t="s">
        <v>1208</v>
      </c>
      <c r="CD30" s="160" t="s">
        <v>1208</v>
      </c>
      <c r="CE30" s="159" t="s">
        <v>1208</v>
      </c>
      <c r="CF30" s="156" t="s">
        <v>1208</v>
      </c>
      <c r="CG30" s="160" t="s">
        <v>1208</v>
      </c>
      <c r="CH30" s="159" t="s">
        <v>1208</v>
      </c>
      <c r="CI30" s="156" t="s">
        <v>1208</v>
      </c>
      <c r="CJ30" s="160"/>
      <c r="CK30" s="159"/>
      <c r="CL30" s="156"/>
      <c r="CM30" s="160"/>
      <c r="CN30" s="159"/>
      <c r="CO30" s="156"/>
      <c r="CP30" s="160" t="s">
        <v>1208</v>
      </c>
      <c r="CQ30" s="159" t="s">
        <v>1208</v>
      </c>
      <c r="CR30" s="156" t="s">
        <v>1208</v>
      </c>
      <c r="CS30" s="160" t="s">
        <v>1208</v>
      </c>
      <c r="CT30" s="159" t="s">
        <v>1208</v>
      </c>
      <c r="CU30" s="156" t="s">
        <v>1208</v>
      </c>
      <c r="CV30" s="160" t="s">
        <v>1208</v>
      </c>
      <c r="CW30" s="159"/>
      <c r="CX30" s="156"/>
      <c r="CY30" s="156" t="s">
        <v>1208</v>
      </c>
      <c r="CZ30" s="159"/>
      <c r="DA30" s="156"/>
      <c r="DB30" s="160"/>
      <c r="DC30" s="159"/>
      <c r="DD30" s="156"/>
      <c r="DE30" s="160"/>
      <c r="DF30" s="159"/>
      <c r="DG30" s="156"/>
      <c r="DH30" s="156"/>
      <c r="DI30" s="159"/>
      <c r="DJ30" s="156"/>
      <c r="DK30" s="162"/>
      <c r="DL30" s="162"/>
      <c r="DM30" s="378"/>
      <c r="DN30" s="301"/>
      <c r="DO30" s="304"/>
      <c r="DP30" s="170" t="s">
        <v>2165</v>
      </c>
      <c r="DQ30" s="315"/>
      <c r="DR30" s="315"/>
      <c r="DS30" s="316" t="s">
        <v>2165</v>
      </c>
      <c r="DT30" s="342" t="s">
        <v>2050</v>
      </c>
      <c r="DU30" s="343" t="s">
        <v>2165</v>
      </c>
      <c r="DV30" s="347" t="s">
        <v>2165</v>
      </c>
      <c r="DW30" s="345"/>
      <c r="DX30" s="345"/>
      <c r="DY30" s="346" t="str">
        <f t="shared" si="0"/>
        <v>○</v>
      </c>
      <c r="DZ30" s="294" t="s">
        <v>2765</v>
      </c>
      <c r="EA30" s="432" t="s">
        <v>2775</v>
      </c>
      <c r="EB30" s="407"/>
      <c r="EC30" s="2">
        <v>1</v>
      </c>
      <c r="ED30" s="2"/>
      <c r="EE30" s="2"/>
      <c r="EF30" s="2"/>
      <c r="EG30" s="2"/>
      <c r="EH30" s="2"/>
      <c r="EI30" s="129"/>
      <c r="EJ30" s="129"/>
      <c r="EK30" s="129"/>
      <c r="EL30" s="80">
        <v>1</v>
      </c>
      <c r="EM30" s="84">
        <v>1</v>
      </c>
    </row>
    <row r="31" spans="1:143" ht="52.5">
      <c r="A31" s="4" t="s">
        <v>981</v>
      </c>
      <c r="B31" s="158">
        <v>320</v>
      </c>
      <c r="C31" s="158">
        <v>1194</v>
      </c>
      <c r="D31" s="70" t="s">
        <v>70</v>
      </c>
      <c r="E31" s="70" t="s">
        <v>70</v>
      </c>
      <c r="F31" s="71" t="s">
        <v>2180</v>
      </c>
      <c r="G31" s="156"/>
      <c r="H31" s="159"/>
      <c r="I31" s="381"/>
      <c r="J31" s="156"/>
      <c r="K31" s="159"/>
      <c r="L31" s="381"/>
      <c r="M31" s="160"/>
      <c r="N31" s="159"/>
      <c r="O31" s="381"/>
      <c r="P31" s="160"/>
      <c r="Q31" s="159"/>
      <c r="R31" s="381"/>
      <c r="S31" s="160"/>
      <c r="T31" s="159"/>
      <c r="U31" s="381"/>
      <c r="V31" s="160"/>
      <c r="W31" s="159"/>
      <c r="X31" s="381"/>
      <c r="Y31" s="160"/>
      <c r="Z31" s="159"/>
      <c r="AA31" s="381"/>
      <c r="AB31" s="160"/>
      <c r="AC31" s="159"/>
      <c r="AD31" s="381"/>
      <c r="AE31" s="160" t="s">
        <v>1208</v>
      </c>
      <c r="AF31" s="159" t="s">
        <v>1208</v>
      </c>
      <c r="AG31" s="156" t="s">
        <v>1208</v>
      </c>
      <c r="AH31" s="160" t="s">
        <v>1208</v>
      </c>
      <c r="AI31" s="159"/>
      <c r="AJ31" s="382"/>
      <c r="AK31" s="160"/>
      <c r="AL31" s="159"/>
      <c r="AM31" s="156"/>
      <c r="AN31" s="160" t="s">
        <v>1208</v>
      </c>
      <c r="AO31" s="159" t="s">
        <v>1208</v>
      </c>
      <c r="AP31" s="156" t="s">
        <v>1208</v>
      </c>
      <c r="AQ31" s="160" t="s">
        <v>1208</v>
      </c>
      <c r="AR31" s="159" t="s">
        <v>1208</v>
      </c>
      <c r="AS31" s="156" t="s">
        <v>1208</v>
      </c>
      <c r="AT31" s="160" t="s">
        <v>1208</v>
      </c>
      <c r="AU31" s="159" t="s">
        <v>1208</v>
      </c>
      <c r="AV31" s="156" t="s">
        <v>1208</v>
      </c>
      <c r="AW31" s="160" t="s">
        <v>1208</v>
      </c>
      <c r="AX31" s="159" t="s">
        <v>1208</v>
      </c>
      <c r="AY31" s="156" t="s">
        <v>1208</v>
      </c>
      <c r="AZ31" s="160" t="s">
        <v>1208</v>
      </c>
      <c r="BA31" s="159" t="s">
        <v>1208</v>
      </c>
      <c r="BB31" s="156" t="s">
        <v>1208</v>
      </c>
      <c r="BC31" s="160" t="s">
        <v>1208</v>
      </c>
      <c r="BD31" s="159" t="s">
        <v>1208</v>
      </c>
      <c r="BE31" s="156" t="s">
        <v>1208</v>
      </c>
      <c r="BF31" s="160" t="s">
        <v>1208</v>
      </c>
      <c r="BG31" s="159" t="s">
        <v>1208</v>
      </c>
      <c r="BH31" s="156" t="s">
        <v>1208</v>
      </c>
      <c r="BI31" s="160" t="s">
        <v>1208</v>
      </c>
      <c r="BJ31" s="159" t="s">
        <v>1208</v>
      </c>
      <c r="BK31" s="156" t="s">
        <v>1208</v>
      </c>
      <c r="BL31" s="160" t="s">
        <v>1208</v>
      </c>
      <c r="BM31" s="159" t="s">
        <v>1208</v>
      </c>
      <c r="BN31" s="156" t="s">
        <v>1208</v>
      </c>
      <c r="BO31" s="160" t="s">
        <v>1208</v>
      </c>
      <c r="BP31" s="159" t="s">
        <v>1208</v>
      </c>
      <c r="BQ31" s="156" t="s">
        <v>1208</v>
      </c>
      <c r="BR31" s="156" t="s">
        <v>1208</v>
      </c>
      <c r="BS31" s="159"/>
      <c r="BT31" s="156"/>
      <c r="BU31" s="156" t="s">
        <v>1208</v>
      </c>
      <c r="BV31" s="159"/>
      <c r="BW31" s="156"/>
      <c r="BX31" s="160"/>
      <c r="BY31" s="159"/>
      <c r="BZ31" s="156"/>
      <c r="CA31" s="160" t="s">
        <v>1208</v>
      </c>
      <c r="CB31" s="159" t="s">
        <v>1208</v>
      </c>
      <c r="CC31" s="156" t="s">
        <v>1208</v>
      </c>
      <c r="CD31" s="160" t="s">
        <v>1208</v>
      </c>
      <c r="CE31" s="159" t="s">
        <v>1208</v>
      </c>
      <c r="CF31" s="156" t="s">
        <v>1208</v>
      </c>
      <c r="CG31" s="160" t="s">
        <v>1208</v>
      </c>
      <c r="CH31" s="159" t="s">
        <v>1208</v>
      </c>
      <c r="CI31" s="156" t="s">
        <v>1208</v>
      </c>
      <c r="CJ31" s="160"/>
      <c r="CK31" s="159"/>
      <c r="CL31" s="156"/>
      <c r="CM31" s="160"/>
      <c r="CN31" s="159"/>
      <c r="CO31" s="156"/>
      <c r="CP31" s="160" t="s">
        <v>1208</v>
      </c>
      <c r="CQ31" s="159" t="s">
        <v>1208</v>
      </c>
      <c r="CR31" s="156" t="s">
        <v>1208</v>
      </c>
      <c r="CS31" s="160" t="s">
        <v>1208</v>
      </c>
      <c r="CT31" s="159" t="s">
        <v>1208</v>
      </c>
      <c r="CU31" s="156" t="s">
        <v>1208</v>
      </c>
      <c r="CV31" s="160" t="s">
        <v>1208</v>
      </c>
      <c r="CW31" s="159"/>
      <c r="CX31" s="156"/>
      <c r="CY31" s="156" t="s">
        <v>1208</v>
      </c>
      <c r="CZ31" s="159"/>
      <c r="DA31" s="156"/>
      <c r="DB31" s="160"/>
      <c r="DC31" s="159"/>
      <c r="DD31" s="156"/>
      <c r="DE31" s="160"/>
      <c r="DF31" s="159"/>
      <c r="DG31" s="156"/>
      <c r="DH31" s="156"/>
      <c r="DI31" s="159"/>
      <c r="DJ31" s="156"/>
      <c r="DK31" s="162"/>
      <c r="DL31" s="162"/>
      <c r="DM31" s="378"/>
      <c r="DN31" s="301"/>
      <c r="DO31" s="304"/>
      <c r="DP31" s="170" t="s">
        <v>2165</v>
      </c>
      <c r="DQ31" s="315"/>
      <c r="DR31" s="315"/>
      <c r="DS31" s="316" t="s">
        <v>2165</v>
      </c>
      <c r="DT31" s="342" t="s">
        <v>2050</v>
      </c>
      <c r="DU31" s="343" t="s">
        <v>2165</v>
      </c>
      <c r="DV31" s="347" t="s">
        <v>2165</v>
      </c>
      <c r="DW31" s="345"/>
      <c r="DX31" s="345"/>
      <c r="DY31" s="346" t="str">
        <f t="shared" si="0"/>
        <v>○</v>
      </c>
      <c r="DZ31" s="294" t="s">
        <v>2765</v>
      </c>
      <c r="EA31" s="432" t="s">
        <v>2775</v>
      </c>
      <c r="EB31" s="407"/>
      <c r="EC31" s="2">
        <v>1</v>
      </c>
      <c r="ED31" s="2"/>
      <c r="EE31" s="2"/>
      <c r="EF31" s="2"/>
      <c r="EG31" s="2"/>
      <c r="EH31" s="2"/>
      <c r="EI31" s="129"/>
      <c r="EJ31" s="129"/>
      <c r="EK31" s="129"/>
      <c r="EL31" s="80">
        <v>1</v>
      </c>
      <c r="EM31" s="84">
        <v>1</v>
      </c>
    </row>
    <row r="32" spans="1:143" ht="52.5">
      <c r="A32" s="4" t="s">
        <v>981</v>
      </c>
      <c r="B32" s="158">
        <v>330</v>
      </c>
      <c r="C32" s="158">
        <v>1195</v>
      </c>
      <c r="D32" s="70" t="s">
        <v>72</v>
      </c>
      <c r="E32" s="70" t="s">
        <v>72</v>
      </c>
      <c r="F32" s="71" t="s">
        <v>2181</v>
      </c>
      <c r="G32" s="156"/>
      <c r="H32" s="159"/>
      <c r="I32" s="381"/>
      <c r="J32" s="156"/>
      <c r="K32" s="159"/>
      <c r="L32" s="381"/>
      <c r="M32" s="160"/>
      <c r="N32" s="159"/>
      <c r="O32" s="381"/>
      <c r="P32" s="160"/>
      <c r="Q32" s="159"/>
      <c r="R32" s="381"/>
      <c r="S32" s="160"/>
      <c r="T32" s="159"/>
      <c r="U32" s="381"/>
      <c r="V32" s="160"/>
      <c r="W32" s="159"/>
      <c r="X32" s="381"/>
      <c r="Y32" s="160"/>
      <c r="Z32" s="159"/>
      <c r="AA32" s="381"/>
      <c r="AB32" s="160"/>
      <c r="AC32" s="159"/>
      <c r="AD32" s="381"/>
      <c r="AE32" s="160" t="s">
        <v>1208</v>
      </c>
      <c r="AF32" s="159" t="s">
        <v>1208</v>
      </c>
      <c r="AG32" s="156" t="s">
        <v>1208</v>
      </c>
      <c r="AH32" s="160" t="s">
        <v>1208</v>
      </c>
      <c r="AI32" s="159"/>
      <c r="AJ32" s="382"/>
      <c r="AK32" s="160"/>
      <c r="AL32" s="159"/>
      <c r="AM32" s="156"/>
      <c r="AN32" s="160" t="s">
        <v>1208</v>
      </c>
      <c r="AO32" s="159" t="s">
        <v>1208</v>
      </c>
      <c r="AP32" s="156" t="s">
        <v>1208</v>
      </c>
      <c r="AQ32" s="160" t="s">
        <v>1208</v>
      </c>
      <c r="AR32" s="159" t="s">
        <v>1208</v>
      </c>
      <c r="AS32" s="156" t="s">
        <v>1208</v>
      </c>
      <c r="AT32" s="160" t="s">
        <v>1208</v>
      </c>
      <c r="AU32" s="159" t="s">
        <v>1208</v>
      </c>
      <c r="AV32" s="156" t="s">
        <v>1208</v>
      </c>
      <c r="AW32" s="160" t="s">
        <v>1208</v>
      </c>
      <c r="AX32" s="159" t="s">
        <v>1208</v>
      </c>
      <c r="AY32" s="156" t="s">
        <v>1208</v>
      </c>
      <c r="AZ32" s="160" t="s">
        <v>1208</v>
      </c>
      <c r="BA32" s="159" t="s">
        <v>1208</v>
      </c>
      <c r="BB32" s="156" t="s">
        <v>1208</v>
      </c>
      <c r="BC32" s="160" t="s">
        <v>1208</v>
      </c>
      <c r="BD32" s="159" t="s">
        <v>1208</v>
      </c>
      <c r="BE32" s="156" t="s">
        <v>1208</v>
      </c>
      <c r="BF32" s="160" t="s">
        <v>1208</v>
      </c>
      <c r="BG32" s="159" t="s">
        <v>1208</v>
      </c>
      <c r="BH32" s="156" t="s">
        <v>1208</v>
      </c>
      <c r="BI32" s="160" t="s">
        <v>1208</v>
      </c>
      <c r="BJ32" s="159" t="s">
        <v>1208</v>
      </c>
      <c r="BK32" s="156" t="s">
        <v>1208</v>
      </c>
      <c r="BL32" s="160" t="s">
        <v>1208</v>
      </c>
      <c r="BM32" s="159" t="s">
        <v>1208</v>
      </c>
      <c r="BN32" s="156" t="s">
        <v>1208</v>
      </c>
      <c r="BO32" s="160" t="s">
        <v>1208</v>
      </c>
      <c r="BP32" s="159" t="s">
        <v>1208</v>
      </c>
      <c r="BQ32" s="156" t="s">
        <v>1208</v>
      </c>
      <c r="BR32" s="156" t="s">
        <v>1208</v>
      </c>
      <c r="BS32" s="159"/>
      <c r="BT32" s="156"/>
      <c r="BU32" s="156" t="s">
        <v>1208</v>
      </c>
      <c r="BV32" s="159"/>
      <c r="BW32" s="156"/>
      <c r="BX32" s="160"/>
      <c r="BY32" s="159"/>
      <c r="BZ32" s="156"/>
      <c r="CA32" s="160" t="s">
        <v>1208</v>
      </c>
      <c r="CB32" s="159" t="s">
        <v>1208</v>
      </c>
      <c r="CC32" s="156" t="s">
        <v>1208</v>
      </c>
      <c r="CD32" s="160" t="s">
        <v>1208</v>
      </c>
      <c r="CE32" s="159" t="s">
        <v>1208</v>
      </c>
      <c r="CF32" s="156" t="s">
        <v>1208</v>
      </c>
      <c r="CG32" s="160" t="s">
        <v>1208</v>
      </c>
      <c r="CH32" s="159" t="s">
        <v>1208</v>
      </c>
      <c r="CI32" s="156" t="s">
        <v>1208</v>
      </c>
      <c r="CJ32" s="160"/>
      <c r="CK32" s="159"/>
      <c r="CL32" s="156"/>
      <c r="CM32" s="160"/>
      <c r="CN32" s="159"/>
      <c r="CO32" s="156"/>
      <c r="CP32" s="160" t="s">
        <v>1208</v>
      </c>
      <c r="CQ32" s="159" t="s">
        <v>1208</v>
      </c>
      <c r="CR32" s="156" t="s">
        <v>1208</v>
      </c>
      <c r="CS32" s="160" t="s">
        <v>1208</v>
      </c>
      <c r="CT32" s="159" t="s">
        <v>1208</v>
      </c>
      <c r="CU32" s="156" t="s">
        <v>1208</v>
      </c>
      <c r="CV32" s="160" t="s">
        <v>1208</v>
      </c>
      <c r="CW32" s="159"/>
      <c r="CX32" s="156"/>
      <c r="CY32" s="156" t="s">
        <v>1208</v>
      </c>
      <c r="CZ32" s="159"/>
      <c r="DA32" s="156"/>
      <c r="DB32" s="160"/>
      <c r="DC32" s="159"/>
      <c r="DD32" s="156"/>
      <c r="DE32" s="160"/>
      <c r="DF32" s="159"/>
      <c r="DG32" s="156"/>
      <c r="DH32" s="156"/>
      <c r="DI32" s="159"/>
      <c r="DJ32" s="156"/>
      <c r="DK32" s="162"/>
      <c r="DL32" s="162"/>
      <c r="DM32" s="378"/>
      <c r="DN32" s="301"/>
      <c r="DO32" s="304"/>
      <c r="DP32" s="170" t="s">
        <v>2165</v>
      </c>
      <c r="DQ32" s="315"/>
      <c r="DR32" s="315"/>
      <c r="DS32" s="316" t="s">
        <v>2165</v>
      </c>
      <c r="DT32" s="342" t="s">
        <v>2050</v>
      </c>
      <c r="DU32" s="343" t="s">
        <v>2165</v>
      </c>
      <c r="DV32" s="347" t="s">
        <v>2165</v>
      </c>
      <c r="DW32" s="345"/>
      <c r="DX32" s="345"/>
      <c r="DY32" s="346" t="str">
        <f t="shared" si="0"/>
        <v>○</v>
      </c>
      <c r="DZ32" s="294" t="s">
        <v>2765</v>
      </c>
      <c r="EA32" s="432" t="s">
        <v>2775</v>
      </c>
      <c r="EB32" s="407"/>
      <c r="EC32" s="2">
        <v>1</v>
      </c>
      <c r="ED32" s="2"/>
      <c r="EE32" s="2"/>
      <c r="EF32" s="2"/>
      <c r="EG32" s="2"/>
      <c r="EH32" s="2"/>
      <c r="EI32" s="129"/>
      <c r="EJ32" s="129"/>
      <c r="EK32" s="129"/>
      <c r="EL32" s="80">
        <v>1</v>
      </c>
      <c r="EM32" s="84">
        <v>1</v>
      </c>
    </row>
    <row r="33" spans="1:143" ht="52.5">
      <c r="A33" s="4" t="s">
        <v>981</v>
      </c>
      <c r="B33" s="158">
        <v>340</v>
      </c>
      <c r="C33" s="158">
        <v>1196</v>
      </c>
      <c r="D33" s="70" t="s">
        <v>74</v>
      </c>
      <c r="E33" s="70" t="s">
        <v>74</v>
      </c>
      <c r="F33" s="71" t="s">
        <v>2182</v>
      </c>
      <c r="G33" s="156"/>
      <c r="H33" s="159"/>
      <c r="I33" s="381"/>
      <c r="J33" s="156"/>
      <c r="K33" s="159"/>
      <c r="L33" s="381"/>
      <c r="M33" s="160"/>
      <c r="N33" s="159"/>
      <c r="O33" s="381"/>
      <c r="P33" s="160"/>
      <c r="Q33" s="159"/>
      <c r="R33" s="381"/>
      <c r="S33" s="160"/>
      <c r="T33" s="159"/>
      <c r="U33" s="381"/>
      <c r="V33" s="160"/>
      <c r="W33" s="159"/>
      <c r="X33" s="381"/>
      <c r="Y33" s="160"/>
      <c r="Z33" s="159"/>
      <c r="AA33" s="381"/>
      <c r="AB33" s="160"/>
      <c r="AC33" s="159"/>
      <c r="AD33" s="381"/>
      <c r="AE33" s="160" t="s">
        <v>1208</v>
      </c>
      <c r="AF33" s="159" t="s">
        <v>1208</v>
      </c>
      <c r="AG33" s="156" t="s">
        <v>1208</v>
      </c>
      <c r="AH33" s="160" t="s">
        <v>1208</v>
      </c>
      <c r="AI33" s="159"/>
      <c r="AJ33" s="382"/>
      <c r="AK33" s="160"/>
      <c r="AL33" s="159"/>
      <c r="AM33" s="156"/>
      <c r="AN33" s="160" t="s">
        <v>1208</v>
      </c>
      <c r="AO33" s="159" t="s">
        <v>1208</v>
      </c>
      <c r="AP33" s="156" t="s">
        <v>1208</v>
      </c>
      <c r="AQ33" s="160" t="s">
        <v>1208</v>
      </c>
      <c r="AR33" s="159" t="s">
        <v>1208</v>
      </c>
      <c r="AS33" s="156" t="s">
        <v>1208</v>
      </c>
      <c r="AT33" s="160" t="s">
        <v>1208</v>
      </c>
      <c r="AU33" s="159" t="s">
        <v>1208</v>
      </c>
      <c r="AV33" s="156" t="s">
        <v>1208</v>
      </c>
      <c r="AW33" s="160" t="s">
        <v>1208</v>
      </c>
      <c r="AX33" s="159" t="s">
        <v>1208</v>
      </c>
      <c r="AY33" s="156" t="s">
        <v>1208</v>
      </c>
      <c r="AZ33" s="160" t="s">
        <v>1208</v>
      </c>
      <c r="BA33" s="159" t="s">
        <v>1208</v>
      </c>
      <c r="BB33" s="156" t="s">
        <v>1208</v>
      </c>
      <c r="BC33" s="160" t="s">
        <v>1208</v>
      </c>
      <c r="BD33" s="159" t="s">
        <v>1208</v>
      </c>
      <c r="BE33" s="156" t="s">
        <v>1208</v>
      </c>
      <c r="BF33" s="160" t="s">
        <v>1208</v>
      </c>
      <c r="BG33" s="159" t="s">
        <v>1208</v>
      </c>
      <c r="BH33" s="156" t="s">
        <v>1208</v>
      </c>
      <c r="BI33" s="160" t="s">
        <v>1208</v>
      </c>
      <c r="BJ33" s="159" t="s">
        <v>1208</v>
      </c>
      <c r="BK33" s="156" t="s">
        <v>1208</v>
      </c>
      <c r="BL33" s="160" t="s">
        <v>1208</v>
      </c>
      <c r="BM33" s="159" t="s">
        <v>1208</v>
      </c>
      <c r="BN33" s="156" t="s">
        <v>1208</v>
      </c>
      <c r="BO33" s="160" t="s">
        <v>1208</v>
      </c>
      <c r="BP33" s="159" t="s">
        <v>1208</v>
      </c>
      <c r="BQ33" s="156" t="s">
        <v>1208</v>
      </c>
      <c r="BR33" s="156" t="s">
        <v>1208</v>
      </c>
      <c r="BS33" s="159"/>
      <c r="BT33" s="156"/>
      <c r="BU33" s="156" t="s">
        <v>1208</v>
      </c>
      <c r="BV33" s="159"/>
      <c r="BW33" s="156"/>
      <c r="BX33" s="160"/>
      <c r="BY33" s="159"/>
      <c r="BZ33" s="156"/>
      <c r="CA33" s="160" t="s">
        <v>1208</v>
      </c>
      <c r="CB33" s="159" t="s">
        <v>1208</v>
      </c>
      <c r="CC33" s="156" t="s">
        <v>1208</v>
      </c>
      <c r="CD33" s="160" t="s">
        <v>1208</v>
      </c>
      <c r="CE33" s="159" t="s">
        <v>1208</v>
      </c>
      <c r="CF33" s="156" t="s">
        <v>1208</v>
      </c>
      <c r="CG33" s="160" t="s">
        <v>1208</v>
      </c>
      <c r="CH33" s="159" t="s">
        <v>1208</v>
      </c>
      <c r="CI33" s="156" t="s">
        <v>1208</v>
      </c>
      <c r="CJ33" s="160"/>
      <c r="CK33" s="159"/>
      <c r="CL33" s="156"/>
      <c r="CM33" s="160"/>
      <c r="CN33" s="159"/>
      <c r="CO33" s="156"/>
      <c r="CP33" s="160" t="s">
        <v>1208</v>
      </c>
      <c r="CQ33" s="159" t="s">
        <v>1208</v>
      </c>
      <c r="CR33" s="156" t="s">
        <v>1208</v>
      </c>
      <c r="CS33" s="160" t="s">
        <v>1208</v>
      </c>
      <c r="CT33" s="159" t="s">
        <v>1208</v>
      </c>
      <c r="CU33" s="156" t="s">
        <v>1208</v>
      </c>
      <c r="CV33" s="160" t="s">
        <v>1208</v>
      </c>
      <c r="CW33" s="159"/>
      <c r="CX33" s="156"/>
      <c r="CY33" s="156" t="s">
        <v>1208</v>
      </c>
      <c r="CZ33" s="159"/>
      <c r="DA33" s="156"/>
      <c r="DB33" s="160"/>
      <c r="DC33" s="159"/>
      <c r="DD33" s="156"/>
      <c r="DE33" s="160"/>
      <c r="DF33" s="159"/>
      <c r="DG33" s="156"/>
      <c r="DH33" s="156"/>
      <c r="DI33" s="159"/>
      <c r="DJ33" s="156"/>
      <c r="DK33" s="162"/>
      <c r="DL33" s="162"/>
      <c r="DM33" s="378"/>
      <c r="DN33" s="301"/>
      <c r="DO33" s="304"/>
      <c r="DP33" s="170" t="s">
        <v>2165</v>
      </c>
      <c r="DQ33" s="315"/>
      <c r="DR33" s="315"/>
      <c r="DS33" s="316" t="s">
        <v>2165</v>
      </c>
      <c r="DT33" s="342" t="s">
        <v>2050</v>
      </c>
      <c r="DU33" s="343" t="s">
        <v>2165</v>
      </c>
      <c r="DV33" s="347" t="s">
        <v>2165</v>
      </c>
      <c r="DW33" s="345"/>
      <c r="DX33" s="345"/>
      <c r="DY33" s="346" t="str">
        <f t="shared" si="0"/>
        <v>○</v>
      </c>
      <c r="DZ33" s="294" t="s">
        <v>2765</v>
      </c>
      <c r="EA33" s="432" t="s">
        <v>2775</v>
      </c>
      <c r="EB33" s="407"/>
      <c r="EC33" s="2">
        <v>1</v>
      </c>
      <c r="ED33" s="2"/>
      <c r="EE33" s="2"/>
      <c r="EF33" s="2"/>
      <c r="EG33" s="2"/>
      <c r="EH33" s="2"/>
      <c r="EI33" s="129"/>
      <c r="EJ33" s="129"/>
      <c r="EK33" s="129"/>
      <c r="EL33" s="80">
        <v>1</v>
      </c>
      <c r="EM33" s="84">
        <v>1</v>
      </c>
    </row>
    <row r="34" spans="1:143">
      <c r="A34" s="4" t="s">
        <v>981</v>
      </c>
      <c r="B34" s="158">
        <v>350</v>
      </c>
      <c r="C34" s="158">
        <v>1013</v>
      </c>
      <c r="D34" s="70" t="s">
        <v>76</v>
      </c>
      <c r="E34" s="70" t="s">
        <v>76</v>
      </c>
      <c r="F34" s="71" t="s">
        <v>2183</v>
      </c>
      <c r="G34" s="156"/>
      <c r="H34" s="159" t="s">
        <v>1208</v>
      </c>
      <c r="I34" s="156" t="s">
        <v>1208</v>
      </c>
      <c r="J34" s="156"/>
      <c r="K34" s="159" t="s">
        <v>1208</v>
      </c>
      <c r="L34" s="156" t="s">
        <v>1208</v>
      </c>
      <c r="M34" s="160" t="s">
        <v>1208</v>
      </c>
      <c r="N34" s="159" t="s">
        <v>1208</v>
      </c>
      <c r="O34" s="156" t="s">
        <v>1208</v>
      </c>
      <c r="P34" s="160" t="s">
        <v>1208</v>
      </c>
      <c r="Q34" s="159" t="s">
        <v>1208</v>
      </c>
      <c r="R34" s="156" t="s">
        <v>1208</v>
      </c>
      <c r="S34" s="160" t="s">
        <v>1208</v>
      </c>
      <c r="T34" s="159" t="s">
        <v>1208</v>
      </c>
      <c r="U34" s="156" t="s">
        <v>1208</v>
      </c>
      <c r="V34" s="160" t="s">
        <v>1208</v>
      </c>
      <c r="W34" s="159" t="s">
        <v>1208</v>
      </c>
      <c r="X34" s="156" t="s">
        <v>1208</v>
      </c>
      <c r="Y34" s="160" t="s">
        <v>1208</v>
      </c>
      <c r="Z34" s="159" t="s">
        <v>1208</v>
      </c>
      <c r="AA34" s="156" t="s">
        <v>1208</v>
      </c>
      <c r="AB34" s="160" t="s">
        <v>1208</v>
      </c>
      <c r="AC34" s="159" t="s">
        <v>1208</v>
      </c>
      <c r="AD34" s="156" t="s">
        <v>1208</v>
      </c>
      <c r="AE34" s="160" t="s">
        <v>1208</v>
      </c>
      <c r="AF34" s="159" t="s">
        <v>1208</v>
      </c>
      <c r="AG34" s="156" t="s">
        <v>1208</v>
      </c>
      <c r="AH34" s="160" t="s">
        <v>1183</v>
      </c>
      <c r="AI34" s="159" t="s">
        <v>1208</v>
      </c>
      <c r="AJ34" s="161" t="s">
        <v>1208</v>
      </c>
      <c r="AK34" s="160" t="s">
        <v>1208</v>
      </c>
      <c r="AL34" s="159" t="s">
        <v>1208</v>
      </c>
      <c r="AM34" s="156" t="s">
        <v>1208</v>
      </c>
      <c r="AN34" s="160" t="s">
        <v>1183</v>
      </c>
      <c r="AO34" s="159" t="s">
        <v>1208</v>
      </c>
      <c r="AP34" s="156" t="s">
        <v>1208</v>
      </c>
      <c r="AQ34" s="160" t="s">
        <v>1183</v>
      </c>
      <c r="AR34" s="159" t="s">
        <v>1208</v>
      </c>
      <c r="AS34" s="156" t="s">
        <v>1208</v>
      </c>
      <c r="AT34" s="160" t="s">
        <v>1208</v>
      </c>
      <c r="AU34" s="159" t="s">
        <v>1208</v>
      </c>
      <c r="AV34" s="156" t="s">
        <v>1208</v>
      </c>
      <c r="AW34" s="160" t="s">
        <v>1208</v>
      </c>
      <c r="AX34" s="159" t="s">
        <v>1208</v>
      </c>
      <c r="AY34" s="156" t="s">
        <v>1208</v>
      </c>
      <c r="AZ34" s="160" t="s">
        <v>1208</v>
      </c>
      <c r="BA34" s="159" t="s">
        <v>1208</v>
      </c>
      <c r="BB34" s="156" t="s">
        <v>1208</v>
      </c>
      <c r="BC34" s="160" t="s">
        <v>1208</v>
      </c>
      <c r="BD34" s="159" t="s">
        <v>1208</v>
      </c>
      <c r="BE34" s="156" t="s">
        <v>1208</v>
      </c>
      <c r="BF34" s="160" t="s">
        <v>1208</v>
      </c>
      <c r="BG34" s="159" t="s">
        <v>1208</v>
      </c>
      <c r="BH34" s="156" t="s">
        <v>1208</v>
      </c>
      <c r="BI34" s="160" t="s">
        <v>1208</v>
      </c>
      <c r="BJ34" s="159" t="s">
        <v>1208</v>
      </c>
      <c r="BK34" s="156" t="s">
        <v>1208</v>
      </c>
      <c r="BL34" s="160" t="s">
        <v>1208</v>
      </c>
      <c r="BM34" s="159" t="s">
        <v>1208</v>
      </c>
      <c r="BN34" s="156" t="s">
        <v>1208</v>
      </c>
      <c r="BO34" s="160" t="s">
        <v>1208</v>
      </c>
      <c r="BP34" s="159" t="s">
        <v>1208</v>
      </c>
      <c r="BQ34" s="156" t="s">
        <v>1208</v>
      </c>
      <c r="BR34" s="156" t="s">
        <v>1183</v>
      </c>
      <c r="BS34" s="159"/>
      <c r="BT34" s="156"/>
      <c r="BU34" s="156" t="s">
        <v>1208</v>
      </c>
      <c r="BV34" s="159"/>
      <c r="BW34" s="156"/>
      <c r="BX34" s="160" t="s">
        <v>1208</v>
      </c>
      <c r="BY34" s="159" t="s">
        <v>1208</v>
      </c>
      <c r="BZ34" s="156" t="s">
        <v>1208</v>
      </c>
      <c r="CA34" s="160" t="s">
        <v>1208</v>
      </c>
      <c r="CB34" s="159" t="s">
        <v>1208</v>
      </c>
      <c r="CC34" s="156" t="s">
        <v>1208</v>
      </c>
      <c r="CD34" s="160" t="s">
        <v>1183</v>
      </c>
      <c r="CE34" s="159" t="s">
        <v>1208</v>
      </c>
      <c r="CF34" s="156" t="s">
        <v>1208</v>
      </c>
      <c r="CG34" s="160" t="s">
        <v>1208</v>
      </c>
      <c r="CH34" s="159" t="s">
        <v>1208</v>
      </c>
      <c r="CI34" s="156" t="s">
        <v>1208</v>
      </c>
      <c r="CJ34" s="160" t="s">
        <v>1208</v>
      </c>
      <c r="CK34" s="159" t="s">
        <v>1208</v>
      </c>
      <c r="CL34" s="156" t="s">
        <v>1208</v>
      </c>
      <c r="CM34" s="160" t="s">
        <v>1208</v>
      </c>
      <c r="CN34" s="159" t="s">
        <v>1208</v>
      </c>
      <c r="CO34" s="156" t="s">
        <v>1208</v>
      </c>
      <c r="CP34" s="160" t="s">
        <v>1183</v>
      </c>
      <c r="CQ34" s="159" t="s">
        <v>1208</v>
      </c>
      <c r="CR34" s="156" t="s">
        <v>1208</v>
      </c>
      <c r="CS34" s="160" t="s">
        <v>1208</v>
      </c>
      <c r="CT34" s="159" t="s">
        <v>1208</v>
      </c>
      <c r="CU34" s="156" t="s">
        <v>1208</v>
      </c>
      <c r="CV34" s="160" t="s">
        <v>1208</v>
      </c>
      <c r="CW34" s="159" t="s">
        <v>1208</v>
      </c>
      <c r="CX34" s="156" t="s">
        <v>1208</v>
      </c>
      <c r="CY34" s="156" t="s">
        <v>1183</v>
      </c>
      <c r="CZ34" s="159"/>
      <c r="DA34" s="156"/>
      <c r="DB34" s="160" t="s">
        <v>1208</v>
      </c>
      <c r="DC34" s="159" t="s">
        <v>1208</v>
      </c>
      <c r="DD34" s="156" t="s">
        <v>1208</v>
      </c>
      <c r="DE34" s="160" t="s">
        <v>1208</v>
      </c>
      <c r="DF34" s="159" t="s">
        <v>1208</v>
      </c>
      <c r="DG34" s="156" t="s">
        <v>1208</v>
      </c>
      <c r="DH34" s="156" t="s">
        <v>1211</v>
      </c>
      <c r="DI34" s="159"/>
      <c r="DJ34" s="156"/>
      <c r="DK34" s="162" t="s">
        <v>1208</v>
      </c>
      <c r="DL34" s="162" t="s">
        <v>1208</v>
      </c>
      <c r="DM34" s="378"/>
      <c r="DN34" s="301"/>
      <c r="DO34" s="304"/>
      <c r="DP34" s="170" t="s">
        <v>2165</v>
      </c>
      <c r="DQ34" s="315"/>
      <c r="DR34" s="315"/>
      <c r="DS34" s="316" t="s">
        <v>2165</v>
      </c>
      <c r="DT34" s="342"/>
      <c r="DU34" s="343" t="s">
        <v>2165</v>
      </c>
      <c r="DV34" s="344" t="s">
        <v>2165</v>
      </c>
      <c r="DW34" s="345"/>
      <c r="DX34" s="345"/>
      <c r="DY34" s="346" t="str">
        <f t="shared" si="0"/>
        <v/>
      </c>
      <c r="DZ34" s="401"/>
      <c r="EA34" s="427"/>
      <c r="EB34" s="402"/>
      <c r="EC34" s="2"/>
      <c r="ED34" s="2"/>
      <c r="EE34" s="2"/>
      <c r="EF34" s="2"/>
      <c r="EG34" s="2"/>
      <c r="EH34" s="2"/>
      <c r="EI34" s="129"/>
      <c r="EJ34" s="129"/>
      <c r="EK34" s="129"/>
      <c r="EL34" s="80">
        <v>1</v>
      </c>
      <c r="EM34" s="84">
        <v>1</v>
      </c>
    </row>
    <row r="35" spans="1:143" ht="199.5">
      <c r="A35" s="4" t="s">
        <v>981</v>
      </c>
      <c r="B35" s="158">
        <v>359</v>
      </c>
      <c r="C35" s="158">
        <v>1388</v>
      </c>
      <c r="D35" s="72" t="s">
        <v>964</v>
      </c>
      <c r="E35" s="70"/>
      <c r="F35" s="71" t="s">
        <v>2054</v>
      </c>
      <c r="G35" s="156"/>
      <c r="H35" s="159"/>
      <c r="I35" s="156"/>
      <c r="J35" s="156"/>
      <c r="K35" s="159"/>
      <c r="L35" s="156"/>
      <c r="M35" s="160"/>
      <c r="N35" s="159"/>
      <c r="O35" s="156"/>
      <c r="P35" s="160"/>
      <c r="Q35" s="159"/>
      <c r="R35" s="156"/>
      <c r="S35" s="160"/>
      <c r="T35" s="159"/>
      <c r="U35" s="156"/>
      <c r="V35" s="160"/>
      <c r="W35" s="159"/>
      <c r="X35" s="156"/>
      <c r="Y35" s="160"/>
      <c r="Z35" s="159"/>
      <c r="AA35" s="156"/>
      <c r="AB35" s="160"/>
      <c r="AC35" s="159"/>
      <c r="AD35" s="156"/>
      <c r="AE35" s="160"/>
      <c r="AF35" s="159"/>
      <c r="AG35" s="156" t="s">
        <v>1208</v>
      </c>
      <c r="AH35" s="160"/>
      <c r="AI35" s="159"/>
      <c r="AJ35" s="161" t="s">
        <v>1208</v>
      </c>
      <c r="AK35" s="160"/>
      <c r="AL35" s="159"/>
      <c r="AM35" s="156" t="s">
        <v>1208</v>
      </c>
      <c r="AN35" s="160"/>
      <c r="AO35" s="159"/>
      <c r="AP35" s="156" t="s">
        <v>1208</v>
      </c>
      <c r="AQ35" s="160"/>
      <c r="AR35" s="159"/>
      <c r="AS35" s="156" t="s">
        <v>1208</v>
      </c>
      <c r="AT35" s="160"/>
      <c r="AU35" s="159"/>
      <c r="AV35" s="156" t="s">
        <v>1208</v>
      </c>
      <c r="AW35" s="160"/>
      <c r="AX35" s="159"/>
      <c r="AY35" s="156" t="s">
        <v>1208</v>
      </c>
      <c r="AZ35" s="160"/>
      <c r="BA35" s="159"/>
      <c r="BB35" s="156" t="s">
        <v>1208</v>
      </c>
      <c r="BC35" s="160"/>
      <c r="BD35" s="159"/>
      <c r="BE35" s="156" t="s">
        <v>1208</v>
      </c>
      <c r="BF35" s="160"/>
      <c r="BG35" s="159"/>
      <c r="BH35" s="156" t="s">
        <v>1208</v>
      </c>
      <c r="BI35" s="160"/>
      <c r="BJ35" s="159"/>
      <c r="BK35" s="156" t="s">
        <v>1208</v>
      </c>
      <c r="BL35" s="160"/>
      <c r="BM35" s="159"/>
      <c r="BN35" s="156" t="s">
        <v>1208</v>
      </c>
      <c r="BO35" s="160"/>
      <c r="BP35" s="159"/>
      <c r="BQ35" s="156" t="s">
        <v>1208</v>
      </c>
      <c r="BR35" s="156"/>
      <c r="BS35" s="159"/>
      <c r="BT35" s="156"/>
      <c r="BU35" s="156"/>
      <c r="BV35" s="159"/>
      <c r="BW35" s="156"/>
      <c r="BX35" s="160"/>
      <c r="BY35" s="159"/>
      <c r="BZ35" s="181"/>
      <c r="CA35" s="160"/>
      <c r="CB35" s="159"/>
      <c r="CC35" s="181"/>
      <c r="CD35" s="160"/>
      <c r="CE35" s="159"/>
      <c r="CF35" s="181"/>
      <c r="CG35" s="184"/>
      <c r="CH35" s="185"/>
      <c r="CI35" s="181"/>
      <c r="CJ35" s="184"/>
      <c r="CK35" s="185"/>
      <c r="CL35" s="181"/>
      <c r="CM35" s="184"/>
      <c r="CN35" s="185"/>
      <c r="CO35" s="181"/>
      <c r="CP35" s="184"/>
      <c r="CQ35" s="185"/>
      <c r="CR35" s="181"/>
      <c r="CS35" s="184"/>
      <c r="CT35" s="185"/>
      <c r="CU35" s="181"/>
      <c r="CV35" s="184"/>
      <c r="CW35" s="185"/>
      <c r="CX35" s="181"/>
      <c r="CY35" s="156"/>
      <c r="CZ35" s="159"/>
      <c r="DA35" s="156"/>
      <c r="DB35" s="160"/>
      <c r="DC35" s="159"/>
      <c r="DD35" s="181"/>
      <c r="DE35" s="184"/>
      <c r="DF35" s="185"/>
      <c r="DG35" s="181"/>
      <c r="DH35" s="156"/>
      <c r="DI35" s="159"/>
      <c r="DJ35" s="156"/>
      <c r="DK35" s="162" t="s">
        <v>1208</v>
      </c>
      <c r="DL35" s="162" t="s">
        <v>1208</v>
      </c>
      <c r="DM35" s="378" t="s">
        <v>2055</v>
      </c>
      <c r="DN35" s="301" t="s">
        <v>1984</v>
      </c>
      <c r="DO35" s="304"/>
      <c r="DP35" s="170" t="s">
        <v>2097</v>
      </c>
      <c r="DQ35" s="317" t="s">
        <v>2668</v>
      </c>
      <c r="DR35" s="318" t="s">
        <v>2707</v>
      </c>
      <c r="DS35" s="316" t="s">
        <v>2813</v>
      </c>
      <c r="DT35" s="342" t="s">
        <v>2050</v>
      </c>
      <c r="DU35" s="352" t="s">
        <v>2668</v>
      </c>
      <c r="DV35" s="351" t="s">
        <v>2670</v>
      </c>
      <c r="DW35" s="345"/>
      <c r="DX35" s="345"/>
      <c r="DY35" s="346" t="str">
        <f t="shared" si="0"/>
        <v/>
      </c>
      <c r="DZ35" s="286"/>
      <c r="EA35" s="427"/>
      <c r="EB35" s="402"/>
      <c r="EC35" s="2"/>
      <c r="ED35" s="2">
        <v>1</v>
      </c>
      <c r="EE35" s="2"/>
      <c r="EF35" s="2"/>
      <c r="EG35" s="2"/>
      <c r="EH35" s="2"/>
      <c r="EI35" s="129" t="s">
        <v>2160</v>
      </c>
      <c r="EJ35" s="129" t="s">
        <v>2160</v>
      </c>
      <c r="EK35" s="129" t="s">
        <v>2184</v>
      </c>
      <c r="EL35" s="80">
        <v>1</v>
      </c>
      <c r="EM35" s="84">
        <v>1</v>
      </c>
    </row>
    <row r="36" spans="1:143" ht="52.5">
      <c r="A36" s="4" t="s">
        <v>981</v>
      </c>
      <c r="B36" s="158">
        <v>360</v>
      </c>
      <c r="C36" s="158">
        <v>1015</v>
      </c>
      <c r="D36" s="70" t="s">
        <v>78</v>
      </c>
      <c r="E36" s="70" t="s">
        <v>78</v>
      </c>
      <c r="F36" s="71" t="s">
        <v>2185</v>
      </c>
      <c r="G36" s="156"/>
      <c r="H36" s="159"/>
      <c r="I36" s="156"/>
      <c r="J36" s="156"/>
      <c r="K36" s="159"/>
      <c r="L36" s="156"/>
      <c r="M36" s="160"/>
      <c r="N36" s="159"/>
      <c r="O36" s="156"/>
      <c r="P36" s="160"/>
      <c r="Q36" s="159"/>
      <c r="R36" s="156"/>
      <c r="S36" s="160"/>
      <c r="T36" s="159"/>
      <c r="U36" s="156"/>
      <c r="V36" s="160"/>
      <c r="W36" s="159"/>
      <c r="X36" s="156"/>
      <c r="Y36" s="160"/>
      <c r="Z36" s="159"/>
      <c r="AA36" s="156"/>
      <c r="AB36" s="160"/>
      <c r="AC36" s="159"/>
      <c r="AD36" s="156"/>
      <c r="AE36" s="160" t="s">
        <v>1208</v>
      </c>
      <c r="AF36" s="159" t="s">
        <v>1208</v>
      </c>
      <c r="AG36" s="156" t="s">
        <v>1208</v>
      </c>
      <c r="AH36" s="160" t="s">
        <v>1208</v>
      </c>
      <c r="AI36" s="159" t="s">
        <v>1208</v>
      </c>
      <c r="AJ36" s="161" t="s">
        <v>1208</v>
      </c>
      <c r="AK36" s="160" t="s">
        <v>1208</v>
      </c>
      <c r="AL36" s="159" t="s">
        <v>1208</v>
      </c>
      <c r="AM36" s="156" t="s">
        <v>1208</v>
      </c>
      <c r="AN36" s="160" t="s">
        <v>1183</v>
      </c>
      <c r="AO36" s="159" t="s">
        <v>1208</v>
      </c>
      <c r="AP36" s="156" t="s">
        <v>1208</v>
      </c>
      <c r="AQ36" s="160" t="s">
        <v>1183</v>
      </c>
      <c r="AR36" s="159" t="s">
        <v>1208</v>
      </c>
      <c r="AS36" s="156" t="s">
        <v>1208</v>
      </c>
      <c r="AT36" s="160" t="s">
        <v>1208</v>
      </c>
      <c r="AU36" s="159" t="s">
        <v>1208</v>
      </c>
      <c r="AV36" s="156" t="s">
        <v>1208</v>
      </c>
      <c r="AW36" s="160" t="s">
        <v>1208</v>
      </c>
      <c r="AX36" s="159" t="s">
        <v>1208</v>
      </c>
      <c r="AY36" s="156" t="s">
        <v>1208</v>
      </c>
      <c r="AZ36" s="160" t="s">
        <v>1208</v>
      </c>
      <c r="BA36" s="159" t="s">
        <v>1208</v>
      </c>
      <c r="BB36" s="156" t="s">
        <v>1208</v>
      </c>
      <c r="BC36" s="160" t="s">
        <v>1208</v>
      </c>
      <c r="BD36" s="159" t="s">
        <v>1208</v>
      </c>
      <c r="BE36" s="156" t="s">
        <v>1208</v>
      </c>
      <c r="BF36" s="160" t="s">
        <v>1208</v>
      </c>
      <c r="BG36" s="159" t="s">
        <v>1208</v>
      </c>
      <c r="BH36" s="156" t="s">
        <v>1208</v>
      </c>
      <c r="BI36" s="160" t="s">
        <v>1208</v>
      </c>
      <c r="BJ36" s="159" t="s">
        <v>1208</v>
      </c>
      <c r="BK36" s="156" t="s">
        <v>1208</v>
      </c>
      <c r="BL36" s="160" t="s">
        <v>1208</v>
      </c>
      <c r="BM36" s="159" t="s">
        <v>1208</v>
      </c>
      <c r="BN36" s="156" t="s">
        <v>1208</v>
      </c>
      <c r="BO36" s="160" t="s">
        <v>1208</v>
      </c>
      <c r="BP36" s="159" t="s">
        <v>1208</v>
      </c>
      <c r="BQ36" s="156" t="s">
        <v>1208</v>
      </c>
      <c r="BR36" s="156" t="s">
        <v>1208</v>
      </c>
      <c r="BS36" s="159"/>
      <c r="BT36" s="156"/>
      <c r="BU36" s="156" t="s">
        <v>1208</v>
      </c>
      <c r="BV36" s="159"/>
      <c r="BW36" s="156"/>
      <c r="BX36" s="160" t="s">
        <v>1208</v>
      </c>
      <c r="BY36" s="159" t="s">
        <v>1208</v>
      </c>
      <c r="BZ36" s="388" t="s">
        <v>1208</v>
      </c>
      <c r="CA36" s="160" t="s">
        <v>1208</v>
      </c>
      <c r="CB36" s="159" t="s">
        <v>1208</v>
      </c>
      <c r="CC36" s="156" t="s">
        <v>1208</v>
      </c>
      <c r="CD36" s="160" t="s">
        <v>1208</v>
      </c>
      <c r="CE36" s="159" t="s">
        <v>1208</v>
      </c>
      <c r="CF36" s="156" t="s">
        <v>1208</v>
      </c>
      <c r="CG36" s="160" t="s">
        <v>1208</v>
      </c>
      <c r="CH36" s="159" t="s">
        <v>1208</v>
      </c>
      <c r="CI36" s="156" t="s">
        <v>1208</v>
      </c>
      <c r="CJ36" s="160" t="s">
        <v>1208</v>
      </c>
      <c r="CK36" s="159" t="s">
        <v>1208</v>
      </c>
      <c r="CL36" s="156" t="s">
        <v>1208</v>
      </c>
      <c r="CM36" s="160" t="s">
        <v>1208</v>
      </c>
      <c r="CN36" s="159" t="s">
        <v>1208</v>
      </c>
      <c r="CO36" s="156" t="s">
        <v>1208</v>
      </c>
      <c r="CP36" s="160" t="s">
        <v>1208</v>
      </c>
      <c r="CQ36" s="159" t="s">
        <v>1208</v>
      </c>
      <c r="CR36" s="156" t="s">
        <v>1208</v>
      </c>
      <c r="CS36" s="160" t="s">
        <v>1208</v>
      </c>
      <c r="CT36" s="159" t="s">
        <v>1208</v>
      </c>
      <c r="CU36" s="156" t="s">
        <v>1208</v>
      </c>
      <c r="CV36" s="160" t="s">
        <v>1208</v>
      </c>
      <c r="CW36" s="159" t="s">
        <v>1208</v>
      </c>
      <c r="CX36" s="156" t="s">
        <v>1208</v>
      </c>
      <c r="CY36" s="156" t="s">
        <v>1208</v>
      </c>
      <c r="CZ36" s="159"/>
      <c r="DA36" s="156"/>
      <c r="DB36" s="160" t="s">
        <v>1208</v>
      </c>
      <c r="DC36" s="159" t="s">
        <v>1208</v>
      </c>
      <c r="DD36" s="181"/>
      <c r="DE36" s="184" t="s">
        <v>1208</v>
      </c>
      <c r="DF36" s="185" t="s">
        <v>1208</v>
      </c>
      <c r="DG36" s="181"/>
      <c r="DH36" s="156" t="s">
        <v>1211</v>
      </c>
      <c r="DI36" s="159"/>
      <c r="DJ36" s="156"/>
      <c r="DK36" s="162" t="s">
        <v>1208</v>
      </c>
      <c r="DL36" s="162" t="s">
        <v>1208</v>
      </c>
      <c r="DM36" s="378"/>
      <c r="DN36" s="301"/>
      <c r="DO36" s="304"/>
      <c r="DP36" s="170" t="s">
        <v>2165</v>
      </c>
      <c r="DQ36" s="315"/>
      <c r="DR36" s="315"/>
      <c r="DS36" s="316" t="s">
        <v>2165</v>
      </c>
      <c r="DT36" s="342"/>
      <c r="DU36" s="343" t="s">
        <v>2165</v>
      </c>
      <c r="DV36" s="344" t="s">
        <v>2165</v>
      </c>
      <c r="DW36" s="345"/>
      <c r="DX36" s="345"/>
      <c r="DY36" s="346" t="str">
        <f t="shared" si="0"/>
        <v/>
      </c>
      <c r="DZ36" s="413" t="s">
        <v>2050</v>
      </c>
      <c r="EA36" s="430" t="s">
        <v>2770</v>
      </c>
      <c r="EB36" s="403"/>
      <c r="EC36" s="2"/>
      <c r="ED36" s="2">
        <v>1</v>
      </c>
      <c r="EE36" s="2"/>
      <c r="EF36" s="2"/>
      <c r="EG36" s="2"/>
      <c r="EH36" s="2"/>
      <c r="EI36" s="129"/>
      <c r="EJ36" s="129"/>
      <c r="EK36" s="129"/>
      <c r="EL36" s="80">
        <v>1</v>
      </c>
      <c r="EM36" s="84">
        <v>1</v>
      </c>
    </row>
    <row r="37" spans="1:143" ht="31.5">
      <c r="A37" s="4" t="s">
        <v>981</v>
      </c>
      <c r="B37" s="158">
        <v>370</v>
      </c>
      <c r="C37" s="158">
        <v>1017</v>
      </c>
      <c r="D37" s="70" t="s">
        <v>84</v>
      </c>
      <c r="E37" s="70" t="s">
        <v>84</v>
      </c>
      <c r="F37" s="71" t="s">
        <v>2186</v>
      </c>
      <c r="G37" s="156"/>
      <c r="H37" s="159" t="s">
        <v>1208</v>
      </c>
      <c r="I37" s="156" t="s">
        <v>1208</v>
      </c>
      <c r="J37" s="156"/>
      <c r="K37" s="159" t="s">
        <v>1208</v>
      </c>
      <c r="L37" s="156" t="s">
        <v>1208</v>
      </c>
      <c r="M37" s="160"/>
      <c r="N37" s="159"/>
      <c r="O37" s="381"/>
      <c r="P37" s="160"/>
      <c r="Q37" s="159"/>
      <c r="R37" s="381"/>
      <c r="S37" s="160"/>
      <c r="T37" s="159"/>
      <c r="U37" s="381"/>
      <c r="V37" s="160" t="s">
        <v>1208</v>
      </c>
      <c r="W37" s="159" t="s">
        <v>1208</v>
      </c>
      <c r="X37" s="156" t="s">
        <v>1208</v>
      </c>
      <c r="Y37" s="160" t="s">
        <v>1208</v>
      </c>
      <c r="Z37" s="159" t="s">
        <v>1208</v>
      </c>
      <c r="AA37" s="156" t="s">
        <v>1208</v>
      </c>
      <c r="AB37" s="160" t="s">
        <v>1208</v>
      </c>
      <c r="AC37" s="159" t="s">
        <v>1208</v>
      </c>
      <c r="AD37" s="156" t="s">
        <v>1208</v>
      </c>
      <c r="AE37" s="160" t="s">
        <v>1208</v>
      </c>
      <c r="AF37" s="159" t="s">
        <v>1208</v>
      </c>
      <c r="AG37" s="156" t="s">
        <v>1208</v>
      </c>
      <c r="AH37" s="160" t="s">
        <v>1183</v>
      </c>
      <c r="AI37" s="159" t="s">
        <v>1208</v>
      </c>
      <c r="AJ37" s="161" t="s">
        <v>1208</v>
      </c>
      <c r="AK37" s="160" t="s">
        <v>1208</v>
      </c>
      <c r="AL37" s="159" t="s">
        <v>1208</v>
      </c>
      <c r="AM37" s="156" t="s">
        <v>1208</v>
      </c>
      <c r="AN37" s="160" t="s">
        <v>1183</v>
      </c>
      <c r="AO37" s="159" t="s">
        <v>1208</v>
      </c>
      <c r="AP37" s="156" t="s">
        <v>1208</v>
      </c>
      <c r="AQ37" s="160" t="s">
        <v>1183</v>
      </c>
      <c r="AR37" s="159" t="s">
        <v>1208</v>
      </c>
      <c r="AS37" s="156" t="s">
        <v>1208</v>
      </c>
      <c r="AT37" s="160" t="s">
        <v>1208</v>
      </c>
      <c r="AU37" s="159" t="s">
        <v>1208</v>
      </c>
      <c r="AV37" s="156" t="s">
        <v>1208</v>
      </c>
      <c r="AW37" s="160" t="s">
        <v>1208</v>
      </c>
      <c r="AX37" s="159" t="s">
        <v>1208</v>
      </c>
      <c r="AY37" s="156" t="s">
        <v>1208</v>
      </c>
      <c r="AZ37" s="160" t="s">
        <v>1208</v>
      </c>
      <c r="BA37" s="159" t="s">
        <v>1208</v>
      </c>
      <c r="BB37" s="156" t="s">
        <v>1208</v>
      </c>
      <c r="BC37" s="160" t="s">
        <v>1208</v>
      </c>
      <c r="BD37" s="159" t="s">
        <v>1208</v>
      </c>
      <c r="BE37" s="156" t="s">
        <v>1208</v>
      </c>
      <c r="BF37" s="160" t="s">
        <v>1208</v>
      </c>
      <c r="BG37" s="159" t="s">
        <v>1208</v>
      </c>
      <c r="BH37" s="156" t="s">
        <v>1208</v>
      </c>
      <c r="BI37" s="160" t="s">
        <v>1208</v>
      </c>
      <c r="BJ37" s="159" t="s">
        <v>1208</v>
      </c>
      <c r="BK37" s="156" t="s">
        <v>1208</v>
      </c>
      <c r="BL37" s="160" t="s">
        <v>1208</v>
      </c>
      <c r="BM37" s="159" t="s">
        <v>1208</v>
      </c>
      <c r="BN37" s="156" t="s">
        <v>1208</v>
      </c>
      <c r="BO37" s="160" t="s">
        <v>1208</v>
      </c>
      <c r="BP37" s="159" t="s">
        <v>1208</v>
      </c>
      <c r="BQ37" s="156" t="s">
        <v>1208</v>
      </c>
      <c r="BR37" s="156" t="s">
        <v>1183</v>
      </c>
      <c r="BS37" s="159"/>
      <c r="BT37" s="156"/>
      <c r="BU37" s="156" t="s">
        <v>1208</v>
      </c>
      <c r="BV37" s="159"/>
      <c r="BW37" s="156"/>
      <c r="BX37" s="160" t="s">
        <v>1208</v>
      </c>
      <c r="BY37" s="159" t="s">
        <v>1208</v>
      </c>
      <c r="BZ37" s="156" t="s">
        <v>1208</v>
      </c>
      <c r="CA37" s="160" t="s">
        <v>1208</v>
      </c>
      <c r="CB37" s="159" t="s">
        <v>1208</v>
      </c>
      <c r="CC37" s="156" t="s">
        <v>1208</v>
      </c>
      <c r="CD37" s="160" t="s">
        <v>1183</v>
      </c>
      <c r="CE37" s="159" t="s">
        <v>1208</v>
      </c>
      <c r="CF37" s="156" t="s">
        <v>1208</v>
      </c>
      <c r="CG37" s="160" t="s">
        <v>1208</v>
      </c>
      <c r="CH37" s="159" t="s">
        <v>1208</v>
      </c>
      <c r="CI37" s="156" t="s">
        <v>1208</v>
      </c>
      <c r="CJ37" s="160" t="s">
        <v>1208</v>
      </c>
      <c r="CK37" s="159" t="s">
        <v>1208</v>
      </c>
      <c r="CL37" s="156" t="s">
        <v>1208</v>
      </c>
      <c r="CM37" s="160" t="s">
        <v>1208</v>
      </c>
      <c r="CN37" s="159" t="s">
        <v>1208</v>
      </c>
      <c r="CO37" s="156" t="s">
        <v>1208</v>
      </c>
      <c r="CP37" s="160" t="s">
        <v>1183</v>
      </c>
      <c r="CQ37" s="159" t="s">
        <v>1208</v>
      </c>
      <c r="CR37" s="156" t="s">
        <v>1208</v>
      </c>
      <c r="CS37" s="160" t="s">
        <v>1208</v>
      </c>
      <c r="CT37" s="159" t="s">
        <v>1208</v>
      </c>
      <c r="CU37" s="156" t="s">
        <v>1208</v>
      </c>
      <c r="CV37" s="160" t="s">
        <v>1208</v>
      </c>
      <c r="CW37" s="159" t="s">
        <v>1208</v>
      </c>
      <c r="CX37" s="156" t="s">
        <v>1208</v>
      </c>
      <c r="CY37" s="156" t="s">
        <v>1183</v>
      </c>
      <c r="CZ37" s="159"/>
      <c r="DA37" s="156"/>
      <c r="DB37" s="160" t="s">
        <v>1208</v>
      </c>
      <c r="DC37" s="159" t="s">
        <v>1208</v>
      </c>
      <c r="DD37" s="156" t="s">
        <v>1208</v>
      </c>
      <c r="DE37" s="160" t="s">
        <v>1208</v>
      </c>
      <c r="DF37" s="159" t="s">
        <v>1208</v>
      </c>
      <c r="DG37" s="156" t="s">
        <v>1208</v>
      </c>
      <c r="DH37" s="156" t="s">
        <v>1211</v>
      </c>
      <c r="DI37" s="159"/>
      <c r="DJ37" s="156"/>
      <c r="DK37" s="162" t="s">
        <v>1208</v>
      </c>
      <c r="DL37" s="162" t="s">
        <v>1208</v>
      </c>
      <c r="DM37" s="378"/>
      <c r="DN37" s="301"/>
      <c r="DO37" s="304"/>
      <c r="DP37" s="170" t="s">
        <v>2165</v>
      </c>
      <c r="DQ37" s="315"/>
      <c r="DR37" s="315"/>
      <c r="DS37" s="316" t="s">
        <v>2165</v>
      </c>
      <c r="DT37" s="342" t="s">
        <v>2050</v>
      </c>
      <c r="DU37" s="343" t="s">
        <v>2165</v>
      </c>
      <c r="DV37" s="347" t="s">
        <v>2165</v>
      </c>
      <c r="DW37" s="345"/>
      <c r="DX37" s="345"/>
      <c r="DY37" s="346" t="str">
        <f t="shared" si="0"/>
        <v>○</v>
      </c>
      <c r="DZ37" s="294" t="s">
        <v>2716</v>
      </c>
      <c r="EA37" s="432" t="s">
        <v>2786</v>
      </c>
      <c r="EB37" s="407"/>
      <c r="EC37" s="2">
        <v>1</v>
      </c>
      <c r="ED37" s="2"/>
      <c r="EE37" s="2"/>
      <c r="EF37" s="2"/>
      <c r="EG37" s="2"/>
      <c r="EH37" s="2"/>
      <c r="EI37" s="129"/>
      <c r="EJ37" s="129"/>
      <c r="EK37" s="129"/>
      <c r="EL37" s="80">
        <v>1</v>
      </c>
      <c r="EM37" s="84">
        <v>1</v>
      </c>
    </row>
    <row r="38" spans="1:143" ht="31.5">
      <c r="A38" s="4" t="s">
        <v>981</v>
      </c>
      <c r="B38" s="158">
        <v>380</v>
      </c>
      <c r="C38" s="158">
        <v>1018</v>
      </c>
      <c r="D38" s="70" t="s">
        <v>87</v>
      </c>
      <c r="E38" s="70" t="s">
        <v>87</v>
      </c>
      <c r="F38" s="71" t="s">
        <v>2187</v>
      </c>
      <c r="G38" s="156"/>
      <c r="H38" s="159" t="s">
        <v>1208</v>
      </c>
      <c r="I38" s="156" t="s">
        <v>1208</v>
      </c>
      <c r="J38" s="156"/>
      <c r="K38" s="159" t="s">
        <v>1208</v>
      </c>
      <c r="L38" s="156" t="s">
        <v>1208</v>
      </c>
      <c r="M38" s="160"/>
      <c r="N38" s="159"/>
      <c r="O38" s="381"/>
      <c r="P38" s="160"/>
      <c r="Q38" s="159"/>
      <c r="R38" s="381"/>
      <c r="S38" s="160"/>
      <c r="T38" s="159"/>
      <c r="U38" s="381"/>
      <c r="V38" s="160" t="s">
        <v>1208</v>
      </c>
      <c r="W38" s="159" t="s">
        <v>1208</v>
      </c>
      <c r="X38" s="156" t="s">
        <v>1208</v>
      </c>
      <c r="Y38" s="160" t="s">
        <v>1208</v>
      </c>
      <c r="Z38" s="159" t="s">
        <v>1208</v>
      </c>
      <c r="AA38" s="156" t="s">
        <v>1208</v>
      </c>
      <c r="AB38" s="160" t="s">
        <v>1208</v>
      </c>
      <c r="AC38" s="159" t="s">
        <v>1208</v>
      </c>
      <c r="AD38" s="156" t="s">
        <v>1208</v>
      </c>
      <c r="AE38" s="160" t="s">
        <v>1208</v>
      </c>
      <c r="AF38" s="159" t="s">
        <v>1208</v>
      </c>
      <c r="AG38" s="156" t="s">
        <v>1208</v>
      </c>
      <c r="AH38" s="160" t="s">
        <v>1208</v>
      </c>
      <c r="AI38" s="159" t="s">
        <v>1208</v>
      </c>
      <c r="AJ38" s="161" t="s">
        <v>1208</v>
      </c>
      <c r="AK38" s="160" t="s">
        <v>1208</v>
      </c>
      <c r="AL38" s="159" t="s">
        <v>1208</v>
      </c>
      <c r="AM38" s="156" t="s">
        <v>1208</v>
      </c>
      <c r="AN38" s="160" t="s">
        <v>1208</v>
      </c>
      <c r="AO38" s="159" t="s">
        <v>1208</v>
      </c>
      <c r="AP38" s="156" t="s">
        <v>1208</v>
      </c>
      <c r="AQ38" s="160" t="s">
        <v>1208</v>
      </c>
      <c r="AR38" s="159" t="s">
        <v>1208</v>
      </c>
      <c r="AS38" s="156" t="s">
        <v>1208</v>
      </c>
      <c r="AT38" s="160" t="s">
        <v>1208</v>
      </c>
      <c r="AU38" s="159" t="s">
        <v>1208</v>
      </c>
      <c r="AV38" s="156" t="s">
        <v>1208</v>
      </c>
      <c r="AW38" s="160" t="s">
        <v>1208</v>
      </c>
      <c r="AX38" s="159" t="s">
        <v>1208</v>
      </c>
      <c r="AY38" s="156" t="s">
        <v>1208</v>
      </c>
      <c r="AZ38" s="160" t="s">
        <v>1208</v>
      </c>
      <c r="BA38" s="159" t="s">
        <v>1208</v>
      </c>
      <c r="BB38" s="156" t="s">
        <v>1208</v>
      </c>
      <c r="BC38" s="160" t="s">
        <v>1208</v>
      </c>
      <c r="BD38" s="159" t="s">
        <v>1208</v>
      </c>
      <c r="BE38" s="156" t="s">
        <v>1208</v>
      </c>
      <c r="BF38" s="160" t="s">
        <v>1208</v>
      </c>
      <c r="BG38" s="159" t="s">
        <v>1208</v>
      </c>
      <c r="BH38" s="156" t="s">
        <v>1208</v>
      </c>
      <c r="BI38" s="160" t="s">
        <v>1208</v>
      </c>
      <c r="BJ38" s="159" t="s">
        <v>1208</v>
      </c>
      <c r="BK38" s="156" t="s">
        <v>1208</v>
      </c>
      <c r="BL38" s="160" t="s">
        <v>1208</v>
      </c>
      <c r="BM38" s="159" t="s">
        <v>1208</v>
      </c>
      <c r="BN38" s="156" t="s">
        <v>1208</v>
      </c>
      <c r="BO38" s="160" t="s">
        <v>1208</v>
      </c>
      <c r="BP38" s="159" t="s">
        <v>1208</v>
      </c>
      <c r="BQ38" s="156" t="s">
        <v>1208</v>
      </c>
      <c r="BR38" s="156" t="s">
        <v>1208</v>
      </c>
      <c r="BS38" s="159"/>
      <c r="BT38" s="156"/>
      <c r="BU38" s="156" t="s">
        <v>1208</v>
      </c>
      <c r="BV38" s="159"/>
      <c r="BW38" s="156"/>
      <c r="BX38" s="160" t="s">
        <v>1208</v>
      </c>
      <c r="BY38" s="159" t="s">
        <v>1208</v>
      </c>
      <c r="BZ38" s="156" t="s">
        <v>1208</v>
      </c>
      <c r="CA38" s="160" t="s">
        <v>1208</v>
      </c>
      <c r="CB38" s="159" t="s">
        <v>1208</v>
      </c>
      <c r="CC38" s="156" t="s">
        <v>1208</v>
      </c>
      <c r="CD38" s="160" t="s">
        <v>1208</v>
      </c>
      <c r="CE38" s="159" t="s">
        <v>1208</v>
      </c>
      <c r="CF38" s="156" t="s">
        <v>1208</v>
      </c>
      <c r="CG38" s="160" t="s">
        <v>1208</v>
      </c>
      <c r="CH38" s="159" t="s">
        <v>1208</v>
      </c>
      <c r="CI38" s="156" t="s">
        <v>1208</v>
      </c>
      <c r="CJ38" s="160" t="s">
        <v>1208</v>
      </c>
      <c r="CK38" s="159" t="s">
        <v>1208</v>
      </c>
      <c r="CL38" s="156" t="s">
        <v>1208</v>
      </c>
      <c r="CM38" s="160" t="s">
        <v>1208</v>
      </c>
      <c r="CN38" s="159" t="s">
        <v>1208</v>
      </c>
      <c r="CO38" s="156" t="s">
        <v>1208</v>
      </c>
      <c r="CP38" s="160" t="s">
        <v>1208</v>
      </c>
      <c r="CQ38" s="159" t="s">
        <v>1208</v>
      </c>
      <c r="CR38" s="156" t="s">
        <v>1208</v>
      </c>
      <c r="CS38" s="160" t="s">
        <v>1208</v>
      </c>
      <c r="CT38" s="159" t="s">
        <v>1208</v>
      </c>
      <c r="CU38" s="156" t="s">
        <v>1208</v>
      </c>
      <c r="CV38" s="160" t="s">
        <v>1208</v>
      </c>
      <c r="CW38" s="159" t="s">
        <v>1208</v>
      </c>
      <c r="CX38" s="156" t="s">
        <v>1208</v>
      </c>
      <c r="CY38" s="156" t="s">
        <v>1208</v>
      </c>
      <c r="CZ38" s="159"/>
      <c r="DA38" s="156"/>
      <c r="DB38" s="160" t="s">
        <v>1208</v>
      </c>
      <c r="DC38" s="159" t="s">
        <v>1208</v>
      </c>
      <c r="DD38" s="156" t="s">
        <v>1208</v>
      </c>
      <c r="DE38" s="160" t="s">
        <v>1208</v>
      </c>
      <c r="DF38" s="159" t="s">
        <v>1208</v>
      </c>
      <c r="DG38" s="156" t="s">
        <v>1208</v>
      </c>
      <c r="DH38" s="156" t="s">
        <v>1211</v>
      </c>
      <c r="DI38" s="159"/>
      <c r="DJ38" s="156"/>
      <c r="DK38" s="162" t="s">
        <v>1208</v>
      </c>
      <c r="DL38" s="162" t="s">
        <v>1208</v>
      </c>
      <c r="DM38" s="378"/>
      <c r="DN38" s="301"/>
      <c r="DO38" s="304"/>
      <c r="DP38" s="170" t="s">
        <v>2165</v>
      </c>
      <c r="DQ38" s="315"/>
      <c r="DR38" s="315"/>
      <c r="DS38" s="316" t="s">
        <v>2165</v>
      </c>
      <c r="DT38" s="342" t="s">
        <v>2050</v>
      </c>
      <c r="DU38" s="343" t="s">
        <v>2165</v>
      </c>
      <c r="DV38" s="347" t="s">
        <v>2165</v>
      </c>
      <c r="DW38" s="345"/>
      <c r="DX38" s="345"/>
      <c r="DY38" s="346" t="str">
        <f t="shared" si="0"/>
        <v>○</v>
      </c>
      <c r="DZ38" s="294" t="s">
        <v>2716</v>
      </c>
      <c r="EA38" s="432" t="s">
        <v>2786</v>
      </c>
      <c r="EB38" s="407"/>
      <c r="EC38" s="2">
        <v>1</v>
      </c>
      <c r="ED38" s="2"/>
      <c r="EE38" s="2"/>
      <c r="EF38" s="2"/>
      <c r="EG38" s="2"/>
      <c r="EH38" s="2"/>
      <c r="EI38" s="129"/>
      <c r="EJ38" s="129"/>
      <c r="EK38" s="129"/>
      <c r="EL38" s="80">
        <v>1</v>
      </c>
      <c r="EM38" s="84">
        <v>1</v>
      </c>
    </row>
    <row r="39" spans="1:143" ht="31.5">
      <c r="A39" s="4" t="s">
        <v>981</v>
      </c>
      <c r="B39" s="158">
        <v>390</v>
      </c>
      <c r="C39" s="158">
        <v>1019</v>
      </c>
      <c r="D39" s="70" t="s">
        <v>89</v>
      </c>
      <c r="E39" s="70" t="s">
        <v>89</v>
      </c>
      <c r="F39" s="71" t="s">
        <v>2188</v>
      </c>
      <c r="G39" s="156"/>
      <c r="H39" s="159" t="s">
        <v>1208</v>
      </c>
      <c r="I39" s="156" t="s">
        <v>1208</v>
      </c>
      <c r="J39" s="156"/>
      <c r="K39" s="159" t="s">
        <v>1208</v>
      </c>
      <c r="L39" s="156" t="s">
        <v>1208</v>
      </c>
      <c r="M39" s="160"/>
      <c r="N39" s="159"/>
      <c r="O39" s="381"/>
      <c r="P39" s="160"/>
      <c r="Q39" s="159"/>
      <c r="R39" s="381"/>
      <c r="S39" s="160"/>
      <c r="T39" s="159"/>
      <c r="U39" s="381"/>
      <c r="V39" s="160" t="s">
        <v>1208</v>
      </c>
      <c r="W39" s="159" t="s">
        <v>1208</v>
      </c>
      <c r="X39" s="156" t="s">
        <v>1208</v>
      </c>
      <c r="Y39" s="160" t="s">
        <v>1208</v>
      </c>
      <c r="Z39" s="159" t="s">
        <v>1208</v>
      </c>
      <c r="AA39" s="156" t="s">
        <v>1208</v>
      </c>
      <c r="AB39" s="160" t="s">
        <v>1208</v>
      </c>
      <c r="AC39" s="159" t="s">
        <v>1208</v>
      </c>
      <c r="AD39" s="156" t="s">
        <v>1208</v>
      </c>
      <c r="AE39" s="160" t="s">
        <v>1208</v>
      </c>
      <c r="AF39" s="159" t="s">
        <v>1208</v>
      </c>
      <c r="AG39" s="156" t="s">
        <v>1208</v>
      </c>
      <c r="AH39" s="160" t="s">
        <v>1208</v>
      </c>
      <c r="AI39" s="159" t="s">
        <v>1208</v>
      </c>
      <c r="AJ39" s="161" t="s">
        <v>1208</v>
      </c>
      <c r="AK39" s="160" t="s">
        <v>1208</v>
      </c>
      <c r="AL39" s="159" t="s">
        <v>1208</v>
      </c>
      <c r="AM39" s="156" t="s">
        <v>1208</v>
      </c>
      <c r="AN39" s="160" t="s">
        <v>1208</v>
      </c>
      <c r="AO39" s="159" t="s">
        <v>1208</v>
      </c>
      <c r="AP39" s="156" t="s">
        <v>1208</v>
      </c>
      <c r="AQ39" s="160" t="s">
        <v>1208</v>
      </c>
      <c r="AR39" s="159" t="s">
        <v>1208</v>
      </c>
      <c r="AS39" s="156" t="s">
        <v>1208</v>
      </c>
      <c r="AT39" s="160" t="s">
        <v>1208</v>
      </c>
      <c r="AU39" s="159" t="s">
        <v>1208</v>
      </c>
      <c r="AV39" s="156" t="s">
        <v>1208</v>
      </c>
      <c r="AW39" s="160" t="s">
        <v>1208</v>
      </c>
      <c r="AX39" s="159" t="s">
        <v>1208</v>
      </c>
      <c r="AY39" s="156" t="s">
        <v>1208</v>
      </c>
      <c r="AZ39" s="160" t="s">
        <v>1208</v>
      </c>
      <c r="BA39" s="159" t="s">
        <v>1208</v>
      </c>
      <c r="BB39" s="156" t="s">
        <v>1208</v>
      </c>
      <c r="BC39" s="160" t="s">
        <v>1208</v>
      </c>
      <c r="BD39" s="159" t="s">
        <v>1208</v>
      </c>
      <c r="BE39" s="156" t="s">
        <v>1208</v>
      </c>
      <c r="BF39" s="160" t="s">
        <v>1208</v>
      </c>
      <c r="BG39" s="159" t="s">
        <v>1208</v>
      </c>
      <c r="BH39" s="156" t="s">
        <v>1208</v>
      </c>
      <c r="BI39" s="160" t="s">
        <v>1208</v>
      </c>
      <c r="BJ39" s="159" t="s">
        <v>1208</v>
      </c>
      <c r="BK39" s="156" t="s">
        <v>1208</v>
      </c>
      <c r="BL39" s="160" t="s">
        <v>1208</v>
      </c>
      <c r="BM39" s="159" t="s">
        <v>1208</v>
      </c>
      <c r="BN39" s="156" t="s">
        <v>1208</v>
      </c>
      <c r="BO39" s="160" t="s">
        <v>1208</v>
      </c>
      <c r="BP39" s="159" t="s">
        <v>1208</v>
      </c>
      <c r="BQ39" s="156" t="s">
        <v>1208</v>
      </c>
      <c r="BR39" s="156" t="s">
        <v>1208</v>
      </c>
      <c r="BS39" s="159"/>
      <c r="BT39" s="156"/>
      <c r="BU39" s="156" t="s">
        <v>1208</v>
      </c>
      <c r="BV39" s="159"/>
      <c r="BW39" s="156"/>
      <c r="BX39" s="160" t="s">
        <v>1208</v>
      </c>
      <c r="BY39" s="159" t="s">
        <v>1208</v>
      </c>
      <c r="BZ39" s="156" t="s">
        <v>1208</v>
      </c>
      <c r="CA39" s="160" t="s">
        <v>1208</v>
      </c>
      <c r="CB39" s="159" t="s">
        <v>1208</v>
      </c>
      <c r="CC39" s="156" t="s">
        <v>1208</v>
      </c>
      <c r="CD39" s="160" t="s">
        <v>1208</v>
      </c>
      <c r="CE39" s="159" t="s">
        <v>1208</v>
      </c>
      <c r="CF39" s="156" t="s">
        <v>1208</v>
      </c>
      <c r="CG39" s="160" t="s">
        <v>1208</v>
      </c>
      <c r="CH39" s="159" t="s">
        <v>1208</v>
      </c>
      <c r="CI39" s="156" t="s">
        <v>1208</v>
      </c>
      <c r="CJ39" s="160" t="s">
        <v>1208</v>
      </c>
      <c r="CK39" s="159" t="s">
        <v>1208</v>
      </c>
      <c r="CL39" s="156" t="s">
        <v>1208</v>
      </c>
      <c r="CM39" s="160" t="s">
        <v>1208</v>
      </c>
      <c r="CN39" s="159" t="s">
        <v>1208</v>
      </c>
      <c r="CO39" s="156" t="s">
        <v>1208</v>
      </c>
      <c r="CP39" s="160" t="s">
        <v>1208</v>
      </c>
      <c r="CQ39" s="159" t="s">
        <v>1208</v>
      </c>
      <c r="CR39" s="156" t="s">
        <v>1208</v>
      </c>
      <c r="CS39" s="160" t="s">
        <v>1208</v>
      </c>
      <c r="CT39" s="159" t="s">
        <v>1208</v>
      </c>
      <c r="CU39" s="156" t="s">
        <v>1208</v>
      </c>
      <c r="CV39" s="160" t="s">
        <v>1208</v>
      </c>
      <c r="CW39" s="159" t="s">
        <v>1208</v>
      </c>
      <c r="CX39" s="156" t="s">
        <v>1208</v>
      </c>
      <c r="CY39" s="156" t="s">
        <v>1208</v>
      </c>
      <c r="CZ39" s="159"/>
      <c r="DA39" s="156"/>
      <c r="DB39" s="160" t="s">
        <v>1208</v>
      </c>
      <c r="DC39" s="159" t="s">
        <v>1208</v>
      </c>
      <c r="DD39" s="156" t="s">
        <v>1208</v>
      </c>
      <c r="DE39" s="160" t="s">
        <v>1208</v>
      </c>
      <c r="DF39" s="159" t="s">
        <v>1208</v>
      </c>
      <c r="DG39" s="156" t="s">
        <v>1208</v>
      </c>
      <c r="DH39" s="156" t="s">
        <v>1211</v>
      </c>
      <c r="DI39" s="159"/>
      <c r="DJ39" s="156"/>
      <c r="DK39" s="162" t="s">
        <v>1208</v>
      </c>
      <c r="DL39" s="162" t="s">
        <v>1208</v>
      </c>
      <c r="DM39" s="378"/>
      <c r="DN39" s="301"/>
      <c r="DO39" s="304"/>
      <c r="DP39" s="170" t="s">
        <v>2165</v>
      </c>
      <c r="DQ39" s="315"/>
      <c r="DR39" s="315"/>
      <c r="DS39" s="316" t="s">
        <v>2165</v>
      </c>
      <c r="DT39" s="342" t="s">
        <v>2050</v>
      </c>
      <c r="DU39" s="343" t="s">
        <v>2165</v>
      </c>
      <c r="DV39" s="347" t="s">
        <v>2165</v>
      </c>
      <c r="DW39" s="345"/>
      <c r="DX39" s="345"/>
      <c r="DY39" s="346" t="str">
        <f t="shared" si="0"/>
        <v>○</v>
      </c>
      <c r="DZ39" s="294" t="s">
        <v>2716</v>
      </c>
      <c r="EA39" s="432" t="s">
        <v>2786</v>
      </c>
      <c r="EB39" s="407"/>
      <c r="EC39" s="2">
        <v>1</v>
      </c>
      <c r="ED39" s="2"/>
      <c r="EE39" s="2"/>
      <c r="EF39" s="2"/>
      <c r="EG39" s="2"/>
      <c r="EH39" s="2"/>
      <c r="EI39" s="129"/>
      <c r="EJ39" s="129"/>
      <c r="EK39" s="129"/>
      <c r="EL39" s="80">
        <v>1</v>
      </c>
      <c r="EM39" s="84">
        <v>1</v>
      </c>
    </row>
    <row r="40" spans="1:143" ht="31.5">
      <c r="A40" s="4" t="s">
        <v>981</v>
      </c>
      <c r="B40" s="158">
        <v>400</v>
      </c>
      <c r="C40" s="158">
        <v>1020</v>
      </c>
      <c r="D40" s="70" t="s">
        <v>91</v>
      </c>
      <c r="E40" s="70" t="s">
        <v>91</v>
      </c>
      <c r="F40" s="71" t="s">
        <v>2189</v>
      </c>
      <c r="G40" s="156"/>
      <c r="H40" s="159" t="s">
        <v>1208</v>
      </c>
      <c r="I40" s="156" t="s">
        <v>1208</v>
      </c>
      <c r="J40" s="156"/>
      <c r="K40" s="159" t="s">
        <v>1208</v>
      </c>
      <c r="L40" s="156" t="s">
        <v>1208</v>
      </c>
      <c r="M40" s="160"/>
      <c r="N40" s="159"/>
      <c r="O40" s="381"/>
      <c r="P40" s="160"/>
      <c r="Q40" s="159"/>
      <c r="R40" s="381"/>
      <c r="S40" s="160"/>
      <c r="T40" s="159"/>
      <c r="U40" s="381"/>
      <c r="V40" s="160" t="s">
        <v>1208</v>
      </c>
      <c r="W40" s="159" t="s">
        <v>1208</v>
      </c>
      <c r="X40" s="156" t="s">
        <v>1208</v>
      </c>
      <c r="Y40" s="160" t="s">
        <v>1208</v>
      </c>
      <c r="Z40" s="159" t="s">
        <v>1208</v>
      </c>
      <c r="AA40" s="156" t="s">
        <v>1208</v>
      </c>
      <c r="AB40" s="160" t="s">
        <v>1208</v>
      </c>
      <c r="AC40" s="159" t="s">
        <v>1208</v>
      </c>
      <c r="AD40" s="156" t="s">
        <v>1208</v>
      </c>
      <c r="AE40" s="160" t="s">
        <v>1208</v>
      </c>
      <c r="AF40" s="159" t="s">
        <v>1208</v>
      </c>
      <c r="AG40" s="161" t="s">
        <v>1208</v>
      </c>
      <c r="AH40" s="160" t="s">
        <v>1208</v>
      </c>
      <c r="AI40" s="159" t="s">
        <v>1208</v>
      </c>
      <c r="AJ40" s="161" t="s">
        <v>1208</v>
      </c>
      <c r="AK40" s="160" t="s">
        <v>1208</v>
      </c>
      <c r="AL40" s="159" t="s">
        <v>1208</v>
      </c>
      <c r="AM40" s="156" t="s">
        <v>1208</v>
      </c>
      <c r="AN40" s="160" t="s">
        <v>1183</v>
      </c>
      <c r="AO40" s="159" t="s">
        <v>1208</v>
      </c>
      <c r="AP40" s="156" t="s">
        <v>1208</v>
      </c>
      <c r="AQ40" s="160" t="s">
        <v>1183</v>
      </c>
      <c r="AR40" s="159" t="s">
        <v>1208</v>
      </c>
      <c r="AS40" s="156" t="s">
        <v>1208</v>
      </c>
      <c r="AT40" s="160" t="s">
        <v>1208</v>
      </c>
      <c r="AU40" s="159" t="s">
        <v>1208</v>
      </c>
      <c r="AV40" s="156" t="s">
        <v>1208</v>
      </c>
      <c r="AW40" s="160" t="s">
        <v>1208</v>
      </c>
      <c r="AX40" s="159" t="s">
        <v>1208</v>
      </c>
      <c r="AY40" s="156" t="s">
        <v>1208</v>
      </c>
      <c r="AZ40" s="160" t="s">
        <v>1208</v>
      </c>
      <c r="BA40" s="159" t="s">
        <v>1208</v>
      </c>
      <c r="BB40" s="156" t="s">
        <v>1208</v>
      </c>
      <c r="BC40" s="160" t="s">
        <v>1208</v>
      </c>
      <c r="BD40" s="159" t="s">
        <v>1208</v>
      </c>
      <c r="BE40" s="156" t="s">
        <v>1208</v>
      </c>
      <c r="BF40" s="160" t="s">
        <v>1208</v>
      </c>
      <c r="BG40" s="159" t="s">
        <v>1208</v>
      </c>
      <c r="BH40" s="156" t="s">
        <v>1208</v>
      </c>
      <c r="BI40" s="160" t="s">
        <v>1208</v>
      </c>
      <c r="BJ40" s="159" t="s">
        <v>1208</v>
      </c>
      <c r="BK40" s="156" t="s">
        <v>1208</v>
      </c>
      <c r="BL40" s="160" t="s">
        <v>1208</v>
      </c>
      <c r="BM40" s="159" t="s">
        <v>1208</v>
      </c>
      <c r="BN40" s="156" t="s">
        <v>1208</v>
      </c>
      <c r="BO40" s="160" t="s">
        <v>1208</v>
      </c>
      <c r="BP40" s="159" t="s">
        <v>1208</v>
      </c>
      <c r="BQ40" s="156" t="s">
        <v>1208</v>
      </c>
      <c r="BR40" s="156" t="s">
        <v>1208</v>
      </c>
      <c r="BS40" s="159"/>
      <c r="BT40" s="156"/>
      <c r="BU40" s="156" t="s">
        <v>1208</v>
      </c>
      <c r="BV40" s="159"/>
      <c r="BW40" s="156"/>
      <c r="BX40" s="160" t="s">
        <v>1208</v>
      </c>
      <c r="BY40" s="159" t="s">
        <v>1208</v>
      </c>
      <c r="BZ40" s="156" t="s">
        <v>1208</v>
      </c>
      <c r="CA40" s="160" t="s">
        <v>1208</v>
      </c>
      <c r="CB40" s="159" t="s">
        <v>1208</v>
      </c>
      <c r="CC40" s="156" t="s">
        <v>1208</v>
      </c>
      <c r="CD40" s="160" t="s">
        <v>1208</v>
      </c>
      <c r="CE40" s="159" t="s">
        <v>1208</v>
      </c>
      <c r="CF40" s="156" t="s">
        <v>1208</v>
      </c>
      <c r="CG40" s="160" t="s">
        <v>1208</v>
      </c>
      <c r="CH40" s="159" t="s">
        <v>1208</v>
      </c>
      <c r="CI40" s="156" t="s">
        <v>1208</v>
      </c>
      <c r="CJ40" s="160" t="s">
        <v>1208</v>
      </c>
      <c r="CK40" s="159" t="s">
        <v>1208</v>
      </c>
      <c r="CL40" s="156" t="s">
        <v>1208</v>
      </c>
      <c r="CM40" s="160" t="s">
        <v>1208</v>
      </c>
      <c r="CN40" s="159" t="s">
        <v>1208</v>
      </c>
      <c r="CO40" s="156" t="s">
        <v>1208</v>
      </c>
      <c r="CP40" s="160" t="s">
        <v>1208</v>
      </c>
      <c r="CQ40" s="159" t="s">
        <v>1208</v>
      </c>
      <c r="CR40" s="156" t="s">
        <v>1208</v>
      </c>
      <c r="CS40" s="160" t="s">
        <v>1208</v>
      </c>
      <c r="CT40" s="159" t="s">
        <v>1208</v>
      </c>
      <c r="CU40" s="156" t="s">
        <v>1208</v>
      </c>
      <c r="CV40" s="160" t="s">
        <v>1208</v>
      </c>
      <c r="CW40" s="159" t="s">
        <v>1208</v>
      </c>
      <c r="CX40" s="156" t="s">
        <v>1208</v>
      </c>
      <c r="CY40" s="156" t="s">
        <v>1208</v>
      </c>
      <c r="CZ40" s="159"/>
      <c r="DA40" s="156"/>
      <c r="DB40" s="160" t="s">
        <v>1208</v>
      </c>
      <c r="DC40" s="159" t="s">
        <v>1208</v>
      </c>
      <c r="DD40" s="156" t="s">
        <v>1208</v>
      </c>
      <c r="DE40" s="160" t="s">
        <v>1208</v>
      </c>
      <c r="DF40" s="159" t="s">
        <v>1208</v>
      </c>
      <c r="DG40" s="156" t="s">
        <v>1208</v>
      </c>
      <c r="DH40" s="156" t="s">
        <v>1211</v>
      </c>
      <c r="DI40" s="159"/>
      <c r="DJ40" s="156"/>
      <c r="DK40" s="162" t="s">
        <v>1208</v>
      </c>
      <c r="DL40" s="162" t="s">
        <v>1208</v>
      </c>
      <c r="DM40" s="378"/>
      <c r="DN40" s="301"/>
      <c r="DO40" s="304"/>
      <c r="DP40" s="170" t="s">
        <v>2165</v>
      </c>
      <c r="DQ40" s="315"/>
      <c r="DR40" s="315"/>
      <c r="DS40" s="316" t="s">
        <v>2165</v>
      </c>
      <c r="DT40" s="342" t="s">
        <v>2050</v>
      </c>
      <c r="DU40" s="343" t="s">
        <v>2165</v>
      </c>
      <c r="DV40" s="347" t="s">
        <v>2165</v>
      </c>
      <c r="DW40" s="345"/>
      <c r="DX40" s="345"/>
      <c r="DY40" s="346" t="str">
        <f t="shared" si="0"/>
        <v>○</v>
      </c>
      <c r="DZ40" s="294" t="s">
        <v>2716</v>
      </c>
      <c r="EA40" s="432" t="s">
        <v>2786</v>
      </c>
      <c r="EB40" s="407"/>
      <c r="EC40" s="2">
        <v>1</v>
      </c>
      <c r="ED40" s="2"/>
      <c r="EE40" s="2"/>
      <c r="EF40" s="2"/>
      <c r="EG40" s="2"/>
      <c r="EH40" s="2"/>
      <c r="EI40" s="129"/>
      <c r="EJ40" s="129"/>
      <c r="EK40" s="129"/>
      <c r="EL40" s="80">
        <v>1</v>
      </c>
      <c r="EM40" s="84">
        <v>1</v>
      </c>
    </row>
    <row r="41" spans="1:143" ht="31.5">
      <c r="A41" s="4" t="s">
        <v>981</v>
      </c>
      <c r="B41" s="158">
        <v>410</v>
      </c>
      <c r="C41" s="158">
        <v>1021</v>
      </c>
      <c r="D41" s="70" t="s">
        <v>93</v>
      </c>
      <c r="E41" s="70" t="s">
        <v>93</v>
      </c>
      <c r="F41" s="71" t="s">
        <v>2190</v>
      </c>
      <c r="G41" s="156"/>
      <c r="H41" s="159" t="s">
        <v>1208</v>
      </c>
      <c r="I41" s="156" t="s">
        <v>1208</v>
      </c>
      <c r="J41" s="156"/>
      <c r="K41" s="159" t="s">
        <v>1208</v>
      </c>
      <c r="L41" s="156" t="s">
        <v>1208</v>
      </c>
      <c r="M41" s="160"/>
      <c r="N41" s="159"/>
      <c r="O41" s="381"/>
      <c r="P41" s="160"/>
      <c r="Q41" s="159"/>
      <c r="R41" s="381"/>
      <c r="S41" s="160"/>
      <c r="T41" s="159"/>
      <c r="U41" s="381"/>
      <c r="V41" s="160" t="s">
        <v>1208</v>
      </c>
      <c r="W41" s="159" t="s">
        <v>1208</v>
      </c>
      <c r="X41" s="156" t="s">
        <v>1208</v>
      </c>
      <c r="Y41" s="160" t="s">
        <v>1208</v>
      </c>
      <c r="Z41" s="159" t="s">
        <v>1208</v>
      </c>
      <c r="AA41" s="156" t="s">
        <v>1208</v>
      </c>
      <c r="AB41" s="160" t="s">
        <v>1208</v>
      </c>
      <c r="AC41" s="159" t="s">
        <v>1208</v>
      </c>
      <c r="AD41" s="156" t="s">
        <v>1208</v>
      </c>
      <c r="AE41" s="160" t="s">
        <v>1208</v>
      </c>
      <c r="AF41" s="159" t="s">
        <v>1208</v>
      </c>
      <c r="AG41" s="161" t="s">
        <v>1208</v>
      </c>
      <c r="AH41" s="160" t="s">
        <v>1208</v>
      </c>
      <c r="AI41" s="159" t="s">
        <v>1208</v>
      </c>
      <c r="AJ41" s="161" t="s">
        <v>1208</v>
      </c>
      <c r="AK41" s="160" t="s">
        <v>1208</v>
      </c>
      <c r="AL41" s="159" t="s">
        <v>1208</v>
      </c>
      <c r="AM41" s="156" t="s">
        <v>1208</v>
      </c>
      <c r="AN41" s="160" t="s">
        <v>1208</v>
      </c>
      <c r="AO41" s="159" t="s">
        <v>1208</v>
      </c>
      <c r="AP41" s="156" t="s">
        <v>1208</v>
      </c>
      <c r="AQ41" s="160" t="s">
        <v>1208</v>
      </c>
      <c r="AR41" s="159" t="s">
        <v>1208</v>
      </c>
      <c r="AS41" s="156" t="s">
        <v>1208</v>
      </c>
      <c r="AT41" s="160" t="s">
        <v>1208</v>
      </c>
      <c r="AU41" s="159" t="s">
        <v>1208</v>
      </c>
      <c r="AV41" s="156" t="s">
        <v>1208</v>
      </c>
      <c r="AW41" s="160" t="s">
        <v>1208</v>
      </c>
      <c r="AX41" s="159" t="s">
        <v>1208</v>
      </c>
      <c r="AY41" s="156" t="s">
        <v>1208</v>
      </c>
      <c r="AZ41" s="160" t="s">
        <v>1208</v>
      </c>
      <c r="BA41" s="159" t="s">
        <v>1208</v>
      </c>
      <c r="BB41" s="156" t="s">
        <v>1208</v>
      </c>
      <c r="BC41" s="160" t="s">
        <v>1208</v>
      </c>
      <c r="BD41" s="159" t="s">
        <v>1208</v>
      </c>
      <c r="BE41" s="156" t="s">
        <v>1208</v>
      </c>
      <c r="BF41" s="160" t="s">
        <v>1208</v>
      </c>
      <c r="BG41" s="159" t="s">
        <v>1208</v>
      </c>
      <c r="BH41" s="156" t="s">
        <v>1208</v>
      </c>
      <c r="BI41" s="160" t="s">
        <v>1208</v>
      </c>
      <c r="BJ41" s="159" t="s">
        <v>1208</v>
      </c>
      <c r="BK41" s="156" t="s">
        <v>1208</v>
      </c>
      <c r="BL41" s="160" t="s">
        <v>1208</v>
      </c>
      <c r="BM41" s="159" t="s">
        <v>1208</v>
      </c>
      <c r="BN41" s="156" t="s">
        <v>1208</v>
      </c>
      <c r="BO41" s="160" t="s">
        <v>1208</v>
      </c>
      <c r="BP41" s="159" t="s">
        <v>1208</v>
      </c>
      <c r="BQ41" s="156" t="s">
        <v>1208</v>
      </c>
      <c r="BR41" s="156" t="s">
        <v>1208</v>
      </c>
      <c r="BS41" s="159"/>
      <c r="BT41" s="156"/>
      <c r="BU41" s="156" t="s">
        <v>1208</v>
      </c>
      <c r="BV41" s="159"/>
      <c r="BW41" s="156"/>
      <c r="BX41" s="160" t="s">
        <v>1208</v>
      </c>
      <c r="BY41" s="159" t="s">
        <v>1208</v>
      </c>
      <c r="BZ41" s="156" t="s">
        <v>1208</v>
      </c>
      <c r="CA41" s="160" t="s">
        <v>1208</v>
      </c>
      <c r="CB41" s="159" t="s">
        <v>1208</v>
      </c>
      <c r="CC41" s="156" t="s">
        <v>1208</v>
      </c>
      <c r="CD41" s="160" t="s">
        <v>1208</v>
      </c>
      <c r="CE41" s="159" t="s">
        <v>1208</v>
      </c>
      <c r="CF41" s="156" t="s">
        <v>1208</v>
      </c>
      <c r="CG41" s="160" t="s">
        <v>1208</v>
      </c>
      <c r="CH41" s="159" t="s">
        <v>1208</v>
      </c>
      <c r="CI41" s="156" t="s">
        <v>1208</v>
      </c>
      <c r="CJ41" s="160" t="s">
        <v>1208</v>
      </c>
      <c r="CK41" s="159" t="s">
        <v>1208</v>
      </c>
      <c r="CL41" s="156" t="s">
        <v>1208</v>
      </c>
      <c r="CM41" s="160" t="s">
        <v>1208</v>
      </c>
      <c r="CN41" s="159" t="s">
        <v>1208</v>
      </c>
      <c r="CO41" s="156" t="s">
        <v>1208</v>
      </c>
      <c r="CP41" s="160" t="s">
        <v>1208</v>
      </c>
      <c r="CQ41" s="159" t="s">
        <v>1208</v>
      </c>
      <c r="CR41" s="156" t="s">
        <v>1208</v>
      </c>
      <c r="CS41" s="160" t="s">
        <v>1208</v>
      </c>
      <c r="CT41" s="159" t="s">
        <v>1208</v>
      </c>
      <c r="CU41" s="156" t="s">
        <v>1208</v>
      </c>
      <c r="CV41" s="160" t="s">
        <v>1208</v>
      </c>
      <c r="CW41" s="159" t="s">
        <v>1208</v>
      </c>
      <c r="CX41" s="156" t="s">
        <v>1208</v>
      </c>
      <c r="CY41" s="156" t="s">
        <v>1208</v>
      </c>
      <c r="CZ41" s="159"/>
      <c r="DA41" s="156"/>
      <c r="DB41" s="160" t="s">
        <v>1208</v>
      </c>
      <c r="DC41" s="159" t="s">
        <v>1208</v>
      </c>
      <c r="DD41" s="156" t="s">
        <v>1208</v>
      </c>
      <c r="DE41" s="160" t="s">
        <v>1208</v>
      </c>
      <c r="DF41" s="159" t="s">
        <v>1208</v>
      </c>
      <c r="DG41" s="156" t="s">
        <v>1208</v>
      </c>
      <c r="DH41" s="156" t="s">
        <v>1211</v>
      </c>
      <c r="DI41" s="159"/>
      <c r="DJ41" s="156"/>
      <c r="DK41" s="162" t="s">
        <v>1208</v>
      </c>
      <c r="DL41" s="162" t="s">
        <v>1208</v>
      </c>
      <c r="DM41" s="378"/>
      <c r="DN41" s="301"/>
      <c r="DO41" s="304"/>
      <c r="DP41" s="170" t="s">
        <v>2165</v>
      </c>
      <c r="DQ41" s="315"/>
      <c r="DR41" s="315"/>
      <c r="DS41" s="316" t="s">
        <v>2165</v>
      </c>
      <c r="DT41" s="342" t="s">
        <v>2050</v>
      </c>
      <c r="DU41" s="343" t="s">
        <v>2165</v>
      </c>
      <c r="DV41" s="347" t="s">
        <v>2165</v>
      </c>
      <c r="DW41" s="345"/>
      <c r="DX41" s="345"/>
      <c r="DY41" s="346" t="str">
        <f t="shared" si="0"/>
        <v>○</v>
      </c>
      <c r="DZ41" s="294" t="s">
        <v>2716</v>
      </c>
      <c r="EA41" s="432" t="s">
        <v>2786</v>
      </c>
      <c r="EB41" s="407"/>
      <c r="EC41" s="2">
        <v>1</v>
      </c>
      <c r="ED41" s="2"/>
      <c r="EE41" s="2"/>
      <c r="EF41" s="2"/>
      <c r="EG41" s="2"/>
      <c r="EH41" s="2"/>
      <c r="EI41" s="129"/>
      <c r="EJ41" s="129"/>
      <c r="EK41" s="129"/>
      <c r="EL41" s="80">
        <v>1</v>
      </c>
      <c r="EM41" s="84">
        <v>1</v>
      </c>
    </row>
    <row r="42" spans="1:143" ht="31.5">
      <c r="A42" s="4" t="s">
        <v>981</v>
      </c>
      <c r="B42" s="158">
        <v>420</v>
      </c>
      <c r="C42" s="158">
        <v>1022</v>
      </c>
      <c r="D42" s="70" t="s">
        <v>94</v>
      </c>
      <c r="E42" s="70" t="s">
        <v>94</v>
      </c>
      <c r="F42" s="71" t="s">
        <v>2191</v>
      </c>
      <c r="G42" s="156"/>
      <c r="H42" s="159" t="s">
        <v>1208</v>
      </c>
      <c r="I42" s="156" t="s">
        <v>1208</v>
      </c>
      <c r="J42" s="156"/>
      <c r="K42" s="159" t="s">
        <v>1208</v>
      </c>
      <c r="L42" s="156" t="s">
        <v>1208</v>
      </c>
      <c r="M42" s="160"/>
      <c r="N42" s="159"/>
      <c r="O42" s="381"/>
      <c r="P42" s="160"/>
      <c r="Q42" s="159"/>
      <c r="R42" s="381"/>
      <c r="S42" s="160"/>
      <c r="T42" s="159"/>
      <c r="U42" s="381"/>
      <c r="V42" s="160"/>
      <c r="W42" s="159"/>
      <c r="X42" s="381"/>
      <c r="Y42" s="160" t="s">
        <v>1208</v>
      </c>
      <c r="Z42" s="159" t="s">
        <v>1208</v>
      </c>
      <c r="AA42" s="156" t="s">
        <v>1208</v>
      </c>
      <c r="AB42" s="160" t="s">
        <v>1208</v>
      </c>
      <c r="AC42" s="159" t="s">
        <v>1208</v>
      </c>
      <c r="AD42" s="156" t="s">
        <v>1208</v>
      </c>
      <c r="AE42" s="160" t="s">
        <v>1208</v>
      </c>
      <c r="AF42" s="159" t="s">
        <v>1208</v>
      </c>
      <c r="AG42" s="161" t="s">
        <v>1208</v>
      </c>
      <c r="AH42" s="160" t="s">
        <v>1208</v>
      </c>
      <c r="AI42" s="159" t="s">
        <v>1208</v>
      </c>
      <c r="AJ42" s="161" t="s">
        <v>1208</v>
      </c>
      <c r="AK42" s="160" t="s">
        <v>1208</v>
      </c>
      <c r="AL42" s="159" t="s">
        <v>1208</v>
      </c>
      <c r="AM42" s="156" t="s">
        <v>1208</v>
      </c>
      <c r="AN42" s="160" t="s">
        <v>1208</v>
      </c>
      <c r="AO42" s="159" t="s">
        <v>1208</v>
      </c>
      <c r="AP42" s="156" t="s">
        <v>1208</v>
      </c>
      <c r="AQ42" s="160" t="s">
        <v>1208</v>
      </c>
      <c r="AR42" s="159" t="s">
        <v>1208</v>
      </c>
      <c r="AS42" s="156" t="s">
        <v>1208</v>
      </c>
      <c r="AT42" s="160" t="s">
        <v>1208</v>
      </c>
      <c r="AU42" s="159" t="s">
        <v>1208</v>
      </c>
      <c r="AV42" s="156" t="s">
        <v>1208</v>
      </c>
      <c r="AW42" s="160" t="s">
        <v>1208</v>
      </c>
      <c r="AX42" s="159" t="s">
        <v>1208</v>
      </c>
      <c r="AY42" s="156" t="s">
        <v>1208</v>
      </c>
      <c r="AZ42" s="160" t="s">
        <v>1208</v>
      </c>
      <c r="BA42" s="159" t="s">
        <v>1208</v>
      </c>
      <c r="BB42" s="156" t="s">
        <v>1208</v>
      </c>
      <c r="BC42" s="160" t="s">
        <v>1208</v>
      </c>
      <c r="BD42" s="159" t="s">
        <v>1208</v>
      </c>
      <c r="BE42" s="156" t="s">
        <v>1208</v>
      </c>
      <c r="BF42" s="160" t="s">
        <v>1208</v>
      </c>
      <c r="BG42" s="159" t="s">
        <v>1208</v>
      </c>
      <c r="BH42" s="156" t="s">
        <v>1208</v>
      </c>
      <c r="BI42" s="160" t="s">
        <v>1208</v>
      </c>
      <c r="BJ42" s="159" t="s">
        <v>1208</v>
      </c>
      <c r="BK42" s="156" t="s">
        <v>1208</v>
      </c>
      <c r="BL42" s="160" t="s">
        <v>1208</v>
      </c>
      <c r="BM42" s="159" t="s">
        <v>1208</v>
      </c>
      <c r="BN42" s="156" t="s">
        <v>1208</v>
      </c>
      <c r="BO42" s="160" t="s">
        <v>1208</v>
      </c>
      <c r="BP42" s="159" t="s">
        <v>1208</v>
      </c>
      <c r="BQ42" s="156" t="s">
        <v>1208</v>
      </c>
      <c r="BR42" s="156" t="s">
        <v>1208</v>
      </c>
      <c r="BS42" s="159"/>
      <c r="BT42" s="156"/>
      <c r="BU42" s="156" t="s">
        <v>1208</v>
      </c>
      <c r="BV42" s="159"/>
      <c r="BW42" s="156"/>
      <c r="BX42" s="160" t="s">
        <v>1208</v>
      </c>
      <c r="BY42" s="159" t="s">
        <v>1208</v>
      </c>
      <c r="BZ42" s="187" t="s">
        <v>1208</v>
      </c>
      <c r="CA42" s="160" t="s">
        <v>1208</v>
      </c>
      <c r="CB42" s="159" t="s">
        <v>1208</v>
      </c>
      <c r="CC42" s="156" t="s">
        <v>1208</v>
      </c>
      <c r="CD42" s="160" t="s">
        <v>1208</v>
      </c>
      <c r="CE42" s="159" t="s">
        <v>1208</v>
      </c>
      <c r="CF42" s="156" t="s">
        <v>1208</v>
      </c>
      <c r="CG42" s="160" t="s">
        <v>1208</v>
      </c>
      <c r="CH42" s="159" t="s">
        <v>1208</v>
      </c>
      <c r="CI42" s="156" t="s">
        <v>1208</v>
      </c>
      <c r="CJ42" s="160" t="s">
        <v>1208</v>
      </c>
      <c r="CK42" s="159" t="s">
        <v>1208</v>
      </c>
      <c r="CL42" s="156" t="s">
        <v>1208</v>
      </c>
      <c r="CM42" s="160" t="s">
        <v>1208</v>
      </c>
      <c r="CN42" s="159" t="s">
        <v>1208</v>
      </c>
      <c r="CO42" s="156" t="s">
        <v>1208</v>
      </c>
      <c r="CP42" s="160" t="s">
        <v>1208</v>
      </c>
      <c r="CQ42" s="159" t="s">
        <v>1208</v>
      </c>
      <c r="CR42" s="156" t="s">
        <v>1208</v>
      </c>
      <c r="CS42" s="160" t="s">
        <v>1208</v>
      </c>
      <c r="CT42" s="159" t="s">
        <v>1208</v>
      </c>
      <c r="CU42" s="156" t="s">
        <v>1208</v>
      </c>
      <c r="CV42" s="160" t="s">
        <v>1208</v>
      </c>
      <c r="CW42" s="159" t="s">
        <v>1208</v>
      </c>
      <c r="CX42" s="156" t="s">
        <v>1208</v>
      </c>
      <c r="CY42" s="156" t="s">
        <v>1208</v>
      </c>
      <c r="CZ42" s="159"/>
      <c r="DA42" s="156"/>
      <c r="DB42" s="160" t="s">
        <v>1208</v>
      </c>
      <c r="DC42" s="159" t="s">
        <v>1208</v>
      </c>
      <c r="DD42" s="156" t="s">
        <v>1208</v>
      </c>
      <c r="DE42" s="160" t="s">
        <v>1208</v>
      </c>
      <c r="DF42" s="159" t="s">
        <v>1208</v>
      </c>
      <c r="DG42" s="156" t="s">
        <v>1208</v>
      </c>
      <c r="DH42" s="156" t="s">
        <v>1211</v>
      </c>
      <c r="DI42" s="159"/>
      <c r="DJ42" s="156"/>
      <c r="DK42" s="162" t="s">
        <v>1208</v>
      </c>
      <c r="DL42" s="162" t="s">
        <v>1208</v>
      </c>
      <c r="DM42" s="378"/>
      <c r="DN42" s="301"/>
      <c r="DO42" s="304"/>
      <c r="DP42" s="170" t="s">
        <v>2165</v>
      </c>
      <c r="DQ42" s="315"/>
      <c r="DR42" s="315"/>
      <c r="DS42" s="316" t="s">
        <v>2165</v>
      </c>
      <c r="DT42" s="342" t="s">
        <v>2050</v>
      </c>
      <c r="DU42" s="343" t="s">
        <v>2165</v>
      </c>
      <c r="DV42" s="347" t="s">
        <v>2165</v>
      </c>
      <c r="DW42" s="345"/>
      <c r="DX42" s="345"/>
      <c r="DY42" s="346" t="str">
        <f t="shared" si="0"/>
        <v>○</v>
      </c>
      <c r="DZ42" s="294" t="s">
        <v>2716</v>
      </c>
      <c r="EA42" s="432" t="s">
        <v>2786</v>
      </c>
      <c r="EB42" s="407"/>
      <c r="EC42" s="2">
        <v>1</v>
      </c>
      <c r="ED42" s="2"/>
      <c r="EE42" s="2"/>
      <c r="EF42" s="2"/>
      <c r="EG42" s="2"/>
      <c r="EH42" s="2"/>
      <c r="EI42" s="129"/>
      <c r="EJ42" s="129"/>
      <c r="EK42" s="129"/>
      <c r="EL42" s="80">
        <v>1</v>
      </c>
      <c r="EM42" s="84">
        <v>1</v>
      </c>
    </row>
    <row r="43" spans="1:143" ht="84">
      <c r="A43" s="4" t="s">
        <v>981</v>
      </c>
      <c r="B43" s="158">
        <v>362</v>
      </c>
      <c r="C43" s="158">
        <v>1386</v>
      </c>
      <c r="D43" s="72" t="s">
        <v>965</v>
      </c>
      <c r="E43" s="70"/>
      <c r="F43" s="71" t="s">
        <v>2056</v>
      </c>
      <c r="G43" s="156"/>
      <c r="H43" s="159"/>
      <c r="I43" s="156"/>
      <c r="J43" s="156"/>
      <c r="K43" s="159"/>
      <c r="L43" s="156"/>
      <c r="M43" s="160"/>
      <c r="N43" s="159"/>
      <c r="O43" s="156"/>
      <c r="P43" s="160"/>
      <c r="Q43" s="159"/>
      <c r="R43" s="156"/>
      <c r="S43" s="160"/>
      <c r="T43" s="159"/>
      <c r="U43" s="156"/>
      <c r="V43" s="160"/>
      <c r="W43" s="159"/>
      <c r="X43" s="156"/>
      <c r="Y43" s="160"/>
      <c r="Z43" s="159"/>
      <c r="AA43" s="156"/>
      <c r="AB43" s="160"/>
      <c r="AC43" s="159"/>
      <c r="AD43" s="156"/>
      <c r="AE43" s="160"/>
      <c r="AF43" s="159"/>
      <c r="AG43" s="156" t="s">
        <v>1208</v>
      </c>
      <c r="AH43" s="160"/>
      <c r="AI43" s="159"/>
      <c r="AJ43" s="161" t="s">
        <v>1208</v>
      </c>
      <c r="AK43" s="160"/>
      <c r="AL43" s="159"/>
      <c r="AM43" s="156" t="s">
        <v>1208</v>
      </c>
      <c r="AN43" s="160"/>
      <c r="AO43" s="159"/>
      <c r="AP43" s="156" t="s">
        <v>1208</v>
      </c>
      <c r="AQ43" s="160"/>
      <c r="AR43" s="159"/>
      <c r="AS43" s="156" t="s">
        <v>1208</v>
      </c>
      <c r="AT43" s="160"/>
      <c r="AU43" s="159"/>
      <c r="AV43" s="156" t="s">
        <v>1208</v>
      </c>
      <c r="AW43" s="160"/>
      <c r="AX43" s="159"/>
      <c r="AY43" s="156" t="s">
        <v>1208</v>
      </c>
      <c r="AZ43" s="160"/>
      <c r="BA43" s="159"/>
      <c r="BB43" s="156" t="s">
        <v>1208</v>
      </c>
      <c r="BC43" s="160"/>
      <c r="BD43" s="159"/>
      <c r="BE43" s="156" t="s">
        <v>1208</v>
      </c>
      <c r="BF43" s="160"/>
      <c r="BG43" s="159"/>
      <c r="BH43" s="156" t="s">
        <v>1208</v>
      </c>
      <c r="BI43" s="160"/>
      <c r="BJ43" s="159"/>
      <c r="BK43" s="156" t="s">
        <v>1208</v>
      </c>
      <c r="BL43" s="160"/>
      <c r="BM43" s="159"/>
      <c r="BN43" s="156" t="s">
        <v>1208</v>
      </c>
      <c r="BO43" s="160"/>
      <c r="BP43" s="159"/>
      <c r="BQ43" s="156" t="s">
        <v>1208</v>
      </c>
      <c r="BR43" s="156"/>
      <c r="BS43" s="159"/>
      <c r="BT43" s="156"/>
      <c r="BU43" s="156"/>
      <c r="BV43" s="159"/>
      <c r="BW43" s="156"/>
      <c r="BX43" s="160"/>
      <c r="BY43" s="159"/>
      <c r="BZ43" s="156"/>
      <c r="CA43" s="160"/>
      <c r="CB43" s="159"/>
      <c r="CC43" s="156"/>
      <c r="CD43" s="160"/>
      <c r="CE43" s="159"/>
      <c r="CF43" s="156"/>
      <c r="CG43" s="160"/>
      <c r="CH43" s="159"/>
      <c r="CI43" s="156"/>
      <c r="CJ43" s="160"/>
      <c r="CK43" s="159"/>
      <c r="CL43" s="156"/>
      <c r="CM43" s="160"/>
      <c r="CN43" s="159"/>
      <c r="CO43" s="156"/>
      <c r="CP43" s="160"/>
      <c r="CQ43" s="159"/>
      <c r="CR43" s="156"/>
      <c r="CS43" s="160"/>
      <c r="CT43" s="159"/>
      <c r="CU43" s="156"/>
      <c r="CV43" s="160"/>
      <c r="CW43" s="159"/>
      <c r="CX43" s="156"/>
      <c r="CY43" s="156"/>
      <c r="CZ43" s="159"/>
      <c r="DA43" s="156"/>
      <c r="DB43" s="160"/>
      <c r="DC43" s="159"/>
      <c r="DD43" s="156"/>
      <c r="DE43" s="160"/>
      <c r="DF43" s="159"/>
      <c r="DG43" s="156"/>
      <c r="DH43" s="156"/>
      <c r="DI43" s="159"/>
      <c r="DJ43" s="156"/>
      <c r="DK43" s="162" t="s">
        <v>1208</v>
      </c>
      <c r="DL43" s="162" t="s">
        <v>1208</v>
      </c>
      <c r="DM43" s="378"/>
      <c r="DN43" s="301" t="s">
        <v>1984</v>
      </c>
      <c r="DO43" s="304"/>
      <c r="DP43" s="170" t="s">
        <v>2098</v>
      </c>
      <c r="DQ43" s="317" t="s">
        <v>2668</v>
      </c>
      <c r="DR43" s="318" t="s">
        <v>2707</v>
      </c>
      <c r="DS43" s="316" t="s">
        <v>2813</v>
      </c>
      <c r="DT43" s="342" t="s">
        <v>2050</v>
      </c>
      <c r="DU43" s="352" t="s">
        <v>2668</v>
      </c>
      <c r="DV43" s="351" t="s">
        <v>2670</v>
      </c>
      <c r="DW43" s="345"/>
      <c r="DX43" s="345"/>
      <c r="DY43" s="346" t="str">
        <f t="shared" si="0"/>
        <v/>
      </c>
      <c r="DZ43" s="286"/>
      <c r="EA43" s="427"/>
      <c r="EB43" s="402"/>
      <c r="EC43" s="2"/>
      <c r="ED43" s="2">
        <v>1</v>
      </c>
      <c r="EE43" s="2"/>
      <c r="EF43" s="2"/>
      <c r="EG43" s="2"/>
      <c r="EH43" s="2"/>
      <c r="EI43" s="129" t="s">
        <v>2160</v>
      </c>
      <c r="EJ43" s="129"/>
      <c r="EK43" s="129"/>
      <c r="EL43" s="80">
        <v>1</v>
      </c>
      <c r="EM43" s="84">
        <v>1</v>
      </c>
    </row>
    <row r="44" spans="1:143" ht="63">
      <c r="A44" s="4" t="s">
        <v>981</v>
      </c>
      <c r="B44" s="158">
        <v>363</v>
      </c>
      <c r="C44" s="158">
        <v>1165</v>
      </c>
      <c r="D44" s="70" t="s">
        <v>80</v>
      </c>
      <c r="E44" s="70" t="s">
        <v>80</v>
      </c>
      <c r="F44" s="71" t="s">
        <v>2192</v>
      </c>
      <c r="G44" s="156"/>
      <c r="H44" s="159"/>
      <c r="I44" s="156"/>
      <c r="J44" s="156"/>
      <c r="K44" s="159"/>
      <c r="L44" s="156"/>
      <c r="M44" s="160"/>
      <c r="N44" s="159"/>
      <c r="O44" s="156"/>
      <c r="P44" s="160"/>
      <c r="Q44" s="159"/>
      <c r="R44" s="156"/>
      <c r="S44" s="160"/>
      <c r="T44" s="159"/>
      <c r="U44" s="156"/>
      <c r="V44" s="160"/>
      <c r="W44" s="159"/>
      <c r="X44" s="156"/>
      <c r="Y44" s="160"/>
      <c r="Z44" s="159"/>
      <c r="AA44" s="156"/>
      <c r="AB44" s="160"/>
      <c r="AC44" s="159"/>
      <c r="AD44" s="156"/>
      <c r="AE44" s="160" t="s">
        <v>1208</v>
      </c>
      <c r="AF44" s="159"/>
      <c r="AG44" s="388"/>
      <c r="AH44" s="160" t="s">
        <v>1208</v>
      </c>
      <c r="AI44" s="159" t="s">
        <v>1208</v>
      </c>
      <c r="AJ44" s="161" t="s">
        <v>1208</v>
      </c>
      <c r="AK44" s="160" t="s">
        <v>1208</v>
      </c>
      <c r="AL44" s="159" t="s">
        <v>1208</v>
      </c>
      <c r="AM44" s="156" t="s">
        <v>1208</v>
      </c>
      <c r="AN44" s="160" t="s">
        <v>1208</v>
      </c>
      <c r="AO44" s="159" t="s">
        <v>1208</v>
      </c>
      <c r="AP44" s="156" t="s">
        <v>1208</v>
      </c>
      <c r="AQ44" s="160" t="s">
        <v>1208</v>
      </c>
      <c r="AR44" s="159" t="s">
        <v>1208</v>
      </c>
      <c r="AS44" s="156" t="s">
        <v>1208</v>
      </c>
      <c r="AT44" s="160" t="s">
        <v>1208</v>
      </c>
      <c r="AU44" s="159" t="s">
        <v>1208</v>
      </c>
      <c r="AV44" s="156" t="s">
        <v>1208</v>
      </c>
      <c r="AW44" s="160" t="s">
        <v>1208</v>
      </c>
      <c r="AX44" s="159" t="s">
        <v>1208</v>
      </c>
      <c r="AY44" s="156" t="s">
        <v>1208</v>
      </c>
      <c r="AZ44" s="160" t="s">
        <v>1208</v>
      </c>
      <c r="BA44" s="159" t="s">
        <v>1208</v>
      </c>
      <c r="BB44" s="156" t="s">
        <v>1208</v>
      </c>
      <c r="BC44" s="160" t="s">
        <v>1208</v>
      </c>
      <c r="BD44" s="159" t="s">
        <v>1208</v>
      </c>
      <c r="BE44" s="156" t="s">
        <v>1208</v>
      </c>
      <c r="BF44" s="160" t="s">
        <v>1208</v>
      </c>
      <c r="BG44" s="159" t="s">
        <v>1208</v>
      </c>
      <c r="BH44" s="156" t="s">
        <v>1208</v>
      </c>
      <c r="BI44" s="160" t="s">
        <v>1208</v>
      </c>
      <c r="BJ44" s="159" t="s">
        <v>1208</v>
      </c>
      <c r="BK44" s="156" t="s">
        <v>1208</v>
      </c>
      <c r="BL44" s="160" t="s">
        <v>1208</v>
      </c>
      <c r="BM44" s="159" t="s">
        <v>1208</v>
      </c>
      <c r="BN44" s="156" t="s">
        <v>1208</v>
      </c>
      <c r="BO44" s="160" t="s">
        <v>1208</v>
      </c>
      <c r="BP44" s="159" t="s">
        <v>1208</v>
      </c>
      <c r="BQ44" s="156" t="s">
        <v>1208</v>
      </c>
      <c r="BR44" s="156"/>
      <c r="BS44" s="159"/>
      <c r="BT44" s="156"/>
      <c r="BU44" s="156"/>
      <c r="BV44" s="159"/>
      <c r="BW44" s="156"/>
      <c r="BX44" s="160"/>
      <c r="BY44" s="159"/>
      <c r="BZ44" s="156"/>
      <c r="CA44" s="160"/>
      <c r="CB44" s="159"/>
      <c r="CC44" s="156"/>
      <c r="CD44" s="160" t="s">
        <v>1208</v>
      </c>
      <c r="CE44" s="159"/>
      <c r="CF44" s="156"/>
      <c r="CG44" s="160" t="s">
        <v>1208</v>
      </c>
      <c r="CH44" s="159"/>
      <c r="CI44" s="156"/>
      <c r="CJ44" s="160"/>
      <c r="CK44" s="159"/>
      <c r="CL44" s="156"/>
      <c r="CM44" s="160"/>
      <c r="CN44" s="159"/>
      <c r="CO44" s="156"/>
      <c r="CP44" s="160" t="s">
        <v>1208</v>
      </c>
      <c r="CQ44" s="159"/>
      <c r="CR44" s="156"/>
      <c r="CS44" s="160" t="s">
        <v>1208</v>
      </c>
      <c r="CT44" s="159"/>
      <c r="CU44" s="156"/>
      <c r="CV44" s="160" t="s">
        <v>1208</v>
      </c>
      <c r="CW44" s="159"/>
      <c r="CX44" s="156"/>
      <c r="CY44" s="156"/>
      <c r="CZ44" s="159"/>
      <c r="DA44" s="156"/>
      <c r="DB44" s="160"/>
      <c r="DC44" s="159"/>
      <c r="DD44" s="156"/>
      <c r="DE44" s="160"/>
      <c r="DF44" s="159"/>
      <c r="DG44" s="156"/>
      <c r="DH44" s="156"/>
      <c r="DI44" s="159"/>
      <c r="DJ44" s="156"/>
      <c r="DK44" s="162" t="s">
        <v>1208</v>
      </c>
      <c r="DL44" s="162" t="s">
        <v>1208</v>
      </c>
      <c r="DM44" s="378"/>
      <c r="DN44" s="301"/>
      <c r="DO44" s="304"/>
      <c r="DP44" s="170" t="s">
        <v>2165</v>
      </c>
      <c r="DQ44" s="315"/>
      <c r="DR44" s="315"/>
      <c r="DS44" s="316" t="s">
        <v>2165</v>
      </c>
      <c r="DT44" s="342" t="s">
        <v>2050</v>
      </c>
      <c r="DU44" s="343" t="s">
        <v>2165</v>
      </c>
      <c r="DV44" s="347" t="s">
        <v>2165</v>
      </c>
      <c r="DW44" s="389" t="s">
        <v>2050</v>
      </c>
      <c r="DX44" s="345"/>
      <c r="DY44" s="346" t="str">
        <f t="shared" si="0"/>
        <v/>
      </c>
      <c r="DZ44" s="286" t="s">
        <v>2723</v>
      </c>
      <c r="EA44" s="427" t="s">
        <v>2787</v>
      </c>
      <c r="EB44" s="402"/>
      <c r="EC44" s="2"/>
      <c r="ED44" s="2">
        <v>1</v>
      </c>
      <c r="EE44" s="2"/>
      <c r="EF44" s="2"/>
      <c r="EG44" s="2"/>
      <c r="EH44" s="2"/>
      <c r="EI44" s="129"/>
      <c r="EJ44" s="129"/>
      <c r="EK44" s="129"/>
      <c r="EL44" s="80">
        <v>1</v>
      </c>
      <c r="EM44" s="84">
        <v>1</v>
      </c>
    </row>
    <row r="45" spans="1:143" ht="63">
      <c r="A45" s="4" t="s">
        <v>981</v>
      </c>
      <c r="B45" s="158">
        <v>440</v>
      </c>
      <c r="C45" s="158">
        <v>1166</v>
      </c>
      <c r="D45" s="70" t="s">
        <v>95</v>
      </c>
      <c r="E45" s="70" t="s">
        <v>95</v>
      </c>
      <c r="F45" s="71" t="s">
        <v>2193</v>
      </c>
      <c r="G45" s="156"/>
      <c r="H45" s="159"/>
      <c r="I45" s="156"/>
      <c r="J45" s="156"/>
      <c r="K45" s="159"/>
      <c r="L45" s="156"/>
      <c r="M45" s="160"/>
      <c r="N45" s="159"/>
      <c r="O45" s="156"/>
      <c r="P45" s="160"/>
      <c r="Q45" s="159"/>
      <c r="R45" s="156"/>
      <c r="S45" s="160"/>
      <c r="T45" s="159"/>
      <c r="U45" s="156"/>
      <c r="V45" s="160"/>
      <c r="W45" s="159"/>
      <c r="X45" s="156"/>
      <c r="Y45" s="160"/>
      <c r="Z45" s="159"/>
      <c r="AA45" s="156"/>
      <c r="AB45" s="160"/>
      <c r="AC45" s="159"/>
      <c r="AD45" s="156"/>
      <c r="AE45" s="160" t="s">
        <v>1208</v>
      </c>
      <c r="AF45" s="159"/>
      <c r="AG45" s="388"/>
      <c r="AH45" s="160" t="s">
        <v>1208</v>
      </c>
      <c r="AI45" s="159" t="s">
        <v>1208</v>
      </c>
      <c r="AJ45" s="161" t="s">
        <v>1208</v>
      </c>
      <c r="AK45" s="160" t="s">
        <v>1208</v>
      </c>
      <c r="AL45" s="159" t="s">
        <v>1208</v>
      </c>
      <c r="AM45" s="156" t="s">
        <v>1208</v>
      </c>
      <c r="AN45" s="160" t="s">
        <v>1208</v>
      </c>
      <c r="AO45" s="159" t="s">
        <v>1208</v>
      </c>
      <c r="AP45" s="156" t="s">
        <v>1208</v>
      </c>
      <c r="AQ45" s="160" t="s">
        <v>1208</v>
      </c>
      <c r="AR45" s="159" t="s">
        <v>1208</v>
      </c>
      <c r="AS45" s="156" t="s">
        <v>1208</v>
      </c>
      <c r="AT45" s="160" t="s">
        <v>1208</v>
      </c>
      <c r="AU45" s="159" t="s">
        <v>1208</v>
      </c>
      <c r="AV45" s="156" t="s">
        <v>1208</v>
      </c>
      <c r="AW45" s="160" t="s">
        <v>1208</v>
      </c>
      <c r="AX45" s="159" t="s">
        <v>1208</v>
      </c>
      <c r="AY45" s="156" t="s">
        <v>1208</v>
      </c>
      <c r="AZ45" s="160" t="s">
        <v>1208</v>
      </c>
      <c r="BA45" s="159" t="s">
        <v>1208</v>
      </c>
      <c r="BB45" s="156" t="s">
        <v>1208</v>
      </c>
      <c r="BC45" s="160" t="s">
        <v>1208</v>
      </c>
      <c r="BD45" s="159" t="s">
        <v>1208</v>
      </c>
      <c r="BE45" s="156" t="s">
        <v>1208</v>
      </c>
      <c r="BF45" s="160" t="s">
        <v>1208</v>
      </c>
      <c r="BG45" s="159" t="s">
        <v>1208</v>
      </c>
      <c r="BH45" s="156" t="s">
        <v>1208</v>
      </c>
      <c r="BI45" s="160" t="s">
        <v>1208</v>
      </c>
      <c r="BJ45" s="159" t="s">
        <v>1208</v>
      </c>
      <c r="BK45" s="156" t="s">
        <v>1208</v>
      </c>
      <c r="BL45" s="160" t="s">
        <v>1208</v>
      </c>
      <c r="BM45" s="159" t="s">
        <v>1208</v>
      </c>
      <c r="BN45" s="156" t="s">
        <v>1208</v>
      </c>
      <c r="BO45" s="160" t="s">
        <v>1208</v>
      </c>
      <c r="BP45" s="159" t="s">
        <v>1208</v>
      </c>
      <c r="BQ45" s="156" t="s">
        <v>1208</v>
      </c>
      <c r="BR45" s="156" t="s">
        <v>1208</v>
      </c>
      <c r="BS45" s="159"/>
      <c r="BT45" s="156"/>
      <c r="BU45" s="156" t="s">
        <v>1208</v>
      </c>
      <c r="BV45" s="159"/>
      <c r="BW45" s="156"/>
      <c r="BX45" s="160"/>
      <c r="BY45" s="159"/>
      <c r="BZ45" s="187"/>
      <c r="CA45" s="160"/>
      <c r="CB45" s="159"/>
      <c r="CC45" s="156"/>
      <c r="CD45" s="160" t="s">
        <v>1208</v>
      </c>
      <c r="CE45" s="159"/>
      <c r="CF45" s="156"/>
      <c r="CG45" s="160" t="s">
        <v>1208</v>
      </c>
      <c r="CH45" s="159"/>
      <c r="CI45" s="156"/>
      <c r="CJ45" s="160"/>
      <c r="CK45" s="159"/>
      <c r="CL45" s="156"/>
      <c r="CM45" s="160"/>
      <c r="CN45" s="159"/>
      <c r="CO45" s="156"/>
      <c r="CP45" s="160" t="s">
        <v>1208</v>
      </c>
      <c r="CQ45" s="159"/>
      <c r="CR45" s="156"/>
      <c r="CS45" s="160" t="s">
        <v>1208</v>
      </c>
      <c r="CT45" s="159"/>
      <c r="CU45" s="156"/>
      <c r="CV45" s="160" t="s">
        <v>1208</v>
      </c>
      <c r="CW45" s="159"/>
      <c r="CX45" s="156"/>
      <c r="CY45" s="156" t="s">
        <v>1208</v>
      </c>
      <c r="CZ45" s="159"/>
      <c r="DA45" s="156"/>
      <c r="DB45" s="160"/>
      <c r="DC45" s="159"/>
      <c r="DD45" s="156"/>
      <c r="DE45" s="160"/>
      <c r="DF45" s="159"/>
      <c r="DG45" s="156"/>
      <c r="DH45" s="156" t="s">
        <v>1211</v>
      </c>
      <c r="DI45" s="159"/>
      <c r="DJ45" s="156"/>
      <c r="DK45" s="162"/>
      <c r="DL45" s="162"/>
      <c r="DM45" s="378"/>
      <c r="DN45" s="301"/>
      <c r="DO45" s="304"/>
      <c r="DP45" s="170" t="s">
        <v>2165</v>
      </c>
      <c r="DQ45" s="315"/>
      <c r="DR45" s="315"/>
      <c r="DS45" s="316" t="s">
        <v>2165</v>
      </c>
      <c r="DT45" s="342" t="s">
        <v>2050</v>
      </c>
      <c r="DU45" s="343" t="s">
        <v>2165</v>
      </c>
      <c r="DV45" s="347" t="s">
        <v>2165</v>
      </c>
      <c r="DW45" s="389" t="s">
        <v>2050</v>
      </c>
      <c r="DX45" s="345"/>
      <c r="DY45" s="346" t="str">
        <f t="shared" si="0"/>
        <v/>
      </c>
      <c r="DZ45" s="286" t="s">
        <v>2723</v>
      </c>
      <c r="EA45" s="427" t="s">
        <v>2787</v>
      </c>
      <c r="EB45" s="402"/>
      <c r="EC45" s="2"/>
      <c r="ED45" s="2">
        <v>1</v>
      </c>
      <c r="EE45" s="2"/>
      <c r="EF45" s="2"/>
      <c r="EG45" s="2"/>
      <c r="EH45" s="2"/>
      <c r="EI45" s="129"/>
      <c r="EJ45" s="129"/>
      <c r="EK45" s="129"/>
      <c r="EL45" s="80">
        <v>1</v>
      </c>
      <c r="EM45" s="84">
        <v>1</v>
      </c>
    </row>
    <row r="46" spans="1:143" ht="63">
      <c r="A46" s="4" t="s">
        <v>981</v>
      </c>
      <c r="B46" s="158">
        <v>450</v>
      </c>
      <c r="C46" s="158">
        <v>1167</v>
      </c>
      <c r="D46" s="70" t="s">
        <v>97</v>
      </c>
      <c r="E46" s="70" t="s">
        <v>97</v>
      </c>
      <c r="F46" s="71" t="s">
        <v>2194</v>
      </c>
      <c r="G46" s="156"/>
      <c r="H46" s="159"/>
      <c r="I46" s="156"/>
      <c r="J46" s="156"/>
      <c r="K46" s="159"/>
      <c r="L46" s="156"/>
      <c r="M46" s="160"/>
      <c r="N46" s="159"/>
      <c r="O46" s="156"/>
      <c r="P46" s="160"/>
      <c r="Q46" s="159"/>
      <c r="R46" s="156"/>
      <c r="S46" s="160"/>
      <c r="T46" s="159"/>
      <c r="U46" s="156"/>
      <c r="V46" s="160"/>
      <c r="W46" s="159"/>
      <c r="X46" s="156"/>
      <c r="Y46" s="160"/>
      <c r="Z46" s="159"/>
      <c r="AA46" s="156"/>
      <c r="AB46" s="160"/>
      <c r="AC46" s="159"/>
      <c r="AD46" s="156"/>
      <c r="AE46" s="160" t="s">
        <v>1208</v>
      </c>
      <c r="AF46" s="159"/>
      <c r="AG46" s="388"/>
      <c r="AH46" s="160" t="s">
        <v>1208</v>
      </c>
      <c r="AI46" s="159" t="s">
        <v>1208</v>
      </c>
      <c r="AJ46" s="161" t="s">
        <v>1208</v>
      </c>
      <c r="AK46" s="160" t="s">
        <v>1208</v>
      </c>
      <c r="AL46" s="159" t="s">
        <v>1208</v>
      </c>
      <c r="AM46" s="156" t="s">
        <v>1208</v>
      </c>
      <c r="AN46" s="160" t="s">
        <v>1208</v>
      </c>
      <c r="AO46" s="159" t="s">
        <v>1208</v>
      </c>
      <c r="AP46" s="156" t="s">
        <v>1208</v>
      </c>
      <c r="AQ46" s="160" t="s">
        <v>1208</v>
      </c>
      <c r="AR46" s="159" t="s">
        <v>1208</v>
      </c>
      <c r="AS46" s="156" t="s">
        <v>1208</v>
      </c>
      <c r="AT46" s="160" t="s">
        <v>1208</v>
      </c>
      <c r="AU46" s="159" t="s">
        <v>1208</v>
      </c>
      <c r="AV46" s="156" t="s">
        <v>1208</v>
      </c>
      <c r="AW46" s="160" t="s">
        <v>1208</v>
      </c>
      <c r="AX46" s="159" t="s">
        <v>1208</v>
      </c>
      <c r="AY46" s="156" t="s">
        <v>1208</v>
      </c>
      <c r="AZ46" s="160" t="s">
        <v>1208</v>
      </c>
      <c r="BA46" s="159" t="s">
        <v>1208</v>
      </c>
      <c r="BB46" s="156" t="s">
        <v>1208</v>
      </c>
      <c r="BC46" s="160" t="s">
        <v>1208</v>
      </c>
      <c r="BD46" s="159" t="s">
        <v>1208</v>
      </c>
      <c r="BE46" s="156" t="s">
        <v>1208</v>
      </c>
      <c r="BF46" s="160" t="s">
        <v>1208</v>
      </c>
      <c r="BG46" s="159" t="s">
        <v>1208</v>
      </c>
      <c r="BH46" s="156" t="s">
        <v>1208</v>
      </c>
      <c r="BI46" s="160" t="s">
        <v>1208</v>
      </c>
      <c r="BJ46" s="159" t="s">
        <v>1208</v>
      </c>
      <c r="BK46" s="156" t="s">
        <v>1208</v>
      </c>
      <c r="BL46" s="160" t="s">
        <v>1208</v>
      </c>
      <c r="BM46" s="159" t="s">
        <v>1208</v>
      </c>
      <c r="BN46" s="156" t="s">
        <v>1208</v>
      </c>
      <c r="BO46" s="160" t="s">
        <v>1208</v>
      </c>
      <c r="BP46" s="159" t="s">
        <v>1208</v>
      </c>
      <c r="BQ46" s="156" t="s">
        <v>1208</v>
      </c>
      <c r="BR46" s="156" t="s">
        <v>1208</v>
      </c>
      <c r="BS46" s="159"/>
      <c r="BT46" s="156"/>
      <c r="BU46" s="156" t="s">
        <v>1208</v>
      </c>
      <c r="BV46" s="159"/>
      <c r="BW46" s="156"/>
      <c r="BX46" s="160"/>
      <c r="BY46" s="159"/>
      <c r="BZ46" s="187"/>
      <c r="CA46" s="160"/>
      <c r="CB46" s="159"/>
      <c r="CC46" s="156"/>
      <c r="CD46" s="160" t="s">
        <v>1208</v>
      </c>
      <c r="CE46" s="159"/>
      <c r="CF46" s="156"/>
      <c r="CG46" s="160" t="s">
        <v>1208</v>
      </c>
      <c r="CH46" s="159"/>
      <c r="CI46" s="156"/>
      <c r="CJ46" s="160"/>
      <c r="CK46" s="159"/>
      <c r="CL46" s="156"/>
      <c r="CM46" s="160"/>
      <c r="CN46" s="159"/>
      <c r="CO46" s="156"/>
      <c r="CP46" s="160" t="s">
        <v>1208</v>
      </c>
      <c r="CQ46" s="159"/>
      <c r="CR46" s="156"/>
      <c r="CS46" s="160" t="s">
        <v>1208</v>
      </c>
      <c r="CT46" s="159"/>
      <c r="CU46" s="156"/>
      <c r="CV46" s="160" t="s">
        <v>1208</v>
      </c>
      <c r="CW46" s="159"/>
      <c r="CX46" s="156"/>
      <c r="CY46" s="156" t="s">
        <v>1208</v>
      </c>
      <c r="CZ46" s="159"/>
      <c r="DA46" s="156"/>
      <c r="DB46" s="160"/>
      <c r="DC46" s="159"/>
      <c r="DD46" s="156"/>
      <c r="DE46" s="160"/>
      <c r="DF46" s="159"/>
      <c r="DG46" s="156"/>
      <c r="DH46" s="156" t="s">
        <v>1211</v>
      </c>
      <c r="DI46" s="159"/>
      <c r="DJ46" s="156"/>
      <c r="DK46" s="162"/>
      <c r="DL46" s="162"/>
      <c r="DM46" s="378"/>
      <c r="DN46" s="301"/>
      <c r="DO46" s="304"/>
      <c r="DP46" s="170" t="s">
        <v>2165</v>
      </c>
      <c r="DQ46" s="315"/>
      <c r="DR46" s="315"/>
      <c r="DS46" s="316" t="s">
        <v>2165</v>
      </c>
      <c r="DT46" s="342" t="s">
        <v>2050</v>
      </c>
      <c r="DU46" s="343" t="s">
        <v>2165</v>
      </c>
      <c r="DV46" s="347" t="s">
        <v>2165</v>
      </c>
      <c r="DW46" s="389" t="s">
        <v>2050</v>
      </c>
      <c r="DX46" s="345"/>
      <c r="DY46" s="346" t="str">
        <f t="shared" si="0"/>
        <v/>
      </c>
      <c r="DZ46" s="286" t="s">
        <v>2723</v>
      </c>
      <c r="EA46" s="427" t="s">
        <v>2787</v>
      </c>
      <c r="EB46" s="402"/>
      <c r="EC46" s="2"/>
      <c r="ED46" s="2">
        <v>1</v>
      </c>
      <c r="EE46" s="2"/>
      <c r="EF46" s="2"/>
      <c r="EG46" s="2"/>
      <c r="EH46" s="2"/>
      <c r="EI46" s="129"/>
      <c r="EJ46" s="129"/>
      <c r="EK46" s="129"/>
      <c r="EL46" s="80">
        <v>1</v>
      </c>
      <c r="EM46" s="84">
        <v>1</v>
      </c>
    </row>
    <row r="47" spans="1:143" ht="63">
      <c r="A47" s="4" t="s">
        <v>981</v>
      </c>
      <c r="B47" s="158">
        <v>460</v>
      </c>
      <c r="C47" s="158">
        <v>1168</v>
      </c>
      <c r="D47" s="70" t="s">
        <v>101</v>
      </c>
      <c r="E47" s="70" t="s">
        <v>101</v>
      </c>
      <c r="F47" s="71" t="s">
        <v>2195</v>
      </c>
      <c r="G47" s="156"/>
      <c r="H47" s="159"/>
      <c r="I47" s="156"/>
      <c r="J47" s="156"/>
      <c r="K47" s="159"/>
      <c r="L47" s="156"/>
      <c r="M47" s="160"/>
      <c r="N47" s="159"/>
      <c r="O47" s="156"/>
      <c r="P47" s="160"/>
      <c r="Q47" s="159"/>
      <c r="R47" s="156"/>
      <c r="S47" s="160"/>
      <c r="T47" s="159"/>
      <c r="U47" s="156"/>
      <c r="V47" s="160"/>
      <c r="W47" s="159"/>
      <c r="X47" s="156"/>
      <c r="Y47" s="160"/>
      <c r="Z47" s="159"/>
      <c r="AA47" s="156"/>
      <c r="AB47" s="160"/>
      <c r="AC47" s="159"/>
      <c r="AD47" s="156"/>
      <c r="AE47" s="160" t="s">
        <v>1208</v>
      </c>
      <c r="AF47" s="159"/>
      <c r="AG47" s="388"/>
      <c r="AH47" s="160" t="s">
        <v>1208</v>
      </c>
      <c r="AI47" s="159" t="s">
        <v>1208</v>
      </c>
      <c r="AJ47" s="161" t="s">
        <v>1208</v>
      </c>
      <c r="AK47" s="160" t="s">
        <v>1208</v>
      </c>
      <c r="AL47" s="159" t="s">
        <v>1208</v>
      </c>
      <c r="AM47" s="156" t="s">
        <v>1208</v>
      </c>
      <c r="AN47" s="160" t="s">
        <v>1208</v>
      </c>
      <c r="AO47" s="159" t="s">
        <v>1208</v>
      </c>
      <c r="AP47" s="156" t="s">
        <v>1208</v>
      </c>
      <c r="AQ47" s="160" t="s">
        <v>1208</v>
      </c>
      <c r="AR47" s="159" t="s">
        <v>1208</v>
      </c>
      <c r="AS47" s="156" t="s">
        <v>1208</v>
      </c>
      <c r="AT47" s="160" t="s">
        <v>1208</v>
      </c>
      <c r="AU47" s="159" t="s">
        <v>1208</v>
      </c>
      <c r="AV47" s="156" t="s">
        <v>1208</v>
      </c>
      <c r="AW47" s="160" t="s">
        <v>1208</v>
      </c>
      <c r="AX47" s="159" t="s">
        <v>1208</v>
      </c>
      <c r="AY47" s="156" t="s">
        <v>1208</v>
      </c>
      <c r="AZ47" s="160" t="s">
        <v>1208</v>
      </c>
      <c r="BA47" s="159" t="s">
        <v>1208</v>
      </c>
      <c r="BB47" s="156" t="s">
        <v>1208</v>
      </c>
      <c r="BC47" s="160" t="s">
        <v>1208</v>
      </c>
      <c r="BD47" s="159" t="s">
        <v>1208</v>
      </c>
      <c r="BE47" s="156" t="s">
        <v>1208</v>
      </c>
      <c r="BF47" s="160" t="s">
        <v>1208</v>
      </c>
      <c r="BG47" s="159" t="s">
        <v>1208</v>
      </c>
      <c r="BH47" s="156" t="s">
        <v>1208</v>
      </c>
      <c r="BI47" s="160" t="s">
        <v>1208</v>
      </c>
      <c r="BJ47" s="159" t="s">
        <v>1208</v>
      </c>
      <c r="BK47" s="156" t="s">
        <v>1208</v>
      </c>
      <c r="BL47" s="160" t="s">
        <v>1208</v>
      </c>
      <c r="BM47" s="159" t="s">
        <v>1208</v>
      </c>
      <c r="BN47" s="156" t="s">
        <v>1208</v>
      </c>
      <c r="BO47" s="160" t="s">
        <v>1208</v>
      </c>
      <c r="BP47" s="159" t="s">
        <v>1208</v>
      </c>
      <c r="BQ47" s="156" t="s">
        <v>1208</v>
      </c>
      <c r="BR47" s="156" t="s">
        <v>1208</v>
      </c>
      <c r="BS47" s="159"/>
      <c r="BT47" s="156"/>
      <c r="BU47" s="156" t="s">
        <v>1208</v>
      </c>
      <c r="BV47" s="159"/>
      <c r="BW47" s="156"/>
      <c r="BX47" s="160"/>
      <c r="BY47" s="159"/>
      <c r="BZ47" s="156"/>
      <c r="CA47" s="160"/>
      <c r="CB47" s="159"/>
      <c r="CC47" s="156"/>
      <c r="CD47" s="160" t="s">
        <v>1208</v>
      </c>
      <c r="CE47" s="159"/>
      <c r="CF47" s="156"/>
      <c r="CG47" s="160" t="s">
        <v>1208</v>
      </c>
      <c r="CH47" s="159"/>
      <c r="CI47" s="156"/>
      <c r="CJ47" s="160"/>
      <c r="CK47" s="159"/>
      <c r="CL47" s="156"/>
      <c r="CM47" s="160"/>
      <c r="CN47" s="159"/>
      <c r="CO47" s="156"/>
      <c r="CP47" s="160" t="s">
        <v>1208</v>
      </c>
      <c r="CQ47" s="159"/>
      <c r="CR47" s="156"/>
      <c r="CS47" s="160" t="s">
        <v>1208</v>
      </c>
      <c r="CT47" s="159"/>
      <c r="CU47" s="156"/>
      <c r="CV47" s="160" t="s">
        <v>1208</v>
      </c>
      <c r="CW47" s="159"/>
      <c r="CX47" s="156"/>
      <c r="CY47" s="156" t="s">
        <v>1208</v>
      </c>
      <c r="CZ47" s="159"/>
      <c r="DA47" s="156"/>
      <c r="DB47" s="160"/>
      <c r="DC47" s="159"/>
      <c r="DD47" s="156"/>
      <c r="DE47" s="160"/>
      <c r="DF47" s="159"/>
      <c r="DG47" s="156"/>
      <c r="DH47" s="156" t="s">
        <v>1211</v>
      </c>
      <c r="DI47" s="159"/>
      <c r="DJ47" s="156"/>
      <c r="DK47" s="162"/>
      <c r="DL47" s="162"/>
      <c r="DM47" s="378"/>
      <c r="DN47" s="301"/>
      <c r="DO47" s="304"/>
      <c r="DP47" s="170" t="s">
        <v>2165</v>
      </c>
      <c r="DQ47" s="315"/>
      <c r="DR47" s="315"/>
      <c r="DS47" s="316" t="s">
        <v>2165</v>
      </c>
      <c r="DT47" s="342" t="s">
        <v>2050</v>
      </c>
      <c r="DU47" s="343" t="s">
        <v>2165</v>
      </c>
      <c r="DV47" s="347" t="s">
        <v>2165</v>
      </c>
      <c r="DW47" s="389" t="s">
        <v>2050</v>
      </c>
      <c r="DX47" s="345"/>
      <c r="DY47" s="346" t="str">
        <f t="shared" si="0"/>
        <v/>
      </c>
      <c r="DZ47" s="286" t="s">
        <v>2723</v>
      </c>
      <c r="EA47" s="427" t="s">
        <v>2787</v>
      </c>
      <c r="EB47" s="402"/>
      <c r="EC47" s="2"/>
      <c r="ED47" s="2">
        <v>1</v>
      </c>
      <c r="EE47" s="2"/>
      <c r="EF47" s="2"/>
      <c r="EG47" s="2"/>
      <c r="EH47" s="2"/>
      <c r="EI47" s="129"/>
      <c r="EJ47" s="129"/>
      <c r="EK47" s="129"/>
      <c r="EL47" s="80">
        <v>1</v>
      </c>
      <c r="EM47" s="84">
        <v>1</v>
      </c>
    </row>
    <row r="48" spans="1:143" ht="115.5">
      <c r="A48" s="4" t="s">
        <v>981</v>
      </c>
      <c r="B48" s="158">
        <v>470</v>
      </c>
      <c r="C48" s="158">
        <v>1024</v>
      </c>
      <c r="D48" s="70" t="s">
        <v>103</v>
      </c>
      <c r="E48" s="70" t="s">
        <v>103</v>
      </c>
      <c r="F48" s="71" t="s">
        <v>1937</v>
      </c>
      <c r="G48" s="156"/>
      <c r="H48" s="159" t="s">
        <v>1208</v>
      </c>
      <c r="I48" s="156" t="s">
        <v>1208</v>
      </c>
      <c r="J48" s="156"/>
      <c r="K48" s="159" t="s">
        <v>1208</v>
      </c>
      <c r="L48" s="156" t="s">
        <v>1208</v>
      </c>
      <c r="M48" s="160" t="s">
        <v>1208</v>
      </c>
      <c r="N48" s="159" t="s">
        <v>1208</v>
      </c>
      <c r="O48" s="156" t="s">
        <v>1208</v>
      </c>
      <c r="P48" s="160" t="s">
        <v>1208</v>
      </c>
      <c r="Q48" s="159" t="s">
        <v>1208</v>
      </c>
      <c r="R48" s="156" t="s">
        <v>1208</v>
      </c>
      <c r="S48" s="160" t="s">
        <v>1208</v>
      </c>
      <c r="T48" s="159" t="s">
        <v>1208</v>
      </c>
      <c r="U48" s="156" t="s">
        <v>1208</v>
      </c>
      <c r="V48" s="160" t="s">
        <v>1208</v>
      </c>
      <c r="W48" s="159" t="s">
        <v>1208</v>
      </c>
      <c r="X48" s="156" t="s">
        <v>1208</v>
      </c>
      <c r="Y48" s="160" t="s">
        <v>1208</v>
      </c>
      <c r="Z48" s="159" t="s">
        <v>1208</v>
      </c>
      <c r="AA48" s="156" t="s">
        <v>1208</v>
      </c>
      <c r="AB48" s="160" t="s">
        <v>1208</v>
      </c>
      <c r="AC48" s="159" t="s">
        <v>1208</v>
      </c>
      <c r="AD48" s="156" t="s">
        <v>1208</v>
      </c>
      <c r="AE48" s="160" t="s">
        <v>1183</v>
      </c>
      <c r="AF48" s="159" t="s">
        <v>1208</v>
      </c>
      <c r="AG48" s="161" t="s">
        <v>1208</v>
      </c>
      <c r="AH48" s="160" t="s">
        <v>1208</v>
      </c>
      <c r="AI48" s="159"/>
      <c r="AJ48" s="390"/>
      <c r="AK48" s="160" t="s">
        <v>1208</v>
      </c>
      <c r="AL48" s="159" t="s">
        <v>1208</v>
      </c>
      <c r="AM48" s="156" t="s">
        <v>1208</v>
      </c>
      <c r="AN48" s="160" t="s">
        <v>1183</v>
      </c>
      <c r="AO48" s="159" t="s">
        <v>1208</v>
      </c>
      <c r="AP48" s="156" t="s">
        <v>1208</v>
      </c>
      <c r="AQ48" s="160" t="s">
        <v>1183</v>
      </c>
      <c r="AR48" s="159" t="s">
        <v>1208</v>
      </c>
      <c r="AS48" s="156" t="s">
        <v>1208</v>
      </c>
      <c r="AT48" s="160" t="s">
        <v>1208</v>
      </c>
      <c r="AU48" s="159" t="s">
        <v>1208</v>
      </c>
      <c r="AV48" s="156" t="s">
        <v>1208</v>
      </c>
      <c r="AW48" s="160" t="s">
        <v>1208</v>
      </c>
      <c r="AX48" s="159" t="s">
        <v>1208</v>
      </c>
      <c r="AY48" s="156" t="s">
        <v>1208</v>
      </c>
      <c r="AZ48" s="160" t="s">
        <v>1208</v>
      </c>
      <c r="BA48" s="159" t="s">
        <v>1208</v>
      </c>
      <c r="BB48" s="156" t="s">
        <v>1208</v>
      </c>
      <c r="BC48" s="160" t="s">
        <v>1208</v>
      </c>
      <c r="BD48" s="159" t="s">
        <v>1208</v>
      </c>
      <c r="BE48" s="156" t="s">
        <v>1208</v>
      </c>
      <c r="BF48" s="160" t="s">
        <v>1208</v>
      </c>
      <c r="BG48" s="159" t="s">
        <v>1208</v>
      </c>
      <c r="BH48" s="156" t="s">
        <v>1208</v>
      </c>
      <c r="BI48" s="160" t="s">
        <v>1208</v>
      </c>
      <c r="BJ48" s="159" t="s">
        <v>1208</v>
      </c>
      <c r="BK48" s="156" t="s">
        <v>1208</v>
      </c>
      <c r="BL48" s="160" t="s">
        <v>1208</v>
      </c>
      <c r="BM48" s="159" t="s">
        <v>1208</v>
      </c>
      <c r="BN48" s="156" t="s">
        <v>1208</v>
      </c>
      <c r="BO48" s="160" t="s">
        <v>1208</v>
      </c>
      <c r="BP48" s="159" t="s">
        <v>1208</v>
      </c>
      <c r="BQ48" s="156" t="s">
        <v>1208</v>
      </c>
      <c r="BR48" s="156" t="s">
        <v>1208</v>
      </c>
      <c r="BS48" s="159"/>
      <c r="BT48" s="156"/>
      <c r="BU48" s="156" t="s">
        <v>1183</v>
      </c>
      <c r="BV48" s="159"/>
      <c r="BW48" s="156"/>
      <c r="BX48" s="160" t="s">
        <v>1208</v>
      </c>
      <c r="BY48" s="159" t="s">
        <v>1208</v>
      </c>
      <c r="BZ48" s="156" t="s">
        <v>1208</v>
      </c>
      <c r="CA48" s="160" t="s">
        <v>1208</v>
      </c>
      <c r="CB48" s="159" t="s">
        <v>1208</v>
      </c>
      <c r="CC48" s="156" t="s">
        <v>1208</v>
      </c>
      <c r="CD48" s="160" t="s">
        <v>1208</v>
      </c>
      <c r="CE48" s="159" t="s">
        <v>1208</v>
      </c>
      <c r="CF48" s="156" t="s">
        <v>1208</v>
      </c>
      <c r="CG48" s="160" t="s">
        <v>1183</v>
      </c>
      <c r="CH48" s="159" t="s">
        <v>1208</v>
      </c>
      <c r="CI48" s="156" t="s">
        <v>1208</v>
      </c>
      <c r="CJ48" s="160" t="s">
        <v>1208</v>
      </c>
      <c r="CK48" s="159" t="s">
        <v>1208</v>
      </c>
      <c r="CL48" s="156" t="s">
        <v>1208</v>
      </c>
      <c r="CM48" s="160" t="s">
        <v>1208</v>
      </c>
      <c r="CN48" s="159" t="s">
        <v>1208</v>
      </c>
      <c r="CO48" s="156" t="s">
        <v>1208</v>
      </c>
      <c r="CP48" s="160" t="s">
        <v>1208</v>
      </c>
      <c r="CQ48" s="159" t="s">
        <v>1208</v>
      </c>
      <c r="CR48" s="156" t="s">
        <v>1208</v>
      </c>
      <c r="CS48" s="160" t="s">
        <v>1183</v>
      </c>
      <c r="CT48" s="159" t="s">
        <v>1208</v>
      </c>
      <c r="CU48" s="156" t="s">
        <v>1208</v>
      </c>
      <c r="CV48" s="160" t="s">
        <v>1183</v>
      </c>
      <c r="CW48" s="159" t="s">
        <v>1208</v>
      </c>
      <c r="CX48" s="156" t="s">
        <v>1208</v>
      </c>
      <c r="CY48" s="156" t="s">
        <v>1208</v>
      </c>
      <c r="CZ48" s="159"/>
      <c r="DA48" s="156"/>
      <c r="DB48" s="160" t="s">
        <v>1208</v>
      </c>
      <c r="DC48" s="159" t="s">
        <v>1208</v>
      </c>
      <c r="DD48" s="156" t="s">
        <v>1208</v>
      </c>
      <c r="DE48" s="160" t="s">
        <v>1208</v>
      </c>
      <c r="DF48" s="159" t="s">
        <v>1208</v>
      </c>
      <c r="DG48" s="156" t="s">
        <v>1208</v>
      </c>
      <c r="DH48" s="156" t="s">
        <v>1184</v>
      </c>
      <c r="DI48" s="159" t="s">
        <v>2769</v>
      </c>
      <c r="DJ48" s="388" t="s">
        <v>2769</v>
      </c>
      <c r="DK48" s="162" t="s">
        <v>1208</v>
      </c>
      <c r="DL48" s="162" t="s">
        <v>1208</v>
      </c>
      <c r="DM48" s="379"/>
      <c r="DN48" s="301"/>
      <c r="DO48" s="305"/>
      <c r="DP48" s="170" t="s">
        <v>2165</v>
      </c>
      <c r="DQ48" s="315"/>
      <c r="DR48" s="315"/>
      <c r="DS48" s="316" t="s">
        <v>2165</v>
      </c>
      <c r="DT48" s="342" t="s">
        <v>2050</v>
      </c>
      <c r="DU48" s="343" t="s">
        <v>2165</v>
      </c>
      <c r="DV48" s="347" t="s">
        <v>2165</v>
      </c>
      <c r="DW48" s="345" t="s">
        <v>2050</v>
      </c>
      <c r="DX48" s="345"/>
      <c r="DY48" s="346" t="str">
        <f t="shared" si="0"/>
        <v/>
      </c>
      <c r="DZ48" s="286" t="s">
        <v>2723</v>
      </c>
      <c r="EA48" s="427" t="s">
        <v>2788</v>
      </c>
      <c r="EB48" s="402"/>
      <c r="EC48" s="2"/>
      <c r="ED48" s="2">
        <v>1</v>
      </c>
      <c r="EE48" s="2"/>
      <c r="EF48" s="2"/>
      <c r="EG48" s="2"/>
      <c r="EH48" s="2"/>
      <c r="EI48" s="129"/>
      <c r="EJ48" s="129"/>
      <c r="EK48" s="129"/>
      <c r="EL48" s="80">
        <v>1</v>
      </c>
      <c r="EM48" s="84">
        <v>1</v>
      </c>
    </row>
    <row r="49" spans="1:143" ht="199.5">
      <c r="A49" s="4" t="s">
        <v>981</v>
      </c>
      <c r="B49" s="158">
        <v>480</v>
      </c>
      <c r="C49" s="158">
        <v>1005</v>
      </c>
      <c r="D49" s="70" t="s">
        <v>2196</v>
      </c>
      <c r="E49" s="70" t="s">
        <v>1997</v>
      </c>
      <c r="F49" s="71" t="s">
        <v>1935</v>
      </c>
      <c r="G49" s="156"/>
      <c r="H49" s="159"/>
      <c r="I49" s="156"/>
      <c r="J49" s="156"/>
      <c r="K49" s="159"/>
      <c r="L49" s="156"/>
      <c r="M49" s="160"/>
      <c r="N49" s="159"/>
      <c r="O49" s="156"/>
      <c r="P49" s="160"/>
      <c r="Q49" s="159"/>
      <c r="R49" s="156"/>
      <c r="S49" s="160"/>
      <c r="T49" s="159"/>
      <c r="U49" s="156"/>
      <c r="V49" s="160"/>
      <c r="W49" s="159"/>
      <c r="X49" s="156"/>
      <c r="Y49" s="160"/>
      <c r="Z49" s="159"/>
      <c r="AA49" s="156"/>
      <c r="AB49" s="160"/>
      <c r="AC49" s="159"/>
      <c r="AD49" s="156"/>
      <c r="AE49" s="160" t="s">
        <v>1208</v>
      </c>
      <c r="AF49" s="159" t="s">
        <v>1208</v>
      </c>
      <c r="AG49" s="161" t="s">
        <v>1208</v>
      </c>
      <c r="AH49" s="160"/>
      <c r="AI49" s="159"/>
      <c r="AJ49" s="382"/>
      <c r="AK49" s="160" t="s">
        <v>1208</v>
      </c>
      <c r="AL49" s="159" t="s">
        <v>1208</v>
      </c>
      <c r="AM49" s="156" t="s">
        <v>1208</v>
      </c>
      <c r="AN49" s="160" t="s">
        <v>1208</v>
      </c>
      <c r="AO49" s="159" t="s">
        <v>1208</v>
      </c>
      <c r="AP49" s="156" t="s">
        <v>1208</v>
      </c>
      <c r="AQ49" s="160" t="s">
        <v>1208</v>
      </c>
      <c r="AR49" s="159" t="s">
        <v>1208</v>
      </c>
      <c r="AS49" s="156" t="s">
        <v>1208</v>
      </c>
      <c r="AT49" s="160" t="s">
        <v>1208</v>
      </c>
      <c r="AU49" s="159" t="s">
        <v>1208</v>
      </c>
      <c r="AV49" s="156" t="s">
        <v>1208</v>
      </c>
      <c r="AW49" s="160" t="s">
        <v>1208</v>
      </c>
      <c r="AX49" s="159" t="s">
        <v>1208</v>
      </c>
      <c r="AY49" s="156" t="s">
        <v>1208</v>
      </c>
      <c r="AZ49" s="160" t="s">
        <v>1208</v>
      </c>
      <c r="BA49" s="159" t="s">
        <v>1208</v>
      </c>
      <c r="BB49" s="156" t="s">
        <v>1208</v>
      </c>
      <c r="BC49" s="160" t="s">
        <v>1208</v>
      </c>
      <c r="BD49" s="159" t="s">
        <v>1208</v>
      </c>
      <c r="BE49" s="156" t="s">
        <v>1208</v>
      </c>
      <c r="BF49" s="160" t="s">
        <v>1208</v>
      </c>
      <c r="BG49" s="159" t="s">
        <v>1208</v>
      </c>
      <c r="BH49" s="156" t="s">
        <v>1208</v>
      </c>
      <c r="BI49" s="160" t="s">
        <v>1208</v>
      </c>
      <c r="BJ49" s="159" t="s">
        <v>1208</v>
      </c>
      <c r="BK49" s="156" t="s">
        <v>1208</v>
      </c>
      <c r="BL49" s="160" t="s">
        <v>1208</v>
      </c>
      <c r="BM49" s="159" t="s">
        <v>1208</v>
      </c>
      <c r="BN49" s="156" t="s">
        <v>1208</v>
      </c>
      <c r="BO49" s="160" t="s">
        <v>1208</v>
      </c>
      <c r="BP49" s="159" t="s">
        <v>1208</v>
      </c>
      <c r="BQ49" s="156" t="s">
        <v>1208</v>
      </c>
      <c r="BR49" s="156" t="s">
        <v>2165</v>
      </c>
      <c r="BS49" s="159"/>
      <c r="BT49" s="156"/>
      <c r="BU49" s="156" t="s">
        <v>2165</v>
      </c>
      <c r="BV49" s="159"/>
      <c r="BW49" s="156"/>
      <c r="BX49" s="160" t="s">
        <v>1208</v>
      </c>
      <c r="BY49" s="159" t="s">
        <v>1208</v>
      </c>
      <c r="BZ49" s="161" t="s">
        <v>1208</v>
      </c>
      <c r="CA49" s="160" t="s">
        <v>1208</v>
      </c>
      <c r="CB49" s="159" t="s">
        <v>1208</v>
      </c>
      <c r="CC49" s="156" t="s">
        <v>1208</v>
      </c>
      <c r="CD49" s="160" t="s">
        <v>1208</v>
      </c>
      <c r="CE49" s="159" t="s">
        <v>1208</v>
      </c>
      <c r="CF49" s="156" t="s">
        <v>1208</v>
      </c>
      <c r="CG49" s="160" t="s">
        <v>1208</v>
      </c>
      <c r="CH49" s="159" t="s">
        <v>1208</v>
      </c>
      <c r="CI49" s="156" t="s">
        <v>1208</v>
      </c>
      <c r="CJ49" s="160" t="s">
        <v>1208</v>
      </c>
      <c r="CK49" s="159" t="s">
        <v>1208</v>
      </c>
      <c r="CL49" s="156" t="s">
        <v>1208</v>
      </c>
      <c r="CM49" s="160" t="s">
        <v>1208</v>
      </c>
      <c r="CN49" s="159" t="s">
        <v>1208</v>
      </c>
      <c r="CO49" s="156" t="s">
        <v>1208</v>
      </c>
      <c r="CP49" s="160" t="s">
        <v>1208</v>
      </c>
      <c r="CQ49" s="159" t="s">
        <v>1208</v>
      </c>
      <c r="CR49" s="156" t="s">
        <v>1208</v>
      </c>
      <c r="CS49" s="160" t="s">
        <v>1208</v>
      </c>
      <c r="CT49" s="159" t="s">
        <v>1208</v>
      </c>
      <c r="CU49" s="156" t="s">
        <v>1208</v>
      </c>
      <c r="CV49" s="160"/>
      <c r="CW49" s="159"/>
      <c r="CX49" s="381"/>
      <c r="CY49" s="156" t="s">
        <v>2165</v>
      </c>
      <c r="CZ49" s="159"/>
      <c r="DA49" s="156"/>
      <c r="DB49" s="160" t="s">
        <v>1208</v>
      </c>
      <c r="DC49" s="159" t="s">
        <v>1208</v>
      </c>
      <c r="DD49" s="181"/>
      <c r="DE49" s="181" t="s">
        <v>1208</v>
      </c>
      <c r="DF49" s="181" t="s">
        <v>1208</v>
      </c>
      <c r="DG49" s="181"/>
      <c r="DH49" s="156" t="s">
        <v>2165</v>
      </c>
      <c r="DI49" s="159"/>
      <c r="DJ49" s="156"/>
      <c r="DK49" s="162"/>
      <c r="DL49" s="162"/>
      <c r="DM49" s="379" t="s">
        <v>2176</v>
      </c>
      <c r="DN49" s="301"/>
      <c r="DO49" s="305"/>
      <c r="DP49" s="170" t="s">
        <v>2099</v>
      </c>
      <c r="DQ49" s="317" t="s">
        <v>1211</v>
      </c>
      <c r="DR49" s="319" t="s">
        <v>2806</v>
      </c>
      <c r="DS49" s="316"/>
      <c r="DT49" s="342" t="s">
        <v>2050</v>
      </c>
      <c r="DU49" s="355" t="s">
        <v>2716</v>
      </c>
      <c r="DV49" s="351" t="s">
        <v>2671</v>
      </c>
      <c r="DW49" s="345"/>
      <c r="DX49" s="345"/>
      <c r="DY49" s="346" t="str">
        <f t="shared" si="0"/>
        <v/>
      </c>
      <c r="DZ49" s="401" t="s">
        <v>2723</v>
      </c>
      <c r="EA49" s="427" t="s">
        <v>2805</v>
      </c>
      <c r="EB49" s="407"/>
      <c r="EC49" s="2"/>
      <c r="ED49" s="2"/>
      <c r="EE49" s="2"/>
      <c r="EF49" s="2"/>
      <c r="EG49" s="2"/>
      <c r="EH49" s="2"/>
      <c r="EI49" s="129"/>
      <c r="EJ49" s="129" t="s">
        <v>2160</v>
      </c>
      <c r="EK49" s="129" t="s">
        <v>2197</v>
      </c>
      <c r="EL49" s="80">
        <v>1</v>
      </c>
      <c r="EM49" s="84">
        <v>1</v>
      </c>
    </row>
    <row r="50" spans="1:143" ht="105">
      <c r="A50" s="4" t="s">
        <v>981</v>
      </c>
      <c r="B50" s="158">
        <v>490</v>
      </c>
      <c r="C50" s="158">
        <v>1003</v>
      </c>
      <c r="D50" s="70" t="s">
        <v>2198</v>
      </c>
      <c r="E50" s="70" t="s">
        <v>1957</v>
      </c>
      <c r="F50" s="71" t="s">
        <v>1936</v>
      </c>
      <c r="G50" s="156"/>
      <c r="H50" s="159"/>
      <c r="I50" s="156"/>
      <c r="J50" s="156"/>
      <c r="K50" s="159"/>
      <c r="L50" s="156"/>
      <c r="M50" s="160"/>
      <c r="N50" s="159"/>
      <c r="O50" s="156"/>
      <c r="P50" s="160"/>
      <c r="Q50" s="159"/>
      <c r="R50" s="156"/>
      <c r="S50" s="160"/>
      <c r="T50" s="159"/>
      <c r="U50" s="156"/>
      <c r="V50" s="160"/>
      <c r="W50" s="159"/>
      <c r="X50" s="156"/>
      <c r="Y50" s="160"/>
      <c r="Z50" s="159"/>
      <c r="AA50" s="156"/>
      <c r="AB50" s="160"/>
      <c r="AC50" s="159"/>
      <c r="AD50" s="156"/>
      <c r="AE50" s="160" t="s">
        <v>1208</v>
      </c>
      <c r="AF50" s="159" t="s">
        <v>1208</v>
      </c>
      <c r="AG50" s="161" t="s">
        <v>1208</v>
      </c>
      <c r="AH50" s="160"/>
      <c r="AI50" s="159"/>
      <c r="AJ50" s="382"/>
      <c r="AK50" s="160" t="s">
        <v>1208</v>
      </c>
      <c r="AL50" s="159" t="s">
        <v>1208</v>
      </c>
      <c r="AM50" s="156" t="s">
        <v>1208</v>
      </c>
      <c r="AN50" s="160" t="s">
        <v>1208</v>
      </c>
      <c r="AO50" s="159" t="s">
        <v>1208</v>
      </c>
      <c r="AP50" s="156" t="s">
        <v>1208</v>
      </c>
      <c r="AQ50" s="160" t="s">
        <v>1208</v>
      </c>
      <c r="AR50" s="159" t="s">
        <v>1208</v>
      </c>
      <c r="AS50" s="156" t="s">
        <v>1208</v>
      </c>
      <c r="AT50" s="160" t="s">
        <v>1208</v>
      </c>
      <c r="AU50" s="159" t="s">
        <v>1208</v>
      </c>
      <c r="AV50" s="156" t="s">
        <v>1208</v>
      </c>
      <c r="AW50" s="160" t="s">
        <v>1208</v>
      </c>
      <c r="AX50" s="159" t="s">
        <v>1208</v>
      </c>
      <c r="AY50" s="156" t="s">
        <v>1208</v>
      </c>
      <c r="AZ50" s="160" t="s">
        <v>1208</v>
      </c>
      <c r="BA50" s="159" t="s">
        <v>1208</v>
      </c>
      <c r="BB50" s="156" t="s">
        <v>1208</v>
      </c>
      <c r="BC50" s="160" t="s">
        <v>1208</v>
      </c>
      <c r="BD50" s="159" t="s">
        <v>1208</v>
      </c>
      <c r="BE50" s="156" t="s">
        <v>1208</v>
      </c>
      <c r="BF50" s="160" t="s">
        <v>1208</v>
      </c>
      <c r="BG50" s="159" t="s">
        <v>1208</v>
      </c>
      <c r="BH50" s="156" t="s">
        <v>1208</v>
      </c>
      <c r="BI50" s="160" t="s">
        <v>1208</v>
      </c>
      <c r="BJ50" s="159" t="s">
        <v>1208</v>
      </c>
      <c r="BK50" s="156" t="s">
        <v>1208</v>
      </c>
      <c r="BL50" s="160" t="s">
        <v>1208</v>
      </c>
      <c r="BM50" s="159" t="s">
        <v>1208</v>
      </c>
      <c r="BN50" s="156" t="s">
        <v>1208</v>
      </c>
      <c r="BO50" s="160" t="s">
        <v>1208</v>
      </c>
      <c r="BP50" s="159" t="s">
        <v>1208</v>
      </c>
      <c r="BQ50" s="156" t="s">
        <v>1208</v>
      </c>
      <c r="BR50" s="156" t="s">
        <v>2165</v>
      </c>
      <c r="BS50" s="159"/>
      <c r="BT50" s="156"/>
      <c r="BU50" s="156" t="s">
        <v>2165</v>
      </c>
      <c r="BV50" s="159"/>
      <c r="BW50" s="156"/>
      <c r="BX50" s="160" t="s">
        <v>1208</v>
      </c>
      <c r="BY50" s="159" t="s">
        <v>1208</v>
      </c>
      <c r="BZ50" s="161" t="s">
        <v>1208</v>
      </c>
      <c r="CA50" s="160" t="s">
        <v>1208</v>
      </c>
      <c r="CB50" s="159" t="s">
        <v>1208</v>
      </c>
      <c r="CC50" s="156" t="s">
        <v>1208</v>
      </c>
      <c r="CD50" s="160" t="s">
        <v>1208</v>
      </c>
      <c r="CE50" s="159" t="s">
        <v>1208</v>
      </c>
      <c r="CF50" s="156" t="s">
        <v>1208</v>
      </c>
      <c r="CG50" s="160" t="s">
        <v>1208</v>
      </c>
      <c r="CH50" s="159" t="s">
        <v>1208</v>
      </c>
      <c r="CI50" s="156" t="s">
        <v>1208</v>
      </c>
      <c r="CJ50" s="160" t="s">
        <v>1208</v>
      </c>
      <c r="CK50" s="159" t="s">
        <v>1208</v>
      </c>
      <c r="CL50" s="156" t="s">
        <v>1208</v>
      </c>
      <c r="CM50" s="160" t="s">
        <v>1208</v>
      </c>
      <c r="CN50" s="159" t="s">
        <v>1208</v>
      </c>
      <c r="CO50" s="156" t="s">
        <v>1208</v>
      </c>
      <c r="CP50" s="160" t="s">
        <v>1208</v>
      </c>
      <c r="CQ50" s="159" t="s">
        <v>1208</v>
      </c>
      <c r="CR50" s="156" t="s">
        <v>1208</v>
      </c>
      <c r="CS50" s="160" t="s">
        <v>1208</v>
      </c>
      <c r="CT50" s="159" t="s">
        <v>1208</v>
      </c>
      <c r="CU50" s="156" t="s">
        <v>1208</v>
      </c>
      <c r="CV50" s="160"/>
      <c r="CW50" s="159"/>
      <c r="CX50" s="381"/>
      <c r="CY50" s="156" t="s">
        <v>2165</v>
      </c>
      <c r="CZ50" s="159"/>
      <c r="DA50" s="156"/>
      <c r="DB50" s="160" t="s">
        <v>1208</v>
      </c>
      <c r="DC50" s="159" t="s">
        <v>1208</v>
      </c>
      <c r="DD50" s="181"/>
      <c r="DE50" s="181" t="s">
        <v>1208</v>
      </c>
      <c r="DF50" s="181" t="s">
        <v>1208</v>
      </c>
      <c r="DG50" s="181"/>
      <c r="DH50" s="156" t="s">
        <v>2165</v>
      </c>
      <c r="DI50" s="159"/>
      <c r="DJ50" s="156"/>
      <c r="DK50" s="162"/>
      <c r="DL50" s="162"/>
      <c r="DM50" s="379" t="s">
        <v>2176</v>
      </c>
      <c r="DN50" s="301"/>
      <c r="DO50" s="305"/>
      <c r="DP50" s="170" t="s">
        <v>2099</v>
      </c>
      <c r="DQ50" s="317" t="s">
        <v>1211</v>
      </c>
      <c r="DR50" s="319" t="s">
        <v>2698</v>
      </c>
      <c r="DS50" s="316"/>
      <c r="DT50" s="342" t="s">
        <v>2050</v>
      </c>
      <c r="DU50" s="355" t="s">
        <v>2716</v>
      </c>
      <c r="DV50" s="351" t="s">
        <v>2672</v>
      </c>
      <c r="DW50" s="345"/>
      <c r="DX50" s="345"/>
      <c r="DY50" s="346" t="str">
        <f t="shared" si="0"/>
        <v/>
      </c>
      <c r="DZ50" s="401" t="s">
        <v>2723</v>
      </c>
      <c r="EA50" s="427" t="s">
        <v>2805</v>
      </c>
      <c r="EB50" s="407"/>
      <c r="EC50" s="2"/>
      <c r="ED50" s="2"/>
      <c r="EE50" s="2"/>
      <c r="EF50" s="2"/>
      <c r="EG50" s="2"/>
      <c r="EH50" s="2"/>
      <c r="EI50" s="129"/>
      <c r="EJ50" s="129" t="s">
        <v>2160</v>
      </c>
      <c r="EK50" s="129" t="s">
        <v>2197</v>
      </c>
      <c r="EL50" s="80">
        <v>1</v>
      </c>
      <c r="EM50" s="84">
        <v>1</v>
      </c>
    </row>
    <row r="51" spans="1:143" ht="94.5">
      <c r="A51" s="4" t="s">
        <v>981</v>
      </c>
      <c r="B51" s="158">
        <v>499</v>
      </c>
      <c r="C51" s="158">
        <v>1389</v>
      </c>
      <c r="D51" s="72" t="s">
        <v>966</v>
      </c>
      <c r="E51" s="70" t="s">
        <v>966</v>
      </c>
      <c r="F51" s="71" t="s">
        <v>2057</v>
      </c>
      <c r="G51" s="156"/>
      <c r="H51" s="159"/>
      <c r="I51" s="156"/>
      <c r="J51" s="156"/>
      <c r="K51" s="159"/>
      <c r="L51" s="156"/>
      <c r="M51" s="160"/>
      <c r="N51" s="159"/>
      <c r="O51" s="156"/>
      <c r="P51" s="160"/>
      <c r="Q51" s="159"/>
      <c r="R51" s="156"/>
      <c r="S51" s="160"/>
      <c r="T51" s="159"/>
      <c r="U51" s="156"/>
      <c r="V51" s="160"/>
      <c r="W51" s="159"/>
      <c r="X51" s="156"/>
      <c r="Y51" s="160"/>
      <c r="Z51" s="159"/>
      <c r="AA51" s="156"/>
      <c r="AB51" s="160"/>
      <c r="AC51" s="159"/>
      <c r="AD51" s="156"/>
      <c r="AE51" s="160"/>
      <c r="AF51" s="159"/>
      <c r="AG51" s="161" t="s">
        <v>1208</v>
      </c>
      <c r="AH51" s="160"/>
      <c r="AI51" s="159"/>
      <c r="AJ51" s="161" t="s">
        <v>1208</v>
      </c>
      <c r="AK51" s="160"/>
      <c r="AL51" s="159"/>
      <c r="AM51" s="156" t="s">
        <v>1208</v>
      </c>
      <c r="AN51" s="160"/>
      <c r="AO51" s="159"/>
      <c r="AP51" s="156" t="s">
        <v>1208</v>
      </c>
      <c r="AQ51" s="160"/>
      <c r="AR51" s="159"/>
      <c r="AS51" s="156" t="s">
        <v>1208</v>
      </c>
      <c r="AT51" s="160"/>
      <c r="AU51" s="159"/>
      <c r="AV51" s="156" t="s">
        <v>1208</v>
      </c>
      <c r="AW51" s="160"/>
      <c r="AX51" s="159"/>
      <c r="AY51" s="156" t="s">
        <v>1208</v>
      </c>
      <c r="AZ51" s="160"/>
      <c r="BA51" s="159"/>
      <c r="BB51" s="156" t="s">
        <v>1208</v>
      </c>
      <c r="BC51" s="160"/>
      <c r="BD51" s="159"/>
      <c r="BE51" s="156" t="s">
        <v>1208</v>
      </c>
      <c r="BF51" s="160"/>
      <c r="BG51" s="159"/>
      <c r="BH51" s="156" t="s">
        <v>1208</v>
      </c>
      <c r="BI51" s="160"/>
      <c r="BJ51" s="159"/>
      <c r="BK51" s="156" t="s">
        <v>1208</v>
      </c>
      <c r="BL51" s="160"/>
      <c r="BM51" s="159"/>
      <c r="BN51" s="156" t="s">
        <v>1208</v>
      </c>
      <c r="BO51" s="160"/>
      <c r="BP51" s="159"/>
      <c r="BQ51" s="156" t="s">
        <v>1208</v>
      </c>
      <c r="BR51" s="156"/>
      <c r="BS51" s="159"/>
      <c r="BT51" s="156"/>
      <c r="BU51" s="156"/>
      <c r="BV51" s="159"/>
      <c r="BW51" s="156"/>
      <c r="BX51" s="160"/>
      <c r="BY51" s="159"/>
      <c r="BZ51" s="181"/>
      <c r="CA51" s="160"/>
      <c r="CB51" s="159"/>
      <c r="CC51" s="181"/>
      <c r="CD51" s="184"/>
      <c r="CE51" s="185"/>
      <c r="CF51" s="181"/>
      <c r="CG51" s="184"/>
      <c r="CH51" s="185"/>
      <c r="CI51" s="181"/>
      <c r="CJ51" s="184"/>
      <c r="CK51" s="185"/>
      <c r="CL51" s="181"/>
      <c r="CM51" s="184"/>
      <c r="CN51" s="185"/>
      <c r="CO51" s="181"/>
      <c r="CP51" s="184"/>
      <c r="CQ51" s="185"/>
      <c r="CR51" s="181"/>
      <c r="CS51" s="184"/>
      <c r="CT51" s="185"/>
      <c r="CU51" s="181"/>
      <c r="CV51" s="184"/>
      <c r="CW51" s="185"/>
      <c r="CX51" s="181"/>
      <c r="CY51" s="156"/>
      <c r="CZ51" s="159"/>
      <c r="DA51" s="156"/>
      <c r="DB51" s="160"/>
      <c r="DC51" s="159"/>
      <c r="DD51" s="181"/>
      <c r="DE51" s="184"/>
      <c r="DF51" s="185"/>
      <c r="DG51" s="181"/>
      <c r="DH51" s="156"/>
      <c r="DI51" s="159"/>
      <c r="DJ51" s="156"/>
      <c r="DK51" s="162" t="s">
        <v>1208</v>
      </c>
      <c r="DL51" s="162" t="s">
        <v>1208</v>
      </c>
      <c r="DM51" s="378" t="s">
        <v>2058</v>
      </c>
      <c r="DN51" s="301" t="s">
        <v>1984</v>
      </c>
      <c r="DO51" s="304"/>
      <c r="DP51" s="170" t="s">
        <v>2098</v>
      </c>
      <c r="DQ51" s="317" t="s">
        <v>1211</v>
      </c>
      <c r="DR51" s="319" t="s">
        <v>2699</v>
      </c>
      <c r="DS51" s="316" t="s">
        <v>2813</v>
      </c>
      <c r="DT51" s="342" t="s">
        <v>2050</v>
      </c>
      <c r="DU51" s="355" t="s">
        <v>2716</v>
      </c>
      <c r="DV51" s="351" t="s">
        <v>2673</v>
      </c>
      <c r="DW51" s="345"/>
      <c r="DX51" s="345"/>
      <c r="DY51" s="346" t="str">
        <f t="shared" si="0"/>
        <v/>
      </c>
      <c r="DZ51" s="286"/>
      <c r="EA51" s="427"/>
      <c r="EB51" s="407"/>
      <c r="EC51" s="2"/>
      <c r="ED51" s="2">
        <v>1</v>
      </c>
      <c r="EE51" s="2"/>
      <c r="EF51" s="2"/>
      <c r="EG51" s="2"/>
      <c r="EH51" s="2"/>
      <c r="EI51" s="129" t="s">
        <v>2160</v>
      </c>
      <c r="EJ51" s="129"/>
      <c r="EK51" s="129" t="s">
        <v>2184</v>
      </c>
      <c r="EL51" s="80">
        <v>1</v>
      </c>
      <c r="EM51" s="84">
        <v>1</v>
      </c>
    </row>
    <row r="52" spans="1:143" ht="63">
      <c r="A52" s="4" t="s">
        <v>981</v>
      </c>
      <c r="B52" s="158">
        <v>500</v>
      </c>
      <c r="C52" s="158">
        <v>1026</v>
      </c>
      <c r="D52" s="70" t="s">
        <v>108</v>
      </c>
      <c r="E52" s="70" t="s">
        <v>108</v>
      </c>
      <c r="F52" s="71" t="s">
        <v>2199</v>
      </c>
      <c r="G52" s="156"/>
      <c r="H52" s="159"/>
      <c r="I52" s="156"/>
      <c r="J52" s="156"/>
      <c r="K52" s="159"/>
      <c r="L52" s="156"/>
      <c r="M52" s="160"/>
      <c r="N52" s="159"/>
      <c r="O52" s="156"/>
      <c r="P52" s="160"/>
      <c r="Q52" s="159"/>
      <c r="R52" s="156"/>
      <c r="S52" s="160"/>
      <c r="T52" s="159"/>
      <c r="U52" s="156"/>
      <c r="V52" s="160"/>
      <c r="W52" s="159"/>
      <c r="X52" s="156"/>
      <c r="Y52" s="160"/>
      <c r="Z52" s="159"/>
      <c r="AA52" s="156"/>
      <c r="AB52" s="160"/>
      <c r="AC52" s="159"/>
      <c r="AD52" s="156"/>
      <c r="AE52" s="160" t="s">
        <v>1208</v>
      </c>
      <c r="AF52" s="159"/>
      <c r="AG52" s="273"/>
      <c r="AH52" s="160" t="s">
        <v>1208</v>
      </c>
      <c r="AI52" s="159"/>
      <c r="AJ52" s="273"/>
      <c r="AK52" s="160"/>
      <c r="AL52" s="159"/>
      <c r="AM52" s="273"/>
      <c r="AN52" s="160" t="s">
        <v>1183</v>
      </c>
      <c r="AO52" s="159" t="s">
        <v>1208</v>
      </c>
      <c r="AP52" s="156" t="s">
        <v>1208</v>
      </c>
      <c r="AQ52" s="160" t="s">
        <v>1183</v>
      </c>
      <c r="AR52" s="159" t="s">
        <v>1208</v>
      </c>
      <c r="AS52" s="156" t="s">
        <v>1208</v>
      </c>
      <c r="AT52" s="160" t="s">
        <v>1208</v>
      </c>
      <c r="AU52" s="159" t="s">
        <v>1208</v>
      </c>
      <c r="AV52" s="156" t="s">
        <v>1208</v>
      </c>
      <c r="AW52" s="160" t="s">
        <v>1208</v>
      </c>
      <c r="AX52" s="159" t="s">
        <v>1208</v>
      </c>
      <c r="AY52" s="156" t="s">
        <v>1208</v>
      </c>
      <c r="AZ52" s="160" t="s">
        <v>1208</v>
      </c>
      <c r="BA52" s="159" t="s">
        <v>1208</v>
      </c>
      <c r="BB52" s="156" t="s">
        <v>1208</v>
      </c>
      <c r="BC52" s="160" t="s">
        <v>1208</v>
      </c>
      <c r="BD52" s="159" t="s">
        <v>1208</v>
      </c>
      <c r="BE52" s="156" t="s">
        <v>1208</v>
      </c>
      <c r="BF52" s="160" t="s">
        <v>1208</v>
      </c>
      <c r="BG52" s="159" t="s">
        <v>1208</v>
      </c>
      <c r="BH52" s="156" t="s">
        <v>1208</v>
      </c>
      <c r="BI52" s="160" t="s">
        <v>1208</v>
      </c>
      <c r="BJ52" s="159" t="s">
        <v>1208</v>
      </c>
      <c r="BK52" s="156" t="s">
        <v>1208</v>
      </c>
      <c r="BL52" s="160" t="s">
        <v>1208</v>
      </c>
      <c r="BM52" s="159" t="s">
        <v>1208</v>
      </c>
      <c r="BN52" s="156" t="s">
        <v>1208</v>
      </c>
      <c r="BO52" s="160" t="s">
        <v>1208</v>
      </c>
      <c r="BP52" s="159" t="s">
        <v>1208</v>
      </c>
      <c r="BQ52" s="156" t="s">
        <v>1208</v>
      </c>
      <c r="BR52" s="156" t="s">
        <v>1208</v>
      </c>
      <c r="BS52" s="159"/>
      <c r="BT52" s="156"/>
      <c r="BU52" s="156" t="s">
        <v>1208</v>
      </c>
      <c r="BV52" s="159"/>
      <c r="BW52" s="156"/>
      <c r="BX52" s="160" t="s">
        <v>1208</v>
      </c>
      <c r="BY52" s="159" t="s">
        <v>1208</v>
      </c>
      <c r="BZ52" s="418"/>
      <c r="CA52" s="160" t="s">
        <v>1208</v>
      </c>
      <c r="CB52" s="159" t="s">
        <v>1208</v>
      </c>
      <c r="CC52" s="156" t="s">
        <v>1208</v>
      </c>
      <c r="CD52" s="160" t="s">
        <v>1208</v>
      </c>
      <c r="CE52" s="159" t="s">
        <v>1208</v>
      </c>
      <c r="CF52" s="156" t="s">
        <v>1208</v>
      </c>
      <c r="CG52" s="160" t="s">
        <v>1208</v>
      </c>
      <c r="CH52" s="159" t="s">
        <v>1208</v>
      </c>
      <c r="CI52" s="156" t="s">
        <v>1208</v>
      </c>
      <c r="CJ52" s="160" t="s">
        <v>1208</v>
      </c>
      <c r="CK52" s="159" t="s">
        <v>1208</v>
      </c>
      <c r="CL52" s="156" t="s">
        <v>1208</v>
      </c>
      <c r="CM52" s="160" t="s">
        <v>1208</v>
      </c>
      <c r="CN52" s="159" t="s">
        <v>1208</v>
      </c>
      <c r="CO52" s="156" t="s">
        <v>1208</v>
      </c>
      <c r="CP52" s="160" t="s">
        <v>1208</v>
      </c>
      <c r="CQ52" s="159" t="s">
        <v>1208</v>
      </c>
      <c r="CR52" s="156" t="s">
        <v>1208</v>
      </c>
      <c r="CS52" s="160" t="s">
        <v>1208</v>
      </c>
      <c r="CT52" s="159" t="s">
        <v>1208</v>
      </c>
      <c r="CU52" s="156" t="s">
        <v>1208</v>
      </c>
      <c r="CV52" s="160" t="s">
        <v>1208</v>
      </c>
      <c r="CW52" s="159" t="s">
        <v>1208</v>
      </c>
      <c r="CX52" s="156" t="s">
        <v>1208</v>
      </c>
      <c r="CY52" s="156" t="s">
        <v>1208</v>
      </c>
      <c r="CZ52" s="159"/>
      <c r="DA52" s="156"/>
      <c r="DB52" s="160" t="s">
        <v>1208</v>
      </c>
      <c r="DC52" s="159" t="s">
        <v>1208</v>
      </c>
      <c r="DD52" s="181"/>
      <c r="DE52" s="184" t="s">
        <v>1208</v>
      </c>
      <c r="DF52" s="185" t="s">
        <v>1208</v>
      </c>
      <c r="DG52" s="181"/>
      <c r="DH52" s="156" t="s">
        <v>1211</v>
      </c>
      <c r="DI52" s="159"/>
      <c r="DJ52" s="156"/>
      <c r="DK52" s="162" t="s">
        <v>1208</v>
      </c>
      <c r="DL52" s="162" t="s">
        <v>1208</v>
      </c>
      <c r="DM52" s="378"/>
      <c r="DN52" s="301"/>
      <c r="DO52" s="304"/>
      <c r="DP52" s="170" t="s">
        <v>2165</v>
      </c>
      <c r="DQ52" s="315"/>
      <c r="DR52" s="315"/>
      <c r="DS52" s="316" t="s">
        <v>2165</v>
      </c>
      <c r="DT52" s="342" t="s">
        <v>2050</v>
      </c>
      <c r="DU52" s="343" t="s">
        <v>2165</v>
      </c>
      <c r="DV52" s="347" t="s">
        <v>2165</v>
      </c>
      <c r="DW52" s="345"/>
      <c r="DX52" s="345"/>
      <c r="DY52" s="346" t="str">
        <f t="shared" si="0"/>
        <v>○</v>
      </c>
      <c r="DZ52" s="286" t="s">
        <v>2723</v>
      </c>
      <c r="EA52" s="430" t="s">
        <v>2843</v>
      </c>
      <c r="EB52" s="403"/>
      <c r="EC52" s="2"/>
      <c r="ED52" s="2">
        <v>1</v>
      </c>
      <c r="EE52" s="2"/>
      <c r="EF52" s="2"/>
      <c r="EG52" s="2"/>
      <c r="EH52" s="2"/>
      <c r="EI52" s="129"/>
      <c r="EJ52" s="129"/>
      <c r="EK52" s="129" t="s">
        <v>2197</v>
      </c>
      <c r="EL52" s="80">
        <v>1</v>
      </c>
      <c r="EM52" s="84">
        <v>1</v>
      </c>
    </row>
    <row r="53" spans="1:143" ht="31.5">
      <c r="A53" s="4" t="s">
        <v>981</v>
      </c>
      <c r="B53" s="158">
        <v>510</v>
      </c>
      <c r="C53" s="158">
        <v>1028</v>
      </c>
      <c r="D53" s="70" t="s">
        <v>114</v>
      </c>
      <c r="E53" s="70" t="s">
        <v>114</v>
      </c>
      <c r="F53" s="71" t="s">
        <v>2200</v>
      </c>
      <c r="G53" s="156"/>
      <c r="H53" s="159" t="s">
        <v>1208</v>
      </c>
      <c r="I53" s="156" t="s">
        <v>1208</v>
      </c>
      <c r="J53" s="156"/>
      <c r="K53" s="159" t="s">
        <v>1208</v>
      </c>
      <c r="L53" s="156" t="s">
        <v>1208</v>
      </c>
      <c r="M53" s="160"/>
      <c r="N53" s="159"/>
      <c r="O53" s="381"/>
      <c r="P53" s="160"/>
      <c r="Q53" s="159"/>
      <c r="R53" s="381"/>
      <c r="S53" s="160" t="s">
        <v>1208</v>
      </c>
      <c r="T53" s="159" t="s">
        <v>1208</v>
      </c>
      <c r="U53" s="156" t="s">
        <v>1208</v>
      </c>
      <c r="V53" s="160" t="s">
        <v>1208</v>
      </c>
      <c r="W53" s="159" t="s">
        <v>1208</v>
      </c>
      <c r="X53" s="156" t="s">
        <v>1208</v>
      </c>
      <c r="Y53" s="160" t="s">
        <v>1208</v>
      </c>
      <c r="Z53" s="159" t="s">
        <v>1208</v>
      </c>
      <c r="AA53" s="156" t="s">
        <v>1208</v>
      </c>
      <c r="AB53" s="160" t="s">
        <v>1208</v>
      </c>
      <c r="AC53" s="159" t="s">
        <v>1208</v>
      </c>
      <c r="AD53" s="156" t="s">
        <v>1208</v>
      </c>
      <c r="AE53" s="160" t="s">
        <v>1183</v>
      </c>
      <c r="AF53" s="159" t="s">
        <v>1208</v>
      </c>
      <c r="AG53" s="156" t="s">
        <v>1208</v>
      </c>
      <c r="AH53" s="160" t="s">
        <v>1208</v>
      </c>
      <c r="AI53" s="159"/>
      <c r="AJ53" s="382"/>
      <c r="AK53" s="160" t="s">
        <v>1208</v>
      </c>
      <c r="AL53" s="159" t="s">
        <v>1208</v>
      </c>
      <c r="AM53" s="156" t="s">
        <v>1208</v>
      </c>
      <c r="AN53" s="160" t="s">
        <v>1183</v>
      </c>
      <c r="AO53" s="159" t="s">
        <v>1208</v>
      </c>
      <c r="AP53" s="156" t="s">
        <v>1208</v>
      </c>
      <c r="AQ53" s="160" t="s">
        <v>1183</v>
      </c>
      <c r="AR53" s="159" t="s">
        <v>1208</v>
      </c>
      <c r="AS53" s="156" t="s">
        <v>1208</v>
      </c>
      <c r="AT53" s="160" t="s">
        <v>1208</v>
      </c>
      <c r="AU53" s="159" t="s">
        <v>1208</v>
      </c>
      <c r="AV53" s="156" t="s">
        <v>1208</v>
      </c>
      <c r="AW53" s="160" t="s">
        <v>1208</v>
      </c>
      <c r="AX53" s="159" t="s">
        <v>1208</v>
      </c>
      <c r="AY53" s="156" t="s">
        <v>1208</v>
      </c>
      <c r="AZ53" s="160" t="s">
        <v>1208</v>
      </c>
      <c r="BA53" s="159" t="s">
        <v>1208</v>
      </c>
      <c r="BB53" s="156" t="s">
        <v>1208</v>
      </c>
      <c r="BC53" s="160" t="s">
        <v>1208</v>
      </c>
      <c r="BD53" s="159" t="s">
        <v>1208</v>
      </c>
      <c r="BE53" s="156" t="s">
        <v>1208</v>
      </c>
      <c r="BF53" s="160" t="s">
        <v>1208</v>
      </c>
      <c r="BG53" s="159" t="s">
        <v>1208</v>
      </c>
      <c r="BH53" s="156" t="s">
        <v>1208</v>
      </c>
      <c r="BI53" s="160" t="s">
        <v>1208</v>
      </c>
      <c r="BJ53" s="159" t="s">
        <v>1208</v>
      </c>
      <c r="BK53" s="156" t="s">
        <v>1208</v>
      </c>
      <c r="BL53" s="160" t="s">
        <v>1208</v>
      </c>
      <c r="BM53" s="159" t="s">
        <v>1208</v>
      </c>
      <c r="BN53" s="156" t="s">
        <v>1208</v>
      </c>
      <c r="BO53" s="160" t="s">
        <v>1208</v>
      </c>
      <c r="BP53" s="159" t="s">
        <v>1208</v>
      </c>
      <c r="BQ53" s="156" t="s">
        <v>1208</v>
      </c>
      <c r="BR53" s="156" t="s">
        <v>1208</v>
      </c>
      <c r="BS53" s="159"/>
      <c r="BT53" s="156"/>
      <c r="BU53" s="156" t="s">
        <v>1183</v>
      </c>
      <c r="BV53" s="159"/>
      <c r="BW53" s="156"/>
      <c r="BX53" s="160" t="s">
        <v>1208</v>
      </c>
      <c r="BY53" s="159" t="s">
        <v>1208</v>
      </c>
      <c r="BZ53" s="270" t="s">
        <v>1208</v>
      </c>
      <c r="CA53" s="160" t="s">
        <v>1208</v>
      </c>
      <c r="CB53" s="159" t="s">
        <v>1208</v>
      </c>
      <c r="CC53" s="270" t="s">
        <v>1208</v>
      </c>
      <c r="CD53" s="160" t="s">
        <v>1208</v>
      </c>
      <c r="CE53" s="159" t="s">
        <v>1208</v>
      </c>
      <c r="CF53" s="270" t="s">
        <v>1208</v>
      </c>
      <c r="CG53" s="160" t="s">
        <v>1183</v>
      </c>
      <c r="CH53" s="159" t="s">
        <v>1208</v>
      </c>
      <c r="CI53" s="270" t="s">
        <v>1208</v>
      </c>
      <c r="CJ53" s="160" t="s">
        <v>1208</v>
      </c>
      <c r="CK53" s="159" t="s">
        <v>1208</v>
      </c>
      <c r="CL53" s="270" t="s">
        <v>1208</v>
      </c>
      <c r="CM53" s="160" t="s">
        <v>1208</v>
      </c>
      <c r="CN53" s="159" t="s">
        <v>1208</v>
      </c>
      <c r="CO53" s="270" t="s">
        <v>1208</v>
      </c>
      <c r="CP53" s="160" t="s">
        <v>1208</v>
      </c>
      <c r="CQ53" s="159" t="s">
        <v>1208</v>
      </c>
      <c r="CR53" s="270" t="s">
        <v>1208</v>
      </c>
      <c r="CS53" s="160" t="s">
        <v>1208</v>
      </c>
      <c r="CT53" s="159" t="s">
        <v>1208</v>
      </c>
      <c r="CU53" s="270" t="s">
        <v>1208</v>
      </c>
      <c r="CV53" s="160" t="s">
        <v>1183</v>
      </c>
      <c r="CW53" s="159" t="s">
        <v>1208</v>
      </c>
      <c r="CX53" s="270" t="s">
        <v>1208</v>
      </c>
      <c r="CY53" s="156" t="s">
        <v>1208</v>
      </c>
      <c r="CZ53" s="159"/>
      <c r="DA53" s="270"/>
      <c r="DB53" s="160" t="s">
        <v>1208</v>
      </c>
      <c r="DC53" s="159" t="s">
        <v>1208</v>
      </c>
      <c r="DD53" s="270" t="s">
        <v>1208</v>
      </c>
      <c r="DE53" s="272" t="s">
        <v>1208</v>
      </c>
      <c r="DF53" s="271" t="s">
        <v>1208</v>
      </c>
      <c r="DG53" s="270" t="s">
        <v>1208</v>
      </c>
      <c r="DH53" s="156" t="s">
        <v>1184</v>
      </c>
      <c r="DI53" s="159"/>
      <c r="DJ53" s="156"/>
      <c r="DK53" s="162" t="s">
        <v>1208</v>
      </c>
      <c r="DL53" s="162" t="s">
        <v>1208</v>
      </c>
      <c r="DM53" s="378" t="s">
        <v>2201</v>
      </c>
      <c r="DN53" s="301"/>
      <c r="DO53" s="304"/>
      <c r="DP53" s="170" t="s">
        <v>2165</v>
      </c>
      <c r="DQ53" s="315"/>
      <c r="DR53" s="315"/>
      <c r="DS53" s="316" t="s">
        <v>2165</v>
      </c>
      <c r="DT53" s="342" t="s">
        <v>2050</v>
      </c>
      <c r="DU53" s="343" t="s">
        <v>2165</v>
      </c>
      <c r="DV53" s="347" t="s">
        <v>2165</v>
      </c>
      <c r="DW53" s="345"/>
      <c r="DX53" s="345"/>
      <c r="DY53" s="346" t="str">
        <f t="shared" si="0"/>
        <v>○</v>
      </c>
      <c r="DZ53" s="401"/>
      <c r="EA53" s="427"/>
      <c r="EB53" s="403"/>
      <c r="EC53" s="2"/>
      <c r="ED53" s="2"/>
      <c r="EE53" s="2"/>
      <c r="EF53" s="2"/>
      <c r="EG53" s="2"/>
      <c r="EH53" s="2"/>
      <c r="EI53" s="129"/>
      <c r="EJ53" s="129"/>
      <c r="EK53" s="129"/>
      <c r="EL53" s="80">
        <v>1</v>
      </c>
      <c r="EM53" s="84">
        <v>1</v>
      </c>
    </row>
    <row r="54" spans="1:143" ht="27">
      <c r="A54" s="4" t="s">
        <v>981</v>
      </c>
      <c r="B54" s="158">
        <v>520</v>
      </c>
      <c r="C54" s="158">
        <v>1029</v>
      </c>
      <c r="D54" s="70" t="s">
        <v>117</v>
      </c>
      <c r="E54" s="70" t="s">
        <v>117</v>
      </c>
      <c r="F54" s="71" t="s">
        <v>2202</v>
      </c>
      <c r="G54" s="156"/>
      <c r="H54" s="159" t="s">
        <v>1208</v>
      </c>
      <c r="I54" s="156" t="s">
        <v>1208</v>
      </c>
      <c r="J54" s="156"/>
      <c r="K54" s="159" t="s">
        <v>1208</v>
      </c>
      <c r="L54" s="156" t="s">
        <v>1208</v>
      </c>
      <c r="M54" s="160"/>
      <c r="N54" s="159"/>
      <c r="O54" s="381"/>
      <c r="P54" s="160"/>
      <c r="Q54" s="159"/>
      <c r="R54" s="381"/>
      <c r="S54" s="160" t="s">
        <v>1208</v>
      </c>
      <c r="T54" s="159" t="s">
        <v>1208</v>
      </c>
      <c r="U54" s="156" t="s">
        <v>1208</v>
      </c>
      <c r="V54" s="160" t="s">
        <v>1208</v>
      </c>
      <c r="W54" s="159" t="s">
        <v>1208</v>
      </c>
      <c r="X54" s="156" t="s">
        <v>1208</v>
      </c>
      <c r="Y54" s="160" t="s">
        <v>1208</v>
      </c>
      <c r="Z54" s="159" t="s">
        <v>1208</v>
      </c>
      <c r="AA54" s="156" t="s">
        <v>1208</v>
      </c>
      <c r="AB54" s="160" t="s">
        <v>1208</v>
      </c>
      <c r="AC54" s="159" t="s">
        <v>1208</v>
      </c>
      <c r="AD54" s="156" t="s">
        <v>1208</v>
      </c>
      <c r="AE54" s="160" t="s">
        <v>1208</v>
      </c>
      <c r="AF54" s="159" t="s">
        <v>1208</v>
      </c>
      <c r="AG54" s="156" t="s">
        <v>1208</v>
      </c>
      <c r="AH54" s="160" t="s">
        <v>1208</v>
      </c>
      <c r="AI54" s="159"/>
      <c r="AJ54" s="382"/>
      <c r="AK54" s="160" t="s">
        <v>1208</v>
      </c>
      <c r="AL54" s="159" t="s">
        <v>1208</v>
      </c>
      <c r="AM54" s="156" t="s">
        <v>1208</v>
      </c>
      <c r="AN54" s="160" t="s">
        <v>1208</v>
      </c>
      <c r="AO54" s="159" t="s">
        <v>1208</v>
      </c>
      <c r="AP54" s="156" t="s">
        <v>1208</v>
      </c>
      <c r="AQ54" s="160" t="s">
        <v>1208</v>
      </c>
      <c r="AR54" s="159" t="s">
        <v>1208</v>
      </c>
      <c r="AS54" s="156" t="s">
        <v>1208</v>
      </c>
      <c r="AT54" s="160" t="s">
        <v>1208</v>
      </c>
      <c r="AU54" s="159" t="s">
        <v>1208</v>
      </c>
      <c r="AV54" s="156" t="s">
        <v>1208</v>
      </c>
      <c r="AW54" s="160" t="s">
        <v>1208</v>
      </c>
      <c r="AX54" s="159" t="s">
        <v>1208</v>
      </c>
      <c r="AY54" s="156" t="s">
        <v>1208</v>
      </c>
      <c r="AZ54" s="160" t="s">
        <v>1208</v>
      </c>
      <c r="BA54" s="159" t="s">
        <v>1208</v>
      </c>
      <c r="BB54" s="156" t="s">
        <v>1208</v>
      </c>
      <c r="BC54" s="160" t="s">
        <v>1208</v>
      </c>
      <c r="BD54" s="159" t="s">
        <v>1208</v>
      </c>
      <c r="BE54" s="156" t="s">
        <v>1208</v>
      </c>
      <c r="BF54" s="160" t="s">
        <v>1208</v>
      </c>
      <c r="BG54" s="159" t="s">
        <v>1208</v>
      </c>
      <c r="BH54" s="156" t="s">
        <v>1208</v>
      </c>
      <c r="BI54" s="160" t="s">
        <v>1208</v>
      </c>
      <c r="BJ54" s="159" t="s">
        <v>1208</v>
      </c>
      <c r="BK54" s="156" t="s">
        <v>1208</v>
      </c>
      <c r="BL54" s="160" t="s">
        <v>1208</v>
      </c>
      <c r="BM54" s="159" t="s">
        <v>1208</v>
      </c>
      <c r="BN54" s="156" t="s">
        <v>1208</v>
      </c>
      <c r="BO54" s="160" t="s">
        <v>1208</v>
      </c>
      <c r="BP54" s="159" t="s">
        <v>1208</v>
      </c>
      <c r="BQ54" s="156" t="s">
        <v>1208</v>
      </c>
      <c r="BR54" s="156" t="s">
        <v>1208</v>
      </c>
      <c r="BS54" s="159"/>
      <c r="BT54" s="156"/>
      <c r="BU54" s="156" t="s">
        <v>1208</v>
      </c>
      <c r="BV54" s="159"/>
      <c r="BW54" s="156"/>
      <c r="BX54" s="160" t="s">
        <v>1208</v>
      </c>
      <c r="BY54" s="159" t="s">
        <v>1208</v>
      </c>
      <c r="BZ54" s="270" t="s">
        <v>1208</v>
      </c>
      <c r="CA54" s="160" t="s">
        <v>1208</v>
      </c>
      <c r="CB54" s="159" t="s">
        <v>1208</v>
      </c>
      <c r="CC54" s="270" t="s">
        <v>1208</v>
      </c>
      <c r="CD54" s="160" t="s">
        <v>1208</v>
      </c>
      <c r="CE54" s="159" t="s">
        <v>1208</v>
      </c>
      <c r="CF54" s="270" t="s">
        <v>1208</v>
      </c>
      <c r="CG54" s="160" t="s">
        <v>1208</v>
      </c>
      <c r="CH54" s="159" t="s">
        <v>1208</v>
      </c>
      <c r="CI54" s="270" t="s">
        <v>1208</v>
      </c>
      <c r="CJ54" s="160" t="s">
        <v>1208</v>
      </c>
      <c r="CK54" s="159" t="s">
        <v>1208</v>
      </c>
      <c r="CL54" s="270" t="s">
        <v>1208</v>
      </c>
      <c r="CM54" s="160" t="s">
        <v>1208</v>
      </c>
      <c r="CN54" s="159" t="s">
        <v>1208</v>
      </c>
      <c r="CO54" s="270" t="s">
        <v>1208</v>
      </c>
      <c r="CP54" s="160" t="s">
        <v>1208</v>
      </c>
      <c r="CQ54" s="159" t="s">
        <v>1208</v>
      </c>
      <c r="CR54" s="270" t="s">
        <v>1208</v>
      </c>
      <c r="CS54" s="160" t="s">
        <v>1208</v>
      </c>
      <c r="CT54" s="159" t="s">
        <v>1208</v>
      </c>
      <c r="CU54" s="270" t="s">
        <v>1208</v>
      </c>
      <c r="CV54" s="160" t="s">
        <v>1208</v>
      </c>
      <c r="CW54" s="159" t="s">
        <v>1208</v>
      </c>
      <c r="CX54" s="270" t="s">
        <v>1208</v>
      </c>
      <c r="CY54" s="156" t="s">
        <v>1208</v>
      </c>
      <c r="CZ54" s="159"/>
      <c r="DA54" s="270"/>
      <c r="DB54" s="160" t="s">
        <v>1208</v>
      </c>
      <c r="DC54" s="159" t="s">
        <v>1208</v>
      </c>
      <c r="DD54" s="270" t="s">
        <v>1208</v>
      </c>
      <c r="DE54" s="272" t="s">
        <v>1208</v>
      </c>
      <c r="DF54" s="271" t="s">
        <v>1208</v>
      </c>
      <c r="DG54" s="270" t="s">
        <v>1208</v>
      </c>
      <c r="DH54" s="156" t="s">
        <v>1211</v>
      </c>
      <c r="DI54" s="159"/>
      <c r="DJ54" s="156"/>
      <c r="DK54" s="162" t="s">
        <v>1208</v>
      </c>
      <c r="DL54" s="162" t="s">
        <v>1208</v>
      </c>
      <c r="DM54" s="378"/>
      <c r="DN54" s="301"/>
      <c r="DO54" s="304"/>
      <c r="DP54" s="170" t="s">
        <v>2165</v>
      </c>
      <c r="DQ54" s="315"/>
      <c r="DR54" s="315"/>
      <c r="DS54" s="316" t="s">
        <v>2165</v>
      </c>
      <c r="DT54" s="342" t="s">
        <v>2050</v>
      </c>
      <c r="DU54" s="343" t="s">
        <v>2165</v>
      </c>
      <c r="DV54" s="347" t="s">
        <v>2165</v>
      </c>
      <c r="DW54" s="345"/>
      <c r="DX54" s="345"/>
      <c r="DY54" s="346" t="str">
        <f t="shared" si="0"/>
        <v>○</v>
      </c>
      <c r="DZ54" s="401"/>
      <c r="EA54" s="427"/>
      <c r="EB54" s="403"/>
      <c r="EC54" s="2"/>
      <c r="ED54" s="2"/>
      <c r="EE54" s="2"/>
      <c r="EF54" s="2"/>
      <c r="EG54" s="2"/>
      <c r="EH54" s="2"/>
      <c r="EI54" s="129"/>
      <c r="EJ54" s="129"/>
      <c r="EK54" s="129"/>
      <c r="EL54" s="80">
        <v>1</v>
      </c>
      <c r="EM54" s="84">
        <v>1</v>
      </c>
    </row>
    <row r="55" spans="1:143" ht="52.5">
      <c r="A55" s="4" t="s">
        <v>981</v>
      </c>
      <c r="B55" s="158">
        <v>530</v>
      </c>
      <c r="C55" s="158">
        <v>1030</v>
      </c>
      <c r="D55" s="70" t="s">
        <v>119</v>
      </c>
      <c r="E55" s="70" t="s">
        <v>119</v>
      </c>
      <c r="F55" s="71" t="s">
        <v>2203</v>
      </c>
      <c r="G55" s="156"/>
      <c r="H55" s="159" t="s">
        <v>1208</v>
      </c>
      <c r="I55" s="156" t="s">
        <v>1208</v>
      </c>
      <c r="J55" s="156"/>
      <c r="K55" s="159" t="s">
        <v>1208</v>
      </c>
      <c r="L55" s="156" t="s">
        <v>1208</v>
      </c>
      <c r="M55" s="160"/>
      <c r="N55" s="159"/>
      <c r="O55" s="381"/>
      <c r="P55" s="160"/>
      <c r="Q55" s="159"/>
      <c r="R55" s="381"/>
      <c r="S55" s="160"/>
      <c r="T55" s="159"/>
      <c r="U55" s="381"/>
      <c r="V55" s="160"/>
      <c r="W55" s="159"/>
      <c r="X55" s="381"/>
      <c r="Y55" s="160" t="s">
        <v>1208</v>
      </c>
      <c r="Z55" s="159" t="s">
        <v>1208</v>
      </c>
      <c r="AA55" s="156" t="s">
        <v>1208</v>
      </c>
      <c r="AB55" s="160" t="s">
        <v>1208</v>
      </c>
      <c r="AC55" s="159" t="s">
        <v>1208</v>
      </c>
      <c r="AD55" s="156" t="s">
        <v>1208</v>
      </c>
      <c r="AE55" s="160" t="s">
        <v>1208</v>
      </c>
      <c r="AF55" s="159" t="s">
        <v>1208</v>
      </c>
      <c r="AG55" s="156" t="s">
        <v>1208</v>
      </c>
      <c r="AH55" s="160" t="s">
        <v>1208</v>
      </c>
      <c r="AI55" s="159"/>
      <c r="AJ55" s="382"/>
      <c r="AK55" s="160" t="s">
        <v>1208</v>
      </c>
      <c r="AL55" s="159" t="s">
        <v>1208</v>
      </c>
      <c r="AM55" s="156" t="s">
        <v>1208</v>
      </c>
      <c r="AN55" s="160" t="s">
        <v>1208</v>
      </c>
      <c r="AO55" s="159" t="s">
        <v>1208</v>
      </c>
      <c r="AP55" s="156" t="s">
        <v>1208</v>
      </c>
      <c r="AQ55" s="160" t="s">
        <v>1208</v>
      </c>
      <c r="AR55" s="159" t="s">
        <v>1208</v>
      </c>
      <c r="AS55" s="156" t="s">
        <v>1208</v>
      </c>
      <c r="AT55" s="160" t="s">
        <v>1208</v>
      </c>
      <c r="AU55" s="159" t="s">
        <v>1208</v>
      </c>
      <c r="AV55" s="156" t="s">
        <v>1208</v>
      </c>
      <c r="AW55" s="160" t="s">
        <v>1208</v>
      </c>
      <c r="AX55" s="159" t="s">
        <v>1208</v>
      </c>
      <c r="AY55" s="156" t="s">
        <v>1208</v>
      </c>
      <c r="AZ55" s="160" t="s">
        <v>1208</v>
      </c>
      <c r="BA55" s="159" t="s">
        <v>1208</v>
      </c>
      <c r="BB55" s="156" t="s">
        <v>1208</v>
      </c>
      <c r="BC55" s="160" t="s">
        <v>1208</v>
      </c>
      <c r="BD55" s="159" t="s">
        <v>1208</v>
      </c>
      <c r="BE55" s="156" t="s">
        <v>1208</v>
      </c>
      <c r="BF55" s="160" t="s">
        <v>1208</v>
      </c>
      <c r="BG55" s="159" t="s">
        <v>1208</v>
      </c>
      <c r="BH55" s="156" t="s">
        <v>1208</v>
      </c>
      <c r="BI55" s="160" t="s">
        <v>1208</v>
      </c>
      <c r="BJ55" s="159" t="s">
        <v>1208</v>
      </c>
      <c r="BK55" s="156" t="s">
        <v>1208</v>
      </c>
      <c r="BL55" s="160" t="s">
        <v>1208</v>
      </c>
      <c r="BM55" s="159" t="s">
        <v>1208</v>
      </c>
      <c r="BN55" s="156" t="s">
        <v>1208</v>
      </c>
      <c r="BO55" s="160" t="s">
        <v>1208</v>
      </c>
      <c r="BP55" s="159" t="s">
        <v>1208</v>
      </c>
      <c r="BQ55" s="156" t="s">
        <v>1208</v>
      </c>
      <c r="BR55" s="156" t="s">
        <v>1208</v>
      </c>
      <c r="BS55" s="159"/>
      <c r="BT55" s="156"/>
      <c r="BU55" s="156" t="s">
        <v>1208</v>
      </c>
      <c r="BV55" s="159"/>
      <c r="BW55" s="156"/>
      <c r="BX55" s="160" t="s">
        <v>1208</v>
      </c>
      <c r="BY55" s="159" t="s">
        <v>1208</v>
      </c>
      <c r="BZ55" s="270" t="s">
        <v>1208</v>
      </c>
      <c r="CA55" s="160" t="s">
        <v>1208</v>
      </c>
      <c r="CB55" s="159" t="s">
        <v>1208</v>
      </c>
      <c r="CC55" s="270" t="s">
        <v>1208</v>
      </c>
      <c r="CD55" s="160" t="s">
        <v>1208</v>
      </c>
      <c r="CE55" s="159" t="s">
        <v>1208</v>
      </c>
      <c r="CF55" s="270" t="s">
        <v>1208</v>
      </c>
      <c r="CG55" s="160" t="s">
        <v>1208</v>
      </c>
      <c r="CH55" s="159" t="s">
        <v>1208</v>
      </c>
      <c r="CI55" s="270" t="s">
        <v>1208</v>
      </c>
      <c r="CJ55" s="160" t="s">
        <v>1208</v>
      </c>
      <c r="CK55" s="159" t="s">
        <v>1208</v>
      </c>
      <c r="CL55" s="270" t="s">
        <v>1208</v>
      </c>
      <c r="CM55" s="160" t="s">
        <v>1208</v>
      </c>
      <c r="CN55" s="159" t="s">
        <v>1208</v>
      </c>
      <c r="CO55" s="270" t="s">
        <v>1208</v>
      </c>
      <c r="CP55" s="160" t="s">
        <v>1208</v>
      </c>
      <c r="CQ55" s="159" t="s">
        <v>1208</v>
      </c>
      <c r="CR55" s="270" t="s">
        <v>1208</v>
      </c>
      <c r="CS55" s="160" t="s">
        <v>1208</v>
      </c>
      <c r="CT55" s="159" t="s">
        <v>1208</v>
      </c>
      <c r="CU55" s="270" t="s">
        <v>1208</v>
      </c>
      <c r="CV55" s="160" t="s">
        <v>1208</v>
      </c>
      <c r="CW55" s="159" t="s">
        <v>1208</v>
      </c>
      <c r="CX55" s="270" t="s">
        <v>1208</v>
      </c>
      <c r="CY55" s="156" t="s">
        <v>1208</v>
      </c>
      <c r="CZ55" s="159"/>
      <c r="DA55" s="270"/>
      <c r="DB55" s="160" t="s">
        <v>1208</v>
      </c>
      <c r="DC55" s="159" t="s">
        <v>1208</v>
      </c>
      <c r="DD55" s="270" t="s">
        <v>1208</v>
      </c>
      <c r="DE55" s="272" t="s">
        <v>1208</v>
      </c>
      <c r="DF55" s="271" t="s">
        <v>1208</v>
      </c>
      <c r="DG55" s="270" t="s">
        <v>1208</v>
      </c>
      <c r="DH55" s="156" t="s">
        <v>1211</v>
      </c>
      <c r="DI55" s="159"/>
      <c r="DJ55" s="156"/>
      <c r="DK55" s="162" t="s">
        <v>1208</v>
      </c>
      <c r="DL55" s="162" t="s">
        <v>1208</v>
      </c>
      <c r="DM55" s="378"/>
      <c r="DN55" s="301"/>
      <c r="DO55" s="304"/>
      <c r="DP55" s="170" t="s">
        <v>2165</v>
      </c>
      <c r="DQ55" s="315"/>
      <c r="DR55" s="315"/>
      <c r="DS55" s="316" t="s">
        <v>2165</v>
      </c>
      <c r="DT55" s="342" t="s">
        <v>2050</v>
      </c>
      <c r="DU55" s="343" t="s">
        <v>2165</v>
      </c>
      <c r="DV55" s="347" t="s">
        <v>2165</v>
      </c>
      <c r="DW55" s="345"/>
      <c r="DX55" s="345"/>
      <c r="DY55" s="346" t="str">
        <f t="shared" si="0"/>
        <v>○</v>
      </c>
      <c r="DZ55" s="294" t="s">
        <v>2765</v>
      </c>
      <c r="EA55" s="432" t="s">
        <v>2775</v>
      </c>
      <c r="EB55" s="407"/>
      <c r="EC55" s="2">
        <v>1</v>
      </c>
      <c r="ED55" s="2"/>
      <c r="EE55" s="2"/>
      <c r="EF55" s="2"/>
      <c r="EG55" s="2"/>
      <c r="EH55" s="2"/>
      <c r="EI55" s="129"/>
      <c r="EJ55" s="129"/>
      <c r="EK55" s="129"/>
      <c r="EL55" s="80">
        <v>1</v>
      </c>
      <c r="EM55" s="84">
        <v>1</v>
      </c>
    </row>
    <row r="56" spans="1:143" ht="52.5">
      <c r="A56" s="4" t="s">
        <v>981</v>
      </c>
      <c r="B56" s="158">
        <v>540</v>
      </c>
      <c r="C56" s="158">
        <v>1031</v>
      </c>
      <c r="D56" s="70" t="s">
        <v>121</v>
      </c>
      <c r="E56" s="70" t="s">
        <v>121</v>
      </c>
      <c r="F56" s="71" t="s">
        <v>1115</v>
      </c>
      <c r="G56" s="156"/>
      <c r="H56" s="159" t="s">
        <v>1208</v>
      </c>
      <c r="I56" s="156" t="s">
        <v>1208</v>
      </c>
      <c r="J56" s="156"/>
      <c r="K56" s="159" t="s">
        <v>1208</v>
      </c>
      <c r="L56" s="156" t="s">
        <v>1208</v>
      </c>
      <c r="M56" s="160"/>
      <c r="N56" s="159"/>
      <c r="O56" s="381"/>
      <c r="P56" s="160"/>
      <c r="Q56" s="159"/>
      <c r="R56" s="381"/>
      <c r="S56" s="160"/>
      <c r="T56" s="159"/>
      <c r="U56" s="381"/>
      <c r="V56" s="160"/>
      <c r="W56" s="159"/>
      <c r="X56" s="381"/>
      <c r="Y56" s="160" t="s">
        <v>1208</v>
      </c>
      <c r="Z56" s="159" t="s">
        <v>1208</v>
      </c>
      <c r="AA56" s="156" t="s">
        <v>1208</v>
      </c>
      <c r="AB56" s="160" t="s">
        <v>1208</v>
      </c>
      <c r="AC56" s="159" t="s">
        <v>1208</v>
      </c>
      <c r="AD56" s="156" t="s">
        <v>1208</v>
      </c>
      <c r="AE56" s="160" t="s">
        <v>1208</v>
      </c>
      <c r="AF56" s="159" t="s">
        <v>1208</v>
      </c>
      <c r="AG56" s="161" t="s">
        <v>1208</v>
      </c>
      <c r="AH56" s="160" t="s">
        <v>1208</v>
      </c>
      <c r="AI56" s="159"/>
      <c r="AJ56" s="382"/>
      <c r="AK56" s="160" t="s">
        <v>1208</v>
      </c>
      <c r="AL56" s="159" t="s">
        <v>1208</v>
      </c>
      <c r="AM56" s="156" t="s">
        <v>1208</v>
      </c>
      <c r="AN56" s="160" t="s">
        <v>1183</v>
      </c>
      <c r="AO56" s="159" t="s">
        <v>1208</v>
      </c>
      <c r="AP56" s="156" t="s">
        <v>1208</v>
      </c>
      <c r="AQ56" s="160" t="s">
        <v>1183</v>
      </c>
      <c r="AR56" s="159" t="s">
        <v>1208</v>
      </c>
      <c r="AS56" s="156" t="s">
        <v>1208</v>
      </c>
      <c r="AT56" s="160" t="s">
        <v>1208</v>
      </c>
      <c r="AU56" s="159" t="s">
        <v>1208</v>
      </c>
      <c r="AV56" s="156" t="s">
        <v>1208</v>
      </c>
      <c r="AW56" s="160" t="s">
        <v>1208</v>
      </c>
      <c r="AX56" s="159" t="s">
        <v>1208</v>
      </c>
      <c r="AY56" s="156" t="s">
        <v>1208</v>
      </c>
      <c r="AZ56" s="160" t="s">
        <v>1208</v>
      </c>
      <c r="BA56" s="159" t="s">
        <v>1208</v>
      </c>
      <c r="BB56" s="156" t="s">
        <v>1208</v>
      </c>
      <c r="BC56" s="160" t="s">
        <v>1208</v>
      </c>
      <c r="BD56" s="159" t="s">
        <v>1208</v>
      </c>
      <c r="BE56" s="156" t="s">
        <v>1208</v>
      </c>
      <c r="BF56" s="160" t="s">
        <v>1208</v>
      </c>
      <c r="BG56" s="159" t="s">
        <v>1208</v>
      </c>
      <c r="BH56" s="156" t="s">
        <v>1208</v>
      </c>
      <c r="BI56" s="160" t="s">
        <v>1208</v>
      </c>
      <c r="BJ56" s="159" t="s">
        <v>1208</v>
      </c>
      <c r="BK56" s="156" t="s">
        <v>1208</v>
      </c>
      <c r="BL56" s="160" t="s">
        <v>1208</v>
      </c>
      <c r="BM56" s="159" t="s">
        <v>1208</v>
      </c>
      <c r="BN56" s="156" t="s">
        <v>1208</v>
      </c>
      <c r="BO56" s="160" t="s">
        <v>1208</v>
      </c>
      <c r="BP56" s="159" t="s">
        <v>1208</v>
      </c>
      <c r="BQ56" s="156" t="s">
        <v>1208</v>
      </c>
      <c r="BR56" s="156" t="s">
        <v>1208</v>
      </c>
      <c r="BS56" s="159"/>
      <c r="BT56" s="156"/>
      <c r="BU56" s="156" t="s">
        <v>1208</v>
      </c>
      <c r="BV56" s="159"/>
      <c r="BW56" s="156"/>
      <c r="BX56" s="160" t="s">
        <v>1208</v>
      </c>
      <c r="BY56" s="159" t="s">
        <v>1208</v>
      </c>
      <c r="BZ56" s="270" t="s">
        <v>1208</v>
      </c>
      <c r="CA56" s="160" t="s">
        <v>1208</v>
      </c>
      <c r="CB56" s="159" t="s">
        <v>1208</v>
      </c>
      <c r="CC56" s="270" t="s">
        <v>1208</v>
      </c>
      <c r="CD56" s="160" t="s">
        <v>1208</v>
      </c>
      <c r="CE56" s="159" t="s">
        <v>1208</v>
      </c>
      <c r="CF56" s="270" t="s">
        <v>1208</v>
      </c>
      <c r="CG56" s="160" t="s">
        <v>1208</v>
      </c>
      <c r="CH56" s="159" t="s">
        <v>1208</v>
      </c>
      <c r="CI56" s="270" t="s">
        <v>1208</v>
      </c>
      <c r="CJ56" s="160" t="s">
        <v>1208</v>
      </c>
      <c r="CK56" s="159" t="s">
        <v>1208</v>
      </c>
      <c r="CL56" s="270" t="s">
        <v>1208</v>
      </c>
      <c r="CM56" s="160" t="s">
        <v>1208</v>
      </c>
      <c r="CN56" s="159" t="s">
        <v>1208</v>
      </c>
      <c r="CO56" s="270" t="s">
        <v>1208</v>
      </c>
      <c r="CP56" s="160" t="s">
        <v>1208</v>
      </c>
      <c r="CQ56" s="159" t="s">
        <v>1208</v>
      </c>
      <c r="CR56" s="270" t="s">
        <v>1208</v>
      </c>
      <c r="CS56" s="160" t="s">
        <v>1208</v>
      </c>
      <c r="CT56" s="159" t="s">
        <v>1208</v>
      </c>
      <c r="CU56" s="270" t="s">
        <v>1208</v>
      </c>
      <c r="CV56" s="160" t="s">
        <v>1208</v>
      </c>
      <c r="CW56" s="159" t="s">
        <v>1208</v>
      </c>
      <c r="CX56" s="270" t="s">
        <v>1208</v>
      </c>
      <c r="CY56" s="156" t="s">
        <v>1208</v>
      </c>
      <c r="CZ56" s="159"/>
      <c r="DA56" s="270"/>
      <c r="DB56" s="160" t="s">
        <v>1208</v>
      </c>
      <c r="DC56" s="159" t="s">
        <v>1208</v>
      </c>
      <c r="DD56" s="270" t="s">
        <v>1208</v>
      </c>
      <c r="DE56" s="272" t="s">
        <v>1208</v>
      </c>
      <c r="DF56" s="271" t="s">
        <v>1208</v>
      </c>
      <c r="DG56" s="270" t="s">
        <v>1208</v>
      </c>
      <c r="DH56" s="156" t="s">
        <v>1211</v>
      </c>
      <c r="DI56" s="159"/>
      <c r="DJ56" s="156"/>
      <c r="DK56" s="162" t="s">
        <v>1208</v>
      </c>
      <c r="DL56" s="162" t="s">
        <v>1208</v>
      </c>
      <c r="DM56" s="378"/>
      <c r="DN56" s="301"/>
      <c r="DO56" s="304"/>
      <c r="DP56" s="170" t="s">
        <v>2165</v>
      </c>
      <c r="DQ56" s="315"/>
      <c r="DR56" s="315"/>
      <c r="DS56" s="316" t="s">
        <v>2165</v>
      </c>
      <c r="DT56" s="342" t="s">
        <v>2050</v>
      </c>
      <c r="DU56" s="343" t="s">
        <v>2165</v>
      </c>
      <c r="DV56" s="347" t="s">
        <v>2165</v>
      </c>
      <c r="DW56" s="345"/>
      <c r="DX56" s="345"/>
      <c r="DY56" s="346" t="str">
        <f t="shared" si="0"/>
        <v>○</v>
      </c>
      <c r="DZ56" s="294" t="s">
        <v>2765</v>
      </c>
      <c r="EA56" s="432" t="s">
        <v>2775</v>
      </c>
      <c r="EB56" s="407"/>
      <c r="EC56" s="2">
        <v>1</v>
      </c>
      <c r="ED56" s="2"/>
      <c r="EE56" s="2"/>
      <c r="EF56" s="2"/>
      <c r="EG56" s="2"/>
      <c r="EH56" s="2"/>
      <c r="EI56" s="129"/>
      <c r="EJ56" s="129"/>
      <c r="EK56" s="129"/>
      <c r="EL56" s="80">
        <v>1</v>
      </c>
      <c r="EM56" s="84">
        <v>1</v>
      </c>
    </row>
    <row r="57" spans="1:143" ht="52.5">
      <c r="A57" s="4" t="s">
        <v>981</v>
      </c>
      <c r="B57" s="158">
        <v>550</v>
      </c>
      <c r="C57" s="158">
        <v>1032</v>
      </c>
      <c r="D57" s="70" t="s">
        <v>123</v>
      </c>
      <c r="E57" s="70" t="s">
        <v>123</v>
      </c>
      <c r="F57" s="71" t="s">
        <v>2204</v>
      </c>
      <c r="G57" s="156"/>
      <c r="H57" s="159" t="s">
        <v>1208</v>
      </c>
      <c r="I57" s="156" t="s">
        <v>1208</v>
      </c>
      <c r="J57" s="156"/>
      <c r="K57" s="159" t="s">
        <v>1208</v>
      </c>
      <c r="L57" s="156" t="s">
        <v>1208</v>
      </c>
      <c r="M57" s="160"/>
      <c r="N57" s="159"/>
      <c r="O57" s="381"/>
      <c r="P57" s="160"/>
      <c r="Q57" s="159"/>
      <c r="R57" s="381"/>
      <c r="S57" s="160"/>
      <c r="T57" s="159"/>
      <c r="U57" s="381"/>
      <c r="V57" s="160"/>
      <c r="W57" s="159"/>
      <c r="X57" s="381"/>
      <c r="Y57" s="160" t="s">
        <v>1208</v>
      </c>
      <c r="Z57" s="159" t="s">
        <v>1208</v>
      </c>
      <c r="AA57" s="156" t="s">
        <v>1208</v>
      </c>
      <c r="AB57" s="160" t="s">
        <v>1208</v>
      </c>
      <c r="AC57" s="159" t="s">
        <v>1208</v>
      </c>
      <c r="AD57" s="156" t="s">
        <v>1208</v>
      </c>
      <c r="AE57" s="160" t="s">
        <v>1208</v>
      </c>
      <c r="AF57" s="159" t="s">
        <v>1208</v>
      </c>
      <c r="AG57" s="161" t="s">
        <v>1208</v>
      </c>
      <c r="AH57" s="160" t="s">
        <v>1208</v>
      </c>
      <c r="AI57" s="159"/>
      <c r="AJ57" s="382"/>
      <c r="AK57" s="160" t="s">
        <v>1208</v>
      </c>
      <c r="AL57" s="159" t="s">
        <v>1208</v>
      </c>
      <c r="AM57" s="156" t="s">
        <v>1208</v>
      </c>
      <c r="AN57" s="160" t="s">
        <v>1208</v>
      </c>
      <c r="AO57" s="159" t="s">
        <v>1208</v>
      </c>
      <c r="AP57" s="156" t="s">
        <v>1208</v>
      </c>
      <c r="AQ57" s="160" t="s">
        <v>1208</v>
      </c>
      <c r="AR57" s="159" t="s">
        <v>1208</v>
      </c>
      <c r="AS57" s="156" t="s">
        <v>1208</v>
      </c>
      <c r="AT57" s="160" t="s">
        <v>1208</v>
      </c>
      <c r="AU57" s="159" t="s">
        <v>1208</v>
      </c>
      <c r="AV57" s="156" t="s">
        <v>1208</v>
      </c>
      <c r="AW57" s="160" t="s">
        <v>1208</v>
      </c>
      <c r="AX57" s="159" t="s">
        <v>1208</v>
      </c>
      <c r="AY57" s="156" t="s">
        <v>1208</v>
      </c>
      <c r="AZ57" s="160" t="s">
        <v>1208</v>
      </c>
      <c r="BA57" s="159" t="s">
        <v>1208</v>
      </c>
      <c r="BB57" s="156" t="s">
        <v>1208</v>
      </c>
      <c r="BC57" s="160" t="s">
        <v>1208</v>
      </c>
      <c r="BD57" s="159" t="s">
        <v>1208</v>
      </c>
      <c r="BE57" s="156" t="s">
        <v>1208</v>
      </c>
      <c r="BF57" s="160" t="s">
        <v>1208</v>
      </c>
      <c r="BG57" s="159" t="s">
        <v>1208</v>
      </c>
      <c r="BH57" s="156" t="s">
        <v>1208</v>
      </c>
      <c r="BI57" s="160" t="s">
        <v>1208</v>
      </c>
      <c r="BJ57" s="159" t="s">
        <v>1208</v>
      </c>
      <c r="BK57" s="156" t="s">
        <v>1208</v>
      </c>
      <c r="BL57" s="160" t="s">
        <v>1208</v>
      </c>
      <c r="BM57" s="159" t="s">
        <v>1208</v>
      </c>
      <c r="BN57" s="156" t="s">
        <v>1208</v>
      </c>
      <c r="BO57" s="160" t="s">
        <v>1208</v>
      </c>
      <c r="BP57" s="159" t="s">
        <v>1208</v>
      </c>
      <c r="BQ57" s="156" t="s">
        <v>1208</v>
      </c>
      <c r="BR57" s="156" t="s">
        <v>1208</v>
      </c>
      <c r="BS57" s="159"/>
      <c r="BT57" s="156"/>
      <c r="BU57" s="156" t="s">
        <v>1208</v>
      </c>
      <c r="BV57" s="159"/>
      <c r="BW57" s="156"/>
      <c r="BX57" s="160" t="s">
        <v>1208</v>
      </c>
      <c r="BY57" s="159" t="s">
        <v>1208</v>
      </c>
      <c r="BZ57" s="270" t="s">
        <v>1208</v>
      </c>
      <c r="CA57" s="160" t="s">
        <v>1208</v>
      </c>
      <c r="CB57" s="159" t="s">
        <v>1208</v>
      </c>
      <c r="CC57" s="270" t="s">
        <v>1208</v>
      </c>
      <c r="CD57" s="160" t="s">
        <v>1208</v>
      </c>
      <c r="CE57" s="159" t="s">
        <v>1208</v>
      </c>
      <c r="CF57" s="270" t="s">
        <v>1208</v>
      </c>
      <c r="CG57" s="160" t="s">
        <v>1208</v>
      </c>
      <c r="CH57" s="159" t="s">
        <v>1208</v>
      </c>
      <c r="CI57" s="270" t="s">
        <v>1208</v>
      </c>
      <c r="CJ57" s="160" t="s">
        <v>1208</v>
      </c>
      <c r="CK57" s="159" t="s">
        <v>1208</v>
      </c>
      <c r="CL57" s="270" t="s">
        <v>1208</v>
      </c>
      <c r="CM57" s="160" t="s">
        <v>1208</v>
      </c>
      <c r="CN57" s="159" t="s">
        <v>1208</v>
      </c>
      <c r="CO57" s="270" t="s">
        <v>1208</v>
      </c>
      <c r="CP57" s="160" t="s">
        <v>1208</v>
      </c>
      <c r="CQ57" s="159" t="s">
        <v>1208</v>
      </c>
      <c r="CR57" s="270" t="s">
        <v>1208</v>
      </c>
      <c r="CS57" s="160" t="s">
        <v>1208</v>
      </c>
      <c r="CT57" s="159" t="s">
        <v>1208</v>
      </c>
      <c r="CU57" s="270" t="s">
        <v>1208</v>
      </c>
      <c r="CV57" s="160" t="s">
        <v>1208</v>
      </c>
      <c r="CW57" s="159" t="s">
        <v>1208</v>
      </c>
      <c r="CX57" s="270" t="s">
        <v>1208</v>
      </c>
      <c r="CY57" s="156" t="s">
        <v>1208</v>
      </c>
      <c r="CZ57" s="159"/>
      <c r="DA57" s="270"/>
      <c r="DB57" s="160" t="s">
        <v>1208</v>
      </c>
      <c r="DC57" s="159" t="s">
        <v>1208</v>
      </c>
      <c r="DD57" s="270" t="s">
        <v>1208</v>
      </c>
      <c r="DE57" s="272" t="s">
        <v>1208</v>
      </c>
      <c r="DF57" s="271" t="s">
        <v>1208</v>
      </c>
      <c r="DG57" s="270" t="s">
        <v>1208</v>
      </c>
      <c r="DH57" s="156" t="s">
        <v>1211</v>
      </c>
      <c r="DI57" s="159"/>
      <c r="DJ57" s="156"/>
      <c r="DK57" s="162" t="s">
        <v>1208</v>
      </c>
      <c r="DL57" s="162" t="s">
        <v>1208</v>
      </c>
      <c r="DM57" s="378"/>
      <c r="DN57" s="301"/>
      <c r="DO57" s="304"/>
      <c r="DP57" s="170" t="s">
        <v>2165</v>
      </c>
      <c r="DQ57" s="315"/>
      <c r="DR57" s="315"/>
      <c r="DS57" s="316" t="s">
        <v>2165</v>
      </c>
      <c r="DT57" s="342" t="s">
        <v>2050</v>
      </c>
      <c r="DU57" s="343" t="s">
        <v>2165</v>
      </c>
      <c r="DV57" s="347" t="s">
        <v>2165</v>
      </c>
      <c r="DW57" s="345"/>
      <c r="DX57" s="345"/>
      <c r="DY57" s="346" t="str">
        <f t="shared" si="0"/>
        <v>○</v>
      </c>
      <c r="DZ57" s="294" t="s">
        <v>2765</v>
      </c>
      <c r="EA57" s="432" t="s">
        <v>2775</v>
      </c>
      <c r="EB57" s="407"/>
      <c r="EC57" s="2">
        <v>1</v>
      </c>
      <c r="ED57" s="2"/>
      <c r="EE57" s="2"/>
      <c r="EF57" s="2"/>
      <c r="EG57" s="2"/>
      <c r="EH57" s="2"/>
      <c r="EI57" s="129"/>
      <c r="EJ57" s="129"/>
      <c r="EK57" s="129"/>
      <c r="EL57" s="80">
        <v>1</v>
      </c>
      <c r="EM57" s="84">
        <v>1</v>
      </c>
    </row>
    <row r="58" spans="1:143" ht="52.5">
      <c r="A58" s="4" t="s">
        <v>981</v>
      </c>
      <c r="B58" s="158">
        <v>560</v>
      </c>
      <c r="C58" s="158">
        <v>1033</v>
      </c>
      <c r="D58" s="70" t="s">
        <v>125</v>
      </c>
      <c r="E58" s="70" t="s">
        <v>125</v>
      </c>
      <c r="F58" s="71" t="s">
        <v>2205</v>
      </c>
      <c r="G58" s="156"/>
      <c r="H58" s="159" t="s">
        <v>1208</v>
      </c>
      <c r="I58" s="156" t="s">
        <v>1208</v>
      </c>
      <c r="J58" s="156"/>
      <c r="K58" s="159" t="s">
        <v>1208</v>
      </c>
      <c r="L58" s="156" t="s">
        <v>1208</v>
      </c>
      <c r="M58" s="160"/>
      <c r="N58" s="159"/>
      <c r="O58" s="381"/>
      <c r="P58" s="160"/>
      <c r="Q58" s="159"/>
      <c r="R58" s="381"/>
      <c r="S58" s="160"/>
      <c r="T58" s="159"/>
      <c r="U58" s="381"/>
      <c r="V58" s="160"/>
      <c r="W58" s="159"/>
      <c r="X58" s="381"/>
      <c r="Y58" s="160" t="s">
        <v>1208</v>
      </c>
      <c r="Z58" s="159" t="s">
        <v>1208</v>
      </c>
      <c r="AA58" s="156" t="s">
        <v>1208</v>
      </c>
      <c r="AB58" s="160" t="s">
        <v>1208</v>
      </c>
      <c r="AC58" s="159" t="s">
        <v>1208</v>
      </c>
      <c r="AD58" s="156" t="s">
        <v>1208</v>
      </c>
      <c r="AE58" s="160" t="s">
        <v>1208</v>
      </c>
      <c r="AF58" s="159" t="s">
        <v>1208</v>
      </c>
      <c r="AG58" s="161" t="s">
        <v>1208</v>
      </c>
      <c r="AH58" s="160" t="s">
        <v>1208</v>
      </c>
      <c r="AI58" s="159"/>
      <c r="AJ58" s="382"/>
      <c r="AK58" s="160" t="s">
        <v>1208</v>
      </c>
      <c r="AL58" s="159" t="s">
        <v>1208</v>
      </c>
      <c r="AM58" s="156" t="s">
        <v>1208</v>
      </c>
      <c r="AN58" s="160" t="s">
        <v>1208</v>
      </c>
      <c r="AO58" s="159" t="s">
        <v>1208</v>
      </c>
      <c r="AP58" s="156" t="s">
        <v>1208</v>
      </c>
      <c r="AQ58" s="160" t="s">
        <v>1208</v>
      </c>
      <c r="AR58" s="159" t="s">
        <v>1208</v>
      </c>
      <c r="AS58" s="156" t="s">
        <v>1208</v>
      </c>
      <c r="AT58" s="160" t="s">
        <v>1208</v>
      </c>
      <c r="AU58" s="159" t="s">
        <v>1208</v>
      </c>
      <c r="AV58" s="156" t="s">
        <v>1208</v>
      </c>
      <c r="AW58" s="160" t="s">
        <v>1208</v>
      </c>
      <c r="AX58" s="159" t="s">
        <v>1208</v>
      </c>
      <c r="AY58" s="156" t="s">
        <v>1208</v>
      </c>
      <c r="AZ58" s="160" t="s">
        <v>1208</v>
      </c>
      <c r="BA58" s="159" t="s">
        <v>1208</v>
      </c>
      <c r="BB58" s="156" t="s">
        <v>1208</v>
      </c>
      <c r="BC58" s="160" t="s">
        <v>1208</v>
      </c>
      <c r="BD58" s="159" t="s">
        <v>1208</v>
      </c>
      <c r="BE58" s="156" t="s">
        <v>1208</v>
      </c>
      <c r="BF58" s="160" t="s">
        <v>1208</v>
      </c>
      <c r="BG58" s="159" t="s">
        <v>1208</v>
      </c>
      <c r="BH58" s="156" t="s">
        <v>1208</v>
      </c>
      <c r="BI58" s="160" t="s">
        <v>1208</v>
      </c>
      <c r="BJ58" s="159" t="s">
        <v>1208</v>
      </c>
      <c r="BK58" s="156" t="s">
        <v>1208</v>
      </c>
      <c r="BL58" s="160" t="s">
        <v>1208</v>
      </c>
      <c r="BM58" s="159" t="s">
        <v>1208</v>
      </c>
      <c r="BN58" s="156" t="s">
        <v>1208</v>
      </c>
      <c r="BO58" s="160" t="s">
        <v>1208</v>
      </c>
      <c r="BP58" s="159" t="s">
        <v>1208</v>
      </c>
      <c r="BQ58" s="156" t="s">
        <v>1208</v>
      </c>
      <c r="BR58" s="156" t="s">
        <v>1208</v>
      </c>
      <c r="BS58" s="159"/>
      <c r="BT58" s="156"/>
      <c r="BU58" s="156" t="s">
        <v>1208</v>
      </c>
      <c r="BV58" s="159"/>
      <c r="BW58" s="156"/>
      <c r="BX58" s="160" t="s">
        <v>1208</v>
      </c>
      <c r="BY58" s="159" t="s">
        <v>1208</v>
      </c>
      <c r="BZ58" s="270" t="s">
        <v>1208</v>
      </c>
      <c r="CA58" s="160" t="s">
        <v>1208</v>
      </c>
      <c r="CB58" s="159" t="s">
        <v>1208</v>
      </c>
      <c r="CC58" s="270" t="s">
        <v>1208</v>
      </c>
      <c r="CD58" s="160" t="s">
        <v>1208</v>
      </c>
      <c r="CE58" s="159" t="s">
        <v>1208</v>
      </c>
      <c r="CF58" s="270" t="s">
        <v>1208</v>
      </c>
      <c r="CG58" s="160" t="s">
        <v>1208</v>
      </c>
      <c r="CH58" s="159" t="s">
        <v>1208</v>
      </c>
      <c r="CI58" s="270" t="s">
        <v>1208</v>
      </c>
      <c r="CJ58" s="160" t="s">
        <v>1208</v>
      </c>
      <c r="CK58" s="159" t="s">
        <v>1208</v>
      </c>
      <c r="CL58" s="270" t="s">
        <v>1208</v>
      </c>
      <c r="CM58" s="160" t="s">
        <v>1208</v>
      </c>
      <c r="CN58" s="159" t="s">
        <v>1208</v>
      </c>
      <c r="CO58" s="270" t="s">
        <v>1208</v>
      </c>
      <c r="CP58" s="160" t="s">
        <v>1208</v>
      </c>
      <c r="CQ58" s="159" t="s">
        <v>1208</v>
      </c>
      <c r="CR58" s="270" t="s">
        <v>1208</v>
      </c>
      <c r="CS58" s="160" t="s">
        <v>1208</v>
      </c>
      <c r="CT58" s="159" t="s">
        <v>1208</v>
      </c>
      <c r="CU58" s="270" t="s">
        <v>1208</v>
      </c>
      <c r="CV58" s="160" t="s">
        <v>1208</v>
      </c>
      <c r="CW58" s="159" t="s">
        <v>1208</v>
      </c>
      <c r="CX58" s="270" t="s">
        <v>1208</v>
      </c>
      <c r="CY58" s="156" t="s">
        <v>1208</v>
      </c>
      <c r="CZ58" s="159"/>
      <c r="DA58" s="270"/>
      <c r="DB58" s="160" t="s">
        <v>1208</v>
      </c>
      <c r="DC58" s="159" t="s">
        <v>1208</v>
      </c>
      <c r="DD58" s="270" t="s">
        <v>1208</v>
      </c>
      <c r="DE58" s="272" t="s">
        <v>1208</v>
      </c>
      <c r="DF58" s="271" t="s">
        <v>1208</v>
      </c>
      <c r="DG58" s="270" t="s">
        <v>1208</v>
      </c>
      <c r="DH58" s="156" t="s">
        <v>1211</v>
      </c>
      <c r="DI58" s="159"/>
      <c r="DJ58" s="156"/>
      <c r="DK58" s="162" t="s">
        <v>1208</v>
      </c>
      <c r="DL58" s="162" t="s">
        <v>1208</v>
      </c>
      <c r="DM58" s="378"/>
      <c r="DN58" s="301"/>
      <c r="DO58" s="304"/>
      <c r="DP58" s="170" t="s">
        <v>2165</v>
      </c>
      <c r="DQ58" s="315"/>
      <c r="DR58" s="315"/>
      <c r="DS58" s="316" t="s">
        <v>2165</v>
      </c>
      <c r="DT58" s="342" t="s">
        <v>2050</v>
      </c>
      <c r="DU58" s="343" t="s">
        <v>2165</v>
      </c>
      <c r="DV58" s="347" t="s">
        <v>2165</v>
      </c>
      <c r="DW58" s="345"/>
      <c r="DX58" s="345"/>
      <c r="DY58" s="346" t="str">
        <f t="shared" si="0"/>
        <v>○</v>
      </c>
      <c r="DZ58" s="294" t="s">
        <v>2765</v>
      </c>
      <c r="EA58" s="432" t="s">
        <v>2775</v>
      </c>
      <c r="EB58" s="407"/>
      <c r="EC58" s="2">
        <v>1</v>
      </c>
      <c r="ED58" s="2"/>
      <c r="EE58" s="2"/>
      <c r="EF58" s="2"/>
      <c r="EG58" s="2"/>
      <c r="EH58" s="2"/>
      <c r="EI58" s="129"/>
      <c r="EJ58" s="129"/>
      <c r="EK58" s="129"/>
      <c r="EL58" s="80">
        <v>1</v>
      </c>
      <c r="EM58" s="84">
        <v>1</v>
      </c>
    </row>
    <row r="59" spans="1:143" ht="52.5">
      <c r="A59" s="4" t="s">
        <v>981</v>
      </c>
      <c r="B59" s="158">
        <v>502</v>
      </c>
      <c r="C59" s="158">
        <v>1387</v>
      </c>
      <c r="D59" s="72" t="s">
        <v>967</v>
      </c>
      <c r="E59" s="70" t="s">
        <v>967</v>
      </c>
      <c r="F59" s="71" t="s">
        <v>2059</v>
      </c>
      <c r="G59" s="156"/>
      <c r="H59" s="159"/>
      <c r="I59" s="156"/>
      <c r="J59" s="156"/>
      <c r="K59" s="159"/>
      <c r="L59" s="156"/>
      <c r="M59" s="160"/>
      <c r="N59" s="159"/>
      <c r="O59" s="156"/>
      <c r="P59" s="160"/>
      <c r="Q59" s="159"/>
      <c r="R59" s="156"/>
      <c r="S59" s="160"/>
      <c r="T59" s="159"/>
      <c r="U59" s="156"/>
      <c r="V59" s="160"/>
      <c r="W59" s="159"/>
      <c r="X59" s="156"/>
      <c r="Y59" s="160"/>
      <c r="Z59" s="159"/>
      <c r="AA59" s="156"/>
      <c r="AB59" s="160"/>
      <c r="AC59" s="159"/>
      <c r="AD59" s="156"/>
      <c r="AE59" s="160"/>
      <c r="AF59" s="159"/>
      <c r="AG59" s="161" t="s">
        <v>1208</v>
      </c>
      <c r="AH59" s="160"/>
      <c r="AI59" s="159"/>
      <c r="AJ59" s="161" t="s">
        <v>1208</v>
      </c>
      <c r="AK59" s="160"/>
      <c r="AL59" s="159"/>
      <c r="AM59" s="156" t="s">
        <v>1208</v>
      </c>
      <c r="AN59" s="160"/>
      <c r="AO59" s="159"/>
      <c r="AP59" s="156" t="s">
        <v>1208</v>
      </c>
      <c r="AQ59" s="160"/>
      <c r="AR59" s="159"/>
      <c r="AS59" s="156" t="s">
        <v>1208</v>
      </c>
      <c r="AT59" s="160"/>
      <c r="AU59" s="159"/>
      <c r="AV59" s="156" t="s">
        <v>1208</v>
      </c>
      <c r="AW59" s="160"/>
      <c r="AX59" s="159"/>
      <c r="AY59" s="156" t="s">
        <v>1208</v>
      </c>
      <c r="AZ59" s="160"/>
      <c r="BA59" s="159"/>
      <c r="BB59" s="156" t="s">
        <v>1208</v>
      </c>
      <c r="BC59" s="160"/>
      <c r="BD59" s="159"/>
      <c r="BE59" s="156" t="s">
        <v>1208</v>
      </c>
      <c r="BF59" s="160"/>
      <c r="BG59" s="159"/>
      <c r="BH59" s="156" t="s">
        <v>1208</v>
      </c>
      <c r="BI59" s="160"/>
      <c r="BJ59" s="159"/>
      <c r="BK59" s="156" t="s">
        <v>1208</v>
      </c>
      <c r="BL59" s="160"/>
      <c r="BM59" s="159"/>
      <c r="BN59" s="156" t="s">
        <v>1208</v>
      </c>
      <c r="BO59" s="160"/>
      <c r="BP59" s="159"/>
      <c r="BQ59" s="156" t="s">
        <v>1208</v>
      </c>
      <c r="BR59" s="156"/>
      <c r="BS59" s="159"/>
      <c r="BT59" s="156"/>
      <c r="BU59" s="156"/>
      <c r="BV59" s="159"/>
      <c r="BW59" s="156"/>
      <c r="BX59" s="160"/>
      <c r="BY59" s="159"/>
      <c r="BZ59" s="156"/>
      <c r="CA59" s="160"/>
      <c r="CB59" s="159"/>
      <c r="CC59" s="156"/>
      <c r="CD59" s="160"/>
      <c r="CE59" s="159"/>
      <c r="CF59" s="156"/>
      <c r="CG59" s="160"/>
      <c r="CH59" s="159"/>
      <c r="CI59" s="156"/>
      <c r="CJ59" s="160"/>
      <c r="CK59" s="159"/>
      <c r="CL59" s="156"/>
      <c r="CM59" s="160"/>
      <c r="CN59" s="159"/>
      <c r="CO59" s="156"/>
      <c r="CP59" s="160"/>
      <c r="CQ59" s="159"/>
      <c r="CR59" s="156"/>
      <c r="CS59" s="160"/>
      <c r="CT59" s="159"/>
      <c r="CU59" s="156"/>
      <c r="CV59" s="160"/>
      <c r="CW59" s="159"/>
      <c r="CX59" s="156"/>
      <c r="CY59" s="156"/>
      <c r="CZ59" s="159"/>
      <c r="DA59" s="156"/>
      <c r="DB59" s="160"/>
      <c r="DC59" s="159"/>
      <c r="DD59" s="156"/>
      <c r="DE59" s="160"/>
      <c r="DF59" s="159"/>
      <c r="DG59" s="156"/>
      <c r="DH59" s="156"/>
      <c r="DI59" s="159"/>
      <c r="DJ59" s="156"/>
      <c r="DK59" s="162" t="s">
        <v>1208</v>
      </c>
      <c r="DL59" s="162" t="s">
        <v>1208</v>
      </c>
      <c r="DM59" s="378"/>
      <c r="DN59" s="301" t="s">
        <v>1984</v>
      </c>
      <c r="DO59" s="304"/>
      <c r="DP59" s="170" t="s">
        <v>2098</v>
      </c>
      <c r="DQ59" s="317" t="s">
        <v>2668</v>
      </c>
      <c r="DR59" s="318" t="s">
        <v>2708</v>
      </c>
      <c r="DS59" s="316" t="s">
        <v>2813</v>
      </c>
      <c r="DT59" s="342" t="s">
        <v>2050</v>
      </c>
      <c r="DU59" s="355" t="s">
        <v>2723</v>
      </c>
      <c r="DV59" s="351" t="s">
        <v>2674</v>
      </c>
      <c r="DW59" s="345"/>
      <c r="DX59" s="345"/>
      <c r="DY59" s="346" t="str">
        <f t="shared" si="0"/>
        <v/>
      </c>
      <c r="DZ59" s="286"/>
      <c r="EA59" s="427"/>
      <c r="EB59" s="402"/>
      <c r="EC59" s="2"/>
      <c r="ED59" s="2">
        <v>1</v>
      </c>
      <c r="EE59" s="2"/>
      <c r="EF59" s="2"/>
      <c r="EG59" s="2"/>
      <c r="EH59" s="2"/>
      <c r="EI59" s="129" t="s">
        <v>2160</v>
      </c>
      <c r="EJ59" s="129"/>
      <c r="EK59" s="129"/>
      <c r="EL59" s="80">
        <v>1</v>
      </c>
      <c r="EM59" s="84">
        <v>1</v>
      </c>
    </row>
    <row r="60" spans="1:143" ht="63">
      <c r="A60" s="4" t="s">
        <v>981</v>
      </c>
      <c r="B60" s="158">
        <v>503</v>
      </c>
      <c r="C60" s="158">
        <v>1169</v>
      </c>
      <c r="D60" s="70" t="s">
        <v>110</v>
      </c>
      <c r="E60" s="70" t="s">
        <v>110</v>
      </c>
      <c r="F60" s="71" t="s">
        <v>2206</v>
      </c>
      <c r="G60" s="156"/>
      <c r="H60" s="159"/>
      <c r="I60" s="156"/>
      <c r="J60" s="156"/>
      <c r="K60" s="159"/>
      <c r="L60" s="156"/>
      <c r="M60" s="160"/>
      <c r="N60" s="159"/>
      <c r="O60" s="156"/>
      <c r="P60" s="160"/>
      <c r="Q60" s="159"/>
      <c r="R60" s="156"/>
      <c r="S60" s="160"/>
      <c r="T60" s="159"/>
      <c r="U60" s="156"/>
      <c r="V60" s="160"/>
      <c r="W60" s="159"/>
      <c r="X60" s="156"/>
      <c r="Y60" s="160"/>
      <c r="Z60" s="159"/>
      <c r="AA60" s="156"/>
      <c r="AB60" s="160"/>
      <c r="AC60" s="159"/>
      <c r="AD60" s="156"/>
      <c r="AE60" s="160" t="s">
        <v>1208</v>
      </c>
      <c r="AF60" s="159" t="s">
        <v>1208</v>
      </c>
      <c r="AG60" s="156" t="s">
        <v>1208</v>
      </c>
      <c r="AH60" s="160" t="s">
        <v>1208</v>
      </c>
      <c r="AI60" s="159"/>
      <c r="AJ60" s="390"/>
      <c r="AK60" s="160" t="s">
        <v>1208</v>
      </c>
      <c r="AL60" s="159" t="s">
        <v>1208</v>
      </c>
      <c r="AM60" s="156" t="s">
        <v>1208</v>
      </c>
      <c r="AN60" s="160" t="s">
        <v>1208</v>
      </c>
      <c r="AO60" s="159" t="s">
        <v>1208</v>
      </c>
      <c r="AP60" s="156" t="s">
        <v>1208</v>
      </c>
      <c r="AQ60" s="160" t="s">
        <v>1208</v>
      </c>
      <c r="AR60" s="159" t="s">
        <v>1208</v>
      </c>
      <c r="AS60" s="156" t="s">
        <v>1208</v>
      </c>
      <c r="AT60" s="160" t="s">
        <v>1208</v>
      </c>
      <c r="AU60" s="159" t="s">
        <v>1208</v>
      </c>
      <c r="AV60" s="156" t="s">
        <v>1208</v>
      </c>
      <c r="AW60" s="160" t="s">
        <v>1208</v>
      </c>
      <c r="AX60" s="159" t="s">
        <v>1208</v>
      </c>
      <c r="AY60" s="156" t="s">
        <v>1208</v>
      </c>
      <c r="AZ60" s="160" t="s">
        <v>1208</v>
      </c>
      <c r="BA60" s="159" t="s">
        <v>1208</v>
      </c>
      <c r="BB60" s="156" t="s">
        <v>1208</v>
      </c>
      <c r="BC60" s="160" t="s">
        <v>1208</v>
      </c>
      <c r="BD60" s="159" t="s">
        <v>1208</v>
      </c>
      <c r="BE60" s="156" t="s">
        <v>1208</v>
      </c>
      <c r="BF60" s="160" t="s">
        <v>1208</v>
      </c>
      <c r="BG60" s="159" t="s">
        <v>1208</v>
      </c>
      <c r="BH60" s="156" t="s">
        <v>1208</v>
      </c>
      <c r="BI60" s="160" t="s">
        <v>1208</v>
      </c>
      <c r="BJ60" s="159" t="s">
        <v>1208</v>
      </c>
      <c r="BK60" s="156" t="s">
        <v>1208</v>
      </c>
      <c r="BL60" s="160" t="s">
        <v>1208</v>
      </c>
      <c r="BM60" s="159" t="s">
        <v>1208</v>
      </c>
      <c r="BN60" s="156" t="s">
        <v>1208</v>
      </c>
      <c r="BO60" s="160" t="s">
        <v>1208</v>
      </c>
      <c r="BP60" s="159" t="s">
        <v>1208</v>
      </c>
      <c r="BQ60" s="156" t="s">
        <v>1208</v>
      </c>
      <c r="BR60" s="156"/>
      <c r="BS60" s="159"/>
      <c r="BT60" s="156"/>
      <c r="BU60" s="156"/>
      <c r="BV60" s="159"/>
      <c r="BW60" s="156"/>
      <c r="BX60" s="160"/>
      <c r="BY60" s="159"/>
      <c r="BZ60" s="156"/>
      <c r="CA60" s="160"/>
      <c r="CB60" s="159"/>
      <c r="CC60" s="156"/>
      <c r="CD60" s="160" t="s">
        <v>1208</v>
      </c>
      <c r="CE60" s="159"/>
      <c r="CF60" s="156"/>
      <c r="CG60" s="160" t="s">
        <v>1208</v>
      </c>
      <c r="CH60" s="159"/>
      <c r="CI60" s="156"/>
      <c r="CJ60" s="160"/>
      <c r="CK60" s="159"/>
      <c r="CL60" s="156"/>
      <c r="CM60" s="160"/>
      <c r="CN60" s="159"/>
      <c r="CO60" s="156"/>
      <c r="CP60" s="160" t="s">
        <v>1208</v>
      </c>
      <c r="CQ60" s="159"/>
      <c r="CR60" s="156"/>
      <c r="CS60" s="160" t="s">
        <v>1208</v>
      </c>
      <c r="CT60" s="159"/>
      <c r="CU60" s="156"/>
      <c r="CV60" s="160" t="s">
        <v>1208</v>
      </c>
      <c r="CW60" s="159"/>
      <c r="CX60" s="156"/>
      <c r="CY60" s="156"/>
      <c r="CZ60" s="159"/>
      <c r="DA60" s="156"/>
      <c r="DB60" s="160"/>
      <c r="DC60" s="159"/>
      <c r="DD60" s="156"/>
      <c r="DE60" s="160"/>
      <c r="DF60" s="159"/>
      <c r="DG60" s="156"/>
      <c r="DH60" s="156"/>
      <c r="DI60" s="159"/>
      <c r="DJ60" s="156"/>
      <c r="DK60" s="162" t="s">
        <v>1208</v>
      </c>
      <c r="DL60" s="162" t="s">
        <v>1208</v>
      </c>
      <c r="DM60" s="378"/>
      <c r="DN60" s="301"/>
      <c r="DO60" s="304"/>
      <c r="DP60" s="170" t="s">
        <v>2165</v>
      </c>
      <c r="DQ60" s="315"/>
      <c r="DR60" s="315"/>
      <c r="DS60" s="316" t="s">
        <v>2165</v>
      </c>
      <c r="DT60" s="342" t="s">
        <v>2050</v>
      </c>
      <c r="DU60" s="343" t="s">
        <v>2165</v>
      </c>
      <c r="DV60" s="347" t="s">
        <v>2165</v>
      </c>
      <c r="DW60" s="345" t="s">
        <v>2050</v>
      </c>
      <c r="DX60" s="345"/>
      <c r="DY60" s="346" t="str">
        <f t="shared" si="0"/>
        <v/>
      </c>
      <c r="DZ60" s="286" t="s">
        <v>2723</v>
      </c>
      <c r="EA60" s="427" t="s">
        <v>2789</v>
      </c>
      <c r="EB60" s="402"/>
      <c r="EC60" s="2"/>
      <c r="ED60" s="2">
        <v>1</v>
      </c>
      <c r="EE60" s="2"/>
      <c r="EF60" s="2"/>
      <c r="EG60" s="2"/>
      <c r="EH60" s="2"/>
      <c r="EI60" s="129"/>
      <c r="EJ60" s="129"/>
      <c r="EK60" s="129"/>
      <c r="EL60" s="80">
        <v>1</v>
      </c>
      <c r="EM60" s="84">
        <v>1</v>
      </c>
    </row>
    <row r="61" spans="1:143" ht="84">
      <c r="A61" s="4" t="s">
        <v>981</v>
      </c>
      <c r="B61" s="158">
        <v>620</v>
      </c>
      <c r="C61" s="158">
        <v>1372</v>
      </c>
      <c r="D61" s="70" t="s">
        <v>129</v>
      </c>
      <c r="E61" s="70" t="s">
        <v>129</v>
      </c>
      <c r="F61" s="71" t="s">
        <v>2207</v>
      </c>
      <c r="G61" s="156"/>
      <c r="H61" s="159"/>
      <c r="I61" s="381"/>
      <c r="J61" s="156"/>
      <c r="K61" s="159"/>
      <c r="L61" s="381"/>
      <c r="M61" s="160"/>
      <c r="N61" s="159"/>
      <c r="O61" s="381"/>
      <c r="P61" s="160"/>
      <c r="Q61" s="159"/>
      <c r="R61" s="381"/>
      <c r="S61" s="160" t="s">
        <v>1208</v>
      </c>
      <c r="T61" s="159" t="s">
        <v>1208</v>
      </c>
      <c r="U61" s="156" t="s">
        <v>1208</v>
      </c>
      <c r="V61" s="160" t="s">
        <v>1208</v>
      </c>
      <c r="W61" s="159" t="s">
        <v>1208</v>
      </c>
      <c r="X61" s="156" t="s">
        <v>1208</v>
      </c>
      <c r="Y61" s="160"/>
      <c r="Z61" s="159"/>
      <c r="AA61" s="381"/>
      <c r="AB61" s="160"/>
      <c r="AC61" s="159"/>
      <c r="AD61" s="381"/>
      <c r="AE61" s="160" t="s">
        <v>1208</v>
      </c>
      <c r="AF61" s="159"/>
      <c r="AG61" s="381"/>
      <c r="AH61" s="160" t="s">
        <v>1208</v>
      </c>
      <c r="AI61" s="159"/>
      <c r="AJ61" s="381"/>
      <c r="AK61" s="160" t="s">
        <v>1208</v>
      </c>
      <c r="AL61" s="159"/>
      <c r="AM61" s="381"/>
      <c r="AN61" s="160" t="s">
        <v>1208</v>
      </c>
      <c r="AO61" s="159"/>
      <c r="AP61" s="381"/>
      <c r="AQ61" s="160" t="s">
        <v>1208</v>
      </c>
      <c r="AR61" s="159"/>
      <c r="AS61" s="381"/>
      <c r="AT61" s="160" t="s">
        <v>1208</v>
      </c>
      <c r="AU61" s="159"/>
      <c r="AV61" s="381"/>
      <c r="AW61" s="160" t="s">
        <v>1208</v>
      </c>
      <c r="AX61" s="159"/>
      <c r="AY61" s="381"/>
      <c r="AZ61" s="160" t="s">
        <v>1208</v>
      </c>
      <c r="BA61" s="159"/>
      <c r="BB61" s="381"/>
      <c r="BC61" s="160" t="s">
        <v>1208</v>
      </c>
      <c r="BD61" s="159"/>
      <c r="BE61" s="381"/>
      <c r="BF61" s="160" t="s">
        <v>1208</v>
      </c>
      <c r="BG61" s="159"/>
      <c r="BH61" s="381"/>
      <c r="BI61" s="160" t="s">
        <v>1208</v>
      </c>
      <c r="BJ61" s="159"/>
      <c r="BK61" s="381"/>
      <c r="BL61" s="160" t="s">
        <v>1208</v>
      </c>
      <c r="BM61" s="159"/>
      <c r="BN61" s="381"/>
      <c r="BO61" s="160" t="s">
        <v>1208</v>
      </c>
      <c r="BP61" s="159"/>
      <c r="BQ61" s="381"/>
      <c r="BR61" s="156" t="s">
        <v>1208</v>
      </c>
      <c r="BS61" s="159"/>
      <c r="BT61" s="156"/>
      <c r="BU61" s="156" t="s">
        <v>1208</v>
      </c>
      <c r="BV61" s="159"/>
      <c r="BW61" s="156"/>
      <c r="BX61" s="160"/>
      <c r="BY61" s="159"/>
      <c r="BZ61" s="270"/>
      <c r="CA61" s="160" t="s">
        <v>1208</v>
      </c>
      <c r="CB61" s="159" t="s">
        <v>1208</v>
      </c>
      <c r="CC61" s="156" t="s">
        <v>1208</v>
      </c>
      <c r="CD61" s="160" t="s">
        <v>1208</v>
      </c>
      <c r="CE61" s="159" t="s">
        <v>1208</v>
      </c>
      <c r="CF61" s="156" t="s">
        <v>1208</v>
      </c>
      <c r="CG61" s="160" t="s">
        <v>1208</v>
      </c>
      <c r="CH61" s="159" t="s">
        <v>1208</v>
      </c>
      <c r="CI61" s="156" t="s">
        <v>1208</v>
      </c>
      <c r="CJ61" s="160" t="s">
        <v>1208</v>
      </c>
      <c r="CK61" s="159" t="s">
        <v>1208</v>
      </c>
      <c r="CL61" s="156" t="s">
        <v>1208</v>
      </c>
      <c r="CM61" s="160" t="s">
        <v>1208</v>
      </c>
      <c r="CN61" s="159" t="s">
        <v>1208</v>
      </c>
      <c r="CO61" s="156" t="s">
        <v>1208</v>
      </c>
      <c r="CP61" s="160" t="s">
        <v>1208</v>
      </c>
      <c r="CQ61" s="159" t="s">
        <v>1208</v>
      </c>
      <c r="CR61" s="156" t="s">
        <v>1208</v>
      </c>
      <c r="CS61" s="160" t="s">
        <v>1208</v>
      </c>
      <c r="CT61" s="159" t="s">
        <v>1208</v>
      </c>
      <c r="CU61" s="156" t="s">
        <v>1208</v>
      </c>
      <c r="CV61" s="160"/>
      <c r="CW61" s="159"/>
      <c r="CX61" s="156"/>
      <c r="CY61" s="156" t="s">
        <v>2165</v>
      </c>
      <c r="CZ61" s="159"/>
      <c r="DA61" s="156"/>
      <c r="DB61" s="160"/>
      <c r="DC61" s="159"/>
      <c r="DD61" s="156"/>
      <c r="DE61" s="160"/>
      <c r="DF61" s="159"/>
      <c r="DG61" s="156"/>
      <c r="DH61" s="156" t="s">
        <v>2165</v>
      </c>
      <c r="DI61" s="159"/>
      <c r="DJ61" s="156"/>
      <c r="DK61" s="162"/>
      <c r="DL61" s="162"/>
      <c r="DM61" s="378"/>
      <c r="DN61" s="301"/>
      <c r="DO61" s="304"/>
      <c r="DP61" s="170" t="s">
        <v>2165</v>
      </c>
      <c r="DQ61" s="315"/>
      <c r="DR61" s="315"/>
      <c r="DS61" s="316" t="s">
        <v>2165</v>
      </c>
      <c r="DT61" s="342" t="s">
        <v>2050</v>
      </c>
      <c r="DU61" s="343" t="s">
        <v>2165</v>
      </c>
      <c r="DV61" s="347" t="s">
        <v>2165</v>
      </c>
      <c r="DW61" s="345"/>
      <c r="DX61" s="345"/>
      <c r="DY61" s="346" t="str">
        <f t="shared" si="0"/>
        <v>○</v>
      </c>
      <c r="DZ61" s="294" t="s">
        <v>2765</v>
      </c>
      <c r="EA61" s="432" t="s">
        <v>2791</v>
      </c>
      <c r="EB61" s="407"/>
      <c r="EC61" s="2">
        <v>1</v>
      </c>
      <c r="ED61" s="2"/>
      <c r="EE61" s="2"/>
      <c r="EF61" s="2"/>
      <c r="EG61" s="2"/>
      <c r="EH61" s="2"/>
      <c r="EI61" s="129" t="s">
        <v>2160</v>
      </c>
      <c r="EJ61" s="129"/>
      <c r="EK61" s="129"/>
      <c r="EL61" s="80">
        <v>1</v>
      </c>
      <c r="EM61" s="84">
        <v>1</v>
      </c>
    </row>
    <row r="62" spans="1:143" ht="94.5">
      <c r="A62" s="4" t="s">
        <v>981</v>
      </c>
      <c r="B62" s="158">
        <v>630</v>
      </c>
      <c r="C62" s="158">
        <v>1042</v>
      </c>
      <c r="D62" s="70" t="s">
        <v>131</v>
      </c>
      <c r="E62" s="70" t="s">
        <v>131</v>
      </c>
      <c r="F62" s="71" t="s">
        <v>1940</v>
      </c>
      <c r="G62" s="156"/>
      <c r="H62" s="159" t="s">
        <v>1208</v>
      </c>
      <c r="I62" s="156" t="s">
        <v>1208</v>
      </c>
      <c r="J62" s="156"/>
      <c r="K62" s="159" t="s">
        <v>1208</v>
      </c>
      <c r="L62" s="156" t="s">
        <v>1208</v>
      </c>
      <c r="M62" s="160" t="s">
        <v>1208</v>
      </c>
      <c r="N62" s="159" t="s">
        <v>1208</v>
      </c>
      <c r="O62" s="156" t="s">
        <v>1208</v>
      </c>
      <c r="P62" s="160" t="s">
        <v>1208</v>
      </c>
      <c r="Q62" s="159" t="s">
        <v>1208</v>
      </c>
      <c r="R62" s="156" t="s">
        <v>1208</v>
      </c>
      <c r="S62" s="160" t="s">
        <v>1208</v>
      </c>
      <c r="T62" s="159" t="s">
        <v>1208</v>
      </c>
      <c r="U62" s="156" t="s">
        <v>1208</v>
      </c>
      <c r="V62" s="160" t="s">
        <v>1208</v>
      </c>
      <c r="W62" s="159" t="s">
        <v>1208</v>
      </c>
      <c r="X62" s="156" t="s">
        <v>1208</v>
      </c>
      <c r="Y62" s="160" t="s">
        <v>1208</v>
      </c>
      <c r="Z62" s="159" t="s">
        <v>1208</v>
      </c>
      <c r="AA62" s="156" t="s">
        <v>1208</v>
      </c>
      <c r="AB62" s="160" t="s">
        <v>1208</v>
      </c>
      <c r="AC62" s="159" t="s">
        <v>1208</v>
      </c>
      <c r="AD62" s="156" t="s">
        <v>1208</v>
      </c>
      <c r="AE62" s="160" t="s">
        <v>1183</v>
      </c>
      <c r="AF62" s="159" t="s">
        <v>1208</v>
      </c>
      <c r="AG62" s="156" t="s">
        <v>1208</v>
      </c>
      <c r="AH62" s="160" t="s">
        <v>1183</v>
      </c>
      <c r="AI62" s="159"/>
      <c r="AJ62" s="390"/>
      <c r="AK62" s="160" t="s">
        <v>1208</v>
      </c>
      <c r="AL62" s="159" t="s">
        <v>1208</v>
      </c>
      <c r="AM62" s="156" t="s">
        <v>1208</v>
      </c>
      <c r="AN62" s="160" t="s">
        <v>1183</v>
      </c>
      <c r="AO62" s="159" t="s">
        <v>1208</v>
      </c>
      <c r="AP62" s="156" t="s">
        <v>1208</v>
      </c>
      <c r="AQ62" s="160" t="s">
        <v>1183</v>
      </c>
      <c r="AR62" s="159" t="s">
        <v>1208</v>
      </c>
      <c r="AS62" s="156" t="s">
        <v>1208</v>
      </c>
      <c r="AT62" s="160" t="s">
        <v>1208</v>
      </c>
      <c r="AU62" s="159" t="s">
        <v>1208</v>
      </c>
      <c r="AV62" s="156" t="s">
        <v>1208</v>
      </c>
      <c r="AW62" s="160" t="s">
        <v>1208</v>
      </c>
      <c r="AX62" s="159" t="s">
        <v>1208</v>
      </c>
      <c r="AY62" s="156" t="s">
        <v>1208</v>
      </c>
      <c r="AZ62" s="160" t="s">
        <v>1208</v>
      </c>
      <c r="BA62" s="159" t="s">
        <v>1208</v>
      </c>
      <c r="BB62" s="156" t="s">
        <v>1208</v>
      </c>
      <c r="BC62" s="160" t="s">
        <v>1208</v>
      </c>
      <c r="BD62" s="159" t="s">
        <v>1208</v>
      </c>
      <c r="BE62" s="156" t="s">
        <v>1208</v>
      </c>
      <c r="BF62" s="160" t="s">
        <v>1208</v>
      </c>
      <c r="BG62" s="159" t="s">
        <v>1208</v>
      </c>
      <c r="BH62" s="156" t="s">
        <v>1208</v>
      </c>
      <c r="BI62" s="160" t="s">
        <v>1208</v>
      </c>
      <c r="BJ62" s="159" t="s">
        <v>1208</v>
      </c>
      <c r="BK62" s="156" t="s">
        <v>1208</v>
      </c>
      <c r="BL62" s="160" t="s">
        <v>1208</v>
      </c>
      <c r="BM62" s="159" t="s">
        <v>1208</v>
      </c>
      <c r="BN62" s="156" t="s">
        <v>1208</v>
      </c>
      <c r="BO62" s="160" t="s">
        <v>1208</v>
      </c>
      <c r="BP62" s="159" t="s">
        <v>1208</v>
      </c>
      <c r="BQ62" s="156" t="s">
        <v>1208</v>
      </c>
      <c r="BR62" s="156" t="s">
        <v>1183</v>
      </c>
      <c r="BS62" s="159"/>
      <c r="BT62" s="156"/>
      <c r="BU62" s="156" t="s">
        <v>1183</v>
      </c>
      <c r="BV62" s="159"/>
      <c r="BW62" s="156"/>
      <c r="BX62" s="160" t="s">
        <v>1208</v>
      </c>
      <c r="BY62" s="159" t="s">
        <v>1208</v>
      </c>
      <c r="BZ62" s="156" t="s">
        <v>1208</v>
      </c>
      <c r="CA62" s="160" t="s">
        <v>1208</v>
      </c>
      <c r="CB62" s="159" t="s">
        <v>1208</v>
      </c>
      <c r="CC62" s="156" t="s">
        <v>1208</v>
      </c>
      <c r="CD62" s="160" t="s">
        <v>1183</v>
      </c>
      <c r="CE62" s="159" t="s">
        <v>1208</v>
      </c>
      <c r="CF62" s="156" t="s">
        <v>1208</v>
      </c>
      <c r="CG62" s="160" t="s">
        <v>1183</v>
      </c>
      <c r="CH62" s="159" t="s">
        <v>1208</v>
      </c>
      <c r="CI62" s="156" t="s">
        <v>1208</v>
      </c>
      <c r="CJ62" s="160" t="s">
        <v>1208</v>
      </c>
      <c r="CK62" s="159" t="s">
        <v>1208</v>
      </c>
      <c r="CL62" s="156" t="s">
        <v>1208</v>
      </c>
      <c r="CM62" s="160" t="s">
        <v>1208</v>
      </c>
      <c r="CN62" s="159" t="s">
        <v>1208</v>
      </c>
      <c r="CO62" s="156" t="s">
        <v>1208</v>
      </c>
      <c r="CP62" s="160" t="s">
        <v>1183</v>
      </c>
      <c r="CQ62" s="159" t="s">
        <v>1208</v>
      </c>
      <c r="CR62" s="156" t="s">
        <v>1208</v>
      </c>
      <c r="CS62" s="160" t="s">
        <v>1183</v>
      </c>
      <c r="CT62" s="159" t="s">
        <v>1208</v>
      </c>
      <c r="CU62" s="156" t="s">
        <v>1208</v>
      </c>
      <c r="CV62" s="160"/>
      <c r="CW62" s="159"/>
      <c r="CX62" s="156"/>
      <c r="CY62" s="156" t="s">
        <v>1183</v>
      </c>
      <c r="CZ62" s="159"/>
      <c r="DA62" s="156"/>
      <c r="DB62" s="160" t="s">
        <v>1208</v>
      </c>
      <c r="DC62" s="159" t="s">
        <v>1208</v>
      </c>
      <c r="DD62" s="156" t="s">
        <v>1208</v>
      </c>
      <c r="DE62" s="160" t="s">
        <v>1208</v>
      </c>
      <c r="DF62" s="159" t="s">
        <v>1208</v>
      </c>
      <c r="DG62" s="156" t="s">
        <v>1208</v>
      </c>
      <c r="DH62" s="156" t="s">
        <v>1184</v>
      </c>
      <c r="DI62" s="159"/>
      <c r="DJ62" s="156"/>
      <c r="DK62" s="162"/>
      <c r="DL62" s="162"/>
      <c r="DM62" s="378"/>
      <c r="DN62" s="301"/>
      <c r="DO62" s="304"/>
      <c r="DP62" s="170" t="s">
        <v>2099</v>
      </c>
      <c r="DQ62" s="317" t="s">
        <v>1211</v>
      </c>
      <c r="DR62" s="320" t="s">
        <v>2700</v>
      </c>
      <c r="DS62" s="316" t="s">
        <v>2800</v>
      </c>
      <c r="DT62" s="342" t="s">
        <v>2050</v>
      </c>
      <c r="DU62" s="355" t="s">
        <v>2716</v>
      </c>
      <c r="DV62" s="351" t="s">
        <v>2729</v>
      </c>
      <c r="DW62" s="345" t="s">
        <v>2050</v>
      </c>
      <c r="DX62" s="345"/>
      <c r="DY62" s="346" t="str">
        <f t="shared" si="0"/>
        <v/>
      </c>
      <c r="DZ62" s="286" t="s">
        <v>2723</v>
      </c>
      <c r="EA62" s="427" t="s">
        <v>2789</v>
      </c>
      <c r="EB62" s="403"/>
      <c r="EC62" s="2"/>
      <c r="ED62" s="2">
        <v>1</v>
      </c>
      <c r="EE62" s="2"/>
      <c r="EF62" s="2"/>
      <c r="EG62" s="2"/>
      <c r="EH62" s="2"/>
      <c r="EI62" s="129"/>
      <c r="EJ62" s="129"/>
      <c r="EK62" s="129"/>
      <c r="EL62" s="80">
        <v>1</v>
      </c>
      <c r="EM62" s="84">
        <v>1</v>
      </c>
    </row>
    <row r="63" spans="1:143" ht="94.5">
      <c r="A63" s="4" t="s">
        <v>981</v>
      </c>
      <c r="B63" s="158">
        <v>640</v>
      </c>
      <c r="C63" s="158">
        <v>1173</v>
      </c>
      <c r="D63" s="70" t="s">
        <v>133</v>
      </c>
      <c r="E63" s="70" t="s">
        <v>133</v>
      </c>
      <c r="F63" s="71" t="s">
        <v>1941</v>
      </c>
      <c r="G63" s="156"/>
      <c r="H63" s="159"/>
      <c r="I63" s="419"/>
      <c r="J63" s="156"/>
      <c r="K63" s="159"/>
      <c r="L63" s="419"/>
      <c r="M63" s="160"/>
      <c r="N63" s="159"/>
      <c r="O63" s="419"/>
      <c r="P63" s="160"/>
      <c r="Q63" s="159"/>
      <c r="R63" s="419"/>
      <c r="S63" s="160"/>
      <c r="T63" s="159"/>
      <c r="U63" s="419"/>
      <c r="V63" s="160"/>
      <c r="W63" s="159"/>
      <c r="X63" s="419"/>
      <c r="Y63" s="160"/>
      <c r="Z63" s="159"/>
      <c r="AA63" s="419"/>
      <c r="AB63" s="160"/>
      <c r="AC63" s="159"/>
      <c r="AD63" s="419"/>
      <c r="AE63" s="160" t="s">
        <v>1208</v>
      </c>
      <c r="AF63" s="159" t="s">
        <v>1208</v>
      </c>
      <c r="AG63" s="161" t="s">
        <v>1208</v>
      </c>
      <c r="AH63" s="160" t="s">
        <v>1208</v>
      </c>
      <c r="AI63" s="159"/>
      <c r="AJ63" s="419"/>
      <c r="AK63" s="160" t="s">
        <v>1208</v>
      </c>
      <c r="AL63" s="159" t="s">
        <v>1208</v>
      </c>
      <c r="AM63" s="156" t="s">
        <v>1208</v>
      </c>
      <c r="AN63" s="160" t="s">
        <v>1208</v>
      </c>
      <c r="AO63" s="159" t="s">
        <v>1208</v>
      </c>
      <c r="AP63" s="156" t="s">
        <v>1208</v>
      </c>
      <c r="AQ63" s="160" t="s">
        <v>1208</v>
      </c>
      <c r="AR63" s="159" t="s">
        <v>1208</v>
      </c>
      <c r="AS63" s="156" t="s">
        <v>1208</v>
      </c>
      <c r="AT63" s="160" t="s">
        <v>1208</v>
      </c>
      <c r="AU63" s="159" t="s">
        <v>1208</v>
      </c>
      <c r="AV63" s="156" t="s">
        <v>1208</v>
      </c>
      <c r="AW63" s="160" t="s">
        <v>1208</v>
      </c>
      <c r="AX63" s="159" t="s">
        <v>1208</v>
      </c>
      <c r="AY63" s="156" t="s">
        <v>1208</v>
      </c>
      <c r="AZ63" s="160" t="s">
        <v>1208</v>
      </c>
      <c r="BA63" s="159" t="s">
        <v>1208</v>
      </c>
      <c r="BB63" s="156" t="s">
        <v>1208</v>
      </c>
      <c r="BC63" s="160" t="s">
        <v>1208</v>
      </c>
      <c r="BD63" s="159" t="s">
        <v>1208</v>
      </c>
      <c r="BE63" s="156" t="s">
        <v>1208</v>
      </c>
      <c r="BF63" s="160" t="s">
        <v>1208</v>
      </c>
      <c r="BG63" s="159" t="s">
        <v>1208</v>
      </c>
      <c r="BH63" s="156" t="s">
        <v>1208</v>
      </c>
      <c r="BI63" s="160" t="s">
        <v>1208</v>
      </c>
      <c r="BJ63" s="159" t="s">
        <v>1208</v>
      </c>
      <c r="BK63" s="156" t="s">
        <v>1208</v>
      </c>
      <c r="BL63" s="160" t="s">
        <v>1208</v>
      </c>
      <c r="BM63" s="159" t="s">
        <v>1208</v>
      </c>
      <c r="BN63" s="156" t="s">
        <v>1208</v>
      </c>
      <c r="BO63" s="160" t="s">
        <v>1208</v>
      </c>
      <c r="BP63" s="159" t="s">
        <v>1208</v>
      </c>
      <c r="BQ63" s="156" t="s">
        <v>1208</v>
      </c>
      <c r="BR63" s="156" t="s">
        <v>1208</v>
      </c>
      <c r="BS63" s="159"/>
      <c r="BT63" s="156"/>
      <c r="BU63" s="156" t="s">
        <v>1208</v>
      </c>
      <c r="BV63" s="159"/>
      <c r="BW63" s="156"/>
      <c r="BX63" s="160" t="s">
        <v>1208</v>
      </c>
      <c r="BY63" s="159" t="s">
        <v>1208</v>
      </c>
      <c r="BZ63" s="156" t="s">
        <v>1208</v>
      </c>
      <c r="CA63" s="160" t="s">
        <v>1208</v>
      </c>
      <c r="CB63" s="159" t="s">
        <v>1208</v>
      </c>
      <c r="CC63" s="156" t="s">
        <v>1208</v>
      </c>
      <c r="CD63" s="160" t="s">
        <v>1208</v>
      </c>
      <c r="CE63" s="159" t="s">
        <v>1208</v>
      </c>
      <c r="CF63" s="156" t="s">
        <v>1208</v>
      </c>
      <c r="CG63" s="160" t="s">
        <v>1208</v>
      </c>
      <c r="CH63" s="159" t="s">
        <v>1208</v>
      </c>
      <c r="CI63" s="156" t="s">
        <v>1208</v>
      </c>
      <c r="CJ63" s="160" t="s">
        <v>1208</v>
      </c>
      <c r="CK63" s="159" t="s">
        <v>1208</v>
      </c>
      <c r="CL63" s="156" t="s">
        <v>1208</v>
      </c>
      <c r="CM63" s="160" t="s">
        <v>1208</v>
      </c>
      <c r="CN63" s="159" t="s">
        <v>1208</v>
      </c>
      <c r="CO63" s="156" t="s">
        <v>1208</v>
      </c>
      <c r="CP63" s="160" t="s">
        <v>1208</v>
      </c>
      <c r="CQ63" s="159" t="s">
        <v>1208</v>
      </c>
      <c r="CR63" s="156" t="s">
        <v>1208</v>
      </c>
      <c r="CS63" s="160" t="s">
        <v>1208</v>
      </c>
      <c r="CT63" s="159" t="s">
        <v>1208</v>
      </c>
      <c r="CU63" s="156" t="s">
        <v>1208</v>
      </c>
      <c r="CV63" s="160"/>
      <c r="CW63" s="159"/>
      <c r="CX63" s="156"/>
      <c r="CY63" s="156" t="s">
        <v>1208</v>
      </c>
      <c r="CZ63" s="159"/>
      <c r="DA63" s="156"/>
      <c r="DB63" s="160" t="s">
        <v>1208</v>
      </c>
      <c r="DC63" s="159" t="s">
        <v>1208</v>
      </c>
      <c r="DD63" s="163" t="s">
        <v>1208</v>
      </c>
      <c r="DE63" s="164" t="s">
        <v>1208</v>
      </c>
      <c r="DF63" s="165" t="s">
        <v>1208</v>
      </c>
      <c r="DG63" s="163" t="s">
        <v>1208</v>
      </c>
      <c r="DH63" s="156" t="s">
        <v>1211</v>
      </c>
      <c r="DI63" s="159"/>
      <c r="DJ63" s="156"/>
      <c r="DK63" s="162"/>
      <c r="DL63" s="162"/>
      <c r="DM63" s="378"/>
      <c r="DN63" s="301"/>
      <c r="DO63" s="304"/>
      <c r="DP63" s="170" t="s">
        <v>2099</v>
      </c>
      <c r="DQ63" s="317" t="s">
        <v>1211</v>
      </c>
      <c r="DR63" s="320" t="s">
        <v>2700</v>
      </c>
      <c r="DS63" s="316" t="s">
        <v>2800</v>
      </c>
      <c r="DT63" s="342" t="s">
        <v>2050</v>
      </c>
      <c r="DU63" s="355" t="s">
        <v>2716</v>
      </c>
      <c r="DV63" s="351" t="s">
        <v>2729</v>
      </c>
      <c r="DW63" s="345"/>
      <c r="DX63" s="345"/>
      <c r="DY63" s="346" t="str">
        <f t="shared" si="0"/>
        <v/>
      </c>
      <c r="DZ63" s="423" t="s">
        <v>2824</v>
      </c>
      <c r="EA63" s="431" t="s">
        <v>2831</v>
      </c>
      <c r="EB63" s="403"/>
      <c r="EC63" s="2"/>
      <c r="ED63" s="2">
        <v>1</v>
      </c>
      <c r="EE63" s="2"/>
      <c r="EF63" s="2"/>
      <c r="EG63" s="2"/>
      <c r="EH63" s="2"/>
      <c r="EI63" s="129"/>
      <c r="EJ63" s="129"/>
      <c r="EK63" s="129"/>
      <c r="EL63" s="80">
        <v>1</v>
      </c>
      <c r="EM63" s="84">
        <v>1</v>
      </c>
    </row>
    <row r="64" spans="1:143" ht="94.5">
      <c r="A64" s="4" t="s">
        <v>981</v>
      </c>
      <c r="B64" s="158">
        <v>650</v>
      </c>
      <c r="C64" s="158">
        <v>1016</v>
      </c>
      <c r="D64" s="70" t="s">
        <v>135</v>
      </c>
      <c r="E64" s="70" t="s">
        <v>135</v>
      </c>
      <c r="F64" s="71" t="s">
        <v>1942</v>
      </c>
      <c r="G64" s="156"/>
      <c r="H64" s="159"/>
      <c r="I64" s="419"/>
      <c r="J64" s="156"/>
      <c r="K64" s="159"/>
      <c r="L64" s="419"/>
      <c r="M64" s="160"/>
      <c r="N64" s="159"/>
      <c r="O64" s="419"/>
      <c r="P64" s="160"/>
      <c r="Q64" s="159"/>
      <c r="R64" s="419"/>
      <c r="S64" s="160" t="s">
        <v>1208</v>
      </c>
      <c r="T64" s="159" t="s">
        <v>1208</v>
      </c>
      <c r="U64" s="156" t="s">
        <v>1208</v>
      </c>
      <c r="V64" s="160" t="s">
        <v>1208</v>
      </c>
      <c r="W64" s="159" t="s">
        <v>1208</v>
      </c>
      <c r="X64" s="156" t="s">
        <v>1208</v>
      </c>
      <c r="Y64" s="160"/>
      <c r="Z64" s="159"/>
      <c r="AA64" s="419"/>
      <c r="AB64" s="160"/>
      <c r="AC64" s="159"/>
      <c r="AD64" s="419"/>
      <c r="AE64" s="160" t="s">
        <v>1208</v>
      </c>
      <c r="AF64" s="159" t="s">
        <v>1208</v>
      </c>
      <c r="AG64" s="161" t="s">
        <v>1208</v>
      </c>
      <c r="AH64" s="160" t="s">
        <v>1208</v>
      </c>
      <c r="AI64" s="159"/>
      <c r="AJ64" s="419"/>
      <c r="AK64" s="160" t="s">
        <v>1208</v>
      </c>
      <c r="AL64" s="159" t="s">
        <v>1208</v>
      </c>
      <c r="AM64" s="156" t="s">
        <v>1208</v>
      </c>
      <c r="AN64" s="160" t="s">
        <v>1208</v>
      </c>
      <c r="AO64" s="159" t="s">
        <v>1208</v>
      </c>
      <c r="AP64" s="156" t="s">
        <v>1208</v>
      </c>
      <c r="AQ64" s="160" t="s">
        <v>1208</v>
      </c>
      <c r="AR64" s="159" t="s">
        <v>1208</v>
      </c>
      <c r="AS64" s="156" t="s">
        <v>1208</v>
      </c>
      <c r="AT64" s="160" t="s">
        <v>1208</v>
      </c>
      <c r="AU64" s="159" t="s">
        <v>1208</v>
      </c>
      <c r="AV64" s="156" t="s">
        <v>1208</v>
      </c>
      <c r="AW64" s="160" t="s">
        <v>1208</v>
      </c>
      <c r="AX64" s="159" t="s">
        <v>1208</v>
      </c>
      <c r="AY64" s="156" t="s">
        <v>1208</v>
      </c>
      <c r="AZ64" s="160" t="s">
        <v>1208</v>
      </c>
      <c r="BA64" s="159" t="s">
        <v>1208</v>
      </c>
      <c r="BB64" s="156" t="s">
        <v>1208</v>
      </c>
      <c r="BC64" s="160" t="s">
        <v>1208</v>
      </c>
      <c r="BD64" s="159" t="s">
        <v>1208</v>
      </c>
      <c r="BE64" s="156" t="s">
        <v>1208</v>
      </c>
      <c r="BF64" s="160" t="s">
        <v>1208</v>
      </c>
      <c r="BG64" s="159" t="s">
        <v>1208</v>
      </c>
      <c r="BH64" s="156" t="s">
        <v>1208</v>
      </c>
      <c r="BI64" s="160" t="s">
        <v>1208</v>
      </c>
      <c r="BJ64" s="159" t="s">
        <v>1208</v>
      </c>
      <c r="BK64" s="156" t="s">
        <v>1208</v>
      </c>
      <c r="BL64" s="160" t="s">
        <v>1208</v>
      </c>
      <c r="BM64" s="159" t="s">
        <v>1208</v>
      </c>
      <c r="BN64" s="156" t="s">
        <v>1208</v>
      </c>
      <c r="BO64" s="160" t="s">
        <v>1208</v>
      </c>
      <c r="BP64" s="159" t="s">
        <v>1208</v>
      </c>
      <c r="BQ64" s="156" t="s">
        <v>1208</v>
      </c>
      <c r="BR64" s="156" t="s">
        <v>1208</v>
      </c>
      <c r="BS64" s="159"/>
      <c r="BT64" s="156"/>
      <c r="BU64" s="156" t="s">
        <v>1208</v>
      </c>
      <c r="BV64" s="159"/>
      <c r="BW64" s="156"/>
      <c r="BX64" s="160" t="s">
        <v>1208</v>
      </c>
      <c r="BY64" s="159" t="s">
        <v>1208</v>
      </c>
      <c r="BZ64" s="156" t="s">
        <v>1208</v>
      </c>
      <c r="CA64" s="160" t="s">
        <v>1208</v>
      </c>
      <c r="CB64" s="159" t="s">
        <v>1208</v>
      </c>
      <c r="CC64" s="156" t="s">
        <v>1208</v>
      </c>
      <c r="CD64" s="160" t="s">
        <v>1208</v>
      </c>
      <c r="CE64" s="159" t="s">
        <v>1208</v>
      </c>
      <c r="CF64" s="156" t="s">
        <v>1208</v>
      </c>
      <c r="CG64" s="160" t="s">
        <v>1208</v>
      </c>
      <c r="CH64" s="159" t="s">
        <v>1208</v>
      </c>
      <c r="CI64" s="156" t="s">
        <v>1208</v>
      </c>
      <c r="CJ64" s="160" t="s">
        <v>1208</v>
      </c>
      <c r="CK64" s="159" t="s">
        <v>1208</v>
      </c>
      <c r="CL64" s="156" t="s">
        <v>1208</v>
      </c>
      <c r="CM64" s="160" t="s">
        <v>1208</v>
      </c>
      <c r="CN64" s="159" t="s">
        <v>1208</v>
      </c>
      <c r="CO64" s="156" t="s">
        <v>1208</v>
      </c>
      <c r="CP64" s="160" t="s">
        <v>1208</v>
      </c>
      <c r="CQ64" s="159" t="s">
        <v>1208</v>
      </c>
      <c r="CR64" s="156" t="s">
        <v>1208</v>
      </c>
      <c r="CS64" s="160" t="s">
        <v>1208</v>
      </c>
      <c r="CT64" s="159" t="s">
        <v>1208</v>
      </c>
      <c r="CU64" s="156" t="s">
        <v>1208</v>
      </c>
      <c r="CV64" s="160"/>
      <c r="CW64" s="159"/>
      <c r="CX64" s="156"/>
      <c r="CY64" s="156" t="s">
        <v>1208</v>
      </c>
      <c r="CZ64" s="159"/>
      <c r="DA64" s="156"/>
      <c r="DB64" s="160" t="s">
        <v>1208</v>
      </c>
      <c r="DC64" s="167" t="s">
        <v>1208</v>
      </c>
      <c r="DD64" s="156" t="s">
        <v>1208</v>
      </c>
      <c r="DE64" s="156" t="s">
        <v>1208</v>
      </c>
      <c r="DF64" s="156" t="s">
        <v>1208</v>
      </c>
      <c r="DG64" s="156" t="s">
        <v>1208</v>
      </c>
      <c r="DH64" s="156"/>
      <c r="DI64" s="159"/>
      <c r="DJ64" s="156"/>
      <c r="DK64" s="162"/>
      <c r="DL64" s="162"/>
      <c r="DM64" s="378"/>
      <c r="DN64" s="301"/>
      <c r="DO64" s="304"/>
      <c r="DP64" s="170" t="s">
        <v>2099</v>
      </c>
      <c r="DQ64" s="317" t="s">
        <v>1211</v>
      </c>
      <c r="DR64" s="320" t="s">
        <v>2700</v>
      </c>
      <c r="DS64" s="316" t="s">
        <v>2800</v>
      </c>
      <c r="DT64" s="342" t="s">
        <v>2050</v>
      </c>
      <c r="DU64" s="355" t="s">
        <v>2716</v>
      </c>
      <c r="DV64" s="351" t="s">
        <v>2729</v>
      </c>
      <c r="DW64" s="345"/>
      <c r="DX64" s="345"/>
      <c r="DY64" s="346" t="str">
        <f t="shared" si="0"/>
        <v/>
      </c>
      <c r="DZ64" s="423" t="s">
        <v>2824</v>
      </c>
      <c r="EA64" s="431" t="s">
        <v>2832</v>
      </c>
      <c r="EB64" s="403"/>
      <c r="EC64" s="2"/>
      <c r="ED64" s="2">
        <v>1</v>
      </c>
      <c r="EE64" s="2"/>
      <c r="EF64" s="2"/>
      <c r="EG64" s="2"/>
      <c r="EH64" s="2"/>
      <c r="EI64" s="129"/>
      <c r="EJ64" s="129"/>
      <c r="EK64" s="129"/>
      <c r="EL64" s="80">
        <v>1</v>
      </c>
      <c r="EM64" s="84">
        <v>1</v>
      </c>
    </row>
    <row r="65" spans="1:143" ht="94.5">
      <c r="A65" s="4" t="s">
        <v>981</v>
      </c>
      <c r="B65" s="158">
        <v>660</v>
      </c>
      <c r="C65" s="158">
        <v>1043</v>
      </c>
      <c r="D65" s="70" t="s">
        <v>137</v>
      </c>
      <c r="E65" s="70" t="s">
        <v>137</v>
      </c>
      <c r="F65" s="71" t="s">
        <v>1943</v>
      </c>
      <c r="G65" s="156"/>
      <c r="H65" s="159"/>
      <c r="I65" s="419"/>
      <c r="J65" s="156"/>
      <c r="K65" s="159"/>
      <c r="L65" s="419"/>
      <c r="M65" s="160"/>
      <c r="N65" s="159"/>
      <c r="O65" s="419"/>
      <c r="P65" s="160"/>
      <c r="Q65" s="159"/>
      <c r="R65" s="419"/>
      <c r="S65" s="160" t="s">
        <v>1208</v>
      </c>
      <c r="T65" s="159" t="s">
        <v>1208</v>
      </c>
      <c r="U65" s="156" t="s">
        <v>1208</v>
      </c>
      <c r="V65" s="160" t="s">
        <v>1208</v>
      </c>
      <c r="W65" s="159" t="s">
        <v>1208</v>
      </c>
      <c r="X65" s="156" t="s">
        <v>1208</v>
      </c>
      <c r="Y65" s="160" t="s">
        <v>1208</v>
      </c>
      <c r="Z65" s="159" t="s">
        <v>1208</v>
      </c>
      <c r="AA65" s="156" t="s">
        <v>1208</v>
      </c>
      <c r="AB65" s="160" t="s">
        <v>1208</v>
      </c>
      <c r="AC65" s="159" t="s">
        <v>1208</v>
      </c>
      <c r="AD65" s="156" t="s">
        <v>1208</v>
      </c>
      <c r="AE65" s="160" t="s">
        <v>1208</v>
      </c>
      <c r="AF65" s="159" t="s">
        <v>1208</v>
      </c>
      <c r="AG65" s="161" t="s">
        <v>1208</v>
      </c>
      <c r="AH65" s="160" t="s">
        <v>1208</v>
      </c>
      <c r="AI65" s="159"/>
      <c r="AJ65" s="419"/>
      <c r="AK65" s="160" t="s">
        <v>1208</v>
      </c>
      <c r="AL65" s="159" t="s">
        <v>1208</v>
      </c>
      <c r="AM65" s="156" t="s">
        <v>1208</v>
      </c>
      <c r="AN65" s="160" t="s">
        <v>1183</v>
      </c>
      <c r="AO65" s="159" t="s">
        <v>1208</v>
      </c>
      <c r="AP65" s="156" t="s">
        <v>1208</v>
      </c>
      <c r="AQ65" s="160" t="s">
        <v>1183</v>
      </c>
      <c r="AR65" s="159" t="s">
        <v>1208</v>
      </c>
      <c r="AS65" s="156" t="s">
        <v>1208</v>
      </c>
      <c r="AT65" s="160" t="s">
        <v>1208</v>
      </c>
      <c r="AU65" s="159" t="s">
        <v>1208</v>
      </c>
      <c r="AV65" s="156" t="s">
        <v>1208</v>
      </c>
      <c r="AW65" s="160" t="s">
        <v>1208</v>
      </c>
      <c r="AX65" s="159" t="s">
        <v>1208</v>
      </c>
      <c r="AY65" s="156" t="s">
        <v>1208</v>
      </c>
      <c r="AZ65" s="160" t="s">
        <v>1208</v>
      </c>
      <c r="BA65" s="159" t="s">
        <v>1208</v>
      </c>
      <c r="BB65" s="156" t="s">
        <v>1208</v>
      </c>
      <c r="BC65" s="160" t="s">
        <v>1208</v>
      </c>
      <c r="BD65" s="159" t="s">
        <v>1208</v>
      </c>
      <c r="BE65" s="156" t="s">
        <v>1208</v>
      </c>
      <c r="BF65" s="160" t="s">
        <v>1208</v>
      </c>
      <c r="BG65" s="159" t="s">
        <v>1208</v>
      </c>
      <c r="BH65" s="156" t="s">
        <v>1208</v>
      </c>
      <c r="BI65" s="160" t="s">
        <v>1208</v>
      </c>
      <c r="BJ65" s="159" t="s">
        <v>1208</v>
      </c>
      <c r="BK65" s="156" t="s">
        <v>1208</v>
      </c>
      <c r="BL65" s="160" t="s">
        <v>1208</v>
      </c>
      <c r="BM65" s="159" t="s">
        <v>1208</v>
      </c>
      <c r="BN65" s="156" t="s">
        <v>1208</v>
      </c>
      <c r="BO65" s="160" t="s">
        <v>1208</v>
      </c>
      <c r="BP65" s="159" t="s">
        <v>1208</v>
      </c>
      <c r="BQ65" s="156" t="s">
        <v>1208</v>
      </c>
      <c r="BR65" s="156" t="s">
        <v>1208</v>
      </c>
      <c r="BS65" s="159"/>
      <c r="BT65" s="156"/>
      <c r="BU65" s="156" t="s">
        <v>1208</v>
      </c>
      <c r="BV65" s="159"/>
      <c r="BW65" s="156"/>
      <c r="BX65" s="160" t="s">
        <v>1208</v>
      </c>
      <c r="BY65" s="159" t="s">
        <v>1208</v>
      </c>
      <c r="BZ65" s="156" t="s">
        <v>1208</v>
      </c>
      <c r="CA65" s="160" t="s">
        <v>1208</v>
      </c>
      <c r="CB65" s="159" t="s">
        <v>1208</v>
      </c>
      <c r="CC65" s="156" t="s">
        <v>1208</v>
      </c>
      <c r="CD65" s="160" t="s">
        <v>1208</v>
      </c>
      <c r="CE65" s="159" t="s">
        <v>1208</v>
      </c>
      <c r="CF65" s="156" t="s">
        <v>1208</v>
      </c>
      <c r="CG65" s="160" t="s">
        <v>1208</v>
      </c>
      <c r="CH65" s="159" t="s">
        <v>1208</v>
      </c>
      <c r="CI65" s="156" t="s">
        <v>1208</v>
      </c>
      <c r="CJ65" s="160" t="s">
        <v>1208</v>
      </c>
      <c r="CK65" s="159" t="s">
        <v>1208</v>
      </c>
      <c r="CL65" s="156" t="s">
        <v>1208</v>
      </c>
      <c r="CM65" s="160" t="s">
        <v>1208</v>
      </c>
      <c r="CN65" s="159" t="s">
        <v>1208</v>
      </c>
      <c r="CO65" s="156" t="s">
        <v>1208</v>
      </c>
      <c r="CP65" s="160" t="s">
        <v>1208</v>
      </c>
      <c r="CQ65" s="159" t="s">
        <v>1208</v>
      </c>
      <c r="CR65" s="156" t="s">
        <v>1208</v>
      </c>
      <c r="CS65" s="160" t="s">
        <v>1208</v>
      </c>
      <c r="CT65" s="159" t="s">
        <v>1208</v>
      </c>
      <c r="CU65" s="156" t="s">
        <v>1208</v>
      </c>
      <c r="CV65" s="160"/>
      <c r="CW65" s="159"/>
      <c r="CX65" s="156"/>
      <c r="CY65" s="156" t="s">
        <v>1208</v>
      </c>
      <c r="CZ65" s="159"/>
      <c r="DA65" s="156"/>
      <c r="DB65" s="160" t="s">
        <v>1208</v>
      </c>
      <c r="DC65" s="167" t="s">
        <v>1208</v>
      </c>
      <c r="DD65" s="156" t="s">
        <v>1208</v>
      </c>
      <c r="DE65" s="156" t="s">
        <v>1208</v>
      </c>
      <c r="DF65" s="156" t="s">
        <v>1208</v>
      </c>
      <c r="DG65" s="156" t="s">
        <v>1208</v>
      </c>
      <c r="DH65" s="156" t="s">
        <v>1211</v>
      </c>
      <c r="DI65" s="159"/>
      <c r="DJ65" s="156"/>
      <c r="DK65" s="162"/>
      <c r="DL65" s="162"/>
      <c r="DM65" s="378"/>
      <c r="DN65" s="301"/>
      <c r="DO65" s="304"/>
      <c r="DP65" s="170" t="s">
        <v>2099</v>
      </c>
      <c r="DQ65" s="317" t="s">
        <v>1211</v>
      </c>
      <c r="DR65" s="320" t="s">
        <v>2700</v>
      </c>
      <c r="DS65" s="316" t="s">
        <v>2800</v>
      </c>
      <c r="DT65" s="342" t="s">
        <v>2050</v>
      </c>
      <c r="DU65" s="355" t="s">
        <v>2716</v>
      </c>
      <c r="DV65" s="351" t="s">
        <v>2729</v>
      </c>
      <c r="DW65" s="345"/>
      <c r="DX65" s="345"/>
      <c r="DY65" s="346" t="str">
        <f t="shared" si="0"/>
        <v/>
      </c>
      <c r="DZ65" s="423" t="s">
        <v>2723</v>
      </c>
      <c r="EA65" s="429" t="s">
        <v>2833</v>
      </c>
      <c r="EB65" s="403"/>
      <c r="EC65" s="2"/>
      <c r="ED65" s="2">
        <v>1</v>
      </c>
      <c r="EE65" s="2"/>
      <c r="EF65" s="2"/>
      <c r="EG65" s="2"/>
      <c r="EH65" s="2"/>
      <c r="EI65" s="129"/>
      <c r="EJ65" s="129"/>
      <c r="EK65" s="129"/>
      <c r="EL65" s="80">
        <v>1</v>
      </c>
      <c r="EM65" s="84">
        <v>1</v>
      </c>
    </row>
    <row r="66" spans="1:143" ht="94.5">
      <c r="A66" s="4" t="s">
        <v>981</v>
      </c>
      <c r="B66" s="158">
        <v>670</v>
      </c>
      <c r="C66" s="158">
        <v>1025</v>
      </c>
      <c r="D66" s="70" t="s">
        <v>139</v>
      </c>
      <c r="E66" s="70" t="s">
        <v>139</v>
      </c>
      <c r="F66" s="71" t="s">
        <v>2208</v>
      </c>
      <c r="G66" s="156"/>
      <c r="H66" s="159"/>
      <c r="I66" s="419"/>
      <c r="J66" s="156"/>
      <c r="K66" s="159"/>
      <c r="L66" s="419"/>
      <c r="M66" s="160"/>
      <c r="N66" s="159"/>
      <c r="O66" s="419"/>
      <c r="P66" s="160"/>
      <c r="Q66" s="159"/>
      <c r="R66" s="419"/>
      <c r="S66" s="160"/>
      <c r="T66" s="159"/>
      <c r="U66" s="419"/>
      <c r="V66" s="160"/>
      <c r="W66" s="159"/>
      <c r="X66" s="419"/>
      <c r="Y66" s="160"/>
      <c r="Z66" s="159"/>
      <c r="AA66" s="419"/>
      <c r="AB66" s="160"/>
      <c r="AC66" s="159"/>
      <c r="AD66" s="419"/>
      <c r="AE66" s="160" t="s">
        <v>1208</v>
      </c>
      <c r="AF66" s="159" t="s">
        <v>1208</v>
      </c>
      <c r="AG66" s="161" t="s">
        <v>1208</v>
      </c>
      <c r="AH66" s="160" t="s">
        <v>1208</v>
      </c>
      <c r="AI66" s="159"/>
      <c r="AJ66" s="419"/>
      <c r="AK66" s="160" t="s">
        <v>1208</v>
      </c>
      <c r="AL66" s="159" t="s">
        <v>1208</v>
      </c>
      <c r="AM66" s="156" t="s">
        <v>1208</v>
      </c>
      <c r="AN66" s="160" t="s">
        <v>1208</v>
      </c>
      <c r="AO66" s="159" t="s">
        <v>1208</v>
      </c>
      <c r="AP66" s="156" t="s">
        <v>1208</v>
      </c>
      <c r="AQ66" s="160" t="s">
        <v>1208</v>
      </c>
      <c r="AR66" s="159" t="s">
        <v>1208</v>
      </c>
      <c r="AS66" s="156" t="s">
        <v>1208</v>
      </c>
      <c r="AT66" s="160" t="s">
        <v>1208</v>
      </c>
      <c r="AU66" s="159" t="s">
        <v>1208</v>
      </c>
      <c r="AV66" s="156" t="s">
        <v>1208</v>
      </c>
      <c r="AW66" s="160" t="s">
        <v>1208</v>
      </c>
      <c r="AX66" s="159" t="s">
        <v>1208</v>
      </c>
      <c r="AY66" s="156" t="s">
        <v>1208</v>
      </c>
      <c r="AZ66" s="160" t="s">
        <v>1208</v>
      </c>
      <c r="BA66" s="159" t="s">
        <v>1208</v>
      </c>
      <c r="BB66" s="156" t="s">
        <v>1208</v>
      </c>
      <c r="BC66" s="160" t="s">
        <v>1208</v>
      </c>
      <c r="BD66" s="159" t="s">
        <v>1208</v>
      </c>
      <c r="BE66" s="156" t="s">
        <v>1208</v>
      </c>
      <c r="BF66" s="160" t="s">
        <v>1208</v>
      </c>
      <c r="BG66" s="159" t="s">
        <v>1208</v>
      </c>
      <c r="BH66" s="156" t="s">
        <v>1208</v>
      </c>
      <c r="BI66" s="160" t="s">
        <v>1208</v>
      </c>
      <c r="BJ66" s="159" t="s">
        <v>1208</v>
      </c>
      <c r="BK66" s="156" t="s">
        <v>1208</v>
      </c>
      <c r="BL66" s="160" t="s">
        <v>1208</v>
      </c>
      <c r="BM66" s="159" t="s">
        <v>1208</v>
      </c>
      <c r="BN66" s="156" t="s">
        <v>1208</v>
      </c>
      <c r="BO66" s="160" t="s">
        <v>1208</v>
      </c>
      <c r="BP66" s="159" t="s">
        <v>1208</v>
      </c>
      <c r="BQ66" s="156" t="s">
        <v>1208</v>
      </c>
      <c r="BR66" s="156" t="s">
        <v>1208</v>
      </c>
      <c r="BS66" s="159"/>
      <c r="BT66" s="156"/>
      <c r="BU66" s="156" t="s">
        <v>1208</v>
      </c>
      <c r="BV66" s="159"/>
      <c r="BW66" s="156"/>
      <c r="BX66" s="160" t="s">
        <v>1208</v>
      </c>
      <c r="BY66" s="159" t="s">
        <v>1208</v>
      </c>
      <c r="BZ66" s="156" t="s">
        <v>1208</v>
      </c>
      <c r="CA66" s="160" t="s">
        <v>1208</v>
      </c>
      <c r="CB66" s="159" t="s">
        <v>1208</v>
      </c>
      <c r="CC66" s="156" t="s">
        <v>1208</v>
      </c>
      <c r="CD66" s="160" t="s">
        <v>1208</v>
      </c>
      <c r="CE66" s="159" t="s">
        <v>1208</v>
      </c>
      <c r="CF66" s="156" t="s">
        <v>1208</v>
      </c>
      <c r="CG66" s="160" t="s">
        <v>1208</v>
      </c>
      <c r="CH66" s="159" t="s">
        <v>1208</v>
      </c>
      <c r="CI66" s="156" t="s">
        <v>1208</v>
      </c>
      <c r="CJ66" s="160" t="s">
        <v>1208</v>
      </c>
      <c r="CK66" s="159" t="s">
        <v>1208</v>
      </c>
      <c r="CL66" s="156" t="s">
        <v>1208</v>
      </c>
      <c r="CM66" s="160" t="s">
        <v>1208</v>
      </c>
      <c r="CN66" s="159" t="s">
        <v>1208</v>
      </c>
      <c r="CO66" s="156" t="s">
        <v>1208</v>
      </c>
      <c r="CP66" s="160" t="s">
        <v>1208</v>
      </c>
      <c r="CQ66" s="159" t="s">
        <v>1208</v>
      </c>
      <c r="CR66" s="156" t="s">
        <v>1208</v>
      </c>
      <c r="CS66" s="160" t="s">
        <v>1208</v>
      </c>
      <c r="CT66" s="159" t="s">
        <v>1208</v>
      </c>
      <c r="CU66" s="156" t="s">
        <v>1208</v>
      </c>
      <c r="CV66" s="160"/>
      <c r="CW66" s="159"/>
      <c r="CX66" s="156"/>
      <c r="CY66" s="156" t="s">
        <v>1208</v>
      </c>
      <c r="CZ66" s="159"/>
      <c r="DA66" s="156"/>
      <c r="DB66" s="160" t="s">
        <v>1208</v>
      </c>
      <c r="DC66" s="167" t="s">
        <v>1208</v>
      </c>
      <c r="DD66" s="156" t="s">
        <v>1208</v>
      </c>
      <c r="DE66" s="156" t="s">
        <v>1208</v>
      </c>
      <c r="DF66" s="156" t="s">
        <v>1208</v>
      </c>
      <c r="DG66" s="156" t="s">
        <v>1208</v>
      </c>
      <c r="DH66" s="156"/>
      <c r="DI66" s="159"/>
      <c r="DJ66" s="156"/>
      <c r="DK66" s="162"/>
      <c r="DL66" s="162"/>
      <c r="DM66" s="378"/>
      <c r="DN66" s="301"/>
      <c r="DO66" s="304"/>
      <c r="DP66" s="170" t="s">
        <v>2099</v>
      </c>
      <c r="DQ66" s="317" t="s">
        <v>1211</v>
      </c>
      <c r="DR66" s="320" t="s">
        <v>2700</v>
      </c>
      <c r="DS66" s="316" t="s">
        <v>2800</v>
      </c>
      <c r="DT66" s="342" t="s">
        <v>2050</v>
      </c>
      <c r="DU66" s="355" t="s">
        <v>2716</v>
      </c>
      <c r="DV66" s="351" t="s">
        <v>2729</v>
      </c>
      <c r="DW66" s="345"/>
      <c r="DX66" s="345"/>
      <c r="DY66" s="346" t="str">
        <f t="shared" si="0"/>
        <v/>
      </c>
      <c r="DZ66" s="423" t="s">
        <v>2824</v>
      </c>
      <c r="EA66" s="431" t="s">
        <v>2831</v>
      </c>
      <c r="EB66" s="403"/>
      <c r="EC66" s="2"/>
      <c r="ED66" s="2">
        <v>1</v>
      </c>
      <c r="EE66" s="2"/>
      <c r="EF66" s="2"/>
      <c r="EG66" s="2"/>
      <c r="EH66" s="2"/>
      <c r="EI66" s="129"/>
      <c r="EJ66" s="129"/>
      <c r="EK66" s="129"/>
      <c r="EL66" s="80">
        <v>1</v>
      </c>
      <c r="EM66" s="84">
        <v>1</v>
      </c>
    </row>
    <row r="67" spans="1:143" ht="94.5">
      <c r="A67" s="4" t="s">
        <v>981</v>
      </c>
      <c r="B67" s="158">
        <v>680</v>
      </c>
      <c r="C67" s="158">
        <v>1027</v>
      </c>
      <c r="D67" s="70" t="s">
        <v>141</v>
      </c>
      <c r="E67" s="70" t="s">
        <v>141</v>
      </c>
      <c r="F67" s="71" t="s">
        <v>2060</v>
      </c>
      <c r="G67" s="156"/>
      <c r="H67" s="159"/>
      <c r="I67" s="419"/>
      <c r="J67" s="156"/>
      <c r="K67" s="159"/>
      <c r="L67" s="419"/>
      <c r="M67" s="160"/>
      <c r="N67" s="159"/>
      <c r="O67" s="419"/>
      <c r="P67" s="160"/>
      <c r="Q67" s="159"/>
      <c r="R67" s="419"/>
      <c r="S67" s="160"/>
      <c r="T67" s="159"/>
      <c r="U67" s="419"/>
      <c r="V67" s="160"/>
      <c r="W67" s="159"/>
      <c r="X67" s="419"/>
      <c r="Y67" s="160"/>
      <c r="Z67" s="159"/>
      <c r="AA67" s="419"/>
      <c r="AB67" s="160"/>
      <c r="AC67" s="159"/>
      <c r="AD67" s="419"/>
      <c r="AE67" s="160" t="s">
        <v>1208</v>
      </c>
      <c r="AF67" s="159" t="s">
        <v>1208</v>
      </c>
      <c r="AG67" s="161" t="s">
        <v>1208</v>
      </c>
      <c r="AH67" s="160" t="s">
        <v>1208</v>
      </c>
      <c r="AI67" s="159"/>
      <c r="AJ67" s="419"/>
      <c r="AK67" s="160" t="s">
        <v>1208</v>
      </c>
      <c r="AL67" s="159" t="s">
        <v>1208</v>
      </c>
      <c r="AM67" s="156" t="s">
        <v>1208</v>
      </c>
      <c r="AN67" s="160" t="s">
        <v>1208</v>
      </c>
      <c r="AO67" s="159" t="s">
        <v>1208</v>
      </c>
      <c r="AP67" s="156" t="s">
        <v>1208</v>
      </c>
      <c r="AQ67" s="160" t="s">
        <v>1208</v>
      </c>
      <c r="AR67" s="159" t="s">
        <v>1208</v>
      </c>
      <c r="AS67" s="156" t="s">
        <v>1208</v>
      </c>
      <c r="AT67" s="160" t="s">
        <v>1208</v>
      </c>
      <c r="AU67" s="159" t="s">
        <v>1208</v>
      </c>
      <c r="AV67" s="156" t="s">
        <v>1208</v>
      </c>
      <c r="AW67" s="160" t="s">
        <v>1208</v>
      </c>
      <c r="AX67" s="159" t="s">
        <v>1208</v>
      </c>
      <c r="AY67" s="156" t="s">
        <v>1208</v>
      </c>
      <c r="AZ67" s="160" t="s">
        <v>1208</v>
      </c>
      <c r="BA67" s="159" t="s">
        <v>1208</v>
      </c>
      <c r="BB67" s="156" t="s">
        <v>1208</v>
      </c>
      <c r="BC67" s="160" t="s">
        <v>1208</v>
      </c>
      <c r="BD67" s="159" t="s">
        <v>1208</v>
      </c>
      <c r="BE67" s="156" t="s">
        <v>1208</v>
      </c>
      <c r="BF67" s="160" t="s">
        <v>1208</v>
      </c>
      <c r="BG67" s="159" t="s">
        <v>1208</v>
      </c>
      <c r="BH67" s="156" t="s">
        <v>1208</v>
      </c>
      <c r="BI67" s="160" t="s">
        <v>1208</v>
      </c>
      <c r="BJ67" s="159" t="s">
        <v>1208</v>
      </c>
      <c r="BK67" s="156" t="s">
        <v>1208</v>
      </c>
      <c r="BL67" s="160" t="s">
        <v>1208</v>
      </c>
      <c r="BM67" s="159" t="s">
        <v>1208</v>
      </c>
      <c r="BN67" s="156" t="s">
        <v>1208</v>
      </c>
      <c r="BO67" s="160" t="s">
        <v>1208</v>
      </c>
      <c r="BP67" s="159" t="s">
        <v>1208</v>
      </c>
      <c r="BQ67" s="156" t="s">
        <v>1208</v>
      </c>
      <c r="BR67" s="156" t="s">
        <v>1208</v>
      </c>
      <c r="BS67" s="159"/>
      <c r="BT67" s="156"/>
      <c r="BU67" s="156" t="s">
        <v>1208</v>
      </c>
      <c r="BV67" s="159"/>
      <c r="BW67" s="156"/>
      <c r="BX67" s="160" t="s">
        <v>1208</v>
      </c>
      <c r="BY67" s="159" t="s">
        <v>1208</v>
      </c>
      <c r="BZ67" s="156" t="s">
        <v>1208</v>
      </c>
      <c r="CA67" s="160" t="s">
        <v>1208</v>
      </c>
      <c r="CB67" s="159" t="s">
        <v>1208</v>
      </c>
      <c r="CC67" s="156" t="s">
        <v>1208</v>
      </c>
      <c r="CD67" s="160" t="s">
        <v>1208</v>
      </c>
      <c r="CE67" s="159" t="s">
        <v>1208</v>
      </c>
      <c r="CF67" s="156" t="s">
        <v>1208</v>
      </c>
      <c r="CG67" s="160" t="s">
        <v>1208</v>
      </c>
      <c r="CH67" s="159" t="s">
        <v>1208</v>
      </c>
      <c r="CI67" s="156" t="s">
        <v>1208</v>
      </c>
      <c r="CJ67" s="160" t="s">
        <v>1208</v>
      </c>
      <c r="CK67" s="159" t="s">
        <v>1208</v>
      </c>
      <c r="CL67" s="156" t="s">
        <v>1208</v>
      </c>
      <c r="CM67" s="160" t="s">
        <v>1208</v>
      </c>
      <c r="CN67" s="159" t="s">
        <v>1208</v>
      </c>
      <c r="CO67" s="156" t="s">
        <v>1208</v>
      </c>
      <c r="CP67" s="160" t="s">
        <v>1208</v>
      </c>
      <c r="CQ67" s="159" t="s">
        <v>1208</v>
      </c>
      <c r="CR67" s="156" t="s">
        <v>1208</v>
      </c>
      <c r="CS67" s="160" t="s">
        <v>1208</v>
      </c>
      <c r="CT67" s="159" t="s">
        <v>1208</v>
      </c>
      <c r="CU67" s="156" t="s">
        <v>1208</v>
      </c>
      <c r="CV67" s="160"/>
      <c r="CW67" s="159"/>
      <c r="CX67" s="156"/>
      <c r="CY67" s="156" t="s">
        <v>1208</v>
      </c>
      <c r="CZ67" s="159"/>
      <c r="DA67" s="156"/>
      <c r="DB67" s="160" t="s">
        <v>1208</v>
      </c>
      <c r="DC67" s="167" t="s">
        <v>1208</v>
      </c>
      <c r="DD67" s="156" t="s">
        <v>1208</v>
      </c>
      <c r="DE67" s="156" t="s">
        <v>1208</v>
      </c>
      <c r="DF67" s="156" t="s">
        <v>1208</v>
      </c>
      <c r="DG67" s="156" t="s">
        <v>1208</v>
      </c>
      <c r="DH67" s="156"/>
      <c r="DI67" s="159"/>
      <c r="DJ67" s="156"/>
      <c r="DK67" s="162"/>
      <c r="DL67" s="162"/>
      <c r="DM67" s="378"/>
      <c r="DN67" s="301"/>
      <c r="DO67" s="304"/>
      <c r="DP67" s="170" t="s">
        <v>2099</v>
      </c>
      <c r="DQ67" s="317" t="s">
        <v>1211</v>
      </c>
      <c r="DR67" s="320" t="s">
        <v>2700</v>
      </c>
      <c r="DS67" s="316" t="s">
        <v>2800</v>
      </c>
      <c r="DT67" s="342" t="s">
        <v>2050</v>
      </c>
      <c r="DU67" s="355" t="s">
        <v>2716</v>
      </c>
      <c r="DV67" s="351" t="s">
        <v>2729</v>
      </c>
      <c r="DW67" s="345"/>
      <c r="DX67" s="345"/>
      <c r="DY67" s="346" t="str">
        <f t="shared" si="0"/>
        <v/>
      </c>
      <c r="DZ67" s="423" t="s">
        <v>2824</v>
      </c>
      <c r="EA67" s="431" t="s">
        <v>2831</v>
      </c>
      <c r="EB67" s="403"/>
      <c r="EC67" s="2"/>
      <c r="ED67" s="2">
        <v>1</v>
      </c>
      <c r="EE67" s="2"/>
      <c r="EF67" s="2"/>
      <c r="EG67" s="2"/>
      <c r="EH67" s="2"/>
      <c r="EI67" s="129"/>
      <c r="EJ67" s="129"/>
      <c r="EK67" s="129"/>
      <c r="EL67" s="80">
        <v>1</v>
      </c>
      <c r="EM67" s="84">
        <v>1</v>
      </c>
    </row>
    <row r="68" spans="1:143" ht="94.5">
      <c r="A68" s="4" t="s">
        <v>981</v>
      </c>
      <c r="B68" s="158">
        <v>690</v>
      </c>
      <c r="C68" s="158">
        <v>1041</v>
      </c>
      <c r="D68" s="70" t="s">
        <v>143</v>
      </c>
      <c r="E68" s="70" t="s">
        <v>143</v>
      </c>
      <c r="F68" s="71" t="s">
        <v>2061</v>
      </c>
      <c r="G68" s="156"/>
      <c r="H68" s="159"/>
      <c r="I68" s="419"/>
      <c r="J68" s="156"/>
      <c r="K68" s="159"/>
      <c r="L68" s="419"/>
      <c r="M68" s="160"/>
      <c r="N68" s="159"/>
      <c r="O68" s="419"/>
      <c r="P68" s="160"/>
      <c r="Q68" s="159"/>
      <c r="R68" s="419"/>
      <c r="S68" s="160" t="s">
        <v>1208</v>
      </c>
      <c r="T68" s="159" t="s">
        <v>1208</v>
      </c>
      <c r="U68" s="156" t="s">
        <v>1208</v>
      </c>
      <c r="V68" s="160" t="s">
        <v>1208</v>
      </c>
      <c r="W68" s="159" t="s">
        <v>1208</v>
      </c>
      <c r="X68" s="156" t="s">
        <v>1208</v>
      </c>
      <c r="Y68" s="160"/>
      <c r="Z68" s="159"/>
      <c r="AA68" s="419"/>
      <c r="AB68" s="160"/>
      <c r="AC68" s="159"/>
      <c r="AD68" s="419"/>
      <c r="AE68" s="160" t="s">
        <v>1208</v>
      </c>
      <c r="AF68" s="159" t="s">
        <v>1208</v>
      </c>
      <c r="AG68" s="161" t="s">
        <v>1208</v>
      </c>
      <c r="AH68" s="160" t="s">
        <v>1208</v>
      </c>
      <c r="AI68" s="159"/>
      <c r="AJ68" s="419"/>
      <c r="AK68" s="160" t="s">
        <v>1208</v>
      </c>
      <c r="AL68" s="159" t="s">
        <v>1208</v>
      </c>
      <c r="AM68" s="156" t="s">
        <v>1208</v>
      </c>
      <c r="AN68" s="160" t="s">
        <v>1208</v>
      </c>
      <c r="AO68" s="159" t="s">
        <v>1208</v>
      </c>
      <c r="AP68" s="156" t="s">
        <v>1208</v>
      </c>
      <c r="AQ68" s="160" t="s">
        <v>1208</v>
      </c>
      <c r="AR68" s="159" t="s">
        <v>1208</v>
      </c>
      <c r="AS68" s="156" t="s">
        <v>1208</v>
      </c>
      <c r="AT68" s="160" t="s">
        <v>1208</v>
      </c>
      <c r="AU68" s="159" t="s">
        <v>1208</v>
      </c>
      <c r="AV68" s="156" t="s">
        <v>1208</v>
      </c>
      <c r="AW68" s="160" t="s">
        <v>1208</v>
      </c>
      <c r="AX68" s="159" t="s">
        <v>1208</v>
      </c>
      <c r="AY68" s="156" t="s">
        <v>1208</v>
      </c>
      <c r="AZ68" s="160" t="s">
        <v>1208</v>
      </c>
      <c r="BA68" s="159" t="s">
        <v>1208</v>
      </c>
      <c r="BB68" s="156" t="s">
        <v>1208</v>
      </c>
      <c r="BC68" s="160" t="s">
        <v>1208</v>
      </c>
      <c r="BD68" s="159" t="s">
        <v>1208</v>
      </c>
      <c r="BE68" s="156" t="s">
        <v>1208</v>
      </c>
      <c r="BF68" s="160" t="s">
        <v>1208</v>
      </c>
      <c r="BG68" s="159" t="s">
        <v>1208</v>
      </c>
      <c r="BH68" s="156" t="s">
        <v>1208</v>
      </c>
      <c r="BI68" s="160" t="s">
        <v>1208</v>
      </c>
      <c r="BJ68" s="159" t="s">
        <v>1208</v>
      </c>
      <c r="BK68" s="156" t="s">
        <v>1208</v>
      </c>
      <c r="BL68" s="160" t="s">
        <v>1208</v>
      </c>
      <c r="BM68" s="159" t="s">
        <v>1208</v>
      </c>
      <c r="BN68" s="156" t="s">
        <v>1208</v>
      </c>
      <c r="BO68" s="160" t="s">
        <v>1208</v>
      </c>
      <c r="BP68" s="159" t="s">
        <v>1208</v>
      </c>
      <c r="BQ68" s="156" t="s">
        <v>1208</v>
      </c>
      <c r="BR68" s="156" t="s">
        <v>1208</v>
      </c>
      <c r="BS68" s="159"/>
      <c r="BT68" s="156"/>
      <c r="BU68" s="156" t="s">
        <v>1208</v>
      </c>
      <c r="BV68" s="159"/>
      <c r="BW68" s="156"/>
      <c r="BX68" s="160" t="s">
        <v>1208</v>
      </c>
      <c r="BY68" s="159" t="s">
        <v>1208</v>
      </c>
      <c r="BZ68" s="156" t="s">
        <v>1208</v>
      </c>
      <c r="CA68" s="160" t="s">
        <v>1208</v>
      </c>
      <c r="CB68" s="159" t="s">
        <v>1208</v>
      </c>
      <c r="CC68" s="156" t="s">
        <v>1208</v>
      </c>
      <c r="CD68" s="160" t="s">
        <v>1208</v>
      </c>
      <c r="CE68" s="159" t="s">
        <v>1208</v>
      </c>
      <c r="CF68" s="156" t="s">
        <v>1208</v>
      </c>
      <c r="CG68" s="160" t="s">
        <v>1208</v>
      </c>
      <c r="CH68" s="159" t="s">
        <v>1208</v>
      </c>
      <c r="CI68" s="156" t="s">
        <v>1208</v>
      </c>
      <c r="CJ68" s="160" t="s">
        <v>1208</v>
      </c>
      <c r="CK68" s="159" t="s">
        <v>1208</v>
      </c>
      <c r="CL68" s="156" t="s">
        <v>1208</v>
      </c>
      <c r="CM68" s="160" t="s">
        <v>1208</v>
      </c>
      <c r="CN68" s="159" t="s">
        <v>1208</v>
      </c>
      <c r="CO68" s="156" t="s">
        <v>1208</v>
      </c>
      <c r="CP68" s="160" t="s">
        <v>1208</v>
      </c>
      <c r="CQ68" s="159" t="s">
        <v>1208</v>
      </c>
      <c r="CR68" s="156" t="s">
        <v>1208</v>
      </c>
      <c r="CS68" s="160" t="s">
        <v>1208</v>
      </c>
      <c r="CT68" s="159" t="s">
        <v>1208</v>
      </c>
      <c r="CU68" s="156" t="s">
        <v>1208</v>
      </c>
      <c r="CV68" s="160"/>
      <c r="CW68" s="159"/>
      <c r="CX68" s="156"/>
      <c r="CY68" s="156" t="s">
        <v>1208</v>
      </c>
      <c r="CZ68" s="159"/>
      <c r="DA68" s="156"/>
      <c r="DB68" s="160" t="s">
        <v>1208</v>
      </c>
      <c r="DC68" s="167" t="s">
        <v>1208</v>
      </c>
      <c r="DD68" s="156" t="s">
        <v>1208</v>
      </c>
      <c r="DE68" s="156" t="s">
        <v>1208</v>
      </c>
      <c r="DF68" s="156" t="s">
        <v>1208</v>
      </c>
      <c r="DG68" s="156" t="s">
        <v>1208</v>
      </c>
      <c r="DH68" s="156"/>
      <c r="DI68" s="159"/>
      <c r="DJ68" s="156"/>
      <c r="DK68" s="162"/>
      <c r="DL68" s="162"/>
      <c r="DM68" s="378"/>
      <c r="DN68" s="301"/>
      <c r="DO68" s="304"/>
      <c r="DP68" s="170" t="s">
        <v>2099</v>
      </c>
      <c r="DQ68" s="317" t="s">
        <v>1211</v>
      </c>
      <c r="DR68" s="320" t="s">
        <v>2700</v>
      </c>
      <c r="DS68" s="316" t="s">
        <v>2800</v>
      </c>
      <c r="DT68" s="342" t="s">
        <v>2050</v>
      </c>
      <c r="DU68" s="355" t="s">
        <v>2716</v>
      </c>
      <c r="DV68" s="351" t="s">
        <v>2729</v>
      </c>
      <c r="DW68" s="345"/>
      <c r="DX68" s="345"/>
      <c r="DY68" s="346" t="str">
        <f t="shared" si="0"/>
        <v/>
      </c>
      <c r="DZ68" s="423" t="s">
        <v>2824</v>
      </c>
      <c r="EA68" s="431" t="s">
        <v>2832</v>
      </c>
      <c r="EB68" s="403"/>
      <c r="EC68" s="2"/>
      <c r="ED68" s="2">
        <v>1</v>
      </c>
      <c r="EE68" s="2"/>
      <c r="EF68" s="2"/>
      <c r="EG68" s="2"/>
      <c r="EH68" s="2"/>
      <c r="EI68" s="129"/>
      <c r="EJ68" s="129"/>
      <c r="EK68" s="129"/>
      <c r="EL68" s="80">
        <v>1</v>
      </c>
      <c r="EM68" s="84">
        <v>1</v>
      </c>
    </row>
    <row r="69" spans="1:143" ht="94.5">
      <c r="A69" s="4" t="s">
        <v>981</v>
      </c>
      <c r="B69" s="158">
        <v>700</v>
      </c>
      <c r="C69" s="158">
        <v>1182</v>
      </c>
      <c r="D69" s="70" t="s">
        <v>145</v>
      </c>
      <c r="E69" s="70" t="s">
        <v>145</v>
      </c>
      <c r="F69" s="71" t="s">
        <v>2062</v>
      </c>
      <c r="G69" s="156"/>
      <c r="H69" s="159"/>
      <c r="I69" s="419"/>
      <c r="J69" s="156"/>
      <c r="K69" s="159"/>
      <c r="L69" s="419"/>
      <c r="M69" s="160"/>
      <c r="N69" s="159"/>
      <c r="O69" s="419"/>
      <c r="P69" s="160"/>
      <c r="Q69" s="159"/>
      <c r="R69" s="419"/>
      <c r="S69" s="160" t="s">
        <v>1208</v>
      </c>
      <c r="T69" s="159" t="s">
        <v>1208</v>
      </c>
      <c r="U69" s="156" t="s">
        <v>1208</v>
      </c>
      <c r="V69" s="160" t="s">
        <v>1208</v>
      </c>
      <c r="W69" s="159" t="s">
        <v>1208</v>
      </c>
      <c r="X69" s="156" t="s">
        <v>1208</v>
      </c>
      <c r="Y69" s="160"/>
      <c r="Z69" s="159"/>
      <c r="AA69" s="419"/>
      <c r="AB69" s="160"/>
      <c r="AC69" s="159"/>
      <c r="AD69" s="419"/>
      <c r="AE69" s="160" t="s">
        <v>1208</v>
      </c>
      <c r="AF69" s="159" t="s">
        <v>1208</v>
      </c>
      <c r="AG69" s="161" t="s">
        <v>1208</v>
      </c>
      <c r="AH69" s="160" t="s">
        <v>1208</v>
      </c>
      <c r="AI69" s="159"/>
      <c r="AJ69" s="419"/>
      <c r="AK69" s="160" t="s">
        <v>1208</v>
      </c>
      <c r="AL69" s="159" t="s">
        <v>1208</v>
      </c>
      <c r="AM69" s="156" t="s">
        <v>1208</v>
      </c>
      <c r="AN69" s="160" t="s">
        <v>1208</v>
      </c>
      <c r="AO69" s="159" t="s">
        <v>1208</v>
      </c>
      <c r="AP69" s="156" t="s">
        <v>1208</v>
      </c>
      <c r="AQ69" s="160" t="s">
        <v>1208</v>
      </c>
      <c r="AR69" s="159" t="s">
        <v>1208</v>
      </c>
      <c r="AS69" s="156" t="s">
        <v>1208</v>
      </c>
      <c r="AT69" s="160" t="s">
        <v>1208</v>
      </c>
      <c r="AU69" s="159" t="s">
        <v>1208</v>
      </c>
      <c r="AV69" s="156" t="s">
        <v>1208</v>
      </c>
      <c r="AW69" s="160" t="s">
        <v>1208</v>
      </c>
      <c r="AX69" s="159" t="s">
        <v>1208</v>
      </c>
      <c r="AY69" s="156" t="s">
        <v>1208</v>
      </c>
      <c r="AZ69" s="160" t="s">
        <v>1208</v>
      </c>
      <c r="BA69" s="159" t="s">
        <v>1208</v>
      </c>
      <c r="BB69" s="156" t="s">
        <v>1208</v>
      </c>
      <c r="BC69" s="160" t="s">
        <v>1208</v>
      </c>
      <c r="BD69" s="159" t="s">
        <v>1208</v>
      </c>
      <c r="BE69" s="156" t="s">
        <v>1208</v>
      </c>
      <c r="BF69" s="160" t="s">
        <v>1208</v>
      </c>
      <c r="BG69" s="159" t="s">
        <v>1208</v>
      </c>
      <c r="BH69" s="156" t="s">
        <v>1208</v>
      </c>
      <c r="BI69" s="160" t="s">
        <v>1208</v>
      </c>
      <c r="BJ69" s="159" t="s">
        <v>1208</v>
      </c>
      <c r="BK69" s="156" t="s">
        <v>1208</v>
      </c>
      <c r="BL69" s="160" t="s">
        <v>1208</v>
      </c>
      <c r="BM69" s="159" t="s">
        <v>1208</v>
      </c>
      <c r="BN69" s="156" t="s">
        <v>1208</v>
      </c>
      <c r="BO69" s="160" t="s">
        <v>1208</v>
      </c>
      <c r="BP69" s="159" t="s">
        <v>1208</v>
      </c>
      <c r="BQ69" s="156" t="s">
        <v>1208</v>
      </c>
      <c r="BR69" s="156" t="s">
        <v>1208</v>
      </c>
      <c r="BS69" s="159"/>
      <c r="BT69" s="156"/>
      <c r="BU69" s="156" t="s">
        <v>1208</v>
      </c>
      <c r="BV69" s="159"/>
      <c r="BW69" s="156"/>
      <c r="BX69" s="160" t="s">
        <v>1208</v>
      </c>
      <c r="BY69" s="159" t="s">
        <v>1208</v>
      </c>
      <c r="BZ69" s="156" t="s">
        <v>1208</v>
      </c>
      <c r="CA69" s="160" t="s">
        <v>1208</v>
      </c>
      <c r="CB69" s="159" t="s">
        <v>1208</v>
      </c>
      <c r="CC69" s="156" t="s">
        <v>1208</v>
      </c>
      <c r="CD69" s="160" t="s">
        <v>1208</v>
      </c>
      <c r="CE69" s="159" t="s">
        <v>1208</v>
      </c>
      <c r="CF69" s="156" t="s">
        <v>1208</v>
      </c>
      <c r="CG69" s="160" t="s">
        <v>1208</v>
      </c>
      <c r="CH69" s="159" t="s">
        <v>1208</v>
      </c>
      <c r="CI69" s="156" t="s">
        <v>1208</v>
      </c>
      <c r="CJ69" s="160" t="s">
        <v>1208</v>
      </c>
      <c r="CK69" s="159" t="s">
        <v>1208</v>
      </c>
      <c r="CL69" s="156" t="s">
        <v>1208</v>
      </c>
      <c r="CM69" s="160" t="s">
        <v>1208</v>
      </c>
      <c r="CN69" s="159" t="s">
        <v>1208</v>
      </c>
      <c r="CO69" s="156" t="s">
        <v>1208</v>
      </c>
      <c r="CP69" s="160" t="s">
        <v>1208</v>
      </c>
      <c r="CQ69" s="159" t="s">
        <v>1208</v>
      </c>
      <c r="CR69" s="156" t="s">
        <v>1208</v>
      </c>
      <c r="CS69" s="160" t="s">
        <v>1208</v>
      </c>
      <c r="CT69" s="159" t="s">
        <v>1208</v>
      </c>
      <c r="CU69" s="156" t="s">
        <v>1208</v>
      </c>
      <c r="CV69" s="160"/>
      <c r="CW69" s="159"/>
      <c r="CX69" s="156"/>
      <c r="CY69" s="156" t="s">
        <v>1208</v>
      </c>
      <c r="CZ69" s="159"/>
      <c r="DA69" s="156"/>
      <c r="DB69" s="160" t="s">
        <v>1208</v>
      </c>
      <c r="DC69" s="167" t="s">
        <v>1208</v>
      </c>
      <c r="DD69" s="156" t="s">
        <v>1208</v>
      </c>
      <c r="DE69" s="156" t="s">
        <v>1208</v>
      </c>
      <c r="DF69" s="156" t="s">
        <v>1208</v>
      </c>
      <c r="DG69" s="156" t="s">
        <v>1208</v>
      </c>
      <c r="DH69" s="156"/>
      <c r="DI69" s="159"/>
      <c r="DJ69" s="156"/>
      <c r="DK69" s="162"/>
      <c r="DL69" s="162"/>
      <c r="DM69" s="378"/>
      <c r="DN69" s="301"/>
      <c r="DO69" s="304"/>
      <c r="DP69" s="170" t="s">
        <v>2099</v>
      </c>
      <c r="DQ69" s="317" t="s">
        <v>1211</v>
      </c>
      <c r="DR69" s="320" t="s">
        <v>2700</v>
      </c>
      <c r="DS69" s="316" t="s">
        <v>2800</v>
      </c>
      <c r="DT69" s="342" t="s">
        <v>2050</v>
      </c>
      <c r="DU69" s="355" t="s">
        <v>2716</v>
      </c>
      <c r="DV69" s="351" t="s">
        <v>2729</v>
      </c>
      <c r="DW69" s="345"/>
      <c r="DX69" s="345"/>
      <c r="DY69" s="346" t="str">
        <f t="shared" si="0"/>
        <v/>
      </c>
      <c r="DZ69" s="423" t="s">
        <v>2824</v>
      </c>
      <c r="EA69" s="431" t="s">
        <v>2832</v>
      </c>
      <c r="EB69" s="403"/>
      <c r="EC69" s="2"/>
      <c r="ED69" s="2">
        <v>1</v>
      </c>
      <c r="EE69" s="2"/>
      <c r="EF69" s="2"/>
      <c r="EG69" s="2"/>
      <c r="EH69" s="2"/>
      <c r="EI69" s="129"/>
      <c r="EJ69" s="129"/>
      <c r="EK69" s="129"/>
      <c r="EL69" s="80">
        <v>1</v>
      </c>
      <c r="EM69" s="84">
        <v>1</v>
      </c>
    </row>
    <row r="70" spans="1:143" ht="126">
      <c r="A70" s="4" t="s">
        <v>981</v>
      </c>
      <c r="B70" s="158">
        <v>710</v>
      </c>
      <c r="C70" s="158">
        <v>1371</v>
      </c>
      <c r="D70" s="70" t="s">
        <v>147</v>
      </c>
      <c r="E70" s="70" t="s">
        <v>147</v>
      </c>
      <c r="F70" s="71" t="s">
        <v>2063</v>
      </c>
      <c r="G70" s="156"/>
      <c r="H70" s="159"/>
      <c r="I70" s="419"/>
      <c r="J70" s="156"/>
      <c r="K70" s="159"/>
      <c r="L70" s="419"/>
      <c r="M70" s="160"/>
      <c r="N70" s="159"/>
      <c r="O70" s="419"/>
      <c r="P70" s="160"/>
      <c r="Q70" s="159"/>
      <c r="R70" s="419"/>
      <c r="S70" s="160" t="s">
        <v>1208</v>
      </c>
      <c r="T70" s="159" t="s">
        <v>1208</v>
      </c>
      <c r="U70" s="156" t="s">
        <v>1208</v>
      </c>
      <c r="V70" s="160" t="s">
        <v>1208</v>
      </c>
      <c r="W70" s="159" t="s">
        <v>1208</v>
      </c>
      <c r="X70" s="156" t="s">
        <v>1208</v>
      </c>
      <c r="Y70" s="160"/>
      <c r="Z70" s="159"/>
      <c r="AA70" s="419"/>
      <c r="AB70" s="160"/>
      <c r="AC70" s="159"/>
      <c r="AD70" s="419"/>
      <c r="AE70" s="160" t="s">
        <v>1208</v>
      </c>
      <c r="AF70" s="159"/>
      <c r="AG70" s="419"/>
      <c r="AH70" s="160" t="s">
        <v>1208</v>
      </c>
      <c r="AI70" s="159"/>
      <c r="AJ70" s="419"/>
      <c r="AK70" s="160" t="s">
        <v>1208</v>
      </c>
      <c r="AL70" s="159"/>
      <c r="AM70" s="419"/>
      <c r="AN70" s="160" t="s">
        <v>1208</v>
      </c>
      <c r="AO70" s="159"/>
      <c r="AP70" s="419"/>
      <c r="AQ70" s="160" t="s">
        <v>1208</v>
      </c>
      <c r="AR70" s="159"/>
      <c r="AS70" s="419"/>
      <c r="AT70" s="160" t="s">
        <v>1208</v>
      </c>
      <c r="AU70" s="159"/>
      <c r="AV70" s="419"/>
      <c r="AW70" s="160" t="s">
        <v>1208</v>
      </c>
      <c r="AX70" s="159"/>
      <c r="AY70" s="419"/>
      <c r="AZ70" s="160" t="s">
        <v>1208</v>
      </c>
      <c r="BA70" s="159"/>
      <c r="BB70" s="419"/>
      <c r="BC70" s="160" t="s">
        <v>1208</v>
      </c>
      <c r="BD70" s="159"/>
      <c r="BE70" s="419"/>
      <c r="BF70" s="160" t="s">
        <v>1208</v>
      </c>
      <c r="BG70" s="159"/>
      <c r="BH70" s="419"/>
      <c r="BI70" s="160" t="s">
        <v>1208</v>
      </c>
      <c r="BJ70" s="159"/>
      <c r="BK70" s="419"/>
      <c r="BL70" s="160" t="s">
        <v>1208</v>
      </c>
      <c r="BM70" s="159"/>
      <c r="BN70" s="419"/>
      <c r="BO70" s="160" t="s">
        <v>1208</v>
      </c>
      <c r="BP70" s="159"/>
      <c r="BQ70" s="419"/>
      <c r="BR70" s="156" t="s">
        <v>2165</v>
      </c>
      <c r="BS70" s="159"/>
      <c r="BT70" s="156"/>
      <c r="BU70" s="156" t="s">
        <v>2165</v>
      </c>
      <c r="BV70" s="159"/>
      <c r="BW70" s="156"/>
      <c r="BX70" s="160" t="s">
        <v>1208</v>
      </c>
      <c r="BY70" s="159" t="s">
        <v>1208</v>
      </c>
      <c r="BZ70" s="161" t="s">
        <v>1208</v>
      </c>
      <c r="CA70" s="160" t="s">
        <v>1208</v>
      </c>
      <c r="CB70" s="159" t="s">
        <v>1208</v>
      </c>
      <c r="CC70" s="156" t="s">
        <v>1208</v>
      </c>
      <c r="CD70" s="160" t="s">
        <v>1208</v>
      </c>
      <c r="CE70" s="159" t="s">
        <v>1208</v>
      </c>
      <c r="CF70" s="156" t="s">
        <v>1208</v>
      </c>
      <c r="CG70" s="160" t="s">
        <v>1208</v>
      </c>
      <c r="CH70" s="159" t="s">
        <v>1208</v>
      </c>
      <c r="CI70" s="156" t="s">
        <v>1208</v>
      </c>
      <c r="CJ70" s="160" t="s">
        <v>1208</v>
      </c>
      <c r="CK70" s="159" t="s">
        <v>1208</v>
      </c>
      <c r="CL70" s="156" t="s">
        <v>1208</v>
      </c>
      <c r="CM70" s="160" t="s">
        <v>1208</v>
      </c>
      <c r="CN70" s="159" t="s">
        <v>1208</v>
      </c>
      <c r="CO70" s="156" t="s">
        <v>1208</v>
      </c>
      <c r="CP70" s="160" t="s">
        <v>1208</v>
      </c>
      <c r="CQ70" s="159" t="s">
        <v>1208</v>
      </c>
      <c r="CR70" s="156" t="s">
        <v>1208</v>
      </c>
      <c r="CS70" s="160" t="s">
        <v>1208</v>
      </c>
      <c r="CT70" s="159" t="s">
        <v>1208</v>
      </c>
      <c r="CU70" s="156" t="s">
        <v>1208</v>
      </c>
      <c r="CV70" s="160"/>
      <c r="CW70" s="159"/>
      <c r="CX70" s="156"/>
      <c r="CY70" s="156" t="s">
        <v>2165</v>
      </c>
      <c r="CZ70" s="159"/>
      <c r="DA70" s="156"/>
      <c r="DB70" s="160" t="s">
        <v>1208</v>
      </c>
      <c r="DC70" s="159" t="s">
        <v>1208</v>
      </c>
      <c r="DD70" s="418" t="s">
        <v>1208</v>
      </c>
      <c r="DE70" s="190" t="s">
        <v>1208</v>
      </c>
      <c r="DF70" s="191" t="s">
        <v>1208</v>
      </c>
      <c r="DG70" s="418" t="s">
        <v>1208</v>
      </c>
      <c r="DH70" s="156" t="s">
        <v>2165</v>
      </c>
      <c r="DI70" s="159"/>
      <c r="DJ70" s="156"/>
      <c r="DK70" s="162"/>
      <c r="DL70" s="162"/>
      <c r="DM70" s="378"/>
      <c r="DN70" s="301"/>
      <c r="DO70" s="304"/>
      <c r="DP70" s="170" t="s">
        <v>2099</v>
      </c>
      <c r="DQ70" s="317" t="s">
        <v>1211</v>
      </c>
      <c r="DR70" s="320" t="s">
        <v>2700</v>
      </c>
      <c r="DS70" s="316" t="s">
        <v>2800</v>
      </c>
      <c r="DT70" s="342" t="s">
        <v>2050</v>
      </c>
      <c r="DU70" s="355" t="s">
        <v>2716</v>
      </c>
      <c r="DV70" s="351" t="s">
        <v>2729</v>
      </c>
      <c r="DW70" s="345"/>
      <c r="DX70" s="345"/>
      <c r="DY70" s="346" t="str">
        <f t="shared" si="0"/>
        <v/>
      </c>
      <c r="DZ70" s="423" t="s">
        <v>2764</v>
      </c>
      <c r="EA70" s="431" t="s">
        <v>2834</v>
      </c>
      <c r="EB70" s="403"/>
      <c r="EC70" s="2"/>
      <c r="ED70" s="2">
        <v>1</v>
      </c>
      <c r="EE70" s="2"/>
      <c r="EF70" s="2"/>
      <c r="EG70" s="2"/>
      <c r="EH70" s="2"/>
      <c r="EI70" s="129" t="s">
        <v>2160</v>
      </c>
      <c r="EJ70" s="129"/>
      <c r="EK70" s="129" t="s">
        <v>2197</v>
      </c>
      <c r="EL70" s="80">
        <v>1</v>
      </c>
      <c r="EM70" s="84">
        <v>1</v>
      </c>
    </row>
    <row r="71" spans="1:143" ht="63">
      <c r="A71" s="4" t="s">
        <v>981</v>
      </c>
      <c r="B71" s="158">
        <v>720</v>
      </c>
      <c r="C71" s="158">
        <v>1045</v>
      </c>
      <c r="D71" s="70" t="s">
        <v>148</v>
      </c>
      <c r="E71" s="70" t="s">
        <v>148</v>
      </c>
      <c r="F71" s="71" t="s">
        <v>2209</v>
      </c>
      <c r="G71" s="156"/>
      <c r="H71" s="159" t="s">
        <v>1208</v>
      </c>
      <c r="I71" s="156" t="s">
        <v>1208</v>
      </c>
      <c r="J71" s="156"/>
      <c r="K71" s="159" t="s">
        <v>1208</v>
      </c>
      <c r="L71" s="156" t="s">
        <v>1208</v>
      </c>
      <c r="M71" s="160" t="s">
        <v>1208</v>
      </c>
      <c r="N71" s="159" t="s">
        <v>1208</v>
      </c>
      <c r="O71" s="156" t="s">
        <v>1208</v>
      </c>
      <c r="P71" s="160" t="s">
        <v>1208</v>
      </c>
      <c r="Q71" s="159" t="s">
        <v>1208</v>
      </c>
      <c r="R71" s="156" t="s">
        <v>1208</v>
      </c>
      <c r="S71" s="160" t="s">
        <v>1208</v>
      </c>
      <c r="T71" s="159" t="s">
        <v>1208</v>
      </c>
      <c r="U71" s="156" t="s">
        <v>1208</v>
      </c>
      <c r="V71" s="160" t="s">
        <v>1208</v>
      </c>
      <c r="W71" s="159" t="s">
        <v>1208</v>
      </c>
      <c r="X71" s="156" t="s">
        <v>1208</v>
      </c>
      <c r="Y71" s="160" t="s">
        <v>1208</v>
      </c>
      <c r="Z71" s="159" t="s">
        <v>1208</v>
      </c>
      <c r="AA71" s="156" t="s">
        <v>1208</v>
      </c>
      <c r="AB71" s="160" t="s">
        <v>1208</v>
      </c>
      <c r="AC71" s="159" t="s">
        <v>1208</v>
      </c>
      <c r="AD71" s="156" t="s">
        <v>1208</v>
      </c>
      <c r="AE71" s="160" t="s">
        <v>1183</v>
      </c>
      <c r="AF71" s="159" t="s">
        <v>1208</v>
      </c>
      <c r="AG71" s="161" t="s">
        <v>1208</v>
      </c>
      <c r="AH71" s="160" t="s">
        <v>1183</v>
      </c>
      <c r="AI71" s="159"/>
      <c r="AJ71" s="390"/>
      <c r="AK71" s="160" t="s">
        <v>1208</v>
      </c>
      <c r="AL71" s="159" t="s">
        <v>1208</v>
      </c>
      <c r="AM71" s="156" t="s">
        <v>1208</v>
      </c>
      <c r="AN71" s="160" t="s">
        <v>1183</v>
      </c>
      <c r="AO71" s="159" t="s">
        <v>1208</v>
      </c>
      <c r="AP71" s="156" t="s">
        <v>1208</v>
      </c>
      <c r="AQ71" s="160" t="s">
        <v>1183</v>
      </c>
      <c r="AR71" s="159" t="s">
        <v>1208</v>
      </c>
      <c r="AS71" s="156" t="s">
        <v>1208</v>
      </c>
      <c r="AT71" s="160" t="s">
        <v>1208</v>
      </c>
      <c r="AU71" s="159" t="s">
        <v>1208</v>
      </c>
      <c r="AV71" s="156" t="s">
        <v>1208</v>
      </c>
      <c r="AW71" s="160" t="s">
        <v>1208</v>
      </c>
      <c r="AX71" s="159" t="s">
        <v>1208</v>
      </c>
      <c r="AY71" s="156" t="s">
        <v>1208</v>
      </c>
      <c r="AZ71" s="160" t="s">
        <v>1208</v>
      </c>
      <c r="BA71" s="159" t="s">
        <v>1208</v>
      </c>
      <c r="BB71" s="156" t="s">
        <v>1208</v>
      </c>
      <c r="BC71" s="160" t="s">
        <v>1208</v>
      </c>
      <c r="BD71" s="159" t="s">
        <v>1208</v>
      </c>
      <c r="BE71" s="156" t="s">
        <v>1208</v>
      </c>
      <c r="BF71" s="160" t="s">
        <v>1208</v>
      </c>
      <c r="BG71" s="159" t="s">
        <v>1208</v>
      </c>
      <c r="BH71" s="156" t="s">
        <v>1208</v>
      </c>
      <c r="BI71" s="160" t="s">
        <v>1208</v>
      </c>
      <c r="BJ71" s="159" t="s">
        <v>1208</v>
      </c>
      <c r="BK71" s="156" t="s">
        <v>1208</v>
      </c>
      <c r="BL71" s="160" t="s">
        <v>1208</v>
      </c>
      <c r="BM71" s="159" t="s">
        <v>1208</v>
      </c>
      <c r="BN71" s="156" t="s">
        <v>1208</v>
      </c>
      <c r="BO71" s="160" t="s">
        <v>1208</v>
      </c>
      <c r="BP71" s="159" t="s">
        <v>1208</v>
      </c>
      <c r="BQ71" s="156" t="s">
        <v>1208</v>
      </c>
      <c r="BR71" s="156" t="s">
        <v>1183</v>
      </c>
      <c r="BS71" s="159"/>
      <c r="BT71" s="156"/>
      <c r="BU71" s="156" t="s">
        <v>1183</v>
      </c>
      <c r="BV71" s="159"/>
      <c r="BW71" s="156"/>
      <c r="BX71" s="160" t="s">
        <v>1208</v>
      </c>
      <c r="BY71" s="159" t="s">
        <v>1208</v>
      </c>
      <c r="BZ71" s="156" t="s">
        <v>1208</v>
      </c>
      <c r="CA71" s="160" t="s">
        <v>1208</v>
      </c>
      <c r="CB71" s="159" t="s">
        <v>1208</v>
      </c>
      <c r="CC71" s="156" t="s">
        <v>1208</v>
      </c>
      <c r="CD71" s="160" t="s">
        <v>1183</v>
      </c>
      <c r="CE71" s="159" t="s">
        <v>1208</v>
      </c>
      <c r="CF71" s="156" t="s">
        <v>1208</v>
      </c>
      <c r="CG71" s="160" t="s">
        <v>1183</v>
      </c>
      <c r="CH71" s="159" t="s">
        <v>1208</v>
      </c>
      <c r="CI71" s="156" t="s">
        <v>1208</v>
      </c>
      <c r="CJ71" s="160" t="s">
        <v>1208</v>
      </c>
      <c r="CK71" s="159" t="s">
        <v>1208</v>
      </c>
      <c r="CL71" s="156" t="s">
        <v>1208</v>
      </c>
      <c r="CM71" s="160" t="s">
        <v>1208</v>
      </c>
      <c r="CN71" s="159" t="s">
        <v>1208</v>
      </c>
      <c r="CO71" s="156" t="s">
        <v>1208</v>
      </c>
      <c r="CP71" s="160" t="s">
        <v>1183</v>
      </c>
      <c r="CQ71" s="159" t="s">
        <v>1208</v>
      </c>
      <c r="CR71" s="156" t="s">
        <v>1208</v>
      </c>
      <c r="CS71" s="160" t="s">
        <v>1183</v>
      </c>
      <c r="CT71" s="159" t="s">
        <v>1208</v>
      </c>
      <c r="CU71" s="156" t="s">
        <v>1208</v>
      </c>
      <c r="CV71" s="160"/>
      <c r="CW71" s="159"/>
      <c r="CX71" s="156"/>
      <c r="CY71" s="156" t="s">
        <v>1183</v>
      </c>
      <c r="CZ71" s="159"/>
      <c r="DA71" s="156"/>
      <c r="DB71" s="160" t="s">
        <v>1208</v>
      </c>
      <c r="DC71" s="159" t="s">
        <v>1208</v>
      </c>
      <c r="DD71" s="156" t="s">
        <v>1208</v>
      </c>
      <c r="DE71" s="272" t="s">
        <v>1208</v>
      </c>
      <c r="DF71" s="271" t="s">
        <v>1208</v>
      </c>
      <c r="DG71" s="156" t="s">
        <v>1208</v>
      </c>
      <c r="DH71" s="156" t="s">
        <v>1211</v>
      </c>
      <c r="DI71" s="159"/>
      <c r="DJ71" s="156"/>
      <c r="DK71" s="162" t="s">
        <v>1208</v>
      </c>
      <c r="DL71" s="162" t="s">
        <v>1208</v>
      </c>
      <c r="DM71" s="378"/>
      <c r="DN71" s="301"/>
      <c r="DO71" s="304"/>
      <c r="DP71" s="170" t="s">
        <v>2165</v>
      </c>
      <c r="DQ71" s="315"/>
      <c r="DR71" s="315"/>
      <c r="DS71" s="316" t="s">
        <v>2165</v>
      </c>
      <c r="DT71" s="342" t="s">
        <v>2050</v>
      </c>
      <c r="DU71" s="343" t="s">
        <v>2165</v>
      </c>
      <c r="DV71" s="347" t="s">
        <v>2165</v>
      </c>
      <c r="DW71" s="345" t="s">
        <v>2050</v>
      </c>
      <c r="DX71" s="345"/>
      <c r="DY71" s="346" t="str">
        <f t="shared" ref="DY71:DY91" si="1">IF(DT71="○",IF(DU71&lt;="",IF(DW71&lt;="",IF(DX71&lt;="","○",""),""),""),"")</f>
        <v/>
      </c>
      <c r="DZ71" s="286" t="s">
        <v>2723</v>
      </c>
      <c r="EA71" s="427" t="s">
        <v>2789</v>
      </c>
      <c r="EB71" s="402"/>
      <c r="EC71" s="2"/>
      <c r="ED71" s="2">
        <v>1</v>
      </c>
      <c r="EE71" s="2"/>
      <c r="EF71" s="2"/>
      <c r="EG71" s="2"/>
      <c r="EH71" s="2"/>
      <c r="EI71" s="129"/>
      <c r="EJ71" s="129"/>
      <c r="EK71" s="129"/>
      <c r="EL71" s="80">
        <v>1</v>
      </c>
      <c r="EM71" s="84">
        <v>1</v>
      </c>
    </row>
    <row r="72" spans="1:143" ht="52.5">
      <c r="A72" s="4" t="s">
        <v>981</v>
      </c>
      <c r="B72" s="158">
        <v>730</v>
      </c>
      <c r="C72" s="158">
        <v>1047</v>
      </c>
      <c r="D72" s="70" t="s">
        <v>150</v>
      </c>
      <c r="E72" s="70" t="s">
        <v>150</v>
      </c>
      <c r="F72" s="71" t="s">
        <v>2210</v>
      </c>
      <c r="G72" s="156"/>
      <c r="H72" s="159"/>
      <c r="I72" s="381"/>
      <c r="J72" s="156"/>
      <c r="K72" s="159"/>
      <c r="L72" s="381"/>
      <c r="M72" s="160"/>
      <c r="N72" s="159"/>
      <c r="O72" s="381"/>
      <c r="P72" s="160"/>
      <c r="Q72" s="159"/>
      <c r="R72" s="381"/>
      <c r="S72" s="160"/>
      <c r="T72" s="159"/>
      <c r="U72" s="381"/>
      <c r="V72" s="160"/>
      <c r="W72" s="159"/>
      <c r="X72" s="381"/>
      <c r="Y72" s="160" t="s">
        <v>1208</v>
      </c>
      <c r="Z72" s="159" t="s">
        <v>1208</v>
      </c>
      <c r="AA72" s="156" t="s">
        <v>1208</v>
      </c>
      <c r="AB72" s="160" t="s">
        <v>1208</v>
      </c>
      <c r="AC72" s="159" t="s">
        <v>1208</v>
      </c>
      <c r="AD72" s="156" t="s">
        <v>1208</v>
      </c>
      <c r="AE72" s="160" t="s">
        <v>1208</v>
      </c>
      <c r="AF72" s="159" t="s">
        <v>1208</v>
      </c>
      <c r="AG72" s="161" t="s">
        <v>1208</v>
      </c>
      <c r="AH72" s="160" t="s">
        <v>1208</v>
      </c>
      <c r="AI72" s="159"/>
      <c r="AJ72" s="381"/>
      <c r="AK72" s="160" t="s">
        <v>1208</v>
      </c>
      <c r="AL72" s="159" t="s">
        <v>1208</v>
      </c>
      <c r="AM72" s="156" t="s">
        <v>1208</v>
      </c>
      <c r="AN72" s="160" t="s">
        <v>1208</v>
      </c>
      <c r="AO72" s="159" t="s">
        <v>1208</v>
      </c>
      <c r="AP72" s="156" t="s">
        <v>1208</v>
      </c>
      <c r="AQ72" s="160" t="s">
        <v>1208</v>
      </c>
      <c r="AR72" s="159" t="s">
        <v>1208</v>
      </c>
      <c r="AS72" s="156" t="s">
        <v>1208</v>
      </c>
      <c r="AT72" s="160" t="s">
        <v>1208</v>
      </c>
      <c r="AU72" s="159" t="s">
        <v>1208</v>
      </c>
      <c r="AV72" s="156" t="s">
        <v>1208</v>
      </c>
      <c r="AW72" s="160" t="s">
        <v>1208</v>
      </c>
      <c r="AX72" s="159" t="s">
        <v>1208</v>
      </c>
      <c r="AY72" s="156" t="s">
        <v>1208</v>
      </c>
      <c r="AZ72" s="160" t="s">
        <v>1208</v>
      </c>
      <c r="BA72" s="159" t="s">
        <v>1208</v>
      </c>
      <c r="BB72" s="156" t="s">
        <v>1208</v>
      </c>
      <c r="BC72" s="160" t="s">
        <v>1208</v>
      </c>
      <c r="BD72" s="159" t="s">
        <v>1208</v>
      </c>
      <c r="BE72" s="156" t="s">
        <v>1208</v>
      </c>
      <c r="BF72" s="160" t="s">
        <v>1208</v>
      </c>
      <c r="BG72" s="159" t="s">
        <v>1208</v>
      </c>
      <c r="BH72" s="156" t="s">
        <v>1208</v>
      </c>
      <c r="BI72" s="160" t="s">
        <v>1208</v>
      </c>
      <c r="BJ72" s="159" t="s">
        <v>1208</v>
      </c>
      <c r="BK72" s="156" t="s">
        <v>1208</v>
      </c>
      <c r="BL72" s="160" t="s">
        <v>1208</v>
      </c>
      <c r="BM72" s="159" t="s">
        <v>1208</v>
      </c>
      <c r="BN72" s="156" t="s">
        <v>1208</v>
      </c>
      <c r="BO72" s="160" t="s">
        <v>1208</v>
      </c>
      <c r="BP72" s="159" t="s">
        <v>1208</v>
      </c>
      <c r="BQ72" s="156" t="s">
        <v>1208</v>
      </c>
      <c r="BR72" s="156" t="s">
        <v>1208</v>
      </c>
      <c r="BS72" s="159"/>
      <c r="BT72" s="156"/>
      <c r="BU72" s="156" t="s">
        <v>1208</v>
      </c>
      <c r="BV72" s="159"/>
      <c r="BW72" s="156"/>
      <c r="BX72" s="160"/>
      <c r="BY72" s="159"/>
      <c r="BZ72" s="156"/>
      <c r="CA72" s="160" t="s">
        <v>1208</v>
      </c>
      <c r="CB72" s="159" t="s">
        <v>1208</v>
      </c>
      <c r="CC72" s="156" t="s">
        <v>1208</v>
      </c>
      <c r="CD72" s="160"/>
      <c r="CE72" s="159"/>
      <c r="CF72" s="156"/>
      <c r="CG72" s="160"/>
      <c r="CH72" s="159"/>
      <c r="CI72" s="156"/>
      <c r="CJ72" s="160"/>
      <c r="CK72" s="159"/>
      <c r="CL72" s="156"/>
      <c r="CM72" s="160"/>
      <c r="CN72" s="159"/>
      <c r="CO72" s="156"/>
      <c r="CP72" s="160"/>
      <c r="CQ72" s="159"/>
      <c r="CR72" s="156"/>
      <c r="CS72" s="160"/>
      <c r="CT72" s="159"/>
      <c r="CU72" s="156"/>
      <c r="CV72" s="160"/>
      <c r="CW72" s="159"/>
      <c r="CX72" s="156"/>
      <c r="CY72" s="156"/>
      <c r="CZ72" s="159"/>
      <c r="DA72" s="156"/>
      <c r="DB72" s="160"/>
      <c r="DC72" s="159"/>
      <c r="DD72" s="156"/>
      <c r="DE72" s="160"/>
      <c r="DF72" s="159"/>
      <c r="DG72" s="156"/>
      <c r="DH72" s="156"/>
      <c r="DI72" s="159"/>
      <c r="DJ72" s="156"/>
      <c r="DK72" s="162"/>
      <c r="DL72" s="162"/>
      <c r="DM72" s="378"/>
      <c r="DN72" s="301"/>
      <c r="DO72" s="304"/>
      <c r="DP72" s="170" t="s">
        <v>2165</v>
      </c>
      <c r="DQ72" s="315"/>
      <c r="DR72" s="315"/>
      <c r="DS72" s="316" t="s">
        <v>2165</v>
      </c>
      <c r="DT72" s="342" t="s">
        <v>2050</v>
      </c>
      <c r="DU72" s="343" t="s">
        <v>2165</v>
      </c>
      <c r="DV72" s="347" t="s">
        <v>2165</v>
      </c>
      <c r="DW72" s="345"/>
      <c r="DX72" s="345"/>
      <c r="DY72" s="346" t="str">
        <f t="shared" si="1"/>
        <v>○</v>
      </c>
      <c r="DZ72" s="294" t="s">
        <v>2765</v>
      </c>
      <c r="EA72" s="432" t="s">
        <v>2774</v>
      </c>
      <c r="EB72" s="407"/>
      <c r="EC72" s="2">
        <v>1</v>
      </c>
      <c r="ED72" s="2"/>
      <c r="EE72" s="2"/>
      <c r="EF72" s="2"/>
      <c r="EG72" s="2"/>
      <c r="EH72" s="2"/>
      <c r="EI72" s="129"/>
      <c r="EJ72" s="129"/>
      <c r="EK72" s="129"/>
      <c r="EL72" s="80">
        <v>1</v>
      </c>
      <c r="EM72" s="84">
        <v>1</v>
      </c>
    </row>
    <row r="73" spans="1:143" ht="94.5">
      <c r="A73" s="4" t="s">
        <v>981</v>
      </c>
      <c r="B73" s="158">
        <v>741</v>
      </c>
      <c r="C73" s="158">
        <v>1379</v>
      </c>
      <c r="D73" s="70" t="s">
        <v>843</v>
      </c>
      <c r="E73" s="70" t="s">
        <v>843</v>
      </c>
      <c r="F73" s="71" t="s">
        <v>2064</v>
      </c>
      <c r="G73" s="156"/>
      <c r="H73" s="159"/>
      <c r="I73" s="418"/>
      <c r="J73" s="156"/>
      <c r="K73" s="159"/>
      <c r="L73" s="418"/>
      <c r="M73" s="160"/>
      <c r="N73" s="159"/>
      <c r="O73" s="418"/>
      <c r="P73" s="160"/>
      <c r="Q73" s="159"/>
      <c r="R73" s="418"/>
      <c r="S73" s="160"/>
      <c r="T73" s="159"/>
      <c r="U73" s="418"/>
      <c r="V73" s="160"/>
      <c r="W73" s="159"/>
      <c r="X73" s="418"/>
      <c r="Y73" s="160"/>
      <c r="Z73" s="159"/>
      <c r="AA73" s="418"/>
      <c r="AB73" s="160"/>
      <c r="AC73" s="159"/>
      <c r="AD73" s="418"/>
      <c r="AE73" s="160"/>
      <c r="AF73" s="159"/>
      <c r="AG73" s="161" t="s">
        <v>1208</v>
      </c>
      <c r="AH73" s="160"/>
      <c r="AI73" s="159"/>
      <c r="AJ73" s="161" t="s">
        <v>1208</v>
      </c>
      <c r="AK73" s="160"/>
      <c r="AL73" s="159"/>
      <c r="AM73" s="418"/>
      <c r="AN73" s="160"/>
      <c r="AO73" s="159"/>
      <c r="AP73" s="418"/>
      <c r="AQ73" s="160"/>
      <c r="AR73" s="159"/>
      <c r="AS73" s="418"/>
      <c r="AT73" s="160"/>
      <c r="AU73" s="159"/>
      <c r="AV73" s="418"/>
      <c r="AW73" s="160"/>
      <c r="AX73" s="159"/>
      <c r="AY73" s="418"/>
      <c r="AZ73" s="160"/>
      <c r="BA73" s="159"/>
      <c r="BB73" s="418"/>
      <c r="BC73" s="160"/>
      <c r="BD73" s="159"/>
      <c r="BE73" s="418"/>
      <c r="BF73" s="160"/>
      <c r="BG73" s="159"/>
      <c r="BH73" s="418"/>
      <c r="BI73" s="160"/>
      <c r="BJ73" s="159"/>
      <c r="BK73" s="418"/>
      <c r="BL73" s="160"/>
      <c r="BM73" s="159"/>
      <c r="BN73" s="418"/>
      <c r="BO73" s="160"/>
      <c r="BP73" s="159"/>
      <c r="BQ73" s="418"/>
      <c r="BR73" s="156"/>
      <c r="BS73" s="159"/>
      <c r="BT73" s="156"/>
      <c r="BU73" s="156"/>
      <c r="BV73" s="159"/>
      <c r="BW73" s="156"/>
      <c r="BX73" s="160" t="s">
        <v>1208</v>
      </c>
      <c r="BY73" s="159" t="s">
        <v>1208</v>
      </c>
      <c r="BZ73" s="156" t="s">
        <v>1208</v>
      </c>
      <c r="CA73" s="160"/>
      <c r="CB73" s="271"/>
      <c r="CC73" s="270"/>
      <c r="CD73" s="272"/>
      <c r="CE73" s="271"/>
      <c r="CF73" s="387"/>
      <c r="CG73" s="184"/>
      <c r="CH73" s="185"/>
      <c r="CI73" s="181"/>
      <c r="CJ73" s="184"/>
      <c r="CK73" s="185"/>
      <c r="CL73" s="181"/>
      <c r="CM73" s="184"/>
      <c r="CN73" s="185"/>
      <c r="CO73" s="181"/>
      <c r="CP73" s="184"/>
      <c r="CQ73" s="185"/>
      <c r="CR73" s="181"/>
      <c r="CS73" s="184"/>
      <c r="CT73" s="185"/>
      <c r="CU73" s="181"/>
      <c r="CV73" s="160"/>
      <c r="CW73" s="159"/>
      <c r="CX73" s="156"/>
      <c r="CY73" s="156"/>
      <c r="CZ73" s="159"/>
      <c r="DA73" s="156"/>
      <c r="DB73" s="160"/>
      <c r="DC73" s="159"/>
      <c r="DD73" s="181"/>
      <c r="DE73" s="184"/>
      <c r="DF73" s="185"/>
      <c r="DG73" s="181"/>
      <c r="DH73" s="156"/>
      <c r="DI73" s="159"/>
      <c r="DJ73" s="156"/>
      <c r="DK73" s="162"/>
      <c r="DL73" s="162"/>
      <c r="DM73" s="378" t="s">
        <v>2211</v>
      </c>
      <c r="DN73" s="301"/>
      <c r="DO73" s="304"/>
      <c r="DP73" s="170" t="s">
        <v>2100</v>
      </c>
      <c r="DQ73" s="317" t="s">
        <v>1211</v>
      </c>
      <c r="DR73" s="422" t="s">
        <v>2835</v>
      </c>
      <c r="DS73" s="316" t="s">
        <v>2800</v>
      </c>
      <c r="DT73" s="342" t="s">
        <v>2050</v>
      </c>
      <c r="DU73" s="355" t="s">
        <v>2716</v>
      </c>
      <c r="DV73" s="351" t="s">
        <v>2731</v>
      </c>
      <c r="DW73" s="345"/>
      <c r="DX73" s="345"/>
      <c r="DY73" s="346" t="str">
        <f t="shared" si="1"/>
        <v/>
      </c>
      <c r="DZ73" s="286"/>
      <c r="EA73" s="427"/>
      <c r="EB73" s="403"/>
      <c r="EC73" s="2"/>
      <c r="ED73" s="2">
        <v>1</v>
      </c>
      <c r="EE73" s="2"/>
      <c r="EF73" s="2"/>
      <c r="EG73" s="2"/>
      <c r="EH73" s="2"/>
      <c r="EI73" s="129" t="s">
        <v>2160</v>
      </c>
      <c r="EJ73" s="129"/>
      <c r="EK73" s="129" t="s">
        <v>2197</v>
      </c>
      <c r="EL73" s="80">
        <v>1</v>
      </c>
      <c r="EM73" s="84">
        <v>1</v>
      </c>
    </row>
    <row r="74" spans="1:143" ht="94.5">
      <c r="A74" s="4" t="s">
        <v>981</v>
      </c>
      <c r="B74" s="158">
        <v>742</v>
      </c>
      <c r="C74" s="158">
        <v>1380</v>
      </c>
      <c r="D74" s="70" t="s">
        <v>845</v>
      </c>
      <c r="E74" s="70" t="s">
        <v>845</v>
      </c>
      <c r="F74" s="71" t="s">
        <v>2212</v>
      </c>
      <c r="G74" s="156"/>
      <c r="H74" s="159"/>
      <c r="I74" s="418"/>
      <c r="J74" s="156"/>
      <c r="K74" s="159"/>
      <c r="L74" s="418"/>
      <c r="M74" s="160"/>
      <c r="N74" s="159"/>
      <c r="O74" s="418"/>
      <c r="P74" s="160"/>
      <c r="Q74" s="159"/>
      <c r="R74" s="418"/>
      <c r="S74" s="160"/>
      <c r="T74" s="159"/>
      <c r="U74" s="418"/>
      <c r="V74" s="160"/>
      <c r="W74" s="159"/>
      <c r="X74" s="418"/>
      <c r="Y74" s="160"/>
      <c r="Z74" s="159"/>
      <c r="AA74" s="418"/>
      <c r="AB74" s="160"/>
      <c r="AC74" s="159"/>
      <c r="AD74" s="418"/>
      <c r="AE74" s="160"/>
      <c r="AF74" s="159"/>
      <c r="AG74" s="161" t="s">
        <v>1208</v>
      </c>
      <c r="AH74" s="160"/>
      <c r="AI74" s="159"/>
      <c r="AJ74" s="161" t="s">
        <v>1208</v>
      </c>
      <c r="AK74" s="160"/>
      <c r="AL74" s="159"/>
      <c r="AM74" s="418"/>
      <c r="AN74" s="160"/>
      <c r="AO74" s="159"/>
      <c r="AP74" s="418"/>
      <c r="AQ74" s="160"/>
      <c r="AR74" s="159"/>
      <c r="AS74" s="418"/>
      <c r="AT74" s="160"/>
      <c r="AU74" s="159"/>
      <c r="AV74" s="418"/>
      <c r="AW74" s="160"/>
      <c r="AX74" s="159"/>
      <c r="AY74" s="418"/>
      <c r="AZ74" s="160"/>
      <c r="BA74" s="159"/>
      <c r="BB74" s="418"/>
      <c r="BC74" s="160"/>
      <c r="BD74" s="159"/>
      <c r="BE74" s="418"/>
      <c r="BF74" s="160"/>
      <c r="BG74" s="159"/>
      <c r="BH74" s="418"/>
      <c r="BI74" s="160"/>
      <c r="BJ74" s="159"/>
      <c r="BK74" s="418"/>
      <c r="BL74" s="160"/>
      <c r="BM74" s="159"/>
      <c r="BN74" s="418"/>
      <c r="BO74" s="160"/>
      <c r="BP74" s="159"/>
      <c r="BQ74" s="418"/>
      <c r="BR74" s="156"/>
      <c r="BS74" s="159"/>
      <c r="BT74" s="156"/>
      <c r="BU74" s="156"/>
      <c r="BV74" s="159"/>
      <c r="BW74" s="156"/>
      <c r="BX74" s="160" t="s">
        <v>1208</v>
      </c>
      <c r="BY74" s="159" t="s">
        <v>1208</v>
      </c>
      <c r="BZ74" s="156" t="s">
        <v>1208</v>
      </c>
      <c r="CA74" s="160"/>
      <c r="CB74" s="159"/>
      <c r="CC74" s="270"/>
      <c r="CD74" s="160"/>
      <c r="CE74" s="159"/>
      <c r="CF74" s="181"/>
      <c r="CG74" s="184"/>
      <c r="CH74" s="185"/>
      <c r="CI74" s="181"/>
      <c r="CJ74" s="184"/>
      <c r="CK74" s="185"/>
      <c r="CL74" s="181"/>
      <c r="CM74" s="184"/>
      <c r="CN74" s="185"/>
      <c r="CO74" s="181"/>
      <c r="CP74" s="184"/>
      <c r="CQ74" s="185"/>
      <c r="CR74" s="181"/>
      <c r="CS74" s="184"/>
      <c r="CT74" s="185"/>
      <c r="CU74" s="181"/>
      <c r="CV74" s="160"/>
      <c r="CW74" s="159"/>
      <c r="CX74" s="156"/>
      <c r="CY74" s="156"/>
      <c r="CZ74" s="159"/>
      <c r="DA74" s="156"/>
      <c r="DB74" s="160"/>
      <c r="DC74" s="159"/>
      <c r="DD74" s="181"/>
      <c r="DE74" s="184"/>
      <c r="DF74" s="185"/>
      <c r="DG74" s="181"/>
      <c r="DH74" s="156"/>
      <c r="DI74" s="159"/>
      <c r="DJ74" s="156"/>
      <c r="DK74" s="162"/>
      <c r="DL74" s="162"/>
      <c r="DM74" s="378"/>
      <c r="DN74" s="301"/>
      <c r="DO74" s="304"/>
      <c r="DP74" s="170" t="s">
        <v>2101</v>
      </c>
      <c r="DQ74" s="317" t="s">
        <v>1211</v>
      </c>
      <c r="DR74" s="422" t="s">
        <v>2835</v>
      </c>
      <c r="DS74" s="316" t="s">
        <v>2800</v>
      </c>
      <c r="DT74" s="342" t="s">
        <v>2050</v>
      </c>
      <c r="DU74" s="355" t="s">
        <v>2716</v>
      </c>
      <c r="DV74" s="351" t="s">
        <v>2731</v>
      </c>
      <c r="DW74" s="345"/>
      <c r="DX74" s="345"/>
      <c r="DY74" s="346" t="str">
        <f t="shared" si="1"/>
        <v/>
      </c>
      <c r="DZ74" s="286"/>
      <c r="EA74" s="427"/>
      <c r="EB74" s="403"/>
      <c r="EC74" s="2"/>
      <c r="ED74" s="2">
        <v>1</v>
      </c>
      <c r="EE74" s="2"/>
      <c r="EF74" s="2"/>
      <c r="EG74" s="2"/>
      <c r="EH74" s="2"/>
      <c r="EI74" s="129" t="s">
        <v>2160</v>
      </c>
      <c r="EJ74" s="129"/>
      <c r="EK74" s="129" t="s">
        <v>2197</v>
      </c>
      <c r="EL74" s="80">
        <v>1</v>
      </c>
      <c r="EM74" s="84">
        <v>1</v>
      </c>
    </row>
    <row r="75" spans="1:143" ht="52.5">
      <c r="A75" s="4" t="s">
        <v>981</v>
      </c>
      <c r="B75" s="158">
        <v>750</v>
      </c>
      <c r="C75" s="158">
        <v>1052</v>
      </c>
      <c r="D75" s="70" t="s">
        <v>155</v>
      </c>
      <c r="E75" s="70" t="s">
        <v>155</v>
      </c>
      <c r="F75" s="71" t="s">
        <v>2213</v>
      </c>
      <c r="G75" s="156"/>
      <c r="H75" s="159"/>
      <c r="I75" s="381"/>
      <c r="J75" s="156"/>
      <c r="K75" s="159"/>
      <c r="L75" s="381"/>
      <c r="M75" s="160"/>
      <c r="N75" s="159"/>
      <c r="O75" s="381"/>
      <c r="P75" s="160"/>
      <c r="Q75" s="159"/>
      <c r="R75" s="381"/>
      <c r="S75" s="160"/>
      <c r="T75" s="159"/>
      <c r="U75" s="381"/>
      <c r="V75" s="160"/>
      <c r="W75" s="159"/>
      <c r="X75" s="381"/>
      <c r="Y75" s="160" t="s">
        <v>1208</v>
      </c>
      <c r="Z75" s="159" t="s">
        <v>1208</v>
      </c>
      <c r="AA75" s="156" t="s">
        <v>1208</v>
      </c>
      <c r="AB75" s="160" t="s">
        <v>1208</v>
      </c>
      <c r="AC75" s="159" t="s">
        <v>1208</v>
      </c>
      <c r="AD75" s="156" t="s">
        <v>1208</v>
      </c>
      <c r="AE75" s="160" t="s">
        <v>1183</v>
      </c>
      <c r="AF75" s="159" t="s">
        <v>1208</v>
      </c>
      <c r="AG75" s="161" t="s">
        <v>1208</v>
      </c>
      <c r="AH75" s="160" t="s">
        <v>1183</v>
      </c>
      <c r="AI75" s="159"/>
      <c r="AJ75" s="381"/>
      <c r="AK75" s="160" t="s">
        <v>1208</v>
      </c>
      <c r="AL75" s="159" t="s">
        <v>1208</v>
      </c>
      <c r="AM75" s="156" t="s">
        <v>1208</v>
      </c>
      <c r="AN75" s="160" t="s">
        <v>1183</v>
      </c>
      <c r="AO75" s="159" t="s">
        <v>1208</v>
      </c>
      <c r="AP75" s="156" t="s">
        <v>1208</v>
      </c>
      <c r="AQ75" s="160" t="s">
        <v>1183</v>
      </c>
      <c r="AR75" s="159" t="s">
        <v>1208</v>
      </c>
      <c r="AS75" s="156" t="s">
        <v>1208</v>
      </c>
      <c r="AT75" s="160" t="s">
        <v>1208</v>
      </c>
      <c r="AU75" s="159" t="s">
        <v>1208</v>
      </c>
      <c r="AV75" s="156" t="s">
        <v>1208</v>
      </c>
      <c r="AW75" s="160" t="s">
        <v>1208</v>
      </c>
      <c r="AX75" s="159" t="s">
        <v>1208</v>
      </c>
      <c r="AY75" s="156" t="s">
        <v>1208</v>
      </c>
      <c r="AZ75" s="160" t="s">
        <v>1208</v>
      </c>
      <c r="BA75" s="159" t="s">
        <v>1208</v>
      </c>
      <c r="BB75" s="156" t="s">
        <v>1208</v>
      </c>
      <c r="BC75" s="160" t="s">
        <v>1208</v>
      </c>
      <c r="BD75" s="159" t="s">
        <v>1208</v>
      </c>
      <c r="BE75" s="156" t="s">
        <v>1208</v>
      </c>
      <c r="BF75" s="160" t="s">
        <v>1208</v>
      </c>
      <c r="BG75" s="159" t="s">
        <v>1208</v>
      </c>
      <c r="BH75" s="156" t="s">
        <v>1208</v>
      </c>
      <c r="BI75" s="160" t="s">
        <v>1208</v>
      </c>
      <c r="BJ75" s="159" t="s">
        <v>1208</v>
      </c>
      <c r="BK75" s="156" t="s">
        <v>1208</v>
      </c>
      <c r="BL75" s="160" t="s">
        <v>1208</v>
      </c>
      <c r="BM75" s="159" t="s">
        <v>1208</v>
      </c>
      <c r="BN75" s="156" t="s">
        <v>1208</v>
      </c>
      <c r="BO75" s="160" t="s">
        <v>1208</v>
      </c>
      <c r="BP75" s="159" t="s">
        <v>1208</v>
      </c>
      <c r="BQ75" s="156" t="s">
        <v>1208</v>
      </c>
      <c r="BR75" s="156" t="s">
        <v>1208</v>
      </c>
      <c r="BS75" s="159"/>
      <c r="BT75" s="156"/>
      <c r="BU75" s="156" t="s">
        <v>1208</v>
      </c>
      <c r="BV75" s="159"/>
      <c r="BW75" s="156"/>
      <c r="BX75" s="160"/>
      <c r="BY75" s="159"/>
      <c r="BZ75" s="156"/>
      <c r="CA75" s="160" t="s">
        <v>1208</v>
      </c>
      <c r="CB75" s="159" t="s">
        <v>1208</v>
      </c>
      <c r="CC75" s="156" t="s">
        <v>1208</v>
      </c>
      <c r="CD75" s="160" t="s">
        <v>1208</v>
      </c>
      <c r="CE75" s="159" t="s">
        <v>1208</v>
      </c>
      <c r="CF75" s="156" t="s">
        <v>1208</v>
      </c>
      <c r="CG75" s="160" t="s">
        <v>1208</v>
      </c>
      <c r="CH75" s="159" t="s">
        <v>1208</v>
      </c>
      <c r="CI75" s="156" t="s">
        <v>1208</v>
      </c>
      <c r="CJ75" s="160" t="s">
        <v>1208</v>
      </c>
      <c r="CK75" s="159" t="s">
        <v>1208</v>
      </c>
      <c r="CL75" s="156" t="s">
        <v>1208</v>
      </c>
      <c r="CM75" s="160" t="s">
        <v>1208</v>
      </c>
      <c r="CN75" s="159" t="s">
        <v>1208</v>
      </c>
      <c r="CO75" s="156" t="s">
        <v>1208</v>
      </c>
      <c r="CP75" s="160" t="s">
        <v>1208</v>
      </c>
      <c r="CQ75" s="159" t="s">
        <v>1208</v>
      </c>
      <c r="CR75" s="156" t="s">
        <v>1208</v>
      </c>
      <c r="CS75" s="160" t="s">
        <v>1208</v>
      </c>
      <c r="CT75" s="159" t="s">
        <v>1208</v>
      </c>
      <c r="CU75" s="156" t="s">
        <v>1208</v>
      </c>
      <c r="CV75" s="160"/>
      <c r="CW75" s="159"/>
      <c r="CX75" s="156"/>
      <c r="CY75" s="156" t="s">
        <v>1208</v>
      </c>
      <c r="CZ75" s="159"/>
      <c r="DA75" s="156"/>
      <c r="DB75" s="160" t="s">
        <v>1208</v>
      </c>
      <c r="DC75" s="159" t="s">
        <v>1208</v>
      </c>
      <c r="DD75" s="156" t="s">
        <v>1208</v>
      </c>
      <c r="DE75" s="160" t="s">
        <v>1208</v>
      </c>
      <c r="DF75" s="159" t="s">
        <v>1208</v>
      </c>
      <c r="DG75" s="156" t="s">
        <v>1208</v>
      </c>
      <c r="DH75" s="156" t="s">
        <v>1211</v>
      </c>
      <c r="DI75" s="159"/>
      <c r="DJ75" s="156"/>
      <c r="DK75" s="162"/>
      <c r="DL75" s="162"/>
      <c r="DM75" s="378"/>
      <c r="DN75" s="301"/>
      <c r="DO75" s="304"/>
      <c r="DP75" s="170" t="s">
        <v>2165</v>
      </c>
      <c r="DQ75" s="315"/>
      <c r="DR75" s="315"/>
      <c r="DS75" s="316" t="s">
        <v>2165</v>
      </c>
      <c r="DT75" s="342" t="s">
        <v>2050</v>
      </c>
      <c r="DU75" s="343" t="s">
        <v>2165</v>
      </c>
      <c r="DV75" s="347" t="s">
        <v>2165</v>
      </c>
      <c r="DW75" s="345"/>
      <c r="DX75" s="345"/>
      <c r="DY75" s="346" t="str">
        <f t="shared" si="1"/>
        <v>○</v>
      </c>
      <c r="DZ75" s="294" t="s">
        <v>2765</v>
      </c>
      <c r="EA75" s="432" t="s">
        <v>2774</v>
      </c>
      <c r="EB75" s="407"/>
      <c r="EC75" s="2">
        <v>1</v>
      </c>
      <c r="ED75" s="2"/>
      <c r="EE75" s="2"/>
      <c r="EF75" s="2"/>
      <c r="EG75" s="2"/>
      <c r="EH75" s="2"/>
      <c r="EI75" s="129"/>
      <c r="EJ75" s="129"/>
      <c r="EK75" s="129"/>
      <c r="EL75" s="80">
        <v>1</v>
      </c>
      <c r="EM75" s="84">
        <v>1</v>
      </c>
    </row>
    <row r="76" spans="1:143" ht="52.5">
      <c r="A76" s="4" t="s">
        <v>981</v>
      </c>
      <c r="B76" s="158">
        <v>760</v>
      </c>
      <c r="C76" s="158">
        <v>1053</v>
      </c>
      <c r="D76" s="70" t="s">
        <v>157</v>
      </c>
      <c r="E76" s="70" t="s">
        <v>157</v>
      </c>
      <c r="F76" s="71" t="s">
        <v>2214</v>
      </c>
      <c r="G76" s="156"/>
      <c r="H76" s="159"/>
      <c r="I76" s="381"/>
      <c r="J76" s="156"/>
      <c r="K76" s="159"/>
      <c r="L76" s="381"/>
      <c r="M76" s="160"/>
      <c r="N76" s="159"/>
      <c r="O76" s="381"/>
      <c r="P76" s="160"/>
      <c r="Q76" s="159"/>
      <c r="R76" s="381"/>
      <c r="S76" s="160"/>
      <c r="T76" s="159"/>
      <c r="U76" s="381"/>
      <c r="V76" s="160"/>
      <c r="W76" s="159"/>
      <c r="X76" s="381"/>
      <c r="Y76" s="160" t="s">
        <v>1208</v>
      </c>
      <c r="Z76" s="159" t="s">
        <v>1208</v>
      </c>
      <c r="AA76" s="156" t="s">
        <v>1208</v>
      </c>
      <c r="AB76" s="160" t="s">
        <v>1208</v>
      </c>
      <c r="AC76" s="159" t="s">
        <v>1208</v>
      </c>
      <c r="AD76" s="156" t="s">
        <v>1208</v>
      </c>
      <c r="AE76" s="160" t="s">
        <v>1183</v>
      </c>
      <c r="AF76" s="159" t="s">
        <v>1208</v>
      </c>
      <c r="AG76" s="161" t="s">
        <v>1208</v>
      </c>
      <c r="AH76" s="160" t="s">
        <v>1183</v>
      </c>
      <c r="AI76" s="159"/>
      <c r="AJ76" s="381"/>
      <c r="AK76" s="160" t="s">
        <v>1208</v>
      </c>
      <c r="AL76" s="159" t="s">
        <v>1208</v>
      </c>
      <c r="AM76" s="156" t="s">
        <v>1208</v>
      </c>
      <c r="AN76" s="160" t="s">
        <v>1183</v>
      </c>
      <c r="AO76" s="159" t="s">
        <v>1208</v>
      </c>
      <c r="AP76" s="156" t="s">
        <v>1208</v>
      </c>
      <c r="AQ76" s="160" t="s">
        <v>1183</v>
      </c>
      <c r="AR76" s="159" t="s">
        <v>1208</v>
      </c>
      <c r="AS76" s="156" t="s">
        <v>1208</v>
      </c>
      <c r="AT76" s="160" t="s">
        <v>1208</v>
      </c>
      <c r="AU76" s="159" t="s">
        <v>1208</v>
      </c>
      <c r="AV76" s="156" t="s">
        <v>1208</v>
      </c>
      <c r="AW76" s="160" t="s">
        <v>1208</v>
      </c>
      <c r="AX76" s="159" t="s">
        <v>1208</v>
      </c>
      <c r="AY76" s="156" t="s">
        <v>1208</v>
      </c>
      <c r="AZ76" s="160" t="s">
        <v>1208</v>
      </c>
      <c r="BA76" s="159" t="s">
        <v>1208</v>
      </c>
      <c r="BB76" s="156" t="s">
        <v>1208</v>
      </c>
      <c r="BC76" s="160" t="s">
        <v>1208</v>
      </c>
      <c r="BD76" s="159" t="s">
        <v>1208</v>
      </c>
      <c r="BE76" s="156" t="s">
        <v>1208</v>
      </c>
      <c r="BF76" s="160" t="s">
        <v>1208</v>
      </c>
      <c r="BG76" s="159" t="s">
        <v>1208</v>
      </c>
      <c r="BH76" s="156" t="s">
        <v>1208</v>
      </c>
      <c r="BI76" s="160" t="s">
        <v>1208</v>
      </c>
      <c r="BJ76" s="159" t="s">
        <v>1208</v>
      </c>
      <c r="BK76" s="156" t="s">
        <v>1208</v>
      </c>
      <c r="BL76" s="160" t="s">
        <v>1208</v>
      </c>
      <c r="BM76" s="159" t="s">
        <v>1208</v>
      </c>
      <c r="BN76" s="156" t="s">
        <v>1208</v>
      </c>
      <c r="BO76" s="160" t="s">
        <v>1208</v>
      </c>
      <c r="BP76" s="159" t="s">
        <v>1208</v>
      </c>
      <c r="BQ76" s="156" t="s">
        <v>1208</v>
      </c>
      <c r="BR76" s="156" t="s">
        <v>1208</v>
      </c>
      <c r="BS76" s="159"/>
      <c r="BT76" s="156"/>
      <c r="BU76" s="156" t="s">
        <v>1208</v>
      </c>
      <c r="BV76" s="159"/>
      <c r="BW76" s="156"/>
      <c r="BX76" s="160"/>
      <c r="BY76" s="159"/>
      <c r="BZ76" s="156"/>
      <c r="CA76" s="160" t="s">
        <v>1208</v>
      </c>
      <c r="CB76" s="159" t="s">
        <v>1208</v>
      </c>
      <c r="CC76" s="156" t="s">
        <v>1208</v>
      </c>
      <c r="CD76" s="160" t="s">
        <v>1208</v>
      </c>
      <c r="CE76" s="159" t="s">
        <v>1208</v>
      </c>
      <c r="CF76" s="156" t="s">
        <v>1208</v>
      </c>
      <c r="CG76" s="160" t="s">
        <v>1208</v>
      </c>
      <c r="CH76" s="159" t="s">
        <v>1208</v>
      </c>
      <c r="CI76" s="156" t="s">
        <v>1208</v>
      </c>
      <c r="CJ76" s="160" t="s">
        <v>1208</v>
      </c>
      <c r="CK76" s="159" t="s">
        <v>1208</v>
      </c>
      <c r="CL76" s="156" t="s">
        <v>1208</v>
      </c>
      <c r="CM76" s="160" t="s">
        <v>1208</v>
      </c>
      <c r="CN76" s="159" t="s">
        <v>1208</v>
      </c>
      <c r="CO76" s="156" t="s">
        <v>1208</v>
      </c>
      <c r="CP76" s="160" t="s">
        <v>1208</v>
      </c>
      <c r="CQ76" s="159" t="s">
        <v>1208</v>
      </c>
      <c r="CR76" s="156" t="s">
        <v>1208</v>
      </c>
      <c r="CS76" s="160" t="s">
        <v>1208</v>
      </c>
      <c r="CT76" s="159" t="s">
        <v>1208</v>
      </c>
      <c r="CU76" s="156" t="s">
        <v>1208</v>
      </c>
      <c r="CV76" s="160"/>
      <c r="CW76" s="159"/>
      <c r="CX76" s="156"/>
      <c r="CY76" s="156" t="s">
        <v>1208</v>
      </c>
      <c r="CZ76" s="159"/>
      <c r="DA76" s="156"/>
      <c r="DB76" s="160" t="s">
        <v>1208</v>
      </c>
      <c r="DC76" s="159" t="s">
        <v>1208</v>
      </c>
      <c r="DD76" s="163" t="s">
        <v>1208</v>
      </c>
      <c r="DE76" s="164" t="s">
        <v>1208</v>
      </c>
      <c r="DF76" s="165" t="s">
        <v>1208</v>
      </c>
      <c r="DG76" s="163" t="s">
        <v>1208</v>
      </c>
      <c r="DH76" s="156" t="s">
        <v>1211</v>
      </c>
      <c r="DI76" s="159"/>
      <c r="DJ76" s="156"/>
      <c r="DK76" s="162"/>
      <c r="DL76" s="162"/>
      <c r="DM76" s="378"/>
      <c r="DN76" s="301"/>
      <c r="DO76" s="304"/>
      <c r="DP76" s="170" t="s">
        <v>2165</v>
      </c>
      <c r="DQ76" s="315"/>
      <c r="DR76" s="315"/>
      <c r="DS76" s="316" t="s">
        <v>2165</v>
      </c>
      <c r="DT76" s="342" t="s">
        <v>2050</v>
      </c>
      <c r="DU76" s="343" t="s">
        <v>2165</v>
      </c>
      <c r="DV76" s="347" t="s">
        <v>2165</v>
      </c>
      <c r="DW76" s="345"/>
      <c r="DX76" s="345"/>
      <c r="DY76" s="346" t="str">
        <f t="shared" si="1"/>
        <v>○</v>
      </c>
      <c r="DZ76" s="294" t="s">
        <v>2765</v>
      </c>
      <c r="EA76" s="432" t="s">
        <v>2774</v>
      </c>
      <c r="EB76" s="407"/>
      <c r="EC76" s="2">
        <v>1</v>
      </c>
      <c r="ED76" s="2"/>
      <c r="EE76" s="2"/>
      <c r="EF76" s="2"/>
      <c r="EG76" s="2"/>
      <c r="EH76" s="2"/>
      <c r="EI76" s="129"/>
      <c r="EJ76" s="129"/>
      <c r="EK76" s="129"/>
      <c r="EL76" s="80">
        <v>1</v>
      </c>
      <c r="EM76" s="84">
        <v>1</v>
      </c>
    </row>
    <row r="77" spans="1:143" ht="52.5">
      <c r="A77" s="4" t="s">
        <v>981</v>
      </c>
      <c r="B77" s="158">
        <v>780</v>
      </c>
      <c r="C77" s="158">
        <v>1044</v>
      </c>
      <c r="D77" s="70" t="s">
        <v>161</v>
      </c>
      <c r="E77" s="70" t="s">
        <v>161</v>
      </c>
      <c r="F77" s="71" t="s">
        <v>2215</v>
      </c>
      <c r="G77" s="156"/>
      <c r="H77" s="159"/>
      <c r="I77" s="381"/>
      <c r="J77" s="156"/>
      <c r="K77" s="159"/>
      <c r="L77" s="381"/>
      <c r="M77" s="160"/>
      <c r="N77" s="159"/>
      <c r="O77" s="381"/>
      <c r="P77" s="160"/>
      <c r="Q77" s="159"/>
      <c r="R77" s="381"/>
      <c r="S77" s="160"/>
      <c r="T77" s="159"/>
      <c r="U77" s="381"/>
      <c r="V77" s="160"/>
      <c r="W77" s="159"/>
      <c r="X77" s="381"/>
      <c r="Y77" s="160"/>
      <c r="Z77" s="159"/>
      <c r="AA77" s="381"/>
      <c r="AB77" s="160"/>
      <c r="AC77" s="159"/>
      <c r="AD77" s="381"/>
      <c r="AE77" s="160" t="s">
        <v>1208</v>
      </c>
      <c r="AF77" s="159" t="s">
        <v>1208</v>
      </c>
      <c r="AG77" s="161" t="s">
        <v>1208</v>
      </c>
      <c r="AH77" s="160" t="s">
        <v>1208</v>
      </c>
      <c r="AI77" s="159"/>
      <c r="AJ77" s="381"/>
      <c r="AK77" s="160" t="s">
        <v>1208</v>
      </c>
      <c r="AL77" s="159" t="s">
        <v>1208</v>
      </c>
      <c r="AM77" s="156" t="s">
        <v>1208</v>
      </c>
      <c r="AN77" s="160" t="s">
        <v>1208</v>
      </c>
      <c r="AO77" s="159" t="s">
        <v>1208</v>
      </c>
      <c r="AP77" s="156" t="s">
        <v>1208</v>
      </c>
      <c r="AQ77" s="160" t="s">
        <v>1208</v>
      </c>
      <c r="AR77" s="159" t="s">
        <v>1208</v>
      </c>
      <c r="AS77" s="156" t="s">
        <v>1208</v>
      </c>
      <c r="AT77" s="160" t="s">
        <v>1208</v>
      </c>
      <c r="AU77" s="159" t="s">
        <v>1208</v>
      </c>
      <c r="AV77" s="156" t="s">
        <v>1208</v>
      </c>
      <c r="AW77" s="160" t="s">
        <v>1208</v>
      </c>
      <c r="AX77" s="159" t="s">
        <v>1208</v>
      </c>
      <c r="AY77" s="156" t="s">
        <v>1208</v>
      </c>
      <c r="AZ77" s="160" t="s">
        <v>1208</v>
      </c>
      <c r="BA77" s="159" t="s">
        <v>1208</v>
      </c>
      <c r="BB77" s="156" t="s">
        <v>1208</v>
      </c>
      <c r="BC77" s="160" t="s">
        <v>1208</v>
      </c>
      <c r="BD77" s="159" t="s">
        <v>1208</v>
      </c>
      <c r="BE77" s="156" t="s">
        <v>1208</v>
      </c>
      <c r="BF77" s="160" t="s">
        <v>1208</v>
      </c>
      <c r="BG77" s="159" t="s">
        <v>1208</v>
      </c>
      <c r="BH77" s="156" t="s">
        <v>1208</v>
      </c>
      <c r="BI77" s="160" t="s">
        <v>1208</v>
      </c>
      <c r="BJ77" s="159" t="s">
        <v>1208</v>
      </c>
      <c r="BK77" s="156" t="s">
        <v>1208</v>
      </c>
      <c r="BL77" s="160" t="s">
        <v>1208</v>
      </c>
      <c r="BM77" s="159" t="s">
        <v>1208</v>
      </c>
      <c r="BN77" s="156" t="s">
        <v>1208</v>
      </c>
      <c r="BO77" s="160" t="s">
        <v>1208</v>
      </c>
      <c r="BP77" s="159" t="s">
        <v>1208</v>
      </c>
      <c r="BQ77" s="156" t="s">
        <v>1208</v>
      </c>
      <c r="BR77" s="156" t="s">
        <v>1208</v>
      </c>
      <c r="BS77" s="159"/>
      <c r="BT77" s="156"/>
      <c r="BU77" s="156" t="s">
        <v>1208</v>
      </c>
      <c r="BV77" s="159"/>
      <c r="BW77" s="156"/>
      <c r="BX77" s="160"/>
      <c r="BY77" s="159"/>
      <c r="BZ77" s="156"/>
      <c r="CA77" s="160" t="s">
        <v>1208</v>
      </c>
      <c r="CB77" s="159" t="s">
        <v>1208</v>
      </c>
      <c r="CC77" s="156" t="s">
        <v>1208</v>
      </c>
      <c r="CD77" s="160" t="s">
        <v>1208</v>
      </c>
      <c r="CE77" s="159" t="s">
        <v>1208</v>
      </c>
      <c r="CF77" s="156" t="s">
        <v>1208</v>
      </c>
      <c r="CG77" s="160" t="s">
        <v>1208</v>
      </c>
      <c r="CH77" s="159" t="s">
        <v>1208</v>
      </c>
      <c r="CI77" s="156" t="s">
        <v>1208</v>
      </c>
      <c r="CJ77" s="160"/>
      <c r="CK77" s="159"/>
      <c r="CL77" s="156"/>
      <c r="CM77" s="160"/>
      <c r="CN77" s="159"/>
      <c r="CO77" s="156"/>
      <c r="CP77" s="160" t="s">
        <v>1208</v>
      </c>
      <c r="CQ77" s="159" t="s">
        <v>1208</v>
      </c>
      <c r="CR77" s="156" t="s">
        <v>1208</v>
      </c>
      <c r="CS77" s="160" t="s">
        <v>1208</v>
      </c>
      <c r="CT77" s="159" t="s">
        <v>1208</v>
      </c>
      <c r="CU77" s="156" t="s">
        <v>1208</v>
      </c>
      <c r="CV77" s="160"/>
      <c r="CW77" s="159"/>
      <c r="CX77" s="156"/>
      <c r="CY77" s="156" t="s">
        <v>1208</v>
      </c>
      <c r="CZ77" s="159"/>
      <c r="DA77" s="156"/>
      <c r="DB77" s="160"/>
      <c r="DC77" s="167"/>
      <c r="DD77" s="162"/>
      <c r="DE77" s="162"/>
      <c r="DF77" s="162"/>
      <c r="DG77" s="162"/>
      <c r="DH77" s="156"/>
      <c r="DI77" s="159"/>
      <c r="DJ77" s="156"/>
      <c r="DK77" s="162"/>
      <c r="DL77" s="162"/>
      <c r="DM77" s="378"/>
      <c r="DN77" s="301"/>
      <c r="DO77" s="304"/>
      <c r="DP77" s="170" t="s">
        <v>2165</v>
      </c>
      <c r="DQ77" s="315"/>
      <c r="DR77" s="315"/>
      <c r="DS77" s="316" t="s">
        <v>2165</v>
      </c>
      <c r="DT77" s="342" t="s">
        <v>2050</v>
      </c>
      <c r="DU77" s="343" t="s">
        <v>2165</v>
      </c>
      <c r="DV77" s="347" t="s">
        <v>2165</v>
      </c>
      <c r="DW77" s="345"/>
      <c r="DX77" s="345"/>
      <c r="DY77" s="346" t="str">
        <f t="shared" si="1"/>
        <v>○</v>
      </c>
      <c r="DZ77" s="294" t="s">
        <v>2765</v>
      </c>
      <c r="EA77" s="432" t="s">
        <v>2774</v>
      </c>
      <c r="EB77" s="407"/>
      <c r="EC77" s="2">
        <v>1</v>
      </c>
      <c r="ED77" s="2"/>
      <c r="EE77" s="2"/>
      <c r="EF77" s="2"/>
      <c r="EG77" s="2"/>
      <c r="EH77" s="2"/>
      <c r="EI77" s="129"/>
      <c r="EJ77" s="129"/>
      <c r="EK77" s="129"/>
      <c r="EL77" s="80">
        <v>1</v>
      </c>
      <c r="EM77" s="84">
        <v>1</v>
      </c>
    </row>
    <row r="78" spans="1:143" ht="52.5">
      <c r="A78" s="4" t="s">
        <v>981</v>
      </c>
      <c r="B78" s="158">
        <v>790</v>
      </c>
      <c r="C78" s="158">
        <v>1095</v>
      </c>
      <c r="D78" s="70" t="s">
        <v>163</v>
      </c>
      <c r="E78" s="70" t="s">
        <v>163</v>
      </c>
      <c r="F78" s="71" t="s">
        <v>2216</v>
      </c>
      <c r="G78" s="156"/>
      <c r="H78" s="159"/>
      <c r="I78" s="381"/>
      <c r="J78" s="156"/>
      <c r="K78" s="159"/>
      <c r="L78" s="381"/>
      <c r="M78" s="160"/>
      <c r="N78" s="159"/>
      <c r="O78" s="381"/>
      <c r="P78" s="160"/>
      <c r="Q78" s="159"/>
      <c r="R78" s="381"/>
      <c r="S78" s="160"/>
      <c r="T78" s="159"/>
      <c r="U78" s="381"/>
      <c r="V78" s="160"/>
      <c r="W78" s="159"/>
      <c r="X78" s="381"/>
      <c r="Y78" s="160"/>
      <c r="Z78" s="159"/>
      <c r="AA78" s="381"/>
      <c r="AB78" s="160"/>
      <c r="AC78" s="159"/>
      <c r="AD78" s="381"/>
      <c r="AE78" s="160" t="s">
        <v>1208</v>
      </c>
      <c r="AF78" s="159" t="s">
        <v>1208</v>
      </c>
      <c r="AG78" s="161" t="s">
        <v>1208</v>
      </c>
      <c r="AH78" s="160" t="s">
        <v>1208</v>
      </c>
      <c r="AI78" s="159"/>
      <c r="AJ78" s="381"/>
      <c r="AK78" s="160" t="s">
        <v>1208</v>
      </c>
      <c r="AL78" s="159" t="s">
        <v>1208</v>
      </c>
      <c r="AM78" s="156" t="s">
        <v>1208</v>
      </c>
      <c r="AN78" s="160" t="s">
        <v>1208</v>
      </c>
      <c r="AO78" s="159" t="s">
        <v>1208</v>
      </c>
      <c r="AP78" s="156" t="s">
        <v>1208</v>
      </c>
      <c r="AQ78" s="160" t="s">
        <v>1208</v>
      </c>
      <c r="AR78" s="159" t="s">
        <v>1208</v>
      </c>
      <c r="AS78" s="156" t="s">
        <v>1208</v>
      </c>
      <c r="AT78" s="160" t="s">
        <v>1208</v>
      </c>
      <c r="AU78" s="159" t="s">
        <v>1208</v>
      </c>
      <c r="AV78" s="156" t="s">
        <v>1208</v>
      </c>
      <c r="AW78" s="160" t="s">
        <v>1208</v>
      </c>
      <c r="AX78" s="159" t="s">
        <v>1208</v>
      </c>
      <c r="AY78" s="156" t="s">
        <v>1208</v>
      </c>
      <c r="AZ78" s="160" t="s">
        <v>1208</v>
      </c>
      <c r="BA78" s="159" t="s">
        <v>1208</v>
      </c>
      <c r="BB78" s="156" t="s">
        <v>1208</v>
      </c>
      <c r="BC78" s="160" t="s">
        <v>1208</v>
      </c>
      <c r="BD78" s="159" t="s">
        <v>1208</v>
      </c>
      <c r="BE78" s="156" t="s">
        <v>1208</v>
      </c>
      <c r="BF78" s="160" t="s">
        <v>1208</v>
      </c>
      <c r="BG78" s="159" t="s">
        <v>1208</v>
      </c>
      <c r="BH78" s="156" t="s">
        <v>1208</v>
      </c>
      <c r="BI78" s="160" t="s">
        <v>1208</v>
      </c>
      <c r="BJ78" s="159" t="s">
        <v>1208</v>
      </c>
      <c r="BK78" s="156" t="s">
        <v>1208</v>
      </c>
      <c r="BL78" s="160" t="s">
        <v>1208</v>
      </c>
      <c r="BM78" s="159" t="s">
        <v>1208</v>
      </c>
      <c r="BN78" s="156" t="s">
        <v>1208</v>
      </c>
      <c r="BO78" s="160" t="s">
        <v>1208</v>
      </c>
      <c r="BP78" s="159" t="s">
        <v>1208</v>
      </c>
      <c r="BQ78" s="156" t="s">
        <v>1208</v>
      </c>
      <c r="BR78" s="156" t="s">
        <v>1208</v>
      </c>
      <c r="BS78" s="159"/>
      <c r="BT78" s="156"/>
      <c r="BU78" s="156" t="s">
        <v>1208</v>
      </c>
      <c r="BV78" s="159"/>
      <c r="BW78" s="156"/>
      <c r="BX78" s="160"/>
      <c r="BY78" s="159"/>
      <c r="BZ78" s="156"/>
      <c r="CA78" s="160" t="s">
        <v>1208</v>
      </c>
      <c r="CB78" s="159" t="s">
        <v>1208</v>
      </c>
      <c r="CC78" s="156" t="s">
        <v>1208</v>
      </c>
      <c r="CD78" s="160" t="s">
        <v>1208</v>
      </c>
      <c r="CE78" s="159" t="s">
        <v>1208</v>
      </c>
      <c r="CF78" s="156" t="s">
        <v>1208</v>
      </c>
      <c r="CG78" s="160" t="s">
        <v>1208</v>
      </c>
      <c r="CH78" s="159" t="s">
        <v>1208</v>
      </c>
      <c r="CI78" s="156" t="s">
        <v>1208</v>
      </c>
      <c r="CJ78" s="160"/>
      <c r="CK78" s="159"/>
      <c r="CL78" s="156"/>
      <c r="CM78" s="160"/>
      <c r="CN78" s="159"/>
      <c r="CO78" s="156"/>
      <c r="CP78" s="160" t="s">
        <v>1208</v>
      </c>
      <c r="CQ78" s="159" t="s">
        <v>1208</v>
      </c>
      <c r="CR78" s="156" t="s">
        <v>1208</v>
      </c>
      <c r="CS78" s="160" t="s">
        <v>1208</v>
      </c>
      <c r="CT78" s="159" t="s">
        <v>1208</v>
      </c>
      <c r="CU78" s="156" t="s">
        <v>1208</v>
      </c>
      <c r="CV78" s="160"/>
      <c r="CW78" s="159"/>
      <c r="CX78" s="156"/>
      <c r="CY78" s="156" t="s">
        <v>1208</v>
      </c>
      <c r="CZ78" s="159"/>
      <c r="DA78" s="156"/>
      <c r="DB78" s="160"/>
      <c r="DC78" s="167"/>
      <c r="DD78" s="162"/>
      <c r="DE78" s="162"/>
      <c r="DF78" s="162"/>
      <c r="DG78" s="162"/>
      <c r="DH78" s="156"/>
      <c r="DI78" s="159"/>
      <c r="DJ78" s="156"/>
      <c r="DK78" s="162"/>
      <c r="DL78" s="162"/>
      <c r="DM78" s="378"/>
      <c r="DN78" s="301"/>
      <c r="DO78" s="304"/>
      <c r="DP78" s="170" t="s">
        <v>2165</v>
      </c>
      <c r="DQ78" s="315"/>
      <c r="DR78" s="315"/>
      <c r="DS78" s="316" t="s">
        <v>2165</v>
      </c>
      <c r="DT78" s="342" t="s">
        <v>2050</v>
      </c>
      <c r="DU78" s="343" t="s">
        <v>2165</v>
      </c>
      <c r="DV78" s="347" t="s">
        <v>2165</v>
      </c>
      <c r="DW78" s="345"/>
      <c r="DX78" s="345"/>
      <c r="DY78" s="346" t="str">
        <f t="shared" si="1"/>
        <v>○</v>
      </c>
      <c r="DZ78" s="294" t="s">
        <v>2765</v>
      </c>
      <c r="EA78" s="432" t="s">
        <v>2774</v>
      </c>
      <c r="EB78" s="407"/>
      <c r="EC78" s="2">
        <v>1</v>
      </c>
      <c r="ED78" s="2"/>
      <c r="EE78" s="2"/>
      <c r="EF78" s="2"/>
      <c r="EG78" s="2"/>
      <c r="EH78" s="2"/>
      <c r="EI78" s="129"/>
      <c r="EJ78" s="129"/>
      <c r="EK78" s="129"/>
      <c r="EL78" s="80">
        <v>1</v>
      </c>
      <c r="EM78" s="84">
        <v>1</v>
      </c>
    </row>
    <row r="79" spans="1:143" ht="84">
      <c r="A79" s="4" t="s">
        <v>981</v>
      </c>
      <c r="B79" s="158">
        <v>850</v>
      </c>
      <c r="C79" s="158">
        <v>1054</v>
      </c>
      <c r="D79" s="70" t="s">
        <v>847</v>
      </c>
      <c r="E79" s="70" t="s">
        <v>1949</v>
      </c>
      <c r="F79" s="71" t="s">
        <v>2014</v>
      </c>
      <c r="G79" s="156"/>
      <c r="H79" s="159"/>
      <c r="I79" s="156"/>
      <c r="J79" s="156"/>
      <c r="K79" s="159"/>
      <c r="L79" s="156"/>
      <c r="M79" s="160"/>
      <c r="N79" s="159"/>
      <c r="O79" s="156"/>
      <c r="P79" s="160"/>
      <c r="Q79" s="159"/>
      <c r="R79" s="156"/>
      <c r="S79" s="160"/>
      <c r="T79" s="159"/>
      <c r="U79" s="156"/>
      <c r="V79" s="160"/>
      <c r="W79" s="159"/>
      <c r="X79" s="156"/>
      <c r="Y79" s="160"/>
      <c r="Z79" s="159"/>
      <c r="AA79" s="156"/>
      <c r="AB79" s="160"/>
      <c r="AC79" s="159"/>
      <c r="AD79" s="156"/>
      <c r="AE79" s="160"/>
      <c r="AF79" s="159"/>
      <c r="AG79" s="418"/>
      <c r="AH79" s="160"/>
      <c r="AI79" s="159"/>
      <c r="AJ79" s="419"/>
      <c r="AK79" s="160"/>
      <c r="AL79" s="159"/>
      <c r="AM79" s="418"/>
      <c r="AN79" s="160" t="s">
        <v>1183</v>
      </c>
      <c r="AO79" s="159" t="s">
        <v>1208</v>
      </c>
      <c r="AP79" s="156" t="s">
        <v>1208</v>
      </c>
      <c r="AQ79" s="160" t="s">
        <v>1183</v>
      </c>
      <c r="AR79" s="159" t="s">
        <v>1208</v>
      </c>
      <c r="AS79" s="156" t="s">
        <v>1208</v>
      </c>
      <c r="AT79" s="160" t="s">
        <v>1208</v>
      </c>
      <c r="AU79" s="159" t="s">
        <v>1208</v>
      </c>
      <c r="AV79" s="156" t="s">
        <v>1208</v>
      </c>
      <c r="AW79" s="160" t="s">
        <v>1208</v>
      </c>
      <c r="AX79" s="159" t="s">
        <v>1208</v>
      </c>
      <c r="AY79" s="156" t="s">
        <v>1208</v>
      </c>
      <c r="AZ79" s="160" t="s">
        <v>1208</v>
      </c>
      <c r="BA79" s="159" t="s">
        <v>1208</v>
      </c>
      <c r="BB79" s="156" t="s">
        <v>1208</v>
      </c>
      <c r="BC79" s="160" t="s">
        <v>1208</v>
      </c>
      <c r="BD79" s="159" t="s">
        <v>1208</v>
      </c>
      <c r="BE79" s="156" t="s">
        <v>1208</v>
      </c>
      <c r="BF79" s="160" t="s">
        <v>1208</v>
      </c>
      <c r="BG79" s="159" t="s">
        <v>1208</v>
      </c>
      <c r="BH79" s="156" t="s">
        <v>1208</v>
      </c>
      <c r="BI79" s="160" t="s">
        <v>1208</v>
      </c>
      <c r="BJ79" s="159" t="s">
        <v>1208</v>
      </c>
      <c r="BK79" s="156" t="s">
        <v>1208</v>
      </c>
      <c r="BL79" s="160" t="s">
        <v>1208</v>
      </c>
      <c r="BM79" s="159" t="s">
        <v>1208</v>
      </c>
      <c r="BN79" s="156" t="s">
        <v>1208</v>
      </c>
      <c r="BO79" s="160" t="s">
        <v>1208</v>
      </c>
      <c r="BP79" s="159" t="s">
        <v>1208</v>
      </c>
      <c r="BQ79" s="156" t="s">
        <v>1208</v>
      </c>
      <c r="BR79" s="156"/>
      <c r="BS79" s="159"/>
      <c r="BT79" s="156"/>
      <c r="BU79" s="156"/>
      <c r="BV79" s="159"/>
      <c r="BW79" s="156"/>
      <c r="BX79" s="160"/>
      <c r="BY79" s="159"/>
      <c r="BZ79" s="156"/>
      <c r="CA79" s="160" t="s">
        <v>1208</v>
      </c>
      <c r="CB79" s="159" t="s">
        <v>1208</v>
      </c>
      <c r="CC79" s="156" t="s">
        <v>1208</v>
      </c>
      <c r="CD79" s="160"/>
      <c r="CE79" s="159"/>
      <c r="CF79" s="156"/>
      <c r="CG79" s="160"/>
      <c r="CH79" s="159"/>
      <c r="CI79" s="156"/>
      <c r="CJ79" s="160"/>
      <c r="CK79" s="159"/>
      <c r="CL79" s="156"/>
      <c r="CM79" s="160"/>
      <c r="CN79" s="159"/>
      <c r="CO79" s="156"/>
      <c r="CP79" s="160"/>
      <c r="CQ79" s="159"/>
      <c r="CR79" s="156"/>
      <c r="CS79" s="160"/>
      <c r="CT79" s="159"/>
      <c r="CU79" s="156"/>
      <c r="CV79" s="160"/>
      <c r="CW79" s="159"/>
      <c r="CX79" s="156"/>
      <c r="CY79" s="156"/>
      <c r="CZ79" s="159"/>
      <c r="DA79" s="156"/>
      <c r="DB79" s="160"/>
      <c r="DC79" s="167"/>
      <c r="DD79" s="162"/>
      <c r="DE79" s="162"/>
      <c r="DF79" s="162"/>
      <c r="DG79" s="162"/>
      <c r="DH79" s="156"/>
      <c r="DI79" s="159"/>
      <c r="DJ79" s="156"/>
      <c r="DK79" s="162"/>
      <c r="DL79" s="162"/>
      <c r="DM79" s="378"/>
      <c r="DN79" s="301"/>
      <c r="DO79" s="304"/>
      <c r="DP79" s="170" t="s">
        <v>2102</v>
      </c>
      <c r="DQ79" s="317"/>
      <c r="DR79" s="318"/>
      <c r="DS79" s="316" t="s">
        <v>2861</v>
      </c>
      <c r="DT79" s="342" t="s">
        <v>2050</v>
      </c>
      <c r="DU79" s="355" t="s">
        <v>2716</v>
      </c>
      <c r="DV79" s="351" t="s">
        <v>2675</v>
      </c>
      <c r="DW79" s="345"/>
      <c r="DX79" s="345"/>
      <c r="DY79" s="346" t="str">
        <f t="shared" si="1"/>
        <v/>
      </c>
      <c r="DZ79" s="417" t="s">
        <v>2723</v>
      </c>
      <c r="EA79" s="428" t="s">
        <v>2836</v>
      </c>
      <c r="EB79" s="403"/>
      <c r="EC79" s="2"/>
      <c r="ED79" s="2">
        <v>1</v>
      </c>
      <c r="EE79" s="2"/>
      <c r="EF79" s="2"/>
      <c r="EG79" s="2"/>
      <c r="EH79" s="2"/>
      <c r="EI79" s="129"/>
      <c r="EJ79" s="129"/>
      <c r="EK79" s="129"/>
      <c r="EL79" s="80">
        <v>1</v>
      </c>
      <c r="EM79" s="84">
        <v>1</v>
      </c>
    </row>
    <row r="80" spans="1:143">
      <c r="A80" s="4" t="s">
        <v>981</v>
      </c>
      <c r="B80" s="158">
        <v>860</v>
      </c>
      <c r="C80" s="158">
        <v>1055</v>
      </c>
      <c r="D80" s="70" t="s">
        <v>177</v>
      </c>
      <c r="E80" s="70" t="s">
        <v>177</v>
      </c>
      <c r="F80" s="71" t="s">
        <v>2217</v>
      </c>
      <c r="G80" s="156"/>
      <c r="H80" s="159"/>
      <c r="I80" s="156"/>
      <c r="J80" s="156"/>
      <c r="K80" s="159"/>
      <c r="L80" s="156"/>
      <c r="M80" s="160"/>
      <c r="N80" s="159"/>
      <c r="O80" s="156"/>
      <c r="P80" s="160"/>
      <c r="Q80" s="159"/>
      <c r="R80" s="156"/>
      <c r="S80" s="160"/>
      <c r="T80" s="159"/>
      <c r="U80" s="156"/>
      <c r="V80" s="160"/>
      <c r="W80" s="159"/>
      <c r="X80" s="156"/>
      <c r="Y80" s="160"/>
      <c r="Z80" s="159"/>
      <c r="AA80" s="156"/>
      <c r="AB80" s="160"/>
      <c r="AC80" s="159"/>
      <c r="AD80" s="156"/>
      <c r="AE80" s="160" t="s">
        <v>1208</v>
      </c>
      <c r="AF80" s="159" t="s">
        <v>1208</v>
      </c>
      <c r="AG80" s="156" t="s">
        <v>1208</v>
      </c>
      <c r="AH80" s="160" t="s">
        <v>1208</v>
      </c>
      <c r="AI80" s="159"/>
      <c r="AJ80" s="382"/>
      <c r="AK80" s="160" t="s">
        <v>1208</v>
      </c>
      <c r="AL80" s="159" t="s">
        <v>1208</v>
      </c>
      <c r="AM80" s="156" t="s">
        <v>1208</v>
      </c>
      <c r="AN80" s="160" t="s">
        <v>1183</v>
      </c>
      <c r="AO80" s="159" t="s">
        <v>1208</v>
      </c>
      <c r="AP80" s="156" t="s">
        <v>1208</v>
      </c>
      <c r="AQ80" s="160" t="s">
        <v>1183</v>
      </c>
      <c r="AR80" s="159" t="s">
        <v>1208</v>
      </c>
      <c r="AS80" s="156" t="s">
        <v>1208</v>
      </c>
      <c r="AT80" s="160" t="s">
        <v>1208</v>
      </c>
      <c r="AU80" s="159" t="s">
        <v>1208</v>
      </c>
      <c r="AV80" s="156" t="s">
        <v>1208</v>
      </c>
      <c r="AW80" s="160" t="s">
        <v>1208</v>
      </c>
      <c r="AX80" s="159" t="s">
        <v>1208</v>
      </c>
      <c r="AY80" s="156" t="s">
        <v>1208</v>
      </c>
      <c r="AZ80" s="160" t="s">
        <v>1208</v>
      </c>
      <c r="BA80" s="159" t="s">
        <v>1208</v>
      </c>
      <c r="BB80" s="156" t="s">
        <v>1208</v>
      </c>
      <c r="BC80" s="160" t="s">
        <v>1208</v>
      </c>
      <c r="BD80" s="159" t="s">
        <v>1208</v>
      </c>
      <c r="BE80" s="156" t="s">
        <v>1208</v>
      </c>
      <c r="BF80" s="160" t="s">
        <v>1208</v>
      </c>
      <c r="BG80" s="159" t="s">
        <v>1208</v>
      </c>
      <c r="BH80" s="156" t="s">
        <v>1208</v>
      </c>
      <c r="BI80" s="160" t="s">
        <v>1208</v>
      </c>
      <c r="BJ80" s="159" t="s">
        <v>1208</v>
      </c>
      <c r="BK80" s="156" t="s">
        <v>1208</v>
      </c>
      <c r="BL80" s="160" t="s">
        <v>1208</v>
      </c>
      <c r="BM80" s="159" t="s">
        <v>1208</v>
      </c>
      <c r="BN80" s="156" t="s">
        <v>1208</v>
      </c>
      <c r="BO80" s="160" t="s">
        <v>1208</v>
      </c>
      <c r="BP80" s="159" t="s">
        <v>1208</v>
      </c>
      <c r="BQ80" s="156" t="s">
        <v>1208</v>
      </c>
      <c r="BR80" s="156"/>
      <c r="BS80" s="159"/>
      <c r="BT80" s="156"/>
      <c r="BU80" s="156"/>
      <c r="BV80" s="159"/>
      <c r="BW80" s="156"/>
      <c r="BX80" s="160"/>
      <c r="BY80" s="159"/>
      <c r="BZ80" s="156"/>
      <c r="CA80" s="160" t="s">
        <v>1208</v>
      </c>
      <c r="CB80" s="159" t="s">
        <v>1208</v>
      </c>
      <c r="CC80" s="156" t="s">
        <v>1208</v>
      </c>
      <c r="CD80" s="160"/>
      <c r="CE80" s="159"/>
      <c r="CF80" s="156"/>
      <c r="CG80" s="160"/>
      <c r="CH80" s="159"/>
      <c r="CI80" s="156"/>
      <c r="CJ80" s="160"/>
      <c r="CK80" s="159"/>
      <c r="CL80" s="156"/>
      <c r="CM80" s="160"/>
      <c r="CN80" s="159"/>
      <c r="CO80" s="156"/>
      <c r="CP80" s="160"/>
      <c r="CQ80" s="159"/>
      <c r="CR80" s="156"/>
      <c r="CS80" s="160"/>
      <c r="CT80" s="159"/>
      <c r="CU80" s="156"/>
      <c r="CV80" s="160"/>
      <c r="CW80" s="159"/>
      <c r="CX80" s="156"/>
      <c r="CY80" s="156"/>
      <c r="CZ80" s="159"/>
      <c r="DA80" s="156"/>
      <c r="DB80" s="160"/>
      <c r="DC80" s="167"/>
      <c r="DD80" s="162"/>
      <c r="DE80" s="162"/>
      <c r="DF80" s="162"/>
      <c r="DG80" s="162"/>
      <c r="DH80" s="156"/>
      <c r="DI80" s="159"/>
      <c r="DJ80" s="156"/>
      <c r="DK80" s="162"/>
      <c r="DL80" s="162"/>
      <c r="DM80" s="378"/>
      <c r="DN80" s="301"/>
      <c r="DO80" s="304"/>
      <c r="DP80" s="170" t="s">
        <v>2165</v>
      </c>
      <c r="DQ80" s="315"/>
      <c r="DR80" s="315"/>
      <c r="DS80" s="316" t="s">
        <v>2165</v>
      </c>
      <c r="DT80" s="342" t="s">
        <v>2050</v>
      </c>
      <c r="DU80" s="343" t="s">
        <v>2165</v>
      </c>
      <c r="DV80" s="347" t="s">
        <v>2165</v>
      </c>
      <c r="DW80" s="345" t="s">
        <v>2050</v>
      </c>
      <c r="DX80" s="345"/>
      <c r="DY80" s="346" t="str">
        <f t="shared" si="1"/>
        <v/>
      </c>
      <c r="DZ80" s="401" t="s">
        <v>2723</v>
      </c>
      <c r="EA80" s="427" t="s">
        <v>2772</v>
      </c>
      <c r="EB80" s="402"/>
      <c r="EC80" s="2"/>
      <c r="ED80" s="2"/>
      <c r="EE80" s="2"/>
      <c r="EF80" s="2"/>
      <c r="EG80" s="2"/>
      <c r="EH80" s="2"/>
      <c r="EI80" s="129"/>
      <c r="EJ80" s="129"/>
      <c r="EK80" s="129"/>
      <c r="EL80" s="80">
        <v>1</v>
      </c>
      <c r="EM80" s="84">
        <v>1</v>
      </c>
    </row>
    <row r="81" spans="1:143" ht="52.5">
      <c r="A81" s="4" t="s">
        <v>981</v>
      </c>
      <c r="B81" s="158">
        <v>870</v>
      </c>
      <c r="C81" s="158">
        <v>1056</v>
      </c>
      <c r="D81" s="70" t="s">
        <v>848</v>
      </c>
      <c r="E81" s="70" t="s">
        <v>848</v>
      </c>
      <c r="F81" s="71" t="s">
        <v>2218</v>
      </c>
      <c r="G81" s="156"/>
      <c r="H81" s="159"/>
      <c r="I81" s="156"/>
      <c r="J81" s="156"/>
      <c r="K81" s="159"/>
      <c r="L81" s="381"/>
      <c r="M81" s="160"/>
      <c r="N81" s="159"/>
      <c r="O81" s="381"/>
      <c r="P81" s="160"/>
      <c r="Q81" s="159"/>
      <c r="R81" s="381"/>
      <c r="S81" s="160" t="s">
        <v>1208</v>
      </c>
      <c r="T81" s="159" t="s">
        <v>1208</v>
      </c>
      <c r="U81" s="156" t="s">
        <v>1208</v>
      </c>
      <c r="V81" s="160" t="s">
        <v>1208</v>
      </c>
      <c r="W81" s="159" t="s">
        <v>1208</v>
      </c>
      <c r="X81" s="156" t="s">
        <v>1208</v>
      </c>
      <c r="Y81" s="160" t="s">
        <v>1208</v>
      </c>
      <c r="Z81" s="159" t="s">
        <v>1208</v>
      </c>
      <c r="AA81" s="156" t="s">
        <v>1208</v>
      </c>
      <c r="AB81" s="160" t="s">
        <v>1208</v>
      </c>
      <c r="AC81" s="159" t="s">
        <v>1208</v>
      </c>
      <c r="AD81" s="156" t="s">
        <v>1208</v>
      </c>
      <c r="AE81" s="160" t="s">
        <v>1208</v>
      </c>
      <c r="AF81" s="159" t="s">
        <v>1208</v>
      </c>
      <c r="AG81" s="156" t="s">
        <v>1208</v>
      </c>
      <c r="AH81" s="160" t="s">
        <v>1208</v>
      </c>
      <c r="AI81" s="159"/>
      <c r="AJ81" s="382"/>
      <c r="AK81" s="160" t="s">
        <v>1208</v>
      </c>
      <c r="AL81" s="159" t="s">
        <v>1208</v>
      </c>
      <c r="AM81" s="156" t="s">
        <v>1208</v>
      </c>
      <c r="AN81" s="160" t="s">
        <v>1183</v>
      </c>
      <c r="AO81" s="159" t="s">
        <v>1208</v>
      </c>
      <c r="AP81" s="156" t="s">
        <v>1208</v>
      </c>
      <c r="AQ81" s="160" t="s">
        <v>1183</v>
      </c>
      <c r="AR81" s="159" t="s">
        <v>1208</v>
      </c>
      <c r="AS81" s="156" t="s">
        <v>1208</v>
      </c>
      <c r="AT81" s="160" t="s">
        <v>1208</v>
      </c>
      <c r="AU81" s="159" t="s">
        <v>1208</v>
      </c>
      <c r="AV81" s="156" t="s">
        <v>1208</v>
      </c>
      <c r="AW81" s="160" t="s">
        <v>1208</v>
      </c>
      <c r="AX81" s="159" t="s">
        <v>1208</v>
      </c>
      <c r="AY81" s="156" t="s">
        <v>1208</v>
      </c>
      <c r="AZ81" s="160" t="s">
        <v>1208</v>
      </c>
      <c r="BA81" s="159" t="s">
        <v>1208</v>
      </c>
      <c r="BB81" s="156" t="s">
        <v>1208</v>
      </c>
      <c r="BC81" s="160" t="s">
        <v>1208</v>
      </c>
      <c r="BD81" s="159" t="s">
        <v>1208</v>
      </c>
      <c r="BE81" s="156" t="s">
        <v>1208</v>
      </c>
      <c r="BF81" s="160" t="s">
        <v>1208</v>
      </c>
      <c r="BG81" s="159" t="s">
        <v>1208</v>
      </c>
      <c r="BH81" s="156" t="s">
        <v>1208</v>
      </c>
      <c r="BI81" s="160" t="s">
        <v>1208</v>
      </c>
      <c r="BJ81" s="159" t="s">
        <v>1208</v>
      </c>
      <c r="BK81" s="156" t="s">
        <v>1208</v>
      </c>
      <c r="BL81" s="160" t="s">
        <v>1208</v>
      </c>
      <c r="BM81" s="159" t="s">
        <v>1208</v>
      </c>
      <c r="BN81" s="156" t="s">
        <v>1208</v>
      </c>
      <c r="BO81" s="160" t="s">
        <v>1208</v>
      </c>
      <c r="BP81" s="159" t="s">
        <v>1208</v>
      </c>
      <c r="BQ81" s="156" t="s">
        <v>1208</v>
      </c>
      <c r="BR81" s="156"/>
      <c r="BS81" s="159"/>
      <c r="BT81" s="156"/>
      <c r="BU81" s="156"/>
      <c r="BV81" s="159"/>
      <c r="BW81" s="156"/>
      <c r="BX81" s="160"/>
      <c r="BY81" s="159"/>
      <c r="BZ81" s="156"/>
      <c r="CA81" s="160" t="s">
        <v>1208</v>
      </c>
      <c r="CB81" s="159" t="s">
        <v>1208</v>
      </c>
      <c r="CC81" s="156" t="s">
        <v>1208</v>
      </c>
      <c r="CD81" s="160"/>
      <c r="CE81" s="159"/>
      <c r="CF81" s="156"/>
      <c r="CG81" s="160"/>
      <c r="CH81" s="159"/>
      <c r="CI81" s="156"/>
      <c r="CJ81" s="160"/>
      <c r="CK81" s="159"/>
      <c r="CL81" s="156"/>
      <c r="CM81" s="160"/>
      <c r="CN81" s="159"/>
      <c r="CO81" s="156"/>
      <c r="CP81" s="160" t="s">
        <v>1208</v>
      </c>
      <c r="CQ81" s="159"/>
      <c r="CR81" s="156"/>
      <c r="CS81" s="160" t="s">
        <v>1208</v>
      </c>
      <c r="CT81" s="159"/>
      <c r="CU81" s="156"/>
      <c r="CV81" s="160"/>
      <c r="CW81" s="159"/>
      <c r="CX81" s="156"/>
      <c r="CY81" s="156" t="s">
        <v>1208</v>
      </c>
      <c r="CZ81" s="159"/>
      <c r="DA81" s="156"/>
      <c r="DB81" s="160"/>
      <c r="DC81" s="167"/>
      <c r="DD81" s="162"/>
      <c r="DE81" s="162"/>
      <c r="DF81" s="162"/>
      <c r="DG81" s="162"/>
      <c r="DH81" s="156"/>
      <c r="DI81" s="159"/>
      <c r="DJ81" s="156"/>
      <c r="DK81" s="162"/>
      <c r="DL81" s="162"/>
      <c r="DM81" s="378"/>
      <c r="DN81" s="301"/>
      <c r="DO81" s="304"/>
      <c r="DP81" s="170" t="s">
        <v>2165</v>
      </c>
      <c r="DQ81" s="315"/>
      <c r="DR81" s="315"/>
      <c r="DS81" s="316" t="s">
        <v>2165</v>
      </c>
      <c r="DT81" s="342" t="s">
        <v>2050</v>
      </c>
      <c r="DU81" s="343" t="s">
        <v>2165</v>
      </c>
      <c r="DV81" s="347" t="s">
        <v>2165</v>
      </c>
      <c r="DW81" s="345"/>
      <c r="DX81" s="345"/>
      <c r="DY81" s="346" t="str">
        <f t="shared" si="1"/>
        <v>○</v>
      </c>
      <c r="DZ81" s="294" t="s">
        <v>2765</v>
      </c>
      <c r="EA81" s="432" t="s">
        <v>2774</v>
      </c>
      <c r="EB81" s="407"/>
      <c r="EC81" s="2">
        <v>1</v>
      </c>
      <c r="ED81" s="2"/>
      <c r="EE81" s="2"/>
      <c r="EF81" s="2"/>
      <c r="EG81" s="2"/>
      <c r="EH81" s="2"/>
      <c r="EI81" s="129"/>
      <c r="EJ81" s="129"/>
      <c r="EK81" s="129"/>
      <c r="EL81" s="80">
        <v>1</v>
      </c>
      <c r="EM81" s="84">
        <v>1</v>
      </c>
    </row>
    <row r="82" spans="1:143" ht="21">
      <c r="A82" s="4" t="s">
        <v>981</v>
      </c>
      <c r="B82" s="158">
        <v>970</v>
      </c>
      <c r="C82" s="158">
        <v>1066</v>
      </c>
      <c r="D82" s="70" t="s">
        <v>953</v>
      </c>
      <c r="E82" s="70" t="s">
        <v>953</v>
      </c>
      <c r="F82" s="71" t="s">
        <v>2219</v>
      </c>
      <c r="G82" s="156"/>
      <c r="H82" s="159"/>
      <c r="I82" s="156"/>
      <c r="J82" s="156"/>
      <c r="K82" s="159"/>
      <c r="L82" s="156"/>
      <c r="M82" s="160"/>
      <c r="N82" s="159"/>
      <c r="O82" s="156"/>
      <c r="P82" s="160"/>
      <c r="Q82" s="159"/>
      <c r="R82" s="156"/>
      <c r="S82" s="160"/>
      <c r="T82" s="159"/>
      <c r="U82" s="156"/>
      <c r="V82" s="160"/>
      <c r="W82" s="159"/>
      <c r="X82" s="156"/>
      <c r="Y82" s="160"/>
      <c r="Z82" s="159"/>
      <c r="AA82" s="156"/>
      <c r="AB82" s="160"/>
      <c r="AC82" s="159"/>
      <c r="AD82" s="156"/>
      <c r="AE82" s="160"/>
      <c r="AF82" s="159"/>
      <c r="AG82" s="381"/>
      <c r="AH82" s="160"/>
      <c r="AI82" s="159"/>
      <c r="AJ82" s="381"/>
      <c r="AK82" s="160"/>
      <c r="AL82" s="159"/>
      <c r="AM82" s="381"/>
      <c r="AN82" s="160" t="s">
        <v>1183</v>
      </c>
      <c r="AO82" s="159" t="s">
        <v>1208</v>
      </c>
      <c r="AP82" s="156" t="s">
        <v>1208</v>
      </c>
      <c r="AQ82" s="160" t="s">
        <v>1183</v>
      </c>
      <c r="AR82" s="159" t="s">
        <v>1208</v>
      </c>
      <c r="AS82" s="156" t="s">
        <v>1208</v>
      </c>
      <c r="AT82" s="160" t="s">
        <v>1208</v>
      </c>
      <c r="AU82" s="159" t="s">
        <v>1208</v>
      </c>
      <c r="AV82" s="156" t="s">
        <v>1208</v>
      </c>
      <c r="AW82" s="160" t="s">
        <v>1208</v>
      </c>
      <c r="AX82" s="159" t="s">
        <v>1208</v>
      </c>
      <c r="AY82" s="156" t="s">
        <v>1208</v>
      </c>
      <c r="AZ82" s="160" t="s">
        <v>1208</v>
      </c>
      <c r="BA82" s="159" t="s">
        <v>1208</v>
      </c>
      <c r="BB82" s="156" t="s">
        <v>1208</v>
      </c>
      <c r="BC82" s="160" t="s">
        <v>1208</v>
      </c>
      <c r="BD82" s="159" t="s">
        <v>1208</v>
      </c>
      <c r="BE82" s="156" t="s">
        <v>1208</v>
      </c>
      <c r="BF82" s="160" t="s">
        <v>1208</v>
      </c>
      <c r="BG82" s="159" t="s">
        <v>1208</v>
      </c>
      <c r="BH82" s="156" t="s">
        <v>1208</v>
      </c>
      <c r="BI82" s="160" t="s">
        <v>1208</v>
      </c>
      <c r="BJ82" s="159" t="s">
        <v>1208</v>
      </c>
      <c r="BK82" s="156" t="s">
        <v>1208</v>
      </c>
      <c r="BL82" s="160" t="s">
        <v>1208</v>
      </c>
      <c r="BM82" s="159" t="s">
        <v>1208</v>
      </c>
      <c r="BN82" s="156" t="s">
        <v>1208</v>
      </c>
      <c r="BO82" s="160" t="s">
        <v>1208</v>
      </c>
      <c r="BP82" s="159" t="s">
        <v>1208</v>
      </c>
      <c r="BQ82" s="156" t="s">
        <v>1208</v>
      </c>
      <c r="BR82" s="156"/>
      <c r="BS82" s="159"/>
      <c r="BT82" s="156"/>
      <c r="BU82" s="156"/>
      <c r="BV82" s="159"/>
      <c r="BW82" s="156"/>
      <c r="BX82" s="160"/>
      <c r="BY82" s="159"/>
      <c r="BZ82" s="156"/>
      <c r="CA82" s="160" t="s">
        <v>1208</v>
      </c>
      <c r="CB82" s="159" t="s">
        <v>1208</v>
      </c>
      <c r="CC82" s="156" t="s">
        <v>1208</v>
      </c>
      <c r="CD82" s="160"/>
      <c r="CE82" s="159"/>
      <c r="CF82" s="156"/>
      <c r="CG82" s="160"/>
      <c r="CH82" s="159"/>
      <c r="CI82" s="156"/>
      <c r="CJ82" s="160"/>
      <c r="CK82" s="159"/>
      <c r="CL82" s="156"/>
      <c r="CM82" s="160"/>
      <c r="CN82" s="159"/>
      <c r="CO82" s="156"/>
      <c r="CP82" s="160"/>
      <c r="CQ82" s="159"/>
      <c r="CR82" s="156"/>
      <c r="CS82" s="160"/>
      <c r="CT82" s="159"/>
      <c r="CU82" s="156"/>
      <c r="CV82" s="160"/>
      <c r="CW82" s="159"/>
      <c r="CX82" s="156"/>
      <c r="CY82" s="156"/>
      <c r="CZ82" s="159"/>
      <c r="DA82" s="156"/>
      <c r="DB82" s="160"/>
      <c r="DC82" s="167"/>
      <c r="DD82" s="162"/>
      <c r="DE82" s="162"/>
      <c r="DF82" s="162"/>
      <c r="DG82" s="162"/>
      <c r="DH82" s="156"/>
      <c r="DI82" s="159"/>
      <c r="DJ82" s="156"/>
      <c r="DK82" s="162"/>
      <c r="DL82" s="162"/>
      <c r="DM82" s="378"/>
      <c r="DN82" s="301"/>
      <c r="DO82" s="304"/>
      <c r="DP82" s="170" t="s">
        <v>2165</v>
      </c>
      <c r="DQ82" s="315"/>
      <c r="DR82" s="315"/>
      <c r="DS82" s="316" t="s">
        <v>2165</v>
      </c>
      <c r="DT82" s="342" t="s">
        <v>2050</v>
      </c>
      <c r="DU82" s="343" t="s">
        <v>2165</v>
      </c>
      <c r="DV82" s="347" t="s">
        <v>2165</v>
      </c>
      <c r="DW82" s="345"/>
      <c r="DX82" s="345"/>
      <c r="DY82" s="346" t="str">
        <f t="shared" si="1"/>
        <v>○</v>
      </c>
      <c r="DZ82" s="401" t="s">
        <v>2723</v>
      </c>
      <c r="EA82" s="427" t="s">
        <v>2790</v>
      </c>
      <c r="EB82" s="402"/>
      <c r="EC82" s="2"/>
      <c r="ED82" s="2"/>
      <c r="EE82" s="2"/>
      <c r="EF82" s="2"/>
      <c r="EG82" s="2"/>
      <c r="EH82" s="2"/>
      <c r="EI82" s="129"/>
      <c r="EJ82" s="129"/>
      <c r="EK82" s="129"/>
      <c r="EL82" s="80">
        <v>1</v>
      </c>
      <c r="EM82" s="84">
        <v>1</v>
      </c>
    </row>
    <row r="83" spans="1:143" ht="210">
      <c r="A83" s="4" t="s">
        <v>981</v>
      </c>
      <c r="B83" s="158">
        <v>971</v>
      </c>
      <c r="C83" s="158">
        <v>1363</v>
      </c>
      <c r="D83" s="72" t="s">
        <v>968</v>
      </c>
      <c r="E83" s="70"/>
      <c r="F83" s="71" t="s">
        <v>2065</v>
      </c>
      <c r="G83" s="156"/>
      <c r="H83" s="159"/>
      <c r="I83" s="156"/>
      <c r="J83" s="156"/>
      <c r="K83" s="159"/>
      <c r="L83" s="156"/>
      <c r="M83" s="160"/>
      <c r="N83" s="159"/>
      <c r="O83" s="156"/>
      <c r="P83" s="160"/>
      <c r="Q83" s="159"/>
      <c r="R83" s="156"/>
      <c r="S83" s="160"/>
      <c r="T83" s="159"/>
      <c r="U83" s="156"/>
      <c r="V83" s="160"/>
      <c r="W83" s="159"/>
      <c r="X83" s="156"/>
      <c r="Y83" s="160"/>
      <c r="Z83" s="159"/>
      <c r="AA83" s="156"/>
      <c r="AB83" s="160"/>
      <c r="AC83" s="159"/>
      <c r="AD83" s="156"/>
      <c r="AE83" s="160"/>
      <c r="AF83" s="159"/>
      <c r="AG83" s="161"/>
      <c r="AH83" s="160"/>
      <c r="AI83" s="159"/>
      <c r="AJ83" s="161"/>
      <c r="AK83" s="160"/>
      <c r="AL83" s="159"/>
      <c r="AM83" s="156"/>
      <c r="AN83" s="160"/>
      <c r="AO83" s="159"/>
      <c r="AP83" s="156"/>
      <c r="AQ83" s="160"/>
      <c r="AR83" s="159"/>
      <c r="AS83" s="156"/>
      <c r="AT83" s="160"/>
      <c r="AU83" s="159"/>
      <c r="AV83" s="156"/>
      <c r="AW83" s="160"/>
      <c r="AX83" s="159"/>
      <c r="AY83" s="156"/>
      <c r="AZ83" s="160"/>
      <c r="BA83" s="159"/>
      <c r="BB83" s="156"/>
      <c r="BC83" s="160"/>
      <c r="BD83" s="159"/>
      <c r="BE83" s="156"/>
      <c r="BF83" s="160"/>
      <c r="BG83" s="159"/>
      <c r="BH83" s="156"/>
      <c r="BI83" s="160"/>
      <c r="BJ83" s="159"/>
      <c r="BK83" s="156"/>
      <c r="BL83" s="160"/>
      <c r="BM83" s="159"/>
      <c r="BN83" s="156"/>
      <c r="BO83" s="160"/>
      <c r="BP83" s="159"/>
      <c r="BQ83" s="156"/>
      <c r="BR83" s="156"/>
      <c r="BS83" s="159"/>
      <c r="BT83" s="156"/>
      <c r="BU83" s="156"/>
      <c r="BV83" s="159"/>
      <c r="BW83" s="156"/>
      <c r="BX83" s="160"/>
      <c r="BY83" s="159"/>
      <c r="BZ83" s="156"/>
      <c r="CA83" s="160"/>
      <c r="CB83" s="159"/>
      <c r="CC83" s="181"/>
      <c r="CD83" s="184"/>
      <c r="CE83" s="185"/>
      <c r="CF83" s="181"/>
      <c r="CG83" s="184"/>
      <c r="CH83" s="185"/>
      <c r="CI83" s="181"/>
      <c r="CJ83" s="160"/>
      <c r="CK83" s="159"/>
      <c r="CL83" s="156"/>
      <c r="CM83" s="160"/>
      <c r="CN83" s="159"/>
      <c r="CO83" s="156"/>
      <c r="CP83" s="160"/>
      <c r="CQ83" s="159"/>
      <c r="CR83" s="181"/>
      <c r="CS83" s="184"/>
      <c r="CT83" s="185"/>
      <c r="CU83" s="181"/>
      <c r="CV83" s="160"/>
      <c r="CW83" s="159"/>
      <c r="CX83" s="156"/>
      <c r="CY83" s="156"/>
      <c r="CZ83" s="159"/>
      <c r="DA83" s="156"/>
      <c r="DB83" s="160"/>
      <c r="DC83" s="167"/>
      <c r="DD83" s="192"/>
      <c r="DE83" s="193"/>
      <c r="DF83" s="194"/>
      <c r="DG83" s="195"/>
      <c r="DH83" s="156"/>
      <c r="DI83" s="159"/>
      <c r="DJ83" s="156"/>
      <c r="DK83" s="162"/>
      <c r="DL83" s="162"/>
      <c r="DM83" s="378" t="s">
        <v>2066</v>
      </c>
      <c r="DN83" s="301" t="s">
        <v>1984</v>
      </c>
      <c r="DO83" s="304"/>
      <c r="DP83" s="170" t="s">
        <v>2681</v>
      </c>
      <c r="DQ83" s="421" t="s">
        <v>2825</v>
      </c>
      <c r="DR83" s="420" t="s">
        <v>2837</v>
      </c>
      <c r="DS83" s="316" t="s">
        <v>2813</v>
      </c>
      <c r="DT83" s="342" t="s">
        <v>2050</v>
      </c>
      <c r="DU83" s="355" t="s">
        <v>2716</v>
      </c>
      <c r="DV83" s="351" t="s">
        <v>2676</v>
      </c>
      <c r="DW83" s="345"/>
      <c r="DX83" s="345"/>
      <c r="DY83" s="346" t="str">
        <f t="shared" si="1"/>
        <v/>
      </c>
      <c r="DZ83" s="286"/>
      <c r="EA83" s="427"/>
      <c r="EB83" s="403"/>
      <c r="EC83" s="2"/>
      <c r="ED83" s="2">
        <v>1</v>
      </c>
      <c r="EE83" s="2"/>
      <c r="EF83" s="2"/>
      <c r="EG83" s="2"/>
      <c r="EH83" s="2"/>
      <c r="EI83" s="129" t="s">
        <v>2160</v>
      </c>
      <c r="EJ83" s="129"/>
      <c r="EK83" s="129" t="s">
        <v>2184</v>
      </c>
      <c r="EL83" s="80">
        <v>1</v>
      </c>
      <c r="EM83" s="84">
        <v>1</v>
      </c>
    </row>
    <row r="84" spans="1:143" ht="241.5">
      <c r="A84" s="4" t="s">
        <v>981</v>
      </c>
      <c r="B84" s="158">
        <v>972</v>
      </c>
      <c r="C84" s="158">
        <v>1367</v>
      </c>
      <c r="D84" s="72"/>
      <c r="E84" s="70"/>
      <c r="F84" s="71" t="s">
        <v>2026</v>
      </c>
      <c r="G84" s="156"/>
      <c r="H84" s="159"/>
      <c r="I84" s="156"/>
      <c r="J84" s="156"/>
      <c r="K84" s="159"/>
      <c r="L84" s="156"/>
      <c r="M84" s="160"/>
      <c r="N84" s="159"/>
      <c r="O84" s="156"/>
      <c r="P84" s="160"/>
      <c r="Q84" s="159"/>
      <c r="R84" s="156"/>
      <c r="S84" s="160"/>
      <c r="T84" s="159"/>
      <c r="U84" s="156"/>
      <c r="V84" s="160"/>
      <c r="W84" s="159"/>
      <c r="X84" s="156"/>
      <c r="Y84" s="160"/>
      <c r="Z84" s="159"/>
      <c r="AA84" s="156"/>
      <c r="AB84" s="160"/>
      <c r="AC84" s="159"/>
      <c r="AD84" s="156"/>
      <c r="AE84" s="160"/>
      <c r="AF84" s="159"/>
      <c r="AG84" s="161"/>
      <c r="AH84" s="160"/>
      <c r="AI84" s="159"/>
      <c r="AJ84" s="161"/>
      <c r="AK84" s="160"/>
      <c r="AL84" s="159"/>
      <c r="AM84" s="156"/>
      <c r="AN84" s="160"/>
      <c r="AO84" s="159"/>
      <c r="AP84" s="156"/>
      <c r="AQ84" s="160"/>
      <c r="AR84" s="159"/>
      <c r="AS84" s="156"/>
      <c r="AT84" s="160"/>
      <c r="AU84" s="159"/>
      <c r="AV84" s="156"/>
      <c r="AW84" s="160"/>
      <c r="AX84" s="159"/>
      <c r="AY84" s="156"/>
      <c r="AZ84" s="160"/>
      <c r="BA84" s="159"/>
      <c r="BB84" s="156"/>
      <c r="BC84" s="160"/>
      <c r="BD84" s="159"/>
      <c r="BE84" s="156"/>
      <c r="BF84" s="160"/>
      <c r="BG84" s="159"/>
      <c r="BH84" s="156"/>
      <c r="BI84" s="160"/>
      <c r="BJ84" s="159"/>
      <c r="BK84" s="156"/>
      <c r="BL84" s="160"/>
      <c r="BM84" s="159"/>
      <c r="BN84" s="156"/>
      <c r="BO84" s="160"/>
      <c r="BP84" s="159"/>
      <c r="BQ84" s="156"/>
      <c r="BR84" s="156"/>
      <c r="BS84" s="159"/>
      <c r="BT84" s="156"/>
      <c r="BU84" s="156"/>
      <c r="BV84" s="159"/>
      <c r="BW84" s="156"/>
      <c r="BX84" s="160"/>
      <c r="BY84" s="159"/>
      <c r="BZ84" s="156"/>
      <c r="CA84" s="160"/>
      <c r="CB84" s="159"/>
      <c r="CC84" s="181"/>
      <c r="CD84" s="184"/>
      <c r="CE84" s="185"/>
      <c r="CF84" s="181"/>
      <c r="CG84" s="184"/>
      <c r="CH84" s="185"/>
      <c r="CI84" s="181"/>
      <c r="CJ84" s="160"/>
      <c r="CK84" s="159"/>
      <c r="CL84" s="156"/>
      <c r="CM84" s="160"/>
      <c r="CN84" s="159"/>
      <c r="CO84" s="156"/>
      <c r="CP84" s="160"/>
      <c r="CQ84" s="159"/>
      <c r="CR84" s="181"/>
      <c r="CS84" s="184"/>
      <c r="CT84" s="185"/>
      <c r="CU84" s="181"/>
      <c r="CV84" s="160"/>
      <c r="CW84" s="159"/>
      <c r="CX84" s="156"/>
      <c r="CY84" s="156"/>
      <c r="CZ84" s="159"/>
      <c r="DA84" s="156"/>
      <c r="DB84" s="160"/>
      <c r="DC84" s="167"/>
      <c r="DD84" s="192"/>
      <c r="DE84" s="193"/>
      <c r="DF84" s="194"/>
      <c r="DG84" s="195"/>
      <c r="DH84" s="156"/>
      <c r="DI84" s="159"/>
      <c r="DJ84" s="156"/>
      <c r="DK84" s="162"/>
      <c r="DL84" s="162"/>
      <c r="DM84" s="378" t="s">
        <v>2067</v>
      </c>
      <c r="DN84" s="301" t="s">
        <v>1984</v>
      </c>
      <c r="DO84" s="304"/>
      <c r="DP84" s="170" t="s">
        <v>2694</v>
      </c>
      <c r="DQ84" s="421" t="s">
        <v>2825</v>
      </c>
      <c r="DR84" s="420" t="s">
        <v>2838</v>
      </c>
      <c r="DS84" s="316" t="s">
        <v>2813</v>
      </c>
      <c r="DT84" s="342" t="s">
        <v>2050</v>
      </c>
      <c r="DU84" s="355" t="s">
        <v>2716</v>
      </c>
      <c r="DV84" s="351" t="s">
        <v>2735</v>
      </c>
      <c r="DW84" s="345"/>
      <c r="DX84" s="345"/>
      <c r="DY84" s="346" t="str">
        <f t="shared" si="1"/>
        <v/>
      </c>
      <c r="DZ84" s="286"/>
      <c r="EA84" s="427"/>
      <c r="EB84" s="403"/>
      <c r="EC84" s="2"/>
      <c r="ED84" s="2">
        <v>1</v>
      </c>
      <c r="EE84" s="2"/>
      <c r="EF84" s="2"/>
      <c r="EG84" s="2"/>
      <c r="EH84" s="2"/>
      <c r="EI84" s="129" t="s">
        <v>2160</v>
      </c>
      <c r="EJ84" s="129"/>
      <c r="EK84" s="129" t="s">
        <v>2184</v>
      </c>
      <c r="EL84" s="80"/>
      <c r="EM84" s="84"/>
    </row>
    <row r="85" spans="1:143" ht="72" customHeight="1">
      <c r="A85" s="4" t="s">
        <v>981</v>
      </c>
      <c r="B85" s="158">
        <v>1000</v>
      </c>
      <c r="C85" s="158">
        <v>1069</v>
      </c>
      <c r="D85" s="70" t="s">
        <v>193</v>
      </c>
      <c r="E85" s="70" t="s">
        <v>193</v>
      </c>
      <c r="F85" s="71" t="s">
        <v>2220</v>
      </c>
      <c r="G85" s="156"/>
      <c r="H85" s="159"/>
      <c r="I85" s="381"/>
      <c r="J85" s="156"/>
      <c r="K85" s="159"/>
      <c r="L85" s="381"/>
      <c r="M85" s="160"/>
      <c r="N85" s="159"/>
      <c r="O85" s="381"/>
      <c r="P85" s="160"/>
      <c r="Q85" s="159"/>
      <c r="R85" s="381"/>
      <c r="S85" s="160"/>
      <c r="T85" s="159"/>
      <c r="U85" s="381"/>
      <c r="V85" s="160"/>
      <c r="W85" s="159" t="s">
        <v>2221</v>
      </c>
      <c r="X85" s="383"/>
      <c r="Y85" s="160"/>
      <c r="Z85" s="159"/>
      <c r="AA85" s="381"/>
      <c r="AB85" s="160" t="s">
        <v>1208</v>
      </c>
      <c r="AC85" s="159" t="s">
        <v>1208</v>
      </c>
      <c r="AD85" s="156" t="s">
        <v>1208</v>
      </c>
      <c r="AE85" s="160" t="s">
        <v>1208</v>
      </c>
      <c r="AF85" s="159" t="s">
        <v>1208</v>
      </c>
      <c r="AG85" s="156" t="s">
        <v>1208</v>
      </c>
      <c r="AH85" s="160" t="s">
        <v>1208</v>
      </c>
      <c r="AI85" s="159" t="s">
        <v>1208</v>
      </c>
      <c r="AJ85" s="161" t="s">
        <v>1208</v>
      </c>
      <c r="AK85" s="160"/>
      <c r="AL85" s="159"/>
      <c r="AM85" s="381"/>
      <c r="AN85" s="160" t="s">
        <v>1208</v>
      </c>
      <c r="AO85" s="159" t="s">
        <v>1208</v>
      </c>
      <c r="AP85" s="156" t="s">
        <v>1208</v>
      </c>
      <c r="AQ85" s="160" t="s">
        <v>1208</v>
      </c>
      <c r="AR85" s="159" t="s">
        <v>1208</v>
      </c>
      <c r="AS85" s="156" t="s">
        <v>1208</v>
      </c>
      <c r="AT85" s="160" t="s">
        <v>1208</v>
      </c>
      <c r="AU85" s="159" t="s">
        <v>1208</v>
      </c>
      <c r="AV85" s="156" t="s">
        <v>1208</v>
      </c>
      <c r="AW85" s="160" t="s">
        <v>1208</v>
      </c>
      <c r="AX85" s="159" t="s">
        <v>1208</v>
      </c>
      <c r="AY85" s="156" t="s">
        <v>1208</v>
      </c>
      <c r="AZ85" s="160" t="s">
        <v>1208</v>
      </c>
      <c r="BA85" s="159" t="s">
        <v>1208</v>
      </c>
      <c r="BB85" s="156" t="s">
        <v>1208</v>
      </c>
      <c r="BC85" s="160" t="s">
        <v>1208</v>
      </c>
      <c r="BD85" s="159" t="s">
        <v>1208</v>
      </c>
      <c r="BE85" s="156" t="s">
        <v>1208</v>
      </c>
      <c r="BF85" s="160" t="s">
        <v>1208</v>
      </c>
      <c r="BG85" s="159" t="s">
        <v>1208</v>
      </c>
      <c r="BH85" s="156" t="s">
        <v>1208</v>
      </c>
      <c r="BI85" s="160" t="s">
        <v>1208</v>
      </c>
      <c r="BJ85" s="159" t="s">
        <v>1208</v>
      </c>
      <c r="BK85" s="156" t="s">
        <v>1208</v>
      </c>
      <c r="BL85" s="160" t="s">
        <v>1208</v>
      </c>
      <c r="BM85" s="159" t="s">
        <v>1208</v>
      </c>
      <c r="BN85" s="156" t="s">
        <v>1208</v>
      </c>
      <c r="BO85" s="160" t="s">
        <v>1208</v>
      </c>
      <c r="BP85" s="159" t="s">
        <v>1208</v>
      </c>
      <c r="BQ85" s="156" t="s">
        <v>1208</v>
      </c>
      <c r="BR85" s="156"/>
      <c r="BS85" s="159"/>
      <c r="BT85" s="156"/>
      <c r="BU85" s="156"/>
      <c r="BV85" s="159"/>
      <c r="BW85" s="156"/>
      <c r="BX85" s="160"/>
      <c r="BY85" s="159"/>
      <c r="BZ85" s="156"/>
      <c r="CA85" s="160" t="s">
        <v>1208</v>
      </c>
      <c r="CB85" s="159" t="s">
        <v>1208</v>
      </c>
      <c r="CC85" s="156" t="s">
        <v>1208</v>
      </c>
      <c r="CD85" s="160"/>
      <c r="CE85" s="159"/>
      <c r="CF85" s="156"/>
      <c r="CG85" s="160"/>
      <c r="CH85" s="159"/>
      <c r="CI85" s="156"/>
      <c r="CJ85" s="160"/>
      <c r="CK85" s="159"/>
      <c r="CL85" s="156"/>
      <c r="CM85" s="160"/>
      <c r="CN85" s="159"/>
      <c r="CO85" s="156"/>
      <c r="CP85" s="160"/>
      <c r="CQ85" s="159"/>
      <c r="CR85" s="156"/>
      <c r="CS85" s="160"/>
      <c r="CT85" s="159"/>
      <c r="CU85" s="156"/>
      <c r="CV85" s="160"/>
      <c r="CW85" s="159"/>
      <c r="CX85" s="156"/>
      <c r="CY85" s="156"/>
      <c r="CZ85" s="159"/>
      <c r="DA85" s="156"/>
      <c r="DB85" s="160"/>
      <c r="DC85" s="159"/>
      <c r="DD85" s="175"/>
      <c r="DE85" s="176"/>
      <c r="DF85" s="177"/>
      <c r="DG85" s="175"/>
      <c r="DH85" s="156"/>
      <c r="DI85" s="159"/>
      <c r="DJ85" s="156"/>
      <c r="DK85" s="162"/>
      <c r="DL85" s="162"/>
      <c r="DM85" s="378"/>
      <c r="DN85" s="301"/>
      <c r="DO85" s="304"/>
      <c r="DP85" s="170" t="s">
        <v>2165</v>
      </c>
      <c r="DQ85" s="315"/>
      <c r="DR85" s="315"/>
      <c r="DS85" s="316" t="s">
        <v>2165</v>
      </c>
      <c r="DT85" s="342" t="s">
        <v>2050</v>
      </c>
      <c r="DU85" s="343" t="s">
        <v>2165</v>
      </c>
      <c r="DV85" s="347" t="s">
        <v>2165</v>
      </c>
      <c r="DW85" s="345"/>
      <c r="DX85" s="345"/>
      <c r="DY85" s="346" t="str">
        <f t="shared" si="1"/>
        <v>○</v>
      </c>
      <c r="DZ85" s="294" t="s">
        <v>2765</v>
      </c>
      <c r="EA85" s="432" t="s">
        <v>2780</v>
      </c>
      <c r="EB85" s="407"/>
      <c r="EC85" s="2">
        <v>1</v>
      </c>
      <c r="ED85" s="2"/>
      <c r="EE85" s="2"/>
      <c r="EF85" s="2"/>
      <c r="EG85" s="2"/>
      <c r="EH85" s="2"/>
      <c r="EI85" s="129"/>
      <c r="EJ85" s="129"/>
      <c r="EK85" s="129"/>
      <c r="EL85" s="80">
        <v>1</v>
      </c>
      <c r="EM85" s="84">
        <v>1</v>
      </c>
    </row>
    <row r="86" spans="1:143" ht="72" customHeight="1">
      <c r="A86" s="4" t="s">
        <v>981</v>
      </c>
      <c r="B86" s="158">
        <v>1010</v>
      </c>
      <c r="C86" s="158">
        <v>1174</v>
      </c>
      <c r="D86" s="70" t="s">
        <v>197</v>
      </c>
      <c r="E86" s="70" t="s">
        <v>197</v>
      </c>
      <c r="F86" s="71" t="s">
        <v>2222</v>
      </c>
      <c r="G86" s="156"/>
      <c r="H86" s="159"/>
      <c r="I86" s="381"/>
      <c r="J86" s="156"/>
      <c r="K86" s="159"/>
      <c r="L86" s="381"/>
      <c r="M86" s="160"/>
      <c r="N86" s="159"/>
      <c r="O86" s="381"/>
      <c r="P86" s="160"/>
      <c r="Q86" s="159"/>
      <c r="R86" s="381"/>
      <c r="S86" s="160" t="s">
        <v>1208</v>
      </c>
      <c r="T86" s="159" t="s">
        <v>1208</v>
      </c>
      <c r="U86" s="156" t="s">
        <v>1208</v>
      </c>
      <c r="V86" s="160"/>
      <c r="W86" s="159"/>
      <c r="X86" s="381"/>
      <c r="Y86" s="160"/>
      <c r="Z86" s="159"/>
      <c r="AA86" s="381"/>
      <c r="AB86" s="160"/>
      <c r="AC86" s="159"/>
      <c r="AD86" s="381"/>
      <c r="AE86" s="160" t="s">
        <v>1208</v>
      </c>
      <c r="AF86" s="159" t="s">
        <v>1208</v>
      </c>
      <c r="AG86" s="156" t="s">
        <v>1208</v>
      </c>
      <c r="AH86" s="160" t="s">
        <v>1208</v>
      </c>
      <c r="AI86" s="159"/>
      <c r="AJ86" s="381"/>
      <c r="AK86" s="160" t="s">
        <v>1208</v>
      </c>
      <c r="AL86" s="159" t="s">
        <v>1208</v>
      </c>
      <c r="AM86" s="156" t="s">
        <v>1208</v>
      </c>
      <c r="AN86" s="160" t="s">
        <v>1208</v>
      </c>
      <c r="AO86" s="159" t="s">
        <v>1208</v>
      </c>
      <c r="AP86" s="156" t="s">
        <v>1208</v>
      </c>
      <c r="AQ86" s="160" t="s">
        <v>1208</v>
      </c>
      <c r="AR86" s="159" t="s">
        <v>1208</v>
      </c>
      <c r="AS86" s="156" t="s">
        <v>1208</v>
      </c>
      <c r="AT86" s="160" t="s">
        <v>1208</v>
      </c>
      <c r="AU86" s="159" t="s">
        <v>1208</v>
      </c>
      <c r="AV86" s="156" t="s">
        <v>1208</v>
      </c>
      <c r="AW86" s="160" t="s">
        <v>1208</v>
      </c>
      <c r="AX86" s="159" t="s">
        <v>1208</v>
      </c>
      <c r="AY86" s="156" t="s">
        <v>1208</v>
      </c>
      <c r="AZ86" s="160" t="s">
        <v>1208</v>
      </c>
      <c r="BA86" s="159" t="s">
        <v>1208</v>
      </c>
      <c r="BB86" s="156" t="s">
        <v>1208</v>
      </c>
      <c r="BC86" s="160" t="s">
        <v>1208</v>
      </c>
      <c r="BD86" s="159" t="s">
        <v>1208</v>
      </c>
      <c r="BE86" s="156" t="s">
        <v>1208</v>
      </c>
      <c r="BF86" s="160" t="s">
        <v>1208</v>
      </c>
      <c r="BG86" s="159" t="s">
        <v>1208</v>
      </c>
      <c r="BH86" s="156" t="s">
        <v>1208</v>
      </c>
      <c r="BI86" s="160" t="s">
        <v>1208</v>
      </c>
      <c r="BJ86" s="159" t="s">
        <v>1208</v>
      </c>
      <c r="BK86" s="156" t="s">
        <v>1208</v>
      </c>
      <c r="BL86" s="160" t="s">
        <v>1208</v>
      </c>
      <c r="BM86" s="159" t="s">
        <v>1208</v>
      </c>
      <c r="BN86" s="156" t="s">
        <v>1208</v>
      </c>
      <c r="BO86" s="160" t="s">
        <v>1208</v>
      </c>
      <c r="BP86" s="159" t="s">
        <v>1208</v>
      </c>
      <c r="BQ86" s="156" t="s">
        <v>1208</v>
      </c>
      <c r="BR86" s="156"/>
      <c r="BS86" s="159"/>
      <c r="BT86" s="156"/>
      <c r="BU86" s="156"/>
      <c r="BV86" s="159"/>
      <c r="BW86" s="156"/>
      <c r="BX86" s="160"/>
      <c r="BY86" s="159"/>
      <c r="BZ86" s="156"/>
      <c r="CA86" s="160" t="s">
        <v>1208</v>
      </c>
      <c r="CB86" s="159" t="s">
        <v>1208</v>
      </c>
      <c r="CC86" s="156" t="s">
        <v>1208</v>
      </c>
      <c r="CD86" s="160"/>
      <c r="CE86" s="159"/>
      <c r="CF86" s="156"/>
      <c r="CG86" s="160"/>
      <c r="CH86" s="159"/>
      <c r="CI86" s="156"/>
      <c r="CJ86" s="160"/>
      <c r="CK86" s="159"/>
      <c r="CL86" s="156"/>
      <c r="CM86" s="160"/>
      <c r="CN86" s="159"/>
      <c r="CO86" s="156"/>
      <c r="CP86" s="160"/>
      <c r="CQ86" s="159"/>
      <c r="CR86" s="156"/>
      <c r="CS86" s="160"/>
      <c r="CT86" s="159"/>
      <c r="CU86" s="156"/>
      <c r="CV86" s="160"/>
      <c r="CW86" s="159"/>
      <c r="CX86" s="156"/>
      <c r="CY86" s="156"/>
      <c r="CZ86" s="159"/>
      <c r="DA86" s="156"/>
      <c r="DB86" s="160"/>
      <c r="DC86" s="159"/>
      <c r="DD86" s="163"/>
      <c r="DE86" s="164"/>
      <c r="DF86" s="165"/>
      <c r="DG86" s="163"/>
      <c r="DH86" s="156"/>
      <c r="DI86" s="159"/>
      <c r="DJ86" s="156"/>
      <c r="DK86" s="162"/>
      <c r="DL86" s="162"/>
      <c r="DM86" s="378"/>
      <c r="DN86" s="301"/>
      <c r="DO86" s="304"/>
      <c r="DP86" s="170" t="s">
        <v>2165</v>
      </c>
      <c r="DQ86" s="315"/>
      <c r="DR86" s="315"/>
      <c r="DS86" s="316" t="s">
        <v>2165</v>
      </c>
      <c r="DT86" s="342" t="s">
        <v>2050</v>
      </c>
      <c r="DU86" s="343" t="s">
        <v>2165</v>
      </c>
      <c r="DV86" s="347" t="s">
        <v>2165</v>
      </c>
      <c r="DW86" s="345"/>
      <c r="DX86" s="345"/>
      <c r="DY86" s="346" t="str">
        <f t="shared" si="1"/>
        <v>○</v>
      </c>
      <c r="DZ86" s="294" t="s">
        <v>2765</v>
      </c>
      <c r="EA86" s="432" t="s">
        <v>2775</v>
      </c>
      <c r="EB86" s="407"/>
      <c r="EC86" s="2">
        <v>1</v>
      </c>
      <c r="ED86" s="2"/>
      <c r="EE86" s="2"/>
      <c r="EF86" s="2"/>
      <c r="EG86" s="2"/>
      <c r="EH86" s="2"/>
      <c r="EI86" s="129"/>
      <c r="EJ86" s="129"/>
      <c r="EK86" s="129"/>
      <c r="EL86" s="80">
        <v>1</v>
      </c>
      <c r="EM86" s="84">
        <v>1</v>
      </c>
    </row>
    <row r="87" spans="1:143" ht="52.5">
      <c r="A87" s="4" t="s">
        <v>981</v>
      </c>
      <c r="B87" s="158">
        <v>1020</v>
      </c>
      <c r="C87" s="158">
        <v>1175</v>
      </c>
      <c r="D87" s="70" t="s">
        <v>200</v>
      </c>
      <c r="E87" s="70" t="s">
        <v>200</v>
      </c>
      <c r="F87" s="71" t="s">
        <v>2223</v>
      </c>
      <c r="G87" s="156"/>
      <c r="H87" s="159"/>
      <c r="I87" s="381"/>
      <c r="J87" s="156"/>
      <c r="K87" s="159"/>
      <c r="L87" s="381"/>
      <c r="M87" s="160"/>
      <c r="N87" s="159"/>
      <c r="O87" s="381"/>
      <c r="P87" s="160"/>
      <c r="Q87" s="159"/>
      <c r="R87" s="381"/>
      <c r="S87" s="160"/>
      <c r="T87" s="159"/>
      <c r="U87" s="381"/>
      <c r="V87" s="160"/>
      <c r="W87" s="159"/>
      <c r="X87" s="381"/>
      <c r="Y87" s="160"/>
      <c r="Z87" s="159"/>
      <c r="AA87" s="381"/>
      <c r="AB87" s="160"/>
      <c r="AC87" s="159"/>
      <c r="AD87" s="381"/>
      <c r="AE87" s="160" t="s">
        <v>1208</v>
      </c>
      <c r="AF87" s="159" t="s">
        <v>1208</v>
      </c>
      <c r="AG87" s="156" t="s">
        <v>1208</v>
      </c>
      <c r="AH87" s="160" t="s">
        <v>1208</v>
      </c>
      <c r="AI87" s="159"/>
      <c r="AJ87" s="381"/>
      <c r="AK87" s="160" t="s">
        <v>1208</v>
      </c>
      <c r="AL87" s="159" t="s">
        <v>1208</v>
      </c>
      <c r="AM87" s="156" t="s">
        <v>1208</v>
      </c>
      <c r="AN87" s="160" t="s">
        <v>1208</v>
      </c>
      <c r="AO87" s="159" t="s">
        <v>1208</v>
      </c>
      <c r="AP87" s="156" t="s">
        <v>1208</v>
      </c>
      <c r="AQ87" s="160" t="s">
        <v>1208</v>
      </c>
      <c r="AR87" s="159" t="s">
        <v>1208</v>
      </c>
      <c r="AS87" s="156" t="s">
        <v>1208</v>
      </c>
      <c r="AT87" s="160" t="s">
        <v>1208</v>
      </c>
      <c r="AU87" s="159" t="s">
        <v>1208</v>
      </c>
      <c r="AV87" s="156" t="s">
        <v>1208</v>
      </c>
      <c r="AW87" s="160" t="s">
        <v>1208</v>
      </c>
      <c r="AX87" s="159" t="s">
        <v>1208</v>
      </c>
      <c r="AY87" s="156" t="s">
        <v>1208</v>
      </c>
      <c r="AZ87" s="160" t="s">
        <v>1208</v>
      </c>
      <c r="BA87" s="159" t="s">
        <v>1208</v>
      </c>
      <c r="BB87" s="156" t="s">
        <v>1208</v>
      </c>
      <c r="BC87" s="160" t="s">
        <v>1208</v>
      </c>
      <c r="BD87" s="159" t="s">
        <v>1208</v>
      </c>
      <c r="BE87" s="156" t="s">
        <v>1208</v>
      </c>
      <c r="BF87" s="160" t="s">
        <v>1208</v>
      </c>
      <c r="BG87" s="159" t="s">
        <v>1208</v>
      </c>
      <c r="BH87" s="156" t="s">
        <v>1208</v>
      </c>
      <c r="BI87" s="160" t="s">
        <v>1208</v>
      </c>
      <c r="BJ87" s="159" t="s">
        <v>1208</v>
      </c>
      <c r="BK87" s="156" t="s">
        <v>1208</v>
      </c>
      <c r="BL87" s="160" t="s">
        <v>1208</v>
      </c>
      <c r="BM87" s="159" t="s">
        <v>1208</v>
      </c>
      <c r="BN87" s="156" t="s">
        <v>1208</v>
      </c>
      <c r="BO87" s="160" t="s">
        <v>1208</v>
      </c>
      <c r="BP87" s="159" t="s">
        <v>1208</v>
      </c>
      <c r="BQ87" s="156" t="s">
        <v>1208</v>
      </c>
      <c r="BR87" s="156"/>
      <c r="BS87" s="159"/>
      <c r="BT87" s="156"/>
      <c r="BU87" s="156"/>
      <c r="BV87" s="159"/>
      <c r="BW87" s="156"/>
      <c r="BX87" s="160"/>
      <c r="BY87" s="159"/>
      <c r="BZ87" s="156"/>
      <c r="CA87" s="160" t="s">
        <v>1208</v>
      </c>
      <c r="CB87" s="159" t="s">
        <v>1208</v>
      </c>
      <c r="CC87" s="156" t="s">
        <v>1208</v>
      </c>
      <c r="CD87" s="160"/>
      <c r="CE87" s="159"/>
      <c r="CF87" s="156"/>
      <c r="CG87" s="160"/>
      <c r="CH87" s="159"/>
      <c r="CI87" s="156"/>
      <c r="CJ87" s="160"/>
      <c r="CK87" s="159"/>
      <c r="CL87" s="156"/>
      <c r="CM87" s="160"/>
      <c r="CN87" s="159"/>
      <c r="CO87" s="156"/>
      <c r="CP87" s="160"/>
      <c r="CQ87" s="159"/>
      <c r="CR87" s="156"/>
      <c r="CS87" s="160"/>
      <c r="CT87" s="159"/>
      <c r="CU87" s="156"/>
      <c r="CV87" s="160"/>
      <c r="CW87" s="159"/>
      <c r="CX87" s="156"/>
      <c r="CY87" s="156"/>
      <c r="CZ87" s="159"/>
      <c r="DA87" s="156"/>
      <c r="DB87" s="160"/>
      <c r="DC87" s="167"/>
      <c r="DD87" s="162"/>
      <c r="DE87" s="162"/>
      <c r="DF87" s="162"/>
      <c r="DG87" s="162"/>
      <c r="DH87" s="170"/>
      <c r="DI87" s="159"/>
      <c r="DJ87" s="156"/>
      <c r="DK87" s="162"/>
      <c r="DL87" s="162"/>
      <c r="DM87" s="378"/>
      <c r="DN87" s="301"/>
      <c r="DO87" s="304"/>
      <c r="DP87" s="170" t="s">
        <v>2165</v>
      </c>
      <c r="DQ87" s="315"/>
      <c r="DR87" s="315"/>
      <c r="DS87" s="316" t="s">
        <v>2165</v>
      </c>
      <c r="DT87" s="342" t="s">
        <v>2050</v>
      </c>
      <c r="DU87" s="343" t="s">
        <v>2165</v>
      </c>
      <c r="DV87" s="347" t="s">
        <v>2165</v>
      </c>
      <c r="DW87" s="345"/>
      <c r="DX87" s="345"/>
      <c r="DY87" s="346" t="str">
        <f t="shared" si="1"/>
        <v>○</v>
      </c>
      <c r="DZ87" s="294" t="s">
        <v>2765</v>
      </c>
      <c r="EA87" s="432" t="s">
        <v>2775</v>
      </c>
      <c r="EB87" s="407"/>
      <c r="EC87" s="2">
        <v>1</v>
      </c>
      <c r="ED87" s="2"/>
      <c r="EE87" s="2"/>
      <c r="EF87" s="2"/>
      <c r="EG87" s="2"/>
      <c r="EH87" s="2"/>
      <c r="EI87" s="129"/>
      <c r="EJ87" s="129"/>
      <c r="EK87" s="129"/>
      <c r="EL87" s="80">
        <v>1</v>
      </c>
      <c r="EM87" s="84">
        <v>1</v>
      </c>
    </row>
    <row r="88" spans="1:143" ht="52.5">
      <c r="A88" s="4" t="s">
        <v>981</v>
      </c>
      <c r="B88" s="158">
        <v>1030</v>
      </c>
      <c r="C88" s="158">
        <v>1176</v>
      </c>
      <c r="D88" s="70" t="s">
        <v>204</v>
      </c>
      <c r="E88" s="70" t="s">
        <v>204</v>
      </c>
      <c r="F88" s="71" t="s">
        <v>2224</v>
      </c>
      <c r="G88" s="156"/>
      <c r="H88" s="159"/>
      <c r="I88" s="381"/>
      <c r="J88" s="156"/>
      <c r="K88" s="159"/>
      <c r="L88" s="381"/>
      <c r="M88" s="160"/>
      <c r="N88" s="159"/>
      <c r="O88" s="381"/>
      <c r="P88" s="160"/>
      <c r="Q88" s="159"/>
      <c r="R88" s="381"/>
      <c r="S88" s="160"/>
      <c r="T88" s="159"/>
      <c r="U88" s="381"/>
      <c r="V88" s="160"/>
      <c r="W88" s="159"/>
      <c r="X88" s="381"/>
      <c r="Y88" s="160"/>
      <c r="Z88" s="159"/>
      <c r="AA88" s="381"/>
      <c r="AB88" s="160"/>
      <c r="AC88" s="159"/>
      <c r="AD88" s="381"/>
      <c r="AE88" s="160" t="s">
        <v>1208</v>
      </c>
      <c r="AF88" s="159" t="s">
        <v>1208</v>
      </c>
      <c r="AG88" s="156" t="s">
        <v>1208</v>
      </c>
      <c r="AH88" s="160" t="s">
        <v>1208</v>
      </c>
      <c r="AI88" s="159"/>
      <c r="AJ88" s="381"/>
      <c r="AK88" s="160" t="s">
        <v>1208</v>
      </c>
      <c r="AL88" s="159" t="s">
        <v>1208</v>
      </c>
      <c r="AM88" s="156" t="s">
        <v>1208</v>
      </c>
      <c r="AN88" s="160" t="s">
        <v>1208</v>
      </c>
      <c r="AO88" s="159" t="s">
        <v>1208</v>
      </c>
      <c r="AP88" s="156" t="s">
        <v>1208</v>
      </c>
      <c r="AQ88" s="160" t="s">
        <v>1208</v>
      </c>
      <c r="AR88" s="159" t="s">
        <v>1208</v>
      </c>
      <c r="AS88" s="156" t="s">
        <v>1208</v>
      </c>
      <c r="AT88" s="160" t="s">
        <v>1208</v>
      </c>
      <c r="AU88" s="159" t="s">
        <v>1208</v>
      </c>
      <c r="AV88" s="156" t="s">
        <v>1208</v>
      </c>
      <c r="AW88" s="160" t="s">
        <v>1208</v>
      </c>
      <c r="AX88" s="159" t="s">
        <v>1208</v>
      </c>
      <c r="AY88" s="156" t="s">
        <v>1208</v>
      </c>
      <c r="AZ88" s="160" t="s">
        <v>1208</v>
      </c>
      <c r="BA88" s="159" t="s">
        <v>1208</v>
      </c>
      <c r="BB88" s="156" t="s">
        <v>1208</v>
      </c>
      <c r="BC88" s="160" t="s">
        <v>1208</v>
      </c>
      <c r="BD88" s="159" t="s">
        <v>1208</v>
      </c>
      <c r="BE88" s="156" t="s">
        <v>1208</v>
      </c>
      <c r="BF88" s="160" t="s">
        <v>1208</v>
      </c>
      <c r="BG88" s="159" t="s">
        <v>1208</v>
      </c>
      <c r="BH88" s="156" t="s">
        <v>1208</v>
      </c>
      <c r="BI88" s="160" t="s">
        <v>1208</v>
      </c>
      <c r="BJ88" s="159" t="s">
        <v>1208</v>
      </c>
      <c r="BK88" s="156" t="s">
        <v>1208</v>
      </c>
      <c r="BL88" s="160" t="s">
        <v>1208</v>
      </c>
      <c r="BM88" s="159" t="s">
        <v>1208</v>
      </c>
      <c r="BN88" s="156" t="s">
        <v>1208</v>
      </c>
      <c r="BO88" s="160" t="s">
        <v>1208</v>
      </c>
      <c r="BP88" s="159" t="s">
        <v>1208</v>
      </c>
      <c r="BQ88" s="156" t="s">
        <v>1208</v>
      </c>
      <c r="BR88" s="156"/>
      <c r="BS88" s="159"/>
      <c r="BT88" s="156"/>
      <c r="BU88" s="156"/>
      <c r="BV88" s="159"/>
      <c r="BW88" s="156"/>
      <c r="BX88" s="160"/>
      <c r="BY88" s="159"/>
      <c r="BZ88" s="156"/>
      <c r="CA88" s="160" t="s">
        <v>1208</v>
      </c>
      <c r="CB88" s="159" t="s">
        <v>1208</v>
      </c>
      <c r="CC88" s="156" t="s">
        <v>1208</v>
      </c>
      <c r="CD88" s="160"/>
      <c r="CE88" s="159"/>
      <c r="CF88" s="156"/>
      <c r="CG88" s="160"/>
      <c r="CH88" s="159"/>
      <c r="CI88" s="156"/>
      <c r="CJ88" s="160"/>
      <c r="CK88" s="159"/>
      <c r="CL88" s="156"/>
      <c r="CM88" s="160"/>
      <c r="CN88" s="159"/>
      <c r="CO88" s="156"/>
      <c r="CP88" s="160"/>
      <c r="CQ88" s="159"/>
      <c r="CR88" s="156"/>
      <c r="CS88" s="160"/>
      <c r="CT88" s="159"/>
      <c r="CU88" s="156"/>
      <c r="CV88" s="160"/>
      <c r="CW88" s="159"/>
      <c r="CX88" s="156"/>
      <c r="CY88" s="156"/>
      <c r="CZ88" s="159"/>
      <c r="DA88" s="156"/>
      <c r="DB88" s="160"/>
      <c r="DC88" s="167"/>
      <c r="DD88" s="162"/>
      <c r="DE88" s="162"/>
      <c r="DF88" s="162"/>
      <c r="DG88" s="162"/>
      <c r="DH88" s="170"/>
      <c r="DI88" s="159"/>
      <c r="DJ88" s="156"/>
      <c r="DK88" s="162"/>
      <c r="DL88" s="162"/>
      <c r="DM88" s="378"/>
      <c r="DN88" s="301"/>
      <c r="DO88" s="304"/>
      <c r="DP88" s="170" t="s">
        <v>2165</v>
      </c>
      <c r="DQ88" s="315"/>
      <c r="DR88" s="315"/>
      <c r="DS88" s="316" t="s">
        <v>2165</v>
      </c>
      <c r="DT88" s="342" t="s">
        <v>2050</v>
      </c>
      <c r="DU88" s="343" t="s">
        <v>2165</v>
      </c>
      <c r="DV88" s="347" t="s">
        <v>2165</v>
      </c>
      <c r="DW88" s="345"/>
      <c r="DX88" s="345"/>
      <c r="DY88" s="346" t="str">
        <f t="shared" si="1"/>
        <v>○</v>
      </c>
      <c r="DZ88" s="294" t="s">
        <v>2765</v>
      </c>
      <c r="EA88" s="432" t="s">
        <v>2775</v>
      </c>
      <c r="EB88" s="407"/>
      <c r="EC88" s="2">
        <v>1</v>
      </c>
      <c r="ED88" s="2"/>
      <c r="EE88" s="2"/>
      <c r="EF88" s="2"/>
      <c r="EG88" s="2"/>
      <c r="EH88" s="2"/>
      <c r="EI88" s="129"/>
      <c r="EJ88" s="129"/>
      <c r="EK88" s="129"/>
      <c r="EL88" s="80">
        <v>1</v>
      </c>
      <c r="EM88" s="84">
        <v>1</v>
      </c>
    </row>
    <row r="89" spans="1:143" ht="52.5">
      <c r="A89" s="4" t="s">
        <v>981</v>
      </c>
      <c r="B89" s="158">
        <v>1040</v>
      </c>
      <c r="C89" s="158">
        <v>1070</v>
      </c>
      <c r="D89" s="70" t="s">
        <v>207</v>
      </c>
      <c r="E89" s="70" t="s">
        <v>207</v>
      </c>
      <c r="F89" s="71" t="s">
        <v>2225</v>
      </c>
      <c r="G89" s="156"/>
      <c r="H89" s="159"/>
      <c r="I89" s="381"/>
      <c r="J89" s="156"/>
      <c r="K89" s="159" t="s">
        <v>1208</v>
      </c>
      <c r="L89" s="156" t="s">
        <v>1208</v>
      </c>
      <c r="M89" s="160"/>
      <c r="N89" s="159"/>
      <c r="O89" s="381"/>
      <c r="P89" s="160" t="s">
        <v>1208</v>
      </c>
      <c r="Q89" s="159" t="s">
        <v>1208</v>
      </c>
      <c r="R89" s="156" t="s">
        <v>1208</v>
      </c>
      <c r="S89" s="160"/>
      <c r="T89" s="159"/>
      <c r="U89" s="381"/>
      <c r="V89" s="160"/>
      <c r="W89" s="159"/>
      <c r="X89" s="381"/>
      <c r="Y89" s="160"/>
      <c r="Z89" s="159"/>
      <c r="AA89" s="381"/>
      <c r="AB89" s="160"/>
      <c r="AC89" s="159"/>
      <c r="AD89" s="381"/>
      <c r="AE89" s="160" t="s">
        <v>1208</v>
      </c>
      <c r="AF89" s="159"/>
      <c r="AG89" s="381"/>
      <c r="AH89" s="160" t="s">
        <v>1183</v>
      </c>
      <c r="AI89" s="159" t="s">
        <v>1208</v>
      </c>
      <c r="AJ89" s="161" t="s">
        <v>1208</v>
      </c>
      <c r="AK89" s="160"/>
      <c r="AL89" s="159"/>
      <c r="AM89" s="156"/>
      <c r="AN89" s="160"/>
      <c r="AO89" s="159"/>
      <c r="AP89" s="156"/>
      <c r="AQ89" s="160"/>
      <c r="AR89" s="159"/>
      <c r="AS89" s="156"/>
      <c r="AT89" s="160"/>
      <c r="AU89" s="159"/>
      <c r="AV89" s="156"/>
      <c r="AW89" s="160"/>
      <c r="AX89" s="159"/>
      <c r="AY89" s="156"/>
      <c r="AZ89" s="160"/>
      <c r="BA89" s="159"/>
      <c r="BB89" s="156"/>
      <c r="BC89" s="160"/>
      <c r="BD89" s="159"/>
      <c r="BE89" s="156"/>
      <c r="BF89" s="160"/>
      <c r="BG89" s="159"/>
      <c r="BH89" s="156"/>
      <c r="BI89" s="160"/>
      <c r="BJ89" s="159"/>
      <c r="BK89" s="156"/>
      <c r="BL89" s="160"/>
      <c r="BM89" s="159"/>
      <c r="BN89" s="156"/>
      <c r="BO89" s="160"/>
      <c r="BP89" s="159"/>
      <c r="BQ89" s="156"/>
      <c r="BR89" s="156"/>
      <c r="BS89" s="159"/>
      <c r="BT89" s="156"/>
      <c r="BU89" s="156"/>
      <c r="BV89" s="159"/>
      <c r="BW89" s="156"/>
      <c r="BX89" s="160"/>
      <c r="BY89" s="159"/>
      <c r="BZ89" s="156"/>
      <c r="CA89" s="160"/>
      <c r="CB89" s="159"/>
      <c r="CC89" s="156"/>
      <c r="CD89" s="160"/>
      <c r="CE89" s="159"/>
      <c r="CF89" s="156"/>
      <c r="CG89" s="160"/>
      <c r="CH89" s="159"/>
      <c r="CI89" s="156"/>
      <c r="CJ89" s="160"/>
      <c r="CK89" s="159"/>
      <c r="CL89" s="156"/>
      <c r="CM89" s="160"/>
      <c r="CN89" s="159"/>
      <c r="CO89" s="156"/>
      <c r="CP89" s="160"/>
      <c r="CQ89" s="159"/>
      <c r="CR89" s="156"/>
      <c r="CS89" s="160"/>
      <c r="CT89" s="159"/>
      <c r="CU89" s="156"/>
      <c r="CV89" s="160"/>
      <c r="CW89" s="159"/>
      <c r="CX89" s="156"/>
      <c r="CY89" s="156"/>
      <c r="CZ89" s="159"/>
      <c r="DA89" s="156"/>
      <c r="DB89" s="160"/>
      <c r="DC89" s="159"/>
      <c r="DD89" s="175"/>
      <c r="DE89" s="176"/>
      <c r="DF89" s="177"/>
      <c r="DG89" s="175"/>
      <c r="DH89" s="156"/>
      <c r="DI89" s="159"/>
      <c r="DJ89" s="156"/>
      <c r="DK89" s="162"/>
      <c r="DL89" s="162"/>
      <c r="DM89" s="378"/>
      <c r="DN89" s="301"/>
      <c r="DO89" s="304"/>
      <c r="DP89" s="170" t="s">
        <v>2165</v>
      </c>
      <c r="DQ89" s="315"/>
      <c r="DR89" s="315"/>
      <c r="DS89" s="316" t="s">
        <v>2165</v>
      </c>
      <c r="DT89" s="342" t="s">
        <v>2050</v>
      </c>
      <c r="DU89" s="343" t="s">
        <v>2165</v>
      </c>
      <c r="DV89" s="347" t="s">
        <v>2165</v>
      </c>
      <c r="DW89" s="345"/>
      <c r="DX89" s="345"/>
      <c r="DY89" s="346" t="str">
        <f t="shared" si="1"/>
        <v>○</v>
      </c>
      <c r="DZ89" s="294" t="s">
        <v>2765</v>
      </c>
      <c r="EA89" s="432" t="s">
        <v>2784</v>
      </c>
      <c r="EB89" s="407"/>
      <c r="EC89" s="2">
        <v>1</v>
      </c>
      <c r="ED89" s="2"/>
      <c r="EE89" s="2"/>
      <c r="EF89" s="2"/>
      <c r="EG89" s="2"/>
      <c r="EH89" s="2"/>
      <c r="EI89" s="129"/>
      <c r="EJ89" s="129"/>
      <c r="EK89" s="129"/>
      <c r="EL89" s="80">
        <v>1</v>
      </c>
      <c r="EM89" s="84">
        <v>1</v>
      </c>
    </row>
    <row r="90" spans="1:143" ht="52.5">
      <c r="A90" s="4" t="s">
        <v>981</v>
      </c>
      <c r="B90" s="158">
        <v>1060</v>
      </c>
      <c r="C90" s="158">
        <v>1141</v>
      </c>
      <c r="D90" s="70" t="s">
        <v>211</v>
      </c>
      <c r="E90" s="70" t="s">
        <v>211</v>
      </c>
      <c r="F90" s="71" t="s">
        <v>2226</v>
      </c>
      <c r="G90" s="156"/>
      <c r="H90" s="159"/>
      <c r="I90" s="381"/>
      <c r="J90" s="156"/>
      <c r="K90" s="159"/>
      <c r="L90" s="381"/>
      <c r="M90" s="160"/>
      <c r="N90" s="159"/>
      <c r="O90" s="381"/>
      <c r="P90" s="160"/>
      <c r="Q90" s="159"/>
      <c r="R90" s="381"/>
      <c r="S90" s="160" t="s">
        <v>1208</v>
      </c>
      <c r="T90" s="159" t="s">
        <v>1208</v>
      </c>
      <c r="U90" s="156" t="s">
        <v>1208</v>
      </c>
      <c r="V90" s="160"/>
      <c r="W90" s="159"/>
      <c r="X90" s="381"/>
      <c r="Y90" s="160" t="s">
        <v>1208</v>
      </c>
      <c r="Z90" s="159"/>
      <c r="AA90" s="381"/>
      <c r="AB90" s="160"/>
      <c r="AC90" s="159"/>
      <c r="AD90" s="381"/>
      <c r="AE90" s="160" t="s">
        <v>1183</v>
      </c>
      <c r="AF90" s="159" t="s">
        <v>1208</v>
      </c>
      <c r="AG90" s="156" t="s">
        <v>1208</v>
      </c>
      <c r="AH90" s="160" t="s">
        <v>1208</v>
      </c>
      <c r="AI90" s="159"/>
      <c r="AJ90" s="381"/>
      <c r="AK90" s="160" t="s">
        <v>1208</v>
      </c>
      <c r="AL90" s="159" t="s">
        <v>1208</v>
      </c>
      <c r="AM90" s="156" t="s">
        <v>1208</v>
      </c>
      <c r="AN90" s="160"/>
      <c r="AO90" s="159"/>
      <c r="AP90" s="156"/>
      <c r="AQ90" s="160"/>
      <c r="AR90" s="159"/>
      <c r="AS90" s="156"/>
      <c r="AT90" s="160"/>
      <c r="AU90" s="159"/>
      <c r="AV90" s="156"/>
      <c r="AW90" s="160"/>
      <c r="AX90" s="159"/>
      <c r="AY90" s="156"/>
      <c r="AZ90" s="160"/>
      <c r="BA90" s="159"/>
      <c r="BB90" s="156"/>
      <c r="BC90" s="160"/>
      <c r="BD90" s="159"/>
      <c r="BE90" s="156"/>
      <c r="BF90" s="160"/>
      <c r="BG90" s="159"/>
      <c r="BH90" s="156"/>
      <c r="BI90" s="160"/>
      <c r="BJ90" s="159"/>
      <c r="BK90" s="156"/>
      <c r="BL90" s="160"/>
      <c r="BM90" s="159"/>
      <c r="BN90" s="156"/>
      <c r="BO90" s="160"/>
      <c r="BP90" s="159"/>
      <c r="BQ90" s="156"/>
      <c r="BR90" s="156"/>
      <c r="BS90" s="159"/>
      <c r="BT90" s="156"/>
      <c r="BU90" s="156"/>
      <c r="BV90" s="159"/>
      <c r="BW90" s="156"/>
      <c r="BX90" s="160"/>
      <c r="BY90" s="159"/>
      <c r="BZ90" s="156"/>
      <c r="CA90" s="160"/>
      <c r="CB90" s="159"/>
      <c r="CC90" s="156"/>
      <c r="CD90" s="160"/>
      <c r="CE90" s="159"/>
      <c r="CF90" s="156"/>
      <c r="CG90" s="160"/>
      <c r="CH90" s="159"/>
      <c r="CI90" s="156"/>
      <c r="CJ90" s="160"/>
      <c r="CK90" s="159"/>
      <c r="CL90" s="156"/>
      <c r="CM90" s="160"/>
      <c r="CN90" s="159"/>
      <c r="CO90" s="156"/>
      <c r="CP90" s="160"/>
      <c r="CQ90" s="159"/>
      <c r="CR90" s="156"/>
      <c r="CS90" s="160"/>
      <c r="CT90" s="159"/>
      <c r="CU90" s="156"/>
      <c r="CV90" s="160"/>
      <c r="CW90" s="159"/>
      <c r="CX90" s="156"/>
      <c r="CY90" s="156"/>
      <c r="CZ90" s="159"/>
      <c r="DA90" s="156"/>
      <c r="DB90" s="160"/>
      <c r="DC90" s="159"/>
      <c r="DD90" s="156"/>
      <c r="DE90" s="160"/>
      <c r="DF90" s="159"/>
      <c r="DG90" s="156"/>
      <c r="DH90" s="156"/>
      <c r="DI90" s="159"/>
      <c r="DJ90" s="156"/>
      <c r="DK90" s="162"/>
      <c r="DL90" s="162"/>
      <c r="DM90" s="378"/>
      <c r="DN90" s="301"/>
      <c r="DO90" s="304"/>
      <c r="DP90" s="170" t="s">
        <v>2165</v>
      </c>
      <c r="DQ90" s="315"/>
      <c r="DR90" s="315"/>
      <c r="DS90" s="316" t="s">
        <v>2165</v>
      </c>
      <c r="DT90" s="342" t="s">
        <v>2050</v>
      </c>
      <c r="DU90" s="343" t="s">
        <v>2165</v>
      </c>
      <c r="DV90" s="347" t="s">
        <v>2165</v>
      </c>
      <c r="DW90" s="345"/>
      <c r="DX90" s="345"/>
      <c r="DY90" s="346" t="str">
        <f t="shared" si="1"/>
        <v>○</v>
      </c>
      <c r="DZ90" s="294" t="s">
        <v>2765</v>
      </c>
      <c r="EA90" s="432" t="s">
        <v>2775</v>
      </c>
      <c r="EB90" s="407"/>
      <c r="EC90" s="2">
        <v>1</v>
      </c>
      <c r="ED90" s="2"/>
      <c r="EE90" s="2"/>
      <c r="EF90" s="2"/>
      <c r="EG90" s="2"/>
      <c r="EH90" s="2"/>
      <c r="EI90" s="129"/>
      <c r="EJ90" s="129"/>
      <c r="EK90" s="129"/>
      <c r="EL90" s="80">
        <v>1</v>
      </c>
      <c r="EM90" s="84">
        <v>1</v>
      </c>
    </row>
    <row r="91" spans="1:143" ht="52.5">
      <c r="A91" s="4" t="s">
        <v>981</v>
      </c>
      <c r="B91" s="158">
        <v>1080</v>
      </c>
      <c r="C91" s="158">
        <v>1071</v>
      </c>
      <c r="D91" s="70" t="s">
        <v>215</v>
      </c>
      <c r="E91" s="70" t="s">
        <v>215</v>
      </c>
      <c r="F91" s="71" t="s">
        <v>2227</v>
      </c>
      <c r="G91" s="156"/>
      <c r="H91" s="159"/>
      <c r="I91" s="156"/>
      <c r="J91" s="156"/>
      <c r="K91" s="159"/>
      <c r="L91" s="156"/>
      <c r="M91" s="160"/>
      <c r="N91" s="159"/>
      <c r="O91" s="156"/>
      <c r="P91" s="160"/>
      <c r="Q91" s="159"/>
      <c r="R91" s="156"/>
      <c r="S91" s="160"/>
      <c r="T91" s="159"/>
      <c r="U91" s="156"/>
      <c r="V91" s="160"/>
      <c r="W91" s="159"/>
      <c r="X91" s="156"/>
      <c r="Y91" s="160" t="s">
        <v>1208</v>
      </c>
      <c r="Z91" s="159" t="s">
        <v>1208</v>
      </c>
      <c r="AA91" s="156" t="s">
        <v>1208</v>
      </c>
      <c r="AB91" s="160" t="s">
        <v>1208</v>
      </c>
      <c r="AC91" s="159" t="s">
        <v>1208</v>
      </c>
      <c r="AD91" s="156" t="s">
        <v>1208</v>
      </c>
      <c r="AE91" s="160" t="s">
        <v>1208</v>
      </c>
      <c r="AF91" s="159" t="s">
        <v>1208</v>
      </c>
      <c r="AG91" s="156" t="s">
        <v>1208</v>
      </c>
      <c r="AH91" s="160" t="s">
        <v>1208</v>
      </c>
      <c r="AI91" s="159"/>
      <c r="AJ91" s="161"/>
      <c r="AK91" s="160" t="s">
        <v>1208</v>
      </c>
      <c r="AL91" s="159" t="s">
        <v>1208</v>
      </c>
      <c r="AM91" s="156" t="s">
        <v>1208</v>
      </c>
      <c r="AN91" s="160" t="s">
        <v>1183</v>
      </c>
      <c r="AO91" s="159" t="s">
        <v>1208</v>
      </c>
      <c r="AP91" s="156" t="s">
        <v>1208</v>
      </c>
      <c r="AQ91" s="160" t="s">
        <v>1183</v>
      </c>
      <c r="AR91" s="159" t="s">
        <v>1208</v>
      </c>
      <c r="AS91" s="156" t="s">
        <v>1208</v>
      </c>
      <c r="AT91" s="160" t="s">
        <v>1208</v>
      </c>
      <c r="AU91" s="159" t="s">
        <v>1208</v>
      </c>
      <c r="AV91" s="156" t="s">
        <v>1208</v>
      </c>
      <c r="AW91" s="160" t="s">
        <v>1208</v>
      </c>
      <c r="AX91" s="159" t="s">
        <v>1208</v>
      </c>
      <c r="AY91" s="156" t="s">
        <v>1208</v>
      </c>
      <c r="AZ91" s="160" t="s">
        <v>1208</v>
      </c>
      <c r="BA91" s="159" t="s">
        <v>1208</v>
      </c>
      <c r="BB91" s="156" t="s">
        <v>1208</v>
      </c>
      <c r="BC91" s="160" t="s">
        <v>1208</v>
      </c>
      <c r="BD91" s="159" t="s">
        <v>1208</v>
      </c>
      <c r="BE91" s="156" t="s">
        <v>1208</v>
      </c>
      <c r="BF91" s="160" t="s">
        <v>1208</v>
      </c>
      <c r="BG91" s="159" t="s">
        <v>1208</v>
      </c>
      <c r="BH91" s="156" t="s">
        <v>1208</v>
      </c>
      <c r="BI91" s="160" t="s">
        <v>1208</v>
      </c>
      <c r="BJ91" s="159" t="s">
        <v>1208</v>
      </c>
      <c r="BK91" s="156" t="s">
        <v>1208</v>
      </c>
      <c r="BL91" s="160" t="s">
        <v>1208</v>
      </c>
      <c r="BM91" s="159" t="s">
        <v>1208</v>
      </c>
      <c r="BN91" s="156" t="s">
        <v>1208</v>
      </c>
      <c r="BO91" s="160" t="s">
        <v>1208</v>
      </c>
      <c r="BP91" s="159" t="s">
        <v>1208</v>
      </c>
      <c r="BQ91" s="156" t="s">
        <v>1208</v>
      </c>
      <c r="BR91" s="156" t="s">
        <v>1208</v>
      </c>
      <c r="BS91" s="159"/>
      <c r="BT91" s="156"/>
      <c r="BU91" s="156" t="s">
        <v>1208</v>
      </c>
      <c r="BV91" s="159"/>
      <c r="BW91" s="156"/>
      <c r="BX91" s="160"/>
      <c r="BY91" s="159"/>
      <c r="BZ91" s="156"/>
      <c r="CA91" s="160" t="s">
        <v>1208</v>
      </c>
      <c r="CB91" s="159" t="s">
        <v>1208</v>
      </c>
      <c r="CC91" s="156" t="s">
        <v>1208</v>
      </c>
      <c r="CD91" s="160"/>
      <c r="CE91" s="159"/>
      <c r="CF91" s="156"/>
      <c r="CG91" s="160"/>
      <c r="CH91" s="159"/>
      <c r="CI91" s="156"/>
      <c r="CJ91" s="160"/>
      <c r="CK91" s="159"/>
      <c r="CL91" s="156"/>
      <c r="CM91" s="160"/>
      <c r="CN91" s="159"/>
      <c r="CO91" s="156"/>
      <c r="CP91" s="160"/>
      <c r="CQ91" s="159"/>
      <c r="CR91" s="156"/>
      <c r="CS91" s="160"/>
      <c r="CT91" s="159"/>
      <c r="CU91" s="156"/>
      <c r="CV91" s="160"/>
      <c r="CW91" s="159"/>
      <c r="CX91" s="156"/>
      <c r="CY91" s="156"/>
      <c r="CZ91" s="159"/>
      <c r="DA91" s="156"/>
      <c r="DB91" s="160"/>
      <c r="DC91" s="159"/>
      <c r="DD91" s="156"/>
      <c r="DE91" s="160"/>
      <c r="DF91" s="159"/>
      <c r="DG91" s="156"/>
      <c r="DH91" s="156"/>
      <c r="DI91" s="159"/>
      <c r="DJ91" s="156"/>
      <c r="DK91" s="162"/>
      <c r="DL91" s="162"/>
      <c r="DM91" s="378"/>
      <c r="DN91" s="301"/>
      <c r="DO91" s="304"/>
      <c r="DP91" s="170" t="s">
        <v>2165</v>
      </c>
      <c r="DQ91" s="315"/>
      <c r="DR91" s="315"/>
      <c r="DS91" s="316" t="s">
        <v>2165</v>
      </c>
      <c r="DT91" s="342" t="s">
        <v>2050</v>
      </c>
      <c r="DU91" s="343" t="s">
        <v>2165</v>
      </c>
      <c r="DV91" s="347" t="s">
        <v>2165</v>
      </c>
      <c r="DW91" s="345"/>
      <c r="DX91" s="345"/>
      <c r="DY91" s="346" t="str">
        <f t="shared" si="1"/>
        <v>○</v>
      </c>
      <c r="DZ91" s="294" t="s">
        <v>2765</v>
      </c>
      <c r="EA91" s="432" t="s">
        <v>2775</v>
      </c>
      <c r="EB91" s="403"/>
      <c r="EC91" s="2"/>
      <c r="ED91" s="2"/>
      <c r="EE91" s="2"/>
      <c r="EF91" s="2"/>
      <c r="EG91" s="2"/>
      <c r="EH91" s="2"/>
      <c r="EI91" s="129"/>
      <c r="EJ91" s="129"/>
      <c r="EK91" s="129"/>
      <c r="EL91" s="80">
        <v>1</v>
      </c>
      <c r="EM91" s="84">
        <v>1</v>
      </c>
    </row>
    <row r="92" spans="1:143">
      <c r="A92" s="4" t="s">
        <v>981</v>
      </c>
      <c r="B92" s="158">
        <v>1080</v>
      </c>
      <c r="C92" s="158">
        <v>1071</v>
      </c>
      <c r="D92" s="70" t="s">
        <v>215</v>
      </c>
      <c r="E92" s="70" t="s">
        <v>215</v>
      </c>
      <c r="F92" s="71" t="s">
        <v>2227</v>
      </c>
      <c r="G92" s="156"/>
      <c r="H92" s="159"/>
      <c r="I92" s="396"/>
      <c r="J92" s="396"/>
      <c r="K92" s="397"/>
      <c r="L92" s="396"/>
      <c r="M92" s="398"/>
      <c r="N92" s="397"/>
      <c r="O92" s="396"/>
      <c r="P92" s="398"/>
      <c r="Q92" s="397"/>
      <c r="R92" s="396"/>
      <c r="S92" s="398"/>
      <c r="T92" s="397"/>
      <c r="U92" s="396"/>
      <c r="V92" s="398"/>
      <c r="W92" s="397"/>
      <c r="X92" s="396"/>
      <c r="Y92" s="160"/>
      <c r="Z92" s="159"/>
      <c r="AA92" s="156"/>
      <c r="AB92" s="160"/>
      <c r="AC92" s="159"/>
      <c r="AD92" s="156"/>
      <c r="AE92" s="160"/>
      <c r="AF92" s="159"/>
      <c r="AG92" s="156"/>
      <c r="AH92" s="160"/>
      <c r="AI92" s="159"/>
      <c r="AJ92" s="399"/>
      <c r="AK92" s="160"/>
      <c r="AL92" s="159"/>
      <c r="AM92" s="156"/>
      <c r="AN92" s="160"/>
      <c r="AO92" s="159"/>
      <c r="AP92" s="156"/>
      <c r="AQ92" s="160"/>
      <c r="AR92" s="159"/>
      <c r="AS92" s="156"/>
      <c r="AT92" s="160"/>
      <c r="AU92" s="159"/>
      <c r="AV92" s="156"/>
      <c r="AW92" s="160"/>
      <c r="AX92" s="159"/>
      <c r="AY92" s="156"/>
      <c r="AZ92" s="160"/>
      <c r="BA92" s="159"/>
      <c r="BB92" s="156"/>
      <c r="BC92" s="160"/>
      <c r="BD92" s="159"/>
      <c r="BE92" s="156"/>
      <c r="BF92" s="160"/>
      <c r="BG92" s="159"/>
      <c r="BH92" s="156"/>
      <c r="BI92" s="160"/>
      <c r="BJ92" s="159"/>
      <c r="BK92" s="156"/>
      <c r="BL92" s="160"/>
      <c r="BM92" s="159"/>
      <c r="BN92" s="156"/>
      <c r="BO92" s="160"/>
      <c r="BP92" s="159"/>
      <c r="BQ92" s="156"/>
      <c r="BR92" s="156"/>
      <c r="BS92" s="159"/>
      <c r="BT92" s="156"/>
      <c r="BU92" s="156"/>
      <c r="BV92" s="159"/>
      <c r="BW92" s="156"/>
      <c r="BX92" s="160"/>
      <c r="BY92" s="159"/>
      <c r="BZ92" s="156"/>
      <c r="CA92" s="160"/>
      <c r="CB92" s="159"/>
      <c r="CC92" s="156"/>
      <c r="CD92" s="160"/>
      <c r="CE92" s="159"/>
      <c r="CF92" s="156"/>
      <c r="CG92" s="160"/>
      <c r="CH92" s="159"/>
      <c r="CI92" s="156"/>
      <c r="CJ92" s="160"/>
      <c r="CK92" s="159"/>
      <c r="CL92" s="156"/>
      <c r="CM92" s="160"/>
      <c r="CN92" s="159"/>
      <c r="CO92" s="156"/>
      <c r="CP92" s="160"/>
      <c r="CQ92" s="159"/>
      <c r="CR92" s="156"/>
      <c r="CS92" s="160"/>
      <c r="CT92" s="159"/>
      <c r="CU92" s="156"/>
      <c r="CV92" s="160"/>
      <c r="CW92" s="159"/>
      <c r="CX92" s="156"/>
      <c r="CY92" s="156"/>
      <c r="CZ92" s="159"/>
      <c r="DA92" s="156"/>
      <c r="DB92" s="160"/>
      <c r="DC92" s="159"/>
      <c r="DD92" s="156"/>
      <c r="DE92" s="160"/>
      <c r="DF92" s="159"/>
      <c r="DG92" s="156"/>
      <c r="DH92" s="156"/>
      <c r="DI92" s="159"/>
      <c r="DJ92" s="156"/>
      <c r="DK92" s="162"/>
      <c r="DL92" s="162"/>
      <c r="DM92" s="378"/>
      <c r="DN92" s="301"/>
      <c r="DO92" s="304"/>
      <c r="DP92" s="170"/>
      <c r="DQ92" s="315"/>
      <c r="DR92" s="315"/>
      <c r="DS92" s="316"/>
      <c r="DT92" s="342"/>
      <c r="DU92" s="343"/>
      <c r="DV92" s="347"/>
      <c r="DW92" s="345"/>
      <c r="DX92" s="345"/>
      <c r="DY92" s="346"/>
      <c r="DZ92" s="414" t="s">
        <v>2822</v>
      </c>
      <c r="EA92" s="430" t="s">
        <v>2781</v>
      </c>
      <c r="EB92" s="403"/>
      <c r="EC92" s="2"/>
      <c r="ED92" s="2"/>
      <c r="EE92" s="2"/>
      <c r="EF92" s="2"/>
      <c r="EG92" s="2"/>
      <c r="EH92" s="2"/>
      <c r="EI92" s="129"/>
      <c r="EJ92" s="129"/>
      <c r="EK92" s="129"/>
      <c r="EL92" s="80"/>
      <c r="EM92" s="84"/>
    </row>
    <row r="93" spans="1:143">
      <c r="A93" s="4" t="s">
        <v>981</v>
      </c>
      <c r="B93" s="158">
        <v>1160</v>
      </c>
      <c r="C93" s="158">
        <v>1079</v>
      </c>
      <c r="D93" s="70" t="s">
        <v>217</v>
      </c>
      <c r="E93" s="70" t="s">
        <v>217</v>
      </c>
      <c r="F93" s="71" t="s">
        <v>2228</v>
      </c>
      <c r="G93" s="156"/>
      <c r="H93" s="159"/>
      <c r="I93" s="156"/>
      <c r="J93" s="156"/>
      <c r="K93" s="159"/>
      <c r="L93" s="156"/>
      <c r="M93" s="160"/>
      <c r="N93" s="159"/>
      <c r="O93" s="156"/>
      <c r="P93" s="160"/>
      <c r="Q93" s="159"/>
      <c r="R93" s="156"/>
      <c r="S93" s="160"/>
      <c r="T93" s="159"/>
      <c r="U93" s="156"/>
      <c r="V93" s="160"/>
      <c r="W93" s="159"/>
      <c r="X93" s="156"/>
      <c r="Y93" s="160"/>
      <c r="Z93" s="159"/>
      <c r="AA93" s="156"/>
      <c r="AB93" s="160"/>
      <c r="AC93" s="159"/>
      <c r="AD93" s="156"/>
      <c r="AE93" s="160"/>
      <c r="AF93" s="159"/>
      <c r="AG93" s="156"/>
      <c r="AH93" s="160"/>
      <c r="AI93" s="159"/>
      <c r="AJ93" s="161"/>
      <c r="AK93" s="160"/>
      <c r="AL93" s="159"/>
      <c r="AM93" s="156"/>
      <c r="AN93" s="160" t="s">
        <v>1208</v>
      </c>
      <c r="AO93" s="159" t="s">
        <v>1208</v>
      </c>
      <c r="AP93" s="156" t="s">
        <v>1208</v>
      </c>
      <c r="AQ93" s="160" t="s">
        <v>1208</v>
      </c>
      <c r="AR93" s="159" t="s">
        <v>1208</v>
      </c>
      <c r="AS93" s="156" t="s">
        <v>1208</v>
      </c>
      <c r="AT93" s="160" t="s">
        <v>1208</v>
      </c>
      <c r="AU93" s="159" t="s">
        <v>1208</v>
      </c>
      <c r="AV93" s="156" t="s">
        <v>1208</v>
      </c>
      <c r="AW93" s="160" t="s">
        <v>1208</v>
      </c>
      <c r="AX93" s="159" t="s">
        <v>1208</v>
      </c>
      <c r="AY93" s="156" t="s">
        <v>1208</v>
      </c>
      <c r="AZ93" s="160" t="s">
        <v>1208</v>
      </c>
      <c r="BA93" s="159" t="s">
        <v>1208</v>
      </c>
      <c r="BB93" s="156" t="s">
        <v>1208</v>
      </c>
      <c r="BC93" s="160" t="s">
        <v>1208</v>
      </c>
      <c r="BD93" s="159" t="s">
        <v>1208</v>
      </c>
      <c r="BE93" s="156" t="s">
        <v>1208</v>
      </c>
      <c r="BF93" s="160" t="s">
        <v>1208</v>
      </c>
      <c r="BG93" s="159" t="s">
        <v>1208</v>
      </c>
      <c r="BH93" s="156" t="s">
        <v>1208</v>
      </c>
      <c r="BI93" s="160" t="s">
        <v>1208</v>
      </c>
      <c r="BJ93" s="159" t="s">
        <v>1208</v>
      </c>
      <c r="BK93" s="156" t="s">
        <v>1208</v>
      </c>
      <c r="BL93" s="160" t="s">
        <v>1208</v>
      </c>
      <c r="BM93" s="159" t="s">
        <v>1208</v>
      </c>
      <c r="BN93" s="156" t="s">
        <v>1208</v>
      </c>
      <c r="BO93" s="160" t="s">
        <v>1208</v>
      </c>
      <c r="BP93" s="159" t="s">
        <v>1208</v>
      </c>
      <c r="BQ93" s="156" t="s">
        <v>1208</v>
      </c>
      <c r="BR93" s="156"/>
      <c r="BS93" s="159"/>
      <c r="BT93" s="156"/>
      <c r="BU93" s="156"/>
      <c r="BV93" s="159"/>
      <c r="BW93" s="156"/>
      <c r="BX93" s="160"/>
      <c r="BY93" s="159"/>
      <c r="BZ93" s="156"/>
      <c r="CA93" s="160" t="s">
        <v>1208</v>
      </c>
      <c r="CB93" s="159" t="s">
        <v>1208</v>
      </c>
      <c r="CC93" s="156" t="s">
        <v>1208</v>
      </c>
      <c r="CD93" s="160" t="s">
        <v>1208</v>
      </c>
      <c r="CE93" s="159" t="s">
        <v>1208</v>
      </c>
      <c r="CF93" s="156" t="s">
        <v>1208</v>
      </c>
      <c r="CG93" s="160" t="s">
        <v>1208</v>
      </c>
      <c r="CH93" s="159" t="s">
        <v>1208</v>
      </c>
      <c r="CI93" s="156" t="s">
        <v>1208</v>
      </c>
      <c r="CJ93" s="160"/>
      <c r="CK93" s="159"/>
      <c r="CL93" s="156"/>
      <c r="CM93" s="160"/>
      <c r="CN93" s="159"/>
      <c r="CO93" s="156"/>
      <c r="CP93" s="160" t="s">
        <v>1208</v>
      </c>
      <c r="CQ93" s="159" t="s">
        <v>1208</v>
      </c>
      <c r="CR93" s="156" t="s">
        <v>1208</v>
      </c>
      <c r="CS93" s="160" t="s">
        <v>1208</v>
      </c>
      <c r="CT93" s="159" t="s">
        <v>1208</v>
      </c>
      <c r="CU93" s="156" t="s">
        <v>1208</v>
      </c>
      <c r="CV93" s="160"/>
      <c r="CW93" s="159"/>
      <c r="CX93" s="156"/>
      <c r="CY93" s="156" t="s">
        <v>1208</v>
      </c>
      <c r="CZ93" s="159"/>
      <c r="DA93" s="156"/>
      <c r="DB93" s="160"/>
      <c r="DC93" s="159"/>
      <c r="DD93" s="156"/>
      <c r="DE93" s="160"/>
      <c r="DF93" s="159"/>
      <c r="DG93" s="156"/>
      <c r="DH93" s="156"/>
      <c r="DI93" s="159"/>
      <c r="DJ93" s="156"/>
      <c r="DK93" s="162"/>
      <c r="DL93" s="162"/>
      <c r="DM93" s="378"/>
      <c r="DN93" s="301"/>
      <c r="DO93" s="304"/>
      <c r="DP93" s="170" t="s">
        <v>2165</v>
      </c>
      <c r="DQ93" s="315"/>
      <c r="DR93" s="315"/>
      <c r="DS93" s="316" t="s">
        <v>2165</v>
      </c>
      <c r="DT93" s="342"/>
      <c r="DU93" s="343" t="s">
        <v>2165</v>
      </c>
      <c r="DV93" s="344" t="s">
        <v>2165</v>
      </c>
      <c r="DW93" s="345"/>
      <c r="DX93" s="345"/>
      <c r="DY93" s="346" t="str">
        <f t="shared" ref="DY93:DY156" si="2">IF(DT93="○",IF(DU93&lt;="",IF(DW93&lt;="",IF(DX93&lt;="","○",""),""),""),"")</f>
        <v/>
      </c>
      <c r="DZ93" s="401"/>
      <c r="EA93" s="427"/>
      <c r="EB93" s="403"/>
      <c r="EC93" s="2"/>
      <c r="ED93" s="2"/>
      <c r="EE93" s="2"/>
      <c r="EF93" s="2"/>
      <c r="EG93" s="2"/>
      <c r="EH93" s="2"/>
      <c r="EI93" s="129"/>
      <c r="EJ93" s="129"/>
      <c r="EK93" s="129"/>
      <c r="EL93" s="80">
        <v>1</v>
      </c>
      <c r="EM93" s="84">
        <v>1</v>
      </c>
    </row>
    <row r="94" spans="1:143">
      <c r="A94" s="4" t="s">
        <v>981</v>
      </c>
      <c r="B94" s="158">
        <v>1170</v>
      </c>
      <c r="C94" s="158">
        <v>1302</v>
      </c>
      <c r="D94" s="70" t="s">
        <v>219</v>
      </c>
      <c r="E94" s="70" t="s">
        <v>219</v>
      </c>
      <c r="F94" s="71" t="s">
        <v>2229</v>
      </c>
      <c r="G94" s="156"/>
      <c r="H94" s="159"/>
      <c r="I94" s="156"/>
      <c r="J94" s="156"/>
      <c r="K94" s="159"/>
      <c r="L94" s="156"/>
      <c r="M94" s="160"/>
      <c r="N94" s="159"/>
      <c r="O94" s="156"/>
      <c r="P94" s="160"/>
      <c r="Q94" s="159"/>
      <c r="R94" s="156"/>
      <c r="S94" s="160"/>
      <c r="T94" s="159"/>
      <c r="U94" s="156"/>
      <c r="V94" s="160"/>
      <c r="W94" s="159"/>
      <c r="X94" s="156"/>
      <c r="Y94" s="160"/>
      <c r="Z94" s="159"/>
      <c r="AA94" s="156"/>
      <c r="AB94" s="160"/>
      <c r="AC94" s="159"/>
      <c r="AD94" s="156"/>
      <c r="AE94" s="160" t="s">
        <v>1208</v>
      </c>
      <c r="AF94" s="159"/>
      <c r="AG94" s="156"/>
      <c r="AH94" s="160" t="s">
        <v>1208</v>
      </c>
      <c r="AI94" s="159"/>
      <c r="AJ94" s="161"/>
      <c r="AK94" s="160" t="s">
        <v>1208</v>
      </c>
      <c r="AL94" s="159"/>
      <c r="AM94" s="156"/>
      <c r="AN94" s="160" t="s">
        <v>1208</v>
      </c>
      <c r="AO94" s="159" t="s">
        <v>1208</v>
      </c>
      <c r="AP94" s="156" t="s">
        <v>1208</v>
      </c>
      <c r="AQ94" s="160" t="s">
        <v>1208</v>
      </c>
      <c r="AR94" s="159" t="s">
        <v>1208</v>
      </c>
      <c r="AS94" s="156" t="s">
        <v>1208</v>
      </c>
      <c r="AT94" s="160" t="s">
        <v>1208</v>
      </c>
      <c r="AU94" s="159" t="s">
        <v>1208</v>
      </c>
      <c r="AV94" s="156" t="s">
        <v>1208</v>
      </c>
      <c r="AW94" s="160" t="s">
        <v>1208</v>
      </c>
      <c r="AX94" s="159" t="s">
        <v>1208</v>
      </c>
      <c r="AY94" s="156" t="s">
        <v>1208</v>
      </c>
      <c r="AZ94" s="160" t="s">
        <v>1208</v>
      </c>
      <c r="BA94" s="159" t="s">
        <v>1208</v>
      </c>
      <c r="BB94" s="156" t="s">
        <v>1208</v>
      </c>
      <c r="BC94" s="160" t="s">
        <v>1208</v>
      </c>
      <c r="BD94" s="159" t="s">
        <v>1208</v>
      </c>
      <c r="BE94" s="156" t="s">
        <v>1208</v>
      </c>
      <c r="BF94" s="160" t="s">
        <v>1208</v>
      </c>
      <c r="BG94" s="159" t="s">
        <v>1208</v>
      </c>
      <c r="BH94" s="156" t="s">
        <v>1208</v>
      </c>
      <c r="BI94" s="160" t="s">
        <v>1208</v>
      </c>
      <c r="BJ94" s="159" t="s">
        <v>1208</v>
      </c>
      <c r="BK94" s="156" t="s">
        <v>1208</v>
      </c>
      <c r="BL94" s="160" t="s">
        <v>1208</v>
      </c>
      <c r="BM94" s="159" t="s">
        <v>1208</v>
      </c>
      <c r="BN94" s="156" t="s">
        <v>1208</v>
      </c>
      <c r="BO94" s="160" t="s">
        <v>1208</v>
      </c>
      <c r="BP94" s="159" t="s">
        <v>1208</v>
      </c>
      <c r="BQ94" s="156" t="s">
        <v>1208</v>
      </c>
      <c r="BR94" s="156" t="s">
        <v>2165</v>
      </c>
      <c r="BS94" s="159"/>
      <c r="BT94" s="156"/>
      <c r="BU94" s="156" t="s">
        <v>2165</v>
      </c>
      <c r="BV94" s="159"/>
      <c r="BW94" s="156"/>
      <c r="BX94" s="160"/>
      <c r="BY94" s="159"/>
      <c r="BZ94" s="156"/>
      <c r="CA94" s="160" t="s">
        <v>1208</v>
      </c>
      <c r="CB94" s="159" t="s">
        <v>1208</v>
      </c>
      <c r="CC94" s="156" t="s">
        <v>1208</v>
      </c>
      <c r="CD94" s="160" t="s">
        <v>1208</v>
      </c>
      <c r="CE94" s="159" t="s">
        <v>1208</v>
      </c>
      <c r="CF94" s="156" t="s">
        <v>1208</v>
      </c>
      <c r="CG94" s="160" t="s">
        <v>1208</v>
      </c>
      <c r="CH94" s="159" t="s">
        <v>1208</v>
      </c>
      <c r="CI94" s="156" t="s">
        <v>1208</v>
      </c>
      <c r="CJ94" s="160"/>
      <c r="CK94" s="159"/>
      <c r="CL94" s="156"/>
      <c r="CM94" s="160"/>
      <c r="CN94" s="159"/>
      <c r="CO94" s="156"/>
      <c r="CP94" s="160" t="s">
        <v>1208</v>
      </c>
      <c r="CQ94" s="159" t="s">
        <v>1208</v>
      </c>
      <c r="CR94" s="156" t="s">
        <v>1208</v>
      </c>
      <c r="CS94" s="160" t="s">
        <v>1208</v>
      </c>
      <c r="CT94" s="159" t="s">
        <v>1208</v>
      </c>
      <c r="CU94" s="156" t="s">
        <v>1208</v>
      </c>
      <c r="CV94" s="160"/>
      <c r="CW94" s="159"/>
      <c r="CX94" s="156"/>
      <c r="CY94" s="156" t="s">
        <v>2165</v>
      </c>
      <c r="CZ94" s="159"/>
      <c r="DA94" s="156"/>
      <c r="DB94" s="160"/>
      <c r="DC94" s="159"/>
      <c r="DD94" s="156"/>
      <c r="DE94" s="160"/>
      <c r="DF94" s="159"/>
      <c r="DG94" s="156"/>
      <c r="DH94" s="156" t="s">
        <v>2165</v>
      </c>
      <c r="DI94" s="159"/>
      <c r="DJ94" s="156"/>
      <c r="DK94" s="162" t="s">
        <v>1208</v>
      </c>
      <c r="DL94" s="162" t="s">
        <v>1208</v>
      </c>
      <c r="DM94" s="378"/>
      <c r="DN94" s="301"/>
      <c r="DO94" s="304"/>
      <c r="DP94" s="170" t="s">
        <v>2165</v>
      </c>
      <c r="DQ94" s="315"/>
      <c r="DR94" s="315"/>
      <c r="DS94" s="316" t="s">
        <v>2165</v>
      </c>
      <c r="DT94" s="342"/>
      <c r="DU94" s="343" t="s">
        <v>2165</v>
      </c>
      <c r="DV94" s="344" t="s">
        <v>2165</v>
      </c>
      <c r="DW94" s="345"/>
      <c r="DX94" s="345"/>
      <c r="DY94" s="346" t="str">
        <f t="shared" si="2"/>
        <v/>
      </c>
      <c r="DZ94" s="401"/>
      <c r="EA94" s="427"/>
      <c r="EB94" s="403"/>
      <c r="EC94" s="2"/>
      <c r="ED94" s="2"/>
      <c r="EE94" s="2"/>
      <c r="EF94" s="2"/>
      <c r="EG94" s="2"/>
      <c r="EH94" s="2"/>
      <c r="EI94" s="129"/>
      <c r="EJ94" s="129"/>
      <c r="EK94" s="129"/>
      <c r="EL94" s="80">
        <v>1</v>
      </c>
      <c r="EM94" s="84">
        <v>1</v>
      </c>
    </row>
    <row r="95" spans="1:143" ht="84">
      <c r="A95" s="4" t="s">
        <v>981</v>
      </c>
      <c r="B95" s="158">
        <v>1180</v>
      </c>
      <c r="C95" s="158">
        <v>1312</v>
      </c>
      <c r="D95" s="70" t="s">
        <v>221</v>
      </c>
      <c r="E95" s="70" t="s">
        <v>221</v>
      </c>
      <c r="F95" s="71" t="s">
        <v>2230</v>
      </c>
      <c r="G95" s="156"/>
      <c r="H95" s="159"/>
      <c r="I95" s="156"/>
      <c r="J95" s="156"/>
      <c r="K95" s="159"/>
      <c r="L95" s="156"/>
      <c r="M95" s="160"/>
      <c r="N95" s="159"/>
      <c r="O95" s="156"/>
      <c r="P95" s="160"/>
      <c r="Q95" s="159"/>
      <c r="R95" s="156"/>
      <c r="S95" s="160"/>
      <c r="T95" s="159"/>
      <c r="U95" s="156"/>
      <c r="V95" s="160"/>
      <c r="W95" s="159"/>
      <c r="X95" s="156"/>
      <c r="Y95" s="160"/>
      <c r="Z95" s="159"/>
      <c r="AA95" s="156"/>
      <c r="AB95" s="160"/>
      <c r="AC95" s="159"/>
      <c r="AD95" s="156"/>
      <c r="AE95" s="160" t="s">
        <v>1208</v>
      </c>
      <c r="AF95" s="159"/>
      <c r="AG95" s="156"/>
      <c r="AH95" s="160" t="s">
        <v>1208</v>
      </c>
      <c r="AI95" s="159"/>
      <c r="AJ95" s="161"/>
      <c r="AK95" s="160" t="s">
        <v>1208</v>
      </c>
      <c r="AL95" s="159"/>
      <c r="AM95" s="156"/>
      <c r="AN95" s="160" t="s">
        <v>1208</v>
      </c>
      <c r="AO95" s="159" t="s">
        <v>1208</v>
      </c>
      <c r="AP95" s="156" t="s">
        <v>1208</v>
      </c>
      <c r="AQ95" s="160" t="s">
        <v>1208</v>
      </c>
      <c r="AR95" s="159" t="s">
        <v>1208</v>
      </c>
      <c r="AS95" s="156" t="s">
        <v>1208</v>
      </c>
      <c r="AT95" s="160" t="s">
        <v>1208</v>
      </c>
      <c r="AU95" s="159" t="s">
        <v>1208</v>
      </c>
      <c r="AV95" s="386" t="s">
        <v>1208</v>
      </c>
      <c r="AW95" s="160" t="s">
        <v>1208</v>
      </c>
      <c r="AX95" s="159" t="s">
        <v>1208</v>
      </c>
      <c r="AY95" s="386" t="s">
        <v>1208</v>
      </c>
      <c r="AZ95" s="160" t="s">
        <v>1208</v>
      </c>
      <c r="BA95" s="159" t="s">
        <v>1208</v>
      </c>
      <c r="BB95" s="391" t="s">
        <v>1208</v>
      </c>
      <c r="BC95" s="160" t="s">
        <v>1208</v>
      </c>
      <c r="BD95" s="159" t="s">
        <v>1208</v>
      </c>
      <c r="BE95" s="391" t="s">
        <v>1208</v>
      </c>
      <c r="BF95" s="160" t="s">
        <v>1208</v>
      </c>
      <c r="BG95" s="159" t="s">
        <v>1208</v>
      </c>
      <c r="BH95" s="391" t="s">
        <v>1208</v>
      </c>
      <c r="BI95" s="160" t="s">
        <v>1208</v>
      </c>
      <c r="BJ95" s="159" t="s">
        <v>1208</v>
      </c>
      <c r="BK95" s="156" t="s">
        <v>1208</v>
      </c>
      <c r="BL95" s="160" t="s">
        <v>1208</v>
      </c>
      <c r="BM95" s="159" t="s">
        <v>1208</v>
      </c>
      <c r="BN95" s="156" t="s">
        <v>1208</v>
      </c>
      <c r="BO95" s="160" t="s">
        <v>1208</v>
      </c>
      <c r="BP95" s="159" t="s">
        <v>1208</v>
      </c>
      <c r="BQ95" s="156" t="s">
        <v>1208</v>
      </c>
      <c r="BR95" s="156" t="s">
        <v>2165</v>
      </c>
      <c r="BS95" s="159"/>
      <c r="BT95" s="156"/>
      <c r="BU95" s="156" t="s">
        <v>2165</v>
      </c>
      <c r="BV95" s="159"/>
      <c r="BW95" s="156"/>
      <c r="BX95" s="160"/>
      <c r="BY95" s="159"/>
      <c r="BZ95" s="156"/>
      <c r="CA95" s="160" t="s">
        <v>1208</v>
      </c>
      <c r="CB95" s="159" t="s">
        <v>1208</v>
      </c>
      <c r="CC95" s="156" t="s">
        <v>1208</v>
      </c>
      <c r="CD95" s="160" t="s">
        <v>1208</v>
      </c>
      <c r="CE95" s="159" t="s">
        <v>1208</v>
      </c>
      <c r="CF95" s="156" t="s">
        <v>1208</v>
      </c>
      <c r="CG95" s="160" t="s">
        <v>1208</v>
      </c>
      <c r="CH95" s="159" t="s">
        <v>1208</v>
      </c>
      <c r="CI95" s="156" t="s">
        <v>1208</v>
      </c>
      <c r="CJ95" s="160"/>
      <c r="CK95" s="159"/>
      <c r="CL95" s="156"/>
      <c r="CM95" s="160"/>
      <c r="CN95" s="159"/>
      <c r="CO95" s="156"/>
      <c r="CP95" s="160" t="s">
        <v>1208</v>
      </c>
      <c r="CQ95" s="159" t="s">
        <v>1208</v>
      </c>
      <c r="CR95" s="156" t="s">
        <v>1208</v>
      </c>
      <c r="CS95" s="160" t="s">
        <v>1208</v>
      </c>
      <c r="CT95" s="159" t="s">
        <v>1208</v>
      </c>
      <c r="CU95" s="156" t="s">
        <v>1208</v>
      </c>
      <c r="CV95" s="160"/>
      <c r="CW95" s="159"/>
      <c r="CX95" s="156"/>
      <c r="CY95" s="156" t="s">
        <v>2165</v>
      </c>
      <c r="CZ95" s="159"/>
      <c r="DA95" s="156"/>
      <c r="DB95" s="160"/>
      <c r="DC95" s="159"/>
      <c r="DD95" s="156"/>
      <c r="DE95" s="160"/>
      <c r="DF95" s="159"/>
      <c r="DG95" s="156"/>
      <c r="DH95" s="156" t="s">
        <v>2165</v>
      </c>
      <c r="DI95" s="159"/>
      <c r="DJ95" s="156"/>
      <c r="DK95" s="162"/>
      <c r="DL95" s="162"/>
      <c r="DM95" s="378"/>
      <c r="DN95" s="301"/>
      <c r="DO95" s="304"/>
      <c r="DP95" s="170" t="s">
        <v>2165</v>
      </c>
      <c r="DQ95" s="315"/>
      <c r="DR95" s="315"/>
      <c r="DS95" s="316" t="s">
        <v>2165</v>
      </c>
      <c r="DT95" s="342" t="s">
        <v>2050</v>
      </c>
      <c r="DU95" s="343" t="s">
        <v>2165</v>
      </c>
      <c r="DV95" s="347" t="s">
        <v>2165</v>
      </c>
      <c r="DW95" s="345"/>
      <c r="DX95" s="345" t="s">
        <v>2050</v>
      </c>
      <c r="DY95" s="346" t="str">
        <f t="shared" si="2"/>
        <v/>
      </c>
      <c r="DZ95" s="286" t="s">
        <v>2723</v>
      </c>
      <c r="EA95" s="430" t="s">
        <v>2794</v>
      </c>
      <c r="EB95" s="403"/>
      <c r="EC95" s="2"/>
      <c r="ED95" s="2">
        <v>1</v>
      </c>
      <c r="EE95" s="2"/>
      <c r="EF95" s="2"/>
      <c r="EG95" s="2"/>
      <c r="EH95" s="2"/>
      <c r="EI95" s="129"/>
      <c r="EJ95" s="129"/>
      <c r="EK95" s="129"/>
      <c r="EL95" s="80">
        <v>1</v>
      </c>
      <c r="EM95" s="84">
        <v>1</v>
      </c>
    </row>
    <row r="96" spans="1:143" ht="31.5">
      <c r="A96" s="4" t="s">
        <v>981</v>
      </c>
      <c r="B96" s="158">
        <v>1190</v>
      </c>
      <c r="C96" s="158">
        <v>57</v>
      </c>
      <c r="D96" s="70" t="s">
        <v>223</v>
      </c>
      <c r="E96" s="70" t="s">
        <v>223</v>
      </c>
      <c r="F96" s="71" t="s">
        <v>2231</v>
      </c>
      <c r="G96" s="156"/>
      <c r="H96" s="159"/>
      <c r="I96" s="381"/>
      <c r="J96" s="156"/>
      <c r="K96" s="159"/>
      <c r="L96" s="381"/>
      <c r="M96" s="160"/>
      <c r="N96" s="159"/>
      <c r="O96" s="381"/>
      <c r="P96" s="160" t="s">
        <v>1208</v>
      </c>
      <c r="Q96" s="159"/>
      <c r="R96" s="381"/>
      <c r="S96" s="160"/>
      <c r="T96" s="159"/>
      <c r="U96" s="381"/>
      <c r="V96" s="160" t="s">
        <v>1208</v>
      </c>
      <c r="W96" s="159" t="s">
        <v>1208</v>
      </c>
      <c r="X96" s="156" t="s">
        <v>1208</v>
      </c>
      <c r="Y96" s="160"/>
      <c r="Z96" s="159"/>
      <c r="AA96" s="381"/>
      <c r="AB96" s="160" t="s">
        <v>1208</v>
      </c>
      <c r="AC96" s="159"/>
      <c r="AD96" s="381"/>
      <c r="AE96" s="160" t="s">
        <v>1208</v>
      </c>
      <c r="AF96" s="159" t="s">
        <v>1208</v>
      </c>
      <c r="AG96" s="156" t="s">
        <v>1208</v>
      </c>
      <c r="AH96" s="160" t="s">
        <v>1183</v>
      </c>
      <c r="AI96" s="159" t="s">
        <v>1208</v>
      </c>
      <c r="AJ96" s="161" t="s">
        <v>1208</v>
      </c>
      <c r="AK96" s="160" t="s">
        <v>1208</v>
      </c>
      <c r="AL96" s="159" t="s">
        <v>1208</v>
      </c>
      <c r="AM96" s="156" t="s">
        <v>1208</v>
      </c>
      <c r="AN96" s="160" t="s">
        <v>1183</v>
      </c>
      <c r="AO96" s="159" t="s">
        <v>1208</v>
      </c>
      <c r="AP96" s="156" t="s">
        <v>1208</v>
      </c>
      <c r="AQ96" s="160" t="s">
        <v>1183</v>
      </c>
      <c r="AR96" s="159" t="s">
        <v>1208</v>
      </c>
      <c r="AS96" s="156" t="s">
        <v>1208</v>
      </c>
      <c r="AT96" s="160" t="s">
        <v>1208</v>
      </c>
      <c r="AU96" s="159" t="s">
        <v>1208</v>
      </c>
      <c r="AV96" s="156" t="s">
        <v>1208</v>
      </c>
      <c r="AW96" s="160" t="s">
        <v>1208</v>
      </c>
      <c r="AX96" s="159" t="s">
        <v>1208</v>
      </c>
      <c r="AY96" s="156" t="s">
        <v>1208</v>
      </c>
      <c r="AZ96" s="160" t="s">
        <v>1208</v>
      </c>
      <c r="BA96" s="159" t="s">
        <v>1208</v>
      </c>
      <c r="BB96" s="156" t="s">
        <v>1208</v>
      </c>
      <c r="BC96" s="160" t="s">
        <v>1208</v>
      </c>
      <c r="BD96" s="159" t="s">
        <v>1208</v>
      </c>
      <c r="BE96" s="156" t="s">
        <v>1208</v>
      </c>
      <c r="BF96" s="160" t="s">
        <v>1208</v>
      </c>
      <c r="BG96" s="159" t="s">
        <v>1208</v>
      </c>
      <c r="BH96" s="156" t="s">
        <v>1208</v>
      </c>
      <c r="BI96" s="160" t="s">
        <v>1208</v>
      </c>
      <c r="BJ96" s="159" t="s">
        <v>1208</v>
      </c>
      <c r="BK96" s="156" t="s">
        <v>1208</v>
      </c>
      <c r="BL96" s="160" t="s">
        <v>1208</v>
      </c>
      <c r="BM96" s="159" t="s">
        <v>1208</v>
      </c>
      <c r="BN96" s="156" t="s">
        <v>1208</v>
      </c>
      <c r="BO96" s="160" t="s">
        <v>1208</v>
      </c>
      <c r="BP96" s="159" t="s">
        <v>1208</v>
      </c>
      <c r="BQ96" s="156" t="s">
        <v>1208</v>
      </c>
      <c r="BR96" s="156" t="s">
        <v>1208</v>
      </c>
      <c r="BS96" s="159"/>
      <c r="BT96" s="156"/>
      <c r="BU96" s="156" t="s">
        <v>1208</v>
      </c>
      <c r="BV96" s="159"/>
      <c r="BW96" s="156"/>
      <c r="BX96" s="160"/>
      <c r="BY96" s="159"/>
      <c r="BZ96" s="156"/>
      <c r="CA96" s="160" t="s">
        <v>1208</v>
      </c>
      <c r="CB96" s="159" t="s">
        <v>1208</v>
      </c>
      <c r="CC96" s="156" t="s">
        <v>1208</v>
      </c>
      <c r="CD96" s="160" t="s">
        <v>1183</v>
      </c>
      <c r="CE96" s="159" t="s">
        <v>1208</v>
      </c>
      <c r="CF96" s="156" t="s">
        <v>1208</v>
      </c>
      <c r="CG96" s="160" t="s">
        <v>1183</v>
      </c>
      <c r="CH96" s="159" t="s">
        <v>1208</v>
      </c>
      <c r="CI96" s="156" t="s">
        <v>1208</v>
      </c>
      <c r="CJ96" s="160" t="s">
        <v>1208</v>
      </c>
      <c r="CK96" s="159" t="s">
        <v>1208</v>
      </c>
      <c r="CL96" s="156" t="s">
        <v>1208</v>
      </c>
      <c r="CM96" s="160" t="s">
        <v>1208</v>
      </c>
      <c r="CN96" s="159" t="s">
        <v>1208</v>
      </c>
      <c r="CO96" s="156" t="s">
        <v>1208</v>
      </c>
      <c r="CP96" s="160" t="s">
        <v>1183</v>
      </c>
      <c r="CQ96" s="159" t="s">
        <v>1208</v>
      </c>
      <c r="CR96" s="156" t="s">
        <v>1208</v>
      </c>
      <c r="CS96" s="160" t="s">
        <v>1183</v>
      </c>
      <c r="CT96" s="159" t="s">
        <v>1208</v>
      </c>
      <c r="CU96" s="156" t="s">
        <v>1208</v>
      </c>
      <c r="CV96" s="160" t="s">
        <v>1208</v>
      </c>
      <c r="CW96" s="159"/>
      <c r="CX96" s="156"/>
      <c r="CY96" s="156" t="s">
        <v>1208</v>
      </c>
      <c r="CZ96" s="159"/>
      <c r="DA96" s="156"/>
      <c r="DB96" s="160"/>
      <c r="DC96" s="159"/>
      <c r="DD96" s="366" t="s">
        <v>1208</v>
      </c>
      <c r="DE96" s="367" t="s">
        <v>1208</v>
      </c>
      <c r="DF96" s="368"/>
      <c r="DG96" s="366" t="s">
        <v>1208</v>
      </c>
      <c r="DH96" s="156"/>
      <c r="DI96" s="159"/>
      <c r="DJ96" s="156"/>
      <c r="DK96" s="162"/>
      <c r="DL96" s="162"/>
      <c r="DM96" s="378"/>
      <c r="DN96" s="301"/>
      <c r="DO96" s="304"/>
      <c r="DP96" s="170" t="s">
        <v>2165</v>
      </c>
      <c r="DQ96" s="315"/>
      <c r="DR96" s="315"/>
      <c r="DS96" s="316" t="s">
        <v>2165</v>
      </c>
      <c r="DT96" s="342" t="s">
        <v>2050</v>
      </c>
      <c r="DU96" s="343" t="s">
        <v>2165</v>
      </c>
      <c r="DV96" s="347" t="s">
        <v>2165</v>
      </c>
      <c r="DW96" s="345"/>
      <c r="DX96" s="345"/>
      <c r="DY96" s="346" t="str">
        <f t="shared" si="2"/>
        <v>○</v>
      </c>
      <c r="DZ96" s="294" t="s">
        <v>2716</v>
      </c>
      <c r="EA96" s="432" t="s">
        <v>2785</v>
      </c>
      <c r="EB96" s="407"/>
      <c r="EC96" s="2">
        <v>1</v>
      </c>
      <c r="ED96" s="2"/>
      <c r="EE96" s="2"/>
      <c r="EF96" s="2"/>
      <c r="EG96" s="2"/>
      <c r="EH96" s="2"/>
      <c r="EI96" s="129"/>
      <c r="EJ96" s="129"/>
      <c r="EK96" s="129"/>
      <c r="EL96" s="80">
        <v>1</v>
      </c>
      <c r="EM96" s="84">
        <v>1</v>
      </c>
    </row>
    <row r="97" spans="1:143" ht="157.5">
      <c r="A97" s="4" t="s">
        <v>981</v>
      </c>
      <c r="B97" s="158">
        <v>1200</v>
      </c>
      <c r="C97" s="158">
        <v>59</v>
      </c>
      <c r="D97" s="70" t="s">
        <v>225</v>
      </c>
      <c r="E97" s="70" t="s">
        <v>225</v>
      </c>
      <c r="F97" s="71" t="s">
        <v>983</v>
      </c>
      <c r="G97" s="156"/>
      <c r="H97" s="159"/>
      <c r="I97" s="381"/>
      <c r="J97" s="156"/>
      <c r="K97" s="159"/>
      <c r="L97" s="381"/>
      <c r="M97" s="160"/>
      <c r="N97" s="159"/>
      <c r="O97" s="381"/>
      <c r="P97" s="160" t="s">
        <v>1208</v>
      </c>
      <c r="Q97" s="159"/>
      <c r="R97" s="381"/>
      <c r="S97" s="160"/>
      <c r="T97" s="159"/>
      <c r="U97" s="381"/>
      <c r="V97" s="160" t="s">
        <v>1208</v>
      </c>
      <c r="W97" s="159" t="s">
        <v>1208</v>
      </c>
      <c r="X97" s="156" t="s">
        <v>1208</v>
      </c>
      <c r="Y97" s="160"/>
      <c r="Z97" s="159"/>
      <c r="AA97" s="381"/>
      <c r="AB97" s="160" t="s">
        <v>1208</v>
      </c>
      <c r="AC97" s="159"/>
      <c r="AD97" s="381"/>
      <c r="AE97" s="160" t="s">
        <v>1208</v>
      </c>
      <c r="AF97" s="159"/>
      <c r="AG97" s="381"/>
      <c r="AH97" s="160" t="s">
        <v>1183</v>
      </c>
      <c r="AI97" s="159" t="s">
        <v>1208</v>
      </c>
      <c r="AJ97" s="161" t="s">
        <v>1208</v>
      </c>
      <c r="AK97" s="160" t="s">
        <v>1208</v>
      </c>
      <c r="AL97" s="159" t="s">
        <v>1208</v>
      </c>
      <c r="AM97" s="156" t="s">
        <v>1208</v>
      </c>
      <c r="AN97" s="160" t="s">
        <v>1183</v>
      </c>
      <c r="AO97" s="159" t="s">
        <v>1208</v>
      </c>
      <c r="AP97" s="156" t="s">
        <v>1208</v>
      </c>
      <c r="AQ97" s="160" t="s">
        <v>1183</v>
      </c>
      <c r="AR97" s="159" t="s">
        <v>1208</v>
      </c>
      <c r="AS97" s="156" t="s">
        <v>1208</v>
      </c>
      <c r="AT97" s="160" t="s">
        <v>1208</v>
      </c>
      <c r="AU97" s="159" t="s">
        <v>1208</v>
      </c>
      <c r="AV97" s="156" t="s">
        <v>1208</v>
      </c>
      <c r="AW97" s="160" t="s">
        <v>1208</v>
      </c>
      <c r="AX97" s="159" t="s">
        <v>1208</v>
      </c>
      <c r="AY97" s="156" t="s">
        <v>1208</v>
      </c>
      <c r="AZ97" s="160" t="s">
        <v>1208</v>
      </c>
      <c r="BA97" s="159" t="s">
        <v>1208</v>
      </c>
      <c r="BB97" s="156" t="s">
        <v>1208</v>
      </c>
      <c r="BC97" s="160" t="s">
        <v>1208</v>
      </c>
      <c r="BD97" s="159" t="s">
        <v>1208</v>
      </c>
      <c r="BE97" s="156" t="s">
        <v>1208</v>
      </c>
      <c r="BF97" s="160" t="s">
        <v>1208</v>
      </c>
      <c r="BG97" s="159" t="s">
        <v>1208</v>
      </c>
      <c r="BH97" s="156" t="s">
        <v>1208</v>
      </c>
      <c r="BI97" s="160" t="s">
        <v>1208</v>
      </c>
      <c r="BJ97" s="159" t="s">
        <v>1208</v>
      </c>
      <c r="BK97" s="156" t="s">
        <v>1208</v>
      </c>
      <c r="BL97" s="160" t="s">
        <v>1208</v>
      </c>
      <c r="BM97" s="159" t="s">
        <v>1208</v>
      </c>
      <c r="BN97" s="156" t="s">
        <v>1208</v>
      </c>
      <c r="BO97" s="160" t="s">
        <v>1208</v>
      </c>
      <c r="BP97" s="159" t="s">
        <v>1208</v>
      </c>
      <c r="BQ97" s="156" t="s">
        <v>1208</v>
      </c>
      <c r="BR97" s="156" t="s">
        <v>1208</v>
      </c>
      <c r="BS97" s="159"/>
      <c r="BT97" s="156"/>
      <c r="BU97" s="156" t="s">
        <v>1208</v>
      </c>
      <c r="BV97" s="159"/>
      <c r="BW97" s="156"/>
      <c r="BX97" s="160"/>
      <c r="BY97" s="159"/>
      <c r="BZ97" s="156"/>
      <c r="CA97" s="160" t="s">
        <v>1208</v>
      </c>
      <c r="CB97" s="159" t="s">
        <v>1208</v>
      </c>
      <c r="CC97" s="156" t="s">
        <v>1208</v>
      </c>
      <c r="CD97" s="160" t="s">
        <v>1183</v>
      </c>
      <c r="CE97" s="159" t="s">
        <v>1208</v>
      </c>
      <c r="CF97" s="156" t="s">
        <v>1208</v>
      </c>
      <c r="CG97" s="160" t="s">
        <v>1183</v>
      </c>
      <c r="CH97" s="159" t="s">
        <v>1208</v>
      </c>
      <c r="CI97" s="156" t="s">
        <v>1208</v>
      </c>
      <c r="CJ97" s="160" t="s">
        <v>1208</v>
      </c>
      <c r="CK97" s="159" t="s">
        <v>1208</v>
      </c>
      <c r="CL97" s="394" t="s">
        <v>2826</v>
      </c>
      <c r="CM97" s="160" t="s">
        <v>1208</v>
      </c>
      <c r="CN97" s="159" t="s">
        <v>1208</v>
      </c>
      <c r="CO97" s="424" t="s">
        <v>2826</v>
      </c>
      <c r="CP97" s="160" t="s">
        <v>1183</v>
      </c>
      <c r="CQ97" s="159" t="s">
        <v>1208</v>
      </c>
      <c r="CR97" s="156" t="s">
        <v>1208</v>
      </c>
      <c r="CS97" s="160" t="s">
        <v>1183</v>
      </c>
      <c r="CT97" s="159" t="s">
        <v>1208</v>
      </c>
      <c r="CU97" s="156" t="s">
        <v>1208</v>
      </c>
      <c r="CV97" s="160" t="s">
        <v>1183</v>
      </c>
      <c r="CW97" s="159"/>
      <c r="CX97" s="156"/>
      <c r="CY97" s="156" t="s">
        <v>1183</v>
      </c>
      <c r="CZ97" s="159"/>
      <c r="DA97" s="156"/>
      <c r="DB97" s="160"/>
      <c r="DC97" s="159"/>
      <c r="DD97" s="156"/>
      <c r="DE97" s="160"/>
      <c r="DF97" s="159"/>
      <c r="DG97" s="156"/>
      <c r="DH97" s="156"/>
      <c r="DI97" s="159"/>
      <c r="DJ97" s="156"/>
      <c r="DK97" s="162"/>
      <c r="DL97" s="162"/>
      <c r="DM97" s="378" t="s">
        <v>2232</v>
      </c>
      <c r="DN97" s="301"/>
      <c r="DO97" s="304"/>
      <c r="DP97" s="170" t="s">
        <v>2165</v>
      </c>
      <c r="DQ97" s="315"/>
      <c r="DR97" s="315"/>
      <c r="DS97" s="316" t="s">
        <v>2165</v>
      </c>
      <c r="DT97" s="342" t="s">
        <v>2050</v>
      </c>
      <c r="DU97" s="343" t="s">
        <v>2165</v>
      </c>
      <c r="DV97" s="347" t="s">
        <v>2165</v>
      </c>
      <c r="DW97" s="345"/>
      <c r="DX97" s="345"/>
      <c r="DY97" s="346" t="str">
        <f t="shared" si="2"/>
        <v>○</v>
      </c>
      <c r="DZ97" s="294" t="s">
        <v>2765</v>
      </c>
      <c r="EA97" s="432" t="s">
        <v>2844</v>
      </c>
      <c r="EB97" s="407"/>
      <c r="EC97" s="2">
        <v>1</v>
      </c>
      <c r="ED97" s="2">
        <v>1</v>
      </c>
      <c r="EE97" s="2"/>
      <c r="EF97" s="2"/>
      <c r="EG97" s="2"/>
      <c r="EH97" s="2"/>
      <c r="EI97" s="129"/>
      <c r="EJ97" s="129"/>
      <c r="EK97" s="129"/>
      <c r="EL97" s="80">
        <v>1</v>
      </c>
      <c r="EM97" s="84">
        <v>1</v>
      </c>
    </row>
    <row r="98" spans="1:143" ht="168">
      <c r="A98" s="4" t="s">
        <v>981</v>
      </c>
      <c r="B98" s="158">
        <v>1210</v>
      </c>
      <c r="C98" s="158">
        <v>1004</v>
      </c>
      <c r="D98" s="70" t="s">
        <v>2233</v>
      </c>
      <c r="E98" s="70" t="s">
        <v>227</v>
      </c>
      <c r="F98" s="71" t="s">
        <v>2233</v>
      </c>
      <c r="G98" s="156"/>
      <c r="H98" s="159"/>
      <c r="I98" s="381"/>
      <c r="J98" s="156"/>
      <c r="K98" s="159"/>
      <c r="L98" s="381"/>
      <c r="M98" s="160" t="s">
        <v>1208</v>
      </c>
      <c r="N98" s="159"/>
      <c r="O98" s="381"/>
      <c r="P98" s="160" t="s">
        <v>1208</v>
      </c>
      <c r="Q98" s="159"/>
      <c r="R98" s="381"/>
      <c r="S98" s="160" t="s">
        <v>1208</v>
      </c>
      <c r="T98" s="159"/>
      <c r="U98" s="381"/>
      <c r="V98" s="160" t="s">
        <v>1208</v>
      </c>
      <c r="W98" s="159"/>
      <c r="X98" s="381"/>
      <c r="Y98" s="160"/>
      <c r="Z98" s="159"/>
      <c r="AA98" s="381"/>
      <c r="AB98" s="160" t="s">
        <v>1208</v>
      </c>
      <c r="AC98" s="159"/>
      <c r="AD98" s="381"/>
      <c r="AE98" s="160" t="s">
        <v>1208</v>
      </c>
      <c r="AF98" s="159"/>
      <c r="AG98" s="381"/>
      <c r="AH98" s="160" t="s">
        <v>1208</v>
      </c>
      <c r="AI98" s="159" t="s">
        <v>1208</v>
      </c>
      <c r="AJ98" s="161" t="s">
        <v>1208</v>
      </c>
      <c r="AK98" s="160" t="s">
        <v>1208</v>
      </c>
      <c r="AL98" s="159" t="s">
        <v>1208</v>
      </c>
      <c r="AM98" s="156" t="s">
        <v>1208</v>
      </c>
      <c r="AN98" s="160" t="s">
        <v>1208</v>
      </c>
      <c r="AO98" s="159" t="s">
        <v>1208</v>
      </c>
      <c r="AP98" s="156" t="s">
        <v>1208</v>
      </c>
      <c r="AQ98" s="160" t="s">
        <v>1208</v>
      </c>
      <c r="AR98" s="159" t="s">
        <v>1208</v>
      </c>
      <c r="AS98" s="156" t="s">
        <v>1208</v>
      </c>
      <c r="AT98" s="160" t="s">
        <v>1208</v>
      </c>
      <c r="AU98" s="159" t="s">
        <v>1208</v>
      </c>
      <c r="AV98" s="156" t="s">
        <v>1208</v>
      </c>
      <c r="AW98" s="160" t="s">
        <v>1208</v>
      </c>
      <c r="AX98" s="159" t="s">
        <v>1208</v>
      </c>
      <c r="AY98" s="156" t="s">
        <v>1208</v>
      </c>
      <c r="AZ98" s="160" t="s">
        <v>1208</v>
      </c>
      <c r="BA98" s="159" t="s">
        <v>1208</v>
      </c>
      <c r="BB98" s="156" t="s">
        <v>1208</v>
      </c>
      <c r="BC98" s="160" t="s">
        <v>1208</v>
      </c>
      <c r="BD98" s="159" t="s">
        <v>1208</v>
      </c>
      <c r="BE98" s="156" t="s">
        <v>1208</v>
      </c>
      <c r="BF98" s="160" t="s">
        <v>1208</v>
      </c>
      <c r="BG98" s="159" t="s">
        <v>1208</v>
      </c>
      <c r="BH98" s="156" t="s">
        <v>1208</v>
      </c>
      <c r="BI98" s="160" t="s">
        <v>1208</v>
      </c>
      <c r="BJ98" s="159" t="s">
        <v>1208</v>
      </c>
      <c r="BK98" s="156" t="s">
        <v>1208</v>
      </c>
      <c r="BL98" s="160" t="s">
        <v>1208</v>
      </c>
      <c r="BM98" s="159" t="s">
        <v>1208</v>
      </c>
      <c r="BN98" s="156" t="s">
        <v>1208</v>
      </c>
      <c r="BO98" s="160" t="s">
        <v>1208</v>
      </c>
      <c r="BP98" s="159" t="s">
        <v>1208</v>
      </c>
      <c r="BQ98" s="156" t="s">
        <v>1208</v>
      </c>
      <c r="BR98" s="156" t="s">
        <v>1208</v>
      </c>
      <c r="BS98" s="159"/>
      <c r="BT98" s="156"/>
      <c r="BU98" s="156" t="s">
        <v>1208</v>
      </c>
      <c r="BV98" s="159"/>
      <c r="BW98" s="156"/>
      <c r="BX98" s="160"/>
      <c r="BY98" s="159"/>
      <c r="BZ98" s="156"/>
      <c r="CA98" s="160" t="s">
        <v>1208</v>
      </c>
      <c r="CB98" s="159" t="s">
        <v>1208</v>
      </c>
      <c r="CC98" s="156" t="s">
        <v>1208</v>
      </c>
      <c r="CD98" s="160" t="s">
        <v>1208</v>
      </c>
      <c r="CE98" s="159" t="s">
        <v>1208</v>
      </c>
      <c r="CF98" s="156" t="s">
        <v>1208</v>
      </c>
      <c r="CG98" s="160" t="s">
        <v>1208</v>
      </c>
      <c r="CH98" s="159" t="s">
        <v>1208</v>
      </c>
      <c r="CI98" s="156" t="s">
        <v>1208</v>
      </c>
      <c r="CJ98" s="160" t="s">
        <v>1208</v>
      </c>
      <c r="CK98" s="159" t="s">
        <v>1208</v>
      </c>
      <c r="CL98" s="394" t="s">
        <v>2826</v>
      </c>
      <c r="CM98" s="160" t="s">
        <v>1208</v>
      </c>
      <c r="CN98" s="159" t="s">
        <v>1208</v>
      </c>
      <c r="CO98" s="394" t="s">
        <v>2826</v>
      </c>
      <c r="CP98" s="160" t="s">
        <v>1208</v>
      </c>
      <c r="CQ98" s="159" t="s">
        <v>1208</v>
      </c>
      <c r="CR98" s="156" t="s">
        <v>1208</v>
      </c>
      <c r="CS98" s="160" t="s">
        <v>1208</v>
      </c>
      <c r="CT98" s="159" t="s">
        <v>1208</v>
      </c>
      <c r="CU98" s="156" t="s">
        <v>1208</v>
      </c>
      <c r="CV98" s="160" t="s">
        <v>1208</v>
      </c>
      <c r="CW98" s="159"/>
      <c r="CX98" s="156"/>
      <c r="CY98" s="156" t="s">
        <v>1208</v>
      </c>
      <c r="CZ98" s="159"/>
      <c r="DA98" s="156"/>
      <c r="DB98" s="160"/>
      <c r="DC98" s="159"/>
      <c r="DD98" s="156"/>
      <c r="DE98" s="160"/>
      <c r="DF98" s="159"/>
      <c r="DG98" s="156"/>
      <c r="DH98" s="156" t="s">
        <v>2165</v>
      </c>
      <c r="DI98" s="159"/>
      <c r="DJ98" s="156"/>
      <c r="DK98" s="162"/>
      <c r="DL98" s="162"/>
      <c r="DM98" s="378" t="s">
        <v>2234</v>
      </c>
      <c r="DN98" s="301"/>
      <c r="DO98" s="304"/>
      <c r="DP98" s="170" t="s">
        <v>2165</v>
      </c>
      <c r="DQ98" s="315"/>
      <c r="DR98" s="315"/>
      <c r="DS98" s="316" t="s">
        <v>2165</v>
      </c>
      <c r="DT98" s="342" t="s">
        <v>2050</v>
      </c>
      <c r="DU98" s="343" t="s">
        <v>2165</v>
      </c>
      <c r="DV98" s="347" t="s">
        <v>2165</v>
      </c>
      <c r="DW98" s="345"/>
      <c r="DX98" s="345"/>
      <c r="DY98" s="346" t="str">
        <f t="shared" si="2"/>
        <v>○</v>
      </c>
      <c r="DZ98" s="294" t="s">
        <v>2765</v>
      </c>
      <c r="EA98" s="432" t="s">
        <v>2845</v>
      </c>
      <c r="EB98" s="407"/>
      <c r="EC98" s="2">
        <v>1</v>
      </c>
      <c r="ED98" s="2">
        <v>1</v>
      </c>
      <c r="EE98" s="2"/>
      <c r="EF98" s="2"/>
      <c r="EG98" s="2"/>
      <c r="EH98" s="2"/>
      <c r="EI98" s="129"/>
      <c r="EJ98" s="129"/>
      <c r="EK98" s="129"/>
      <c r="EL98" s="80">
        <v>1</v>
      </c>
      <c r="EM98" s="84">
        <v>1</v>
      </c>
    </row>
    <row r="99" spans="1:143" ht="73.5">
      <c r="A99" s="4" t="s">
        <v>981</v>
      </c>
      <c r="B99" s="158">
        <v>1211</v>
      </c>
      <c r="C99" s="158">
        <v>1364</v>
      </c>
      <c r="D99" s="72"/>
      <c r="E99" s="70"/>
      <c r="F99" s="71" t="s">
        <v>990</v>
      </c>
      <c r="G99" s="156"/>
      <c r="H99" s="159"/>
      <c r="I99" s="156"/>
      <c r="J99" s="156"/>
      <c r="K99" s="159"/>
      <c r="L99" s="156"/>
      <c r="M99" s="160"/>
      <c r="N99" s="159"/>
      <c r="O99" s="156"/>
      <c r="P99" s="160"/>
      <c r="Q99" s="159"/>
      <c r="R99" s="156"/>
      <c r="S99" s="160"/>
      <c r="T99" s="159"/>
      <c r="U99" s="156"/>
      <c r="V99" s="160"/>
      <c r="W99" s="159"/>
      <c r="X99" s="156"/>
      <c r="Y99" s="160"/>
      <c r="Z99" s="159"/>
      <c r="AA99" s="156"/>
      <c r="AB99" s="160"/>
      <c r="AC99" s="159"/>
      <c r="AD99" s="156"/>
      <c r="AE99" s="160"/>
      <c r="AF99" s="159"/>
      <c r="AG99" s="156"/>
      <c r="AH99" s="160"/>
      <c r="AI99" s="159"/>
      <c r="AJ99" s="161"/>
      <c r="AK99" s="160"/>
      <c r="AL99" s="159"/>
      <c r="AM99" s="156"/>
      <c r="AN99" s="160"/>
      <c r="AO99" s="159"/>
      <c r="AP99" s="156"/>
      <c r="AQ99" s="160"/>
      <c r="AR99" s="159"/>
      <c r="AS99" s="156"/>
      <c r="AT99" s="160"/>
      <c r="AU99" s="159"/>
      <c r="AV99" s="156"/>
      <c r="AW99" s="160"/>
      <c r="AX99" s="159"/>
      <c r="AY99" s="156"/>
      <c r="AZ99" s="160"/>
      <c r="BA99" s="159"/>
      <c r="BB99" s="156"/>
      <c r="BC99" s="160"/>
      <c r="BD99" s="159"/>
      <c r="BE99" s="156"/>
      <c r="BF99" s="160"/>
      <c r="BG99" s="159"/>
      <c r="BH99" s="156"/>
      <c r="BI99" s="160"/>
      <c r="BJ99" s="159"/>
      <c r="BK99" s="156"/>
      <c r="BL99" s="160"/>
      <c r="BM99" s="159"/>
      <c r="BN99" s="156"/>
      <c r="BO99" s="160"/>
      <c r="BP99" s="159"/>
      <c r="BQ99" s="156"/>
      <c r="BR99" s="156"/>
      <c r="BS99" s="159"/>
      <c r="BT99" s="156"/>
      <c r="BU99" s="156"/>
      <c r="BV99" s="159"/>
      <c r="BW99" s="156"/>
      <c r="BX99" s="160"/>
      <c r="BY99" s="159"/>
      <c r="BZ99" s="156"/>
      <c r="CA99" s="160"/>
      <c r="CB99" s="159"/>
      <c r="CC99" s="156"/>
      <c r="CD99" s="160"/>
      <c r="CE99" s="159"/>
      <c r="CF99" s="156"/>
      <c r="CG99" s="160"/>
      <c r="CH99" s="159"/>
      <c r="CI99" s="156"/>
      <c r="CJ99" s="160"/>
      <c r="CK99" s="159"/>
      <c r="CL99" s="181"/>
      <c r="CM99" s="184"/>
      <c r="CN99" s="185"/>
      <c r="CO99" s="181"/>
      <c r="CP99" s="160"/>
      <c r="CQ99" s="159"/>
      <c r="CR99" s="156"/>
      <c r="CS99" s="160"/>
      <c r="CT99" s="159"/>
      <c r="CU99" s="156"/>
      <c r="CV99" s="160"/>
      <c r="CW99" s="159"/>
      <c r="CX99" s="156"/>
      <c r="CY99" s="156"/>
      <c r="CZ99" s="159"/>
      <c r="DA99" s="156"/>
      <c r="DB99" s="160"/>
      <c r="DC99" s="159"/>
      <c r="DD99" s="181"/>
      <c r="DE99" s="184"/>
      <c r="DF99" s="185"/>
      <c r="DG99" s="181"/>
      <c r="DH99" s="156"/>
      <c r="DI99" s="159"/>
      <c r="DJ99" s="156"/>
      <c r="DK99" s="162"/>
      <c r="DL99" s="162"/>
      <c r="DM99" s="378" t="s">
        <v>2763</v>
      </c>
      <c r="DN99" s="301" t="s">
        <v>1984</v>
      </c>
      <c r="DO99" s="304"/>
      <c r="DP99" s="170" t="s">
        <v>2666</v>
      </c>
      <c r="DQ99" s="421" t="s">
        <v>2840</v>
      </c>
      <c r="DR99" s="319" t="s">
        <v>2839</v>
      </c>
      <c r="DS99" s="316" t="s">
        <v>2813</v>
      </c>
      <c r="DT99" s="342" t="s">
        <v>2050</v>
      </c>
      <c r="DU99" s="343" t="s">
        <v>2050</v>
      </c>
      <c r="DV99" s="351" t="s">
        <v>2669</v>
      </c>
      <c r="DW99" s="345"/>
      <c r="DX99" s="345" t="s">
        <v>2050</v>
      </c>
      <c r="DY99" s="346" t="str">
        <f t="shared" si="2"/>
        <v/>
      </c>
      <c r="DZ99" s="286"/>
      <c r="EA99" s="427"/>
      <c r="EB99" s="402"/>
      <c r="EC99" s="2"/>
      <c r="ED99" s="2">
        <v>1</v>
      </c>
      <c r="EE99" s="2"/>
      <c r="EF99" s="2"/>
      <c r="EG99" s="2"/>
      <c r="EH99" s="2"/>
      <c r="EI99" s="129"/>
      <c r="EJ99" s="129"/>
      <c r="EK99" s="129" t="s">
        <v>2235</v>
      </c>
      <c r="EL99" s="80">
        <v>1</v>
      </c>
      <c r="EM99" s="84">
        <v>1</v>
      </c>
    </row>
    <row r="100" spans="1:143" ht="52.5">
      <c r="A100" s="4" t="s">
        <v>981</v>
      </c>
      <c r="B100" s="158">
        <v>1212</v>
      </c>
      <c r="C100" s="158">
        <v>1365</v>
      </c>
      <c r="D100" s="72"/>
      <c r="E100" s="70"/>
      <c r="F100" s="71" t="s">
        <v>2068</v>
      </c>
      <c r="G100" s="156"/>
      <c r="H100" s="159"/>
      <c r="I100" s="156"/>
      <c r="J100" s="156"/>
      <c r="K100" s="159"/>
      <c r="L100" s="156"/>
      <c r="M100" s="160"/>
      <c r="N100" s="159"/>
      <c r="O100" s="156"/>
      <c r="P100" s="160"/>
      <c r="Q100" s="159"/>
      <c r="R100" s="156"/>
      <c r="S100" s="160"/>
      <c r="T100" s="159"/>
      <c r="U100" s="156"/>
      <c r="V100" s="160"/>
      <c r="W100" s="159"/>
      <c r="X100" s="156"/>
      <c r="Y100" s="160"/>
      <c r="Z100" s="159"/>
      <c r="AA100" s="156"/>
      <c r="AB100" s="160"/>
      <c r="AC100" s="159"/>
      <c r="AD100" s="156"/>
      <c r="AE100" s="160"/>
      <c r="AF100" s="159"/>
      <c r="AG100" s="156"/>
      <c r="AH100" s="160"/>
      <c r="AI100" s="159"/>
      <c r="AJ100" s="161"/>
      <c r="AK100" s="160"/>
      <c r="AL100" s="159"/>
      <c r="AM100" s="156"/>
      <c r="AN100" s="160"/>
      <c r="AO100" s="159"/>
      <c r="AP100" s="156"/>
      <c r="AQ100" s="160"/>
      <c r="AR100" s="159"/>
      <c r="AS100" s="156"/>
      <c r="AT100" s="160"/>
      <c r="AU100" s="159"/>
      <c r="AV100" s="156"/>
      <c r="AW100" s="160"/>
      <c r="AX100" s="159"/>
      <c r="AY100" s="156"/>
      <c r="AZ100" s="160"/>
      <c r="BA100" s="159"/>
      <c r="BB100" s="156"/>
      <c r="BC100" s="160"/>
      <c r="BD100" s="159"/>
      <c r="BE100" s="156"/>
      <c r="BF100" s="160"/>
      <c r="BG100" s="159"/>
      <c r="BH100" s="156"/>
      <c r="BI100" s="160"/>
      <c r="BJ100" s="159"/>
      <c r="BK100" s="156"/>
      <c r="BL100" s="160"/>
      <c r="BM100" s="159"/>
      <c r="BN100" s="156"/>
      <c r="BO100" s="160"/>
      <c r="BP100" s="159"/>
      <c r="BQ100" s="156"/>
      <c r="BR100" s="156"/>
      <c r="BS100" s="159"/>
      <c r="BT100" s="156"/>
      <c r="BU100" s="156"/>
      <c r="BV100" s="159"/>
      <c r="BW100" s="156"/>
      <c r="BX100" s="160"/>
      <c r="BY100" s="159"/>
      <c r="BZ100" s="156"/>
      <c r="CA100" s="160"/>
      <c r="CB100" s="159"/>
      <c r="CC100" s="156"/>
      <c r="CD100" s="160"/>
      <c r="CE100" s="159"/>
      <c r="CF100" s="156"/>
      <c r="CG100" s="160"/>
      <c r="CH100" s="159"/>
      <c r="CI100" s="156"/>
      <c r="CJ100" s="160"/>
      <c r="CK100" s="159"/>
      <c r="CL100" s="156" t="s">
        <v>2050</v>
      </c>
      <c r="CM100" s="160"/>
      <c r="CN100" s="159"/>
      <c r="CO100" s="156" t="s">
        <v>2050</v>
      </c>
      <c r="CP100" s="160"/>
      <c r="CQ100" s="159"/>
      <c r="CR100" s="156"/>
      <c r="CS100" s="160"/>
      <c r="CT100" s="159"/>
      <c r="CU100" s="156"/>
      <c r="CV100" s="160"/>
      <c r="CW100" s="159"/>
      <c r="CX100" s="156"/>
      <c r="CY100" s="156"/>
      <c r="CZ100" s="159"/>
      <c r="DA100" s="156"/>
      <c r="DB100" s="160"/>
      <c r="DC100" s="159"/>
      <c r="DD100" s="156" t="s">
        <v>2050</v>
      </c>
      <c r="DE100" s="160"/>
      <c r="DF100" s="159"/>
      <c r="DG100" s="156" t="s">
        <v>2050</v>
      </c>
      <c r="DH100" s="156"/>
      <c r="DI100" s="159"/>
      <c r="DJ100" s="156"/>
      <c r="DK100" s="162"/>
      <c r="DL100" s="162"/>
      <c r="DM100" s="378"/>
      <c r="DN100" s="301" t="s">
        <v>1984</v>
      </c>
      <c r="DO100" s="304"/>
      <c r="DP100" s="170" t="s">
        <v>2666</v>
      </c>
      <c r="DQ100" s="317" t="s">
        <v>1208</v>
      </c>
      <c r="DR100" s="318" t="s">
        <v>2669</v>
      </c>
      <c r="DS100" s="316" t="s">
        <v>2813</v>
      </c>
      <c r="DT100" s="342" t="s">
        <v>2050</v>
      </c>
      <c r="DU100" s="343" t="s">
        <v>1208</v>
      </c>
      <c r="DV100" s="351" t="s">
        <v>2669</v>
      </c>
      <c r="DW100" s="345"/>
      <c r="DX100" s="345"/>
      <c r="DY100" s="346" t="str">
        <f t="shared" si="2"/>
        <v/>
      </c>
      <c r="DZ100" s="423" t="s">
        <v>2050</v>
      </c>
      <c r="EA100" s="429" t="s">
        <v>2849</v>
      </c>
      <c r="EB100" s="402"/>
      <c r="EC100" s="2"/>
      <c r="ED100" s="2">
        <v>1</v>
      </c>
      <c r="EE100" s="2"/>
      <c r="EF100" s="2"/>
      <c r="EG100" s="2"/>
      <c r="EH100" s="2"/>
      <c r="EI100" s="129"/>
      <c r="EJ100" s="129"/>
      <c r="EK100" s="129" t="s">
        <v>2235</v>
      </c>
      <c r="EL100" s="80">
        <v>1</v>
      </c>
      <c r="EM100" s="84">
        <v>1</v>
      </c>
    </row>
    <row r="101" spans="1:143" ht="52.5">
      <c r="A101" s="4" t="s">
        <v>981</v>
      </c>
      <c r="B101" s="158">
        <v>1213</v>
      </c>
      <c r="C101" s="158">
        <v>1366</v>
      </c>
      <c r="D101" s="72"/>
      <c r="E101" s="70"/>
      <c r="F101" s="71" t="s">
        <v>2069</v>
      </c>
      <c r="G101" s="156"/>
      <c r="H101" s="159"/>
      <c r="I101" s="156"/>
      <c r="J101" s="156"/>
      <c r="K101" s="159"/>
      <c r="L101" s="156"/>
      <c r="M101" s="160"/>
      <c r="N101" s="159"/>
      <c r="O101" s="156"/>
      <c r="P101" s="160"/>
      <c r="Q101" s="159"/>
      <c r="R101" s="156"/>
      <c r="S101" s="160"/>
      <c r="T101" s="159"/>
      <c r="U101" s="156"/>
      <c r="V101" s="160"/>
      <c r="W101" s="159"/>
      <c r="X101" s="156"/>
      <c r="Y101" s="160"/>
      <c r="Z101" s="159"/>
      <c r="AA101" s="156"/>
      <c r="AB101" s="160"/>
      <c r="AC101" s="159"/>
      <c r="AD101" s="156"/>
      <c r="AE101" s="160"/>
      <c r="AF101" s="159"/>
      <c r="AG101" s="156"/>
      <c r="AH101" s="160"/>
      <c r="AI101" s="159"/>
      <c r="AJ101" s="161"/>
      <c r="AK101" s="160"/>
      <c r="AL101" s="159"/>
      <c r="AM101" s="156"/>
      <c r="AN101" s="160"/>
      <c r="AO101" s="159"/>
      <c r="AP101" s="156"/>
      <c r="AQ101" s="160"/>
      <c r="AR101" s="159"/>
      <c r="AS101" s="156"/>
      <c r="AT101" s="160"/>
      <c r="AU101" s="159"/>
      <c r="AV101" s="156"/>
      <c r="AW101" s="160"/>
      <c r="AX101" s="159"/>
      <c r="AY101" s="156"/>
      <c r="AZ101" s="160"/>
      <c r="BA101" s="159"/>
      <c r="BB101" s="156"/>
      <c r="BC101" s="160"/>
      <c r="BD101" s="159"/>
      <c r="BE101" s="156"/>
      <c r="BF101" s="160"/>
      <c r="BG101" s="159"/>
      <c r="BH101" s="156"/>
      <c r="BI101" s="160"/>
      <c r="BJ101" s="159"/>
      <c r="BK101" s="156"/>
      <c r="BL101" s="160"/>
      <c r="BM101" s="159"/>
      <c r="BN101" s="156"/>
      <c r="BO101" s="160"/>
      <c r="BP101" s="159"/>
      <c r="BQ101" s="156"/>
      <c r="BR101" s="156"/>
      <c r="BS101" s="159"/>
      <c r="BT101" s="156"/>
      <c r="BU101" s="156"/>
      <c r="BV101" s="159"/>
      <c r="BW101" s="156"/>
      <c r="BX101" s="160"/>
      <c r="BY101" s="159"/>
      <c r="BZ101" s="156"/>
      <c r="CA101" s="160"/>
      <c r="CB101" s="159"/>
      <c r="CC101" s="156"/>
      <c r="CD101" s="160"/>
      <c r="CE101" s="159"/>
      <c r="CF101" s="156"/>
      <c r="CG101" s="160"/>
      <c r="CH101" s="159"/>
      <c r="CI101" s="156"/>
      <c r="CJ101" s="160"/>
      <c r="CK101" s="159"/>
      <c r="CL101" s="156" t="s">
        <v>2050</v>
      </c>
      <c r="CM101" s="160"/>
      <c r="CN101" s="159"/>
      <c r="CO101" s="156" t="s">
        <v>2050</v>
      </c>
      <c r="CP101" s="160"/>
      <c r="CQ101" s="159"/>
      <c r="CR101" s="156"/>
      <c r="CS101" s="160"/>
      <c r="CT101" s="159"/>
      <c r="CU101" s="156"/>
      <c r="CV101" s="160"/>
      <c r="CW101" s="159"/>
      <c r="CX101" s="156"/>
      <c r="CY101" s="156"/>
      <c r="CZ101" s="159"/>
      <c r="DA101" s="156"/>
      <c r="DB101" s="160"/>
      <c r="DC101" s="159"/>
      <c r="DD101" s="156" t="s">
        <v>2050</v>
      </c>
      <c r="DE101" s="160"/>
      <c r="DF101" s="159"/>
      <c r="DG101" s="156" t="s">
        <v>2050</v>
      </c>
      <c r="DH101" s="156"/>
      <c r="DI101" s="159"/>
      <c r="DJ101" s="156"/>
      <c r="DK101" s="162"/>
      <c r="DL101" s="162"/>
      <c r="DM101" s="378"/>
      <c r="DN101" s="301" t="s">
        <v>1984</v>
      </c>
      <c r="DO101" s="304"/>
      <c r="DP101" s="170" t="s">
        <v>2666</v>
      </c>
      <c r="DQ101" s="317" t="s">
        <v>1208</v>
      </c>
      <c r="DR101" s="318" t="s">
        <v>2669</v>
      </c>
      <c r="DS101" s="316" t="s">
        <v>2813</v>
      </c>
      <c r="DT101" s="342" t="s">
        <v>2050</v>
      </c>
      <c r="DU101" s="343" t="s">
        <v>1208</v>
      </c>
      <c r="DV101" s="351" t="s">
        <v>2669</v>
      </c>
      <c r="DW101" s="345"/>
      <c r="DX101" s="345"/>
      <c r="DY101" s="346" t="str">
        <f t="shared" si="2"/>
        <v/>
      </c>
      <c r="DZ101" s="423" t="s">
        <v>2050</v>
      </c>
      <c r="EA101" s="429" t="s">
        <v>2849</v>
      </c>
      <c r="EB101" s="402"/>
      <c r="EC101" s="2"/>
      <c r="ED101" s="2">
        <v>1</v>
      </c>
      <c r="EE101" s="2"/>
      <c r="EF101" s="2"/>
      <c r="EG101" s="2"/>
      <c r="EH101" s="2"/>
      <c r="EI101" s="129"/>
      <c r="EJ101" s="129"/>
      <c r="EK101" s="129" t="s">
        <v>2235</v>
      </c>
      <c r="EL101" s="80">
        <v>1</v>
      </c>
      <c r="EM101" s="84">
        <v>1</v>
      </c>
    </row>
    <row r="102" spans="1:143" ht="52.5">
      <c r="A102" s="4" t="s">
        <v>981</v>
      </c>
      <c r="B102" s="207">
        <v>1214</v>
      </c>
      <c r="C102" s="158">
        <v>1397</v>
      </c>
      <c r="D102" s="70" t="s">
        <v>400</v>
      </c>
      <c r="E102" s="70"/>
      <c r="F102" s="71" t="s">
        <v>2021</v>
      </c>
      <c r="G102" s="156"/>
      <c r="H102" s="159"/>
      <c r="I102" s="156"/>
      <c r="J102" s="156"/>
      <c r="K102" s="159"/>
      <c r="L102" s="156"/>
      <c r="M102" s="160"/>
      <c r="N102" s="159"/>
      <c r="O102" s="156"/>
      <c r="P102" s="160"/>
      <c r="Q102" s="159"/>
      <c r="R102" s="156"/>
      <c r="S102" s="160"/>
      <c r="T102" s="159"/>
      <c r="U102" s="156"/>
      <c r="V102" s="160"/>
      <c r="W102" s="159"/>
      <c r="X102" s="156"/>
      <c r="Y102" s="160"/>
      <c r="Z102" s="159"/>
      <c r="AA102" s="156"/>
      <c r="AB102" s="160"/>
      <c r="AC102" s="159"/>
      <c r="AD102" s="156"/>
      <c r="AE102" s="160"/>
      <c r="AF102" s="159"/>
      <c r="AG102" s="156"/>
      <c r="AH102" s="160"/>
      <c r="AI102" s="159"/>
      <c r="AJ102" s="161"/>
      <c r="AK102" s="160"/>
      <c r="AL102" s="159"/>
      <c r="AM102" s="156"/>
      <c r="AN102" s="160"/>
      <c r="AO102" s="159"/>
      <c r="AP102" s="156"/>
      <c r="AQ102" s="160"/>
      <c r="AR102" s="159"/>
      <c r="AS102" s="156"/>
      <c r="AT102" s="160"/>
      <c r="AU102" s="159"/>
      <c r="AV102" s="156"/>
      <c r="AW102" s="160"/>
      <c r="AX102" s="159"/>
      <c r="AY102" s="156"/>
      <c r="AZ102" s="160"/>
      <c r="BA102" s="159"/>
      <c r="BB102" s="156"/>
      <c r="BC102" s="160"/>
      <c r="BD102" s="159"/>
      <c r="BE102" s="156"/>
      <c r="BF102" s="160"/>
      <c r="BG102" s="159"/>
      <c r="BH102" s="156"/>
      <c r="BI102" s="160"/>
      <c r="BJ102" s="159"/>
      <c r="BK102" s="156"/>
      <c r="BL102" s="160"/>
      <c r="BM102" s="159"/>
      <c r="BN102" s="156"/>
      <c r="BO102" s="160"/>
      <c r="BP102" s="159"/>
      <c r="BQ102" s="156"/>
      <c r="BR102" s="156"/>
      <c r="BS102" s="159"/>
      <c r="BT102" s="156"/>
      <c r="BU102" s="156"/>
      <c r="BV102" s="159"/>
      <c r="BW102" s="156"/>
      <c r="BX102" s="160"/>
      <c r="BY102" s="159"/>
      <c r="BZ102" s="156"/>
      <c r="CA102" s="160"/>
      <c r="CB102" s="159"/>
      <c r="CC102" s="156"/>
      <c r="CD102" s="160"/>
      <c r="CE102" s="159"/>
      <c r="CF102" s="156"/>
      <c r="CG102" s="160"/>
      <c r="CH102" s="159"/>
      <c r="CI102" s="156"/>
      <c r="CJ102" s="160"/>
      <c r="CK102" s="159"/>
      <c r="CL102" s="156" t="s">
        <v>1208</v>
      </c>
      <c r="CM102" s="160"/>
      <c r="CN102" s="159"/>
      <c r="CO102" s="156" t="s">
        <v>1208</v>
      </c>
      <c r="CP102" s="160"/>
      <c r="CQ102" s="159"/>
      <c r="CR102" s="156"/>
      <c r="CS102" s="160"/>
      <c r="CT102" s="159"/>
      <c r="CU102" s="156"/>
      <c r="CV102" s="160"/>
      <c r="CW102" s="159"/>
      <c r="CX102" s="156"/>
      <c r="CY102" s="156"/>
      <c r="CZ102" s="159"/>
      <c r="DA102" s="156"/>
      <c r="DB102" s="160"/>
      <c r="DC102" s="159"/>
      <c r="DD102" s="156" t="s">
        <v>1208</v>
      </c>
      <c r="DE102" s="160"/>
      <c r="DF102" s="159"/>
      <c r="DG102" s="156" t="s">
        <v>1208</v>
      </c>
      <c r="DH102" s="156"/>
      <c r="DI102" s="159"/>
      <c r="DJ102" s="156"/>
      <c r="DK102" s="162"/>
      <c r="DL102" s="162"/>
      <c r="DM102" s="378"/>
      <c r="DN102" s="301" t="s">
        <v>1984</v>
      </c>
      <c r="DO102" s="304"/>
      <c r="DP102" s="170" t="s">
        <v>2666</v>
      </c>
      <c r="DQ102" s="317" t="s">
        <v>1208</v>
      </c>
      <c r="DR102" s="318" t="s">
        <v>2669</v>
      </c>
      <c r="DS102" s="316" t="s">
        <v>2813</v>
      </c>
      <c r="DT102" s="342" t="s">
        <v>2050</v>
      </c>
      <c r="DU102" s="343" t="s">
        <v>1208</v>
      </c>
      <c r="DV102" s="351" t="s">
        <v>2669</v>
      </c>
      <c r="DW102" s="345"/>
      <c r="DX102" s="345"/>
      <c r="DY102" s="346" t="str">
        <f t="shared" si="2"/>
        <v/>
      </c>
      <c r="DZ102" s="423" t="s">
        <v>2050</v>
      </c>
      <c r="EA102" s="429" t="s">
        <v>2849</v>
      </c>
      <c r="EB102" s="402"/>
      <c r="EC102" s="2"/>
      <c r="ED102" s="2">
        <v>1</v>
      </c>
      <c r="EE102" s="2"/>
      <c r="EF102" s="2"/>
      <c r="EG102" s="2"/>
      <c r="EH102" s="2"/>
      <c r="EI102" s="129"/>
      <c r="EJ102" s="129"/>
      <c r="EK102" s="129" t="s">
        <v>2235</v>
      </c>
      <c r="EL102" s="80">
        <v>1</v>
      </c>
      <c r="EM102" s="84">
        <v>1</v>
      </c>
    </row>
    <row r="103" spans="1:143" ht="52.5">
      <c r="A103" s="4" t="s">
        <v>981</v>
      </c>
      <c r="B103" s="207">
        <v>1215</v>
      </c>
      <c r="C103" s="158">
        <v>1398</v>
      </c>
      <c r="D103" s="70" t="s">
        <v>400</v>
      </c>
      <c r="E103" s="70"/>
      <c r="F103" s="71" t="s">
        <v>2022</v>
      </c>
      <c r="G103" s="156"/>
      <c r="H103" s="159"/>
      <c r="I103" s="156"/>
      <c r="J103" s="156"/>
      <c r="K103" s="159"/>
      <c r="L103" s="156"/>
      <c r="M103" s="160"/>
      <c r="N103" s="159"/>
      <c r="O103" s="156"/>
      <c r="P103" s="160"/>
      <c r="Q103" s="159"/>
      <c r="R103" s="156"/>
      <c r="S103" s="160"/>
      <c r="T103" s="159"/>
      <c r="U103" s="156"/>
      <c r="V103" s="160"/>
      <c r="W103" s="159"/>
      <c r="X103" s="156"/>
      <c r="Y103" s="160"/>
      <c r="Z103" s="159"/>
      <c r="AA103" s="156"/>
      <c r="AB103" s="160"/>
      <c r="AC103" s="159"/>
      <c r="AD103" s="156"/>
      <c r="AE103" s="160"/>
      <c r="AF103" s="159"/>
      <c r="AG103" s="156"/>
      <c r="AH103" s="160"/>
      <c r="AI103" s="159"/>
      <c r="AJ103" s="161"/>
      <c r="AK103" s="160"/>
      <c r="AL103" s="159"/>
      <c r="AM103" s="156"/>
      <c r="AN103" s="160"/>
      <c r="AO103" s="159"/>
      <c r="AP103" s="156"/>
      <c r="AQ103" s="160"/>
      <c r="AR103" s="159"/>
      <c r="AS103" s="156"/>
      <c r="AT103" s="160"/>
      <c r="AU103" s="159"/>
      <c r="AV103" s="163"/>
      <c r="AW103" s="164"/>
      <c r="AX103" s="165"/>
      <c r="AY103" s="163"/>
      <c r="AZ103" s="164"/>
      <c r="BA103" s="165"/>
      <c r="BB103" s="163"/>
      <c r="BC103" s="164"/>
      <c r="BD103" s="165"/>
      <c r="BE103" s="163"/>
      <c r="BF103" s="164"/>
      <c r="BG103" s="165"/>
      <c r="BH103" s="163"/>
      <c r="BI103" s="160"/>
      <c r="BJ103" s="159"/>
      <c r="BK103" s="156"/>
      <c r="BL103" s="160"/>
      <c r="BM103" s="159"/>
      <c r="BN103" s="156"/>
      <c r="BO103" s="160"/>
      <c r="BP103" s="159"/>
      <c r="BQ103" s="156"/>
      <c r="BR103" s="156"/>
      <c r="BS103" s="159"/>
      <c r="BT103" s="156"/>
      <c r="BU103" s="156"/>
      <c r="BV103" s="159"/>
      <c r="BW103" s="156"/>
      <c r="BX103" s="160"/>
      <c r="BY103" s="159"/>
      <c r="BZ103" s="156"/>
      <c r="CA103" s="160"/>
      <c r="CB103" s="159"/>
      <c r="CC103" s="156"/>
      <c r="CD103" s="160"/>
      <c r="CE103" s="159"/>
      <c r="CF103" s="156"/>
      <c r="CG103" s="160"/>
      <c r="CH103" s="159"/>
      <c r="CI103" s="156"/>
      <c r="CJ103" s="160"/>
      <c r="CK103" s="159"/>
      <c r="CL103" s="156" t="s">
        <v>1208</v>
      </c>
      <c r="CM103" s="160"/>
      <c r="CN103" s="159"/>
      <c r="CO103" s="156" t="s">
        <v>1208</v>
      </c>
      <c r="CP103" s="160"/>
      <c r="CQ103" s="159"/>
      <c r="CR103" s="156"/>
      <c r="CS103" s="160"/>
      <c r="CT103" s="159"/>
      <c r="CU103" s="156"/>
      <c r="CV103" s="160"/>
      <c r="CW103" s="159"/>
      <c r="CX103" s="156"/>
      <c r="CY103" s="156"/>
      <c r="CZ103" s="159"/>
      <c r="DA103" s="156"/>
      <c r="DB103" s="160"/>
      <c r="DC103" s="159"/>
      <c r="DD103" s="156" t="s">
        <v>1208</v>
      </c>
      <c r="DE103" s="160"/>
      <c r="DF103" s="159"/>
      <c r="DG103" s="156" t="s">
        <v>1208</v>
      </c>
      <c r="DH103" s="156"/>
      <c r="DI103" s="159"/>
      <c r="DJ103" s="156"/>
      <c r="DK103" s="162"/>
      <c r="DL103" s="162"/>
      <c r="DM103" s="378"/>
      <c r="DN103" s="301" t="s">
        <v>1984</v>
      </c>
      <c r="DO103" s="304"/>
      <c r="DP103" s="170" t="s">
        <v>2666</v>
      </c>
      <c r="DQ103" s="317" t="s">
        <v>1208</v>
      </c>
      <c r="DR103" s="318" t="s">
        <v>2669</v>
      </c>
      <c r="DS103" s="316" t="s">
        <v>2813</v>
      </c>
      <c r="DT103" s="342" t="s">
        <v>2050</v>
      </c>
      <c r="DU103" s="343" t="s">
        <v>1208</v>
      </c>
      <c r="DV103" s="351" t="s">
        <v>2669</v>
      </c>
      <c r="DW103" s="345"/>
      <c r="DX103" s="345"/>
      <c r="DY103" s="346" t="str">
        <f t="shared" si="2"/>
        <v/>
      </c>
      <c r="DZ103" s="423" t="s">
        <v>2050</v>
      </c>
      <c r="EA103" s="429" t="s">
        <v>2849</v>
      </c>
      <c r="EB103" s="402"/>
      <c r="EC103" s="2"/>
      <c r="ED103" s="2">
        <v>1</v>
      </c>
      <c r="EE103" s="2"/>
      <c r="EF103" s="2"/>
      <c r="EG103" s="2"/>
      <c r="EH103" s="2"/>
      <c r="EI103" s="129"/>
      <c r="EJ103" s="129"/>
      <c r="EK103" s="129" t="s">
        <v>2235</v>
      </c>
      <c r="EL103" s="80">
        <v>1</v>
      </c>
      <c r="EM103" s="84">
        <v>1</v>
      </c>
    </row>
    <row r="104" spans="1:143">
      <c r="A104" s="4" t="s">
        <v>981</v>
      </c>
      <c r="B104" s="158">
        <v>1260</v>
      </c>
      <c r="C104" s="158">
        <v>1088</v>
      </c>
      <c r="D104" s="70" t="s">
        <v>238</v>
      </c>
      <c r="E104" s="70" t="s">
        <v>238</v>
      </c>
      <c r="F104" s="71" t="s">
        <v>2236</v>
      </c>
      <c r="G104" s="156"/>
      <c r="H104" s="159"/>
      <c r="I104" s="156"/>
      <c r="J104" s="156"/>
      <c r="K104" s="159" t="s">
        <v>1208</v>
      </c>
      <c r="L104" s="156" t="s">
        <v>1208</v>
      </c>
      <c r="M104" s="160"/>
      <c r="N104" s="159"/>
      <c r="O104" s="156"/>
      <c r="P104" s="160" t="s">
        <v>1208</v>
      </c>
      <c r="Q104" s="159" t="s">
        <v>1208</v>
      </c>
      <c r="R104" s="156" t="s">
        <v>1208</v>
      </c>
      <c r="S104" s="160"/>
      <c r="T104" s="159"/>
      <c r="U104" s="156"/>
      <c r="V104" s="160" t="s">
        <v>1208</v>
      </c>
      <c r="W104" s="159" t="s">
        <v>1208</v>
      </c>
      <c r="X104" s="156" t="s">
        <v>1208</v>
      </c>
      <c r="Y104" s="160"/>
      <c r="Z104" s="159"/>
      <c r="AA104" s="156"/>
      <c r="AB104" s="160" t="s">
        <v>1208</v>
      </c>
      <c r="AC104" s="159" t="s">
        <v>1208</v>
      </c>
      <c r="AD104" s="156" t="s">
        <v>1208</v>
      </c>
      <c r="AE104" s="160" t="s">
        <v>1208</v>
      </c>
      <c r="AF104" s="159"/>
      <c r="AG104" s="156"/>
      <c r="AH104" s="160" t="s">
        <v>1183</v>
      </c>
      <c r="AI104" s="159" t="s">
        <v>1208</v>
      </c>
      <c r="AJ104" s="161" t="s">
        <v>1208</v>
      </c>
      <c r="AK104" s="160" t="s">
        <v>1208</v>
      </c>
      <c r="AL104" s="159" t="s">
        <v>1208</v>
      </c>
      <c r="AM104" s="156" t="s">
        <v>1208</v>
      </c>
      <c r="AN104" s="160" t="s">
        <v>1183</v>
      </c>
      <c r="AO104" s="159" t="s">
        <v>1208</v>
      </c>
      <c r="AP104" s="156" t="s">
        <v>1208</v>
      </c>
      <c r="AQ104" s="160" t="s">
        <v>1183</v>
      </c>
      <c r="AR104" s="159" t="s">
        <v>1208</v>
      </c>
      <c r="AS104" s="156" t="s">
        <v>1208</v>
      </c>
      <c r="AT104" s="160" t="s">
        <v>1208</v>
      </c>
      <c r="AU104" s="167" t="s">
        <v>1208</v>
      </c>
      <c r="AV104" s="162" t="s">
        <v>1208</v>
      </c>
      <c r="AW104" s="162" t="s">
        <v>1208</v>
      </c>
      <c r="AX104" s="162" t="s">
        <v>1208</v>
      </c>
      <c r="AY104" s="162" t="s">
        <v>1208</v>
      </c>
      <c r="AZ104" s="162" t="s">
        <v>1208</v>
      </c>
      <c r="BA104" s="162" t="s">
        <v>1208</v>
      </c>
      <c r="BB104" s="162" t="s">
        <v>1208</v>
      </c>
      <c r="BC104" s="162" t="s">
        <v>1208</v>
      </c>
      <c r="BD104" s="162" t="s">
        <v>1208</v>
      </c>
      <c r="BE104" s="162" t="s">
        <v>1208</v>
      </c>
      <c r="BF104" s="162" t="s">
        <v>1208</v>
      </c>
      <c r="BG104" s="162" t="s">
        <v>1208</v>
      </c>
      <c r="BH104" s="162" t="s">
        <v>1208</v>
      </c>
      <c r="BI104" s="208"/>
      <c r="BJ104" s="159"/>
      <c r="BK104" s="156"/>
      <c r="BL104" s="160"/>
      <c r="BM104" s="159"/>
      <c r="BN104" s="156"/>
      <c r="BO104" s="160"/>
      <c r="BP104" s="159"/>
      <c r="BQ104" s="156"/>
      <c r="BR104" s="156" t="s">
        <v>1208</v>
      </c>
      <c r="BS104" s="159"/>
      <c r="BT104" s="156"/>
      <c r="BU104" s="156" t="s">
        <v>1208</v>
      </c>
      <c r="BV104" s="159"/>
      <c r="BW104" s="156"/>
      <c r="BX104" s="160"/>
      <c r="BY104" s="159"/>
      <c r="BZ104" s="156"/>
      <c r="CA104" s="160"/>
      <c r="CB104" s="159"/>
      <c r="CC104" s="156"/>
      <c r="CD104" s="160" t="s">
        <v>1183</v>
      </c>
      <c r="CE104" s="159"/>
      <c r="CF104" s="156"/>
      <c r="CG104" s="160" t="s">
        <v>1183</v>
      </c>
      <c r="CH104" s="159"/>
      <c r="CI104" s="156"/>
      <c r="CJ104" s="160" t="s">
        <v>1208</v>
      </c>
      <c r="CK104" s="159" t="s">
        <v>1208</v>
      </c>
      <c r="CL104" s="156" t="s">
        <v>1208</v>
      </c>
      <c r="CM104" s="160" t="s">
        <v>1208</v>
      </c>
      <c r="CN104" s="159" t="s">
        <v>1208</v>
      </c>
      <c r="CO104" s="156" t="s">
        <v>1208</v>
      </c>
      <c r="CP104" s="160" t="s">
        <v>1183</v>
      </c>
      <c r="CQ104" s="159"/>
      <c r="CR104" s="156"/>
      <c r="CS104" s="160" t="s">
        <v>1183</v>
      </c>
      <c r="CT104" s="159"/>
      <c r="CU104" s="156"/>
      <c r="CV104" s="160"/>
      <c r="CW104" s="159"/>
      <c r="CX104" s="156"/>
      <c r="CY104" s="156" t="s">
        <v>1208</v>
      </c>
      <c r="CZ104" s="159"/>
      <c r="DA104" s="156"/>
      <c r="DB104" s="160" t="s">
        <v>1208</v>
      </c>
      <c r="DC104" s="159" t="s">
        <v>1208</v>
      </c>
      <c r="DD104" s="156" t="s">
        <v>1208</v>
      </c>
      <c r="DE104" s="209" t="s">
        <v>1208</v>
      </c>
      <c r="DF104" s="210" t="s">
        <v>1208</v>
      </c>
      <c r="DG104" s="156" t="s">
        <v>1208</v>
      </c>
      <c r="DH104" s="156"/>
      <c r="DI104" s="159"/>
      <c r="DJ104" s="156"/>
      <c r="DK104" s="162"/>
      <c r="DL104" s="162"/>
      <c r="DM104" s="378"/>
      <c r="DN104" s="301"/>
      <c r="DO104" s="304"/>
      <c r="DP104" s="170" t="s">
        <v>2165</v>
      </c>
      <c r="DQ104" s="315"/>
      <c r="DR104" s="315"/>
      <c r="DS104" s="316" t="s">
        <v>2165</v>
      </c>
      <c r="DT104" s="342"/>
      <c r="DU104" s="343" t="s">
        <v>2165</v>
      </c>
      <c r="DV104" s="344" t="s">
        <v>2165</v>
      </c>
      <c r="DW104" s="345"/>
      <c r="DX104" s="345"/>
      <c r="DY104" s="346" t="str">
        <f t="shared" si="2"/>
        <v/>
      </c>
      <c r="DZ104" s="401"/>
      <c r="EA104" s="427"/>
      <c r="EB104" s="402"/>
      <c r="EC104" s="2"/>
      <c r="ED104" s="2"/>
      <c r="EE104" s="2"/>
      <c r="EF104" s="2"/>
      <c r="EG104" s="2"/>
      <c r="EH104" s="2"/>
      <c r="EI104" s="129"/>
      <c r="EJ104" s="129"/>
      <c r="EK104" s="129"/>
      <c r="EL104" s="80">
        <v>1</v>
      </c>
      <c r="EM104" s="84">
        <v>1</v>
      </c>
    </row>
    <row r="105" spans="1:143" ht="147">
      <c r="A105" s="4" t="s">
        <v>981</v>
      </c>
      <c r="B105" s="158">
        <v>1270</v>
      </c>
      <c r="C105" s="158">
        <v>1089</v>
      </c>
      <c r="D105" s="70" t="s">
        <v>241</v>
      </c>
      <c r="E105" s="70" t="s">
        <v>241</v>
      </c>
      <c r="F105" s="71" t="s">
        <v>2237</v>
      </c>
      <c r="G105" s="156"/>
      <c r="H105" s="159"/>
      <c r="I105" s="156"/>
      <c r="J105" s="156"/>
      <c r="K105" s="159"/>
      <c r="L105" s="381"/>
      <c r="M105" s="160"/>
      <c r="N105" s="159"/>
      <c r="O105" s="156"/>
      <c r="P105" s="160"/>
      <c r="Q105" s="159"/>
      <c r="R105" s="381"/>
      <c r="S105" s="160"/>
      <c r="T105" s="159"/>
      <c r="U105" s="156"/>
      <c r="V105" s="160" t="s">
        <v>1208</v>
      </c>
      <c r="W105" s="159" t="s">
        <v>1208</v>
      </c>
      <c r="X105" s="156" t="s">
        <v>1208</v>
      </c>
      <c r="Y105" s="160"/>
      <c r="Z105" s="159"/>
      <c r="AA105" s="156"/>
      <c r="AB105" s="160"/>
      <c r="AC105" s="159"/>
      <c r="AD105" s="381"/>
      <c r="AE105" s="160" t="s">
        <v>1208</v>
      </c>
      <c r="AF105" s="159" t="s">
        <v>1208</v>
      </c>
      <c r="AG105" s="156" t="s">
        <v>1208</v>
      </c>
      <c r="AH105" s="160" t="s">
        <v>1208</v>
      </c>
      <c r="AI105" s="159" t="s">
        <v>1208</v>
      </c>
      <c r="AJ105" s="161" t="s">
        <v>1208</v>
      </c>
      <c r="AK105" s="160" t="s">
        <v>1208</v>
      </c>
      <c r="AL105" s="159" t="s">
        <v>1208</v>
      </c>
      <c r="AM105" s="156" t="s">
        <v>1208</v>
      </c>
      <c r="AN105" s="160" t="s">
        <v>1208</v>
      </c>
      <c r="AO105" s="159" t="s">
        <v>1208</v>
      </c>
      <c r="AP105" s="156" t="s">
        <v>1208</v>
      </c>
      <c r="AQ105" s="160" t="s">
        <v>1208</v>
      </c>
      <c r="AR105" s="159" t="s">
        <v>1208</v>
      </c>
      <c r="AS105" s="156" t="s">
        <v>1208</v>
      </c>
      <c r="AT105" s="160" t="s">
        <v>1208</v>
      </c>
      <c r="AU105" s="159" t="s">
        <v>1208</v>
      </c>
      <c r="AV105" s="156" t="s">
        <v>1208</v>
      </c>
      <c r="AW105" s="176" t="s">
        <v>1208</v>
      </c>
      <c r="AX105" s="177" t="s">
        <v>1208</v>
      </c>
      <c r="AY105" s="156" t="s">
        <v>1208</v>
      </c>
      <c r="AZ105" s="176" t="s">
        <v>1208</v>
      </c>
      <c r="BA105" s="177" t="s">
        <v>1208</v>
      </c>
      <c r="BB105" s="156" t="s">
        <v>1208</v>
      </c>
      <c r="BC105" s="176" t="s">
        <v>1208</v>
      </c>
      <c r="BD105" s="177" t="s">
        <v>1208</v>
      </c>
      <c r="BE105" s="156" t="s">
        <v>1208</v>
      </c>
      <c r="BF105" s="176" t="s">
        <v>1208</v>
      </c>
      <c r="BG105" s="177" t="s">
        <v>1208</v>
      </c>
      <c r="BH105" s="156" t="s">
        <v>1208</v>
      </c>
      <c r="BI105" s="160"/>
      <c r="BJ105" s="159"/>
      <c r="BK105" s="156"/>
      <c r="BL105" s="160"/>
      <c r="BM105" s="159"/>
      <c r="BN105" s="156"/>
      <c r="BO105" s="160"/>
      <c r="BP105" s="159"/>
      <c r="BQ105" s="156"/>
      <c r="BR105" s="156" t="s">
        <v>1208</v>
      </c>
      <c r="BS105" s="159"/>
      <c r="BT105" s="156"/>
      <c r="BU105" s="156" t="s">
        <v>1208</v>
      </c>
      <c r="BV105" s="159"/>
      <c r="BW105" s="156"/>
      <c r="BX105" s="160"/>
      <c r="BY105" s="159"/>
      <c r="BZ105" s="156"/>
      <c r="CA105" s="160"/>
      <c r="CB105" s="159"/>
      <c r="CC105" s="156"/>
      <c r="CD105" s="160" t="s">
        <v>1208</v>
      </c>
      <c r="CE105" s="159"/>
      <c r="CF105" s="156"/>
      <c r="CG105" s="160" t="s">
        <v>1208</v>
      </c>
      <c r="CH105" s="159"/>
      <c r="CI105" s="156"/>
      <c r="CJ105" s="160" t="s">
        <v>1208</v>
      </c>
      <c r="CK105" s="159" t="s">
        <v>1208</v>
      </c>
      <c r="CL105" s="394" t="s">
        <v>2826</v>
      </c>
      <c r="CM105" s="212" t="s">
        <v>1208</v>
      </c>
      <c r="CN105" s="213" t="s">
        <v>1208</v>
      </c>
      <c r="CO105" s="394" t="s">
        <v>2826</v>
      </c>
      <c r="CP105" s="160" t="s">
        <v>1208</v>
      </c>
      <c r="CQ105" s="159"/>
      <c r="CR105" s="156"/>
      <c r="CS105" s="160" t="s">
        <v>1208</v>
      </c>
      <c r="CT105" s="159"/>
      <c r="CU105" s="156"/>
      <c r="CV105" s="160"/>
      <c r="CW105" s="159"/>
      <c r="CX105" s="156"/>
      <c r="CY105" s="156" t="s">
        <v>1208</v>
      </c>
      <c r="CZ105" s="159"/>
      <c r="DA105" s="156"/>
      <c r="DB105" s="160" t="s">
        <v>1208</v>
      </c>
      <c r="DC105" s="159" t="s">
        <v>1208</v>
      </c>
      <c r="DD105" s="394"/>
      <c r="DE105" s="212" t="s">
        <v>1208</v>
      </c>
      <c r="DF105" s="213" t="s">
        <v>1208</v>
      </c>
      <c r="DG105" s="394"/>
      <c r="DH105" s="156"/>
      <c r="DI105" s="159"/>
      <c r="DJ105" s="156"/>
      <c r="DK105" s="162"/>
      <c r="DL105" s="162"/>
      <c r="DM105" s="378"/>
      <c r="DN105" s="301"/>
      <c r="DO105" s="304"/>
      <c r="DP105" s="170" t="s">
        <v>2165</v>
      </c>
      <c r="DQ105" s="315"/>
      <c r="DR105" s="315"/>
      <c r="DS105" s="316" t="s">
        <v>2165</v>
      </c>
      <c r="DT105" s="342" t="s">
        <v>2050</v>
      </c>
      <c r="DU105" s="343" t="s">
        <v>2165</v>
      </c>
      <c r="DV105" s="347" t="s">
        <v>2165</v>
      </c>
      <c r="DW105" s="345"/>
      <c r="DX105" s="345"/>
      <c r="DY105" s="346" t="str">
        <f t="shared" si="2"/>
        <v>○</v>
      </c>
      <c r="DZ105" s="294" t="s">
        <v>2765</v>
      </c>
      <c r="EA105" s="432" t="s">
        <v>2846</v>
      </c>
      <c r="EB105" s="407"/>
      <c r="EC105" s="2">
        <v>1</v>
      </c>
      <c r="ED105" s="2">
        <v>1</v>
      </c>
      <c r="EE105" s="2"/>
      <c r="EF105" s="2"/>
      <c r="EG105" s="2"/>
      <c r="EH105" s="2"/>
      <c r="EI105" s="129"/>
      <c r="EJ105" s="129"/>
      <c r="EK105" s="129" t="s">
        <v>2197</v>
      </c>
      <c r="EL105" s="80">
        <v>1</v>
      </c>
      <c r="EM105" s="84">
        <v>1</v>
      </c>
    </row>
    <row r="106" spans="1:143" ht="147">
      <c r="A106" s="4" t="s">
        <v>981</v>
      </c>
      <c r="B106" s="158">
        <v>1280</v>
      </c>
      <c r="C106" s="158">
        <v>1090</v>
      </c>
      <c r="D106" s="70" t="s">
        <v>243</v>
      </c>
      <c r="E106" s="70" t="s">
        <v>243</v>
      </c>
      <c r="F106" s="71" t="s">
        <v>2238</v>
      </c>
      <c r="G106" s="156"/>
      <c r="H106" s="159"/>
      <c r="I106" s="156"/>
      <c r="J106" s="156"/>
      <c r="K106" s="159"/>
      <c r="L106" s="381"/>
      <c r="M106" s="160"/>
      <c r="N106" s="159"/>
      <c r="O106" s="156"/>
      <c r="P106" s="160"/>
      <c r="Q106" s="159"/>
      <c r="R106" s="381"/>
      <c r="S106" s="160"/>
      <c r="T106" s="159"/>
      <c r="U106" s="156"/>
      <c r="V106" s="160" t="s">
        <v>1208</v>
      </c>
      <c r="W106" s="159" t="s">
        <v>1208</v>
      </c>
      <c r="X106" s="156" t="s">
        <v>1208</v>
      </c>
      <c r="Y106" s="160"/>
      <c r="Z106" s="159"/>
      <c r="AA106" s="156"/>
      <c r="AB106" s="160"/>
      <c r="AC106" s="159"/>
      <c r="AD106" s="381"/>
      <c r="AE106" s="160" t="s">
        <v>1208</v>
      </c>
      <c r="AF106" s="159"/>
      <c r="AG106" s="156"/>
      <c r="AH106" s="160" t="s">
        <v>1208</v>
      </c>
      <c r="AI106" s="159" t="s">
        <v>1208</v>
      </c>
      <c r="AJ106" s="161" t="s">
        <v>1208</v>
      </c>
      <c r="AK106" s="160" t="s">
        <v>1208</v>
      </c>
      <c r="AL106" s="159" t="s">
        <v>1208</v>
      </c>
      <c r="AM106" s="156" t="s">
        <v>1208</v>
      </c>
      <c r="AN106" s="160" t="s">
        <v>1208</v>
      </c>
      <c r="AO106" s="159" t="s">
        <v>1208</v>
      </c>
      <c r="AP106" s="156" t="s">
        <v>1208</v>
      </c>
      <c r="AQ106" s="160" t="s">
        <v>1208</v>
      </c>
      <c r="AR106" s="159" t="s">
        <v>1208</v>
      </c>
      <c r="AS106" s="156" t="s">
        <v>1208</v>
      </c>
      <c r="AT106" s="160" t="s">
        <v>1208</v>
      </c>
      <c r="AU106" s="159" t="s">
        <v>1208</v>
      </c>
      <c r="AV106" s="156" t="s">
        <v>1208</v>
      </c>
      <c r="AW106" s="160" t="s">
        <v>1208</v>
      </c>
      <c r="AX106" s="159" t="s">
        <v>1208</v>
      </c>
      <c r="AY106" s="156" t="s">
        <v>1208</v>
      </c>
      <c r="AZ106" s="160" t="s">
        <v>1208</v>
      </c>
      <c r="BA106" s="159" t="s">
        <v>1208</v>
      </c>
      <c r="BB106" s="156" t="s">
        <v>1208</v>
      </c>
      <c r="BC106" s="160" t="s">
        <v>1208</v>
      </c>
      <c r="BD106" s="159" t="s">
        <v>1208</v>
      </c>
      <c r="BE106" s="156" t="s">
        <v>1208</v>
      </c>
      <c r="BF106" s="160" t="s">
        <v>1208</v>
      </c>
      <c r="BG106" s="159" t="s">
        <v>1208</v>
      </c>
      <c r="BH106" s="156" t="s">
        <v>1208</v>
      </c>
      <c r="BI106" s="160"/>
      <c r="BJ106" s="159"/>
      <c r="BK106" s="156"/>
      <c r="BL106" s="160"/>
      <c r="BM106" s="159"/>
      <c r="BN106" s="156"/>
      <c r="BO106" s="160"/>
      <c r="BP106" s="159"/>
      <c r="BQ106" s="156"/>
      <c r="BR106" s="156" t="s">
        <v>1208</v>
      </c>
      <c r="BS106" s="159"/>
      <c r="BT106" s="156"/>
      <c r="BU106" s="156" t="s">
        <v>1208</v>
      </c>
      <c r="BV106" s="159"/>
      <c r="BW106" s="156"/>
      <c r="BX106" s="160"/>
      <c r="BY106" s="159"/>
      <c r="BZ106" s="156"/>
      <c r="CA106" s="160"/>
      <c r="CB106" s="159"/>
      <c r="CC106" s="156"/>
      <c r="CD106" s="160" t="s">
        <v>1208</v>
      </c>
      <c r="CE106" s="159"/>
      <c r="CF106" s="156"/>
      <c r="CG106" s="160" t="s">
        <v>1208</v>
      </c>
      <c r="CH106" s="159"/>
      <c r="CI106" s="156"/>
      <c r="CJ106" s="160" t="s">
        <v>1208</v>
      </c>
      <c r="CK106" s="159" t="s">
        <v>1208</v>
      </c>
      <c r="CL106" s="394" t="s">
        <v>2826</v>
      </c>
      <c r="CM106" s="212" t="s">
        <v>1208</v>
      </c>
      <c r="CN106" s="213" t="s">
        <v>1208</v>
      </c>
      <c r="CO106" s="394" t="s">
        <v>2826</v>
      </c>
      <c r="CP106" s="160" t="s">
        <v>1208</v>
      </c>
      <c r="CQ106" s="159"/>
      <c r="CR106" s="156"/>
      <c r="CS106" s="160" t="s">
        <v>1208</v>
      </c>
      <c r="CT106" s="159"/>
      <c r="CU106" s="156"/>
      <c r="CV106" s="160" t="s">
        <v>1208</v>
      </c>
      <c r="CW106" s="159"/>
      <c r="CX106" s="156"/>
      <c r="CY106" s="156" t="s">
        <v>1208</v>
      </c>
      <c r="CZ106" s="159"/>
      <c r="DA106" s="156"/>
      <c r="DB106" s="160" t="s">
        <v>1208</v>
      </c>
      <c r="DC106" s="159" t="s">
        <v>1208</v>
      </c>
      <c r="DD106" s="394"/>
      <c r="DE106" s="212" t="s">
        <v>1208</v>
      </c>
      <c r="DF106" s="213" t="s">
        <v>1208</v>
      </c>
      <c r="DG106" s="394"/>
      <c r="DH106" s="156"/>
      <c r="DI106" s="159"/>
      <c r="DJ106" s="156"/>
      <c r="DK106" s="162"/>
      <c r="DL106" s="162"/>
      <c r="DM106" s="378"/>
      <c r="DN106" s="301"/>
      <c r="DO106" s="304"/>
      <c r="DP106" s="170" t="s">
        <v>2165</v>
      </c>
      <c r="DQ106" s="315"/>
      <c r="DR106" s="315"/>
      <c r="DS106" s="316" t="s">
        <v>2165</v>
      </c>
      <c r="DT106" s="342" t="s">
        <v>2050</v>
      </c>
      <c r="DU106" s="343" t="s">
        <v>2165</v>
      </c>
      <c r="DV106" s="347" t="s">
        <v>2165</v>
      </c>
      <c r="DW106" s="345"/>
      <c r="DX106" s="345"/>
      <c r="DY106" s="346" t="str">
        <f t="shared" si="2"/>
        <v>○</v>
      </c>
      <c r="DZ106" s="294" t="s">
        <v>2765</v>
      </c>
      <c r="EA106" s="432" t="s">
        <v>2847</v>
      </c>
      <c r="EB106" s="407"/>
      <c r="EC106" s="2">
        <v>1</v>
      </c>
      <c r="ED106" s="2">
        <v>1</v>
      </c>
      <c r="EE106" s="2"/>
      <c r="EF106" s="2"/>
      <c r="EG106" s="2"/>
      <c r="EH106" s="2"/>
      <c r="EI106" s="129"/>
      <c r="EJ106" s="129"/>
      <c r="EK106" s="129" t="s">
        <v>2197</v>
      </c>
      <c r="EL106" s="80">
        <v>1</v>
      </c>
      <c r="EM106" s="84">
        <v>1</v>
      </c>
    </row>
    <row r="107" spans="1:143">
      <c r="A107" s="4" t="s">
        <v>981</v>
      </c>
      <c r="B107" s="158">
        <v>1290</v>
      </c>
      <c r="C107" s="158">
        <v>1096</v>
      </c>
      <c r="D107" s="70" t="s">
        <v>245</v>
      </c>
      <c r="E107" s="70" t="s">
        <v>245</v>
      </c>
      <c r="F107" s="71" t="s">
        <v>2239</v>
      </c>
      <c r="G107" s="156"/>
      <c r="H107" s="159"/>
      <c r="I107" s="156"/>
      <c r="J107" s="156"/>
      <c r="K107" s="159" t="s">
        <v>1208</v>
      </c>
      <c r="L107" s="156" t="s">
        <v>1208</v>
      </c>
      <c r="M107" s="160"/>
      <c r="N107" s="159"/>
      <c r="O107" s="156"/>
      <c r="P107" s="160" t="s">
        <v>1208</v>
      </c>
      <c r="Q107" s="159" t="s">
        <v>1208</v>
      </c>
      <c r="R107" s="156" t="s">
        <v>1208</v>
      </c>
      <c r="S107" s="160"/>
      <c r="T107" s="159"/>
      <c r="U107" s="156"/>
      <c r="V107" s="160" t="s">
        <v>1208</v>
      </c>
      <c r="W107" s="159" t="s">
        <v>1208</v>
      </c>
      <c r="X107" s="156" t="s">
        <v>1208</v>
      </c>
      <c r="Y107" s="160"/>
      <c r="Z107" s="159"/>
      <c r="AA107" s="156"/>
      <c r="AB107" s="160" t="s">
        <v>1208</v>
      </c>
      <c r="AC107" s="159" t="s">
        <v>1208</v>
      </c>
      <c r="AD107" s="156" t="s">
        <v>1208</v>
      </c>
      <c r="AE107" s="160" t="s">
        <v>1208</v>
      </c>
      <c r="AF107" s="159"/>
      <c r="AG107" s="156"/>
      <c r="AH107" s="160" t="s">
        <v>1183</v>
      </c>
      <c r="AI107" s="159" t="s">
        <v>1208</v>
      </c>
      <c r="AJ107" s="161" t="s">
        <v>1208</v>
      </c>
      <c r="AK107" s="160" t="s">
        <v>1208</v>
      </c>
      <c r="AL107" s="159" t="s">
        <v>1208</v>
      </c>
      <c r="AM107" s="156" t="s">
        <v>1208</v>
      </c>
      <c r="AN107" s="160" t="s">
        <v>1183</v>
      </c>
      <c r="AO107" s="159" t="s">
        <v>1208</v>
      </c>
      <c r="AP107" s="156" t="s">
        <v>1208</v>
      </c>
      <c r="AQ107" s="160" t="s">
        <v>1183</v>
      </c>
      <c r="AR107" s="159" t="s">
        <v>1208</v>
      </c>
      <c r="AS107" s="156" t="s">
        <v>1208</v>
      </c>
      <c r="AT107" s="160" t="s">
        <v>1208</v>
      </c>
      <c r="AU107" s="159" t="s">
        <v>1208</v>
      </c>
      <c r="AV107" s="156" t="s">
        <v>1208</v>
      </c>
      <c r="AW107" s="160" t="s">
        <v>1208</v>
      </c>
      <c r="AX107" s="159" t="s">
        <v>1208</v>
      </c>
      <c r="AY107" s="156" t="s">
        <v>1208</v>
      </c>
      <c r="AZ107" s="160" t="s">
        <v>1208</v>
      </c>
      <c r="BA107" s="159" t="s">
        <v>1208</v>
      </c>
      <c r="BB107" s="156" t="s">
        <v>1208</v>
      </c>
      <c r="BC107" s="160" t="s">
        <v>1208</v>
      </c>
      <c r="BD107" s="159" t="s">
        <v>1208</v>
      </c>
      <c r="BE107" s="156" t="s">
        <v>1208</v>
      </c>
      <c r="BF107" s="160" t="s">
        <v>1208</v>
      </c>
      <c r="BG107" s="159" t="s">
        <v>1208</v>
      </c>
      <c r="BH107" s="156" t="s">
        <v>1208</v>
      </c>
      <c r="BI107" s="160" t="s">
        <v>1208</v>
      </c>
      <c r="BJ107" s="159" t="s">
        <v>1208</v>
      </c>
      <c r="BK107" s="156" t="s">
        <v>1208</v>
      </c>
      <c r="BL107" s="160" t="s">
        <v>1208</v>
      </c>
      <c r="BM107" s="159" t="s">
        <v>1208</v>
      </c>
      <c r="BN107" s="156" t="s">
        <v>1208</v>
      </c>
      <c r="BO107" s="160" t="s">
        <v>1208</v>
      </c>
      <c r="BP107" s="159" t="s">
        <v>1208</v>
      </c>
      <c r="BQ107" s="156" t="s">
        <v>1208</v>
      </c>
      <c r="BR107" s="156" t="s">
        <v>1208</v>
      </c>
      <c r="BS107" s="159"/>
      <c r="BT107" s="156"/>
      <c r="BU107" s="156" t="s">
        <v>1208</v>
      </c>
      <c r="BV107" s="159"/>
      <c r="BW107" s="156"/>
      <c r="BX107" s="160"/>
      <c r="BY107" s="159"/>
      <c r="BZ107" s="156"/>
      <c r="CA107" s="160"/>
      <c r="CB107" s="159"/>
      <c r="CC107" s="156"/>
      <c r="CD107" s="160" t="s">
        <v>1183</v>
      </c>
      <c r="CE107" s="159" t="s">
        <v>1208</v>
      </c>
      <c r="CF107" s="156" t="s">
        <v>1208</v>
      </c>
      <c r="CG107" s="160" t="s">
        <v>1183</v>
      </c>
      <c r="CH107" s="159" t="s">
        <v>1208</v>
      </c>
      <c r="CI107" s="156" t="s">
        <v>1208</v>
      </c>
      <c r="CJ107" s="160" t="s">
        <v>1208</v>
      </c>
      <c r="CK107" s="159" t="s">
        <v>1208</v>
      </c>
      <c r="CL107" s="156" t="s">
        <v>1208</v>
      </c>
      <c r="CM107" s="160" t="s">
        <v>1208</v>
      </c>
      <c r="CN107" s="159" t="s">
        <v>1208</v>
      </c>
      <c r="CO107" s="156" t="s">
        <v>1208</v>
      </c>
      <c r="CP107" s="160" t="s">
        <v>1183</v>
      </c>
      <c r="CQ107" s="159" t="s">
        <v>1208</v>
      </c>
      <c r="CR107" s="156" t="s">
        <v>1208</v>
      </c>
      <c r="CS107" s="160" t="s">
        <v>1183</v>
      </c>
      <c r="CT107" s="159" t="s">
        <v>1208</v>
      </c>
      <c r="CU107" s="156" t="s">
        <v>1208</v>
      </c>
      <c r="CV107" s="160" t="s">
        <v>1208</v>
      </c>
      <c r="CW107" s="159"/>
      <c r="CX107" s="156"/>
      <c r="CY107" s="156" t="s">
        <v>1183</v>
      </c>
      <c r="CZ107" s="159"/>
      <c r="DA107" s="156"/>
      <c r="DB107" s="160" t="s">
        <v>1208</v>
      </c>
      <c r="DC107" s="159" t="s">
        <v>1208</v>
      </c>
      <c r="DD107" s="156" t="s">
        <v>1208</v>
      </c>
      <c r="DE107" s="160" t="s">
        <v>1208</v>
      </c>
      <c r="DF107" s="159" t="s">
        <v>1208</v>
      </c>
      <c r="DG107" s="156" t="s">
        <v>1208</v>
      </c>
      <c r="DH107" s="156"/>
      <c r="DI107" s="159"/>
      <c r="DJ107" s="156"/>
      <c r="DK107" s="162"/>
      <c r="DL107" s="162"/>
      <c r="DM107" s="378"/>
      <c r="DN107" s="301"/>
      <c r="DO107" s="304"/>
      <c r="DP107" s="170" t="s">
        <v>2165</v>
      </c>
      <c r="DQ107" s="315"/>
      <c r="DR107" s="315"/>
      <c r="DS107" s="316" t="s">
        <v>2165</v>
      </c>
      <c r="DT107" s="342"/>
      <c r="DU107" s="343" t="s">
        <v>2165</v>
      </c>
      <c r="DV107" s="344" t="s">
        <v>2165</v>
      </c>
      <c r="DW107" s="345"/>
      <c r="DX107" s="345"/>
      <c r="DY107" s="346" t="str">
        <f t="shared" si="2"/>
        <v/>
      </c>
      <c r="DZ107" s="401"/>
      <c r="EA107" s="427"/>
      <c r="EB107" s="402"/>
      <c r="EC107" s="2"/>
      <c r="ED107" s="2"/>
      <c r="EE107" s="2"/>
      <c r="EF107" s="2"/>
      <c r="EG107" s="2"/>
      <c r="EH107" s="2"/>
      <c r="EI107" s="129"/>
      <c r="EJ107" s="129"/>
      <c r="EK107" s="129"/>
      <c r="EL107" s="80">
        <v>1</v>
      </c>
      <c r="EM107" s="84">
        <v>1</v>
      </c>
    </row>
    <row r="108" spans="1:143">
      <c r="A108" s="4" t="s">
        <v>981</v>
      </c>
      <c r="B108" s="158">
        <v>1300</v>
      </c>
      <c r="C108" s="158">
        <v>1097</v>
      </c>
      <c r="D108" s="70" t="s">
        <v>246</v>
      </c>
      <c r="E108" s="70" t="s">
        <v>246</v>
      </c>
      <c r="F108" s="71" t="s">
        <v>2240</v>
      </c>
      <c r="G108" s="156"/>
      <c r="H108" s="159"/>
      <c r="I108" s="156"/>
      <c r="J108" s="156"/>
      <c r="K108" s="159" t="s">
        <v>1208</v>
      </c>
      <c r="L108" s="156" t="s">
        <v>1208</v>
      </c>
      <c r="M108" s="160"/>
      <c r="N108" s="159"/>
      <c r="O108" s="156"/>
      <c r="P108" s="160" t="s">
        <v>1208</v>
      </c>
      <c r="Q108" s="159" t="s">
        <v>1208</v>
      </c>
      <c r="R108" s="156" t="s">
        <v>1208</v>
      </c>
      <c r="S108" s="160"/>
      <c r="T108" s="159"/>
      <c r="U108" s="156"/>
      <c r="V108" s="160" t="s">
        <v>1208</v>
      </c>
      <c r="W108" s="159" t="s">
        <v>1208</v>
      </c>
      <c r="X108" s="156" t="s">
        <v>1208</v>
      </c>
      <c r="Y108" s="160"/>
      <c r="Z108" s="159"/>
      <c r="AA108" s="156"/>
      <c r="AB108" s="160" t="s">
        <v>1208</v>
      </c>
      <c r="AC108" s="159" t="s">
        <v>1208</v>
      </c>
      <c r="AD108" s="156" t="s">
        <v>1208</v>
      </c>
      <c r="AE108" s="160" t="s">
        <v>1208</v>
      </c>
      <c r="AF108" s="159"/>
      <c r="AG108" s="156"/>
      <c r="AH108" s="160" t="s">
        <v>1183</v>
      </c>
      <c r="AI108" s="159" t="s">
        <v>1208</v>
      </c>
      <c r="AJ108" s="161" t="s">
        <v>1208</v>
      </c>
      <c r="AK108" s="160" t="s">
        <v>1208</v>
      </c>
      <c r="AL108" s="159" t="s">
        <v>1208</v>
      </c>
      <c r="AM108" s="156" t="s">
        <v>1208</v>
      </c>
      <c r="AN108" s="160" t="s">
        <v>1183</v>
      </c>
      <c r="AO108" s="159" t="s">
        <v>1208</v>
      </c>
      <c r="AP108" s="156" t="s">
        <v>1208</v>
      </c>
      <c r="AQ108" s="160" t="s">
        <v>1183</v>
      </c>
      <c r="AR108" s="159" t="s">
        <v>1208</v>
      </c>
      <c r="AS108" s="156" t="s">
        <v>1208</v>
      </c>
      <c r="AT108" s="160" t="s">
        <v>1208</v>
      </c>
      <c r="AU108" s="159" t="s">
        <v>1208</v>
      </c>
      <c r="AV108" s="156" t="s">
        <v>1208</v>
      </c>
      <c r="AW108" s="160" t="s">
        <v>1208</v>
      </c>
      <c r="AX108" s="159" t="s">
        <v>1208</v>
      </c>
      <c r="AY108" s="156" t="s">
        <v>1208</v>
      </c>
      <c r="AZ108" s="160" t="s">
        <v>1208</v>
      </c>
      <c r="BA108" s="159" t="s">
        <v>1208</v>
      </c>
      <c r="BB108" s="156" t="s">
        <v>1208</v>
      </c>
      <c r="BC108" s="160" t="s">
        <v>1208</v>
      </c>
      <c r="BD108" s="159" t="s">
        <v>1208</v>
      </c>
      <c r="BE108" s="156" t="s">
        <v>1208</v>
      </c>
      <c r="BF108" s="160" t="s">
        <v>1208</v>
      </c>
      <c r="BG108" s="159" t="s">
        <v>1208</v>
      </c>
      <c r="BH108" s="156" t="s">
        <v>1208</v>
      </c>
      <c r="BI108" s="160" t="s">
        <v>1208</v>
      </c>
      <c r="BJ108" s="159" t="s">
        <v>1208</v>
      </c>
      <c r="BK108" s="156" t="s">
        <v>1208</v>
      </c>
      <c r="BL108" s="160" t="s">
        <v>1208</v>
      </c>
      <c r="BM108" s="159" t="s">
        <v>1208</v>
      </c>
      <c r="BN108" s="156" t="s">
        <v>1208</v>
      </c>
      <c r="BO108" s="160" t="s">
        <v>1208</v>
      </c>
      <c r="BP108" s="159" t="s">
        <v>1208</v>
      </c>
      <c r="BQ108" s="156" t="s">
        <v>1208</v>
      </c>
      <c r="BR108" s="156" t="s">
        <v>1208</v>
      </c>
      <c r="BS108" s="159"/>
      <c r="BT108" s="156"/>
      <c r="BU108" s="156" t="s">
        <v>1208</v>
      </c>
      <c r="BV108" s="159"/>
      <c r="BW108" s="156"/>
      <c r="BX108" s="160"/>
      <c r="BY108" s="159"/>
      <c r="BZ108" s="156"/>
      <c r="CA108" s="160"/>
      <c r="CB108" s="159"/>
      <c r="CC108" s="156"/>
      <c r="CD108" s="160" t="s">
        <v>1183</v>
      </c>
      <c r="CE108" s="159" t="s">
        <v>1208</v>
      </c>
      <c r="CF108" s="156" t="s">
        <v>1208</v>
      </c>
      <c r="CG108" s="160" t="s">
        <v>1183</v>
      </c>
      <c r="CH108" s="159" t="s">
        <v>1208</v>
      </c>
      <c r="CI108" s="156" t="s">
        <v>1208</v>
      </c>
      <c r="CJ108" s="160" t="s">
        <v>1208</v>
      </c>
      <c r="CK108" s="159" t="s">
        <v>1208</v>
      </c>
      <c r="CL108" s="156" t="s">
        <v>1208</v>
      </c>
      <c r="CM108" s="160" t="s">
        <v>1208</v>
      </c>
      <c r="CN108" s="159" t="s">
        <v>1208</v>
      </c>
      <c r="CO108" s="156" t="s">
        <v>1208</v>
      </c>
      <c r="CP108" s="160" t="s">
        <v>1183</v>
      </c>
      <c r="CQ108" s="159" t="s">
        <v>1208</v>
      </c>
      <c r="CR108" s="156" t="s">
        <v>1208</v>
      </c>
      <c r="CS108" s="160" t="s">
        <v>1183</v>
      </c>
      <c r="CT108" s="159" t="s">
        <v>1208</v>
      </c>
      <c r="CU108" s="156" t="s">
        <v>1208</v>
      </c>
      <c r="CV108" s="160" t="s">
        <v>1208</v>
      </c>
      <c r="CW108" s="159"/>
      <c r="CX108" s="156"/>
      <c r="CY108" s="156" t="s">
        <v>1183</v>
      </c>
      <c r="CZ108" s="159"/>
      <c r="DA108" s="156"/>
      <c r="DB108" s="160" t="s">
        <v>1208</v>
      </c>
      <c r="DC108" s="159" t="s">
        <v>1208</v>
      </c>
      <c r="DD108" s="156" t="s">
        <v>1208</v>
      </c>
      <c r="DE108" s="160" t="s">
        <v>1208</v>
      </c>
      <c r="DF108" s="159" t="s">
        <v>1208</v>
      </c>
      <c r="DG108" s="156" t="s">
        <v>1208</v>
      </c>
      <c r="DH108" s="156"/>
      <c r="DI108" s="159"/>
      <c r="DJ108" s="156"/>
      <c r="DK108" s="162"/>
      <c r="DL108" s="162"/>
      <c r="DM108" s="378"/>
      <c r="DN108" s="301"/>
      <c r="DO108" s="304"/>
      <c r="DP108" s="170" t="s">
        <v>2165</v>
      </c>
      <c r="DQ108" s="315"/>
      <c r="DR108" s="315"/>
      <c r="DS108" s="316" t="s">
        <v>2165</v>
      </c>
      <c r="DT108" s="342"/>
      <c r="DU108" s="343" t="s">
        <v>2165</v>
      </c>
      <c r="DV108" s="344" t="s">
        <v>2165</v>
      </c>
      <c r="DW108" s="345"/>
      <c r="DX108" s="345"/>
      <c r="DY108" s="346" t="str">
        <f t="shared" si="2"/>
        <v/>
      </c>
      <c r="DZ108" s="401"/>
      <c r="EA108" s="427"/>
      <c r="EB108" s="402"/>
      <c r="EC108" s="2"/>
      <c r="ED108" s="2"/>
      <c r="EE108" s="2"/>
      <c r="EF108" s="2"/>
      <c r="EG108" s="2"/>
      <c r="EH108" s="2"/>
      <c r="EI108" s="129"/>
      <c r="EJ108" s="129"/>
      <c r="EK108" s="129"/>
      <c r="EL108" s="80">
        <v>1</v>
      </c>
      <c r="EM108" s="84">
        <v>1</v>
      </c>
    </row>
    <row r="109" spans="1:143" ht="52.5">
      <c r="A109" s="4" t="s">
        <v>981</v>
      </c>
      <c r="B109" s="158">
        <v>1302</v>
      </c>
      <c r="C109" s="158">
        <v>1318</v>
      </c>
      <c r="D109" s="72" t="s">
        <v>971</v>
      </c>
      <c r="E109" s="70"/>
      <c r="F109" s="71" t="s">
        <v>984</v>
      </c>
      <c r="G109" s="156"/>
      <c r="H109" s="159"/>
      <c r="I109" s="156"/>
      <c r="J109" s="156"/>
      <c r="K109" s="159"/>
      <c r="L109" s="156"/>
      <c r="M109" s="160"/>
      <c r="N109" s="159"/>
      <c r="O109" s="156"/>
      <c r="P109" s="160"/>
      <c r="Q109" s="159"/>
      <c r="R109" s="156"/>
      <c r="S109" s="160"/>
      <c r="T109" s="159"/>
      <c r="U109" s="156"/>
      <c r="V109" s="160"/>
      <c r="W109" s="159"/>
      <c r="X109" s="156"/>
      <c r="Y109" s="160"/>
      <c r="Z109" s="159"/>
      <c r="AA109" s="156"/>
      <c r="AB109" s="160"/>
      <c r="AC109" s="159"/>
      <c r="AD109" s="156"/>
      <c r="AE109" s="160"/>
      <c r="AF109" s="159"/>
      <c r="AG109" s="156"/>
      <c r="AH109" s="160"/>
      <c r="AI109" s="159"/>
      <c r="AJ109" s="161"/>
      <c r="AK109" s="160"/>
      <c r="AL109" s="159"/>
      <c r="AM109" s="156"/>
      <c r="AN109" s="160"/>
      <c r="AO109" s="159"/>
      <c r="AP109" s="156"/>
      <c r="AQ109" s="160"/>
      <c r="AR109" s="159"/>
      <c r="AS109" s="156"/>
      <c r="AT109" s="160"/>
      <c r="AU109" s="159"/>
      <c r="AV109" s="156"/>
      <c r="AW109" s="160"/>
      <c r="AX109" s="159"/>
      <c r="AY109" s="156"/>
      <c r="AZ109" s="160"/>
      <c r="BA109" s="159"/>
      <c r="BB109" s="156"/>
      <c r="BC109" s="160"/>
      <c r="BD109" s="159"/>
      <c r="BE109" s="156"/>
      <c r="BF109" s="160"/>
      <c r="BG109" s="159"/>
      <c r="BH109" s="156"/>
      <c r="BI109" s="160"/>
      <c r="BJ109" s="159"/>
      <c r="BK109" s="156"/>
      <c r="BL109" s="160"/>
      <c r="BM109" s="159"/>
      <c r="BN109" s="156"/>
      <c r="BO109" s="160"/>
      <c r="BP109" s="159"/>
      <c r="BQ109" s="156"/>
      <c r="BR109" s="156"/>
      <c r="BS109" s="159"/>
      <c r="BT109" s="156"/>
      <c r="BU109" s="156"/>
      <c r="BV109" s="159"/>
      <c r="BW109" s="156"/>
      <c r="BX109" s="160"/>
      <c r="BY109" s="159"/>
      <c r="BZ109" s="156"/>
      <c r="CA109" s="160"/>
      <c r="CB109" s="159"/>
      <c r="CC109" s="156"/>
      <c r="CD109" s="160"/>
      <c r="CE109" s="159"/>
      <c r="CF109" s="156"/>
      <c r="CG109" s="160"/>
      <c r="CH109" s="159"/>
      <c r="CI109" s="156"/>
      <c r="CJ109" s="160"/>
      <c r="CK109" s="159"/>
      <c r="CL109" s="387"/>
      <c r="CM109" s="160"/>
      <c r="CN109" s="159"/>
      <c r="CO109" s="387"/>
      <c r="CP109" s="160"/>
      <c r="CQ109" s="159"/>
      <c r="CR109" s="156"/>
      <c r="CS109" s="160"/>
      <c r="CT109" s="159"/>
      <c r="CU109" s="156"/>
      <c r="CV109" s="160"/>
      <c r="CW109" s="159"/>
      <c r="CX109" s="156"/>
      <c r="CY109" s="156"/>
      <c r="CZ109" s="159"/>
      <c r="DA109" s="156"/>
      <c r="DB109" s="160"/>
      <c r="DC109" s="159"/>
      <c r="DD109" s="156" t="s">
        <v>1208</v>
      </c>
      <c r="DE109" s="160"/>
      <c r="DF109" s="159"/>
      <c r="DG109" s="156" t="s">
        <v>1208</v>
      </c>
      <c r="DH109" s="156"/>
      <c r="DI109" s="159"/>
      <c r="DJ109" s="156"/>
      <c r="DK109" s="162"/>
      <c r="DL109" s="162"/>
      <c r="DM109" s="378"/>
      <c r="DN109" s="301" t="s">
        <v>1984</v>
      </c>
      <c r="DO109" s="304"/>
      <c r="DP109" s="170" t="s">
        <v>2666</v>
      </c>
      <c r="DQ109" s="317" t="s">
        <v>1208</v>
      </c>
      <c r="DR109" s="318" t="s">
        <v>2669</v>
      </c>
      <c r="DS109" s="316" t="s">
        <v>2813</v>
      </c>
      <c r="DT109" s="342" t="s">
        <v>2050</v>
      </c>
      <c r="DU109" s="343" t="s">
        <v>1208</v>
      </c>
      <c r="DV109" s="351" t="s">
        <v>2669</v>
      </c>
      <c r="DW109" s="345"/>
      <c r="DX109" s="345"/>
      <c r="DY109" s="346" t="str">
        <f t="shared" si="2"/>
        <v/>
      </c>
      <c r="DZ109" s="401"/>
      <c r="EA109" s="427"/>
      <c r="EB109" s="402"/>
      <c r="EC109" s="2"/>
      <c r="ED109" s="2"/>
      <c r="EE109" s="2"/>
      <c r="EF109" s="2"/>
      <c r="EG109" s="2"/>
      <c r="EH109" s="2"/>
      <c r="EI109" s="129"/>
      <c r="EJ109" s="129"/>
      <c r="EK109" s="129" t="s">
        <v>2235</v>
      </c>
      <c r="EL109" s="80">
        <v>1</v>
      </c>
      <c r="EM109" s="84">
        <v>1</v>
      </c>
    </row>
    <row r="110" spans="1:143" ht="31.5">
      <c r="A110" s="4" t="s">
        <v>981</v>
      </c>
      <c r="B110" s="158">
        <v>1320</v>
      </c>
      <c r="C110" s="158">
        <v>1014</v>
      </c>
      <c r="D110" s="70" t="s">
        <v>250</v>
      </c>
      <c r="E110" s="70" t="s">
        <v>250</v>
      </c>
      <c r="F110" s="71" t="s">
        <v>2241</v>
      </c>
      <c r="G110" s="156"/>
      <c r="H110" s="159"/>
      <c r="I110" s="381"/>
      <c r="J110" s="156"/>
      <c r="K110" s="159"/>
      <c r="L110" s="381"/>
      <c r="M110" s="160"/>
      <c r="N110" s="159"/>
      <c r="O110" s="381"/>
      <c r="P110" s="160"/>
      <c r="Q110" s="159"/>
      <c r="R110" s="381"/>
      <c r="S110" s="160"/>
      <c r="T110" s="159"/>
      <c r="U110" s="381"/>
      <c r="V110" s="160"/>
      <c r="W110" s="159"/>
      <c r="X110" s="381"/>
      <c r="Y110" s="160"/>
      <c r="Z110" s="159"/>
      <c r="AA110" s="381"/>
      <c r="AB110" s="160"/>
      <c r="AC110" s="159"/>
      <c r="AD110" s="381"/>
      <c r="AE110" s="160" t="s">
        <v>1208</v>
      </c>
      <c r="AF110" s="159" t="s">
        <v>1208</v>
      </c>
      <c r="AG110" s="156" t="s">
        <v>1208</v>
      </c>
      <c r="AH110" s="160" t="s">
        <v>1208</v>
      </c>
      <c r="AI110" s="159" t="s">
        <v>1208</v>
      </c>
      <c r="AJ110" s="161" t="s">
        <v>1208</v>
      </c>
      <c r="AK110" s="160" t="s">
        <v>1208</v>
      </c>
      <c r="AL110" s="159" t="s">
        <v>1208</v>
      </c>
      <c r="AM110" s="156" t="s">
        <v>1208</v>
      </c>
      <c r="AN110" s="160" t="s">
        <v>1208</v>
      </c>
      <c r="AO110" s="159" t="s">
        <v>1208</v>
      </c>
      <c r="AP110" s="156" t="s">
        <v>1208</v>
      </c>
      <c r="AQ110" s="160" t="s">
        <v>1208</v>
      </c>
      <c r="AR110" s="159" t="s">
        <v>1208</v>
      </c>
      <c r="AS110" s="156" t="s">
        <v>1208</v>
      </c>
      <c r="AT110" s="160" t="s">
        <v>1208</v>
      </c>
      <c r="AU110" s="159" t="s">
        <v>1208</v>
      </c>
      <c r="AV110" s="156" t="s">
        <v>1208</v>
      </c>
      <c r="AW110" s="160" t="s">
        <v>1208</v>
      </c>
      <c r="AX110" s="159" t="s">
        <v>1208</v>
      </c>
      <c r="AY110" s="156" t="s">
        <v>1208</v>
      </c>
      <c r="AZ110" s="160" t="s">
        <v>1208</v>
      </c>
      <c r="BA110" s="159" t="s">
        <v>1208</v>
      </c>
      <c r="BB110" s="156" t="s">
        <v>1208</v>
      </c>
      <c r="BC110" s="160" t="s">
        <v>1208</v>
      </c>
      <c r="BD110" s="159" t="s">
        <v>1208</v>
      </c>
      <c r="BE110" s="156" t="s">
        <v>1208</v>
      </c>
      <c r="BF110" s="160" t="s">
        <v>1208</v>
      </c>
      <c r="BG110" s="159" t="s">
        <v>1208</v>
      </c>
      <c r="BH110" s="156" t="s">
        <v>1208</v>
      </c>
      <c r="BI110" s="160" t="s">
        <v>1208</v>
      </c>
      <c r="BJ110" s="159" t="s">
        <v>1208</v>
      </c>
      <c r="BK110" s="156" t="s">
        <v>1208</v>
      </c>
      <c r="BL110" s="160" t="s">
        <v>1208</v>
      </c>
      <c r="BM110" s="159" t="s">
        <v>1208</v>
      </c>
      <c r="BN110" s="156" t="s">
        <v>1208</v>
      </c>
      <c r="BO110" s="160" t="s">
        <v>1208</v>
      </c>
      <c r="BP110" s="159" t="s">
        <v>1208</v>
      </c>
      <c r="BQ110" s="156" t="s">
        <v>1208</v>
      </c>
      <c r="BR110" s="156" t="s">
        <v>1208</v>
      </c>
      <c r="BS110" s="159"/>
      <c r="BT110" s="156"/>
      <c r="BU110" s="156" t="s">
        <v>1208</v>
      </c>
      <c r="BV110" s="159"/>
      <c r="BW110" s="156"/>
      <c r="BX110" s="160" t="s">
        <v>1208</v>
      </c>
      <c r="BY110" s="159" t="s">
        <v>1208</v>
      </c>
      <c r="BZ110" s="156" t="s">
        <v>1208</v>
      </c>
      <c r="CA110" s="160" t="s">
        <v>1208</v>
      </c>
      <c r="CB110" s="159" t="s">
        <v>1208</v>
      </c>
      <c r="CC110" s="156" t="s">
        <v>1208</v>
      </c>
      <c r="CD110" s="160" t="s">
        <v>1208</v>
      </c>
      <c r="CE110" s="159" t="s">
        <v>1208</v>
      </c>
      <c r="CF110" s="156" t="s">
        <v>1208</v>
      </c>
      <c r="CG110" s="160" t="s">
        <v>1208</v>
      </c>
      <c r="CH110" s="159" t="s">
        <v>1208</v>
      </c>
      <c r="CI110" s="156" t="s">
        <v>1208</v>
      </c>
      <c r="CJ110" s="160" t="s">
        <v>1208</v>
      </c>
      <c r="CK110" s="159" t="s">
        <v>1208</v>
      </c>
      <c r="CL110" s="156" t="s">
        <v>1208</v>
      </c>
      <c r="CM110" s="160" t="s">
        <v>1208</v>
      </c>
      <c r="CN110" s="159" t="s">
        <v>1208</v>
      </c>
      <c r="CO110" s="156" t="s">
        <v>1208</v>
      </c>
      <c r="CP110" s="160" t="s">
        <v>1208</v>
      </c>
      <c r="CQ110" s="159" t="s">
        <v>1208</v>
      </c>
      <c r="CR110" s="156" t="s">
        <v>1208</v>
      </c>
      <c r="CS110" s="160" t="s">
        <v>1208</v>
      </c>
      <c r="CT110" s="159" t="s">
        <v>1208</v>
      </c>
      <c r="CU110" s="156" t="s">
        <v>1208</v>
      </c>
      <c r="CV110" s="160" t="s">
        <v>1208</v>
      </c>
      <c r="CW110" s="159" t="s">
        <v>1208</v>
      </c>
      <c r="CX110" s="156" t="s">
        <v>1208</v>
      </c>
      <c r="CY110" s="156" t="s">
        <v>1208</v>
      </c>
      <c r="CZ110" s="159"/>
      <c r="DA110" s="156"/>
      <c r="DB110" s="160" t="s">
        <v>1208</v>
      </c>
      <c r="DC110" s="159" t="s">
        <v>1208</v>
      </c>
      <c r="DD110" s="156" t="s">
        <v>1208</v>
      </c>
      <c r="DE110" s="160" t="s">
        <v>1208</v>
      </c>
      <c r="DF110" s="159" t="s">
        <v>1208</v>
      </c>
      <c r="DG110" s="156" t="s">
        <v>1208</v>
      </c>
      <c r="DH110" s="156"/>
      <c r="DI110" s="159"/>
      <c r="DJ110" s="156"/>
      <c r="DK110" s="162" t="s">
        <v>1208</v>
      </c>
      <c r="DL110" s="162" t="s">
        <v>1208</v>
      </c>
      <c r="DM110" s="378" t="s">
        <v>2242</v>
      </c>
      <c r="DN110" s="301"/>
      <c r="DO110" s="304"/>
      <c r="DP110" s="170" t="s">
        <v>2165</v>
      </c>
      <c r="DQ110" s="315"/>
      <c r="DR110" s="315"/>
      <c r="DS110" s="316" t="s">
        <v>2165</v>
      </c>
      <c r="DT110" s="342" t="s">
        <v>2050</v>
      </c>
      <c r="DU110" s="343" t="s">
        <v>2165</v>
      </c>
      <c r="DV110" s="347" t="s">
        <v>2165</v>
      </c>
      <c r="DW110" s="345"/>
      <c r="DX110" s="345"/>
      <c r="DY110" s="346" t="str">
        <f t="shared" si="2"/>
        <v>○</v>
      </c>
      <c r="DZ110" s="294" t="s">
        <v>2716</v>
      </c>
      <c r="EA110" s="432" t="s">
        <v>2785</v>
      </c>
      <c r="EB110" s="407"/>
      <c r="EC110" s="2">
        <v>1</v>
      </c>
      <c r="ED110" s="2"/>
      <c r="EE110" s="2"/>
      <c r="EF110" s="2"/>
      <c r="EG110" s="2"/>
      <c r="EH110" s="2"/>
      <c r="EI110" s="129"/>
      <c r="EJ110" s="129"/>
      <c r="EK110" s="129"/>
      <c r="EL110" s="80">
        <v>1</v>
      </c>
      <c r="EM110" s="84">
        <v>1</v>
      </c>
    </row>
    <row r="111" spans="1:143" ht="31.5">
      <c r="A111" s="4" t="s">
        <v>981</v>
      </c>
      <c r="B111" s="158">
        <v>1330</v>
      </c>
      <c r="C111" s="158">
        <v>1183</v>
      </c>
      <c r="D111" s="70" t="s">
        <v>254</v>
      </c>
      <c r="E111" s="70" t="s">
        <v>254</v>
      </c>
      <c r="F111" s="71" t="s">
        <v>2243</v>
      </c>
      <c r="G111" s="156"/>
      <c r="H111" s="159"/>
      <c r="I111" s="381"/>
      <c r="J111" s="156"/>
      <c r="K111" s="159"/>
      <c r="L111" s="381"/>
      <c r="M111" s="160"/>
      <c r="N111" s="159"/>
      <c r="O111" s="381"/>
      <c r="P111" s="160"/>
      <c r="Q111" s="159"/>
      <c r="R111" s="381"/>
      <c r="S111" s="160"/>
      <c r="T111" s="159"/>
      <c r="U111" s="381"/>
      <c r="V111" s="160"/>
      <c r="W111" s="159"/>
      <c r="X111" s="381"/>
      <c r="Y111" s="160"/>
      <c r="Z111" s="159"/>
      <c r="AA111" s="381"/>
      <c r="AB111" s="160"/>
      <c r="AC111" s="159"/>
      <c r="AD111" s="381"/>
      <c r="AE111" s="160" t="s">
        <v>1208</v>
      </c>
      <c r="AF111" s="159" t="s">
        <v>1208</v>
      </c>
      <c r="AG111" s="156" t="s">
        <v>1208</v>
      </c>
      <c r="AH111" s="160" t="s">
        <v>1208</v>
      </c>
      <c r="AI111" s="159" t="s">
        <v>1208</v>
      </c>
      <c r="AJ111" s="161" t="s">
        <v>1208</v>
      </c>
      <c r="AK111" s="160" t="s">
        <v>1208</v>
      </c>
      <c r="AL111" s="159" t="s">
        <v>1208</v>
      </c>
      <c r="AM111" s="156" t="s">
        <v>1208</v>
      </c>
      <c r="AN111" s="160" t="s">
        <v>1208</v>
      </c>
      <c r="AO111" s="159" t="s">
        <v>1208</v>
      </c>
      <c r="AP111" s="156" t="s">
        <v>1208</v>
      </c>
      <c r="AQ111" s="160" t="s">
        <v>1208</v>
      </c>
      <c r="AR111" s="159" t="s">
        <v>1208</v>
      </c>
      <c r="AS111" s="156" t="s">
        <v>1208</v>
      </c>
      <c r="AT111" s="160" t="s">
        <v>1208</v>
      </c>
      <c r="AU111" s="159" t="s">
        <v>1208</v>
      </c>
      <c r="AV111" s="156" t="s">
        <v>1208</v>
      </c>
      <c r="AW111" s="160" t="s">
        <v>1208</v>
      </c>
      <c r="AX111" s="159" t="s">
        <v>1208</v>
      </c>
      <c r="AY111" s="156" t="s">
        <v>1208</v>
      </c>
      <c r="AZ111" s="160" t="s">
        <v>1208</v>
      </c>
      <c r="BA111" s="159" t="s">
        <v>1208</v>
      </c>
      <c r="BB111" s="156" t="s">
        <v>1208</v>
      </c>
      <c r="BC111" s="160" t="s">
        <v>1208</v>
      </c>
      <c r="BD111" s="159" t="s">
        <v>1208</v>
      </c>
      <c r="BE111" s="156" t="s">
        <v>1208</v>
      </c>
      <c r="BF111" s="160" t="s">
        <v>1208</v>
      </c>
      <c r="BG111" s="159" t="s">
        <v>1208</v>
      </c>
      <c r="BH111" s="156" t="s">
        <v>1208</v>
      </c>
      <c r="BI111" s="160" t="s">
        <v>1208</v>
      </c>
      <c r="BJ111" s="159" t="s">
        <v>1208</v>
      </c>
      <c r="BK111" s="156" t="s">
        <v>1208</v>
      </c>
      <c r="BL111" s="160" t="s">
        <v>1208</v>
      </c>
      <c r="BM111" s="159" t="s">
        <v>1208</v>
      </c>
      <c r="BN111" s="156" t="s">
        <v>1208</v>
      </c>
      <c r="BO111" s="160" t="s">
        <v>1208</v>
      </c>
      <c r="BP111" s="159" t="s">
        <v>1208</v>
      </c>
      <c r="BQ111" s="156" t="s">
        <v>1208</v>
      </c>
      <c r="BR111" s="156"/>
      <c r="BS111" s="159"/>
      <c r="BT111" s="156"/>
      <c r="BU111" s="156"/>
      <c r="BV111" s="159"/>
      <c r="BW111" s="156"/>
      <c r="BX111" s="160"/>
      <c r="BY111" s="159"/>
      <c r="BZ111" s="156"/>
      <c r="CA111" s="160"/>
      <c r="CB111" s="159"/>
      <c r="CC111" s="156"/>
      <c r="CD111" s="160" t="s">
        <v>1208</v>
      </c>
      <c r="CE111" s="159"/>
      <c r="CF111" s="156"/>
      <c r="CG111" s="160" t="s">
        <v>1208</v>
      </c>
      <c r="CH111" s="159"/>
      <c r="CI111" s="156"/>
      <c r="CJ111" s="160"/>
      <c r="CK111" s="159"/>
      <c r="CL111" s="156"/>
      <c r="CM111" s="160"/>
      <c r="CN111" s="159"/>
      <c r="CO111" s="156"/>
      <c r="CP111" s="160" t="s">
        <v>1208</v>
      </c>
      <c r="CQ111" s="159"/>
      <c r="CR111" s="156"/>
      <c r="CS111" s="160" t="s">
        <v>1208</v>
      </c>
      <c r="CT111" s="159"/>
      <c r="CU111" s="156"/>
      <c r="CV111" s="160"/>
      <c r="CW111" s="159"/>
      <c r="CX111" s="156"/>
      <c r="CY111" s="156" t="s">
        <v>1208</v>
      </c>
      <c r="CZ111" s="159"/>
      <c r="DA111" s="156"/>
      <c r="DB111" s="160"/>
      <c r="DC111" s="159"/>
      <c r="DD111" s="156"/>
      <c r="DE111" s="160"/>
      <c r="DF111" s="159"/>
      <c r="DG111" s="156"/>
      <c r="DH111" s="156"/>
      <c r="DI111" s="159"/>
      <c r="DJ111" s="156"/>
      <c r="DK111" s="162"/>
      <c r="DL111" s="162"/>
      <c r="DM111" s="378"/>
      <c r="DN111" s="301"/>
      <c r="DO111" s="304"/>
      <c r="DP111" s="170" t="s">
        <v>2165</v>
      </c>
      <c r="DQ111" s="315"/>
      <c r="DR111" s="315"/>
      <c r="DS111" s="316" t="s">
        <v>2165</v>
      </c>
      <c r="DT111" s="342" t="s">
        <v>2050</v>
      </c>
      <c r="DU111" s="343" t="s">
        <v>2165</v>
      </c>
      <c r="DV111" s="347" t="s">
        <v>2165</v>
      </c>
      <c r="DW111" s="345"/>
      <c r="DX111" s="345"/>
      <c r="DY111" s="346" t="str">
        <f t="shared" si="2"/>
        <v>○</v>
      </c>
      <c r="DZ111" s="294" t="s">
        <v>2716</v>
      </c>
      <c r="EA111" s="432" t="s">
        <v>2785</v>
      </c>
      <c r="EB111" s="407"/>
      <c r="EC111" s="2">
        <v>1</v>
      </c>
      <c r="ED111" s="2"/>
      <c r="EE111" s="2"/>
      <c r="EF111" s="2"/>
      <c r="EG111" s="2"/>
      <c r="EH111" s="2"/>
      <c r="EI111" s="129"/>
      <c r="EJ111" s="129"/>
      <c r="EK111" s="129"/>
      <c r="EL111" s="80">
        <v>1</v>
      </c>
      <c r="EM111" s="84">
        <v>1</v>
      </c>
    </row>
    <row r="112" spans="1:143" ht="31.5">
      <c r="A112" s="4" t="s">
        <v>981</v>
      </c>
      <c r="B112" s="158">
        <v>1340</v>
      </c>
      <c r="C112" s="158">
        <v>1184</v>
      </c>
      <c r="D112" s="70" t="s">
        <v>257</v>
      </c>
      <c r="E112" s="70" t="s">
        <v>257</v>
      </c>
      <c r="F112" s="71" t="s">
        <v>2244</v>
      </c>
      <c r="G112" s="156"/>
      <c r="H112" s="159"/>
      <c r="I112" s="381"/>
      <c r="J112" s="156"/>
      <c r="K112" s="159"/>
      <c r="L112" s="381"/>
      <c r="M112" s="160"/>
      <c r="N112" s="159"/>
      <c r="O112" s="381"/>
      <c r="P112" s="160"/>
      <c r="Q112" s="159"/>
      <c r="R112" s="381"/>
      <c r="S112" s="160"/>
      <c r="T112" s="159"/>
      <c r="U112" s="381"/>
      <c r="V112" s="160"/>
      <c r="W112" s="159"/>
      <c r="X112" s="381"/>
      <c r="Y112" s="160"/>
      <c r="Z112" s="159"/>
      <c r="AA112" s="381"/>
      <c r="AB112" s="160"/>
      <c r="AC112" s="159"/>
      <c r="AD112" s="381"/>
      <c r="AE112" s="160" t="s">
        <v>1208</v>
      </c>
      <c r="AF112" s="159" t="s">
        <v>1208</v>
      </c>
      <c r="AG112" s="156" t="s">
        <v>1208</v>
      </c>
      <c r="AH112" s="160" t="s">
        <v>1208</v>
      </c>
      <c r="AI112" s="159" t="s">
        <v>1208</v>
      </c>
      <c r="AJ112" s="161" t="s">
        <v>1208</v>
      </c>
      <c r="AK112" s="160" t="s">
        <v>1208</v>
      </c>
      <c r="AL112" s="159" t="s">
        <v>1208</v>
      </c>
      <c r="AM112" s="156" t="s">
        <v>1208</v>
      </c>
      <c r="AN112" s="160" t="s">
        <v>1208</v>
      </c>
      <c r="AO112" s="159" t="s">
        <v>1208</v>
      </c>
      <c r="AP112" s="156" t="s">
        <v>1208</v>
      </c>
      <c r="AQ112" s="160" t="s">
        <v>1208</v>
      </c>
      <c r="AR112" s="159" t="s">
        <v>1208</v>
      </c>
      <c r="AS112" s="156" t="s">
        <v>1208</v>
      </c>
      <c r="AT112" s="160" t="s">
        <v>1208</v>
      </c>
      <c r="AU112" s="159" t="s">
        <v>1208</v>
      </c>
      <c r="AV112" s="156" t="s">
        <v>1208</v>
      </c>
      <c r="AW112" s="160" t="s">
        <v>1208</v>
      </c>
      <c r="AX112" s="159" t="s">
        <v>1208</v>
      </c>
      <c r="AY112" s="156" t="s">
        <v>1208</v>
      </c>
      <c r="AZ112" s="160" t="s">
        <v>1208</v>
      </c>
      <c r="BA112" s="159" t="s">
        <v>1208</v>
      </c>
      <c r="BB112" s="156" t="s">
        <v>1208</v>
      </c>
      <c r="BC112" s="160" t="s">
        <v>1208</v>
      </c>
      <c r="BD112" s="159" t="s">
        <v>1208</v>
      </c>
      <c r="BE112" s="156" t="s">
        <v>1208</v>
      </c>
      <c r="BF112" s="160" t="s">
        <v>1208</v>
      </c>
      <c r="BG112" s="159" t="s">
        <v>1208</v>
      </c>
      <c r="BH112" s="156" t="s">
        <v>1208</v>
      </c>
      <c r="BI112" s="160" t="s">
        <v>1208</v>
      </c>
      <c r="BJ112" s="159" t="s">
        <v>1208</v>
      </c>
      <c r="BK112" s="156" t="s">
        <v>1208</v>
      </c>
      <c r="BL112" s="160" t="s">
        <v>1208</v>
      </c>
      <c r="BM112" s="159" t="s">
        <v>1208</v>
      </c>
      <c r="BN112" s="156" t="s">
        <v>1208</v>
      </c>
      <c r="BO112" s="160" t="s">
        <v>1208</v>
      </c>
      <c r="BP112" s="159" t="s">
        <v>1208</v>
      </c>
      <c r="BQ112" s="156" t="s">
        <v>1208</v>
      </c>
      <c r="BR112" s="156"/>
      <c r="BS112" s="159"/>
      <c r="BT112" s="156"/>
      <c r="BU112" s="156"/>
      <c r="BV112" s="159"/>
      <c r="BW112" s="156"/>
      <c r="BX112" s="160"/>
      <c r="BY112" s="159"/>
      <c r="BZ112" s="156"/>
      <c r="CA112" s="160"/>
      <c r="CB112" s="159"/>
      <c r="CC112" s="156"/>
      <c r="CD112" s="160" t="s">
        <v>1208</v>
      </c>
      <c r="CE112" s="159"/>
      <c r="CF112" s="156"/>
      <c r="CG112" s="160" t="s">
        <v>1208</v>
      </c>
      <c r="CH112" s="159"/>
      <c r="CI112" s="156"/>
      <c r="CJ112" s="160"/>
      <c r="CK112" s="159"/>
      <c r="CL112" s="156"/>
      <c r="CM112" s="160"/>
      <c r="CN112" s="159"/>
      <c r="CO112" s="156"/>
      <c r="CP112" s="160" t="s">
        <v>1208</v>
      </c>
      <c r="CQ112" s="159"/>
      <c r="CR112" s="156"/>
      <c r="CS112" s="160" t="s">
        <v>1208</v>
      </c>
      <c r="CT112" s="159"/>
      <c r="CU112" s="156"/>
      <c r="CV112" s="160"/>
      <c r="CW112" s="159"/>
      <c r="CX112" s="156"/>
      <c r="CY112" s="156" t="s">
        <v>1208</v>
      </c>
      <c r="CZ112" s="159"/>
      <c r="DA112" s="156"/>
      <c r="DB112" s="160"/>
      <c r="DC112" s="159"/>
      <c r="DD112" s="156"/>
      <c r="DE112" s="160"/>
      <c r="DF112" s="159"/>
      <c r="DG112" s="156"/>
      <c r="DH112" s="156"/>
      <c r="DI112" s="159"/>
      <c r="DJ112" s="156"/>
      <c r="DK112" s="162"/>
      <c r="DL112" s="162"/>
      <c r="DM112" s="378"/>
      <c r="DN112" s="301"/>
      <c r="DO112" s="304"/>
      <c r="DP112" s="170" t="s">
        <v>2165</v>
      </c>
      <c r="DQ112" s="315"/>
      <c r="DR112" s="315"/>
      <c r="DS112" s="316" t="s">
        <v>2165</v>
      </c>
      <c r="DT112" s="342" t="s">
        <v>2050</v>
      </c>
      <c r="DU112" s="343" t="s">
        <v>2165</v>
      </c>
      <c r="DV112" s="347" t="s">
        <v>2165</v>
      </c>
      <c r="DW112" s="345"/>
      <c r="DX112" s="345"/>
      <c r="DY112" s="346" t="str">
        <f t="shared" si="2"/>
        <v>○</v>
      </c>
      <c r="DZ112" s="294" t="s">
        <v>2716</v>
      </c>
      <c r="EA112" s="432" t="s">
        <v>2785</v>
      </c>
      <c r="EB112" s="407"/>
      <c r="EC112" s="2">
        <v>1</v>
      </c>
      <c r="ED112" s="2"/>
      <c r="EE112" s="2"/>
      <c r="EF112" s="2"/>
      <c r="EG112" s="2"/>
      <c r="EH112" s="2"/>
      <c r="EI112" s="129"/>
      <c r="EJ112" s="129"/>
      <c r="EK112" s="129"/>
      <c r="EL112" s="80">
        <v>1</v>
      </c>
      <c r="EM112" s="84">
        <v>1</v>
      </c>
    </row>
    <row r="113" spans="1:143" ht="40.5">
      <c r="A113" s="4" t="s">
        <v>981</v>
      </c>
      <c r="B113" s="158">
        <v>1350</v>
      </c>
      <c r="C113" s="158">
        <v>1185</v>
      </c>
      <c r="D113" s="70" t="s">
        <v>259</v>
      </c>
      <c r="E113" s="70" t="s">
        <v>259</v>
      </c>
      <c r="F113" s="71" t="s">
        <v>2245</v>
      </c>
      <c r="G113" s="156"/>
      <c r="H113" s="159"/>
      <c r="I113" s="381"/>
      <c r="J113" s="156"/>
      <c r="K113" s="159"/>
      <c r="L113" s="381"/>
      <c r="M113" s="160"/>
      <c r="N113" s="159"/>
      <c r="O113" s="381"/>
      <c r="P113" s="160"/>
      <c r="Q113" s="159"/>
      <c r="R113" s="381"/>
      <c r="S113" s="160"/>
      <c r="T113" s="159"/>
      <c r="U113" s="381"/>
      <c r="V113" s="160"/>
      <c r="W113" s="159"/>
      <c r="X113" s="381"/>
      <c r="Y113" s="160"/>
      <c r="Z113" s="159"/>
      <c r="AA113" s="381"/>
      <c r="AB113" s="160"/>
      <c r="AC113" s="159"/>
      <c r="AD113" s="381"/>
      <c r="AE113" s="160" t="s">
        <v>1208</v>
      </c>
      <c r="AF113" s="159" t="s">
        <v>1208</v>
      </c>
      <c r="AG113" s="156" t="s">
        <v>1208</v>
      </c>
      <c r="AH113" s="160" t="s">
        <v>1208</v>
      </c>
      <c r="AI113" s="159" t="s">
        <v>1208</v>
      </c>
      <c r="AJ113" s="161" t="s">
        <v>1208</v>
      </c>
      <c r="AK113" s="160" t="s">
        <v>1208</v>
      </c>
      <c r="AL113" s="159" t="s">
        <v>1208</v>
      </c>
      <c r="AM113" s="156" t="s">
        <v>1208</v>
      </c>
      <c r="AN113" s="160" t="s">
        <v>1208</v>
      </c>
      <c r="AO113" s="159" t="s">
        <v>1208</v>
      </c>
      <c r="AP113" s="156" t="s">
        <v>1208</v>
      </c>
      <c r="AQ113" s="160" t="s">
        <v>1208</v>
      </c>
      <c r="AR113" s="159" t="s">
        <v>1208</v>
      </c>
      <c r="AS113" s="156" t="s">
        <v>1208</v>
      </c>
      <c r="AT113" s="160" t="s">
        <v>1208</v>
      </c>
      <c r="AU113" s="159" t="s">
        <v>1208</v>
      </c>
      <c r="AV113" s="156" t="s">
        <v>1208</v>
      </c>
      <c r="AW113" s="160" t="s">
        <v>1208</v>
      </c>
      <c r="AX113" s="159" t="s">
        <v>1208</v>
      </c>
      <c r="AY113" s="156" t="s">
        <v>1208</v>
      </c>
      <c r="AZ113" s="160" t="s">
        <v>1208</v>
      </c>
      <c r="BA113" s="159" t="s">
        <v>1208</v>
      </c>
      <c r="BB113" s="156" t="s">
        <v>1208</v>
      </c>
      <c r="BC113" s="160" t="s">
        <v>1208</v>
      </c>
      <c r="BD113" s="159" t="s">
        <v>1208</v>
      </c>
      <c r="BE113" s="156" t="s">
        <v>1208</v>
      </c>
      <c r="BF113" s="160" t="s">
        <v>1208</v>
      </c>
      <c r="BG113" s="159" t="s">
        <v>1208</v>
      </c>
      <c r="BH113" s="156" t="s">
        <v>1208</v>
      </c>
      <c r="BI113" s="160" t="s">
        <v>1208</v>
      </c>
      <c r="BJ113" s="159" t="s">
        <v>1208</v>
      </c>
      <c r="BK113" s="156" t="s">
        <v>1208</v>
      </c>
      <c r="BL113" s="160" t="s">
        <v>1208</v>
      </c>
      <c r="BM113" s="159" t="s">
        <v>1208</v>
      </c>
      <c r="BN113" s="156" t="s">
        <v>1208</v>
      </c>
      <c r="BO113" s="160" t="s">
        <v>1208</v>
      </c>
      <c r="BP113" s="159" t="s">
        <v>1208</v>
      </c>
      <c r="BQ113" s="156" t="s">
        <v>1208</v>
      </c>
      <c r="BR113" s="156"/>
      <c r="BS113" s="159"/>
      <c r="BT113" s="156"/>
      <c r="BU113" s="156"/>
      <c r="BV113" s="159"/>
      <c r="BW113" s="156"/>
      <c r="BX113" s="160"/>
      <c r="BY113" s="159"/>
      <c r="BZ113" s="156"/>
      <c r="CA113" s="160"/>
      <c r="CB113" s="159"/>
      <c r="CC113" s="156"/>
      <c r="CD113" s="160" t="s">
        <v>1208</v>
      </c>
      <c r="CE113" s="159"/>
      <c r="CF113" s="156"/>
      <c r="CG113" s="160" t="s">
        <v>1208</v>
      </c>
      <c r="CH113" s="159"/>
      <c r="CI113" s="156"/>
      <c r="CJ113" s="160"/>
      <c r="CK113" s="159"/>
      <c r="CL113" s="156"/>
      <c r="CM113" s="160"/>
      <c r="CN113" s="159"/>
      <c r="CO113" s="156"/>
      <c r="CP113" s="160" t="s">
        <v>1208</v>
      </c>
      <c r="CQ113" s="159"/>
      <c r="CR113" s="156"/>
      <c r="CS113" s="160" t="s">
        <v>1208</v>
      </c>
      <c r="CT113" s="159"/>
      <c r="CU113" s="156"/>
      <c r="CV113" s="160"/>
      <c r="CW113" s="159"/>
      <c r="CX113" s="156"/>
      <c r="CY113" s="156" t="s">
        <v>1208</v>
      </c>
      <c r="CZ113" s="159"/>
      <c r="DA113" s="156"/>
      <c r="DB113" s="160"/>
      <c r="DC113" s="159"/>
      <c r="DD113" s="156"/>
      <c r="DE113" s="160"/>
      <c r="DF113" s="159"/>
      <c r="DG113" s="156"/>
      <c r="DH113" s="156"/>
      <c r="DI113" s="159"/>
      <c r="DJ113" s="156"/>
      <c r="DK113" s="162"/>
      <c r="DL113" s="162"/>
      <c r="DM113" s="378"/>
      <c r="DN113" s="301"/>
      <c r="DO113" s="304"/>
      <c r="DP113" s="170" t="s">
        <v>2165</v>
      </c>
      <c r="DQ113" s="315"/>
      <c r="DR113" s="315"/>
      <c r="DS113" s="316" t="s">
        <v>2165</v>
      </c>
      <c r="DT113" s="342" t="s">
        <v>2050</v>
      </c>
      <c r="DU113" s="343" t="s">
        <v>2165</v>
      </c>
      <c r="DV113" s="347" t="s">
        <v>2165</v>
      </c>
      <c r="DW113" s="345"/>
      <c r="DX113" s="345"/>
      <c r="DY113" s="346" t="str">
        <f t="shared" si="2"/>
        <v>○</v>
      </c>
      <c r="DZ113" s="294" t="s">
        <v>2716</v>
      </c>
      <c r="EA113" s="432" t="s">
        <v>2785</v>
      </c>
      <c r="EB113" s="407"/>
      <c r="EC113" s="2">
        <v>1</v>
      </c>
      <c r="ED113" s="2"/>
      <c r="EE113" s="2"/>
      <c r="EF113" s="2"/>
      <c r="EG113" s="2"/>
      <c r="EH113" s="2"/>
      <c r="EI113" s="129"/>
      <c r="EJ113" s="129"/>
      <c r="EK113" s="129"/>
      <c r="EL113" s="80">
        <v>1</v>
      </c>
      <c r="EM113" s="84">
        <v>1</v>
      </c>
    </row>
    <row r="114" spans="1:143" ht="31.5">
      <c r="A114" s="4" t="s">
        <v>981</v>
      </c>
      <c r="B114" s="158">
        <v>1360</v>
      </c>
      <c r="C114" s="158">
        <v>1186</v>
      </c>
      <c r="D114" s="70" t="s">
        <v>261</v>
      </c>
      <c r="E114" s="70" t="s">
        <v>261</v>
      </c>
      <c r="F114" s="71" t="s">
        <v>2246</v>
      </c>
      <c r="G114" s="156"/>
      <c r="H114" s="159"/>
      <c r="I114" s="381"/>
      <c r="J114" s="156"/>
      <c r="K114" s="159"/>
      <c r="L114" s="381"/>
      <c r="M114" s="160"/>
      <c r="N114" s="159"/>
      <c r="O114" s="381"/>
      <c r="P114" s="160"/>
      <c r="Q114" s="159"/>
      <c r="R114" s="381"/>
      <c r="S114" s="160"/>
      <c r="T114" s="159"/>
      <c r="U114" s="381"/>
      <c r="V114" s="160"/>
      <c r="W114" s="159"/>
      <c r="X114" s="381"/>
      <c r="Y114" s="160"/>
      <c r="Z114" s="159"/>
      <c r="AA114" s="381"/>
      <c r="AB114" s="160"/>
      <c r="AC114" s="159"/>
      <c r="AD114" s="381"/>
      <c r="AE114" s="160" t="s">
        <v>1208</v>
      </c>
      <c r="AF114" s="159" t="s">
        <v>1208</v>
      </c>
      <c r="AG114" s="156" t="s">
        <v>1208</v>
      </c>
      <c r="AH114" s="160" t="s">
        <v>1208</v>
      </c>
      <c r="AI114" s="159" t="s">
        <v>1208</v>
      </c>
      <c r="AJ114" s="161" t="s">
        <v>1208</v>
      </c>
      <c r="AK114" s="160" t="s">
        <v>1208</v>
      </c>
      <c r="AL114" s="159" t="s">
        <v>1208</v>
      </c>
      <c r="AM114" s="156" t="s">
        <v>1208</v>
      </c>
      <c r="AN114" s="160" t="s">
        <v>1208</v>
      </c>
      <c r="AO114" s="159" t="s">
        <v>1208</v>
      </c>
      <c r="AP114" s="156" t="s">
        <v>1208</v>
      </c>
      <c r="AQ114" s="160" t="s">
        <v>1208</v>
      </c>
      <c r="AR114" s="159" t="s">
        <v>1208</v>
      </c>
      <c r="AS114" s="156" t="s">
        <v>1208</v>
      </c>
      <c r="AT114" s="160" t="s">
        <v>1208</v>
      </c>
      <c r="AU114" s="159" t="s">
        <v>1208</v>
      </c>
      <c r="AV114" s="156" t="s">
        <v>1208</v>
      </c>
      <c r="AW114" s="160" t="s">
        <v>1208</v>
      </c>
      <c r="AX114" s="159" t="s">
        <v>1208</v>
      </c>
      <c r="AY114" s="156" t="s">
        <v>1208</v>
      </c>
      <c r="AZ114" s="160" t="s">
        <v>1208</v>
      </c>
      <c r="BA114" s="159" t="s">
        <v>1208</v>
      </c>
      <c r="BB114" s="156" t="s">
        <v>1208</v>
      </c>
      <c r="BC114" s="160" t="s">
        <v>1208</v>
      </c>
      <c r="BD114" s="159" t="s">
        <v>1208</v>
      </c>
      <c r="BE114" s="156" t="s">
        <v>1208</v>
      </c>
      <c r="BF114" s="160" t="s">
        <v>1208</v>
      </c>
      <c r="BG114" s="159" t="s">
        <v>1208</v>
      </c>
      <c r="BH114" s="156" t="s">
        <v>1208</v>
      </c>
      <c r="BI114" s="160" t="s">
        <v>1208</v>
      </c>
      <c r="BJ114" s="159" t="s">
        <v>1208</v>
      </c>
      <c r="BK114" s="156" t="s">
        <v>1208</v>
      </c>
      <c r="BL114" s="160" t="s">
        <v>1208</v>
      </c>
      <c r="BM114" s="159" t="s">
        <v>1208</v>
      </c>
      <c r="BN114" s="156" t="s">
        <v>1208</v>
      </c>
      <c r="BO114" s="160" t="s">
        <v>1208</v>
      </c>
      <c r="BP114" s="159" t="s">
        <v>1208</v>
      </c>
      <c r="BQ114" s="156" t="s">
        <v>1208</v>
      </c>
      <c r="BR114" s="156"/>
      <c r="BS114" s="159"/>
      <c r="BT114" s="156"/>
      <c r="BU114" s="156"/>
      <c r="BV114" s="159"/>
      <c r="BW114" s="156"/>
      <c r="BX114" s="160"/>
      <c r="BY114" s="159"/>
      <c r="BZ114" s="156"/>
      <c r="CA114" s="160"/>
      <c r="CB114" s="159"/>
      <c r="CC114" s="156"/>
      <c r="CD114" s="160" t="s">
        <v>1208</v>
      </c>
      <c r="CE114" s="159"/>
      <c r="CF114" s="156"/>
      <c r="CG114" s="160" t="s">
        <v>1208</v>
      </c>
      <c r="CH114" s="159"/>
      <c r="CI114" s="156"/>
      <c r="CJ114" s="160"/>
      <c r="CK114" s="159"/>
      <c r="CL114" s="156"/>
      <c r="CM114" s="160"/>
      <c r="CN114" s="159"/>
      <c r="CO114" s="156"/>
      <c r="CP114" s="160" t="s">
        <v>1208</v>
      </c>
      <c r="CQ114" s="159"/>
      <c r="CR114" s="156"/>
      <c r="CS114" s="160" t="s">
        <v>1208</v>
      </c>
      <c r="CT114" s="159"/>
      <c r="CU114" s="156"/>
      <c r="CV114" s="160"/>
      <c r="CW114" s="159"/>
      <c r="CX114" s="156"/>
      <c r="CY114" s="156" t="s">
        <v>1208</v>
      </c>
      <c r="CZ114" s="159"/>
      <c r="DA114" s="156"/>
      <c r="DB114" s="160"/>
      <c r="DC114" s="159"/>
      <c r="DD114" s="156"/>
      <c r="DE114" s="160"/>
      <c r="DF114" s="159"/>
      <c r="DG114" s="156"/>
      <c r="DH114" s="156"/>
      <c r="DI114" s="159"/>
      <c r="DJ114" s="156"/>
      <c r="DK114" s="162"/>
      <c r="DL114" s="162"/>
      <c r="DM114" s="378"/>
      <c r="DN114" s="301"/>
      <c r="DO114" s="304"/>
      <c r="DP114" s="170" t="s">
        <v>2165</v>
      </c>
      <c r="DQ114" s="315"/>
      <c r="DR114" s="315"/>
      <c r="DS114" s="316" t="s">
        <v>2165</v>
      </c>
      <c r="DT114" s="342" t="s">
        <v>2050</v>
      </c>
      <c r="DU114" s="343" t="s">
        <v>2165</v>
      </c>
      <c r="DV114" s="347" t="s">
        <v>2165</v>
      </c>
      <c r="DW114" s="345"/>
      <c r="DX114" s="345"/>
      <c r="DY114" s="346" t="str">
        <f t="shared" si="2"/>
        <v>○</v>
      </c>
      <c r="DZ114" s="294" t="s">
        <v>2716</v>
      </c>
      <c r="EA114" s="432" t="s">
        <v>2785</v>
      </c>
      <c r="EB114" s="407"/>
      <c r="EC114" s="2">
        <v>1</v>
      </c>
      <c r="ED114" s="2"/>
      <c r="EE114" s="2"/>
      <c r="EF114" s="2"/>
      <c r="EG114" s="2"/>
      <c r="EH114" s="2"/>
      <c r="EI114" s="129"/>
      <c r="EJ114" s="129"/>
      <c r="EK114" s="129"/>
      <c r="EL114" s="80">
        <v>1</v>
      </c>
      <c r="EM114" s="84">
        <v>1</v>
      </c>
    </row>
    <row r="115" spans="1:143" ht="31.5">
      <c r="A115" s="4" t="s">
        <v>981</v>
      </c>
      <c r="B115" s="158">
        <v>1370</v>
      </c>
      <c r="C115" s="158">
        <v>1187</v>
      </c>
      <c r="D115" s="70" t="s">
        <v>263</v>
      </c>
      <c r="E115" s="70" t="s">
        <v>263</v>
      </c>
      <c r="F115" s="71" t="s">
        <v>2247</v>
      </c>
      <c r="G115" s="156"/>
      <c r="H115" s="159"/>
      <c r="I115" s="381"/>
      <c r="J115" s="156"/>
      <c r="K115" s="159"/>
      <c r="L115" s="381"/>
      <c r="M115" s="160"/>
      <c r="N115" s="159"/>
      <c r="O115" s="381"/>
      <c r="P115" s="160"/>
      <c r="Q115" s="159"/>
      <c r="R115" s="381"/>
      <c r="S115" s="160"/>
      <c r="T115" s="159"/>
      <c r="U115" s="381"/>
      <c r="V115" s="160"/>
      <c r="W115" s="159"/>
      <c r="X115" s="381"/>
      <c r="Y115" s="160"/>
      <c r="Z115" s="159"/>
      <c r="AA115" s="381"/>
      <c r="AB115" s="160"/>
      <c r="AC115" s="159"/>
      <c r="AD115" s="381"/>
      <c r="AE115" s="160" t="s">
        <v>1208</v>
      </c>
      <c r="AF115" s="159" t="s">
        <v>1208</v>
      </c>
      <c r="AG115" s="156" t="s">
        <v>1208</v>
      </c>
      <c r="AH115" s="160" t="s">
        <v>1208</v>
      </c>
      <c r="AI115" s="159" t="s">
        <v>1208</v>
      </c>
      <c r="AJ115" s="161" t="s">
        <v>1208</v>
      </c>
      <c r="AK115" s="160" t="s">
        <v>1208</v>
      </c>
      <c r="AL115" s="159" t="s">
        <v>1208</v>
      </c>
      <c r="AM115" s="156" t="s">
        <v>1208</v>
      </c>
      <c r="AN115" s="160" t="s">
        <v>1208</v>
      </c>
      <c r="AO115" s="159" t="s">
        <v>1208</v>
      </c>
      <c r="AP115" s="156" t="s">
        <v>1208</v>
      </c>
      <c r="AQ115" s="160" t="s">
        <v>1208</v>
      </c>
      <c r="AR115" s="159" t="s">
        <v>1208</v>
      </c>
      <c r="AS115" s="156" t="s">
        <v>1208</v>
      </c>
      <c r="AT115" s="160" t="s">
        <v>1208</v>
      </c>
      <c r="AU115" s="159" t="s">
        <v>1208</v>
      </c>
      <c r="AV115" s="156" t="s">
        <v>1208</v>
      </c>
      <c r="AW115" s="160" t="s">
        <v>1208</v>
      </c>
      <c r="AX115" s="159" t="s">
        <v>1208</v>
      </c>
      <c r="AY115" s="156" t="s">
        <v>1208</v>
      </c>
      <c r="AZ115" s="160" t="s">
        <v>1208</v>
      </c>
      <c r="BA115" s="159" t="s">
        <v>1208</v>
      </c>
      <c r="BB115" s="156" t="s">
        <v>1208</v>
      </c>
      <c r="BC115" s="160" t="s">
        <v>1208</v>
      </c>
      <c r="BD115" s="159" t="s">
        <v>1208</v>
      </c>
      <c r="BE115" s="156" t="s">
        <v>1208</v>
      </c>
      <c r="BF115" s="160" t="s">
        <v>1208</v>
      </c>
      <c r="BG115" s="159" t="s">
        <v>1208</v>
      </c>
      <c r="BH115" s="156" t="s">
        <v>1208</v>
      </c>
      <c r="BI115" s="160" t="s">
        <v>1208</v>
      </c>
      <c r="BJ115" s="159" t="s">
        <v>1208</v>
      </c>
      <c r="BK115" s="156" t="s">
        <v>1208</v>
      </c>
      <c r="BL115" s="160" t="s">
        <v>1208</v>
      </c>
      <c r="BM115" s="159" t="s">
        <v>1208</v>
      </c>
      <c r="BN115" s="156" t="s">
        <v>1208</v>
      </c>
      <c r="BO115" s="160" t="s">
        <v>1208</v>
      </c>
      <c r="BP115" s="159" t="s">
        <v>1208</v>
      </c>
      <c r="BQ115" s="156" t="s">
        <v>1208</v>
      </c>
      <c r="BR115" s="156"/>
      <c r="BS115" s="159"/>
      <c r="BT115" s="156"/>
      <c r="BU115" s="156"/>
      <c r="BV115" s="159"/>
      <c r="BW115" s="156"/>
      <c r="BX115" s="160"/>
      <c r="BY115" s="159"/>
      <c r="BZ115" s="156"/>
      <c r="CA115" s="160"/>
      <c r="CB115" s="159"/>
      <c r="CC115" s="156"/>
      <c r="CD115" s="160" t="s">
        <v>1208</v>
      </c>
      <c r="CE115" s="159"/>
      <c r="CF115" s="156"/>
      <c r="CG115" s="160" t="s">
        <v>1208</v>
      </c>
      <c r="CH115" s="159"/>
      <c r="CI115" s="156"/>
      <c r="CJ115" s="160"/>
      <c r="CK115" s="159"/>
      <c r="CL115" s="156"/>
      <c r="CM115" s="160"/>
      <c r="CN115" s="159"/>
      <c r="CO115" s="156"/>
      <c r="CP115" s="160" t="s">
        <v>1208</v>
      </c>
      <c r="CQ115" s="159"/>
      <c r="CR115" s="156"/>
      <c r="CS115" s="160" t="s">
        <v>1208</v>
      </c>
      <c r="CT115" s="159"/>
      <c r="CU115" s="156"/>
      <c r="CV115" s="160"/>
      <c r="CW115" s="159"/>
      <c r="CX115" s="156"/>
      <c r="CY115" s="156" t="s">
        <v>1208</v>
      </c>
      <c r="CZ115" s="159"/>
      <c r="DA115" s="156"/>
      <c r="DB115" s="160"/>
      <c r="DC115" s="159"/>
      <c r="DD115" s="156"/>
      <c r="DE115" s="160"/>
      <c r="DF115" s="159"/>
      <c r="DG115" s="156"/>
      <c r="DH115" s="156"/>
      <c r="DI115" s="159"/>
      <c r="DJ115" s="156"/>
      <c r="DK115" s="162"/>
      <c r="DL115" s="162"/>
      <c r="DM115" s="378"/>
      <c r="DN115" s="301"/>
      <c r="DO115" s="304"/>
      <c r="DP115" s="170" t="s">
        <v>2165</v>
      </c>
      <c r="DQ115" s="315"/>
      <c r="DR115" s="315"/>
      <c r="DS115" s="316" t="s">
        <v>2165</v>
      </c>
      <c r="DT115" s="342" t="s">
        <v>2050</v>
      </c>
      <c r="DU115" s="343" t="s">
        <v>2165</v>
      </c>
      <c r="DV115" s="347" t="s">
        <v>2165</v>
      </c>
      <c r="DW115" s="345"/>
      <c r="DX115" s="345"/>
      <c r="DY115" s="346" t="str">
        <f t="shared" si="2"/>
        <v>○</v>
      </c>
      <c r="DZ115" s="294" t="s">
        <v>2716</v>
      </c>
      <c r="EA115" s="432" t="s">
        <v>2785</v>
      </c>
      <c r="EB115" s="407"/>
      <c r="EC115" s="2">
        <v>1</v>
      </c>
      <c r="ED115" s="2"/>
      <c r="EE115" s="2"/>
      <c r="EF115" s="2"/>
      <c r="EG115" s="2"/>
      <c r="EH115" s="2"/>
      <c r="EI115" s="129"/>
      <c r="EJ115" s="129"/>
      <c r="EK115" s="129"/>
      <c r="EL115" s="80">
        <v>1</v>
      </c>
      <c r="EM115" s="84">
        <v>1</v>
      </c>
    </row>
    <row r="116" spans="1:143" ht="31.5">
      <c r="A116" s="4" t="s">
        <v>981</v>
      </c>
      <c r="B116" s="158">
        <v>1380</v>
      </c>
      <c r="C116" s="158">
        <v>1188</v>
      </c>
      <c r="D116" s="70" t="s">
        <v>266</v>
      </c>
      <c r="E116" s="70" t="s">
        <v>266</v>
      </c>
      <c r="F116" s="71" t="s">
        <v>2248</v>
      </c>
      <c r="G116" s="156"/>
      <c r="H116" s="159"/>
      <c r="I116" s="381"/>
      <c r="J116" s="156"/>
      <c r="K116" s="159"/>
      <c r="L116" s="381"/>
      <c r="M116" s="160"/>
      <c r="N116" s="159"/>
      <c r="O116" s="381"/>
      <c r="P116" s="160"/>
      <c r="Q116" s="159"/>
      <c r="R116" s="381"/>
      <c r="S116" s="160"/>
      <c r="T116" s="159"/>
      <c r="U116" s="381"/>
      <c r="V116" s="160"/>
      <c r="W116" s="159"/>
      <c r="X116" s="381"/>
      <c r="Y116" s="160"/>
      <c r="Z116" s="159"/>
      <c r="AA116" s="381"/>
      <c r="AB116" s="160"/>
      <c r="AC116" s="159"/>
      <c r="AD116" s="381"/>
      <c r="AE116" s="160" t="s">
        <v>1208</v>
      </c>
      <c r="AF116" s="159" t="s">
        <v>1208</v>
      </c>
      <c r="AG116" s="156" t="s">
        <v>1208</v>
      </c>
      <c r="AH116" s="160" t="s">
        <v>1208</v>
      </c>
      <c r="AI116" s="159" t="s">
        <v>1208</v>
      </c>
      <c r="AJ116" s="161" t="s">
        <v>1208</v>
      </c>
      <c r="AK116" s="160" t="s">
        <v>1208</v>
      </c>
      <c r="AL116" s="159" t="s">
        <v>1208</v>
      </c>
      <c r="AM116" s="156" t="s">
        <v>1208</v>
      </c>
      <c r="AN116" s="160" t="s">
        <v>1208</v>
      </c>
      <c r="AO116" s="159" t="s">
        <v>1208</v>
      </c>
      <c r="AP116" s="156" t="s">
        <v>1208</v>
      </c>
      <c r="AQ116" s="160" t="s">
        <v>1208</v>
      </c>
      <c r="AR116" s="159" t="s">
        <v>1208</v>
      </c>
      <c r="AS116" s="156" t="s">
        <v>1208</v>
      </c>
      <c r="AT116" s="160" t="s">
        <v>1208</v>
      </c>
      <c r="AU116" s="159" t="s">
        <v>1208</v>
      </c>
      <c r="AV116" s="156" t="s">
        <v>1208</v>
      </c>
      <c r="AW116" s="160" t="s">
        <v>1208</v>
      </c>
      <c r="AX116" s="159" t="s">
        <v>1208</v>
      </c>
      <c r="AY116" s="156" t="s">
        <v>1208</v>
      </c>
      <c r="AZ116" s="160" t="s">
        <v>1208</v>
      </c>
      <c r="BA116" s="159" t="s">
        <v>1208</v>
      </c>
      <c r="BB116" s="156" t="s">
        <v>1208</v>
      </c>
      <c r="BC116" s="160" t="s">
        <v>1208</v>
      </c>
      <c r="BD116" s="159" t="s">
        <v>1208</v>
      </c>
      <c r="BE116" s="156" t="s">
        <v>1208</v>
      </c>
      <c r="BF116" s="160" t="s">
        <v>1208</v>
      </c>
      <c r="BG116" s="159" t="s">
        <v>1208</v>
      </c>
      <c r="BH116" s="156" t="s">
        <v>1208</v>
      </c>
      <c r="BI116" s="160" t="s">
        <v>1208</v>
      </c>
      <c r="BJ116" s="159" t="s">
        <v>1208</v>
      </c>
      <c r="BK116" s="156" t="s">
        <v>1208</v>
      </c>
      <c r="BL116" s="160" t="s">
        <v>1208</v>
      </c>
      <c r="BM116" s="159" t="s">
        <v>1208</v>
      </c>
      <c r="BN116" s="156" t="s">
        <v>1208</v>
      </c>
      <c r="BO116" s="160" t="s">
        <v>1208</v>
      </c>
      <c r="BP116" s="159" t="s">
        <v>1208</v>
      </c>
      <c r="BQ116" s="156" t="s">
        <v>1208</v>
      </c>
      <c r="BR116" s="156"/>
      <c r="BS116" s="159"/>
      <c r="BT116" s="156"/>
      <c r="BU116" s="156"/>
      <c r="BV116" s="159"/>
      <c r="BW116" s="156"/>
      <c r="BX116" s="160"/>
      <c r="BY116" s="159"/>
      <c r="BZ116" s="156"/>
      <c r="CA116" s="160"/>
      <c r="CB116" s="159"/>
      <c r="CC116" s="156"/>
      <c r="CD116" s="160" t="s">
        <v>1208</v>
      </c>
      <c r="CE116" s="159"/>
      <c r="CF116" s="156"/>
      <c r="CG116" s="160" t="s">
        <v>1208</v>
      </c>
      <c r="CH116" s="159"/>
      <c r="CI116" s="156"/>
      <c r="CJ116" s="160"/>
      <c r="CK116" s="159"/>
      <c r="CL116" s="156"/>
      <c r="CM116" s="160"/>
      <c r="CN116" s="159"/>
      <c r="CO116" s="156"/>
      <c r="CP116" s="160" t="s">
        <v>1208</v>
      </c>
      <c r="CQ116" s="159"/>
      <c r="CR116" s="156"/>
      <c r="CS116" s="160" t="s">
        <v>1208</v>
      </c>
      <c r="CT116" s="159"/>
      <c r="CU116" s="156"/>
      <c r="CV116" s="160"/>
      <c r="CW116" s="159"/>
      <c r="CX116" s="156"/>
      <c r="CY116" s="156" t="s">
        <v>1208</v>
      </c>
      <c r="CZ116" s="159"/>
      <c r="DA116" s="156"/>
      <c r="DB116" s="160"/>
      <c r="DC116" s="159"/>
      <c r="DD116" s="156"/>
      <c r="DE116" s="160"/>
      <c r="DF116" s="159"/>
      <c r="DG116" s="156"/>
      <c r="DH116" s="156"/>
      <c r="DI116" s="159"/>
      <c r="DJ116" s="156"/>
      <c r="DK116" s="162"/>
      <c r="DL116" s="162"/>
      <c r="DM116" s="378"/>
      <c r="DN116" s="301"/>
      <c r="DO116" s="304"/>
      <c r="DP116" s="170" t="s">
        <v>2165</v>
      </c>
      <c r="DQ116" s="315"/>
      <c r="DR116" s="315"/>
      <c r="DS116" s="316" t="s">
        <v>2165</v>
      </c>
      <c r="DT116" s="342" t="s">
        <v>2050</v>
      </c>
      <c r="DU116" s="343" t="s">
        <v>2165</v>
      </c>
      <c r="DV116" s="347" t="s">
        <v>2165</v>
      </c>
      <c r="DW116" s="345"/>
      <c r="DX116" s="345"/>
      <c r="DY116" s="346" t="str">
        <f t="shared" si="2"/>
        <v>○</v>
      </c>
      <c r="DZ116" s="294" t="s">
        <v>2716</v>
      </c>
      <c r="EA116" s="432" t="s">
        <v>2785</v>
      </c>
      <c r="EB116" s="407"/>
      <c r="EC116" s="2">
        <v>1</v>
      </c>
      <c r="ED116" s="2"/>
      <c r="EE116" s="2"/>
      <c r="EF116" s="2"/>
      <c r="EG116" s="2"/>
      <c r="EH116" s="2"/>
      <c r="EI116" s="129"/>
      <c r="EJ116" s="129"/>
      <c r="EK116" s="129"/>
      <c r="EL116" s="80">
        <v>1</v>
      </c>
      <c r="EM116" s="84">
        <v>1</v>
      </c>
    </row>
    <row r="117" spans="1:143" ht="40.5">
      <c r="A117" s="4" t="s">
        <v>981</v>
      </c>
      <c r="B117" s="158">
        <v>1390</v>
      </c>
      <c r="C117" s="158">
        <v>1189</v>
      </c>
      <c r="D117" s="70" t="s">
        <v>268</v>
      </c>
      <c r="E117" s="70" t="s">
        <v>268</v>
      </c>
      <c r="F117" s="71" t="s">
        <v>2249</v>
      </c>
      <c r="G117" s="156"/>
      <c r="H117" s="159"/>
      <c r="I117" s="381"/>
      <c r="J117" s="156"/>
      <c r="K117" s="159"/>
      <c r="L117" s="381"/>
      <c r="M117" s="160"/>
      <c r="N117" s="159"/>
      <c r="O117" s="381"/>
      <c r="P117" s="160"/>
      <c r="Q117" s="159"/>
      <c r="R117" s="381"/>
      <c r="S117" s="160"/>
      <c r="T117" s="159"/>
      <c r="U117" s="381"/>
      <c r="V117" s="160"/>
      <c r="W117" s="159"/>
      <c r="X117" s="381"/>
      <c r="Y117" s="160"/>
      <c r="Z117" s="159"/>
      <c r="AA117" s="381"/>
      <c r="AB117" s="160"/>
      <c r="AC117" s="159"/>
      <c r="AD117" s="381"/>
      <c r="AE117" s="160" t="s">
        <v>1208</v>
      </c>
      <c r="AF117" s="159" t="s">
        <v>1208</v>
      </c>
      <c r="AG117" s="156" t="s">
        <v>1208</v>
      </c>
      <c r="AH117" s="160" t="s">
        <v>1208</v>
      </c>
      <c r="AI117" s="159" t="s">
        <v>1208</v>
      </c>
      <c r="AJ117" s="161" t="s">
        <v>1208</v>
      </c>
      <c r="AK117" s="160" t="s">
        <v>1208</v>
      </c>
      <c r="AL117" s="159" t="s">
        <v>1208</v>
      </c>
      <c r="AM117" s="156" t="s">
        <v>1208</v>
      </c>
      <c r="AN117" s="160" t="s">
        <v>1208</v>
      </c>
      <c r="AO117" s="159" t="s">
        <v>1208</v>
      </c>
      <c r="AP117" s="156" t="s">
        <v>1208</v>
      </c>
      <c r="AQ117" s="160" t="s">
        <v>1208</v>
      </c>
      <c r="AR117" s="159" t="s">
        <v>1208</v>
      </c>
      <c r="AS117" s="156" t="s">
        <v>1208</v>
      </c>
      <c r="AT117" s="160" t="s">
        <v>1208</v>
      </c>
      <c r="AU117" s="159" t="s">
        <v>1208</v>
      </c>
      <c r="AV117" s="156" t="s">
        <v>1208</v>
      </c>
      <c r="AW117" s="160" t="s">
        <v>1208</v>
      </c>
      <c r="AX117" s="159" t="s">
        <v>1208</v>
      </c>
      <c r="AY117" s="156" t="s">
        <v>1208</v>
      </c>
      <c r="AZ117" s="160" t="s">
        <v>1208</v>
      </c>
      <c r="BA117" s="159" t="s">
        <v>1208</v>
      </c>
      <c r="BB117" s="156" t="s">
        <v>1208</v>
      </c>
      <c r="BC117" s="160" t="s">
        <v>1208</v>
      </c>
      <c r="BD117" s="159" t="s">
        <v>1208</v>
      </c>
      <c r="BE117" s="156" t="s">
        <v>1208</v>
      </c>
      <c r="BF117" s="160" t="s">
        <v>1208</v>
      </c>
      <c r="BG117" s="159" t="s">
        <v>1208</v>
      </c>
      <c r="BH117" s="156" t="s">
        <v>1208</v>
      </c>
      <c r="BI117" s="160" t="s">
        <v>1208</v>
      </c>
      <c r="BJ117" s="159" t="s">
        <v>1208</v>
      </c>
      <c r="BK117" s="156" t="s">
        <v>1208</v>
      </c>
      <c r="BL117" s="160" t="s">
        <v>1208</v>
      </c>
      <c r="BM117" s="159" t="s">
        <v>1208</v>
      </c>
      <c r="BN117" s="156" t="s">
        <v>1208</v>
      </c>
      <c r="BO117" s="160" t="s">
        <v>1208</v>
      </c>
      <c r="BP117" s="159" t="s">
        <v>1208</v>
      </c>
      <c r="BQ117" s="156" t="s">
        <v>1208</v>
      </c>
      <c r="BR117" s="156"/>
      <c r="BS117" s="159"/>
      <c r="BT117" s="156"/>
      <c r="BU117" s="156"/>
      <c r="BV117" s="159"/>
      <c r="BW117" s="156"/>
      <c r="BX117" s="160"/>
      <c r="BY117" s="159"/>
      <c r="BZ117" s="156"/>
      <c r="CA117" s="160"/>
      <c r="CB117" s="159"/>
      <c r="CC117" s="156"/>
      <c r="CD117" s="160" t="s">
        <v>1208</v>
      </c>
      <c r="CE117" s="159"/>
      <c r="CF117" s="156"/>
      <c r="CG117" s="160" t="s">
        <v>1208</v>
      </c>
      <c r="CH117" s="159"/>
      <c r="CI117" s="156"/>
      <c r="CJ117" s="160"/>
      <c r="CK117" s="159"/>
      <c r="CL117" s="156"/>
      <c r="CM117" s="160"/>
      <c r="CN117" s="159"/>
      <c r="CO117" s="156"/>
      <c r="CP117" s="160" t="s">
        <v>1208</v>
      </c>
      <c r="CQ117" s="159"/>
      <c r="CR117" s="156"/>
      <c r="CS117" s="160" t="s">
        <v>1208</v>
      </c>
      <c r="CT117" s="159"/>
      <c r="CU117" s="156"/>
      <c r="CV117" s="160"/>
      <c r="CW117" s="159"/>
      <c r="CX117" s="156"/>
      <c r="CY117" s="156" t="s">
        <v>1208</v>
      </c>
      <c r="CZ117" s="159"/>
      <c r="DA117" s="156"/>
      <c r="DB117" s="160"/>
      <c r="DC117" s="159"/>
      <c r="DD117" s="156"/>
      <c r="DE117" s="160"/>
      <c r="DF117" s="159"/>
      <c r="DG117" s="156"/>
      <c r="DH117" s="156"/>
      <c r="DI117" s="159"/>
      <c r="DJ117" s="156"/>
      <c r="DK117" s="162"/>
      <c r="DL117" s="162"/>
      <c r="DM117" s="378"/>
      <c r="DN117" s="301"/>
      <c r="DO117" s="304"/>
      <c r="DP117" s="170" t="s">
        <v>2165</v>
      </c>
      <c r="DQ117" s="315"/>
      <c r="DR117" s="315"/>
      <c r="DS117" s="316" t="s">
        <v>2165</v>
      </c>
      <c r="DT117" s="342" t="s">
        <v>2050</v>
      </c>
      <c r="DU117" s="343" t="s">
        <v>2165</v>
      </c>
      <c r="DV117" s="347" t="s">
        <v>2165</v>
      </c>
      <c r="DW117" s="345"/>
      <c r="DX117" s="345"/>
      <c r="DY117" s="346" t="str">
        <f t="shared" si="2"/>
        <v>○</v>
      </c>
      <c r="DZ117" s="294" t="s">
        <v>2716</v>
      </c>
      <c r="EA117" s="432" t="s">
        <v>2785</v>
      </c>
      <c r="EB117" s="407"/>
      <c r="EC117" s="2">
        <v>1</v>
      </c>
      <c r="ED117" s="2"/>
      <c r="EE117" s="2"/>
      <c r="EF117" s="2"/>
      <c r="EG117" s="2"/>
      <c r="EH117" s="2"/>
      <c r="EI117" s="129"/>
      <c r="EJ117" s="129"/>
      <c r="EK117" s="129"/>
      <c r="EL117" s="80">
        <v>1</v>
      </c>
      <c r="EM117" s="84">
        <v>1</v>
      </c>
    </row>
    <row r="118" spans="1:143" ht="31.5">
      <c r="A118" s="4" t="s">
        <v>981</v>
      </c>
      <c r="B118" s="158">
        <v>1400</v>
      </c>
      <c r="C118" s="158">
        <v>1190</v>
      </c>
      <c r="D118" s="70" t="s">
        <v>270</v>
      </c>
      <c r="E118" s="70" t="s">
        <v>270</v>
      </c>
      <c r="F118" s="71" t="s">
        <v>2250</v>
      </c>
      <c r="G118" s="156"/>
      <c r="H118" s="159"/>
      <c r="I118" s="381"/>
      <c r="J118" s="156"/>
      <c r="K118" s="159"/>
      <c r="L118" s="381"/>
      <c r="M118" s="160"/>
      <c r="N118" s="159"/>
      <c r="O118" s="381"/>
      <c r="P118" s="160"/>
      <c r="Q118" s="159"/>
      <c r="R118" s="381"/>
      <c r="S118" s="160"/>
      <c r="T118" s="159"/>
      <c r="U118" s="381"/>
      <c r="V118" s="160"/>
      <c r="W118" s="159"/>
      <c r="X118" s="381"/>
      <c r="Y118" s="160"/>
      <c r="Z118" s="159"/>
      <c r="AA118" s="381"/>
      <c r="AB118" s="160"/>
      <c r="AC118" s="159"/>
      <c r="AD118" s="381"/>
      <c r="AE118" s="160" t="s">
        <v>1208</v>
      </c>
      <c r="AF118" s="159" t="s">
        <v>1208</v>
      </c>
      <c r="AG118" s="156" t="s">
        <v>1208</v>
      </c>
      <c r="AH118" s="160" t="s">
        <v>1208</v>
      </c>
      <c r="AI118" s="159" t="s">
        <v>1208</v>
      </c>
      <c r="AJ118" s="161" t="s">
        <v>1208</v>
      </c>
      <c r="AK118" s="160" t="s">
        <v>1208</v>
      </c>
      <c r="AL118" s="159" t="s">
        <v>1208</v>
      </c>
      <c r="AM118" s="156" t="s">
        <v>1208</v>
      </c>
      <c r="AN118" s="160" t="s">
        <v>1208</v>
      </c>
      <c r="AO118" s="159" t="s">
        <v>1208</v>
      </c>
      <c r="AP118" s="156" t="s">
        <v>1208</v>
      </c>
      <c r="AQ118" s="160" t="s">
        <v>1208</v>
      </c>
      <c r="AR118" s="159" t="s">
        <v>1208</v>
      </c>
      <c r="AS118" s="156" t="s">
        <v>1208</v>
      </c>
      <c r="AT118" s="160" t="s">
        <v>1208</v>
      </c>
      <c r="AU118" s="159" t="s">
        <v>1208</v>
      </c>
      <c r="AV118" s="156" t="s">
        <v>1208</v>
      </c>
      <c r="AW118" s="160" t="s">
        <v>1208</v>
      </c>
      <c r="AX118" s="159" t="s">
        <v>1208</v>
      </c>
      <c r="AY118" s="156" t="s">
        <v>1208</v>
      </c>
      <c r="AZ118" s="160" t="s">
        <v>1208</v>
      </c>
      <c r="BA118" s="159" t="s">
        <v>1208</v>
      </c>
      <c r="BB118" s="156" t="s">
        <v>1208</v>
      </c>
      <c r="BC118" s="160" t="s">
        <v>1208</v>
      </c>
      <c r="BD118" s="159" t="s">
        <v>1208</v>
      </c>
      <c r="BE118" s="156" t="s">
        <v>1208</v>
      </c>
      <c r="BF118" s="160" t="s">
        <v>1208</v>
      </c>
      <c r="BG118" s="159" t="s">
        <v>1208</v>
      </c>
      <c r="BH118" s="156" t="s">
        <v>1208</v>
      </c>
      <c r="BI118" s="160" t="s">
        <v>1208</v>
      </c>
      <c r="BJ118" s="159" t="s">
        <v>1208</v>
      </c>
      <c r="BK118" s="156" t="s">
        <v>1208</v>
      </c>
      <c r="BL118" s="160" t="s">
        <v>1208</v>
      </c>
      <c r="BM118" s="159" t="s">
        <v>1208</v>
      </c>
      <c r="BN118" s="156" t="s">
        <v>1208</v>
      </c>
      <c r="BO118" s="160" t="s">
        <v>1208</v>
      </c>
      <c r="BP118" s="159" t="s">
        <v>1208</v>
      </c>
      <c r="BQ118" s="156" t="s">
        <v>1208</v>
      </c>
      <c r="BR118" s="156"/>
      <c r="BS118" s="159"/>
      <c r="BT118" s="156"/>
      <c r="BU118" s="156"/>
      <c r="BV118" s="159"/>
      <c r="BW118" s="156"/>
      <c r="BX118" s="160"/>
      <c r="BY118" s="159"/>
      <c r="BZ118" s="156"/>
      <c r="CA118" s="160"/>
      <c r="CB118" s="159"/>
      <c r="CC118" s="156"/>
      <c r="CD118" s="160" t="s">
        <v>1208</v>
      </c>
      <c r="CE118" s="159"/>
      <c r="CF118" s="156"/>
      <c r="CG118" s="160" t="s">
        <v>1208</v>
      </c>
      <c r="CH118" s="159"/>
      <c r="CI118" s="156"/>
      <c r="CJ118" s="160"/>
      <c r="CK118" s="159"/>
      <c r="CL118" s="156"/>
      <c r="CM118" s="160"/>
      <c r="CN118" s="159"/>
      <c r="CO118" s="156"/>
      <c r="CP118" s="160" t="s">
        <v>1208</v>
      </c>
      <c r="CQ118" s="159"/>
      <c r="CR118" s="156"/>
      <c r="CS118" s="160" t="s">
        <v>1208</v>
      </c>
      <c r="CT118" s="159"/>
      <c r="CU118" s="156"/>
      <c r="CV118" s="160"/>
      <c r="CW118" s="159"/>
      <c r="CX118" s="156"/>
      <c r="CY118" s="156" t="s">
        <v>1208</v>
      </c>
      <c r="CZ118" s="159"/>
      <c r="DA118" s="156"/>
      <c r="DB118" s="160"/>
      <c r="DC118" s="159"/>
      <c r="DD118" s="156"/>
      <c r="DE118" s="160"/>
      <c r="DF118" s="159"/>
      <c r="DG118" s="156"/>
      <c r="DH118" s="156"/>
      <c r="DI118" s="159"/>
      <c r="DJ118" s="156"/>
      <c r="DK118" s="162"/>
      <c r="DL118" s="162"/>
      <c r="DM118" s="378"/>
      <c r="DN118" s="301"/>
      <c r="DO118" s="304"/>
      <c r="DP118" s="170" t="s">
        <v>2165</v>
      </c>
      <c r="DQ118" s="315"/>
      <c r="DR118" s="315"/>
      <c r="DS118" s="316" t="s">
        <v>2165</v>
      </c>
      <c r="DT118" s="342" t="s">
        <v>2050</v>
      </c>
      <c r="DU118" s="343" t="s">
        <v>2165</v>
      </c>
      <c r="DV118" s="347" t="s">
        <v>2165</v>
      </c>
      <c r="DW118" s="345"/>
      <c r="DX118" s="345"/>
      <c r="DY118" s="346" t="str">
        <f t="shared" si="2"/>
        <v>○</v>
      </c>
      <c r="DZ118" s="294" t="s">
        <v>2716</v>
      </c>
      <c r="EA118" s="432" t="s">
        <v>2785</v>
      </c>
      <c r="EB118" s="407"/>
      <c r="EC118" s="2">
        <v>1</v>
      </c>
      <c r="ED118" s="2"/>
      <c r="EE118" s="2"/>
      <c r="EF118" s="2"/>
      <c r="EG118" s="2"/>
      <c r="EH118" s="2"/>
      <c r="EI118" s="129"/>
      <c r="EJ118" s="129"/>
      <c r="EK118" s="129"/>
      <c r="EL118" s="80">
        <v>1</v>
      </c>
      <c r="EM118" s="84">
        <v>1</v>
      </c>
    </row>
    <row r="119" spans="1:143" ht="63">
      <c r="A119" s="4" t="s">
        <v>981</v>
      </c>
      <c r="B119" s="158">
        <v>1410</v>
      </c>
      <c r="C119" s="158">
        <v>1179</v>
      </c>
      <c r="D119" s="70" t="s">
        <v>272</v>
      </c>
      <c r="E119" s="70" t="s">
        <v>272</v>
      </c>
      <c r="F119" s="71" t="s">
        <v>2251</v>
      </c>
      <c r="G119" s="156"/>
      <c r="H119" s="159" t="s">
        <v>1208</v>
      </c>
      <c r="I119" s="156" t="s">
        <v>1208</v>
      </c>
      <c r="J119" s="156"/>
      <c r="K119" s="159" t="s">
        <v>1208</v>
      </c>
      <c r="L119" s="156" t="s">
        <v>1208</v>
      </c>
      <c r="M119" s="160" t="s">
        <v>1208</v>
      </c>
      <c r="N119" s="159" t="s">
        <v>1208</v>
      </c>
      <c r="O119" s="156" t="s">
        <v>1208</v>
      </c>
      <c r="P119" s="160" t="s">
        <v>1208</v>
      </c>
      <c r="Q119" s="159" t="s">
        <v>1208</v>
      </c>
      <c r="R119" s="156" t="s">
        <v>1208</v>
      </c>
      <c r="S119" s="160" t="s">
        <v>1208</v>
      </c>
      <c r="T119" s="159" t="s">
        <v>1208</v>
      </c>
      <c r="U119" s="156" t="s">
        <v>1208</v>
      </c>
      <c r="V119" s="160" t="s">
        <v>1208</v>
      </c>
      <c r="W119" s="159" t="s">
        <v>1208</v>
      </c>
      <c r="X119" s="156" t="s">
        <v>1208</v>
      </c>
      <c r="Y119" s="160"/>
      <c r="Z119" s="159"/>
      <c r="AA119" s="381"/>
      <c r="AB119" s="160"/>
      <c r="AC119" s="159"/>
      <c r="AD119" s="381"/>
      <c r="AE119" s="160" t="s">
        <v>1208</v>
      </c>
      <c r="AF119" s="159" t="s">
        <v>1208</v>
      </c>
      <c r="AG119" s="156" t="s">
        <v>1208</v>
      </c>
      <c r="AH119" s="160" t="s">
        <v>1208</v>
      </c>
      <c r="AI119" s="159" t="s">
        <v>1208</v>
      </c>
      <c r="AJ119" s="161" t="s">
        <v>1208</v>
      </c>
      <c r="AK119" s="160" t="s">
        <v>1208</v>
      </c>
      <c r="AL119" s="159" t="s">
        <v>1208</v>
      </c>
      <c r="AM119" s="156" t="s">
        <v>1208</v>
      </c>
      <c r="AN119" s="160" t="s">
        <v>1208</v>
      </c>
      <c r="AO119" s="159" t="s">
        <v>1208</v>
      </c>
      <c r="AP119" s="156" t="s">
        <v>1208</v>
      </c>
      <c r="AQ119" s="160" t="s">
        <v>1208</v>
      </c>
      <c r="AR119" s="159" t="s">
        <v>1208</v>
      </c>
      <c r="AS119" s="156" t="s">
        <v>1208</v>
      </c>
      <c r="AT119" s="160" t="s">
        <v>1208</v>
      </c>
      <c r="AU119" s="159" t="s">
        <v>1208</v>
      </c>
      <c r="AV119" s="156" t="s">
        <v>1208</v>
      </c>
      <c r="AW119" s="160" t="s">
        <v>1208</v>
      </c>
      <c r="AX119" s="159" t="s">
        <v>1208</v>
      </c>
      <c r="AY119" s="156" t="s">
        <v>1208</v>
      </c>
      <c r="AZ119" s="160" t="s">
        <v>1208</v>
      </c>
      <c r="BA119" s="159" t="s">
        <v>1208</v>
      </c>
      <c r="BB119" s="156" t="s">
        <v>1208</v>
      </c>
      <c r="BC119" s="160" t="s">
        <v>1208</v>
      </c>
      <c r="BD119" s="159" t="s">
        <v>1208</v>
      </c>
      <c r="BE119" s="156" t="s">
        <v>1208</v>
      </c>
      <c r="BF119" s="160" t="s">
        <v>1208</v>
      </c>
      <c r="BG119" s="159" t="s">
        <v>1208</v>
      </c>
      <c r="BH119" s="156" t="s">
        <v>1208</v>
      </c>
      <c r="BI119" s="160" t="s">
        <v>1208</v>
      </c>
      <c r="BJ119" s="159" t="s">
        <v>1208</v>
      </c>
      <c r="BK119" s="156" t="s">
        <v>1208</v>
      </c>
      <c r="BL119" s="160" t="s">
        <v>1208</v>
      </c>
      <c r="BM119" s="159" t="s">
        <v>1208</v>
      </c>
      <c r="BN119" s="156" t="s">
        <v>1208</v>
      </c>
      <c r="BO119" s="160" t="s">
        <v>1208</v>
      </c>
      <c r="BP119" s="159" t="s">
        <v>1208</v>
      </c>
      <c r="BQ119" s="156" t="s">
        <v>1208</v>
      </c>
      <c r="BR119" s="156" t="s">
        <v>1208</v>
      </c>
      <c r="BS119" s="159"/>
      <c r="BT119" s="156"/>
      <c r="BU119" s="156" t="s">
        <v>1208</v>
      </c>
      <c r="BV119" s="159"/>
      <c r="BW119" s="156"/>
      <c r="BX119" s="160" t="s">
        <v>1208</v>
      </c>
      <c r="BY119" s="159" t="s">
        <v>1208</v>
      </c>
      <c r="BZ119" s="381" t="s">
        <v>1208</v>
      </c>
      <c r="CA119" s="160" t="s">
        <v>1208</v>
      </c>
      <c r="CB119" s="159" t="s">
        <v>1208</v>
      </c>
      <c r="CC119" s="156" t="s">
        <v>1208</v>
      </c>
      <c r="CD119" s="160" t="s">
        <v>1208</v>
      </c>
      <c r="CE119" s="159" t="s">
        <v>1208</v>
      </c>
      <c r="CF119" s="156" t="s">
        <v>1208</v>
      </c>
      <c r="CG119" s="160" t="s">
        <v>1208</v>
      </c>
      <c r="CH119" s="159" t="s">
        <v>1208</v>
      </c>
      <c r="CI119" s="156" t="s">
        <v>1208</v>
      </c>
      <c r="CJ119" s="160" t="s">
        <v>1208</v>
      </c>
      <c r="CK119" s="159" t="s">
        <v>1208</v>
      </c>
      <c r="CL119" s="156" t="s">
        <v>1208</v>
      </c>
      <c r="CM119" s="160" t="s">
        <v>1208</v>
      </c>
      <c r="CN119" s="159" t="s">
        <v>1208</v>
      </c>
      <c r="CO119" s="156" t="s">
        <v>1208</v>
      </c>
      <c r="CP119" s="160" t="s">
        <v>1208</v>
      </c>
      <c r="CQ119" s="159" t="s">
        <v>1208</v>
      </c>
      <c r="CR119" s="156" t="s">
        <v>1208</v>
      </c>
      <c r="CS119" s="160" t="s">
        <v>1208</v>
      </c>
      <c r="CT119" s="159" t="s">
        <v>1208</v>
      </c>
      <c r="CU119" s="156" t="s">
        <v>1208</v>
      </c>
      <c r="CV119" s="160" t="s">
        <v>1208</v>
      </c>
      <c r="CW119" s="159"/>
      <c r="CX119" s="156"/>
      <c r="CY119" s="156" t="s">
        <v>1208</v>
      </c>
      <c r="CZ119" s="159"/>
      <c r="DA119" s="156"/>
      <c r="DB119" s="160" t="s">
        <v>1208</v>
      </c>
      <c r="DC119" s="159" t="s">
        <v>1208</v>
      </c>
      <c r="DD119" s="156" t="s">
        <v>1208</v>
      </c>
      <c r="DE119" s="160" t="s">
        <v>1208</v>
      </c>
      <c r="DF119" s="159" t="s">
        <v>1208</v>
      </c>
      <c r="DG119" s="156" t="s">
        <v>1208</v>
      </c>
      <c r="DH119" s="156"/>
      <c r="DI119" s="159"/>
      <c r="DJ119" s="156"/>
      <c r="DK119" s="162" t="s">
        <v>1208</v>
      </c>
      <c r="DL119" s="162" t="s">
        <v>1208</v>
      </c>
      <c r="DM119" s="378" t="s">
        <v>2252</v>
      </c>
      <c r="DN119" s="301"/>
      <c r="DO119" s="304"/>
      <c r="DP119" s="170" t="s">
        <v>2165</v>
      </c>
      <c r="DQ119" s="315"/>
      <c r="DR119" s="315"/>
      <c r="DS119" s="316" t="s">
        <v>2165</v>
      </c>
      <c r="DT119" s="342" t="s">
        <v>2050</v>
      </c>
      <c r="DU119" s="343" t="s">
        <v>2165</v>
      </c>
      <c r="DV119" s="347" t="s">
        <v>2165</v>
      </c>
      <c r="DW119" s="345"/>
      <c r="DX119" s="345"/>
      <c r="DY119" s="346" t="str">
        <f t="shared" si="2"/>
        <v>○</v>
      </c>
      <c r="DZ119" s="294" t="s">
        <v>2716</v>
      </c>
      <c r="EA119" s="432" t="s">
        <v>2795</v>
      </c>
      <c r="EB119" s="407"/>
      <c r="EC119" s="2">
        <v>1</v>
      </c>
      <c r="ED119" s="2"/>
      <c r="EE119" s="2"/>
      <c r="EF119" s="2"/>
      <c r="EG119" s="2"/>
      <c r="EH119" s="2"/>
      <c r="EI119" s="129"/>
      <c r="EJ119" s="129"/>
      <c r="EK119" s="129"/>
      <c r="EL119" s="80">
        <v>1</v>
      </c>
      <c r="EM119" s="84">
        <v>1</v>
      </c>
    </row>
    <row r="120" spans="1:143" ht="73.5">
      <c r="A120" s="4" t="s">
        <v>981</v>
      </c>
      <c r="B120" s="158">
        <v>1411</v>
      </c>
      <c r="C120" s="158">
        <v>1373</v>
      </c>
      <c r="D120" s="72" t="s">
        <v>974</v>
      </c>
      <c r="E120" s="70"/>
      <c r="F120" s="71" t="s">
        <v>2071</v>
      </c>
      <c r="G120" s="156"/>
      <c r="H120" s="159"/>
      <c r="I120" s="156"/>
      <c r="J120" s="156"/>
      <c r="K120" s="159"/>
      <c r="L120" s="156"/>
      <c r="M120" s="160"/>
      <c r="N120" s="159"/>
      <c r="O120" s="156"/>
      <c r="P120" s="160"/>
      <c r="Q120" s="159"/>
      <c r="R120" s="156"/>
      <c r="S120" s="160"/>
      <c r="T120" s="159"/>
      <c r="U120" s="156"/>
      <c r="V120" s="160"/>
      <c r="W120" s="159"/>
      <c r="X120" s="156"/>
      <c r="Y120" s="160"/>
      <c r="Z120" s="159"/>
      <c r="AA120" s="156"/>
      <c r="AB120" s="160"/>
      <c r="AC120" s="159"/>
      <c r="AD120" s="156"/>
      <c r="AE120" s="160"/>
      <c r="AF120" s="159"/>
      <c r="AG120" s="156"/>
      <c r="AH120" s="160"/>
      <c r="AI120" s="159"/>
      <c r="AJ120" s="161"/>
      <c r="AK120" s="160"/>
      <c r="AL120" s="159"/>
      <c r="AM120" s="156"/>
      <c r="AN120" s="160"/>
      <c r="AO120" s="159"/>
      <c r="AP120" s="156"/>
      <c r="AQ120" s="160"/>
      <c r="AR120" s="159"/>
      <c r="AS120" s="156"/>
      <c r="AT120" s="160"/>
      <c r="AU120" s="159"/>
      <c r="AV120" s="156"/>
      <c r="AW120" s="160"/>
      <c r="AX120" s="159"/>
      <c r="AY120" s="156"/>
      <c r="AZ120" s="160"/>
      <c r="BA120" s="159"/>
      <c r="BB120" s="156"/>
      <c r="BC120" s="160"/>
      <c r="BD120" s="159"/>
      <c r="BE120" s="156"/>
      <c r="BF120" s="160"/>
      <c r="BG120" s="159"/>
      <c r="BH120" s="156"/>
      <c r="BI120" s="160"/>
      <c r="BJ120" s="159"/>
      <c r="BK120" s="156"/>
      <c r="BL120" s="160"/>
      <c r="BM120" s="159"/>
      <c r="BN120" s="156"/>
      <c r="BO120" s="160"/>
      <c r="BP120" s="159"/>
      <c r="BQ120" s="156"/>
      <c r="BR120" s="156"/>
      <c r="BS120" s="159"/>
      <c r="BT120" s="156"/>
      <c r="BU120" s="156"/>
      <c r="BV120" s="159"/>
      <c r="BW120" s="156"/>
      <c r="BX120" s="160"/>
      <c r="BY120" s="159"/>
      <c r="BZ120" s="156"/>
      <c r="CA120" s="160"/>
      <c r="CB120" s="159"/>
      <c r="CC120" s="156"/>
      <c r="CD120" s="160"/>
      <c r="CE120" s="159"/>
      <c r="CF120" s="156"/>
      <c r="CG120" s="160"/>
      <c r="CH120" s="159"/>
      <c r="CI120" s="156"/>
      <c r="CJ120" s="160"/>
      <c r="CK120" s="159"/>
      <c r="CL120" s="156"/>
      <c r="CM120" s="160"/>
      <c r="CN120" s="159"/>
      <c r="CO120" s="156"/>
      <c r="CP120" s="160"/>
      <c r="CQ120" s="159"/>
      <c r="CR120" s="156"/>
      <c r="CS120" s="160"/>
      <c r="CT120" s="159"/>
      <c r="CU120" s="156"/>
      <c r="CV120" s="160"/>
      <c r="CW120" s="159"/>
      <c r="CX120" s="156"/>
      <c r="CY120" s="156"/>
      <c r="CZ120" s="159"/>
      <c r="DA120" s="156"/>
      <c r="DB120" s="160"/>
      <c r="DC120" s="159"/>
      <c r="DD120" s="156"/>
      <c r="DE120" s="160"/>
      <c r="DF120" s="159"/>
      <c r="DG120" s="156"/>
      <c r="DH120" s="156"/>
      <c r="DI120" s="159"/>
      <c r="DJ120" s="156"/>
      <c r="DK120" s="162" t="s">
        <v>1208</v>
      </c>
      <c r="DL120" s="162" t="s">
        <v>1208</v>
      </c>
      <c r="DM120" s="378"/>
      <c r="DN120" s="301" t="s">
        <v>1984</v>
      </c>
      <c r="DO120" s="304"/>
      <c r="DP120" s="170" t="s">
        <v>2070</v>
      </c>
      <c r="DQ120" s="317" t="s">
        <v>1208</v>
      </c>
      <c r="DR120" s="318" t="s">
        <v>2677</v>
      </c>
      <c r="DS120" s="316" t="s">
        <v>2813</v>
      </c>
      <c r="DT120" s="342"/>
      <c r="DU120" s="343" t="s">
        <v>2050</v>
      </c>
      <c r="DV120" s="351" t="s">
        <v>2677</v>
      </c>
      <c r="DW120" s="345"/>
      <c r="DX120" s="345"/>
      <c r="DY120" s="346" t="str">
        <f t="shared" si="2"/>
        <v/>
      </c>
      <c r="DZ120" s="423" t="s">
        <v>2050</v>
      </c>
      <c r="EA120" s="429" t="s">
        <v>2854</v>
      </c>
      <c r="EB120" s="402"/>
      <c r="EC120" s="2"/>
      <c r="ED120" s="2">
        <v>1</v>
      </c>
      <c r="EE120" s="2"/>
      <c r="EF120" s="2"/>
      <c r="EG120" s="2"/>
      <c r="EH120" s="2"/>
      <c r="EI120" s="129"/>
      <c r="EJ120" s="129"/>
      <c r="EK120" s="129"/>
      <c r="EL120" s="80">
        <v>1</v>
      </c>
      <c r="EM120" s="84">
        <v>1</v>
      </c>
    </row>
    <row r="121" spans="1:143" ht="27">
      <c r="A121" s="4" t="s">
        <v>981</v>
      </c>
      <c r="B121" s="158">
        <v>1420</v>
      </c>
      <c r="C121" s="158">
        <v>1199</v>
      </c>
      <c r="D121" s="70" t="s">
        <v>2253</v>
      </c>
      <c r="E121" s="70" t="s">
        <v>276</v>
      </c>
      <c r="F121" s="71" t="s">
        <v>2253</v>
      </c>
      <c r="G121" s="156"/>
      <c r="H121" s="159"/>
      <c r="I121" s="156"/>
      <c r="J121" s="156"/>
      <c r="K121" s="159"/>
      <c r="L121" s="156"/>
      <c r="M121" s="160"/>
      <c r="N121" s="159"/>
      <c r="O121" s="156"/>
      <c r="P121" s="160"/>
      <c r="Q121" s="159"/>
      <c r="R121" s="156"/>
      <c r="S121" s="160"/>
      <c r="T121" s="159"/>
      <c r="U121" s="156"/>
      <c r="V121" s="160"/>
      <c r="W121" s="159"/>
      <c r="X121" s="156"/>
      <c r="Y121" s="160"/>
      <c r="Z121" s="159"/>
      <c r="AA121" s="156"/>
      <c r="AB121" s="160"/>
      <c r="AC121" s="159"/>
      <c r="AD121" s="156"/>
      <c r="AE121" s="160"/>
      <c r="AF121" s="159"/>
      <c r="AG121" s="156"/>
      <c r="AH121" s="160"/>
      <c r="AI121" s="159"/>
      <c r="AJ121" s="161"/>
      <c r="AK121" s="160"/>
      <c r="AL121" s="159"/>
      <c r="AM121" s="156"/>
      <c r="AN121" s="160"/>
      <c r="AO121" s="159"/>
      <c r="AP121" s="156"/>
      <c r="AQ121" s="160"/>
      <c r="AR121" s="159"/>
      <c r="AS121" s="156"/>
      <c r="AT121" s="160"/>
      <c r="AU121" s="159"/>
      <c r="AV121" s="381"/>
      <c r="AW121" s="160"/>
      <c r="AX121" s="159"/>
      <c r="AY121" s="381"/>
      <c r="AZ121" s="160" t="s">
        <v>1208</v>
      </c>
      <c r="BA121" s="159" t="s">
        <v>1208</v>
      </c>
      <c r="BB121" s="156" t="s">
        <v>1208</v>
      </c>
      <c r="BC121" s="160" t="s">
        <v>1208</v>
      </c>
      <c r="BD121" s="159" t="s">
        <v>1208</v>
      </c>
      <c r="BE121" s="156" t="s">
        <v>1208</v>
      </c>
      <c r="BF121" s="160" t="s">
        <v>1208</v>
      </c>
      <c r="BG121" s="159" t="s">
        <v>1208</v>
      </c>
      <c r="BH121" s="156" t="s">
        <v>1208</v>
      </c>
      <c r="BI121" s="160" t="s">
        <v>1208</v>
      </c>
      <c r="BJ121" s="159" t="s">
        <v>1208</v>
      </c>
      <c r="BK121" s="156" t="s">
        <v>1208</v>
      </c>
      <c r="BL121" s="160" t="s">
        <v>1208</v>
      </c>
      <c r="BM121" s="159" t="s">
        <v>1208</v>
      </c>
      <c r="BN121" s="156" t="s">
        <v>1208</v>
      </c>
      <c r="BO121" s="160" t="s">
        <v>1208</v>
      </c>
      <c r="BP121" s="159" t="s">
        <v>1208</v>
      </c>
      <c r="BQ121" s="156" t="s">
        <v>1208</v>
      </c>
      <c r="BR121" s="156" t="s">
        <v>2165</v>
      </c>
      <c r="BS121" s="159"/>
      <c r="BT121" s="156"/>
      <c r="BU121" s="156" t="s">
        <v>2165</v>
      </c>
      <c r="BV121" s="159"/>
      <c r="BW121" s="156"/>
      <c r="BX121" s="160"/>
      <c r="BY121" s="159"/>
      <c r="BZ121" s="156"/>
      <c r="CA121" s="160"/>
      <c r="CB121" s="159"/>
      <c r="CC121" s="156"/>
      <c r="CD121" s="160"/>
      <c r="CE121" s="159"/>
      <c r="CF121" s="156"/>
      <c r="CG121" s="160"/>
      <c r="CH121" s="159"/>
      <c r="CI121" s="156"/>
      <c r="CJ121" s="160"/>
      <c r="CK121" s="159"/>
      <c r="CL121" s="156"/>
      <c r="CM121" s="160"/>
      <c r="CN121" s="159"/>
      <c r="CO121" s="156"/>
      <c r="CP121" s="160"/>
      <c r="CQ121" s="159"/>
      <c r="CR121" s="156"/>
      <c r="CS121" s="160"/>
      <c r="CT121" s="159"/>
      <c r="CU121" s="156"/>
      <c r="CV121" s="160"/>
      <c r="CW121" s="159"/>
      <c r="CX121" s="156"/>
      <c r="CY121" s="156" t="s">
        <v>2165</v>
      </c>
      <c r="CZ121" s="159"/>
      <c r="DA121" s="156"/>
      <c r="DB121" s="160"/>
      <c r="DC121" s="159"/>
      <c r="DD121" s="156"/>
      <c r="DE121" s="160"/>
      <c r="DF121" s="159"/>
      <c r="DG121" s="156"/>
      <c r="DH121" s="156" t="s">
        <v>2165</v>
      </c>
      <c r="DI121" s="159"/>
      <c r="DJ121" s="156"/>
      <c r="DK121" s="162"/>
      <c r="DL121" s="162"/>
      <c r="DM121" s="378"/>
      <c r="DN121" s="301"/>
      <c r="DO121" s="304"/>
      <c r="DP121" s="170" t="s">
        <v>2165</v>
      </c>
      <c r="DQ121" s="315"/>
      <c r="DR121" s="315"/>
      <c r="DS121" s="316" t="s">
        <v>2165</v>
      </c>
      <c r="DT121" s="342" t="s">
        <v>2050</v>
      </c>
      <c r="DU121" s="343" t="s">
        <v>2165</v>
      </c>
      <c r="DV121" s="347" t="s">
        <v>2165</v>
      </c>
      <c r="DW121" s="345"/>
      <c r="DX121" s="345"/>
      <c r="DY121" s="346" t="str">
        <f t="shared" si="2"/>
        <v>○</v>
      </c>
      <c r="DZ121" s="401" t="s">
        <v>2723</v>
      </c>
      <c r="EA121" s="430" t="s">
        <v>2792</v>
      </c>
      <c r="EB121" s="403"/>
      <c r="EC121" s="2"/>
      <c r="ED121" s="2"/>
      <c r="EE121" s="2"/>
      <c r="EF121" s="2"/>
      <c r="EG121" s="2"/>
      <c r="EH121" s="2"/>
      <c r="EI121" s="129"/>
      <c r="EJ121" s="129"/>
      <c r="EK121" s="129"/>
      <c r="EL121" s="80">
        <v>1</v>
      </c>
      <c r="EM121" s="84">
        <v>1</v>
      </c>
    </row>
    <row r="122" spans="1:143" ht="367.5">
      <c r="A122" s="4" t="s">
        <v>981</v>
      </c>
      <c r="B122" s="158">
        <v>1421</v>
      </c>
      <c r="C122" s="158">
        <v>1317</v>
      </c>
      <c r="D122" s="72" t="s">
        <v>969</v>
      </c>
      <c r="E122" s="70"/>
      <c r="F122" s="71" t="s">
        <v>2072</v>
      </c>
      <c r="G122" s="156"/>
      <c r="H122" s="159"/>
      <c r="I122" s="156"/>
      <c r="J122" s="156"/>
      <c r="K122" s="159"/>
      <c r="L122" s="156"/>
      <c r="M122" s="160"/>
      <c r="N122" s="159"/>
      <c r="O122" s="156"/>
      <c r="P122" s="160"/>
      <c r="Q122" s="159"/>
      <c r="R122" s="156"/>
      <c r="S122" s="160"/>
      <c r="T122" s="159"/>
      <c r="U122" s="156"/>
      <c r="V122" s="160"/>
      <c r="W122" s="159"/>
      <c r="X122" s="156"/>
      <c r="Y122" s="160"/>
      <c r="Z122" s="159"/>
      <c r="AA122" s="156"/>
      <c r="AB122" s="160"/>
      <c r="AC122" s="159"/>
      <c r="AD122" s="156"/>
      <c r="AE122" s="160"/>
      <c r="AF122" s="159"/>
      <c r="AG122" s="156"/>
      <c r="AH122" s="160"/>
      <c r="AI122" s="159"/>
      <c r="AJ122" s="161"/>
      <c r="AK122" s="160"/>
      <c r="AL122" s="159"/>
      <c r="AM122" s="156"/>
      <c r="AN122" s="160"/>
      <c r="AO122" s="159"/>
      <c r="AP122" s="156"/>
      <c r="AQ122" s="160"/>
      <c r="AR122" s="159"/>
      <c r="AS122" s="156"/>
      <c r="AT122" s="160"/>
      <c r="AU122" s="159"/>
      <c r="AV122" s="156"/>
      <c r="AW122" s="160"/>
      <c r="AX122" s="159"/>
      <c r="AY122" s="156"/>
      <c r="AZ122" s="160"/>
      <c r="BA122" s="159"/>
      <c r="BB122" s="156"/>
      <c r="BC122" s="160"/>
      <c r="BD122" s="159"/>
      <c r="BE122" s="156"/>
      <c r="BF122" s="160"/>
      <c r="BG122" s="159"/>
      <c r="BH122" s="156"/>
      <c r="BI122" s="160"/>
      <c r="BJ122" s="159"/>
      <c r="BK122" s="156" t="s">
        <v>1208</v>
      </c>
      <c r="BL122" s="160"/>
      <c r="BM122" s="159"/>
      <c r="BN122" s="156" t="s">
        <v>1208</v>
      </c>
      <c r="BO122" s="160"/>
      <c r="BP122" s="159"/>
      <c r="BQ122" s="156" t="s">
        <v>1208</v>
      </c>
      <c r="BR122" s="156"/>
      <c r="BS122" s="159"/>
      <c r="BT122" s="156"/>
      <c r="BU122" s="156"/>
      <c r="BV122" s="159"/>
      <c r="BW122" s="156"/>
      <c r="BX122" s="160"/>
      <c r="BY122" s="159"/>
      <c r="BZ122" s="156"/>
      <c r="CA122" s="160"/>
      <c r="CB122" s="159"/>
      <c r="CC122" s="156"/>
      <c r="CD122" s="160"/>
      <c r="CE122" s="159"/>
      <c r="CF122" s="156"/>
      <c r="CG122" s="160"/>
      <c r="CH122" s="159"/>
      <c r="CI122" s="156" t="s">
        <v>1208</v>
      </c>
      <c r="CJ122" s="160"/>
      <c r="CK122" s="159"/>
      <c r="CL122" s="156"/>
      <c r="CM122" s="160"/>
      <c r="CN122" s="159"/>
      <c r="CO122" s="156"/>
      <c r="CP122" s="160"/>
      <c r="CQ122" s="159"/>
      <c r="CR122" s="156" t="s">
        <v>1208</v>
      </c>
      <c r="CS122" s="160"/>
      <c r="CT122" s="159"/>
      <c r="CU122" s="156" t="s">
        <v>1208</v>
      </c>
      <c r="CV122" s="160"/>
      <c r="CW122" s="159"/>
      <c r="CX122" s="156"/>
      <c r="CY122" s="156"/>
      <c r="CZ122" s="159"/>
      <c r="DA122" s="156"/>
      <c r="DB122" s="160"/>
      <c r="DC122" s="159"/>
      <c r="DD122" s="156"/>
      <c r="DE122" s="160"/>
      <c r="DF122" s="159"/>
      <c r="DG122" s="156"/>
      <c r="DH122" s="156"/>
      <c r="DI122" s="159"/>
      <c r="DJ122" s="156"/>
      <c r="DK122" s="162"/>
      <c r="DL122" s="162"/>
      <c r="DM122" s="378"/>
      <c r="DN122" s="301" t="s">
        <v>1984</v>
      </c>
      <c r="DO122" s="304"/>
      <c r="DP122" s="170" t="s">
        <v>2680</v>
      </c>
      <c r="DQ122" s="317" t="s">
        <v>1211</v>
      </c>
      <c r="DR122" s="319" t="s">
        <v>2855</v>
      </c>
      <c r="DS122" s="316" t="s">
        <v>2813</v>
      </c>
      <c r="DT122" s="342" t="s">
        <v>2050</v>
      </c>
      <c r="DU122" s="355" t="s">
        <v>2716</v>
      </c>
      <c r="DV122" s="351" t="s">
        <v>2741</v>
      </c>
      <c r="DW122" s="345"/>
      <c r="DX122" s="345"/>
      <c r="DY122" s="346" t="str">
        <f t="shared" si="2"/>
        <v/>
      </c>
      <c r="DZ122" s="286"/>
      <c r="EA122" s="427"/>
      <c r="EB122" s="403"/>
      <c r="EC122" s="2"/>
      <c r="ED122" s="2">
        <v>1</v>
      </c>
      <c r="EE122" s="2"/>
      <c r="EF122" s="2"/>
      <c r="EG122" s="2"/>
      <c r="EH122" s="2"/>
      <c r="EI122" s="129"/>
      <c r="EJ122" s="129"/>
      <c r="EK122" s="129"/>
      <c r="EL122" s="80">
        <v>1</v>
      </c>
      <c r="EM122" s="84">
        <v>1</v>
      </c>
    </row>
    <row r="123" spans="1:143">
      <c r="A123" s="4" t="s">
        <v>981</v>
      </c>
      <c r="B123" s="158">
        <v>1440</v>
      </c>
      <c r="C123" s="158">
        <v>1092</v>
      </c>
      <c r="D123" s="70" t="s">
        <v>280</v>
      </c>
      <c r="E123" s="70" t="s">
        <v>280</v>
      </c>
      <c r="F123" s="71" t="s">
        <v>2254</v>
      </c>
      <c r="G123" s="156"/>
      <c r="H123" s="159"/>
      <c r="I123" s="156"/>
      <c r="J123" s="156"/>
      <c r="K123" s="159"/>
      <c r="L123" s="156"/>
      <c r="M123" s="160"/>
      <c r="N123" s="159"/>
      <c r="O123" s="156"/>
      <c r="P123" s="160"/>
      <c r="Q123" s="159"/>
      <c r="R123" s="156"/>
      <c r="S123" s="160"/>
      <c r="T123" s="159"/>
      <c r="U123" s="156"/>
      <c r="V123" s="160"/>
      <c r="W123" s="159"/>
      <c r="X123" s="156"/>
      <c r="Y123" s="160"/>
      <c r="Z123" s="159"/>
      <c r="AA123" s="156"/>
      <c r="AB123" s="160"/>
      <c r="AC123" s="159"/>
      <c r="AD123" s="156"/>
      <c r="AE123" s="160"/>
      <c r="AF123" s="159"/>
      <c r="AG123" s="156"/>
      <c r="AH123" s="160"/>
      <c r="AI123" s="159"/>
      <c r="AJ123" s="161"/>
      <c r="AK123" s="160"/>
      <c r="AL123" s="159"/>
      <c r="AM123" s="156"/>
      <c r="AN123" s="160"/>
      <c r="AO123" s="159"/>
      <c r="AP123" s="156"/>
      <c r="AQ123" s="160"/>
      <c r="AR123" s="159"/>
      <c r="AS123" s="156"/>
      <c r="AT123" s="160"/>
      <c r="AU123" s="159"/>
      <c r="AV123" s="156"/>
      <c r="AW123" s="160"/>
      <c r="AX123" s="159"/>
      <c r="AY123" s="156"/>
      <c r="AZ123" s="160"/>
      <c r="BA123" s="159"/>
      <c r="BB123" s="156"/>
      <c r="BC123" s="160"/>
      <c r="BD123" s="159"/>
      <c r="BE123" s="156"/>
      <c r="BF123" s="160"/>
      <c r="BG123" s="159"/>
      <c r="BH123" s="156"/>
      <c r="BI123" s="160" t="s">
        <v>1208</v>
      </c>
      <c r="BJ123" s="159" t="s">
        <v>1208</v>
      </c>
      <c r="BK123" s="156" t="s">
        <v>1208</v>
      </c>
      <c r="BL123" s="160" t="s">
        <v>1208</v>
      </c>
      <c r="BM123" s="159" t="s">
        <v>1208</v>
      </c>
      <c r="BN123" s="156" t="s">
        <v>1208</v>
      </c>
      <c r="BO123" s="160" t="s">
        <v>1208</v>
      </c>
      <c r="BP123" s="159" t="s">
        <v>1208</v>
      </c>
      <c r="BQ123" s="156" t="s">
        <v>1208</v>
      </c>
      <c r="BR123" s="156"/>
      <c r="BS123" s="159"/>
      <c r="BT123" s="156"/>
      <c r="BU123" s="156"/>
      <c r="BV123" s="159"/>
      <c r="BW123" s="156"/>
      <c r="BX123" s="160"/>
      <c r="BY123" s="159"/>
      <c r="BZ123" s="156"/>
      <c r="CA123" s="160" t="s">
        <v>1208</v>
      </c>
      <c r="CB123" s="159" t="s">
        <v>1208</v>
      </c>
      <c r="CC123" s="156" t="s">
        <v>1208</v>
      </c>
      <c r="CD123" s="160" t="s">
        <v>1208</v>
      </c>
      <c r="CE123" s="159" t="s">
        <v>1208</v>
      </c>
      <c r="CF123" s="156" t="s">
        <v>1208</v>
      </c>
      <c r="CG123" s="160" t="s">
        <v>1208</v>
      </c>
      <c r="CH123" s="159" t="s">
        <v>1208</v>
      </c>
      <c r="CI123" s="156" t="s">
        <v>1208</v>
      </c>
      <c r="CJ123" s="160"/>
      <c r="CK123" s="159"/>
      <c r="CL123" s="156"/>
      <c r="CM123" s="160"/>
      <c r="CN123" s="159"/>
      <c r="CO123" s="156"/>
      <c r="CP123" s="160" t="s">
        <v>1208</v>
      </c>
      <c r="CQ123" s="159" t="s">
        <v>1208</v>
      </c>
      <c r="CR123" s="156" t="s">
        <v>1208</v>
      </c>
      <c r="CS123" s="160" t="s">
        <v>1208</v>
      </c>
      <c r="CT123" s="159" t="s">
        <v>1208</v>
      </c>
      <c r="CU123" s="156" t="s">
        <v>1208</v>
      </c>
      <c r="CV123" s="160"/>
      <c r="CW123" s="159"/>
      <c r="CX123" s="156"/>
      <c r="CY123" s="156" t="s">
        <v>1208</v>
      </c>
      <c r="CZ123" s="159"/>
      <c r="DA123" s="156"/>
      <c r="DB123" s="160"/>
      <c r="DC123" s="159"/>
      <c r="DD123" s="156"/>
      <c r="DE123" s="160"/>
      <c r="DF123" s="159"/>
      <c r="DG123" s="156"/>
      <c r="DH123" s="156"/>
      <c r="DI123" s="159"/>
      <c r="DJ123" s="156"/>
      <c r="DK123" s="162"/>
      <c r="DL123" s="162"/>
      <c r="DM123" s="378"/>
      <c r="DN123" s="301"/>
      <c r="DO123" s="304"/>
      <c r="DP123" s="170" t="s">
        <v>2165</v>
      </c>
      <c r="DQ123" s="315"/>
      <c r="DR123" s="315"/>
      <c r="DS123" s="316" t="s">
        <v>2165</v>
      </c>
      <c r="DT123" s="342"/>
      <c r="DU123" s="343" t="s">
        <v>2165</v>
      </c>
      <c r="DV123" s="344" t="s">
        <v>2165</v>
      </c>
      <c r="DW123" s="345"/>
      <c r="DX123" s="345"/>
      <c r="DY123" s="346" t="str">
        <f t="shared" si="2"/>
        <v/>
      </c>
      <c r="DZ123" s="401"/>
      <c r="EA123" s="427"/>
      <c r="EB123" s="402"/>
      <c r="EC123" s="2"/>
      <c r="ED123" s="2"/>
      <c r="EE123" s="2"/>
      <c r="EF123" s="2"/>
      <c r="EG123" s="2"/>
      <c r="EH123" s="2"/>
      <c r="EI123" s="129"/>
      <c r="EJ123" s="129"/>
      <c r="EK123" s="129"/>
      <c r="EL123" s="80">
        <v>1</v>
      </c>
      <c r="EM123" s="84">
        <v>1</v>
      </c>
    </row>
    <row r="124" spans="1:143" ht="27">
      <c r="A124" s="4" t="s">
        <v>981</v>
      </c>
      <c r="B124" s="158">
        <v>1450</v>
      </c>
      <c r="C124" s="158">
        <v>1385</v>
      </c>
      <c r="D124" s="70" t="s">
        <v>282</v>
      </c>
      <c r="E124" s="70" t="s">
        <v>282</v>
      </c>
      <c r="F124" s="71" t="s">
        <v>2255</v>
      </c>
      <c r="G124" s="156"/>
      <c r="H124" s="159"/>
      <c r="I124" s="156"/>
      <c r="J124" s="156"/>
      <c r="K124" s="159"/>
      <c r="L124" s="156"/>
      <c r="M124" s="160"/>
      <c r="N124" s="159"/>
      <c r="O124" s="156"/>
      <c r="P124" s="160"/>
      <c r="Q124" s="159"/>
      <c r="R124" s="156"/>
      <c r="S124" s="160"/>
      <c r="T124" s="159"/>
      <c r="U124" s="156"/>
      <c r="V124" s="160"/>
      <c r="W124" s="159"/>
      <c r="X124" s="156"/>
      <c r="Y124" s="160"/>
      <c r="Z124" s="159"/>
      <c r="AA124" s="156"/>
      <c r="AB124" s="160"/>
      <c r="AC124" s="159"/>
      <c r="AD124" s="156"/>
      <c r="AE124" s="160"/>
      <c r="AF124" s="159"/>
      <c r="AG124" s="156"/>
      <c r="AH124" s="160"/>
      <c r="AI124" s="159"/>
      <c r="AJ124" s="161"/>
      <c r="AK124" s="160"/>
      <c r="AL124" s="159"/>
      <c r="AM124" s="156"/>
      <c r="AN124" s="160"/>
      <c r="AO124" s="159"/>
      <c r="AP124" s="156"/>
      <c r="AQ124" s="160"/>
      <c r="AR124" s="159"/>
      <c r="AS124" s="156"/>
      <c r="AT124" s="160"/>
      <c r="AU124" s="159"/>
      <c r="AV124" s="156"/>
      <c r="AW124" s="160"/>
      <c r="AX124" s="159"/>
      <c r="AY124" s="156"/>
      <c r="AZ124" s="160"/>
      <c r="BA124" s="159"/>
      <c r="BB124" s="156"/>
      <c r="BC124" s="160"/>
      <c r="BD124" s="159"/>
      <c r="BE124" s="156"/>
      <c r="BF124" s="160"/>
      <c r="BG124" s="159"/>
      <c r="BH124" s="156"/>
      <c r="BI124" s="160" t="s">
        <v>1208</v>
      </c>
      <c r="BJ124" s="159" t="s">
        <v>1208</v>
      </c>
      <c r="BK124" s="156" t="s">
        <v>1208</v>
      </c>
      <c r="BL124" s="160" t="s">
        <v>1208</v>
      </c>
      <c r="BM124" s="159" t="s">
        <v>1208</v>
      </c>
      <c r="BN124" s="156" t="s">
        <v>1208</v>
      </c>
      <c r="BO124" s="160" t="s">
        <v>1208</v>
      </c>
      <c r="BP124" s="159" t="s">
        <v>1208</v>
      </c>
      <c r="BQ124" s="156" t="s">
        <v>1208</v>
      </c>
      <c r="BR124" s="156" t="s">
        <v>2165</v>
      </c>
      <c r="BS124" s="159"/>
      <c r="BT124" s="156"/>
      <c r="BU124" s="156" t="s">
        <v>2165</v>
      </c>
      <c r="BV124" s="159"/>
      <c r="BW124" s="156"/>
      <c r="BX124" s="160"/>
      <c r="BY124" s="159"/>
      <c r="BZ124" s="156"/>
      <c r="CA124" s="160" t="s">
        <v>1208</v>
      </c>
      <c r="CB124" s="159" t="s">
        <v>1208</v>
      </c>
      <c r="CC124" s="156" t="s">
        <v>1208</v>
      </c>
      <c r="CD124" s="160" t="s">
        <v>1208</v>
      </c>
      <c r="CE124" s="159" t="s">
        <v>1208</v>
      </c>
      <c r="CF124" s="156" t="s">
        <v>1208</v>
      </c>
      <c r="CG124" s="160" t="s">
        <v>1208</v>
      </c>
      <c r="CH124" s="159" t="s">
        <v>1208</v>
      </c>
      <c r="CI124" s="156" t="s">
        <v>1208</v>
      </c>
      <c r="CJ124" s="160"/>
      <c r="CK124" s="159"/>
      <c r="CL124" s="156"/>
      <c r="CM124" s="160"/>
      <c r="CN124" s="159"/>
      <c r="CO124" s="156"/>
      <c r="CP124" s="160" t="s">
        <v>1208</v>
      </c>
      <c r="CQ124" s="159" t="s">
        <v>1208</v>
      </c>
      <c r="CR124" s="156" t="s">
        <v>1208</v>
      </c>
      <c r="CS124" s="160" t="s">
        <v>1208</v>
      </c>
      <c r="CT124" s="159" t="s">
        <v>1208</v>
      </c>
      <c r="CU124" s="156" t="s">
        <v>1208</v>
      </c>
      <c r="CV124" s="160"/>
      <c r="CW124" s="159"/>
      <c r="CX124" s="156"/>
      <c r="CY124" s="156" t="s">
        <v>2165</v>
      </c>
      <c r="CZ124" s="159"/>
      <c r="DA124" s="156"/>
      <c r="DB124" s="160"/>
      <c r="DC124" s="159"/>
      <c r="DD124" s="156"/>
      <c r="DE124" s="160"/>
      <c r="DF124" s="159"/>
      <c r="DG124" s="156"/>
      <c r="DH124" s="156" t="s">
        <v>2165</v>
      </c>
      <c r="DI124" s="159"/>
      <c r="DJ124" s="156"/>
      <c r="DK124" s="162"/>
      <c r="DL124" s="162"/>
      <c r="DM124" s="378"/>
      <c r="DN124" s="301"/>
      <c r="DO124" s="304"/>
      <c r="DP124" s="170" t="s">
        <v>2165</v>
      </c>
      <c r="DQ124" s="315"/>
      <c r="DR124" s="315"/>
      <c r="DS124" s="316" t="s">
        <v>2165</v>
      </c>
      <c r="DT124" s="342"/>
      <c r="DU124" s="343" t="s">
        <v>2165</v>
      </c>
      <c r="DV124" s="344" t="s">
        <v>2165</v>
      </c>
      <c r="DW124" s="345"/>
      <c r="DX124" s="345"/>
      <c r="DY124" s="346" t="str">
        <f t="shared" si="2"/>
        <v/>
      </c>
      <c r="DZ124" s="401"/>
      <c r="EA124" s="427"/>
      <c r="EB124" s="402"/>
      <c r="EC124" s="2"/>
      <c r="ED124" s="2"/>
      <c r="EE124" s="2"/>
      <c r="EF124" s="2"/>
      <c r="EG124" s="2"/>
      <c r="EH124" s="2"/>
      <c r="EI124" s="129"/>
      <c r="EJ124" s="129"/>
      <c r="EK124" s="129"/>
      <c r="EL124" s="80">
        <v>1</v>
      </c>
      <c r="EM124" s="84">
        <v>1</v>
      </c>
    </row>
    <row r="125" spans="1:143" ht="27">
      <c r="A125" s="4" t="s">
        <v>981</v>
      </c>
      <c r="B125" s="158">
        <v>1460</v>
      </c>
      <c r="C125" s="158">
        <v>1093</v>
      </c>
      <c r="D125" s="70" t="s">
        <v>284</v>
      </c>
      <c r="E125" s="70" t="s">
        <v>284</v>
      </c>
      <c r="F125" s="71" t="s">
        <v>2256</v>
      </c>
      <c r="G125" s="156"/>
      <c r="H125" s="159"/>
      <c r="I125" s="156"/>
      <c r="J125" s="156"/>
      <c r="K125" s="159"/>
      <c r="L125" s="156"/>
      <c r="M125" s="160"/>
      <c r="N125" s="159"/>
      <c r="O125" s="156"/>
      <c r="P125" s="160"/>
      <c r="Q125" s="159"/>
      <c r="R125" s="156"/>
      <c r="S125" s="160"/>
      <c r="T125" s="159"/>
      <c r="U125" s="156"/>
      <c r="V125" s="160"/>
      <c r="W125" s="159"/>
      <c r="X125" s="156"/>
      <c r="Y125" s="160"/>
      <c r="Z125" s="159"/>
      <c r="AA125" s="156"/>
      <c r="AB125" s="160"/>
      <c r="AC125" s="159"/>
      <c r="AD125" s="156"/>
      <c r="AE125" s="160"/>
      <c r="AF125" s="159"/>
      <c r="AG125" s="156"/>
      <c r="AH125" s="160"/>
      <c r="AI125" s="159"/>
      <c r="AJ125" s="161"/>
      <c r="AK125" s="160"/>
      <c r="AL125" s="159"/>
      <c r="AM125" s="156"/>
      <c r="AN125" s="160"/>
      <c r="AO125" s="159"/>
      <c r="AP125" s="156"/>
      <c r="AQ125" s="160"/>
      <c r="AR125" s="159"/>
      <c r="AS125" s="156"/>
      <c r="AT125" s="160"/>
      <c r="AU125" s="159"/>
      <c r="AV125" s="156"/>
      <c r="AW125" s="160"/>
      <c r="AX125" s="159"/>
      <c r="AY125" s="156"/>
      <c r="AZ125" s="160"/>
      <c r="BA125" s="159"/>
      <c r="BB125" s="156"/>
      <c r="BC125" s="160"/>
      <c r="BD125" s="159"/>
      <c r="BE125" s="156"/>
      <c r="BF125" s="160"/>
      <c r="BG125" s="159"/>
      <c r="BH125" s="156"/>
      <c r="BI125" s="160" t="s">
        <v>1208</v>
      </c>
      <c r="BJ125" s="159" t="s">
        <v>1208</v>
      </c>
      <c r="BK125" s="156" t="s">
        <v>1208</v>
      </c>
      <c r="BL125" s="160" t="s">
        <v>1208</v>
      </c>
      <c r="BM125" s="159" t="s">
        <v>1208</v>
      </c>
      <c r="BN125" s="156" t="s">
        <v>1208</v>
      </c>
      <c r="BO125" s="160" t="s">
        <v>1208</v>
      </c>
      <c r="BP125" s="159" t="s">
        <v>1208</v>
      </c>
      <c r="BQ125" s="156" t="s">
        <v>1208</v>
      </c>
      <c r="BR125" s="156"/>
      <c r="BS125" s="159"/>
      <c r="BT125" s="156"/>
      <c r="BU125" s="156"/>
      <c r="BV125" s="159"/>
      <c r="BW125" s="156"/>
      <c r="BX125" s="160"/>
      <c r="BY125" s="159"/>
      <c r="BZ125" s="156"/>
      <c r="CA125" s="160" t="s">
        <v>1208</v>
      </c>
      <c r="CB125" s="159" t="s">
        <v>1208</v>
      </c>
      <c r="CC125" s="156" t="s">
        <v>1208</v>
      </c>
      <c r="CD125" s="160" t="s">
        <v>1208</v>
      </c>
      <c r="CE125" s="159" t="s">
        <v>1208</v>
      </c>
      <c r="CF125" s="156" t="s">
        <v>1208</v>
      </c>
      <c r="CG125" s="160" t="s">
        <v>1208</v>
      </c>
      <c r="CH125" s="159" t="s">
        <v>1208</v>
      </c>
      <c r="CI125" s="156" t="s">
        <v>1208</v>
      </c>
      <c r="CJ125" s="160"/>
      <c r="CK125" s="159"/>
      <c r="CL125" s="156"/>
      <c r="CM125" s="160"/>
      <c r="CN125" s="159"/>
      <c r="CO125" s="156"/>
      <c r="CP125" s="160" t="s">
        <v>1208</v>
      </c>
      <c r="CQ125" s="159" t="s">
        <v>1208</v>
      </c>
      <c r="CR125" s="156" t="s">
        <v>1208</v>
      </c>
      <c r="CS125" s="160" t="s">
        <v>1208</v>
      </c>
      <c r="CT125" s="159" t="s">
        <v>1208</v>
      </c>
      <c r="CU125" s="156" t="s">
        <v>1208</v>
      </c>
      <c r="CV125" s="160"/>
      <c r="CW125" s="159"/>
      <c r="CX125" s="156"/>
      <c r="CY125" s="156" t="s">
        <v>1208</v>
      </c>
      <c r="CZ125" s="159"/>
      <c r="DA125" s="156"/>
      <c r="DB125" s="160"/>
      <c r="DC125" s="159"/>
      <c r="DD125" s="156"/>
      <c r="DE125" s="160"/>
      <c r="DF125" s="159"/>
      <c r="DG125" s="156"/>
      <c r="DH125" s="156"/>
      <c r="DI125" s="159"/>
      <c r="DJ125" s="156"/>
      <c r="DK125" s="162"/>
      <c r="DL125" s="162"/>
      <c r="DM125" s="378"/>
      <c r="DN125" s="301"/>
      <c r="DO125" s="304"/>
      <c r="DP125" s="170" t="s">
        <v>2165</v>
      </c>
      <c r="DQ125" s="315"/>
      <c r="DR125" s="315"/>
      <c r="DS125" s="316" t="s">
        <v>2165</v>
      </c>
      <c r="DT125" s="342"/>
      <c r="DU125" s="343" t="s">
        <v>2165</v>
      </c>
      <c r="DV125" s="344" t="s">
        <v>2165</v>
      </c>
      <c r="DW125" s="345"/>
      <c r="DX125" s="345"/>
      <c r="DY125" s="346" t="str">
        <f t="shared" si="2"/>
        <v/>
      </c>
      <c r="DZ125" s="401"/>
      <c r="EA125" s="427"/>
      <c r="EB125" s="402"/>
      <c r="EC125" s="2"/>
      <c r="ED125" s="2"/>
      <c r="EE125" s="2"/>
      <c r="EF125" s="2"/>
      <c r="EG125" s="2"/>
      <c r="EH125" s="2"/>
      <c r="EI125" s="129"/>
      <c r="EJ125" s="129"/>
      <c r="EK125" s="129"/>
      <c r="EL125" s="80">
        <v>1</v>
      </c>
      <c r="EM125" s="84">
        <v>1</v>
      </c>
    </row>
    <row r="126" spans="1:143" ht="27">
      <c r="A126" s="4" t="s">
        <v>981</v>
      </c>
      <c r="B126" s="158">
        <v>1470</v>
      </c>
      <c r="C126" s="158">
        <v>1094</v>
      </c>
      <c r="D126" s="70" t="s">
        <v>286</v>
      </c>
      <c r="E126" s="70" t="s">
        <v>286</v>
      </c>
      <c r="F126" s="71" t="s">
        <v>2257</v>
      </c>
      <c r="G126" s="156"/>
      <c r="H126" s="159"/>
      <c r="I126" s="156"/>
      <c r="J126" s="156"/>
      <c r="K126" s="159"/>
      <c r="L126" s="156"/>
      <c r="M126" s="160"/>
      <c r="N126" s="159"/>
      <c r="O126" s="156"/>
      <c r="P126" s="160"/>
      <c r="Q126" s="159"/>
      <c r="R126" s="156"/>
      <c r="S126" s="160"/>
      <c r="T126" s="159"/>
      <c r="U126" s="156"/>
      <c r="V126" s="160"/>
      <c r="W126" s="159"/>
      <c r="X126" s="156"/>
      <c r="Y126" s="160"/>
      <c r="Z126" s="159"/>
      <c r="AA126" s="156"/>
      <c r="AB126" s="160"/>
      <c r="AC126" s="159"/>
      <c r="AD126" s="156"/>
      <c r="AE126" s="160"/>
      <c r="AF126" s="159"/>
      <c r="AG126" s="156"/>
      <c r="AH126" s="160"/>
      <c r="AI126" s="159"/>
      <c r="AJ126" s="161"/>
      <c r="AK126" s="160"/>
      <c r="AL126" s="159"/>
      <c r="AM126" s="156"/>
      <c r="AN126" s="160"/>
      <c r="AO126" s="159"/>
      <c r="AP126" s="156"/>
      <c r="AQ126" s="160"/>
      <c r="AR126" s="159"/>
      <c r="AS126" s="156"/>
      <c r="AT126" s="160"/>
      <c r="AU126" s="159"/>
      <c r="AV126" s="156"/>
      <c r="AW126" s="160"/>
      <c r="AX126" s="159"/>
      <c r="AY126" s="156"/>
      <c r="AZ126" s="160"/>
      <c r="BA126" s="159"/>
      <c r="BB126" s="156"/>
      <c r="BC126" s="160"/>
      <c r="BD126" s="159"/>
      <c r="BE126" s="156"/>
      <c r="BF126" s="160"/>
      <c r="BG126" s="159"/>
      <c r="BH126" s="156"/>
      <c r="BI126" s="160" t="s">
        <v>1208</v>
      </c>
      <c r="BJ126" s="159" t="s">
        <v>1208</v>
      </c>
      <c r="BK126" s="156" t="s">
        <v>1208</v>
      </c>
      <c r="BL126" s="160" t="s">
        <v>1208</v>
      </c>
      <c r="BM126" s="159" t="s">
        <v>1208</v>
      </c>
      <c r="BN126" s="156" t="s">
        <v>1208</v>
      </c>
      <c r="BO126" s="160" t="s">
        <v>1208</v>
      </c>
      <c r="BP126" s="159" t="s">
        <v>1208</v>
      </c>
      <c r="BQ126" s="156" t="s">
        <v>1208</v>
      </c>
      <c r="BR126" s="156"/>
      <c r="BS126" s="159"/>
      <c r="BT126" s="156"/>
      <c r="BU126" s="156"/>
      <c r="BV126" s="159"/>
      <c r="BW126" s="156"/>
      <c r="BX126" s="160"/>
      <c r="BY126" s="159"/>
      <c r="BZ126" s="156"/>
      <c r="CA126" s="160" t="s">
        <v>1208</v>
      </c>
      <c r="CB126" s="159" t="s">
        <v>1208</v>
      </c>
      <c r="CC126" s="156" t="s">
        <v>1208</v>
      </c>
      <c r="CD126" s="160" t="s">
        <v>1208</v>
      </c>
      <c r="CE126" s="159" t="s">
        <v>1208</v>
      </c>
      <c r="CF126" s="156" t="s">
        <v>1208</v>
      </c>
      <c r="CG126" s="160" t="s">
        <v>1208</v>
      </c>
      <c r="CH126" s="159" t="s">
        <v>1208</v>
      </c>
      <c r="CI126" s="156" t="s">
        <v>1208</v>
      </c>
      <c r="CJ126" s="160"/>
      <c r="CK126" s="159"/>
      <c r="CL126" s="156"/>
      <c r="CM126" s="160"/>
      <c r="CN126" s="159"/>
      <c r="CO126" s="156"/>
      <c r="CP126" s="160" t="s">
        <v>1208</v>
      </c>
      <c r="CQ126" s="159" t="s">
        <v>1208</v>
      </c>
      <c r="CR126" s="156" t="s">
        <v>1208</v>
      </c>
      <c r="CS126" s="160" t="s">
        <v>1208</v>
      </c>
      <c r="CT126" s="159" t="s">
        <v>1208</v>
      </c>
      <c r="CU126" s="156" t="s">
        <v>1208</v>
      </c>
      <c r="CV126" s="160"/>
      <c r="CW126" s="159"/>
      <c r="CX126" s="156"/>
      <c r="CY126" s="156" t="s">
        <v>1208</v>
      </c>
      <c r="CZ126" s="159"/>
      <c r="DA126" s="156"/>
      <c r="DB126" s="160"/>
      <c r="DC126" s="159"/>
      <c r="DD126" s="156"/>
      <c r="DE126" s="160"/>
      <c r="DF126" s="159"/>
      <c r="DG126" s="156"/>
      <c r="DH126" s="156"/>
      <c r="DI126" s="159"/>
      <c r="DJ126" s="156"/>
      <c r="DK126" s="162"/>
      <c r="DL126" s="162"/>
      <c r="DM126" s="378"/>
      <c r="DN126" s="301"/>
      <c r="DO126" s="304"/>
      <c r="DP126" s="170" t="s">
        <v>2165</v>
      </c>
      <c r="DQ126" s="315"/>
      <c r="DR126" s="315"/>
      <c r="DS126" s="316" t="s">
        <v>2165</v>
      </c>
      <c r="DT126" s="342"/>
      <c r="DU126" s="343" t="s">
        <v>2165</v>
      </c>
      <c r="DV126" s="344" t="s">
        <v>2165</v>
      </c>
      <c r="DW126" s="345"/>
      <c r="DX126" s="345"/>
      <c r="DY126" s="346" t="str">
        <f t="shared" si="2"/>
        <v/>
      </c>
      <c r="DZ126" s="401"/>
      <c r="EA126" s="427"/>
      <c r="EB126" s="402"/>
      <c r="EC126" s="2"/>
      <c r="ED126" s="2"/>
      <c r="EE126" s="2"/>
      <c r="EF126" s="2"/>
      <c r="EG126" s="2"/>
      <c r="EH126" s="2"/>
      <c r="EI126" s="129"/>
      <c r="EJ126" s="129"/>
      <c r="EK126" s="129"/>
      <c r="EL126" s="80">
        <v>1</v>
      </c>
      <c r="EM126" s="84">
        <v>1</v>
      </c>
    </row>
    <row r="127" spans="1:143" ht="27">
      <c r="A127" s="4" t="s">
        <v>981</v>
      </c>
      <c r="B127" s="158">
        <v>1480</v>
      </c>
      <c r="C127" s="158">
        <v>1098</v>
      </c>
      <c r="D127" s="70" t="s">
        <v>288</v>
      </c>
      <c r="E127" s="70" t="s">
        <v>288</v>
      </c>
      <c r="F127" s="71" t="s">
        <v>2258</v>
      </c>
      <c r="G127" s="156"/>
      <c r="H127" s="159"/>
      <c r="I127" s="156"/>
      <c r="J127" s="156"/>
      <c r="K127" s="159"/>
      <c r="L127" s="156"/>
      <c r="M127" s="160"/>
      <c r="N127" s="159"/>
      <c r="O127" s="156"/>
      <c r="P127" s="160"/>
      <c r="Q127" s="159"/>
      <c r="R127" s="156"/>
      <c r="S127" s="160"/>
      <c r="T127" s="159"/>
      <c r="U127" s="156"/>
      <c r="V127" s="160"/>
      <c r="W127" s="159"/>
      <c r="X127" s="156"/>
      <c r="Y127" s="160"/>
      <c r="Z127" s="159"/>
      <c r="AA127" s="156"/>
      <c r="AB127" s="160"/>
      <c r="AC127" s="159"/>
      <c r="AD127" s="156"/>
      <c r="AE127" s="160"/>
      <c r="AF127" s="159"/>
      <c r="AG127" s="156"/>
      <c r="AH127" s="160"/>
      <c r="AI127" s="159"/>
      <c r="AJ127" s="161"/>
      <c r="AK127" s="160"/>
      <c r="AL127" s="159"/>
      <c r="AM127" s="156"/>
      <c r="AN127" s="160"/>
      <c r="AO127" s="159"/>
      <c r="AP127" s="156"/>
      <c r="AQ127" s="160"/>
      <c r="AR127" s="159"/>
      <c r="AS127" s="156"/>
      <c r="AT127" s="160"/>
      <c r="AU127" s="159"/>
      <c r="AV127" s="156"/>
      <c r="AW127" s="160"/>
      <c r="AX127" s="159"/>
      <c r="AY127" s="156"/>
      <c r="AZ127" s="160"/>
      <c r="BA127" s="159"/>
      <c r="BB127" s="156"/>
      <c r="BC127" s="160"/>
      <c r="BD127" s="159"/>
      <c r="BE127" s="156"/>
      <c r="BF127" s="160"/>
      <c r="BG127" s="159"/>
      <c r="BH127" s="156"/>
      <c r="BI127" s="160" t="s">
        <v>1208</v>
      </c>
      <c r="BJ127" s="159" t="s">
        <v>1208</v>
      </c>
      <c r="BK127" s="156" t="s">
        <v>1208</v>
      </c>
      <c r="BL127" s="160" t="s">
        <v>1208</v>
      </c>
      <c r="BM127" s="159" t="s">
        <v>1208</v>
      </c>
      <c r="BN127" s="156" t="s">
        <v>1208</v>
      </c>
      <c r="BO127" s="160" t="s">
        <v>1208</v>
      </c>
      <c r="BP127" s="159" t="s">
        <v>1208</v>
      </c>
      <c r="BQ127" s="156" t="s">
        <v>1208</v>
      </c>
      <c r="BR127" s="156"/>
      <c r="BS127" s="159"/>
      <c r="BT127" s="156"/>
      <c r="BU127" s="156"/>
      <c r="BV127" s="159"/>
      <c r="BW127" s="156"/>
      <c r="BX127" s="160"/>
      <c r="BY127" s="159"/>
      <c r="BZ127" s="156"/>
      <c r="CA127" s="160" t="s">
        <v>1208</v>
      </c>
      <c r="CB127" s="159" t="s">
        <v>1208</v>
      </c>
      <c r="CC127" s="156" t="s">
        <v>1208</v>
      </c>
      <c r="CD127" s="160" t="s">
        <v>1208</v>
      </c>
      <c r="CE127" s="159" t="s">
        <v>1208</v>
      </c>
      <c r="CF127" s="156" t="s">
        <v>1208</v>
      </c>
      <c r="CG127" s="160" t="s">
        <v>1208</v>
      </c>
      <c r="CH127" s="159" t="s">
        <v>1208</v>
      </c>
      <c r="CI127" s="156" t="s">
        <v>1208</v>
      </c>
      <c r="CJ127" s="160"/>
      <c r="CK127" s="159"/>
      <c r="CL127" s="156"/>
      <c r="CM127" s="160"/>
      <c r="CN127" s="159"/>
      <c r="CO127" s="156"/>
      <c r="CP127" s="160" t="s">
        <v>1208</v>
      </c>
      <c r="CQ127" s="159" t="s">
        <v>1208</v>
      </c>
      <c r="CR127" s="156" t="s">
        <v>1208</v>
      </c>
      <c r="CS127" s="160" t="s">
        <v>1208</v>
      </c>
      <c r="CT127" s="159" t="s">
        <v>1208</v>
      </c>
      <c r="CU127" s="156" t="s">
        <v>1208</v>
      </c>
      <c r="CV127" s="160"/>
      <c r="CW127" s="159"/>
      <c r="CX127" s="156"/>
      <c r="CY127" s="156" t="s">
        <v>1208</v>
      </c>
      <c r="CZ127" s="159"/>
      <c r="DA127" s="156"/>
      <c r="DB127" s="160"/>
      <c r="DC127" s="159"/>
      <c r="DD127" s="156"/>
      <c r="DE127" s="160"/>
      <c r="DF127" s="159"/>
      <c r="DG127" s="156"/>
      <c r="DH127" s="156"/>
      <c r="DI127" s="159"/>
      <c r="DJ127" s="156"/>
      <c r="DK127" s="162"/>
      <c r="DL127" s="162"/>
      <c r="DM127" s="378"/>
      <c r="DN127" s="301"/>
      <c r="DO127" s="304"/>
      <c r="DP127" s="170" t="s">
        <v>2165</v>
      </c>
      <c r="DQ127" s="315"/>
      <c r="DR127" s="315"/>
      <c r="DS127" s="316" t="s">
        <v>2165</v>
      </c>
      <c r="DT127" s="342"/>
      <c r="DU127" s="343" t="s">
        <v>2165</v>
      </c>
      <c r="DV127" s="344" t="s">
        <v>2165</v>
      </c>
      <c r="DW127" s="345"/>
      <c r="DX127" s="345"/>
      <c r="DY127" s="346" t="str">
        <f t="shared" si="2"/>
        <v/>
      </c>
      <c r="DZ127" s="401"/>
      <c r="EA127" s="427"/>
      <c r="EB127" s="402"/>
      <c r="EC127" s="2"/>
      <c r="ED127" s="2"/>
      <c r="EE127" s="2"/>
      <c r="EF127" s="2"/>
      <c r="EG127" s="2"/>
      <c r="EH127" s="2"/>
      <c r="EI127" s="129"/>
      <c r="EJ127" s="129"/>
      <c r="EK127" s="129"/>
      <c r="EL127" s="80">
        <v>1</v>
      </c>
      <c r="EM127" s="84">
        <v>1</v>
      </c>
    </row>
    <row r="128" spans="1:143">
      <c r="A128" s="4" t="s">
        <v>981</v>
      </c>
      <c r="B128" s="158">
        <v>1490</v>
      </c>
      <c r="C128" s="158">
        <v>1099</v>
      </c>
      <c r="D128" s="70" t="s">
        <v>290</v>
      </c>
      <c r="E128" s="70" t="s">
        <v>290</v>
      </c>
      <c r="F128" s="71" t="s">
        <v>2259</v>
      </c>
      <c r="G128" s="156"/>
      <c r="H128" s="159"/>
      <c r="I128" s="156"/>
      <c r="J128" s="156"/>
      <c r="K128" s="159"/>
      <c r="L128" s="156"/>
      <c r="M128" s="160"/>
      <c r="N128" s="159"/>
      <c r="O128" s="156"/>
      <c r="P128" s="160"/>
      <c r="Q128" s="159"/>
      <c r="R128" s="156"/>
      <c r="S128" s="160"/>
      <c r="T128" s="159"/>
      <c r="U128" s="156"/>
      <c r="V128" s="160"/>
      <c r="W128" s="159"/>
      <c r="X128" s="156"/>
      <c r="Y128" s="160"/>
      <c r="Z128" s="159"/>
      <c r="AA128" s="156"/>
      <c r="AB128" s="160"/>
      <c r="AC128" s="159"/>
      <c r="AD128" s="156"/>
      <c r="AE128" s="160"/>
      <c r="AF128" s="159"/>
      <c r="AG128" s="156"/>
      <c r="AH128" s="160"/>
      <c r="AI128" s="159"/>
      <c r="AJ128" s="161"/>
      <c r="AK128" s="160"/>
      <c r="AL128" s="159"/>
      <c r="AM128" s="156"/>
      <c r="AN128" s="160"/>
      <c r="AO128" s="159"/>
      <c r="AP128" s="156"/>
      <c r="AQ128" s="160"/>
      <c r="AR128" s="159"/>
      <c r="AS128" s="156"/>
      <c r="AT128" s="160"/>
      <c r="AU128" s="159"/>
      <c r="AV128" s="156"/>
      <c r="AW128" s="160"/>
      <c r="AX128" s="159"/>
      <c r="AY128" s="156"/>
      <c r="AZ128" s="160"/>
      <c r="BA128" s="159"/>
      <c r="BB128" s="156"/>
      <c r="BC128" s="160"/>
      <c r="BD128" s="159"/>
      <c r="BE128" s="156"/>
      <c r="BF128" s="160"/>
      <c r="BG128" s="159"/>
      <c r="BH128" s="156"/>
      <c r="BI128" s="160" t="s">
        <v>1208</v>
      </c>
      <c r="BJ128" s="159" t="s">
        <v>1208</v>
      </c>
      <c r="BK128" s="156" t="s">
        <v>1208</v>
      </c>
      <c r="BL128" s="160" t="s">
        <v>1208</v>
      </c>
      <c r="BM128" s="159" t="s">
        <v>1208</v>
      </c>
      <c r="BN128" s="156" t="s">
        <v>1208</v>
      </c>
      <c r="BO128" s="160" t="s">
        <v>1208</v>
      </c>
      <c r="BP128" s="159" t="s">
        <v>1208</v>
      </c>
      <c r="BQ128" s="156" t="s">
        <v>1208</v>
      </c>
      <c r="BR128" s="156"/>
      <c r="BS128" s="159"/>
      <c r="BT128" s="156"/>
      <c r="BU128" s="156"/>
      <c r="BV128" s="159"/>
      <c r="BW128" s="156"/>
      <c r="BX128" s="160"/>
      <c r="BY128" s="159"/>
      <c r="BZ128" s="156"/>
      <c r="CA128" s="160" t="s">
        <v>1208</v>
      </c>
      <c r="CB128" s="159" t="s">
        <v>1208</v>
      </c>
      <c r="CC128" s="156" t="s">
        <v>1208</v>
      </c>
      <c r="CD128" s="160" t="s">
        <v>1208</v>
      </c>
      <c r="CE128" s="159" t="s">
        <v>1208</v>
      </c>
      <c r="CF128" s="156" t="s">
        <v>1208</v>
      </c>
      <c r="CG128" s="160" t="s">
        <v>1208</v>
      </c>
      <c r="CH128" s="159" t="s">
        <v>1208</v>
      </c>
      <c r="CI128" s="156" t="s">
        <v>1208</v>
      </c>
      <c r="CJ128" s="160"/>
      <c r="CK128" s="159"/>
      <c r="CL128" s="156"/>
      <c r="CM128" s="160"/>
      <c r="CN128" s="159"/>
      <c r="CO128" s="156"/>
      <c r="CP128" s="160" t="s">
        <v>1208</v>
      </c>
      <c r="CQ128" s="159" t="s">
        <v>1208</v>
      </c>
      <c r="CR128" s="156" t="s">
        <v>1208</v>
      </c>
      <c r="CS128" s="160" t="s">
        <v>1208</v>
      </c>
      <c r="CT128" s="159" t="s">
        <v>1208</v>
      </c>
      <c r="CU128" s="156" t="s">
        <v>1208</v>
      </c>
      <c r="CV128" s="160"/>
      <c r="CW128" s="159"/>
      <c r="CX128" s="156"/>
      <c r="CY128" s="156" t="s">
        <v>1208</v>
      </c>
      <c r="CZ128" s="159"/>
      <c r="DA128" s="156"/>
      <c r="DB128" s="160"/>
      <c r="DC128" s="159"/>
      <c r="DD128" s="156"/>
      <c r="DE128" s="160"/>
      <c r="DF128" s="159"/>
      <c r="DG128" s="156"/>
      <c r="DH128" s="156"/>
      <c r="DI128" s="159"/>
      <c r="DJ128" s="156"/>
      <c r="DK128" s="162"/>
      <c r="DL128" s="162"/>
      <c r="DM128" s="378"/>
      <c r="DN128" s="301"/>
      <c r="DO128" s="304"/>
      <c r="DP128" s="170" t="s">
        <v>2165</v>
      </c>
      <c r="DQ128" s="315"/>
      <c r="DR128" s="315"/>
      <c r="DS128" s="316" t="s">
        <v>2165</v>
      </c>
      <c r="DT128" s="342"/>
      <c r="DU128" s="343" t="s">
        <v>2165</v>
      </c>
      <c r="DV128" s="344" t="s">
        <v>2165</v>
      </c>
      <c r="DW128" s="345"/>
      <c r="DX128" s="345"/>
      <c r="DY128" s="346" t="str">
        <f t="shared" si="2"/>
        <v/>
      </c>
      <c r="DZ128" s="401"/>
      <c r="EA128" s="427"/>
      <c r="EB128" s="402"/>
      <c r="EC128" s="2"/>
      <c r="ED128" s="2"/>
      <c r="EE128" s="2"/>
      <c r="EF128" s="2"/>
      <c r="EG128" s="2"/>
      <c r="EH128" s="2"/>
      <c r="EI128" s="129"/>
      <c r="EJ128" s="129"/>
      <c r="EK128" s="129"/>
      <c r="EL128" s="80">
        <v>1</v>
      </c>
      <c r="EM128" s="84">
        <v>1</v>
      </c>
    </row>
    <row r="129" spans="1:143" ht="21">
      <c r="A129" s="4" t="s">
        <v>981</v>
      </c>
      <c r="B129" s="158">
        <v>1500</v>
      </c>
      <c r="C129" s="158">
        <v>1080</v>
      </c>
      <c r="D129" s="70" t="s">
        <v>292</v>
      </c>
      <c r="E129" s="70" t="s">
        <v>292</v>
      </c>
      <c r="F129" s="71" t="s">
        <v>2260</v>
      </c>
      <c r="G129" s="156"/>
      <c r="H129" s="159"/>
      <c r="I129" s="156"/>
      <c r="J129" s="156"/>
      <c r="K129" s="159"/>
      <c r="L129" s="156"/>
      <c r="M129" s="160"/>
      <c r="N129" s="159"/>
      <c r="O129" s="156"/>
      <c r="P129" s="160"/>
      <c r="Q129" s="159"/>
      <c r="R129" s="156"/>
      <c r="S129" s="160"/>
      <c r="T129" s="159"/>
      <c r="U129" s="156"/>
      <c r="V129" s="160"/>
      <c r="W129" s="159"/>
      <c r="X129" s="156"/>
      <c r="Y129" s="160"/>
      <c r="Z129" s="159"/>
      <c r="AA129" s="156"/>
      <c r="AB129" s="160"/>
      <c r="AC129" s="159"/>
      <c r="AD129" s="156"/>
      <c r="AE129" s="160"/>
      <c r="AF129" s="159"/>
      <c r="AG129" s="156"/>
      <c r="AH129" s="160"/>
      <c r="AI129" s="159"/>
      <c r="AJ129" s="161"/>
      <c r="AK129" s="160"/>
      <c r="AL129" s="159"/>
      <c r="AM129" s="156"/>
      <c r="AN129" s="160"/>
      <c r="AO129" s="159"/>
      <c r="AP129" s="156"/>
      <c r="AQ129" s="160"/>
      <c r="AR129" s="159"/>
      <c r="AS129" s="156"/>
      <c r="AT129" s="160"/>
      <c r="AU129" s="159"/>
      <c r="AV129" s="156"/>
      <c r="AW129" s="160"/>
      <c r="AX129" s="159"/>
      <c r="AY129" s="156"/>
      <c r="AZ129" s="160"/>
      <c r="BA129" s="159"/>
      <c r="BB129" s="156"/>
      <c r="BC129" s="160"/>
      <c r="BD129" s="159"/>
      <c r="BE129" s="156"/>
      <c r="BF129" s="160"/>
      <c r="BG129" s="159"/>
      <c r="BH129" s="156"/>
      <c r="BI129" s="160" t="s">
        <v>1208</v>
      </c>
      <c r="BJ129" s="159" t="s">
        <v>1208</v>
      </c>
      <c r="BK129" s="156" t="s">
        <v>1208</v>
      </c>
      <c r="BL129" s="160" t="s">
        <v>1208</v>
      </c>
      <c r="BM129" s="159" t="s">
        <v>1208</v>
      </c>
      <c r="BN129" s="156" t="s">
        <v>1208</v>
      </c>
      <c r="BO129" s="160" t="s">
        <v>1208</v>
      </c>
      <c r="BP129" s="159" t="s">
        <v>1208</v>
      </c>
      <c r="BQ129" s="156" t="s">
        <v>1208</v>
      </c>
      <c r="BR129" s="156"/>
      <c r="BS129" s="159"/>
      <c r="BT129" s="156"/>
      <c r="BU129" s="156"/>
      <c r="BV129" s="159"/>
      <c r="BW129" s="156"/>
      <c r="BX129" s="160"/>
      <c r="BY129" s="159"/>
      <c r="BZ129" s="156"/>
      <c r="CA129" s="160"/>
      <c r="CB129" s="159"/>
      <c r="CC129" s="381"/>
      <c r="CD129" s="160" t="s">
        <v>1183</v>
      </c>
      <c r="CE129" s="159" t="s">
        <v>1208</v>
      </c>
      <c r="CF129" s="156" t="s">
        <v>1208</v>
      </c>
      <c r="CG129" s="160" t="s">
        <v>1183</v>
      </c>
      <c r="CH129" s="159" t="s">
        <v>1208</v>
      </c>
      <c r="CI129" s="156" t="s">
        <v>1208</v>
      </c>
      <c r="CJ129" s="160"/>
      <c r="CK129" s="159"/>
      <c r="CL129" s="156"/>
      <c r="CM129" s="160"/>
      <c r="CN129" s="159"/>
      <c r="CO129" s="156"/>
      <c r="CP129" s="160" t="s">
        <v>1208</v>
      </c>
      <c r="CQ129" s="159" t="s">
        <v>1208</v>
      </c>
      <c r="CR129" s="156" t="s">
        <v>1208</v>
      </c>
      <c r="CS129" s="160" t="s">
        <v>1208</v>
      </c>
      <c r="CT129" s="159" t="s">
        <v>1208</v>
      </c>
      <c r="CU129" s="156" t="s">
        <v>1208</v>
      </c>
      <c r="CV129" s="160"/>
      <c r="CW129" s="159"/>
      <c r="CX129" s="156"/>
      <c r="CY129" s="156" t="s">
        <v>1208</v>
      </c>
      <c r="CZ129" s="159"/>
      <c r="DA129" s="156"/>
      <c r="DB129" s="160" t="s">
        <v>1208</v>
      </c>
      <c r="DC129" s="159" t="s">
        <v>1208</v>
      </c>
      <c r="DD129" s="156" t="s">
        <v>1208</v>
      </c>
      <c r="DE129" s="160" t="s">
        <v>1208</v>
      </c>
      <c r="DF129" s="159" t="s">
        <v>1208</v>
      </c>
      <c r="DG129" s="156" t="s">
        <v>1208</v>
      </c>
      <c r="DH129" s="156"/>
      <c r="DI129" s="159"/>
      <c r="DJ129" s="156"/>
      <c r="DK129" s="162"/>
      <c r="DL129" s="162"/>
      <c r="DM129" s="378" t="s">
        <v>2261</v>
      </c>
      <c r="DN129" s="301"/>
      <c r="DO129" s="304"/>
      <c r="DP129" s="170" t="s">
        <v>2165</v>
      </c>
      <c r="DQ129" s="315"/>
      <c r="DR129" s="315"/>
      <c r="DS129" s="316" t="s">
        <v>2165</v>
      </c>
      <c r="DT129" s="342" t="s">
        <v>2050</v>
      </c>
      <c r="DU129" s="343" t="s">
        <v>2165</v>
      </c>
      <c r="DV129" s="347" t="s">
        <v>2165</v>
      </c>
      <c r="DW129" s="345"/>
      <c r="DX129" s="345"/>
      <c r="DY129" s="346" t="str">
        <f t="shared" si="2"/>
        <v>○</v>
      </c>
      <c r="DZ129" s="401" t="s">
        <v>2723</v>
      </c>
      <c r="EA129" s="427" t="s">
        <v>2797</v>
      </c>
      <c r="EB129" s="402"/>
      <c r="EC129" s="2"/>
      <c r="ED129" s="2"/>
      <c r="EE129" s="2"/>
      <c r="EF129" s="2"/>
      <c r="EG129" s="2"/>
      <c r="EH129" s="2"/>
      <c r="EI129" s="129"/>
      <c r="EJ129" s="129"/>
      <c r="EK129" s="129"/>
      <c r="EL129" s="80">
        <v>1</v>
      </c>
      <c r="EM129" s="84">
        <v>1</v>
      </c>
    </row>
    <row r="130" spans="1:143">
      <c r="A130" s="4" t="s">
        <v>981</v>
      </c>
      <c r="B130" s="158">
        <v>1510</v>
      </c>
      <c r="C130" s="158">
        <v>1311</v>
      </c>
      <c r="D130" s="70" t="s">
        <v>294</v>
      </c>
      <c r="E130" s="70" t="s">
        <v>294</v>
      </c>
      <c r="F130" s="71" t="s">
        <v>2262</v>
      </c>
      <c r="G130" s="156"/>
      <c r="H130" s="159"/>
      <c r="I130" s="156"/>
      <c r="J130" s="156"/>
      <c r="K130" s="159"/>
      <c r="L130" s="156"/>
      <c r="M130" s="160"/>
      <c r="N130" s="159"/>
      <c r="O130" s="156"/>
      <c r="P130" s="160"/>
      <c r="Q130" s="159"/>
      <c r="R130" s="156"/>
      <c r="S130" s="160"/>
      <c r="T130" s="159"/>
      <c r="U130" s="156"/>
      <c r="V130" s="160"/>
      <c r="W130" s="159"/>
      <c r="X130" s="156"/>
      <c r="Y130" s="160"/>
      <c r="Z130" s="159"/>
      <c r="AA130" s="156"/>
      <c r="AB130" s="160"/>
      <c r="AC130" s="159"/>
      <c r="AD130" s="156"/>
      <c r="AE130" s="160"/>
      <c r="AF130" s="159"/>
      <c r="AG130" s="156"/>
      <c r="AH130" s="160"/>
      <c r="AI130" s="159"/>
      <c r="AJ130" s="161"/>
      <c r="AK130" s="160"/>
      <c r="AL130" s="159"/>
      <c r="AM130" s="156"/>
      <c r="AN130" s="160"/>
      <c r="AO130" s="159"/>
      <c r="AP130" s="156"/>
      <c r="AQ130" s="160"/>
      <c r="AR130" s="159"/>
      <c r="AS130" s="156"/>
      <c r="AT130" s="160"/>
      <c r="AU130" s="159"/>
      <c r="AV130" s="156"/>
      <c r="AW130" s="160"/>
      <c r="AX130" s="159"/>
      <c r="AY130" s="156"/>
      <c r="AZ130" s="160"/>
      <c r="BA130" s="159"/>
      <c r="BB130" s="156"/>
      <c r="BC130" s="160"/>
      <c r="BD130" s="159"/>
      <c r="BE130" s="156"/>
      <c r="BF130" s="160"/>
      <c r="BG130" s="159"/>
      <c r="BH130" s="156"/>
      <c r="BI130" s="160" t="s">
        <v>1208</v>
      </c>
      <c r="BJ130" s="159" t="s">
        <v>1208</v>
      </c>
      <c r="BK130" s="156" t="s">
        <v>1208</v>
      </c>
      <c r="BL130" s="160" t="s">
        <v>1208</v>
      </c>
      <c r="BM130" s="159" t="s">
        <v>1208</v>
      </c>
      <c r="BN130" s="156" t="s">
        <v>1208</v>
      </c>
      <c r="BO130" s="160" t="s">
        <v>1208</v>
      </c>
      <c r="BP130" s="159" t="s">
        <v>1208</v>
      </c>
      <c r="BQ130" s="156" t="s">
        <v>1208</v>
      </c>
      <c r="BR130" s="156" t="s">
        <v>2165</v>
      </c>
      <c r="BS130" s="159"/>
      <c r="BT130" s="156"/>
      <c r="BU130" s="156" t="s">
        <v>2165</v>
      </c>
      <c r="BV130" s="159"/>
      <c r="BW130" s="156"/>
      <c r="BX130" s="160"/>
      <c r="BY130" s="159"/>
      <c r="BZ130" s="156"/>
      <c r="CA130" s="160" t="s">
        <v>1208</v>
      </c>
      <c r="CB130" s="159" t="s">
        <v>1208</v>
      </c>
      <c r="CC130" s="156" t="s">
        <v>1208</v>
      </c>
      <c r="CD130" s="160" t="s">
        <v>1208</v>
      </c>
      <c r="CE130" s="159" t="s">
        <v>1208</v>
      </c>
      <c r="CF130" s="156" t="s">
        <v>1208</v>
      </c>
      <c r="CG130" s="160" t="s">
        <v>1208</v>
      </c>
      <c r="CH130" s="159" t="s">
        <v>1208</v>
      </c>
      <c r="CI130" s="156" t="s">
        <v>1208</v>
      </c>
      <c r="CJ130" s="160"/>
      <c r="CK130" s="159"/>
      <c r="CL130" s="156"/>
      <c r="CM130" s="160"/>
      <c r="CN130" s="159"/>
      <c r="CO130" s="156"/>
      <c r="CP130" s="160" t="s">
        <v>1208</v>
      </c>
      <c r="CQ130" s="159" t="s">
        <v>1208</v>
      </c>
      <c r="CR130" s="156" t="s">
        <v>1208</v>
      </c>
      <c r="CS130" s="160" t="s">
        <v>1208</v>
      </c>
      <c r="CT130" s="159" t="s">
        <v>1208</v>
      </c>
      <c r="CU130" s="156" t="s">
        <v>1208</v>
      </c>
      <c r="CV130" s="160"/>
      <c r="CW130" s="159"/>
      <c r="CX130" s="156"/>
      <c r="CY130" s="156" t="s">
        <v>1208</v>
      </c>
      <c r="CZ130" s="159"/>
      <c r="DA130" s="156"/>
      <c r="DB130" s="160" t="s">
        <v>1208</v>
      </c>
      <c r="DC130" s="159" t="s">
        <v>1208</v>
      </c>
      <c r="DD130" s="156" t="s">
        <v>1208</v>
      </c>
      <c r="DE130" s="160" t="s">
        <v>1208</v>
      </c>
      <c r="DF130" s="159" t="s">
        <v>1208</v>
      </c>
      <c r="DG130" s="156" t="s">
        <v>1208</v>
      </c>
      <c r="DH130" s="156" t="s">
        <v>2165</v>
      </c>
      <c r="DI130" s="159"/>
      <c r="DJ130" s="156"/>
      <c r="DK130" s="162"/>
      <c r="DL130" s="162"/>
      <c r="DM130" s="378"/>
      <c r="DN130" s="301"/>
      <c r="DO130" s="304"/>
      <c r="DP130" s="170" t="s">
        <v>2165</v>
      </c>
      <c r="DQ130" s="315"/>
      <c r="DR130" s="315"/>
      <c r="DS130" s="316" t="s">
        <v>2165</v>
      </c>
      <c r="DT130" s="342"/>
      <c r="DU130" s="343" t="s">
        <v>2165</v>
      </c>
      <c r="DV130" s="344" t="s">
        <v>2165</v>
      </c>
      <c r="DW130" s="345"/>
      <c r="DX130" s="345"/>
      <c r="DY130" s="346" t="str">
        <f t="shared" si="2"/>
        <v/>
      </c>
      <c r="DZ130" s="401"/>
      <c r="EA130" s="427"/>
      <c r="EB130" s="402"/>
      <c r="EC130" s="2"/>
      <c r="ED130" s="2"/>
      <c r="EE130" s="2"/>
      <c r="EF130" s="2"/>
      <c r="EG130" s="2"/>
      <c r="EH130" s="2"/>
      <c r="EI130" s="129"/>
      <c r="EJ130" s="129"/>
      <c r="EK130" s="129"/>
      <c r="EL130" s="80">
        <v>1</v>
      </c>
      <c r="EM130" s="84">
        <v>1</v>
      </c>
    </row>
    <row r="131" spans="1:143" ht="27">
      <c r="A131" s="4" t="s">
        <v>981</v>
      </c>
      <c r="B131" s="158">
        <v>1520</v>
      </c>
      <c r="C131" s="158">
        <v>1081</v>
      </c>
      <c r="D131" s="70" t="s">
        <v>296</v>
      </c>
      <c r="E131" s="70" t="s">
        <v>296</v>
      </c>
      <c r="F131" s="71" t="s">
        <v>2263</v>
      </c>
      <c r="G131" s="156"/>
      <c r="H131" s="159"/>
      <c r="I131" s="156"/>
      <c r="J131" s="156"/>
      <c r="K131" s="159"/>
      <c r="L131" s="156"/>
      <c r="M131" s="160"/>
      <c r="N131" s="159"/>
      <c r="O131" s="156"/>
      <c r="P131" s="160"/>
      <c r="Q131" s="159"/>
      <c r="R131" s="156"/>
      <c r="S131" s="160"/>
      <c r="T131" s="159"/>
      <c r="U131" s="156"/>
      <c r="V131" s="160"/>
      <c r="W131" s="159"/>
      <c r="X131" s="156"/>
      <c r="Y131" s="160"/>
      <c r="Z131" s="159"/>
      <c r="AA131" s="156"/>
      <c r="AB131" s="160"/>
      <c r="AC131" s="159"/>
      <c r="AD131" s="156"/>
      <c r="AE131" s="160"/>
      <c r="AF131" s="159"/>
      <c r="AG131" s="156"/>
      <c r="AH131" s="160"/>
      <c r="AI131" s="159"/>
      <c r="AJ131" s="161"/>
      <c r="AK131" s="160"/>
      <c r="AL131" s="159"/>
      <c r="AM131" s="156"/>
      <c r="AN131" s="160"/>
      <c r="AO131" s="159"/>
      <c r="AP131" s="156"/>
      <c r="AQ131" s="160"/>
      <c r="AR131" s="159"/>
      <c r="AS131" s="156"/>
      <c r="AT131" s="160"/>
      <c r="AU131" s="159"/>
      <c r="AV131" s="156"/>
      <c r="AW131" s="160"/>
      <c r="AX131" s="159"/>
      <c r="AY131" s="156"/>
      <c r="AZ131" s="160"/>
      <c r="BA131" s="159"/>
      <c r="BB131" s="156"/>
      <c r="BC131" s="160"/>
      <c r="BD131" s="159"/>
      <c r="BE131" s="156"/>
      <c r="BF131" s="160"/>
      <c r="BG131" s="159"/>
      <c r="BH131" s="156"/>
      <c r="BI131" s="160" t="s">
        <v>1208</v>
      </c>
      <c r="BJ131" s="159" t="s">
        <v>1208</v>
      </c>
      <c r="BK131" s="156" t="s">
        <v>1208</v>
      </c>
      <c r="BL131" s="160" t="s">
        <v>1208</v>
      </c>
      <c r="BM131" s="159" t="s">
        <v>1208</v>
      </c>
      <c r="BN131" s="156" t="s">
        <v>1208</v>
      </c>
      <c r="BO131" s="160" t="s">
        <v>1208</v>
      </c>
      <c r="BP131" s="159" t="s">
        <v>1208</v>
      </c>
      <c r="BQ131" s="156" t="s">
        <v>1208</v>
      </c>
      <c r="BR131" s="156"/>
      <c r="BS131" s="159"/>
      <c r="BT131" s="156"/>
      <c r="BU131" s="156"/>
      <c r="BV131" s="159"/>
      <c r="BW131" s="156"/>
      <c r="BX131" s="160"/>
      <c r="BY131" s="159"/>
      <c r="BZ131" s="156"/>
      <c r="CA131" s="160" t="s">
        <v>1208</v>
      </c>
      <c r="CB131" s="159" t="s">
        <v>1208</v>
      </c>
      <c r="CC131" s="156" t="s">
        <v>1208</v>
      </c>
      <c r="CD131" s="160" t="s">
        <v>1183</v>
      </c>
      <c r="CE131" s="159" t="s">
        <v>1177</v>
      </c>
      <c r="CF131" s="156" t="s">
        <v>1177</v>
      </c>
      <c r="CG131" s="160" t="s">
        <v>1183</v>
      </c>
      <c r="CH131" s="159" t="s">
        <v>1177</v>
      </c>
      <c r="CI131" s="156" t="s">
        <v>1177</v>
      </c>
      <c r="CJ131" s="160"/>
      <c r="CK131" s="159"/>
      <c r="CL131" s="156"/>
      <c r="CM131" s="160"/>
      <c r="CN131" s="159"/>
      <c r="CO131" s="156"/>
      <c r="CP131" s="160" t="s">
        <v>1208</v>
      </c>
      <c r="CQ131" s="159" t="s">
        <v>1177</v>
      </c>
      <c r="CR131" s="156" t="s">
        <v>1177</v>
      </c>
      <c r="CS131" s="160" t="s">
        <v>1208</v>
      </c>
      <c r="CT131" s="159" t="s">
        <v>1177</v>
      </c>
      <c r="CU131" s="156" t="s">
        <v>1177</v>
      </c>
      <c r="CV131" s="160"/>
      <c r="CW131" s="159"/>
      <c r="CX131" s="156"/>
      <c r="CY131" s="156" t="s">
        <v>1208</v>
      </c>
      <c r="CZ131" s="159"/>
      <c r="DA131" s="156"/>
      <c r="DB131" s="160"/>
      <c r="DC131" s="159"/>
      <c r="DD131" s="156"/>
      <c r="DE131" s="160"/>
      <c r="DF131" s="159"/>
      <c r="DG131" s="156"/>
      <c r="DH131" s="156"/>
      <c r="DI131" s="159"/>
      <c r="DJ131" s="156"/>
      <c r="DK131" s="162"/>
      <c r="DL131" s="162"/>
      <c r="DM131" s="378"/>
      <c r="DN131" s="301"/>
      <c r="DO131" s="304"/>
      <c r="DP131" s="170" t="s">
        <v>2165</v>
      </c>
      <c r="DQ131" s="315"/>
      <c r="DR131" s="315"/>
      <c r="DS131" s="316" t="s">
        <v>2165</v>
      </c>
      <c r="DT131" s="342"/>
      <c r="DU131" s="343" t="s">
        <v>2165</v>
      </c>
      <c r="DV131" s="344" t="s">
        <v>2165</v>
      </c>
      <c r="DW131" s="345"/>
      <c r="DX131" s="345"/>
      <c r="DY131" s="346" t="str">
        <f t="shared" si="2"/>
        <v/>
      </c>
      <c r="DZ131" s="401"/>
      <c r="EA131" s="427"/>
      <c r="EB131" s="402"/>
      <c r="EC131" s="2"/>
      <c r="ED131" s="2"/>
      <c r="EE131" s="2"/>
      <c r="EF131" s="2"/>
      <c r="EG131" s="2"/>
      <c r="EH131" s="2"/>
      <c r="EI131" s="129"/>
      <c r="EJ131" s="129"/>
      <c r="EK131" s="129"/>
      <c r="EL131" s="80">
        <v>1</v>
      </c>
      <c r="EM131" s="84">
        <v>1</v>
      </c>
    </row>
    <row r="132" spans="1:143" ht="27">
      <c r="A132" s="4" t="s">
        <v>981</v>
      </c>
      <c r="B132" s="158">
        <v>1530</v>
      </c>
      <c r="C132" s="158">
        <v>1082</v>
      </c>
      <c r="D132" s="70" t="s">
        <v>298</v>
      </c>
      <c r="E132" s="70" t="s">
        <v>298</v>
      </c>
      <c r="F132" s="71" t="s">
        <v>2264</v>
      </c>
      <c r="G132" s="156"/>
      <c r="H132" s="159"/>
      <c r="I132" s="156"/>
      <c r="J132" s="156"/>
      <c r="K132" s="159"/>
      <c r="L132" s="156"/>
      <c r="M132" s="160"/>
      <c r="N132" s="159"/>
      <c r="O132" s="156"/>
      <c r="P132" s="160"/>
      <c r="Q132" s="159"/>
      <c r="R132" s="156"/>
      <c r="S132" s="160"/>
      <c r="T132" s="159"/>
      <c r="U132" s="156"/>
      <c r="V132" s="160"/>
      <c r="W132" s="159"/>
      <c r="X132" s="156"/>
      <c r="Y132" s="160"/>
      <c r="Z132" s="159"/>
      <c r="AA132" s="156"/>
      <c r="AB132" s="160"/>
      <c r="AC132" s="159"/>
      <c r="AD132" s="156"/>
      <c r="AE132" s="160"/>
      <c r="AF132" s="159"/>
      <c r="AG132" s="156"/>
      <c r="AH132" s="160"/>
      <c r="AI132" s="159"/>
      <c r="AJ132" s="161"/>
      <c r="AK132" s="160"/>
      <c r="AL132" s="159"/>
      <c r="AM132" s="156"/>
      <c r="AN132" s="160"/>
      <c r="AO132" s="159"/>
      <c r="AP132" s="156"/>
      <c r="AQ132" s="160"/>
      <c r="AR132" s="159"/>
      <c r="AS132" s="156"/>
      <c r="AT132" s="160"/>
      <c r="AU132" s="159"/>
      <c r="AV132" s="214"/>
      <c r="AW132" s="215"/>
      <c r="AX132" s="216"/>
      <c r="AY132" s="214"/>
      <c r="AZ132" s="215"/>
      <c r="BA132" s="216"/>
      <c r="BB132" s="214"/>
      <c r="BC132" s="215"/>
      <c r="BD132" s="216"/>
      <c r="BE132" s="214"/>
      <c r="BF132" s="215"/>
      <c r="BG132" s="216"/>
      <c r="BH132" s="214"/>
      <c r="BI132" s="160"/>
      <c r="BJ132" s="159"/>
      <c r="BK132" s="156"/>
      <c r="BL132" s="160"/>
      <c r="BM132" s="159"/>
      <c r="BN132" s="156"/>
      <c r="BO132" s="160"/>
      <c r="BP132" s="159"/>
      <c r="BQ132" s="156"/>
      <c r="BR132" s="156"/>
      <c r="BS132" s="159"/>
      <c r="BT132" s="156"/>
      <c r="BU132" s="156"/>
      <c r="BV132" s="159"/>
      <c r="BW132" s="156"/>
      <c r="BX132" s="160"/>
      <c r="BY132" s="159"/>
      <c r="BZ132" s="156"/>
      <c r="CA132" s="160"/>
      <c r="CB132" s="159"/>
      <c r="CC132" s="156"/>
      <c r="CD132" s="160"/>
      <c r="CE132" s="159"/>
      <c r="CF132" s="156"/>
      <c r="CG132" s="160"/>
      <c r="CH132" s="159"/>
      <c r="CI132" s="156"/>
      <c r="CJ132" s="160"/>
      <c r="CK132" s="159"/>
      <c r="CL132" s="156"/>
      <c r="CM132" s="160"/>
      <c r="CN132" s="159"/>
      <c r="CO132" s="156"/>
      <c r="CP132" s="160" t="s">
        <v>1208</v>
      </c>
      <c r="CQ132" s="159" t="s">
        <v>1177</v>
      </c>
      <c r="CR132" s="156" t="s">
        <v>1177</v>
      </c>
      <c r="CS132" s="160" t="s">
        <v>1208</v>
      </c>
      <c r="CT132" s="159" t="s">
        <v>1177</v>
      </c>
      <c r="CU132" s="156" t="s">
        <v>1177</v>
      </c>
      <c r="CV132" s="160"/>
      <c r="CW132" s="159"/>
      <c r="CX132" s="156"/>
      <c r="CY132" s="156" t="s">
        <v>1208</v>
      </c>
      <c r="CZ132" s="159"/>
      <c r="DA132" s="156"/>
      <c r="DB132" s="160"/>
      <c r="DC132" s="159"/>
      <c r="DD132" s="156"/>
      <c r="DE132" s="160"/>
      <c r="DF132" s="159"/>
      <c r="DG132" s="156"/>
      <c r="DH132" s="156"/>
      <c r="DI132" s="159"/>
      <c r="DJ132" s="163"/>
      <c r="DK132" s="178"/>
      <c r="DL132" s="178"/>
      <c r="DM132" s="378"/>
      <c r="DN132" s="301"/>
      <c r="DO132" s="304"/>
      <c r="DP132" s="170" t="s">
        <v>2165</v>
      </c>
      <c r="DQ132" s="315"/>
      <c r="DR132" s="315"/>
      <c r="DS132" s="316" t="s">
        <v>2165</v>
      </c>
      <c r="DT132" s="342"/>
      <c r="DU132" s="343" t="s">
        <v>2165</v>
      </c>
      <c r="DV132" s="344" t="s">
        <v>2165</v>
      </c>
      <c r="DW132" s="345"/>
      <c r="DX132" s="345"/>
      <c r="DY132" s="346" t="str">
        <f t="shared" si="2"/>
        <v/>
      </c>
      <c r="DZ132" s="401"/>
      <c r="EA132" s="427"/>
      <c r="EB132" s="402"/>
      <c r="EC132" s="2"/>
      <c r="ED132" s="2"/>
      <c r="EE132" s="2"/>
      <c r="EF132" s="2"/>
      <c r="EG132" s="2"/>
      <c r="EH132" s="2"/>
      <c r="EI132" s="129"/>
      <c r="EJ132" s="129"/>
      <c r="EK132" s="129"/>
      <c r="EL132" s="80">
        <v>1</v>
      </c>
      <c r="EM132" s="84">
        <v>1</v>
      </c>
    </row>
    <row r="133" spans="1:143" ht="63">
      <c r="A133" s="4" t="s">
        <v>981</v>
      </c>
      <c r="B133" s="158">
        <v>1550</v>
      </c>
      <c r="C133" s="158">
        <v>1313</v>
      </c>
      <c r="D133" s="70" t="s">
        <v>302</v>
      </c>
      <c r="E133" s="70" t="s">
        <v>302</v>
      </c>
      <c r="F133" s="71" t="s">
        <v>2265</v>
      </c>
      <c r="G133" s="156"/>
      <c r="H133" s="159"/>
      <c r="I133" s="156"/>
      <c r="J133" s="156"/>
      <c r="K133" s="159"/>
      <c r="L133" s="156"/>
      <c r="M133" s="160"/>
      <c r="N133" s="159"/>
      <c r="O133" s="156"/>
      <c r="P133" s="160"/>
      <c r="Q133" s="159"/>
      <c r="R133" s="156"/>
      <c r="S133" s="160"/>
      <c r="T133" s="159"/>
      <c r="U133" s="156"/>
      <c r="V133" s="160"/>
      <c r="W133" s="159"/>
      <c r="X133" s="156"/>
      <c r="Y133" s="160"/>
      <c r="Z133" s="159"/>
      <c r="AA133" s="156"/>
      <c r="AB133" s="160"/>
      <c r="AC133" s="159"/>
      <c r="AD133" s="156"/>
      <c r="AE133" s="160" t="s">
        <v>1208</v>
      </c>
      <c r="AF133" s="159"/>
      <c r="AG133" s="156"/>
      <c r="AH133" s="160" t="s">
        <v>1208</v>
      </c>
      <c r="AI133" s="159"/>
      <c r="AJ133" s="161"/>
      <c r="AK133" s="160" t="s">
        <v>1208</v>
      </c>
      <c r="AL133" s="159"/>
      <c r="AM133" s="156"/>
      <c r="AN133" s="160" t="s">
        <v>1208</v>
      </c>
      <c r="AO133" s="159"/>
      <c r="AP133" s="381"/>
      <c r="AQ133" s="160" t="s">
        <v>1208</v>
      </c>
      <c r="AR133" s="159"/>
      <c r="AS133" s="381"/>
      <c r="AT133" s="164" t="s">
        <v>1208</v>
      </c>
      <c r="AU133" s="165"/>
      <c r="AV133" s="163"/>
      <c r="AW133" s="164" t="s">
        <v>1208</v>
      </c>
      <c r="AX133" s="165"/>
      <c r="AY133" s="163"/>
      <c r="AZ133" s="164" t="s">
        <v>1208</v>
      </c>
      <c r="BA133" s="165"/>
      <c r="BB133" s="163"/>
      <c r="BC133" s="164" t="s">
        <v>1208</v>
      </c>
      <c r="BD133" s="165"/>
      <c r="BE133" s="163"/>
      <c r="BF133" s="164" t="s">
        <v>1208</v>
      </c>
      <c r="BG133" s="165"/>
      <c r="BH133" s="163"/>
      <c r="BI133" s="160" t="s">
        <v>1208</v>
      </c>
      <c r="BJ133" s="159" t="s">
        <v>1208</v>
      </c>
      <c r="BK133" s="156" t="s">
        <v>1208</v>
      </c>
      <c r="BL133" s="160" t="s">
        <v>1208</v>
      </c>
      <c r="BM133" s="159" t="s">
        <v>1208</v>
      </c>
      <c r="BN133" s="156" t="s">
        <v>1208</v>
      </c>
      <c r="BO133" s="160" t="s">
        <v>1208</v>
      </c>
      <c r="BP133" s="159" t="s">
        <v>1208</v>
      </c>
      <c r="BQ133" s="156" t="s">
        <v>1208</v>
      </c>
      <c r="BR133" s="156" t="s">
        <v>2165</v>
      </c>
      <c r="BS133" s="159"/>
      <c r="BT133" s="156"/>
      <c r="BU133" s="156" t="s">
        <v>2165</v>
      </c>
      <c r="BV133" s="159"/>
      <c r="BW133" s="156"/>
      <c r="BX133" s="160"/>
      <c r="BY133" s="159"/>
      <c r="BZ133" s="156"/>
      <c r="CA133" s="160" t="s">
        <v>1208</v>
      </c>
      <c r="CB133" s="159" t="s">
        <v>1208</v>
      </c>
      <c r="CC133" s="156" t="s">
        <v>1208</v>
      </c>
      <c r="CD133" s="160" t="s">
        <v>1208</v>
      </c>
      <c r="CE133" s="159" t="s">
        <v>1208</v>
      </c>
      <c r="CF133" s="156" t="s">
        <v>1208</v>
      </c>
      <c r="CG133" s="160" t="s">
        <v>1208</v>
      </c>
      <c r="CH133" s="159" t="s">
        <v>1208</v>
      </c>
      <c r="CI133" s="156" t="s">
        <v>1208</v>
      </c>
      <c r="CJ133" s="160"/>
      <c r="CK133" s="159"/>
      <c r="CL133" s="156"/>
      <c r="CM133" s="160"/>
      <c r="CN133" s="159"/>
      <c r="CO133" s="156"/>
      <c r="CP133" s="160" t="s">
        <v>1208</v>
      </c>
      <c r="CQ133" s="159" t="s">
        <v>1208</v>
      </c>
      <c r="CR133" s="156" t="s">
        <v>1208</v>
      </c>
      <c r="CS133" s="160" t="s">
        <v>1208</v>
      </c>
      <c r="CT133" s="159" t="s">
        <v>1208</v>
      </c>
      <c r="CU133" s="156" t="s">
        <v>1208</v>
      </c>
      <c r="CV133" s="160"/>
      <c r="CW133" s="159"/>
      <c r="CX133" s="156"/>
      <c r="CY133" s="156" t="s">
        <v>2165</v>
      </c>
      <c r="CZ133" s="159"/>
      <c r="DA133" s="156"/>
      <c r="DB133" s="160"/>
      <c r="DC133" s="159"/>
      <c r="DD133" s="156"/>
      <c r="DE133" s="160"/>
      <c r="DF133" s="159"/>
      <c r="DG133" s="156"/>
      <c r="DH133" s="156" t="s">
        <v>2165</v>
      </c>
      <c r="DI133" s="167"/>
      <c r="DJ133" s="162"/>
      <c r="DK133" s="162"/>
      <c r="DL133" s="162"/>
      <c r="DM133" s="378" t="s">
        <v>2266</v>
      </c>
      <c r="DN133" s="301"/>
      <c r="DO133" s="304"/>
      <c r="DP133" s="170" t="s">
        <v>2165</v>
      </c>
      <c r="DQ133" s="315"/>
      <c r="DR133" s="315"/>
      <c r="DS133" s="316" t="s">
        <v>2165</v>
      </c>
      <c r="DT133" s="342" t="s">
        <v>2050</v>
      </c>
      <c r="DU133" s="343" t="s">
        <v>2165</v>
      </c>
      <c r="DV133" s="347" t="s">
        <v>2165</v>
      </c>
      <c r="DW133" s="345"/>
      <c r="DX133" s="345"/>
      <c r="DY133" s="346" t="str">
        <f t="shared" si="2"/>
        <v>○</v>
      </c>
      <c r="DZ133" s="401" t="s">
        <v>2723</v>
      </c>
      <c r="EA133" s="427" t="s">
        <v>2798</v>
      </c>
      <c r="EB133" s="402"/>
      <c r="EC133" s="2"/>
      <c r="ED133" s="2"/>
      <c r="EE133" s="2"/>
      <c r="EF133" s="2"/>
      <c r="EG133" s="2"/>
      <c r="EH133" s="2"/>
      <c r="EI133" s="129" t="s">
        <v>2235</v>
      </c>
      <c r="EJ133" s="129"/>
      <c r="EK133" s="129"/>
      <c r="EL133" s="80">
        <v>1</v>
      </c>
      <c r="EM133" s="84">
        <v>1</v>
      </c>
    </row>
    <row r="134" spans="1:143" ht="27">
      <c r="A134" s="4" t="s">
        <v>981</v>
      </c>
      <c r="B134" s="158">
        <v>1560</v>
      </c>
      <c r="C134" s="158">
        <v>1314</v>
      </c>
      <c r="D134" s="70" t="s">
        <v>304</v>
      </c>
      <c r="E134" s="70" t="s">
        <v>304</v>
      </c>
      <c r="F134" s="71" t="s">
        <v>2267</v>
      </c>
      <c r="G134" s="156"/>
      <c r="H134" s="159"/>
      <c r="I134" s="156"/>
      <c r="J134" s="156"/>
      <c r="K134" s="159"/>
      <c r="L134" s="156"/>
      <c r="M134" s="160"/>
      <c r="N134" s="159"/>
      <c r="O134" s="156"/>
      <c r="P134" s="160"/>
      <c r="Q134" s="159"/>
      <c r="R134" s="156"/>
      <c r="S134" s="160"/>
      <c r="T134" s="159"/>
      <c r="U134" s="156"/>
      <c r="V134" s="160"/>
      <c r="W134" s="159"/>
      <c r="X134" s="156"/>
      <c r="Y134" s="160"/>
      <c r="Z134" s="159"/>
      <c r="AA134" s="156"/>
      <c r="AB134" s="160"/>
      <c r="AC134" s="159"/>
      <c r="AD134" s="156"/>
      <c r="AE134" s="160"/>
      <c r="AF134" s="159"/>
      <c r="AG134" s="156"/>
      <c r="AH134" s="160"/>
      <c r="AI134" s="159"/>
      <c r="AJ134" s="161"/>
      <c r="AK134" s="160"/>
      <c r="AL134" s="159"/>
      <c r="AM134" s="156"/>
      <c r="AN134" s="160"/>
      <c r="AO134" s="159"/>
      <c r="AP134" s="156"/>
      <c r="AQ134" s="160"/>
      <c r="AR134" s="167"/>
      <c r="AS134" s="162"/>
      <c r="AT134" s="162"/>
      <c r="AU134" s="162"/>
      <c r="AV134" s="162"/>
      <c r="AW134" s="162"/>
      <c r="AX134" s="162"/>
      <c r="AY134" s="162"/>
      <c r="AZ134" s="162"/>
      <c r="BA134" s="162"/>
      <c r="BB134" s="162"/>
      <c r="BC134" s="162"/>
      <c r="BD134" s="162"/>
      <c r="BE134" s="162"/>
      <c r="BF134" s="162"/>
      <c r="BG134" s="162"/>
      <c r="BH134" s="162"/>
      <c r="BI134" s="208"/>
      <c r="BJ134" s="159"/>
      <c r="BK134" s="156"/>
      <c r="BL134" s="160"/>
      <c r="BM134" s="159"/>
      <c r="BN134" s="156"/>
      <c r="BO134" s="160"/>
      <c r="BP134" s="159"/>
      <c r="BQ134" s="156"/>
      <c r="BR134" s="156" t="s">
        <v>2165</v>
      </c>
      <c r="BS134" s="159"/>
      <c r="BT134" s="156"/>
      <c r="BU134" s="156" t="s">
        <v>2165</v>
      </c>
      <c r="BV134" s="159"/>
      <c r="BW134" s="156"/>
      <c r="BX134" s="160"/>
      <c r="BY134" s="159"/>
      <c r="BZ134" s="156"/>
      <c r="CA134" s="160" t="s">
        <v>1208</v>
      </c>
      <c r="CB134" s="159" t="s">
        <v>1208</v>
      </c>
      <c r="CC134" s="156" t="s">
        <v>1208</v>
      </c>
      <c r="CD134" s="160" t="s">
        <v>1208</v>
      </c>
      <c r="CE134" s="159" t="s">
        <v>1208</v>
      </c>
      <c r="CF134" s="156" t="s">
        <v>1208</v>
      </c>
      <c r="CG134" s="160" t="s">
        <v>1208</v>
      </c>
      <c r="CH134" s="159" t="s">
        <v>1208</v>
      </c>
      <c r="CI134" s="156" t="s">
        <v>1208</v>
      </c>
      <c r="CJ134" s="160"/>
      <c r="CK134" s="159"/>
      <c r="CL134" s="156"/>
      <c r="CM134" s="160"/>
      <c r="CN134" s="159"/>
      <c r="CO134" s="156"/>
      <c r="CP134" s="160" t="s">
        <v>1208</v>
      </c>
      <c r="CQ134" s="159" t="s">
        <v>1208</v>
      </c>
      <c r="CR134" s="156" t="s">
        <v>1208</v>
      </c>
      <c r="CS134" s="160" t="s">
        <v>1208</v>
      </c>
      <c r="CT134" s="159" t="s">
        <v>1208</v>
      </c>
      <c r="CU134" s="156" t="s">
        <v>1208</v>
      </c>
      <c r="CV134" s="160"/>
      <c r="CW134" s="159"/>
      <c r="CX134" s="156"/>
      <c r="CY134" s="156" t="s">
        <v>2165</v>
      </c>
      <c r="CZ134" s="159"/>
      <c r="DA134" s="156"/>
      <c r="DB134" s="160"/>
      <c r="DC134" s="159"/>
      <c r="DD134" s="156"/>
      <c r="DE134" s="160"/>
      <c r="DF134" s="159"/>
      <c r="DG134" s="156"/>
      <c r="DH134" s="156" t="s">
        <v>2165</v>
      </c>
      <c r="DI134" s="159"/>
      <c r="DJ134" s="175"/>
      <c r="DK134" s="179"/>
      <c r="DL134" s="179"/>
      <c r="DM134" s="378"/>
      <c r="DN134" s="301"/>
      <c r="DO134" s="304"/>
      <c r="DP134" s="170" t="s">
        <v>2165</v>
      </c>
      <c r="DQ134" s="315"/>
      <c r="DR134" s="315"/>
      <c r="DS134" s="316" t="s">
        <v>2165</v>
      </c>
      <c r="DT134" s="342"/>
      <c r="DU134" s="343" t="s">
        <v>2165</v>
      </c>
      <c r="DV134" s="344" t="s">
        <v>2165</v>
      </c>
      <c r="DW134" s="345"/>
      <c r="DX134" s="345"/>
      <c r="DY134" s="346" t="str">
        <f t="shared" si="2"/>
        <v/>
      </c>
      <c r="DZ134" s="401"/>
      <c r="EA134" s="427"/>
      <c r="EB134" s="402"/>
      <c r="EC134" s="2"/>
      <c r="ED134" s="2"/>
      <c r="EE134" s="2"/>
      <c r="EF134" s="2"/>
      <c r="EG134" s="2"/>
      <c r="EH134" s="2"/>
      <c r="EI134" s="129"/>
      <c r="EJ134" s="129"/>
      <c r="EK134" s="129"/>
      <c r="EL134" s="80">
        <v>1</v>
      </c>
      <c r="EM134" s="84">
        <v>1</v>
      </c>
    </row>
    <row r="135" spans="1:143" ht="40.5">
      <c r="A135" s="4" t="s">
        <v>981</v>
      </c>
      <c r="B135" s="158">
        <v>1570</v>
      </c>
      <c r="C135" s="158">
        <v>1315</v>
      </c>
      <c r="D135" s="70" t="s">
        <v>2268</v>
      </c>
      <c r="E135" s="70" t="s">
        <v>306</v>
      </c>
      <c r="F135" s="71" t="s">
        <v>2268</v>
      </c>
      <c r="G135" s="156"/>
      <c r="H135" s="159"/>
      <c r="I135" s="156"/>
      <c r="J135" s="156"/>
      <c r="K135" s="159"/>
      <c r="L135" s="156"/>
      <c r="M135" s="160"/>
      <c r="N135" s="159"/>
      <c r="O135" s="156"/>
      <c r="P135" s="160"/>
      <c r="Q135" s="159"/>
      <c r="R135" s="156"/>
      <c r="S135" s="160"/>
      <c r="T135" s="159"/>
      <c r="U135" s="156"/>
      <c r="V135" s="160"/>
      <c r="W135" s="159"/>
      <c r="X135" s="156"/>
      <c r="Y135" s="160"/>
      <c r="Z135" s="159"/>
      <c r="AA135" s="156"/>
      <c r="AB135" s="160"/>
      <c r="AC135" s="159"/>
      <c r="AD135" s="156"/>
      <c r="AE135" s="160"/>
      <c r="AF135" s="159"/>
      <c r="AG135" s="156"/>
      <c r="AH135" s="160"/>
      <c r="AI135" s="159"/>
      <c r="AJ135" s="161"/>
      <c r="AK135" s="160"/>
      <c r="AL135" s="159"/>
      <c r="AM135" s="156"/>
      <c r="AN135" s="160"/>
      <c r="AO135" s="159"/>
      <c r="AP135" s="156"/>
      <c r="AQ135" s="160"/>
      <c r="AR135" s="159"/>
      <c r="AS135" s="175"/>
      <c r="AT135" s="176"/>
      <c r="AU135" s="177"/>
      <c r="AV135" s="175"/>
      <c r="AW135" s="176"/>
      <c r="AX135" s="177"/>
      <c r="AY135" s="175"/>
      <c r="AZ135" s="176"/>
      <c r="BA135" s="177"/>
      <c r="BB135" s="175"/>
      <c r="BC135" s="176"/>
      <c r="BD135" s="177"/>
      <c r="BE135" s="175"/>
      <c r="BF135" s="176"/>
      <c r="BG135" s="177"/>
      <c r="BH135" s="175"/>
      <c r="BI135" s="160"/>
      <c r="BJ135" s="159"/>
      <c r="BK135" s="156"/>
      <c r="BL135" s="160"/>
      <c r="BM135" s="159"/>
      <c r="BN135" s="156"/>
      <c r="BO135" s="160"/>
      <c r="BP135" s="159"/>
      <c r="BQ135" s="156"/>
      <c r="BR135" s="156" t="s">
        <v>2165</v>
      </c>
      <c r="BS135" s="159"/>
      <c r="BT135" s="156"/>
      <c r="BU135" s="156" t="s">
        <v>2165</v>
      </c>
      <c r="BV135" s="159"/>
      <c r="BW135" s="156"/>
      <c r="BX135" s="160"/>
      <c r="BY135" s="159"/>
      <c r="BZ135" s="156"/>
      <c r="CA135" s="160"/>
      <c r="CB135" s="159"/>
      <c r="CC135" s="156"/>
      <c r="CD135" s="160"/>
      <c r="CE135" s="159"/>
      <c r="CF135" s="156"/>
      <c r="CG135" s="160" t="s">
        <v>1208</v>
      </c>
      <c r="CH135" s="159" t="s">
        <v>1208</v>
      </c>
      <c r="CI135" s="156" t="s">
        <v>1208</v>
      </c>
      <c r="CJ135" s="160"/>
      <c r="CK135" s="159"/>
      <c r="CL135" s="156"/>
      <c r="CM135" s="160" t="s">
        <v>1208</v>
      </c>
      <c r="CN135" s="159" t="s">
        <v>1208</v>
      </c>
      <c r="CO135" s="156" t="s">
        <v>1208</v>
      </c>
      <c r="CP135" s="160"/>
      <c r="CQ135" s="159"/>
      <c r="CR135" s="156"/>
      <c r="CS135" s="160" t="s">
        <v>1208</v>
      </c>
      <c r="CT135" s="159" t="s">
        <v>1208</v>
      </c>
      <c r="CU135" s="156" t="s">
        <v>1208</v>
      </c>
      <c r="CV135" s="160"/>
      <c r="CW135" s="159"/>
      <c r="CX135" s="156"/>
      <c r="CY135" s="156" t="s">
        <v>2165</v>
      </c>
      <c r="CZ135" s="159"/>
      <c r="DA135" s="156"/>
      <c r="DB135" s="160"/>
      <c r="DC135" s="159"/>
      <c r="DD135" s="156"/>
      <c r="DE135" s="160" t="s">
        <v>1208</v>
      </c>
      <c r="DF135" s="159" t="s">
        <v>1208</v>
      </c>
      <c r="DG135" s="156" t="s">
        <v>1208</v>
      </c>
      <c r="DH135" s="156" t="s">
        <v>2165</v>
      </c>
      <c r="DI135" s="159"/>
      <c r="DJ135" s="156"/>
      <c r="DK135" s="162"/>
      <c r="DL135" s="162"/>
      <c r="DM135" s="378" t="s">
        <v>2269</v>
      </c>
      <c r="DN135" s="301"/>
      <c r="DO135" s="304"/>
      <c r="DP135" s="170" t="s">
        <v>2165</v>
      </c>
      <c r="DQ135" s="315"/>
      <c r="DR135" s="315"/>
      <c r="DS135" s="316" t="s">
        <v>2165</v>
      </c>
      <c r="DT135" s="342"/>
      <c r="DU135" s="343" t="s">
        <v>2165</v>
      </c>
      <c r="DV135" s="344" t="s">
        <v>2165</v>
      </c>
      <c r="DW135" s="345"/>
      <c r="DX135" s="345"/>
      <c r="DY135" s="346" t="str">
        <f t="shared" si="2"/>
        <v/>
      </c>
      <c r="DZ135" s="401"/>
      <c r="EA135" s="427"/>
      <c r="EB135" s="402"/>
      <c r="EC135" s="2"/>
      <c r="ED135" s="2"/>
      <c r="EE135" s="2"/>
      <c r="EF135" s="2"/>
      <c r="EG135" s="2"/>
      <c r="EH135" s="2"/>
      <c r="EI135" s="129"/>
      <c r="EJ135" s="129"/>
      <c r="EK135" s="129"/>
      <c r="EL135" s="80">
        <v>1</v>
      </c>
      <c r="EM135" s="84">
        <v>1</v>
      </c>
    </row>
    <row r="136" spans="1:143" ht="27">
      <c r="A136" s="4" t="s">
        <v>981</v>
      </c>
      <c r="B136" s="158">
        <v>1580</v>
      </c>
      <c r="C136" s="158">
        <v>1316</v>
      </c>
      <c r="D136" s="70" t="s">
        <v>308</v>
      </c>
      <c r="E136" s="70" t="s">
        <v>308</v>
      </c>
      <c r="F136" s="71" t="s">
        <v>2270</v>
      </c>
      <c r="G136" s="156"/>
      <c r="H136" s="159"/>
      <c r="I136" s="156"/>
      <c r="J136" s="156"/>
      <c r="K136" s="159"/>
      <c r="L136" s="156"/>
      <c r="M136" s="160"/>
      <c r="N136" s="159"/>
      <c r="O136" s="156"/>
      <c r="P136" s="160"/>
      <c r="Q136" s="159"/>
      <c r="R136" s="156"/>
      <c r="S136" s="160"/>
      <c r="T136" s="159"/>
      <c r="U136" s="156"/>
      <c r="V136" s="160"/>
      <c r="W136" s="159"/>
      <c r="X136" s="156"/>
      <c r="Y136" s="160"/>
      <c r="Z136" s="159"/>
      <c r="AA136" s="156"/>
      <c r="AB136" s="160"/>
      <c r="AC136" s="159"/>
      <c r="AD136" s="156"/>
      <c r="AE136" s="160"/>
      <c r="AF136" s="159"/>
      <c r="AG136" s="156"/>
      <c r="AH136" s="160"/>
      <c r="AI136" s="159"/>
      <c r="AJ136" s="161"/>
      <c r="AK136" s="160"/>
      <c r="AL136" s="159"/>
      <c r="AM136" s="156"/>
      <c r="AN136" s="160"/>
      <c r="AO136" s="159"/>
      <c r="AP136" s="156"/>
      <c r="AQ136" s="160"/>
      <c r="AR136" s="159"/>
      <c r="AS136" s="156"/>
      <c r="AT136" s="160"/>
      <c r="AU136" s="159"/>
      <c r="AV136" s="156"/>
      <c r="AW136" s="160"/>
      <c r="AX136" s="159"/>
      <c r="AY136" s="156"/>
      <c r="AZ136" s="160"/>
      <c r="BA136" s="159"/>
      <c r="BB136" s="156"/>
      <c r="BC136" s="160"/>
      <c r="BD136" s="159"/>
      <c r="BE136" s="156"/>
      <c r="BF136" s="160"/>
      <c r="BG136" s="159"/>
      <c r="BH136" s="156"/>
      <c r="BI136" s="160"/>
      <c r="BJ136" s="159"/>
      <c r="BK136" s="156"/>
      <c r="BL136" s="160"/>
      <c r="BM136" s="159"/>
      <c r="BN136" s="156"/>
      <c r="BO136" s="160"/>
      <c r="BP136" s="159"/>
      <c r="BQ136" s="156"/>
      <c r="BR136" s="156" t="s">
        <v>2165</v>
      </c>
      <c r="BS136" s="159"/>
      <c r="BT136" s="156"/>
      <c r="BU136" s="156" t="s">
        <v>2165</v>
      </c>
      <c r="BV136" s="159"/>
      <c r="BW136" s="156"/>
      <c r="BX136" s="160"/>
      <c r="BY136" s="159"/>
      <c r="BZ136" s="156"/>
      <c r="CA136" s="160"/>
      <c r="CB136" s="159"/>
      <c r="CC136" s="156"/>
      <c r="CD136" s="160"/>
      <c r="CE136" s="159"/>
      <c r="CF136" s="156"/>
      <c r="CG136" s="160"/>
      <c r="CH136" s="159"/>
      <c r="CI136" s="156"/>
      <c r="CJ136" s="160"/>
      <c r="CK136" s="159"/>
      <c r="CL136" s="156"/>
      <c r="CM136" s="160"/>
      <c r="CN136" s="159"/>
      <c r="CO136" s="156"/>
      <c r="CP136" s="160"/>
      <c r="CQ136" s="159"/>
      <c r="CR136" s="156"/>
      <c r="CS136" s="160" t="s">
        <v>1208</v>
      </c>
      <c r="CT136" s="159" t="s">
        <v>1208</v>
      </c>
      <c r="CU136" s="156" t="s">
        <v>1208</v>
      </c>
      <c r="CV136" s="160"/>
      <c r="CW136" s="159"/>
      <c r="CX136" s="156"/>
      <c r="CY136" s="156" t="s">
        <v>2165</v>
      </c>
      <c r="CZ136" s="159"/>
      <c r="DA136" s="156"/>
      <c r="DB136" s="160"/>
      <c r="DC136" s="159"/>
      <c r="DD136" s="156"/>
      <c r="DE136" s="160" t="s">
        <v>1208</v>
      </c>
      <c r="DF136" s="159" t="s">
        <v>1208</v>
      </c>
      <c r="DG136" s="156" t="s">
        <v>1208</v>
      </c>
      <c r="DH136" s="156" t="s">
        <v>2165</v>
      </c>
      <c r="DI136" s="159"/>
      <c r="DJ136" s="156"/>
      <c r="DK136" s="162"/>
      <c r="DL136" s="162"/>
      <c r="DM136" s="378"/>
      <c r="DN136" s="301"/>
      <c r="DO136" s="304"/>
      <c r="DP136" s="170" t="s">
        <v>2165</v>
      </c>
      <c r="DQ136" s="315"/>
      <c r="DR136" s="315"/>
      <c r="DS136" s="316" t="s">
        <v>2165</v>
      </c>
      <c r="DT136" s="342"/>
      <c r="DU136" s="343" t="s">
        <v>2165</v>
      </c>
      <c r="DV136" s="344" t="s">
        <v>2165</v>
      </c>
      <c r="DW136" s="345"/>
      <c r="DX136" s="345"/>
      <c r="DY136" s="346" t="str">
        <f t="shared" si="2"/>
        <v/>
      </c>
      <c r="DZ136" s="401"/>
      <c r="EA136" s="427"/>
      <c r="EB136" s="402"/>
      <c r="EC136" s="2"/>
      <c r="ED136" s="2"/>
      <c r="EE136" s="2"/>
      <c r="EF136" s="2"/>
      <c r="EG136" s="2"/>
      <c r="EH136" s="2"/>
      <c r="EI136" s="129"/>
      <c r="EJ136" s="129"/>
      <c r="EK136" s="129"/>
      <c r="EL136" s="80">
        <v>1</v>
      </c>
      <c r="EM136" s="84">
        <v>1</v>
      </c>
    </row>
    <row r="137" spans="1:143" ht="27">
      <c r="A137" s="4" t="s">
        <v>981</v>
      </c>
      <c r="B137" s="158">
        <v>1590</v>
      </c>
      <c r="C137" s="158">
        <v>1381</v>
      </c>
      <c r="D137" s="70" t="s">
        <v>310</v>
      </c>
      <c r="E137" s="70" t="s">
        <v>310</v>
      </c>
      <c r="F137" s="71" t="s">
        <v>2271</v>
      </c>
      <c r="G137" s="156"/>
      <c r="H137" s="159"/>
      <c r="I137" s="156"/>
      <c r="J137" s="156"/>
      <c r="K137" s="159"/>
      <c r="L137" s="156"/>
      <c r="M137" s="160"/>
      <c r="N137" s="159"/>
      <c r="O137" s="156"/>
      <c r="P137" s="160"/>
      <c r="Q137" s="159"/>
      <c r="R137" s="156"/>
      <c r="S137" s="160"/>
      <c r="T137" s="159"/>
      <c r="U137" s="156"/>
      <c r="V137" s="160"/>
      <c r="W137" s="159"/>
      <c r="X137" s="156"/>
      <c r="Y137" s="160"/>
      <c r="Z137" s="159"/>
      <c r="AA137" s="156"/>
      <c r="AB137" s="160"/>
      <c r="AC137" s="159"/>
      <c r="AD137" s="156"/>
      <c r="AE137" s="160"/>
      <c r="AF137" s="159"/>
      <c r="AG137" s="156"/>
      <c r="AH137" s="160"/>
      <c r="AI137" s="159"/>
      <c r="AJ137" s="161"/>
      <c r="AK137" s="160"/>
      <c r="AL137" s="159"/>
      <c r="AM137" s="156"/>
      <c r="AN137" s="160"/>
      <c r="AO137" s="159"/>
      <c r="AP137" s="156"/>
      <c r="AQ137" s="160"/>
      <c r="AR137" s="159"/>
      <c r="AS137" s="156"/>
      <c r="AT137" s="160"/>
      <c r="AU137" s="159"/>
      <c r="AV137" s="156"/>
      <c r="AW137" s="160"/>
      <c r="AX137" s="159"/>
      <c r="AY137" s="156"/>
      <c r="AZ137" s="160"/>
      <c r="BA137" s="159"/>
      <c r="BB137" s="156"/>
      <c r="BC137" s="160"/>
      <c r="BD137" s="159"/>
      <c r="BE137" s="156"/>
      <c r="BF137" s="160"/>
      <c r="BG137" s="159"/>
      <c r="BH137" s="156"/>
      <c r="BI137" s="160"/>
      <c r="BJ137" s="159"/>
      <c r="BK137" s="156"/>
      <c r="BL137" s="160"/>
      <c r="BM137" s="159"/>
      <c r="BN137" s="156"/>
      <c r="BO137" s="160"/>
      <c r="BP137" s="159"/>
      <c r="BQ137" s="156"/>
      <c r="BR137" s="156" t="s">
        <v>2165</v>
      </c>
      <c r="BS137" s="159"/>
      <c r="BT137" s="156"/>
      <c r="BU137" s="156" t="s">
        <v>2165</v>
      </c>
      <c r="BV137" s="159"/>
      <c r="BW137" s="156"/>
      <c r="BX137" s="160"/>
      <c r="BY137" s="159"/>
      <c r="BZ137" s="156"/>
      <c r="CA137" s="160" t="s">
        <v>1208</v>
      </c>
      <c r="CB137" s="159" t="s">
        <v>1208</v>
      </c>
      <c r="CC137" s="156" t="s">
        <v>1208</v>
      </c>
      <c r="CD137" s="160" t="s">
        <v>1208</v>
      </c>
      <c r="CE137" s="159" t="s">
        <v>1208</v>
      </c>
      <c r="CF137" s="156" t="s">
        <v>1208</v>
      </c>
      <c r="CG137" s="160" t="s">
        <v>1208</v>
      </c>
      <c r="CH137" s="159" t="s">
        <v>1208</v>
      </c>
      <c r="CI137" s="156" t="s">
        <v>1208</v>
      </c>
      <c r="CJ137" s="160"/>
      <c r="CK137" s="159"/>
      <c r="CL137" s="156"/>
      <c r="CM137" s="160"/>
      <c r="CN137" s="159"/>
      <c r="CO137" s="156"/>
      <c r="CP137" s="160" t="s">
        <v>1208</v>
      </c>
      <c r="CQ137" s="159" t="s">
        <v>1208</v>
      </c>
      <c r="CR137" s="156" t="s">
        <v>1208</v>
      </c>
      <c r="CS137" s="160" t="s">
        <v>1208</v>
      </c>
      <c r="CT137" s="159" t="s">
        <v>1208</v>
      </c>
      <c r="CU137" s="156" t="s">
        <v>1208</v>
      </c>
      <c r="CV137" s="160"/>
      <c r="CW137" s="159"/>
      <c r="CX137" s="156"/>
      <c r="CY137" s="156" t="s">
        <v>2165</v>
      </c>
      <c r="CZ137" s="159"/>
      <c r="DA137" s="156"/>
      <c r="DB137" s="160"/>
      <c r="DC137" s="159"/>
      <c r="DD137" s="156"/>
      <c r="DE137" s="160"/>
      <c r="DF137" s="159"/>
      <c r="DG137" s="156"/>
      <c r="DH137" s="156" t="s">
        <v>2165</v>
      </c>
      <c r="DI137" s="159"/>
      <c r="DJ137" s="156"/>
      <c r="DK137" s="162"/>
      <c r="DL137" s="162"/>
      <c r="DM137" s="378"/>
      <c r="DN137" s="301"/>
      <c r="DO137" s="304"/>
      <c r="DP137" s="170" t="s">
        <v>2165</v>
      </c>
      <c r="DQ137" s="315"/>
      <c r="DR137" s="315"/>
      <c r="DS137" s="316" t="s">
        <v>2165</v>
      </c>
      <c r="DT137" s="342"/>
      <c r="DU137" s="343" t="s">
        <v>2165</v>
      </c>
      <c r="DV137" s="344" t="s">
        <v>2165</v>
      </c>
      <c r="DW137" s="345"/>
      <c r="DX137" s="345"/>
      <c r="DY137" s="346" t="str">
        <f t="shared" si="2"/>
        <v/>
      </c>
      <c r="DZ137" s="401"/>
      <c r="EA137" s="427"/>
      <c r="EB137" s="402"/>
      <c r="EC137" s="2"/>
      <c r="ED137" s="2"/>
      <c r="EE137" s="2"/>
      <c r="EF137" s="2"/>
      <c r="EG137" s="2"/>
      <c r="EH137" s="2"/>
      <c r="EI137" s="129"/>
      <c r="EJ137" s="129"/>
      <c r="EK137" s="129"/>
      <c r="EL137" s="80">
        <v>1</v>
      </c>
      <c r="EM137" s="84">
        <v>1</v>
      </c>
    </row>
    <row r="138" spans="1:143">
      <c r="A138" s="4" t="s">
        <v>981</v>
      </c>
      <c r="B138" s="158">
        <v>1600</v>
      </c>
      <c r="C138" s="158">
        <v>1382</v>
      </c>
      <c r="D138" s="70" t="s">
        <v>312</v>
      </c>
      <c r="E138" s="70" t="s">
        <v>312</v>
      </c>
      <c r="F138" s="71" t="s">
        <v>2272</v>
      </c>
      <c r="G138" s="156"/>
      <c r="H138" s="159"/>
      <c r="I138" s="156"/>
      <c r="J138" s="156"/>
      <c r="K138" s="159"/>
      <c r="L138" s="156"/>
      <c r="M138" s="160"/>
      <c r="N138" s="159"/>
      <c r="O138" s="156"/>
      <c r="P138" s="160"/>
      <c r="Q138" s="159"/>
      <c r="R138" s="156"/>
      <c r="S138" s="160"/>
      <c r="T138" s="159"/>
      <c r="U138" s="156"/>
      <c r="V138" s="160"/>
      <c r="W138" s="159"/>
      <c r="X138" s="156"/>
      <c r="Y138" s="160"/>
      <c r="Z138" s="159"/>
      <c r="AA138" s="156"/>
      <c r="AB138" s="160"/>
      <c r="AC138" s="159"/>
      <c r="AD138" s="156"/>
      <c r="AE138" s="160"/>
      <c r="AF138" s="159"/>
      <c r="AG138" s="156"/>
      <c r="AH138" s="160"/>
      <c r="AI138" s="159"/>
      <c r="AJ138" s="161"/>
      <c r="AK138" s="160"/>
      <c r="AL138" s="159"/>
      <c r="AM138" s="156"/>
      <c r="AN138" s="160"/>
      <c r="AO138" s="159"/>
      <c r="AP138" s="156"/>
      <c r="AQ138" s="160"/>
      <c r="AR138" s="159"/>
      <c r="AS138" s="156"/>
      <c r="AT138" s="160"/>
      <c r="AU138" s="159"/>
      <c r="AV138" s="156"/>
      <c r="AW138" s="160"/>
      <c r="AX138" s="159"/>
      <c r="AY138" s="156"/>
      <c r="AZ138" s="160"/>
      <c r="BA138" s="159"/>
      <c r="BB138" s="156"/>
      <c r="BC138" s="160"/>
      <c r="BD138" s="159"/>
      <c r="BE138" s="156"/>
      <c r="BF138" s="160"/>
      <c r="BG138" s="159"/>
      <c r="BH138" s="156"/>
      <c r="BI138" s="160"/>
      <c r="BJ138" s="159"/>
      <c r="BK138" s="156"/>
      <c r="BL138" s="160"/>
      <c r="BM138" s="159"/>
      <c r="BN138" s="156"/>
      <c r="BO138" s="160"/>
      <c r="BP138" s="159"/>
      <c r="BQ138" s="156"/>
      <c r="BR138" s="156" t="s">
        <v>2165</v>
      </c>
      <c r="BS138" s="159"/>
      <c r="BT138" s="156"/>
      <c r="BU138" s="156" t="s">
        <v>2165</v>
      </c>
      <c r="BV138" s="159"/>
      <c r="BW138" s="156"/>
      <c r="BX138" s="160"/>
      <c r="BY138" s="159"/>
      <c r="BZ138" s="156"/>
      <c r="CA138" s="160" t="s">
        <v>1208</v>
      </c>
      <c r="CB138" s="159" t="s">
        <v>1208</v>
      </c>
      <c r="CC138" s="156" t="s">
        <v>1208</v>
      </c>
      <c r="CD138" s="160" t="s">
        <v>1208</v>
      </c>
      <c r="CE138" s="159" t="s">
        <v>1208</v>
      </c>
      <c r="CF138" s="156" t="s">
        <v>1208</v>
      </c>
      <c r="CG138" s="160" t="s">
        <v>1208</v>
      </c>
      <c r="CH138" s="159" t="s">
        <v>1208</v>
      </c>
      <c r="CI138" s="156" t="s">
        <v>1208</v>
      </c>
      <c r="CJ138" s="160"/>
      <c r="CK138" s="159"/>
      <c r="CL138" s="156"/>
      <c r="CM138" s="160"/>
      <c r="CN138" s="159"/>
      <c r="CO138" s="156"/>
      <c r="CP138" s="160" t="s">
        <v>1208</v>
      </c>
      <c r="CQ138" s="159" t="s">
        <v>1208</v>
      </c>
      <c r="CR138" s="156" t="s">
        <v>1208</v>
      </c>
      <c r="CS138" s="160" t="s">
        <v>1208</v>
      </c>
      <c r="CT138" s="159" t="s">
        <v>1208</v>
      </c>
      <c r="CU138" s="156" t="s">
        <v>1208</v>
      </c>
      <c r="CV138" s="160"/>
      <c r="CW138" s="159"/>
      <c r="CX138" s="156"/>
      <c r="CY138" s="156" t="s">
        <v>2165</v>
      </c>
      <c r="CZ138" s="159"/>
      <c r="DA138" s="156"/>
      <c r="DB138" s="160"/>
      <c r="DC138" s="159"/>
      <c r="DD138" s="156"/>
      <c r="DE138" s="156"/>
      <c r="DF138" s="156"/>
      <c r="DG138" s="156"/>
      <c r="DH138" s="156" t="s">
        <v>2165</v>
      </c>
      <c r="DI138" s="159"/>
      <c r="DJ138" s="156"/>
      <c r="DK138" s="162"/>
      <c r="DL138" s="162"/>
      <c r="DM138" s="378"/>
      <c r="DN138" s="301"/>
      <c r="DO138" s="304"/>
      <c r="DP138" s="170" t="s">
        <v>2165</v>
      </c>
      <c r="DQ138" s="315"/>
      <c r="DR138" s="315"/>
      <c r="DS138" s="316" t="s">
        <v>2165</v>
      </c>
      <c r="DT138" s="342"/>
      <c r="DU138" s="343" t="s">
        <v>2165</v>
      </c>
      <c r="DV138" s="344" t="s">
        <v>2165</v>
      </c>
      <c r="DW138" s="345"/>
      <c r="DX138" s="345"/>
      <c r="DY138" s="346" t="str">
        <f t="shared" si="2"/>
        <v/>
      </c>
      <c r="DZ138" s="401"/>
      <c r="EA138" s="427"/>
      <c r="EB138" s="402"/>
      <c r="EC138" s="2"/>
      <c r="ED138" s="2"/>
      <c r="EE138" s="2"/>
      <c r="EF138" s="2"/>
      <c r="EG138" s="2"/>
      <c r="EH138" s="2"/>
      <c r="EI138" s="129"/>
      <c r="EJ138" s="129"/>
      <c r="EK138" s="129"/>
      <c r="EL138" s="80">
        <v>1</v>
      </c>
      <c r="EM138" s="84">
        <v>1</v>
      </c>
    </row>
    <row r="139" spans="1:143" ht="84">
      <c r="A139" s="4" t="s">
        <v>981</v>
      </c>
      <c r="B139" s="158">
        <v>890</v>
      </c>
      <c r="C139" s="158">
        <v>1058</v>
      </c>
      <c r="D139" s="70" t="s">
        <v>850</v>
      </c>
      <c r="E139" s="70" t="s">
        <v>850</v>
      </c>
      <c r="F139" s="71" t="s">
        <v>2273</v>
      </c>
      <c r="G139" s="156"/>
      <c r="H139" s="159"/>
      <c r="I139" s="156"/>
      <c r="J139" s="156"/>
      <c r="K139" s="159"/>
      <c r="L139" s="156"/>
      <c r="M139" s="160"/>
      <c r="N139" s="159"/>
      <c r="O139" s="156"/>
      <c r="P139" s="160"/>
      <c r="Q139" s="159"/>
      <c r="R139" s="156"/>
      <c r="S139" s="160"/>
      <c r="T139" s="159"/>
      <c r="U139" s="156"/>
      <c r="V139" s="160"/>
      <c r="W139" s="159"/>
      <c r="X139" s="156"/>
      <c r="Y139" s="160"/>
      <c r="Z139" s="159"/>
      <c r="AA139" s="156"/>
      <c r="AB139" s="160"/>
      <c r="AC139" s="159"/>
      <c r="AD139" s="156"/>
      <c r="AE139" s="160"/>
      <c r="AF139" s="159"/>
      <c r="AG139" s="156"/>
      <c r="AH139" s="160"/>
      <c r="AI139" s="159"/>
      <c r="AJ139" s="161"/>
      <c r="AK139" s="160"/>
      <c r="AL139" s="159"/>
      <c r="AM139" s="156"/>
      <c r="AN139" s="160" t="s">
        <v>1183</v>
      </c>
      <c r="AO139" s="159"/>
      <c r="AP139" s="418"/>
      <c r="AQ139" s="160" t="s">
        <v>1183</v>
      </c>
      <c r="AR139" s="159"/>
      <c r="AS139" s="425"/>
      <c r="AT139" s="160"/>
      <c r="AU139" s="159"/>
      <c r="AV139" s="156"/>
      <c r="AW139" s="160"/>
      <c r="AX139" s="159"/>
      <c r="AY139" s="156"/>
      <c r="AZ139" s="160"/>
      <c r="BA139" s="159"/>
      <c r="BB139" s="156"/>
      <c r="BC139" s="160"/>
      <c r="BD139" s="159"/>
      <c r="BE139" s="156"/>
      <c r="BF139" s="160"/>
      <c r="BG139" s="159"/>
      <c r="BH139" s="156"/>
      <c r="BI139" s="160" t="s">
        <v>1208</v>
      </c>
      <c r="BJ139" s="159" t="s">
        <v>1208</v>
      </c>
      <c r="BK139" s="156" t="s">
        <v>1208</v>
      </c>
      <c r="BL139" s="160" t="s">
        <v>1208</v>
      </c>
      <c r="BM139" s="159" t="s">
        <v>1208</v>
      </c>
      <c r="BN139" s="156" t="s">
        <v>1208</v>
      </c>
      <c r="BO139" s="160" t="s">
        <v>1208</v>
      </c>
      <c r="BP139" s="159" t="s">
        <v>1208</v>
      </c>
      <c r="BQ139" s="156" t="s">
        <v>1208</v>
      </c>
      <c r="BR139" s="156"/>
      <c r="BS139" s="159"/>
      <c r="BT139" s="156"/>
      <c r="BU139" s="156"/>
      <c r="BV139" s="159"/>
      <c r="BW139" s="156"/>
      <c r="BX139" s="160"/>
      <c r="BY139" s="159"/>
      <c r="BZ139" s="156"/>
      <c r="CA139" s="160" t="s">
        <v>1208</v>
      </c>
      <c r="CB139" s="159" t="s">
        <v>1208</v>
      </c>
      <c r="CC139" s="156" t="s">
        <v>1208</v>
      </c>
      <c r="CD139" s="160" t="s">
        <v>1208</v>
      </c>
      <c r="CE139" s="159" t="s">
        <v>1208</v>
      </c>
      <c r="CF139" s="156" t="s">
        <v>1208</v>
      </c>
      <c r="CG139" s="160" t="s">
        <v>1208</v>
      </c>
      <c r="CH139" s="159" t="s">
        <v>1208</v>
      </c>
      <c r="CI139" s="156" t="s">
        <v>1208</v>
      </c>
      <c r="CJ139" s="160"/>
      <c r="CK139" s="159"/>
      <c r="CL139" s="156"/>
      <c r="CM139" s="160"/>
      <c r="CN139" s="159"/>
      <c r="CO139" s="156"/>
      <c r="CP139" s="160" t="s">
        <v>1208</v>
      </c>
      <c r="CQ139" s="159" t="s">
        <v>1208</v>
      </c>
      <c r="CR139" s="156" t="s">
        <v>1208</v>
      </c>
      <c r="CS139" s="160" t="s">
        <v>1208</v>
      </c>
      <c r="CT139" s="159" t="s">
        <v>1208</v>
      </c>
      <c r="CU139" s="156" t="s">
        <v>1208</v>
      </c>
      <c r="CV139" s="160"/>
      <c r="CW139" s="159"/>
      <c r="CX139" s="156"/>
      <c r="CY139" s="156"/>
      <c r="CZ139" s="159"/>
      <c r="DA139" s="156"/>
      <c r="DB139" s="160"/>
      <c r="DC139" s="167"/>
      <c r="DD139" s="162"/>
      <c r="DE139" s="162"/>
      <c r="DF139" s="162"/>
      <c r="DG139" s="162"/>
      <c r="DH139" s="156"/>
      <c r="DI139" s="159"/>
      <c r="DJ139" s="156"/>
      <c r="DK139" s="162"/>
      <c r="DL139" s="162"/>
      <c r="DM139" s="378"/>
      <c r="DN139" s="301"/>
      <c r="DO139" s="304"/>
      <c r="DP139" s="170" t="s">
        <v>2165</v>
      </c>
      <c r="DQ139" s="315"/>
      <c r="DR139" s="315"/>
      <c r="DS139" s="316" t="s">
        <v>2165</v>
      </c>
      <c r="DT139" s="342" t="s">
        <v>2050</v>
      </c>
      <c r="DU139" s="343" t="s">
        <v>2165</v>
      </c>
      <c r="DV139" s="347" t="s">
        <v>2165</v>
      </c>
      <c r="DW139" s="345"/>
      <c r="DX139" s="345"/>
      <c r="DY139" s="346" t="str">
        <f t="shared" si="2"/>
        <v>○</v>
      </c>
      <c r="DZ139" s="423" t="s">
        <v>2841</v>
      </c>
      <c r="EA139" s="430" t="s">
        <v>2848</v>
      </c>
      <c r="EB139" s="403"/>
      <c r="EC139" s="2"/>
      <c r="ED139" s="2">
        <v>1</v>
      </c>
      <c r="EE139" s="2"/>
      <c r="EF139" s="2"/>
      <c r="EG139" s="2"/>
      <c r="EH139" s="2"/>
      <c r="EI139" s="129" t="s">
        <v>2235</v>
      </c>
      <c r="EJ139" s="129"/>
      <c r="EK139" s="129"/>
      <c r="EL139" s="80">
        <v>1</v>
      </c>
      <c r="EM139" s="84">
        <v>1</v>
      </c>
    </row>
    <row r="140" spans="1:143" ht="27">
      <c r="A140" s="4" t="s">
        <v>981</v>
      </c>
      <c r="B140" s="158">
        <v>1620</v>
      </c>
      <c r="C140" s="158">
        <v>1107</v>
      </c>
      <c r="D140" s="70" t="s">
        <v>316</v>
      </c>
      <c r="E140" s="70" t="s">
        <v>316</v>
      </c>
      <c r="F140" s="71" t="s">
        <v>2274</v>
      </c>
      <c r="G140" s="156"/>
      <c r="H140" s="159"/>
      <c r="I140" s="156"/>
      <c r="J140" s="156"/>
      <c r="K140" s="159"/>
      <c r="L140" s="156"/>
      <c r="M140" s="160"/>
      <c r="N140" s="159"/>
      <c r="O140" s="156"/>
      <c r="P140" s="160"/>
      <c r="Q140" s="159"/>
      <c r="R140" s="156"/>
      <c r="S140" s="160"/>
      <c r="T140" s="159"/>
      <c r="U140" s="156"/>
      <c r="V140" s="160"/>
      <c r="W140" s="159"/>
      <c r="X140" s="156"/>
      <c r="Y140" s="160"/>
      <c r="Z140" s="159"/>
      <c r="AA140" s="156"/>
      <c r="AB140" s="160"/>
      <c r="AC140" s="159"/>
      <c r="AD140" s="156"/>
      <c r="AE140" s="160"/>
      <c r="AF140" s="159"/>
      <c r="AG140" s="156"/>
      <c r="AH140" s="160"/>
      <c r="AI140" s="159"/>
      <c r="AJ140" s="161"/>
      <c r="AK140" s="160"/>
      <c r="AL140" s="159"/>
      <c r="AM140" s="156"/>
      <c r="AN140" s="160"/>
      <c r="AO140" s="159"/>
      <c r="AP140" s="156"/>
      <c r="AQ140" s="160"/>
      <c r="AR140" s="159"/>
      <c r="AS140" s="156"/>
      <c r="AT140" s="160"/>
      <c r="AU140" s="159"/>
      <c r="AV140" s="156"/>
      <c r="AW140" s="160"/>
      <c r="AX140" s="159"/>
      <c r="AY140" s="156"/>
      <c r="AZ140" s="160"/>
      <c r="BA140" s="159"/>
      <c r="BB140" s="156"/>
      <c r="BC140" s="160"/>
      <c r="BD140" s="159"/>
      <c r="BE140" s="156"/>
      <c r="BF140" s="160"/>
      <c r="BG140" s="159"/>
      <c r="BH140" s="156"/>
      <c r="BI140" s="160" t="s">
        <v>1208</v>
      </c>
      <c r="BJ140" s="159" t="s">
        <v>1208</v>
      </c>
      <c r="BK140" s="156" t="s">
        <v>1208</v>
      </c>
      <c r="BL140" s="160" t="s">
        <v>1208</v>
      </c>
      <c r="BM140" s="159" t="s">
        <v>1208</v>
      </c>
      <c r="BN140" s="156" t="s">
        <v>1208</v>
      </c>
      <c r="BO140" s="160" t="s">
        <v>1208</v>
      </c>
      <c r="BP140" s="159" t="s">
        <v>1208</v>
      </c>
      <c r="BQ140" s="156" t="s">
        <v>1208</v>
      </c>
      <c r="BR140" s="156"/>
      <c r="BS140" s="159"/>
      <c r="BT140" s="156"/>
      <c r="BU140" s="156"/>
      <c r="BV140" s="159"/>
      <c r="BW140" s="156"/>
      <c r="BX140" s="160"/>
      <c r="BY140" s="159"/>
      <c r="BZ140" s="156"/>
      <c r="CA140" s="160"/>
      <c r="CB140" s="159"/>
      <c r="CC140" s="156"/>
      <c r="CD140" s="160" t="s">
        <v>1208</v>
      </c>
      <c r="CE140" s="159" t="s">
        <v>1208</v>
      </c>
      <c r="CF140" s="156" t="s">
        <v>1208</v>
      </c>
      <c r="CG140" s="160" t="s">
        <v>1208</v>
      </c>
      <c r="CH140" s="159" t="s">
        <v>1208</v>
      </c>
      <c r="CI140" s="156" t="s">
        <v>1208</v>
      </c>
      <c r="CJ140" s="160"/>
      <c r="CK140" s="159"/>
      <c r="CL140" s="156"/>
      <c r="CM140" s="160"/>
      <c r="CN140" s="159"/>
      <c r="CO140" s="156"/>
      <c r="CP140" s="160" t="s">
        <v>1208</v>
      </c>
      <c r="CQ140" s="159" t="s">
        <v>1208</v>
      </c>
      <c r="CR140" s="156" t="s">
        <v>1208</v>
      </c>
      <c r="CS140" s="160" t="s">
        <v>1208</v>
      </c>
      <c r="CT140" s="159" t="s">
        <v>1208</v>
      </c>
      <c r="CU140" s="156" t="s">
        <v>1208</v>
      </c>
      <c r="CV140" s="160"/>
      <c r="CW140" s="159"/>
      <c r="CX140" s="156"/>
      <c r="CY140" s="156" t="s">
        <v>1208</v>
      </c>
      <c r="CZ140" s="159"/>
      <c r="DA140" s="156"/>
      <c r="DB140" s="160"/>
      <c r="DC140" s="159"/>
      <c r="DD140" s="156"/>
      <c r="DE140" s="156"/>
      <c r="DF140" s="156"/>
      <c r="DG140" s="156"/>
      <c r="DH140" s="156"/>
      <c r="DI140" s="159"/>
      <c r="DJ140" s="156"/>
      <c r="DK140" s="162"/>
      <c r="DL140" s="162"/>
      <c r="DM140" s="378"/>
      <c r="DN140" s="301"/>
      <c r="DO140" s="304"/>
      <c r="DP140" s="170" t="s">
        <v>2165</v>
      </c>
      <c r="DQ140" s="315"/>
      <c r="DR140" s="315"/>
      <c r="DS140" s="316" t="s">
        <v>2165</v>
      </c>
      <c r="DT140" s="342"/>
      <c r="DU140" s="343" t="s">
        <v>2165</v>
      </c>
      <c r="DV140" s="344" t="s">
        <v>2165</v>
      </c>
      <c r="DW140" s="345"/>
      <c r="DX140" s="345"/>
      <c r="DY140" s="346" t="str">
        <f t="shared" si="2"/>
        <v/>
      </c>
      <c r="DZ140" s="401"/>
      <c r="EA140" s="427"/>
      <c r="EB140" s="402"/>
      <c r="EC140" s="2"/>
      <c r="ED140" s="2"/>
      <c r="EE140" s="2"/>
      <c r="EF140" s="2"/>
      <c r="EG140" s="2"/>
      <c r="EH140" s="2"/>
      <c r="EI140" s="129"/>
      <c r="EJ140" s="129"/>
      <c r="EK140" s="129"/>
      <c r="EL140" s="80">
        <v>1</v>
      </c>
      <c r="EM140" s="84">
        <v>1</v>
      </c>
    </row>
    <row r="141" spans="1:143" ht="40.5">
      <c r="A141" s="4" t="s">
        <v>981</v>
      </c>
      <c r="B141" s="158">
        <v>1630</v>
      </c>
      <c r="C141" s="158">
        <v>1321</v>
      </c>
      <c r="D141" s="70" t="s">
        <v>318</v>
      </c>
      <c r="E141" s="70" t="s">
        <v>318</v>
      </c>
      <c r="F141" s="71" t="s">
        <v>2275</v>
      </c>
      <c r="G141" s="156"/>
      <c r="H141" s="159"/>
      <c r="I141" s="156"/>
      <c r="J141" s="156"/>
      <c r="K141" s="159"/>
      <c r="L141" s="156"/>
      <c r="M141" s="160"/>
      <c r="N141" s="159"/>
      <c r="O141" s="156"/>
      <c r="P141" s="160"/>
      <c r="Q141" s="159"/>
      <c r="R141" s="156"/>
      <c r="S141" s="160"/>
      <c r="T141" s="159"/>
      <c r="U141" s="156"/>
      <c r="V141" s="160"/>
      <c r="W141" s="159"/>
      <c r="X141" s="156"/>
      <c r="Y141" s="160"/>
      <c r="Z141" s="159"/>
      <c r="AA141" s="156"/>
      <c r="AB141" s="160"/>
      <c r="AC141" s="159"/>
      <c r="AD141" s="156"/>
      <c r="AE141" s="160"/>
      <c r="AF141" s="159"/>
      <c r="AG141" s="156"/>
      <c r="AH141" s="160"/>
      <c r="AI141" s="159"/>
      <c r="AJ141" s="161"/>
      <c r="AK141" s="160"/>
      <c r="AL141" s="159"/>
      <c r="AM141" s="156"/>
      <c r="AN141" s="160"/>
      <c r="AO141" s="159"/>
      <c r="AP141" s="156"/>
      <c r="AQ141" s="160"/>
      <c r="AR141" s="159"/>
      <c r="AS141" s="156"/>
      <c r="AT141" s="160"/>
      <c r="AU141" s="159"/>
      <c r="AV141" s="156"/>
      <c r="AW141" s="160"/>
      <c r="AX141" s="159"/>
      <c r="AY141" s="156"/>
      <c r="AZ141" s="160"/>
      <c r="BA141" s="159"/>
      <c r="BB141" s="156"/>
      <c r="BC141" s="160"/>
      <c r="BD141" s="159"/>
      <c r="BE141" s="156"/>
      <c r="BF141" s="160"/>
      <c r="BG141" s="159"/>
      <c r="BH141" s="156"/>
      <c r="BI141" s="160" t="s">
        <v>1208</v>
      </c>
      <c r="BJ141" s="159" t="s">
        <v>1208</v>
      </c>
      <c r="BK141" s="156" t="s">
        <v>1208</v>
      </c>
      <c r="BL141" s="160" t="s">
        <v>1208</v>
      </c>
      <c r="BM141" s="159" t="s">
        <v>1208</v>
      </c>
      <c r="BN141" s="156" t="s">
        <v>1208</v>
      </c>
      <c r="BO141" s="160" t="s">
        <v>1208</v>
      </c>
      <c r="BP141" s="159" t="s">
        <v>1208</v>
      </c>
      <c r="BQ141" s="156" t="s">
        <v>1208</v>
      </c>
      <c r="BR141" s="156" t="s">
        <v>2165</v>
      </c>
      <c r="BS141" s="159"/>
      <c r="BT141" s="156"/>
      <c r="BU141" s="156" t="s">
        <v>2165</v>
      </c>
      <c r="BV141" s="159"/>
      <c r="BW141" s="156"/>
      <c r="BX141" s="160"/>
      <c r="BY141" s="159"/>
      <c r="BZ141" s="156"/>
      <c r="CA141" s="160"/>
      <c r="CB141" s="159"/>
      <c r="CC141" s="156"/>
      <c r="CD141" s="160" t="s">
        <v>1208</v>
      </c>
      <c r="CE141" s="159" t="s">
        <v>1208</v>
      </c>
      <c r="CF141" s="156" t="s">
        <v>1208</v>
      </c>
      <c r="CG141" s="160" t="s">
        <v>1208</v>
      </c>
      <c r="CH141" s="159" t="s">
        <v>1208</v>
      </c>
      <c r="CI141" s="156" t="s">
        <v>1208</v>
      </c>
      <c r="CJ141" s="160"/>
      <c r="CK141" s="159"/>
      <c r="CL141" s="156"/>
      <c r="CM141" s="160"/>
      <c r="CN141" s="159"/>
      <c r="CO141" s="156"/>
      <c r="CP141" s="160" t="s">
        <v>1208</v>
      </c>
      <c r="CQ141" s="159" t="s">
        <v>1208</v>
      </c>
      <c r="CR141" s="156" t="s">
        <v>1208</v>
      </c>
      <c r="CS141" s="160" t="s">
        <v>1208</v>
      </c>
      <c r="CT141" s="159" t="s">
        <v>1208</v>
      </c>
      <c r="CU141" s="156" t="s">
        <v>1208</v>
      </c>
      <c r="CV141" s="160"/>
      <c r="CW141" s="159"/>
      <c r="CX141" s="156"/>
      <c r="CY141" s="156" t="s">
        <v>2165</v>
      </c>
      <c r="CZ141" s="159"/>
      <c r="DA141" s="156"/>
      <c r="DB141" s="160"/>
      <c r="DC141" s="159"/>
      <c r="DD141" s="156"/>
      <c r="DE141" s="156"/>
      <c r="DF141" s="156"/>
      <c r="DG141" s="156"/>
      <c r="DH141" s="156" t="s">
        <v>2165</v>
      </c>
      <c r="DI141" s="159"/>
      <c r="DJ141" s="156"/>
      <c r="DK141" s="162"/>
      <c r="DL141" s="162"/>
      <c r="DM141" s="378"/>
      <c r="DN141" s="301"/>
      <c r="DO141" s="304"/>
      <c r="DP141" s="170" t="s">
        <v>2165</v>
      </c>
      <c r="DQ141" s="315"/>
      <c r="DR141" s="315"/>
      <c r="DS141" s="316" t="s">
        <v>2165</v>
      </c>
      <c r="DT141" s="342"/>
      <c r="DU141" s="343" t="s">
        <v>2165</v>
      </c>
      <c r="DV141" s="344" t="s">
        <v>2165</v>
      </c>
      <c r="DW141" s="345"/>
      <c r="DX141" s="345"/>
      <c r="DY141" s="346" t="str">
        <f t="shared" si="2"/>
        <v/>
      </c>
      <c r="DZ141" s="401"/>
      <c r="EA141" s="427"/>
      <c r="EB141" s="402"/>
      <c r="EC141" s="2"/>
      <c r="ED141" s="2"/>
      <c r="EE141" s="2"/>
      <c r="EF141" s="2"/>
      <c r="EG141" s="2"/>
      <c r="EH141" s="2"/>
      <c r="EI141" s="129"/>
      <c r="EJ141" s="129"/>
      <c r="EK141" s="129"/>
      <c r="EL141" s="80">
        <v>1</v>
      </c>
      <c r="EM141" s="84">
        <v>1</v>
      </c>
    </row>
    <row r="142" spans="1:143" ht="40.5">
      <c r="A142" s="4" t="s">
        <v>981</v>
      </c>
      <c r="B142" s="158">
        <v>1640</v>
      </c>
      <c r="C142" s="158">
        <v>1322</v>
      </c>
      <c r="D142" s="217" t="s">
        <v>320</v>
      </c>
      <c r="E142" s="70" t="s">
        <v>320</v>
      </c>
      <c r="F142" s="71" t="s">
        <v>2276</v>
      </c>
      <c r="G142" s="156"/>
      <c r="H142" s="159"/>
      <c r="I142" s="156"/>
      <c r="J142" s="156"/>
      <c r="K142" s="159"/>
      <c r="L142" s="156"/>
      <c r="M142" s="160"/>
      <c r="N142" s="159"/>
      <c r="O142" s="156"/>
      <c r="P142" s="160"/>
      <c r="Q142" s="159"/>
      <c r="R142" s="156"/>
      <c r="S142" s="160"/>
      <c r="T142" s="159"/>
      <c r="U142" s="156"/>
      <c r="V142" s="160"/>
      <c r="W142" s="159"/>
      <c r="X142" s="156"/>
      <c r="Y142" s="160"/>
      <c r="Z142" s="159"/>
      <c r="AA142" s="156"/>
      <c r="AB142" s="160"/>
      <c r="AC142" s="159"/>
      <c r="AD142" s="156"/>
      <c r="AE142" s="160"/>
      <c r="AF142" s="159"/>
      <c r="AG142" s="156"/>
      <c r="AH142" s="160"/>
      <c r="AI142" s="159"/>
      <c r="AJ142" s="161"/>
      <c r="AK142" s="160"/>
      <c r="AL142" s="159"/>
      <c r="AM142" s="156"/>
      <c r="AN142" s="160"/>
      <c r="AO142" s="159"/>
      <c r="AP142" s="156"/>
      <c r="AQ142" s="160"/>
      <c r="AR142" s="159"/>
      <c r="AS142" s="156"/>
      <c r="AT142" s="160"/>
      <c r="AU142" s="159"/>
      <c r="AV142" s="156"/>
      <c r="AW142" s="160"/>
      <c r="AX142" s="159"/>
      <c r="AY142" s="156"/>
      <c r="AZ142" s="160"/>
      <c r="BA142" s="159"/>
      <c r="BB142" s="156"/>
      <c r="BC142" s="160"/>
      <c r="BD142" s="159"/>
      <c r="BE142" s="156"/>
      <c r="BF142" s="160"/>
      <c r="BG142" s="159"/>
      <c r="BH142" s="156"/>
      <c r="BI142" s="160" t="s">
        <v>1208</v>
      </c>
      <c r="BJ142" s="159" t="s">
        <v>1208</v>
      </c>
      <c r="BK142" s="156" t="s">
        <v>1208</v>
      </c>
      <c r="BL142" s="160" t="s">
        <v>1208</v>
      </c>
      <c r="BM142" s="159" t="s">
        <v>1208</v>
      </c>
      <c r="BN142" s="156" t="s">
        <v>1208</v>
      </c>
      <c r="BO142" s="160" t="s">
        <v>1208</v>
      </c>
      <c r="BP142" s="159" t="s">
        <v>1208</v>
      </c>
      <c r="BQ142" s="156" t="s">
        <v>1208</v>
      </c>
      <c r="BR142" s="156" t="s">
        <v>2165</v>
      </c>
      <c r="BS142" s="159"/>
      <c r="BT142" s="156"/>
      <c r="BU142" s="156" t="s">
        <v>2165</v>
      </c>
      <c r="BV142" s="159"/>
      <c r="BW142" s="156"/>
      <c r="BX142" s="160"/>
      <c r="BY142" s="159"/>
      <c r="BZ142" s="156"/>
      <c r="CA142" s="160"/>
      <c r="CB142" s="159"/>
      <c r="CC142" s="156"/>
      <c r="CD142" s="160" t="s">
        <v>1208</v>
      </c>
      <c r="CE142" s="159" t="s">
        <v>1208</v>
      </c>
      <c r="CF142" s="156" t="s">
        <v>1208</v>
      </c>
      <c r="CG142" s="160" t="s">
        <v>1208</v>
      </c>
      <c r="CH142" s="159" t="s">
        <v>1208</v>
      </c>
      <c r="CI142" s="156" t="s">
        <v>1208</v>
      </c>
      <c r="CJ142" s="160"/>
      <c r="CK142" s="159"/>
      <c r="CL142" s="156"/>
      <c r="CM142" s="160"/>
      <c r="CN142" s="159"/>
      <c r="CO142" s="156"/>
      <c r="CP142" s="160" t="s">
        <v>1208</v>
      </c>
      <c r="CQ142" s="159" t="s">
        <v>1208</v>
      </c>
      <c r="CR142" s="156" t="s">
        <v>1208</v>
      </c>
      <c r="CS142" s="160" t="s">
        <v>1208</v>
      </c>
      <c r="CT142" s="159" t="s">
        <v>1208</v>
      </c>
      <c r="CU142" s="156" t="s">
        <v>1208</v>
      </c>
      <c r="CV142" s="160"/>
      <c r="CW142" s="159"/>
      <c r="CX142" s="156"/>
      <c r="CY142" s="156" t="s">
        <v>2165</v>
      </c>
      <c r="CZ142" s="159"/>
      <c r="DA142" s="156"/>
      <c r="DB142" s="160"/>
      <c r="DC142" s="159"/>
      <c r="DD142" s="156"/>
      <c r="DE142" s="160"/>
      <c r="DF142" s="159"/>
      <c r="DG142" s="156"/>
      <c r="DH142" s="156" t="s">
        <v>2165</v>
      </c>
      <c r="DI142" s="159"/>
      <c r="DJ142" s="156"/>
      <c r="DK142" s="162"/>
      <c r="DL142" s="162"/>
      <c r="DM142" s="378"/>
      <c r="DN142" s="301"/>
      <c r="DO142" s="304"/>
      <c r="DP142" s="170" t="s">
        <v>2165</v>
      </c>
      <c r="DQ142" s="315"/>
      <c r="DR142" s="315"/>
      <c r="DS142" s="316" t="s">
        <v>2165</v>
      </c>
      <c r="DT142" s="342"/>
      <c r="DU142" s="343" t="s">
        <v>2165</v>
      </c>
      <c r="DV142" s="344" t="s">
        <v>2165</v>
      </c>
      <c r="DW142" s="345"/>
      <c r="DX142" s="345"/>
      <c r="DY142" s="346" t="str">
        <f t="shared" si="2"/>
        <v/>
      </c>
      <c r="DZ142" s="401"/>
      <c r="EA142" s="427"/>
      <c r="EB142" s="402"/>
      <c r="EC142" s="2"/>
      <c r="ED142" s="2"/>
      <c r="EE142" s="2"/>
      <c r="EF142" s="2"/>
      <c r="EG142" s="2"/>
      <c r="EH142" s="2"/>
      <c r="EI142" s="129"/>
      <c r="EJ142" s="129"/>
      <c r="EK142" s="129"/>
      <c r="EL142" s="80">
        <v>1</v>
      </c>
      <c r="EM142" s="84">
        <v>1</v>
      </c>
    </row>
    <row r="143" spans="1:143" ht="27">
      <c r="A143" s="4" t="s">
        <v>981</v>
      </c>
      <c r="B143" s="158">
        <v>1660</v>
      </c>
      <c r="C143" s="158">
        <v>1101</v>
      </c>
      <c r="D143" s="217" t="s">
        <v>323</v>
      </c>
      <c r="E143" s="70" t="s">
        <v>323</v>
      </c>
      <c r="F143" s="71" t="s">
        <v>2277</v>
      </c>
      <c r="G143" s="156"/>
      <c r="H143" s="159"/>
      <c r="I143" s="156"/>
      <c r="J143" s="156"/>
      <c r="K143" s="159"/>
      <c r="L143" s="156"/>
      <c r="M143" s="160"/>
      <c r="N143" s="159"/>
      <c r="O143" s="156"/>
      <c r="P143" s="160"/>
      <c r="Q143" s="159"/>
      <c r="R143" s="156"/>
      <c r="S143" s="160"/>
      <c r="T143" s="159"/>
      <c r="U143" s="156"/>
      <c r="V143" s="160"/>
      <c r="W143" s="159"/>
      <c r="X143" s="156"/>
      <c r="Y143" s="160"/>
      <c r="Z143" s="159"/>
      <c r="AA143" s="156"/>
      <c r="AB143" s="160"/>
      <c r="AC143" s="159"/>
      <c r="AD143" s="156"/>
      <c r="AE143" s="160"/>
      <c r="AF143" s="159"/>
      <c r="AG143" s="156"/>
      <c r="AH143" s="160"/>
      <c r="AI143" s="159"/>
      <c r="AJ143" s="161"/>
      <c r="AK143" s="160"/>
      <c r="AL143" s="159"/>
      <c r="AM143" s="156"/>
      <c r="AN143" s="160"/>
      <c r="AO143" s="159"/>
      <c r="AP143" s="156"/>
      <c r="AQ143" s="160"/>
      <c r="AR143" s="159"/>
      <c r="AS143" s="156"/>
      <c r="AT143" s="160"/>
      <c r="AU143" s="159"/>
      <c r="AV143" s="156"/>
      <c r="AW143" s="160"/>
      <c r="AX143" s="159"/>
      <c r="AY143" s="156"/>
      <c r="AZ143" s="160"/>
      <c r="BA143" s="159"/>
      <c r="BB143" s="156"/>
      <c r="BC143" s="160"/>
      <c r="BD143" s="159"/>
      <c r="BE143" s="156"/>
      <c r="BF143" s="160"/>
      <c r="BG143" s="159"/>
      <c r="BH143" s="156"/>
      <c r="BI143" s="160" t="s">
        <v>1208</v>
      </c>
      <c r="BJ143" s="159" t="s">
        <v>1208</v>
      </c>
      <c r="BK143" s="156" t="s">
        <v>1208</v>
      </c>
      <c r="BL143" s="160" t="s">
        <v>1208</v>
      </c>
      <c r="BM143" s="159" t="s">
        <v>1208</v>
      </c>
      <c r="BN143" s="156" t="s">
        <v>1208</v>
      </c>
      <c r="BO143" s="160" t="s">
        <v>1208</v>
      </c>
      <c r="BP143" s="159" t="s">
        <v>1208</v>
      </c>
      <c r="BQ143" s="156" t="s">
        <v>1208</v>
      </c>
      <c r="BR143" s="156"/>
      <c r="BS143" s="159"/>
      <c r="BT143" s="156"/>
      <c r="BU143" s="156"/>
      <c r="BV143" s="159"/>
      <c r="BW143" s="156"/>
      <c r="BX143" s="160"/>
      <c r="BY143" s="159"/>
      <c r="BZ143" s="156"/>
      <c r="CA143" s="160"/>
      <c r="CB143" s="159"/>
      <c r="CC143" s="156"/>
      <c r="CD143" s="160" t="s">
        <v>1208</v>
      </c>
      <c r="CE143" s="159" t="s">
        <v>1208</v>
      </c>
      <c r="CF143" s="156" t="s">
        <v>1208</v>
      </c>
      <c r="CG143" s="160" t="s">
        <v>1208</v>
      </c>
      <c r="CH143" s="159" t="s">
        <v>1208</v>
      </c>
      <c r="CI143" s="156" t="s">
        <v>1208</v>
      </c>
      <c r="CJ143" s="160"/>
      <c r="CK143" s="159"/>
      <c r="CL143" s="156"/>
      <c r="CM143" s="160"/>
      <c r="CN143" s="159"/>
      <c r="CO143" s="156"/>
      <c r="CP143" s="160" t="s">
        <v>1208</v>
      </c>
      <c r="CQ143" s="159" t="s">
        <v>1208</v>
      </c>
      <c r="CR143" s="156" t="s">
        <v>1208</v>
      </c>
      <c r="CS143" s="160" t="s">
        <v>1208</v>
      </c>
      <c r="CT143" s="159" t="s">
        <v>1208</v>
      </c>
      <c r="CU143" s="156" t="s">
        <v>1208</v>
      </c>
      <c r="CV143" s="160"/>
      <c r="CW143" s="159"/>
      <c r="CX143" s="156"/>
      <c r="CY143" s="156" t="s">
        <v>1208</v>
      </c>
      <c r="CZ143" s="159"/>
      <c r="DA143" s="156"/>
      <c r="DB143" s="160"/>
      <c r="DC143" s="159"/>
      <c r="DD143" s="163"/>
      <c r="DE143" s="160"/>
      <c r="DF143" s="159"/>
      <c r="DG143" s="156"/>
      <c r="DH143" s="156"/>
      <c r="DI143" s="159"/>
      <c r="DJ143" s="156"/>
      <c r="DK143" s="162"/>
      <c r="DL143" s="162"/>
      <c r="DM143" s="378"/>
      <c r="DN143" s="301"/>
      <c r="DO143" s="304"/>
      <c r="DP143" s="170" t="s">
        <v>2165</v>
      </c>
      <c r="DQ143" s="315"/>
      <c r="DR143" s="315"/>
      <c r="DS143" s="316" t="s">
        <v>2165</v>
      </c>
      <c r="DT143" s="342"/>
      <c r="DU143" s="343" t="s">
        <v>2165</v>
      </c>
      <c r="DV143" s="344" t="s">
        <v>2165</v>
      </c>
      <c r="DW143" s="345"/>
      <c r="DX143" s="345"/>
      <c r="DY143" s="346" t="str">
        <f t="shared" si="2"/>
        <v/>
      </c>
      <c r="DZ143" s="401"/>
      <c r="EA143" s="427"/>
      <c r="EB143" s="402"/>
      <c r="EC143" s="2"/>
      <c r="ED143" s="2"/>
      <c r="EE143" s="2"/>
      <c r="EF143" s="2"/>
      <c r="EG143" s="2"/>
      <c r="EH143" s="2"/>
      <c r="EI143" s="129"/>
      <c r="EJ143" s="129"/>
      <c r="EK143" s="129"/>
      <c r="EL143" s="80">
        <v>1</v>
      </c>
      <c r="EM143" s="84">
        <v>1</v>
      </c>
    </row>
    <row r="144" spans="1:143" ht="27">
      <c r="A144" s="4" t="s">
        <v>981</v>
      </c>
      <c r="B144" s="158">
        <v>1670</v>
      </c>
      <c r="C144" s="158">
        <v>1323</v>
      </c>
      <c r="D144" s="70" t="s">
        <v>325</v>
      </c>
      <c r="E144" s="70" t="s">
        <v>325</v>
      </c>
      <c r="F144" s="71" t="s">
        <v>2278</v>
      </c>
      <c r="G144" s="156"/>
      <c r="H144" s="159"/>
      <c r="I144" s="156"/>
      <c r="J144" s="156"/>
      <c r="K144" s="159"/>
      <c r="L144" s="156"/>
      <c r="M144" s="160"/>
      <c r="N144" s="159"/>
      <c r="O144" s="156"/>
      <c r="P144" s="160"/>
      <c r="Q144" s="159"/>
      <c r="R144" s="156"/>
      <c r="S144" s="160"/>
      <c r="T144" s="159"/>
      <c r="U144" s="156"/>
      <c r="V144" s="160"/>
      <c r="W144" s="159"/>
      <c r="X144" s="156"/>
      <c r="Y144" s="160"/>
      <c r="Z144" s="159"/>
      <c r="AA144" s="156"/>
      <c r="AB144" s="160"/>
      <c r="AC144" s="159"/>
      <c r="AD144" s="156"/>
      <c r="AE144" s="160"/>
      <c r="AF144" s="159"/>
      <c r="AG144" s="156"/>
      <c r="AH144" s="160"/>
      <c r="AI144" s="159"/>
      <c r="AJ144" s="161"/>
      <c r="AK144" s="160"/>
      <c r="AL144" s="159"/>
      <c r="AM144" s="156"/>
      <c r="AN144" s="160"/>
      <c r="AO144" s="159"/>
      <c r="AP144" s="156"/>
      <c r="AQ144" s="160"/>
      <c r="AR144" s="159"/>
      <c r="AS144" s="156"/>
      <c r="AT144" s="160"/>
      <c r="AU144" s="159"/>
      <c r="AV144" s="156"/>
      <c r="AW144" s="160"/>
      <c r="AX144" s="159"/>
      <c r="AY144" s="156"/>
      <c r="AZ144" s="160"/>
      <c r="BA144" s="159"/>
      <c r="BB144" s="156"/>
      <c r="BC144" s="160"/>
      <c r="BD144" s="159"/>
      <c r="BE144" s="156"/>
      <c r="BF144" s="160"/>
      <c r="BG144" s="159"/>
      <c r="BH144" s="156"/>
      <c r="BI144" s="160" t="s">
        <v>1208</v>
      </c>
      <c r="BJ144" s="159" t="s">
        <v>1208</v>
      </c>
      <c r="BK144" s="156" t="s">
        <v>1208</v>
      </c>
      <c r="BL144" s="160" t="s">
        <v>1208</v>
      </c>
      <c r="BM144" s="159" t="s">
        <v>1208</v>
      </c>
      <c r="BN144" s="156" t="s">
        <v>1208</v>
      </c>
      <c r="BO144" s="160" t="s">
        <v>1208</v>
      </c>
      <c r="BP144" s="159" t="s">
        <v>1208</v>
      </c>
      <c r="BQ144" s="156" t="s">
        <v>1208</v>
      </c>
      <c r="BR144" s="156" t="s">
        <v>2165</v>
      </c>
      <c r="BS144" s="159"/>
      <c r="BT144" s="156"/>
      <c r="BU144" s="156" t="s">
        <v>2165</v>
      </c>
      <c r="BV144" s="159"/>
      <c r="BW144" s="156"/>
      <c r="BX144" s="160"/>
      <c r="BY144" s="159"/>
      <c r="BZ144" s="156"/>
      <c r="CA144" s="160"/>
      <c r="CB144" s="159"/>
      <c r="CC144" s="156"/>
      <c r="CD144" s="160" t="s">
        <v>1208</v>
      </c>
      <c r="CE144" s="159" t="s">
        <v>1208</v>
      </c>
      <c r="CF144" s="156" t="s">
        <v>1208</v>
      </c>
      <c r="CG144" s="160" t="s">
        <v>1208</v>
      </c>
      <c r="CH144" s="159" t="s">
        <v>1208</v>
      </c>
      <c r="CI144" s="156" t="s">
        <v>1208</v>
      </c>
      <c r="CJ144" s="160"/>
      <c r="CK144" s="159"/>
      <c r="CL144" s="156"/>
      <c r="CM144" s="160"/>
      <c r="CN144" s="159"/>
      <c r="CO144" s="156"/>
      <c r="CP144" s="160" t="s">
        <v>1208</v>
      </c>
      <c r="CQ144" s="159" t="s">
        <v>1208</v>
      </c>
      <c r="CR144" s="156" t="s">
        <v>1208</v>
      </c>
      <c r="CS144" s="160" t="s">
        <v>1208</v>
      </c>
      <c r="CT144" s="159" t="s">
        <v>1208</v>
      </c>
      <c r="CU144" s="156" t="s">
        <v>1208</v>
      </c>
      <c r="CV144" s="160"/>
      <c r="CW144" s="159"/>
      <c r="CX144" s="156"/>
      <c r="CY144" s="156" t="s">
        <v>2165</v>
      </c>
      <c r="CZ144" s="159"/>
      <c r="DA144" s="156"/>
      <c r="DB144" s="160"/>
      <c r="DC144" s="159"/>
      <c r="DD144" s="156"/>
      <c r="DE144" s="160"/>
      <c r="DF144" s="159"/>
      <c r="DG144" s="156"/>
      <c r="DH144" s="156" t="s">
        <v>2165</v>
      </c>
      <c r="DI144" s="159"/>
      <c r="DJ144" s="156"/>
      <c r="DK144" s="162"/>
      <c r="DL144" s="162"/>
      <c r="DM144" s="378"/>
      <c r="DN144" s="301"/>
      <c r="DO144" s="304"/>
      <c r="DP144" s="170" t="s">
        <v>2165</v>
      </c>
      <c r="DQ144" s="315"/>
      <c r="DR144" s="315"/>
      <c r="DS144" s="316" t="s">
        <v>2165</v>
      </c>
      <c r="DT144" s="342"/>
      <c r="DU144" s="343" t="s">
        <v>2165</v>
      </c>
      <c r="DV144" s="344" t="s">
        <v>2165</v>
      </c>
      <c r="DW144" s="345"/>
      <c r="DX144" s="345"/>
      <c r="DY144" s="346" t="str">
        <f t="shared" si="2"/>
        <v/>
      </c>
      <c r="DZ144" s="401"/>
      <c r="EA144" s="427"/>
      <c r="EB144" s="402"/>
      <c r="EC144" s="2"/>
      <c r="ED144" s="2"/>
      <c r="EE144" s="2"/>
      <c r="EF144" s="2"/>
      <c r="EG144" s="2"/>
      <c r="EH144" s="2"/>
      <c r="EI144" s="129"/>
      <c r="EJ144" s="129"/>
      <c r="EK144" s="129"/>
      <c r="EL144" s="80">
        <v>1</v>
      </c>
      <c r="EM144" s="84">
        <v>1</v>
      </c>
    </row>
    <row r="145" spans="1:143" ht="40.5">
      <c r="A145" s="4" t="s">
        <v>981</v>
      </c>
      <c r="B145" s="158">
        <v>1680</v>
      </c>
      <c r="C145" s="158">
        <v>1152</v>
      </c>
      <c r="D145" s="70" t="s">
        <v>326</v>
      </c>
      <c r="E145" s="70" t="s">
        <v>326</v>
      </c>
      <c r="F145" s="71" t="s">
        <v>2279</v>
      </c>
      <c r="G145" s="156"/>
      <c r="H145" s="159"/>
      <c r="I145" s="156"/>
      <c r="J145" s="156"/>
      <c r="K145" s="159"/>
      <c r="L145" s="156"/>
      <c r="M145" s="160"/>
      <c r="N145" s="159"/>
      <c r="O145" s="156"/>
      <c r="P145" s="160"/>
      <c r="Q145" s="159"/>
      <c r="R145" s="156"/>
      <c r="S145" s="160"/>
      <c r="T145" s="159"/>
      <c r="U145" s="156"/>
      <c r="V145" s="160"/>
      <c r="W145" s="159"/>
      <c r="X145" s="156"/>
      <c r="Y145" s="160"/>
      <c r="Z145" s="159"/>
      <c r="AA145" s="156"/>
      <c r="AB145" s="160"/>
      <c r="AC145" s="159"/>
      <c r="AD145" s="156"/>
      <c r="AE145" s="160"/>
      <c r="AF145" s="159"/>
      <c r="AG145" s="156"/>
      <c r="AH145" s="160"/>
      <c r="AI145" s="159"/>
      <c r="AJ145" s="161"/>
      <c r="AK145" s="160"/>
      <c r="AL145" s="159"/>
      <c r="AM145" s="156"/>
      <c r="AN145" s="160"/>
      <c r="AO145" s="159"/>
      <c r="AP145" s="156"/>
      <c r="AQ145" s="160"/>
      <c r="AR145" s="159"/>
      <c r="AS145" s="156"/>
      <c r="AT145" s="160"/>
      <c r="AU145" s="159"/>
      <c r="AV145" s="156"/>
      <c r="AW145" s="160"/>
      <c r="AX145" s="159"/>
      <c r="AY145" s="156"/>
      <c r="AZ145" s="160"/>
      <c r="BA145" s="159"/>
      <c r="BB145" s="156"/>
      <c r="BC145" s="160"/>
      <c r="BD145" s="159"/>
      <c r="BE145" s="156"/>
      <c r="BF145" s="160"/>
      <c r="BG145" s="159"/>
      <c r="BH145" s="156"/>
      <c r="BI145" s="160" t="s">
        <v>1208</v>
      </c>
      <c r="BJ145" s="159" t="s">
        <v>1208</v>
      </c>
      <c r="BK145" s="156" t="s">
        <v>1208</v>
      </c>
      <c r="BL145" s="160" t="s">
        <v>1208</v>
      </c>
      <c r="BM145" s="159" t="s">
        <v>1208</v>
      </c>
      <c r="BN145" s="156" t="s">
        <v>1208</v>
      </c>
      <c r="BO145" s="160" t="s">
        <v>1208</v>
      </c>
      <c r="BP145" s="159" t="s">
        <v>1208</v>
      </c>
      <c r="BQ145" s="156" t="s">
        <v>1208</v>
      </c>
      <c r="BR145" s="156"/>
      <c r="BS145" s="159"/>
      <c r="BT145" s="156"/>
      <c r="BU145" s="156"/>
      <c r="BV145" s="159"/>
      <c r="BW145" s="156"/>
      <c r="BX145" s="160"/>
      <c r="BY145" s="159"/>
      <c r="BZ145" s="156"/>
      <c r="CA145" s="160"/>
      <c r="CB145" s="159"/>
      <c r="CC145" s="156"/>
      <c r="CD145" s="160" t="s">
        <v>1208</v>
      </c>
      <c r="CE145" s="159" t="s">
        <v>1208</v>
      </c>
      <c r="CF145" s="156" t="s">
        <v>1208</v>
      </c>
      <c r="CG145" s="160" t="s">
        <v>1208</v>
      </c>
      <c r="CH145" s="159" t="s">
        <v>1208</v>
      </c>
      <c r="CI145" s="156" t="s">
        <v>1208</v>
      </c>
      <c r="CJ145" s="160"/>
      <c r="CK145" s="159"/>
      <c r="CL145" s="156"/>
      <c r="CM145" s="160"/>
      <c r="CN145" s="159"/>
      <c r="CO145" s="156"/>
      <c r="CP145" s="160" t="s">
        <v>1208</v>
      </c>
      <c r="CQ145" s="159" t="s">
        <v>1208</v>
      </c>
      <c r="CR145" s="156" t="s">
        <v>1208</v>
      </c>
      <c r="CS145" s="160" t="s">
        <v>1208</v>
      </c>
      <c r="CT145" s="159" t="s">
        <v>1208</v>
      </c>
      <c r="CU145" s="156" t="s">
        <v>1208</v>
      </c>
      <c r="CV145" s="160"/>
      <c r="CW145" s="159"/>
      <c r="CX145" s="156"/>
      <c r="CY145" s="156" t="s">
        <v>1208</v>
      </c>
      <c r="CZ145" s="159"/>
      <c r="DA145" s="156"/>
      <c r="DB145" s="160"/>
      <c r="DC145" s="159"/>
      <c r="DD145" s="156"/>
      <c r="DE145" s="160"/>
      <c r="DF145" s="159"/>
      <c r="DG145" s="156"/>
      <c r="DH145" s="156"/>
      <c r="DI145" s="159"/>
      <c r="DJ145" s="156"/>
      <c r="DK145" s="162"/>
      <c r="DL145" s="162"/>
      <c r="DM145" s="378"/>
      <c r="DN145" s="301"/>
      <c r="DO145" s="304"/>
      <c r="DP145" s="170" t="s">
        <v>2165</v>
      </c>
      <c r="DQ145" s="315"/>
      <c r="DR145" s="315"/>
      <c r="DS145" s="316" t="s">
        <v>2165</v>
      </c>
      <c r="DT145" s="342"/>
      <c r="DU145" s="343" t="s">
        <v>2165</v>
      </c>
      <c r="DV145" s="344" t="s">
        <v>2165</v>
      </c>
      <c r="DW145" s="345"/>
      <c r="DX145" s="345"/>
      <c r="DY145" s="346" t="str">
        <f t="shared" si="2"/>
        <v/>
      </c>
      <c r="DZ145" s="401"/>
      <c r="EA145" s="427"/>
      <c r="EB145" s="402"/>
      <c r="EC145" s="2"/>
      <c r="ED145" s="2"/>
      <c r="EE145" s="2"/>
      <c r="EF145" s="2"/>
      <c r="EG145" s="2"/>
      <c r="EH145" s="2"/>
      <c r="EI145" s="129"/>
      <c r="EJ145" s="129"/>
      <c r="EK145" s="129"/>
      <c r="EL145" s="80">
        <v>1</v>
      </c>
      <c r="EM145" s="84">
        <v>1</v>
      </c>
    </row>
    <row r="146" spans="1:143" ht="40.5">
      <c r="A146" s="4" t="s">
        <v>981</v>
      </c>
      <c r="B146" s="158">
        <v>1690</v>
      </c>
      <c r="C146" s="158">
        <v>1351</v>
      </c>
      <c r="D146" s="70" t="s">
        <v>328</v>
      </c>
      <c r="E146" s="70" t="s">
        <v>328</v>
      </c>
      <c r="F146" s="71" t="s">
        <v>2280</v>
      </c>
      <c r="G146" s="156"/>
      <c r="H146" s="159"/>
      <c r="I146" s="156"/>
      <c r="J146" s="156"/>
      <c r="K146" s="159"/>
      <c r="L146" s="156"/>
      <c r="M146" s="160"/>
      <c r="N146" s="159"/>
      <c r="O146" s="156"/>
      <c r="P146" s="160"/>
      <c r="Q146" s="159"/>
      <c r="R146" s="156"/>
      <c r="S146" s="160"/>
      <c r="T146" s="159"/>
      <c r="U146" s="156"/>
      <c r="V146" s="160"/>
      <c r="W146" s="159"/>
      <c r="X146" s="156"/>
      <c r="Y146" s="160"/>
      <c r="Z146" s="159"/>
      <c r="AA146" s="156"/>
      <c r="AB146" s="160"/>
      <c r="AC146" s="159"/>
      <c r="AD146" s="156"/>
      <c r="AE146" s="160"/>
      <c r="AF146" s="159"/>
      <c r="AG146" s="156"/>
      <c r="AH146" s="160"/>
      <c r="AI146" s="159"/>
      <c r="AJ146" s="161"/>
      <c r="AK146" s="160"/>
      <c r="AL146" s="159"/>
      <c r="AM146" s="156"/>
      <c r="AN146" s="160"/>
      <c r="AO146" s="159"/>
      <c r="AP146" s="156"/>
      <c r="AQ146" s="160"/>
      <c r="AR146" s="159"/>
      <c r="AS146" s="156"/>
      <c r="AT146" s="160"/>
      <c r="AU146" s="159"/>
      <c r="AV146" s="156"/>
      <c r="AW146" s="160"/>
      <c r="AX146" s="159"/>
      <c r="AY146" s="156"/>
      <c r="AZ146" s="160"/>
      <c r="BA146" s="159"/>
      <c r="BB146" s="156"/>
      <c r="BC146" s="160"/>
      <c r="BD146" s="159"/>
      <c r="BE146" s="156"/>
      <c r="BF146" s="160"/>
      <c r="BG146" s="159"/>
      <c r="BH146" s="156"/>
      <c r="BI146" s="160" t="s">
        <v>1208</v>
      </c>
      <c r="BJ146" s="159" t="s">
        <v>1208</v>
      </c>
      <c r="BK146" s="156" t="s">
        <v>1208</v>
      </c>
      <c r="BL146" s="160" t="s">
        <v>1208</v>
      </c>
      <c r="BM146" s="159" t="s">
        <v>1208</v>
      </c>
      <c r="BN146" s="156" t="s">
        <v>1208</v>
      </c>
      <c r="BO146" s="160" t="s">
        <v>1208</v>
      </c>
      <c r="BP146" s="159" t="s">
        <v>1208</v>
      </c>
      <c r="BQ146" s="156" t="s">
        <v>1208</v>
      </c>
      <c r="BR146" s="156" t="s">
        <v>2165</v>
      </c>
      <c r="BS146" s="159"/>
      <c r="BT146" s="156"/>
      <c r="BU146" s="156" t="s">
        <v>2165</v>
      </c>
      <c r="BV146" s="159"/>
      <c r="BW146" s="156"/>
      <c r="BX146" s="160"/>
      <c r="BY146" s="159"/>
      <c r="BZ146" s="156"/>
      <c r="CA146" s="160"/>
      <c r="CB146" s="159"/>
      <c r="CC146" s="156"/>
      <c r="CD146" s="160" t="s">
        <v>1208</v>
      </c>
      <c r="CE146" s="159" t="s">
        <v>1208</v>
      </c>
      <c r="CF146" s="156" t="s">
        <v>1208</v>
      </c>
      <c r="CG146" s="160" t="s">
        <v>1208</v>
      </c>
      <c r="CH146" s="159" t="s">
        <v>1208</v>
      </c>
      <c r="CI146" s="156" t="s">
        <v>1208</v>
      </c>
      <c r="CJ146" s="160"/>
      <c r="CK146" s="159"/>
      <c r="CL146" s="156"/>
      <c r="CM146" s="160"/>
      <c r="CN146" s="159"/>
      <c r="CO146" s="156"/>
      <c r="CP146" s="160" t="s">
        <v>1208</v>
      </c>
      <c r="CQ146" s="159" t="s">
        <v>1208</v>
      </c>
      <c r="CR146" s="156" t="s">
        <v>1208</v>
      </c>
      <c r="CS146" s="160" t="s">
        <v>1208</v>
      </c>
      <c r="CT146" s="159" t="s">
        <v>1208</v>
      </c>
      <c r="CU146" s="156" t="s">
        <v>1208</v>
      </c>
      <c r="CV146" s="160"/>
      <c r="CW146" s="159"/>
      <c r="CX146" s="156"/>
      <c r="CY146" s="156" t="s">
        <v>2165</v>
      </c>
      <c r="CZ146" s="159"/>
      <c r="DA146" s="156"/>
      <c r="DB146" s="160"/>
      <c r="DC146" s="159"/>
      <c r="DD146" s="156"/>
      <c r="DE146" s="160"/>
      <c r="DF146" s="159"/>
      <c r="DG146" s="156"/>
      <c r="DH146" s="156" t="s">
        <v>2165</v>
      </c>
      <c r="DI146" s="159"/>
      <c r="DJ146" s="156"/>
      <c r="DK146" s="162"/>
      <c r="DL146" s="162"/>
      <c r="DM146" s="378"/>
      <c r="DN146" s="301"/>
      <c r="DO146" s="304"/>
      <c r="DP146" s="170" t="s">
        <v>2165</v>
      </c>
      <c r="DQ146" s="315"/>
      <c r="DR146" s="315"/>
      <c r="DS146" s="316" t="s">
        <v>2165</v>
      </c>
      <c r="DT146" s="342"/>
      <c r="DU146" s="343" t="s">
        <v>2165</v>
      </c>
      <c r="DV146" s="344" t="s">
        <v>2165</v>
      </c>
      <c r="DW146" s="345"/>
      <c r="DX146" s="345"/>
      <c r="DY146" s="346" t="str">
        <f t="shared" si="2"/>
        <v/>
      </c>
      <c r="DZ146" s="401"/>
      <c r="EA146" s="427"/>
      <c r="EB146" s="402"/>
      <c r="EC146" s="2"/>
      <c r="ED146" s="2"/>
      <c r="EE146" s="2"/>
      <c r="EF146" s="2"/>
      <c r="EG146" s="2"/>
      <c r="EH146" s="2"/>
      <c r="EI146" s="129"/>
      <c r="EJ146" s="129"/>
      <c r="EK146" s="129"/>
      <c r="EL146" s="80">
        <v>1</v>
      </c>
      <c r="EM146" s="84">
        <v>1</v>
      </c>
    </row>
    <row r="147" spans="1:143" ht="40.5">
      <c r="A147" s="4" t="s">
        <v>981</v>
      </c>
      <c r="B147" s="158">
        <v>1700</v>
      </c>
      <c r="C147" s="158">
        <v>1352</v>
      </c>
      <c r="D147" s="70" t="s">
        <v>329</v>
      </c>
      <c r="E147" s="70" t="s">
        <v>329</v>
      </c>
      <c r="F147" s="71" t="s">
        <v>2281</v>
      </c>
      <c r="G147" s="156"/>
      <c r="H147" s="159"/>
      <c r="I147" s="156"/>
      <c r="J147" s="156"/>
      <c r="K147" s="159"/>
      <c r="L147" s="156"/>
      <c r="M147" s="160"/>
      <c r="N147" s="159"/>
      <c r="O147" s="156"/>
      <c r="P147" s="160"/>
      <c r="Q147" s="159"/>
      <c r="R147" s="156"/>
      <c r="S147" s="160"/>
      <c r="T147" s="159"/>
      <c r="U147" s="156"/>
      <c r="V147" s="160"/>
      <c r="W147" s="159"/>
      <c r="X147" s="156"/>
      <c r="Y147" s="160"/>
      <c r="Z147" s="159"/>
      <c r="AA147" s="156"/>
      <c r="AB147" s="160"/>
      <c r="AC147" s="159"/>
      <c r="AD147" s="156"/>
      <c r="AE147" s="160"/>
      <c r="AF147" s="159"/>
      <c r="AG147" s="156"/>
      <c r="AH147" s="160"/>
      <c r="AI147" s="159"/>
      <c r="AJ147" s="161"/>
      <c r="AK147" s="160"/>
      <c r="AL147" s="159"/>
      <c r="AM147" s="156"/>
      <c r="AN147" s="160"/>
      <c r="AO147" s="159"/>
      <c r="AP147" s="156"/>
      <c r="AQ147" s="160"/>
      <c r="AR147" s="159"/>
      <c r="AS147" s="156"/>
      <c r="AT147" s="160"/>
      <c r="AU147" s="159"/>
      <c r="AV147" s="156"/>
      <c r="AW147" s="160"/>
      <c r="AX147" s="159"/>
      <c r="AY147" s="156"/>
      <c r="AZ147" s="160"/>
      <c r="BA147" s="159"/>
      <c r="BB147" s="156"/>
      <c r="BC147" s="160"/>
      <c r="BD147" s="159"/>
      <c r="BE147" s="156"/>
      <c r="BF147" s="160"/>
      <c r="BG147" s="159"/>
      <c r="BH147" s="156"/>
      <c r="BI147" s="160" t="s">
        <v>1208</v>
      </c>
      <c r="BJ147" s="159" t="s">
        <v>1208</v>
      </c>
      <c r="BK147" s="156" t="s">
        <v>1208</v>
      </c>
      <c r="BL147" s="160" t="s">
        <v>1208</v>
      </c>
      <c r="BM147" s="159" t="s">
        <v>1208</v>
      </c>
      <c r="BN147" s="156" t="s">
        <v>1208</v>
      </c>
      <c r="BO147" s="160" t="s">
        <v>1208</v>
      </c>
      <c r="BP147" s="159" t="s">
        <v>1208</v>
      </c>
      <c r="BQ147" s="156" t="s">
        <v>1208</v>
      </c>
      <c r="BR147" s="156" t="s">
        <v>2165</v>
      </c>
      <c r="BS147" s="159"/>
      <c r="BT147" s="156"/>
      <c r="BU147" s="156" t="s">
        <v>2165</v>
      </c>
      <c r="BV147" s="159"/>
      <c r="BW147" s="156"/>
      <c r="BX147" s="160"/>
      <c r="BY147" s="159"/>
      <c r="BZ147" s="156"/>
      <c r="CA147" s="160"/>
      <c r="CB147" s="159"/>
      <c r="CC147" s="156"/>
      <c r="CD147" s="160" t="s">
        <v>1208</v>
      </c>
      <c r="CE147" s="159" t="s">
        <v>1208</v>
      </c>
      <c r="CF147" s="156" t="s">
        <v>1208</v>
      </c>
      <c r="CG147" s="160" t="s">
        <v>1208</v>
      </c>
      <c r="CH147" s="159" t="s">
        <v>1208</v>
      </c>
      <c r="CI147" s="156" t="s">
        <v>1208</v>
      </c>
      <c r="CJ147" s="160"/>
      <c r="CK147" s="159"/>
      <c r="CL147" s="156"/>
      <c r="CM147" s="160"/>
      <c r="CN147" s="159"/>
      <c r="CO147" s="156"/>
      <c r="CP147" s="160" t="s">
        <v>1208</v>
      </c>
      <c r="CQ147" s="159" t="s">
        <v>1208</v>
      </c>
      <c r="CR147" s="156" t="s">
        <v>1208</v>
      </c>
      <c r="CS147" s="160" t="s">
        <v>1208</v>
      </c>
      <c r="CT147" s="159" t="s">
        <v>1208</v>
      </c>
      <c r="CU147" s="156" t="s">
        <v>1208</v>
      </c>
      <c r="CV147" s="160"/>
      <c r="CW147" s="159"/>
      <c r="CX147" s="156"/>
      <c r="CY147" s="156" t="s">
        <v>2165</v>
      </c>
      <c r="CZ147" s="159"/>
      <c r="DA147" s="156"/>
      <c r="DB147" s="160"/>
      <c r="DC147" s="159"/>
      <c r="DD147" s="156"/>
      <c r="DE147" s="160"/>
      <c r="DF147" s="159"/>
      <c r="DG147" s="156"/>
      <c r="DH147" s="156" t="s">
        <v>2165</v>
      </c>
      <c r="DI147" s="159"/>
      <c r="DJ147" s="156"/>
      <c r="DK147" s="162"/>
      <c r="DL147" s="162"/>
      <c r="DM147" s="378"/>
      <c r="DN147" s="301"/>
      <c r="DO147" s="304"/>
      <c r="DP147" s="170" t="s">
        <v>2165</v>
      </c>
      <c r="DQ147" s="315"/>
      <c r="DR147" s="315"/>
      <c r="DS147" s="316" t="s">
        <v>2165</v>
      </c>
      <c r="DT147" s="342"/>
      <c r="DU147" s="343" t="s">
        <v>2165</v>
      </c>
      <c r="DV147" s="344" t="s">
        <v>2165</v>
      </c>
      <c r="DW147" s="345"/>
      <c r="DX147" s="345"/>
      <c r="DY147" s="346" t="str">
        <f t="shared" si="2"/>
        <v/>
      </c>
      <c r="DZ147" s="401"/>
      <c r="EA147" s="427"/>
      <c r="EB147" s="402"/>
      <c r="EC147" s="2"/>
      <c r="ED147" s="2"/>
      <c r="EE147" s="2"/>
      <c r="EF147" s="2"/>
      <c r="EG147" s="2"/>
      <c r="EH147" s="2"/>
      <c r="EI147" s="129"/>
      <c r="EJ147" s="129"/>
      <c r="EK147" s="129"/>
      <c r="EL147" s="80">
        <v>1</v>
      </c>
      <c r="EM147" s="84">
        <v>1</v>
      </c>
    </row>
    <row r="148" spans="1:143" ht="27">
      <c r="A148" s="4" t="s">
        <v>981</v>
      </c>
      <c r="B148" s="158">
        <v>1710</v>
      </c>
      <c r="C148" s="158">
        <v>1159</v>
      </c>
      <c r="D148" s="70" t="s">
        <v>330</v>
      </c>
      <c r="E148" s="70" t="s">
        <v>330</v>
      </c>
      <c r="F148" s="71" t="s">
        <v>2282</v>
      </c>
      <c r="G148" s="156"/>
      <c r="H148" s="159"/>
      <c r="I148" s="156"/>
      <c r="J148" s="156"/>
      <c r="K148" s="159"/>
      <c r="L148" s="156"/>
      <c r="M148" s="160"/>
      <c r="N148" s="159"/>
      <c r="O148" s="156"/>
      <c r="P148" s="160"/>
      <c r="Q148" s="159"/>
      <c r="R148" s="156"/>
      <c r="S148" s="160"/>
      <c r="T148" s="159"/>
      <c r="U148" s="156"/>
      <c r="V148" s="160"/>
      <c r="W148" s="159"/>
      <c r="X148" s="156"/>
      <c r="Y148" s="160"/>
      <c r="Z148" s="159"/>
      <c r="AA148" s="156"/>
      <c r="AB148" s="160"/>
      <c r="AC148" s="159"/>
      <c r="AD148" s="156"/>
      <c r="AE148" s="160"/>
      <c r="AF148" s="159"/>
      <c r="AG148" s="156"/>
      <c r="AH148" s="160"/>
      <c r="AI148" s="159"/>
      <c r="AJ148" s="161"/>
      <c r="AK148" s="160"/>
      <c r="AL148" s="159"/>
      <c r="AM148" s="156"/>
      <c r="AN148" s="160"/>
      <c r="AO148" s="159"/>
      <c r="AP148" s="156"/>
      <c r="AQ148" s="160"/>
      <c r="AR148" s="159"/>
      <c r="AS148" s="156"/>
      <c r="AT148" s="160"/>
      <c r="AU148" s="159"/>
      <c r="AV148" s="156"/>
      <c r="AW148" s="160"/>
      <c r="AX148" s="159"/>
      <c r="AY148" s="156"/>
      <c r="AZ148" s="160"/>
      <c r="BA148" s="159"/>
      <c r="BB148" s="156"/>
      <c r="BC148" s="160"/>
      <c r="BD148" s="159"/>
      <c r="BE148" s="156"/>
      <c r="BF148" s="160"/>
      <c r="BG148" s="159"/>
      <c r="BH148" s="156"/>
      <c r="BI148" s="160" t="s">
        <v>1208</v>
      </c>
      <c r="BJ148" s="159" t="s">
        <v>1208</v>
      </c>
      <c r="BK148" s="156" t="s">
        <v>1208</v>
      </c>
      <c r="BL148" s="160" t="s">
        <v>1208</v>
      </c>
      <c r="BM148" s="159" t="s">
        <v>1208</v>
      </c>
      <c r="BN148" s="156" t="s">
        <v>1208</v>
      </c>
      <c r="BO148" s="160" t="s">
        <v>1208</v>
      </c>
      <c r="BP148" s="159" t="s">
        <v>1208</v>
      </c>
      <c r="BQ148" s="156" t="s">
        <v>1208</v>
      </c>
      <c r="BR148" s="156"/>
      <c r="BS148" s="159"/>
      <c r="BT148" s="156"/>
      <c r="BU148" s="156"/>
      <c r="BV148" s="159"/>
      <c r="BW148" s="156"/>
      <c r="BX148" s="160"/>
      <c r="BY148" s="159"/>
      <c r="BZ148" s="156"/>
      <c r="CA148" s="160"/>
      <c r="CB148" s="159"/>
      <c r="CC148" s="156"/>
      <c r="CD148" s="160" t="s">
        <v>1208</v>
      </c>
      <c r="CE148" s="159" t="s">
        <v>1208</v>
      </c>
      <c r="CF148" s="156" t="s">
        <v>1208</v>
      </c>
      <c r="CG148" s="160" t="s">
        <v>1208</v>
      </c>
      <c r="CH148" s="159" t="s">
        <v>1208</v>
      </c>
      <c r="CI148" s="156" t="s">
        <v>1208</v>
      </c>
      <c r="CJ148" s="160"/>
      <c r="CK148" s="159"/>
      <c r="CL148" s="156"/>
      <c r="CM148" s="160"/>
      <c r="CN148" s="159"/>
      <c r="CO148" s="156"/>
      <c r="CP148" s="160" t="s">
        <v>1208</v>
      </c>
      <c r="CQ148" s="159" t="s">
        <v>1208</v>
      </c>
      <c r="CR148" s="156" t="s">
        <v>1208</v>
      </c>
      <c r="CS148" s="160" t="s">
        <v>1208</v>
      </c>
      <c r="CT148" s="159" t="s">
        <v>1208</v>
      </c>
      <c r="CU148" s="156" t="s">
        <v>1208</v>
      </c>
      <c r="CV148" s="160"/>
      <c r="CW148" s="159"/>
      <c r="CX148" s="156"/>
      <c r="CY148" s="156" t="s">
        <v>1208</v>
      </c>
      <c r="CZ148" s="159"/>
      <c r="DA148" s="156"/>
      <c r="DB148" s="160"/>
      <c r="DC148" s="159"/>
      <c r="DD148" s="156"/>
      <c r="DE148" s="160"/>
      <c r="DF148" s="159"/>
      <c r="DG148" s="156"/>
      <c r="DH148" s="156"/>
      <c r="DI148" s="159"/>
      <c r="DJ148" s="156"/>
      <c r="DK148" s="162"/>
      <c r="DL148" s="162"/>
      <c r="DM148" s="378"/>
      <c r="DN148" s="301"/>
      <c r="DO148" s="304"/>
      <c r="DP148" s="170" t="s">
        <v>2165</v>
      </c>
      <c r="DQ148" s="315"/>
      <c r="DR148" s="315"/>
      <c r="DS148" s="316" t="s">
        <v>2165</v>
      </c>
      <c r="DT148" s="342"/>
      <c r="DU148" s="343" t="s">
        <v>2165</v>
      </c>
      <c r="DV148" s="344" t="s">
        <v>2165</v>
      </c>
      <c r="DW148" s="345"/>
      <c r="DX148" s="345"/>
      <c r="DY148" s="346" t="str">
        <f t="shared" si="2"/>
        <v/>
      </c>
      <c r="DZ148" s="401"/>
      <c r="EA148" s="427"/>
      <c r="EB148" s="402"/>
      <c r="EC148" s="2"/>
      <c r="ED148" s="2"/>
      <c r="EE148" s="2"/>
      <c r="EF148" s="2"/>
      <c r="EG148" s="2"/>
      <c r="EH148" s="2"/>
      <c r="EI148" s="129"/>
      <c r="EJ148" s="129"/>
      <c r="EK148" s="129"/>
      <c r="EL148" s="80">
        <v>1</v>
      </c>
      <c r="EM148" s="84">
        <v>1</v>
      </c>
    </row>
    <row r="149" spans="1:143" ht="27">
      <c r="A149" s="4" t="s">
        <v>981</v>
      </c>
      <c r="B149" s="158">
        <v>1770</v>
      </c>
      <c r="C149" s="158">
        <v>1109</v>
      </c>
      <c r="D149" s="70" t="s">
        <v>342</v>
      </c>
      <c r="E149" s="70" t="s">
        <v>342</v>
      </c>
      <c r="F149" s="71" t="s">
        <v>2283</v>
      </c>
      <c r="G149" s="156"/>
      <c r="H149" s="159"/>
      <c r="I149" s="156"/>
      <c r="J149" s="156"/>
      <c r="K149" s="159"/>
      <c r="L149" s="156"/>
      <c r="M149" s="160"/>
      <c r="N149" s="159"/>
      <c r="O149" s="156"/>
      <c r="P149" s="160"/>
      <c r="Q149" s="159"/>
      <c r="R149" s="156"/>
      <c r="S149" s="160"/>
      <c r="T149" s="159"/>
      <c r="U149" s="156"/>
      <c r="V149" s="160"/>
      <c r="W149" s="159"/>
      <c r="X149" s="156"/>
      <c r="Y149" s="160"/>
      <c r="Z149" s="159"/>
      <c r="AA149" s="156"/>
      <c r="AB149" s="160"/>
      <c r="AC149" s="159"/>
      <c r="AD149" s="156"/>
      <c r="AE149" s="160"/>
      <c r="AF149" s="159"/>
      <c r="AG149" s="156"/>
      <c r="AH149" s="160"/>
      <c r="AI149" s="159"/>
      <c r="AJ149" s="161"/>
      <c r="AK149" s="160"/>
      <c r="AL149" s="159"/>
      <c r="AM149" s="156"/>
      <c r="AN149" s="160"/>
      <c r="AO149" s="159"/>
      <c r="AP149" s="156"/>
      <c r="AQ149" s="160"/>
      <c r="AR149" s="159"/>
      <c r="AS149" s="156"/>
      <c r="AT149" s="160"/>
      <c r="AU149" s="159"/>
      <c r="AV149" s="156"/>
      <c r="AW149" s="160"/>
      <c r="AX149" s="159"/>
      <c r="AY149" s="156"/>
      <c r="AZ149" s="160"/>
      <c r="BA149" s="159"/>
      <c r="BB149" s="156"/>
      <c r="BC149" s="160"/>
      <c r="BD149" s="159"/>
      <c r="BE149" s="156"/>
      <c r="BF149" s="160"/>
      <c r="BG149" s="159"/>
      <c r="BH149" s="156"/>
      <c r="BI149" s="160" t="s">
        <v>1208</v>
      </c>
      <c r="BJ149" s="159" t="s">
        <v>1208</v>
      </c>
      <c r="BK149" s="156" t="s">
        <v>1208</v>
      </c>
      <c r="BL149" s="160" t="s">
        <v>1208</v>
      </c>
      <c r="BM149" s="159" t="s">
        <v>1208</v>
      </c>
      <c r="BN149" s="156" t="s">
        <v>1208</v>
      </c>
      <c r="BO149" s="160" t="s">
        <v>1208</v>
      </c>
      <c r="BP149" s="159" t="s">
        <v>1208</v>
      </c>
      <c r="BQ149" s="156" t="s">
        <v>1208</v>
      </c>
      <c r="BR149" s="156"/>
      <c r="BS149" s="159"/>
      <c r="BT149" s="156"/>
      <c r="BU149" s="156"/>
      <c r="BV149" s="159"/>
      <c r="BW149" s="156"/>
      <c r="BX149" s="160"/>
      <c r="BY149" s="159"/>
      <c r="BZ149" s="156"/>
      <c r="CA149" s="160"/>
      <c r="CB149" s="159"/>
      <c r="CC149" s="156"/>
      <c r="CD149" s="160" t="s">
        <v>1208</v>
      </c>
      <c r="CE149" s="159" t="s">
        <v>1208</v>
      </c>
      <c r="CF149" s="156" t="s">
        <v>1208</v>
      </c>
      <c r="CG149" s="160" t="s">
        <v>1208</v>
      </c>
      <c r="CH149" s="159" t="s">
        <v>1208</v>
      </c>
      <c r="CI149" s="156" t="s">
        <v>1208</v>
      </c>
      <c r="CJ149" s="160"/>
      <c r="CK149" s="159"/>
      <c r="CL149" s="156"/>
      <c r="CM149" s="160"/>
      <c r="CN149" s="159"/>
      <c r="CO149" s="156"/>
      <c r="CP149" s="160" t="s">
        <v>1208</v>
      </c>
      <c r="CQ149" s="159" t="s">
        <v>1208</v>
      </c>
      <c r="CR149" s="156" t="s">
        <v>1208</v>
      </c>
      <c r="CS149" s="160" t="s">
        <v>1208</v>
      </c>
      <c r="CT149" s="159" t="s">
        <v>1208</v>
      </c>
      <c r="CU149" s="156" t="s">
        <v>1208</v>
      </c>
      <c r="CV149" s="160"/>
      <c r="CW149" s="159"/>
      <c r="CX149" s="156"/>
      <c r="CY149" s="156" t="s">
        <v>1208</v>
      </c>
      <c r="CZ149" s="159"/>
      <c r="DA149" s="156"/>
      <c r="DB149" s="160"/>
      <c r="DC149" s="159"/>
      <c r="DD149" s="156"/>
      <c r="DE149" s="160"/>
      <c r="DF149" s="159"/>
      <c r="DG149" s="156"/>
      <c r="DH149" s="156"/>
      <c r="DI149" s="159"/>
      <c r="DJ149" s="156"/>
      <c r="DK149" s="162"/>
      <c r="DL149" s="162"/>
      <c r="DM149" s="378"/>
      <c r="DN149" s="301"/>
      <c r="DO149" s="304"/>
      <c r="DP149" s="170" t="s">
        <v>2165</v>
      </c>
      <c r="DQ149" s="315"/>
      <c r="DR149" s="315"/>
      <c r="DS149" s="316" t="s">
        <v>2165</v>
      </c>
      <c r="DT149" s="342"/>
      <c r="DU149" s="343" t="s">
        <v>2165</v>
      </c>
      <c r="DV149" s="344" t="s">
        <v>2165</v>
      </c>
      <c r="DW149" s="345"/>
      <c r="DX149" s="345"/>
      <c r="DY149" s="346" t="str">
        <f t="shared" si="2"/>
        <v/>
      </c>
      <c r="DZ149" s="401"/>
      <c r="EA149" s="427"/>
      <c r="EB149" s="402"/>
      <c r="EC149" s="2"/>
      <c r="ED149" s="2"/>
      <c r="EE149" s="2"/>
      <c r="EF149" s="2"/>
      <c r="EG149" s="2"/>
      <c r="EH149" s="2"/>
      <c r="EI149" s="129"/>
      <c r="EJ149" s="129"/>
      <c r="EK149" s="129"/>
      <c r="EL149" s="80">
        <v>1</v>
      </c>
      <c r="EM149" s="84">
        <v>1</v>
      </c>
    </row>
    <row r="150" spans="1:143" ht="40.5">
      <c r="A150" s="4" t="s">
        <v>981</v>
      </c>
      <c r="B150" s="158">
        <v>1800</v>
      </c>
      <c r="C150" s="158">
        <v>1331</v>
      </c>
      <c r="D150" s="70" t="s">
        <v>347</v>
      </c>
      <c r="E150" s="70" t="s">
        <v>347</v>
      </c>
      <c r="F150" s="71" t="s">
        <v>2284</v>
      </c>
      <c r="G150" s="156"/>
      <c r="H150" s="159"/>
      <c r="I150" s="156"/>
      <c r="J150" s="156"/>
      <c r="K150" s="159"/>
      <c r="L150" s="156"/>
      <c r="M150" s="160"/>
      <c r="N150" s="159"/>
      <c r="O150" s="156"/>
      <c r="P150" s="160"/>
      <c r="Q150" s="159"/>
      <c r="R150" s="156"/>
      <c r="S150" s="160"/>
      <c r="T150" s="159"/>
      <c r="U150" s="156"/>
      <c r="V150" s="160"/>
      <c r="W150" s="159"/>
      <c r="X150" s="156"/>
      <c r="Y150" s="160"/>
      <c r="Z150" s="159"/>
      <c r="AA150" s="156"/>
      <c r="AB150" s="160"/>
      <c r="AC150" s="159"/>
      <c r="AD150" s="156"/>
      <c r="AE150" s="160"/>
      <c r="AF150" s="159"/>
      <c r="AG150" s="156"/>
      <c r="AH150" s="160"/>
      <c r="AI150" s="159"/>
      <c r="AJ150" s="161"/>
      <c r="AK150" s="160"/>
      <c r="AL150" s="159"/>
      <c r="AM150" s="156"/>
      <c r="AN150" s="160"/>
      <c r="AO150" s="159"/>
      <c r="AP150" s="156"/>
      <c r="AQ150" s="160"/>
      <c r="AR150" s="159"/>
      <c r="AS150" s="156"/>
      <c r="AT150" s="160"/>
      <c r="AU150" s="159"/>
      <c r="AV150" s="156"/>
      <c r="AW150" s="160"/>
      <c r="AX150" s="159"/>
      <c r="AY150" s="156"/>
      <c r="AZ150" s="160"/>
      <c r="BA150" s="159"/>
      <c r="BB150" s="156"/>
      <c r="BC150" s="160"/>
      <c r="BD150" s="159"/>
      <c r="BE150" s="156"/>
      <c r="BF150" s="160"/>
      <c r="BG150" s="159"/>
      <c r="BH150" s="156"/>
      <c r="BI150" s="160" t="s">
        <v>1208</v>
      </c>
      <c r="BJ150" s="159" t="s">
        <v>1208</v>
      </c>
      <c r="BK150" s="156" t="s">
        <v>1208</v>
      </c>
      <c r="BL150" s="160" t="s">
        <v>1208</v>
      </c>
      <c r="BM150" s="159" t="s">
        <v>1208</v>
      </c>
      <c r="BN150" s="156" t="s">
        <v>1208</v>
      </c>
      <c r="BO150" s="160" t="s">
        <v>1208</v>
      </c>
      <c r="BP150" s="159" t="s">
        <v>1208</v>
      </c>
      <c r="BQ150" s="156" t="s">
        <v>1208</v>
      </c>
      <c r="BR150" s="156" t="s">
        <v>2165</v>
      </c>
      <c r="BS150" s="159"/>
      <c r="BT150" s="156"/>
      <c r="BU150" s="156" t="s">
        <v>2165</v>
      </c>
      <c r="BV150" s="159"/>
      <c r="BW150" s="156"/>
      <c r="BX150" s="160"/>
      <c r="BY150" s="159"/>
      <c r="BZ150" s="156"/>
      <c r="CA150" s="160"/>
      <c r="CB150" s="159"/>
      <c r="CC150" s="156"/>
      <c r="CD150" s="160" t="s">
        <v>1208</v>
      </c>
      <c r="CE150" s="159" t="s">
        <v>1208</v>
      </c>
      <c r="CF150" s="156" t="s">
        <v>1208</v>
      </c>
      <c r="CG150" s="160" t="s">
        <v>1208</v>
      </c>
      <c r="CH150" s="159" t="s">
        <v>1208</v>
      </c>
      <c r="CI150" s="156" t="s">
        <v>1208</v>
      </c>
      <c r="CJ150" s="160"/>
      <c r="CK150" s="159"/>
      <c r="CL150" s="156"/>
      <c r="CM150" s="160"/>
      <c r="CN150" s="159"/>
      <c r="CO150" s="156"/>
      <c r="CP150" s="160" t="s">
        <v>1208</v>
      </c>
      <c r="CQ150" s="159" t="s">
        <v>1208</v>
      </c>
      <c r="CR150" s="156" t="s">
        <v>1208</v>
      </c>
      <c r="CS150" s="160" t="s">
        <v>1208</v>
      </c>
      <c r="CT150" s="159" t="s">
        <v>1208</v>
      </c>
      <c r="CU150" s="156" t="s">
        <v>1208</v>
      </c>
      <c r="CV150" s="160"/>
      <c r="CW150" s="159"/>
      <c r="CX150" s="156"/>
      <c r="CY150" s="156" t="s">
        <v>2165</v>
      </c>
      <c r="CZ150" s="159"/>
      <c r="DA150" s="156"/>
      <c r="DB150" s="160"/>
      <c r="DC150" s="159"/>
      <c r="DD150" s="156"/>
      <c r="DE150" s="160"/>
      <c r="DF150" s="159"/>
      <c r="DG150" s="156"/>
      <c r="DH150" s="156" t="s">
        <v>2165</v>
      </c>
      <c r="DI150" s="159"/>
      <c r="DJ150" s="156"/>
      <c r="DK150" s="162"/>
      <c r="DL150" s="162"/>
      <c r="DM150" s="378"/>
      <c r="DN150" s="301"/>
      <c r="DO150" s="304"/>
      <c r="DP150" s="170" t="s">
        <v>2165</v>
      </c>
      <c r="DQ150" s="315"/>
      <c r="DR150" s="315"/>
      <c r="DS150" s="316" t="s">
        <v>2165</v>
      </c>
      <c r="DT150" s="342"/>
      <c r="DU150" s="343" t="s">
        <v>2165</v>
      </c>
      <c r="DV150" s="344" t="s">
        <v>2165</v>
      </c>
      <c r="DW150" s="345"/>
      <c r="DX150" s="345"/>
      <c r="DY150" s="346" t="str">
        <f t="shared" si="2"/>
        <v/>
      </c>
      <c r="DZ150" s="401"/>
      <c r="EA150" s="427"/>
      <c r="EB150" s="402"/>
      <c r="EC150" s="2"/>
      <c r="ED150" s="2"/>
      <c r="EE150" s="2"/>
      <c r="EF150" s="2"/>
      <c r="EG150" s="2"/>
      <c r="EH150" s="2"/>
      <c r="EI150" s="129"/>
      <c r="EJ150" s="129"/>
      <c r="EK150" s="129"/>
      <c r="EL150" s="80">
        <v>1</v>
      </c>
      <c r="EM150" s="84">
        <v>1</v>
      </c>
    </row>
    <row r="151" spans="1:143" ht="40.5">
      <c r="A151" s="4" t="s">
        <v>981</v>
      </c>
      <c r="B151" s="158">
        <v>1810</v>
      </c>
      <c r="C151" s="158">
        <v>1332</v>
      </c>
      <c r="D151" s="70" t="s">
        <v>349</v>
      </c>
      <c r="E151" s="70" t="s">
        <v>349</v>
      </c>
      <c r="F151" s="71" t="s">
        <v>2285</v>
      </c>
      <c r="G151" s="156"/>
      <c r="H151" s="159"/>
      <c r="I151" s="156"/>
      <c r="J151" s="156"/>
      <c r="K151" s="159"/>
      <c r="L151" s="156"/>
      <c r="M151" s="160"/>
      <c r="N151" s="159"/>
      <c r="O151" s="156"/>
      <c r="P151" s="160"/>
      <c r="Q151" s="159"/>
      <c r="R151" s="156"/>
      <c r="S151" s="160"/>
      <c r="T151" s="159"/>
      <c r="U151" s="156"/>
      <c r="V151" s="160"/>
      <c r="W151" s="159"/>
      <c r="X151" s="156"/>
      <c r="Y151" s="160"/>
      <c r="Z151" s="159"/>
      <c r="AA151" s="156"/>
      <c r="AB151" s="160"/>
      <c r="AC151" s="159"/>
      <c r="AD151" s="156"/>
      <c r="AE151" s="160"/>
      <c r="AF151" s="159"/>
      <c r="AG151" s="156"/>
      <c r="AH151" s="160"/>
      <c r="AI151" s="159"/>
      <c r="AJ151" s="161"/>
      <c r="AK151" s="160"/>
      <c r="AL151" s="159"/>
      <c r="AM151" s="156"/>
      <c r="AN151" s="160"/>
      <c r="AO151" s="159"/>
      <c r="AP151" s="156"/>
      <c r="AQ151" s="160"/>
      <c r="AR151" s="159"/>
      <c r="AS151" s="156"/>
      <c r="AT151" s="160"/>
      <c r="AU151" s="159"/>
      <c r="AV151" s="156"/>
      <c r="AW151" s="160"/>
      <c r="AX151" s="159"/>
      <c r="AY151" s="156"/>
      <c r="AZ151" s="160"/>
      <c r="BA151" s="159"/>
      <c r="BB151" s="156"/>
      <c r="BC151" s="160"/>
      <c r="BD151" s="159"/>
      <c r="BE151" s="156"/>
      <c r="BF151" s="160"/>
      <c r="BG151" s="159"/>
      <c r="BH151" s="156"/>
      <c r="BI151" s="160" t="s">
        <v>1208</v>
      </c>
      <c r="BJ151" s="159" t="s">
        <v>1208</v>
      </c>
      <c r="BK151" s="156" t="s">
        <v>1208</v>
      </c>
      <c r="BL151" s="160" t="s">
        <v>1208</v>
      </c>
      <c r="BM151" s="159" t="s">
        <v>1208</v>
      </c>
      <c r="BN151" s="156" t="s">
        <v>1208</v>
      </c>
      <c r="BO151" s="160" t="s">
        <v>1208</v>
      </c>
      <c r="BP151" s="159" t="s">
        <v>1208</v>
      </c>
      <c r="BQ151" s="156" t="s">
        <v>1208</v>
      </c>
      <c r="BR151" s="156" t="s">
        <v>2165</v>
      </c>
      <c r="BS151" s="159"/>
      <c r="BT151" s="156"/>
      <c r="BU151" s="156" t="s">
        <v>2165</v>
      </c>
      <c r="BV151" s="159"/>
      <c r="BW151" s="156"/>
      <c r="BX151" s="160"/>
      <c r="BY151" s="159"/>
      <c r="BZ151" s="156"/>
      <c r="CA151" s="160"/>
      <c r="CB151" s="159"/>
      <c r="CC151" s="156"/>
      <c r="CD151" s="160" t="s">
        <v>1208</v>
      </c>
      <c r="CE151" s="159" t="s">
        <v>1208</v>
      </c>
      <c r="CF151" s="156" t="s">
        <v>1208</v>
      </c>
      <c r="CG151" s="160" t="s">
        <v>1208</v>
      </c>
      <c r="CH151" s="159" t="s">
        <v>1208</v>
      </c>
      <c r="CI151" s="156" t="s">
        <v>1208</v>
      </c>
      <c r="CJ151" s="160"/>
      <c r="CK151" s="159"/>
      <c r="CL151" s="156"/>
      <c r="CM151" s="160"/>
      <c r="CN151" s="159"/>
      <c r="CO151" s="156"/>
      <c r="CP151" s="160" t="s">
        <v>1208</v>
      </c>
      <c r="CQ151" s="159" t="s">
        <v>1208</v>
      </c>
      <c r="CR151" s="156" t="s">
        <v>1208</v>
      </c>
      <c r="CS151" s="160" t="s">
        <v>1208</v>
      </c>
      <c r="CT151" s="159" t="s">
        <v>1208</v>
      </c>
      <c r="CU151" s="156" t="s">
        <v>1208</v>
      </c>
      <c r="CV151" s="160"/>
      <c r="CW151" s="159"/>
      <c r="CX151" s="156"/>
      <c r="CY151" s="156" t="s">
        <v>2165</v>
      </c>
      <c r="CZ151" s="159"/>
      <c r="DA151" s="156"/>
      <c r="DB151" s="160"/>
      <c r="DC151" s="159"/>
      <c r="DD151" s="156"/>
      <c r="DE151" s="160"/>
      <c r="DF151" s="159"/>
      <c r="DG151" s="156"/>
      <c r="DH151" s="156" t="s">
        <v>2165</v>
      </c>
      <c r="DI151" s="159"/>
      <c r="DJ151" s="156"/>
      <c r="DK151" s="162"/>
      <c r="DL151" s="162"/>
      <c r="DM151" s="378"/>
      <c r="DN151" s="301"/>
      <c r="DO151" s="304"/>
      <c r="DP151" s="170" t="s">
        <v>2165</v>
      </c>
      <c r="DQ151" s="315"/>
      <c r="DR151" s="315"/>
      <c r="DS151" s="316" t="s">
        <v>2165</v>
      </c>
      <c r="DT151" s="342"/>
      <c r="DU151" s="343" t="s">
        <v>2165</v>
      </c>
      <c r="DV151" s="344" t="s">
        <v>2165</v>
      </c>
      <c r="DW151" s="345"/>
      <c r="DX151" s="345"/>
      <c r="DY151" s="346" t="str">
        <f t="shared" si="2"/>
        <v/>
      </c>
      <c r="DZ151" s="401"/>
      <c r="EA151" s="427"/>
      <c r="EB151" s="402"/>
      <c r="EC151" s="2"/>
      <c r="ED151" s="2"/>
      <c r="EE151" s="2"/>
      <c r="EF151" s="2"/>
      <c r="EG151" s="2"/>
      <c r="EH151" s="2"/>
      <c r="EI151" s="129"/>
      <c r="EJ151" s="129"/>
      <c r="EK151" s="129"/>
      <c r="EL151" s="80">
        <v>1</v>
      </c>
      <c r="EM151" s="84">
        <v>1</v>
      </c>
    </row>
    <row r="152" spans="1:143" ht="27">
      <c r="A152" s="4" t="s">
        <v>981</v>
      </c>
      <c r="B152" s="158">
        <v>1830</v>
      </c>
      <c r="C152" s="158">
        <v>1103</v>
      </c>
      <c r="D152" s="70" t="s">
        <v>352</v>
      </c>
      <c r="E152" s="70" t="s">
        <v>352</v>
      </c>
      <c r="F152" s="71" t="s">
        <v>2286</v>
      </c>
      <c r="G152" s="156"/>
      <c r="H152" s="159"/>
      <c r="I152" s="156"/>
      <c r="J152" s="156"/>
      <c r="K152" s="159"/>
      <c r="L152" s="156"/>
      <c r="M152" s="160"/>
      <c r="N152" s="159"/>
      <c r="O152" s="156"/>
      <c r="P152" s="160"/>
      <c r="Q152" s="159"/>
      <c r="R152" s="156"/>
      <c r="S152" s="160"/>
      <c r="T152" s="159"/>
      <c r="U152" s="156"/>
      <c r="V152" s="160"/>
      <c r="W152" s="159"/>
      <c r="X152" s="156"/>
      <c r="Y152" s="160"/>
      <c r="Z152" s="159"/>
      <c r="AA152" s="156"/>
      <c r="AB152" s="160"/>
      <c r="AC152" s="159"/>
      <c r="AD152" s="156"/>
      <c r="AE152" s="160"/>
      <c r="AF152" s="159"/>
      <c r="AG152" s="156"/>
      <c r="AH152" s="160"/>
      <c r="AI152" s="159"/>
      <c r="AJ152" s="161"/>
      <c r="AK152" s="160"/>
      <c r="AL152" s="159"/>
      <c r="AM152" s="156"/>
      <c r="AN152" s="160"/>
      <c r="AO152" s="159"/>
      <c r="AP152" s="156"/>
      <c r="AQ152" s="160"/>
      <c r="AR152" s="159"/>
      <c r="AS152" s="156"/>
      <c r="AT152" s="160"/>
      <c r="AU152" s="159"/>
      <c r="AV152" s="156"/>
      <c r="AW152" s="160"/>
      <c r="AX152" s="159"/>
      <c r="AY152" s="156"/>
      <c r="AZ152" s="160"/>
      <c r="BA152" s="159"/>
      <c r="BB152" s="156"/>
      <c r="BC152" s="160"/>
      <c r="BD152" s="159"/>
      <c r="BE152" s="156"/>
      <c r="BF152" s="160"/>
      <c r="BG152" s="159"/>
      <c r="BH152" s="156"/>
      <c r="BI152" s="160" t="s">
        <v>1208</v>
      </c>
      <c r="BJ152" s="159" t="s">
        <v>1208</v>
      </c>
      <c r="BK152" s="156" t="s">
        <v>1208</v>
      </c>
      <c r="BL152" s="160" t="s">
        <v>1208</v>
      </c>
      <c r="BM152" s="159" t="s">
        <v>1208</v>
      </c>
      <c r="BN152" s="156" t="s">
        <v>1208</v>
      </c>
      <c r="BO152" s="160" t="s">
        <v>1208</v>
      </c>
      <c r="BP152" s="159" t="s">
        <v>1208</v>
      </c>
      <c r="BQ152" s="156" t="s">
        <v>1208</v>
      </c>
      <c r="BR152" s="156"/>
      <c r="BS152" s="159"/>
      <c r="BT152" s="156"/>
      <c r="BU152" s="156"/>
      <c r="BV152" s="159"/>
      <c r="BW152" s="156"/>
      <c r="BX152" s="160"/>
      <c r="BY152" s="159"/>
      <c r="BZ152" s="156"/>
      <c r="CA152" s="160"/>
      <c r="CB152" s="159"/>
      <c r="CC152" s="156"/>
      <c r="CD152" s="160" t="s">
        <v>1208</v>
      </c>
      <c r="CE152" s="159" t="s">
        <v>1208</v>
      </c>
      <c r="CF152" s="156" t="s">
        <v>1208</v>
      </c>
      <c r="CG152" s="160" t="s">
        <v>1208</v>
      </c>
      <c r="CH152" s="159" t="s">
        <v>1208</v>
      </c>
      <c r="CI152" s="156" t="s">
        <v>1208</v>
      </c>
      <c r="CJ152" s="160"/>
      <c r="CK152" s="159"/>
      <c r="CL152" s="156"/>
      <c r="CM152" s="160"/>
      <c r="CN152" s="159"/>
      <c r="CO152" s="156"/>
      <c r="CP152" s="160" t="s">
        <v>1208</v>
      </c>
      <c r="CQ152" s="159" t="s">
        <v>1208</v>
      </c>
      <c r="CR152" s="156" t="s">
        <v>1208</v>
      </c>
      <c r="CS152" s="160" t="s">
        <v>1208</v>
      </c>
      <c r="CT152" s="159" t="s">
        <v>1208</v>
      </c>
      <c r="CU152" s="156" t="s">
        <v>1208</v>
      </c>
      <c r="CV152" s="160"/>
      <c r="CW152" s="159"/>
      <c r="CX152" s="156"/>
      <c r="CY152" s="156" t="s">
        <v>1208</v>
      </c>
      <c r="CZ152" s="159"/>
      <c r="DA152" s="156"/>
      <c r="DB152" s="160"/>
      <c r="DC152" s="159"/>
      <c r="DD152" s="156"/>
      <c r="DE152" s="160"/>
      <c r="DF152" s="159"/>
      <c r="DG152" s="156"/>
      <c r="DH152" s="156"/>
      <c r="DI152" s="159"/>
      <c r="DJ152" s="156"/>
      <c r="DK152" s="162"/>
      <c r="DL152" s="162"/>
      <c r="DM152" s="378"/>
      <c r="DN152" s="301"/>
      <c r="DO152" s="304"/>
      <c r="DP152" s="170" t="s">
        <v>2165</v>
      </c>
      <c r="DQ152" s="315"/>
      <c r="DR152" s="315"/>
      <c r="DS152" s="316" t="s">
        <v>2165</v>
      </c>
      <c r="DT152" s="342"/>
      <c r="DU152" s="343" t="s">
        <v>2165</v>
      </c>
      <c r="DV152" s="344" t="s">
        <v>2165</v>
      </c>
      <c r="DW152" s="345"/>
      <c r="DX152" s="345"/>
      <c r="DY152" s="346" t="str">
        <f t="shared" si="2"/>
        <v/>
      </c>
      <c r="DZ152" s="401"/>
      <c r="EA152" s="427"/>
      <c r="EB152" s="402"/>
      <c r="EC152" s="2"/>
      <c r="ED152" s="2"/>
      <c r="EE152" s="2"/>
      <c r="EF152" s="2"/>
      <c r="EG152" s="2"/>
      <c r="EH152" s="2"/>
      <c r="EI152" s="129"/>
      <c r="EJ152" s="129"/>
      <c r="EK152" s="129"/>
      <c r="EL152" s="80">
        <v>1</v>
      </c>
      <c r="EM152" s="84">
        <v>1</v>
      </c>
    </row>
    <row r="153" spans="1:143" ht="52.5">
      <c r="A153" s="4" t="s">
        <v>981</v>
      </c>
      <c r="B153" s="158">
        <v>1840</v>
      </c>
      <c r="C153" s="158">
        <v>1334</v>
      </c>
      <c r="D153" s="70" t="s">
        <v>354</v>
      </c>
      <c r="E153" s="70" t="s">
        <v>354</v>
      </c>
      <c r="F153" s="71" t="s">
        <v>2287</v>
      </c>
      <c r="G153" s="156"/>
      <c r="H153" s="159"/>
      <c r="I153" s="156"/>
      <c r="J153" s="156"/>
      <c r="K153" s="159"/>
      <c r="L153" s="156"/>
      <c r="M153" s="160"/>
      <c r="N153" s="159"/>
      <c r="O153" s="156"/>
      <c r="P153" s="160"/>
      <c r="Q153" s="159"/>
      <c r="R153" s="156"/>
      <c r="S153" s="160"/>
      <c r="T153" s="159"/>
      <c r="U153" s="156"/>
      <c r="V153" s="160"/>
      <c r="W153" s="159"/>
      <c r="X153" s="156"/>
      <c r="Y153" s="160"/>
      <c r="Z153" s="159"/>
      <c r="AA153" s="156"/>
      <c r="AB153" s="160"/>
      <c r="AC153" s="159"/>
      <c r="AD153" s="156"/>
      <c r="AE153" s="160"/>
      <c r="AF153" s="159"/>
      <c r="AG153" s="156"/>
      <c r="AH153" s="160"/>
      <c r="AI153" s="159"/>
      <c r="AJ153" s="161"/>
      <c r="AK153" s="160"/>
      <c r="AL153" s="159"/>
      <c r="AM153" s="156"/>
      <c r="AN153" s="160"/>
      <c r="AO153" s="159"/>
      <c r="AP153" s="156"/>
      <c r="AQ153" s="160"/>
      <c r="AR153" s="159"/>
      <c r="AS153" s="156"/>
      <c r="AT153" s="160"/>
      <c r="AU153" s="159"/>
      <c r="AV153" s="156"/>
      <c r="AW153" s="160"/>
      <c r="AX153" s="159"/>
      <c r="AY153" s="156"/>
      <c r="AZ153" s="160"/>
      <c r="BA153" s="159"/>
      <c r="BB153" s="156"/>
      <c r="BC153" s="160"/>
      <c r="BD153" s="159"/>
      <c r="BE153" s="156"/>
      <c r="BF153" s="160"/>
      <c r="BG153" s="159"/>
      <c r="BH153" s="156"/>
      <c r="BI153" s="160"/>
      <c r="BJ153" s="159"/>
      <c r="BK153" s="156"/>
      <c r="BL153" s="160"/>
      <c r="BM153" s="159"/>
      <c r="BN153" s="156"/>
      <c r="BO153" s="160"/>
      <c r="BP153" s="159"/>
      <c r="BQ153" s="156"/>
      <c r="BR153" s="156" t="s">
        <v>2165</v>
      </c>
      <c r="BS153" s="159"/>
      <c r="BT153" s="156"/>
      <c r="BU153" s="156" t="s">
        <v>2165</v>
      </c>
      <c r="BV153" s="159"/>
      <c r="BW153" s="156"/>
      <c r="BX153" s="160"/>
      <c r="BY153" s="159"/>
      <c r="BZ153" s="156"/>
      <c r="CA153" s="160"/>
      <c r="CB153" s="159"/>
      <c r="CC153" s="156"/>
      <c r="CD153" s="160" t="s">
        <v>1208</v>
      </c>
      <c r="CE153" s="159" t="s">
        <v>1208</v>
      </c>
      <c r="CF153" s="156" t="s">
        <v>2826</v>
      </c>
      <c r="CG153" s="184" t="s">
        <v>1208</v>
      </c>
      <c r="CH153" s="185" t="s">
        <v>1208</v>
      </c>
      <c r="CI153" s="156" t="s">
        <v>2826</v>
      </c>
      <c r="CJ153" s="184"/>
      <c r="CK153" s="185"/>
      <c r="CL153" s="181"/>
      <c r="CM153" s="184"/>
      <c r="CN153" s="185"/>
      <c r="CO153" s="181"/>
      <c r="CP153" s="184" t="s">
        <v>1208</v>
      </c>
      <c r="CQ153" s="185" t="s">
        <v>1208</v>
      </c>
      <c r="CR153" s="156" t="s">
        <v>2826</v>
      </c>
      <c r="CS153" s="184" t="s">
        <v>1208</v>
      </c>
      <c r="CT153" s="185" t="s">
        <v>1208</v>
      </c>
      <c r="CU153" s="156" t="s">
        <v>2826</v>
      </c>
      <c r="CV153" s="160"/>
      <c r="CW153" s="159"/>
      <c r="CX153" s="156"/>
      <c r="CY153" s="156" t="s">
        <v>2165</v>
      </c>
      <c r="CZ153" s="159"/>
      <c r="DA153" s="156"/>
      <c r="DB153" s="160"/>
      <c r="DC153" s="159"/>
      <c r="DD153" s="156"/>
      <c r="DE153" s="160"/>
      <c r="DF153" s="159"/>
      <c r="DG153" s="156"/>
      <c r="DH153" s="156" t="s">
        <v>2165</v>
      </c>
      <c r="DI153" s="159"/>
      <c r="DJ153" s="156"/>
      <c r="DK153" s="162"/>
      <c r="DL153" s="162"/>
      <c r="DM153" s="378"/>
      <c r="DN153" s="301"/>
      <c r="DO153" s="304"/>
      <c r="DP153" s="170" t="s">
        <v>2165</v>
      </c>
      <c r="DQ153" s="315"/>
      <c r="DR153" s="315"/>
      <c r="DS153" s="316" t="s">
        <v>2165</v>
      </c>
      <c r="DT153" s="342"/>
      <c r="DU153" s="343" t="s">
        <v>2165</v>
      </c>
      <c r="DV153" s="344" t="s">
        <v>2165</v>
      </c>
      <c r="DW153" s="345"/>
      <c r="DX153" s="345"/>
      <c r="DY153" s="346" t="str">
        <f t="shared" si="2"/>
        <v/>
      </c>
      <c r="DZ153" s="417" t="s">
        <v>2822</v>
      </c>
      <c r="EA153" s="428" t="s">
        <v>2842</v>
      </c>
      <c r="EB153" s="402"/>
      <c r="EC153" s="2"/>
      <c r="ED153" s="2">
        <v>1</v>
      </c>
      <c r="EE153" s="2"/>
      <c r="EF153" s="2"/>
      <c r="EG153" s="2"/>
      <c r="EH153" s="2"/>
      <c r="EI153" s="129"/>
      <c r="EJ153" s="129"/>
      <c r="EK153" s="129"/>
      <c r="EL153" s="80">
        <v>1</v>
      </c>
      <c r="EM153" s="84">
        <v>1</v>
      </c>
    </row>
    <row r="154" spans="1:143" ht="27">
      <c r="A154" s="4" t="s">
        <v>981</v>
      </c>
      <c r="B154" s="158">
        <v>1850</v>
      </c>
      <c r="C154" s="158">
        <v>1114</v>
      </c>
      <c r="D154" s="70" t="s">
        <v>356</v>
      </c>
      <c r="E154" s="70" t="s">
        <v>356</v>
      </c>
      <c r="F154" s="71" t="s">
        <v>2288</v>
      </c>
      <c r="G154" s="156"/>
      <c r="H154" s="159"/>
      <c r="I154" s="156"/>
      <c r="J154" s="156"/>
      <c r="K154" s="159"/>
      <c r="L154" s="156"/>
      <c r="M154" s="160"/>
      <c r="N154" s="159"/>
      <c r="O154" s="156"/>
      <c r="P154" s="160"/>
      <c r="Q154" s="159"/>
      <c r="R154" s="156"/>
      <c r="S154" s="160"/>
      <c r="T154" s="159"/>
      <c r="U154" s="156"/>
      <c r="V154" s="160"/>
      <c r="W154" s="159"/>
      <c r="X154" s="156"/>
      <c r="Y154" s="160"/>
      <c r="Z154" s="159"/>
      <c r="AA154" s="156"/>
      <c r="AB154" s="160"/>
      <c r="AC154" s="159"/>
      <c r="AD154" s="156"/>
      <c r="AE154" s="160"/>
      <c r="AF154" s="159"/>
      <c r="AG154" s="156"/>
      <c r="AH154" s="160"/>
      <c r="AI154" s="159"/>
      <c r="AJ154" s="161"/>
      <c r="AK154" s="160"/>
      <c r="AL154" s="159"/>
      <c r="AM154" s="156"/>
      <c r="AN154" s="160"/>
      <c r="AO154" s="159"/>
      <c r="AP154" s="156"/>
      <c r="AQ154" s="160"/>
      <c r="AR154" s="159"/>
      <c r="AS154" s="156"/>
      <c r="AT154" s="160"/>
      <c r="AU154" s="159"/>
      <c r="AV154" s="156"/>
      <c r="AW154" s="160"/>
      <c r="AX154" s="159"/>
      <c r="AY154" s="156"/>
      <c r="AZ154" s="160"/>
      <c r="BA154" s="159"/>
      <c r="BB154" s="156"/>
      <c r="BC154" s="160"/>
      <c r="BD154" s="159"/>
      <c r="BE154" s="156"/>
      <c r="BF154" s="160"/>
      <c r="BG154" s="159"/>
      <c r="BH154" s="156"/>
      <c r="BI154" s="160" t="s">
        <v>1208</v>
      </c>
      <c r="BJ154" s="159" t="s">
        <v>1208</v>
      </c>
      <c r="BK154" s="156" t="s">
        <v>1208</v>
      </c>
      <c r="BL154" s="160" t="s">
        <v>1208</v>
      </c>
      <c r="BM154" s="159" t="s">
        <v>1208</v>
      </c>
      <c r="BN154" s="156" t="s">
        <v>1208</v>
      </c>
      <c r="BO154" s="160" t="s">
        <v>1208</v>
      </c>
      <c r="BP154" s="159" t="s">
        <v>1208</v>
      </c>
      <c r="BQ154" s="156" t="s">
        <v>1208</v>
      </c>
      <c r="BR154" s="156"/>
      <c r="BS154" s="159"/>
      <c r="BT154" s="156"/>
      <c r="BU154" s="156"/>
      <c r="BV154" s="159"/>
      <c r="BW154" s="156"/>
      <c r="BX154" s="160"/>
      <c r="BY154" s="159"/>
      <c r="BZ154" s="156"/>
      <c r="CA154" s="160"/>
      <c r="CB154" s="159"/>
      <c r="CC154" s="156"/>
      <c r="CD154" s="160" t="s">
        <v>1208</v>
      </c>
      <c r="CE154" s="159" t="s">
        <v>1208</v>
      </c>
      <c r="CF154" s="156" t="s">
        <v>1208</v>
      </c>
      <c r="CG154" s="160" t="s">
        <v>1208</v>
      </c>
      <c r="CH154" s="159" t="s">
        <v>1208</v>
      </c>
      <c r="CI154" s="156" t="s">
        <v>1208</v>
      </c>
      <c r="CJ154" s="160"/>
      <c r="CK154" s="159"/>
      <c r="CL154" s="156"/>
      <c r="CM154" s="160"/>
      <c r="CN154" s="159"/>
      <c r="CO154" s="156"/>
      <c r="CP154" s="160" t="s">
        <v>1208</v>
      </c>
      <c r="CQ154" s="159" t="s">
        <v>1208</v>
      </c>
      <c r="CR154" s="156" t="s">
        <v>1208</v>
      </c>
      <c r="CS154" s="160" t="s">
        <v>1208</v>
      </c>
      <c r="CT154" s="159" t="s">
        <v>1208</v>
      </c>
      <c r="CU154" s="156" t="s">
        <v>1208</v>
      </c>
      <c r="CV154" s="160"/>
      <c r="CW154" s="159"/>
      <c r="CX154" s="156"/>
      <c r="CY154" s="156" t="s">
        <v>1208</v>
      </c>
      <c r="CZ154" s="159"/>
      <c r="DA154" s="156"/>
      <c r="DB154" s="160"/>
      <c r="DC154" s="159"/>
      <c r="DD154" s="163"/>
      <c r="DE154" s="164"/>
      <c r="DF154" s="165"/>
      <c r="DG154" s="163"/>
      <c r="DH154" s="156"/>
      <c r="DI154" s="159"/>
      <c r="DJ154" s="156"/>
      <c r="DK154" s="162"/>
      <c r="DL154" s="162"/>
      <c r="DM154" s="378"/>
      <c r="DN154" s="301"/>
      <c r="DO154" s="304"/>
      <c r="DP154" s="170" t="s">
        <v>2165</v>
      </c>
      <c r="DQ154" s="315"/>
      <c r="DR154" s="315"/>
      <c r="DS154" s="316" t="s">
        <v>2165</v>
      </c>
      <c r="DT154" s="342"/>
      <c r="DU154" s="343" t="s">
        <v>2165</v>
      </c>
      <c r="DV154" s="344" t="s">
        <v>2165</v>
      </c>
      <c r="DW154" s="345"/>
      <c r="DX154" s="345"/>
      <c r="DY154" s="346" t="str">
        <f t="shared" si="2"/>
        <v/>
      </c>
      <c r="DZ154" s="401"/>
      <c r="EA154" s="427"/>
      <c r="EB154" s="402"/>
      <c r="EC154" s="2"/>
      <c r="ED154" s="2"/>
      <c r="EE154" s="2"/>
      <c r="EF154" s="2"/>
      <c r="EG154" s="2"/>
      <c r="EH154" s="2"/>
      <c r="EI154" s="129"/>
      <c r="EJ154" s="129"/>
      <c r="EK154" s="129"/>
      <c r="EL154" s="80">
        <v>1</v>
      </c>
      <c r="EM154" s="84">
        <v>1</v>
      </c>
    </row>
    <row r="155" spans="1:143" ht="168">
      <c r="A155" s="4" t="s">
        <v>981</v>
      </c>
      <c r="B155" s="158">
        <v>1852</v>
      </c>
      <c r="C155" s="158">
        <v>1393</v>
      </c>
      <c r="D155" s="72"/>
      <c r="E155" s="70"/>
      <c r="F155" s="71" t="s">
        <v>978</v>
      </c>
      <c r="G155" s="156"/>
      <c r="H155" s="159"/>
      <c r="I155" s="156"/>
      <c r="J155" s="156"/>
      <c r="K155" s="159"/>
      <c r="L155" s="156"/>
      <c r="M155" s="160"/>
      <c r="N155" s="159"/>
      <c r="O155" s="156"/>
      <c r="P155" s="160"/>
      <c r="Q155" s="159"/>
      <c r="R155" s="156"/>
      <c r="S155" s="160"/>
      <c r="T155" s="159"/>
      <c r="U155" s="156"/>
      <c r="V155" s="160"/>
      <c r="W155" s="159"/>
      <c r="X155" s="156"/>
      <c r="Y155" s="160"/>
      <c r="Z155" s="159"/>
      <c r="AA155" s="156"/>
      <c r="AB155" s="160"/>
      <c r="AC155" s="159"/>
      <c r="AD155" s="156"/>
      <c r="AE155" s="160"/>
      <c r="AF155" s="159"/>
      <c r="AG155" s="156"/>
      <c r="AH155" s="160"/>
      <c r="AI155" s="159"/>
      <c r="AJ155" s="161"/>
      <c r="AK155" s="160"/>
      <c r="AL155" s="159"/>
      <c r="AM155" s="156"/>
      <c r="AN155" s="160"/>
      <c r="AO155" s="159"/>
      <c r="AP155" s="156"/>
      <c r="AQ155" s="160"/>
      <c r="AR155" s="159"/>
      <c r="AS155" s="156"/>
      <c r="AT155" s="160"/>
      <c r="AU155" s="159"/>
      <c r="AV155" s="156"/>
      <c r="AW155" s="160"/>
      <c r="AX155" s="159"/>
      <c r="AY155" s="156"/>
      <c r="AZ155" s="160"/>
      <c r="BA155" s="159"/>
      <c r="BB155" s="156"/>
      <c r="BC155" s="160"/>
      <c r="BD155" s="159"/>
      <c r="BE155" s="156"/>
      <c r="BF155" s="160"/>
      <c r="BG155" s="159"/>
      <c r="BH155" s="156"/>
      <c r="BI155" s="160"/>
      <c r="BJ155" s="159"/>
      <c r="BK155" s="156" t="s">
        <v>1208</v>
      </c>
      <c r="BL155" s="160" t="s">
        <v>1208</v>
      </c>
      <c r="BM155" s="159" t="s">
        <v>1208</v>
      </c>
      <c r="BN155" s="156" t="s">
        <v>1208</v>
      </c>
      <c r="BO155" s="160" t="s">
        <v>1208</v>
      </c>
      <c r="BP155" s="159" t="s">
        <v>1208</v>
      </c>
      <c r="BQ155" s="156" t="s">
        <v>1208</v>
      </c>
      <c r="BR155" s="156"/>
      <c r="BS155" s="159"/>
      <c r="BT155" s="156"/>
      <c r="BU155" s="156"/>
      <c r="BV155" s="159"/>
      <c r="BW155" s="156"/>
      <c r="BX155" s="160"/>
      <c r="BY155" s="159"/>
      <c r="BZ155" s="156"/>
      <c r="CA155" s="160"/>
      <c r="CB155" s="159"/>
      <c r="CC155" s="156"/>
      <c r="CD155" s="160"/>
      <c r="CE155" s="159"/>
      <c r="CF155" s="156" t="s">
        <v>1208</v>
      </c>
      <c r="CG155" s="160"/>
      <c r="CH155" s="159"/>
      <c r="CI155" s="156" t="s">
        <v>1208</v>
      </c>
      <c r="CJ155" s="160"/>
      <c r="CK155" s="159"/>
      <c r="CL155" s="156"/>
      <c r="CM155" s="160"/>
      <c r="CN155" s="159"/>
      <c r="CO155" s="156"/>
      <c r="CP155" s="160"/>
      <c r="CQ155" s="159"/>
      <c r="CR155" s="156" t="s">
        <v>1208</v>
      </c>
      <c r="CS155" s="160" t="s">
        <v>1208</v>
      </c>
      <c r="CT155" s="159" t="s">
        <v>1208</v>
      </c>
      <c r="CU155" s="156" t="s">
        <v>1208</v>
      </c>
      <c r="CV155" s="160"/>
      <c r="CW155" s="159"/>
      <c r="CX155" s="156"/>
      <c r="CY155" s="156"/>
      <c r="CZ155" s="159"/>
      <c r="DA155" s="156"/>
      <c r="DB155" s="160"/>
      <c r="DC155" s="167"/>
      <c r="DD155" s="162"/>
      <c r="DE155" s="162"/>
      <c r="DF155" s="162"/>
      <c r="DG155" s="162"/>
      <c r="DH155" s="156"/>
      <c r="DI155" s="159"/>
      <c r="DJ155" s="156"/>
      <c r="DK155" s="162"/>
      <c r="DL155" s="162"/>
      <c r="DM155" s="378"/>
      <c r="DN155" s="301" t="s">
        <v>1984</v>
      </c>
      <c r="DO155" s="304"/>
      <c r="DP155" s="170" t="s">
        <v>2692</v>
      </c>
      <c r="DQ155" s="317" t="s">
        <v>1208</v>
      </c>
      <c r="DR155" s="318" t="s">
        <v>2669</v>
      </c>
      <c r="DS155" s="316" t="s">
        <v>2813</v>
      </c>
      <c r="DT155" s="342" t="s">
        <v>2050</v>
      </c>
      <c r="DU155" s="343" t="s">
        <v>2050</v>
      </c>
      <c r="DV155" s="351" t="s">
        <v>2669</v>
      </c>
      <c r="DW155" s="345"/>
      <c r="DX155" s="345"/>
      <c r="DY155" s="346" t="str">
        <f t="shared" si="2"/>
        <v/>
      </c>
      <c r="DZ155" s="423" t="s">
        <v>2050</v>
      </c>
      <c r="EA155" s="429" t="s">
        <v>2853</v>
      </c>
      <c r="EB155" s="402"/>
      <c r="EC155" s="2"/>
      <c r="ED155" s="2">
        <v>1</v>
      </c>
      <c r="EE155" s="2"/>
      <c r="EF155" s="2"/>
      <c r="EG155" s="2"/>
      <c r="EH155" s="2"/>
      <c r="EI155" s="129"/>
      <c r="EJ155" s="129"/>
      <c r="EK155" s="129"/>
      <c r="EL155" s="80">
        <v>1</v>
      </c>
      <c r="EM155" s="84">
        <v>1</v>
      </c>
    </row>
    <row r="156" spans="1:143" ht="52.5">
      <c r="A156" s="4" t="s">
        <v>981</v>
      </c>
      <c r="B156" s="158">
        <v>1854</v>
      </c>
      <c r="C156" s="158">
        <v>1394</v>
      </c>
      <c r="D156" s="72"/>
      <c r="E156" s="70"/>
      <c r="F156" s="71" t="s">
        <v>979</v>
      </c>
      <c r="G156" s="156"/>
      <c r="H156" s="159"/>
      <c r="I156" s="156"/>
      <c r="J156" s="156"/>
      <c r="K156" s="159"/>
      <c r="L156" s="156"/>
      <c r="M156" s="160"/>
      <c r="N156" s="159"/>
      <c r="O156" s="156"/>
      <c r="P156" s="160"/>
      <c r="Q156" s="159"/>
      <c r="R156" s="156"/>
      <c r="S156" s="160"/>
      <c r="T156" s="159"/>
      <c r="U156" s="156"/>
      <c r="V156" s="160"/>
      <c r="W156" s="159"/>
      <c r="X156" s="156"/>
      <c r="Y156" s="160"/>
      <c r="Z156" s="159"/>
      <c r="AA156" s="156"/>
      <c r="AB156" s="160"/>
      <c r="AC156" s="159"/>
      <c r="AD156" s="156"/>
      <c r="AE156" s="160"/>
      <c r="AF156" s="159"/>
      <c r="AG156" s="156"/>
      <c r="AH156" s="160"/>
      <c r="AI156" s="159"/>
      <c r="AJ156" s="161"/>
      <c r="AK156" s="160"/>
      <c r="AL156" s="159"/>
      <c r="AM156" s="156"/>
      <c r="AN156" s="160"/>
      <c r="AO156" s="159"/>
      <c r="AP156" s="156"/>
      <c r="AQ156" s="160"/>
      <c r="AR156" s="159"/>
      <c r="AS156" s="156"/>
      <c r="AT156" s="160"/>
      <c r="AU156" s="159"/>
      <c r="AV156" s="156"/>
      <c r="AW156" s="160"/>
      <c r="AX156" s="159"/>
      <c r="AY156" s="156"/>
      <c r="AZ156" s="160"/>
      <c r="BA156" s="159"/>
      <c r="BB156" s="156"/>
      <c r="BC156" s="160"/>
      <c r="BD156" s="159"/>
      <c r="BE156" s="156"/>
      <c r="BF156" s="160"/>
      <c r="BG156" s="159"/>
      <c r="BH156" s="156"/>
      <c r="BI156" s="160"/>
      <c r="BJ156" s="159"/>
      <c r="BK156" s="156" t="s">
        <v>1208</v>
      </c>
      <c r="BL156" s="160" t="s">
        <v>1208</v>
      </c>
      <c r="BM156" s="159" t="s">
        <v>1208</v>
      </c>
      <c r="BN156" s="156" t="s">
        <v>1208</v>
      </c>
      <c r="BO156" s="160" t="s">
        <v>1208</v>
      </c>
      <c r="BP156" s="159" t="s">
        <v>1208</v>
      </c>
      <c r="BQ156" s="156" t="s">
        <v>1208</v>
      </c>
      <c r="BR156" s="156"/>
      <c r="BS156" s="159"/>
      <c r="BT156" s="156"/>
      <c r="BU156" s="156"/>
      <c r="BV156" s="159"/>
      <c r="BW156" s="156"/>
      <c r="BX156" s="160"/>
      <c r="BY156" s="159"/>
      <c r="BZ156" s="156"/>
      <c r="CA156" s="160"/>
      <c r="CB156" s="159"/>
      <c r="CC156" s="156"/>
      <c r="CD156" s="160"/>
      <c r="CE156" s="159"/>
      <c r="CF156" s="156" t="s">
        <v>1208</v>
      </c>
      <c r="CG156" s="160"/>
      <c r="CH156" s="159"/>
      <c r="CI156" s="156" t="s">
        <v>1208</v>
      </c>
      <c r="CJ156" s="160"/>
      <c r="CK156" s="159"/>
      <c r="CL156" s="156"/>
      <c r="CM156" s="160"/>
      <c r="CN156" s="159"/>
      <c r="CO156" s="156"/>
      <c r="CP156" s="160"/>
      <c r="CQ156" s="159"/>
      <c r="CR156" s="156" t="s">
        <v>1208</v>
      </c>
      <c r="CS156" s="160" t="s">
        <v>1208</v>
      </c>
      <c r="CT156" s="159" t="s">
        <v>1208</v>
      </c>
      <c r="CU156" s="156" t="s">
        <v>1208</v>
      </c>
      <c r="CV156" s="160"/>
      <c r="CW156" s="159"/>
      <c r="CX156" s="156"/>
      <c r="CY156" s="156"/>
      <c r="CZ156" s="159"/>
      <c r="DA156" s="156"/>
      <c r="DB156" s="160"/>
      <c r="DC156" s="159"/>
      <c r="DD156" s="175"/>
      <c r="DE156" s="176"/>
      <c r="DF156" s="177"/>
      <c r="DG156" s="175"/>
      <c r="DH156" s="156"/>
      <c r="DI156" s="159"/>
      <c r="DJ156" s="156"/>
      <c r="DK156" s="162"/>
      <c r="DL156" s="162"/>
      <c r="DM156" s="378"/>
      <c r="DN156" s="301" t="s">
        <v>1984</v>
      </c>
      <c r="DO156" s="304"/>
      <c r="DP156" s="170" t="s">
        <v>2103</v>
      </c>
      <c r="DQ156" s="317" t="s">
        <v>1208</v>
      </c>
      <c r="DR156" s="318" t="s">
        <v>2669</v>
      </c>
      <c r="DS156" s="316" t="s">
        <v>2813</v>
      </c>
      <c r="DT156" s="342" t="s">
        <v>2050</v>
      </c>
      <c r="DU156" s="343" t="s">
        <v>1208</v>
      </c>
      <c r="DV156" s="351" t="s">
        <v>2669</v>
      </c>
      <c r="DW156" s="345"/>
      <c r="DX156" s="345"/>
      <c r="DY156" s="346" t="str">
        <f t="shared" si="2"/>
        <v/>
      </c>
      <c r="DZ156" s="423" t="s">
        <v>2050</v>
      </c>
      <c r="EA156" s="429" t="s">
        <v>2853</v>
      </c>
      <c r="EB156" s="402"/>
      <c r="EC156" s="2"/>
      <c r="ED156" s="2">
        <v>1</v>
      </c>
      <c r="EE156" s="2"/>
      <c r="EF156" s="2"/>
      <c r="EG156" s="2"/>
      <c r="EH156" s="2"/>
      <c r="EI156" s="129"/>
      <c r="EJ156" s="129"/>
      <c r="EK156" s="129"/>
      <c r="EL156" s="80">
        <v>1</v>
      </c>
      <c r="EM156" s="84">
        <v>1</v>
      </c>
    </row>
    <row r="157" spans="1:143" ht="52.5">
      <c r="A157" s="4" t="s">
        <v>981</v>
      </c>
      <c r="B157" s="158">
        <v>1856</v>
      </c>
      <c r="C157" s="158">
        <v>1395</v>
      </c>
      <c r="D157" s="72"/>
      <c r="E157" s="70"/>
      <c r="F157" s="71" t="s">
        <v>985</v>
      </c>
      <c r="G157" s="156"/>
      <c r="H157" s="159"/>
      <c r="I157" s="156"/>
      <c r="J157" s="156"/>
      <c r="K157" s="159"/>
      <c r="L157" s="156"/>
      <c r="M157" s="160"/>
      <c r="N157" s="159"/>
      <c r="O157" s="156"/>
      <c r="P157" s="160"/>
      <c r="Q157" s="159"/>
      <c r="R157" s="156"/>
      <c r="S157" s="160"/>
      <c r="T157" s="159"/>
      <c r="U157" s="156"/>
      <c r="V157" s="160"/>
      <c r="W157" s="159"/>
      <c r="X157" s="156"/>
      <c r="Y157" s="160"/>
      <c r="Z157" s="159"/>
      <c r="AA157" s="156"/>
      <c r="AB157" s="160"/>
      <c r="AC157" s="159"/>
      <c r="AD157" s="156"/>
      <c r="AE157" s="160"/>
      <c r="AF157" s="159"/>
      <c r="AG157" s="156"/>
      <c r="AH157" s="160"/>
      <c r="AI157" s="159"/>
      <c r="AJ157" s="161"/>
      <c r="AK157" s="160"/>
      <c r="AL157" s="159"/>
      <c r="AM157" s="156"/>
      <c r="AN157" s="160"/>
      <c r="AO157" s="159"/>
      <c r="AP157" s="156"/>
      <c r="AQ157" s="160"/>
      <c r="AR157" s="159"/>
      <c r="AS157" s="156"/>
      <c r="AT157" s="160"/>
      <c r="AU157" s="159"/>
      <c r="AV157" s="156"/>
      <c r="AW157" s="160"/>
      <c r="AX157" s="159"/>
      <c r="AY157" s="156"/>
      <c r="AZ157" s="160"/>
      <c r="BA157" s="159"/>
      <c r="BB157" s="156"/>
      <c r="BC157" s="160"/>
      <c r="BD157" s="159"/>
      <c r="BE157" s="156"/>
      <c r="BF157" s="160"/>
      <c r="BG157" s="159"/>
      <c r="BH157" s="156"/>
      <c r="BI157" s="160"/>
      <c r="BJ157" s="159"/>
      <c r="BK157" s="156" t="s">
        <v>1208</v>
      </c>
      <c r="BL157" s="160" t="s">
        <v>1208</v>
      </c>
      <c r="BM157" s="159" t="s">
        <v>1208</v>
      </c>
      <c r="BN157" s="156" t="s">
        <v>1208</v>
      </c>
      <c r="BO157" s="160" t="s">
        <v>1208</v>
      </c>
      <c r="BP157" s="159" t="s">
        <v>1208</v>
      </c>
      <c r="BQ157" s="156" t="s">
        <v>1208</v>
      </c>
      <c r="BR157" s="156"/>
      <c r="BS157" s="159"/>
      <c r="BT157" s="156"/>
      <c r="BU157" s="156"/>
      <c r="BV157" s="159"/>
      <c r="BW157" s="156"/>
      <c r="BX157" s="160"/>
      <c r="BY157" s="159"/>
      <c r="BZ157" s="156"/>
      <c r="CA157" s="160"/>
      <c r="CB157" s="159"/>
      <c r="CC157" s="156"/>
      <c r="CD157" s="160"/>
      <c r="CE157" s="159"/>
      <c r="CF157" s="156" t="s">
        <v>1208</v>
      </c>
      <c r="CG157" s="160"/>
      <c r="CH157" s="159"/>
      <c r="CI157" s="156" t="s">
        <v>1208</v>
      </c>
      <c r="CJ157" s="160"/>
      <c r="CK157" s="159"/>
      <c r="CL157" s="156"/>
      <c r="CM157" s="160"/>
      <c r="CN157" s="159"/>
      <c r="CO157" s="156"/>
      <c r="CP157" s="160"/>
      <c r="CQ157" s="159"/>
      <c r="CR157" s="156" t="s">
        <v>1208</v>
      </c>
      <c r="CS157" s="160" t="s">
        <v>1208</v>
      </c>
      <c r="CT157" s="159" t="s">
        <v>1208</v>
      </c>
      <c r="CU157" s="156" t="s">
        <v>1208</v>
      </c>
      <c r="CV157" s="160"/>
      <c r="CW157" s="159"/>
      <c r="CX157" s="156"/>
      <c r="CY157" s="156"/>
      <c r="CZ157" s="159"/>
      <c r="DA157" s="156"/>
      <c r="DB157" s="160"/>
      <c r="DC157" s="159"/>
      <c r="DD157" s="156"/>
      <c r="DE157" s="160"/>
      <c r="DF157" s="159"/>
      <c r="DG157" s="156"/>
      <c r="DH157" s="156"/>
      <c r="DI157" s="159"/>
      <c r="DJ157" s="156"/>
      <c r="DK157" s="162"/>
      <c r="DL157" s="162"/>
      <c r="DM157" s="378"/>
      <c r="DN157" s="301" t="s">
        <v>1984</v>
      </c>
      <c r="DO157" s="304"/>
      <c r="DP157" s="170" t="s">
        <v>2103</v>
      </c>
      <c r="DQ157" s="317" t="s">
        <v>1208</v>
      </c>
      <c r="DR157" s="318" t="s">
        <v>2669</v>
      </c>
      <c r="DS157" s="316" t="s">
        <v>2813</v>
      </c>
      <c r="DT157" s="342" t="s">
        <v>2050</v>
      </c>
      <c r="DU157" s="343" t="s">
        <v>1208</v>
      </c>
      <c r="DV157" s="351" t="s">
        <v>2669</v>
      </c>
      <c r="DW157" s="345"/>
      <c r="DX157" s="345"/>
      <c r="DY157" s="346" t="str">
        <f t="shared" ref="DY157:DY220" si="3">IF(DT157="○",IF(DU157&lt;="",IF(DW157&lt;="",IF(DX157&lt;="","○",""),""),""),"")</f>
        <v/>
      </c>
      <c r="DZ157" s="423" t="s">
        <v>2050</v>
      </c>
      <c r="EA157" s="429" t="s">
        <v>2853</v>
      </c>
      <c r="EB157" s="402"/>
      <c r="EC157" s="2"/>
      <c r="ED157" s="2">
        <v>1</v>
      </c>
      <c r="EE157" s="2"/>
      <c r="EF157" s="2"/>
      <c r="EG157" s="2"/>
      <c r="EH157" s="2"/>
      <c r="EI157" s="129"/>
      <c r="EJ157" s="129"/>
      <c r="EK157" s="129"/>
      <c r="EL157" s="80">
        <v>1</v>
      </c>
      <c r="EM157" s="84">
        <v>1</v>
      </c>
    </row>
    <row r="158" spans="1:143" ht="52.5">
      <c r="A158" s="4" t="s">
        <v>981</v>
      </c>
      <c r="B158" s="158">
        <v>1857</v>
      </c>
      <c r="C158" s="158">
        <v>1396</v>
      </c>
      <c r="D158" s="72"/>
      <c r="E158" s="70"/>
      <c r="F158" s="71" t="s">
        <v>986</v>
      </c>
      <c r="G158" s="156"/>
      <c r="H158" s="159"/>
      <c r="I158" s="156"/>
      <c r="J158" s="156"/>
      <c r="K158" s="159"/>
      <c r="L158" s="156"/>
      <c r="M158" s="160"/>
      <c r="N158" s="159"/>
      <c r="O158" s="156"/>
      <c r="P158" s="160"/>
      <c r="Q158" s="159"/>
      <c r="R158" s="156"/>
      <c r="S158" s="160"/>
      <c r="T158" s="159"/>
      <c r="U158" s="156"/>
      <c r="V158" s="160"/>
      <c r="W158" s="159"/>
      <c r="X158" s="156"/>
      <c r="Y158" s="160"/>
      <c r="Z158" s="159"/>
      <c r="AA158" s="156"/>
      <c r="AB158" s="160"/>
      <c r="AC158" s="159"/>
      <c r="AD158" s="156"/>
      <c r="AE158" s="160"/>
      <c r="AF158" s="159"/>
      <c r="AG158" s="156"/>
      <c r="AH158" s="160"/>
      <c r="AI158" s="159"/>
      <c r="AJ158" s="161"/>
      <c r="AK158" s="160"/>
      <c r="AL158" s="159"/>
      <c r="AM158" s="156"/>
      <c r="AN158" s="160"/>
      <c r="AO158" s="159"/>
      <c r="AP158" s="156"/>
      <c r="AQ158" s="160"/>
      <c r="AR158" s="159"/>
      <c r="AS158" s="156"/>
      <c r="AT158" s="160"/>
      <c r="AU158" s="159"/>
      <c r="AV158" s="156"/>
      <c r="AW158" s="160"/>
      <c r="AX158" s="159"/>
      <c r="AY158" s="156"/>
      <c r="AZ158" s="160"/>
      <c r="BA158" s="159"/>
      <c r="BB158" s="156"/>
      <c r="BC158" s="160"/>
      <c r="BD158" s="159"/>
      <c r="BE158" s="156"/>
      <c r="BF158" s="160"/>
      <c r="BG158" s="159"/>
      <c r="BH158" s="156"/>
      <c r="BI158" s="160"/>
      <c r="BJ158" s="159"/>
      <c r="BK158" s="156" t="s">
        <v>1208</v>
      </c>
      <c r="BL158" s="160" t="s">
        <v>1208</v>
      </c>
      <c r="BM158" s="159" t="s">
        <v>1208</v>
      </c>
      <c r="BN158" s="156" t="s">
        <v>1208</v>
      </c>
      <c r="BO158" s="160" t="s">
        <v>1208</v>
      </c>
      <c r="BP158" s="159" t="s">
        <v>1208</v>
      </c>
      <c r="BQ158" s="156" t="s">
        <v>1208</v>
      </c>
      <c r="BR158" s="156"/>
      <c r="BS158" s="159"/>
      <c r="BT158" s="156"/>
      <c r="BU158" s="156"/>
      <c r="BV158" s="159"/>
      <c r="BW158" s="156"/>
      <c r="BX158" s="160"/>
      <c r="BY158" s="159"/>
      <c r="BZ158" s="156"/>
      <c r="CA158" s="160"/>
      <c r="CB158" s="159"/>
      <c r="CC158" s="156"/>
      <c r="CD158" s="160"/>
      <c r="CE158" s="159"/>
      <c r="CF158" s="156" t="s">
        <v>1208</v>
      </c>
      <c r="CG158" s="160"/>
      <c r="CH158" s="159"/>
      <c r="CI158" s="156" t="s">
        <v>1208</v>
      </c>
      <c r="CJ158" s="160"/>
      <c r="CK158" s="159"/>
      <c r="CL158" s="156"/>
      <c r="CM158" s="160"/>
      <c r="CN158" s="159"/>
      <c r="CO158" s="156"/>
      <c r="CP158" s="160"/>
      <c r="CQ158" s="159"/>
      <c r="CR158" s="156" t="s">
        <v>1208</v>
      </c>
      <c r="CS158" s="160" t="s">
        <v>1208</v>
      </c>
      <c r="CT158" s="159" t="s">
        <v>1208</v>
      </c>
      <c r="CU158" s="156" t="s">
        <v>1208</v>
      </c>
      <c r="CV158" s="160"/>
      <c r="CW158" s="159"/>
      <c r="CX158" s="156"/>
      <c r="CY158" s="156"/>
      <c r="CZ158" s="159"/>
      <c r="DA158" s="156"/>
      <c r="DB158" s="160"/>
      <c r="DC158" s="159"/>
      <c r="DD158" s="156"/>
      <c r="DE158" s="160"/>
      <c r="DF158" s="159"/>
      <c r="DG158" s="156"/>
      <c r="DH158" s="156"/>
      <c r="DI158" s="159"/>
      <c r="DJ158" s="156"/>
      <c r="DK158" s="162"/>
      <c r="DL158" s="162"/>
      <c r="DM158" s="378"/>
      <c r="DN158" s="301" t="s">
        <v>1984</v>
      </c>
      <c r="DO158" s="304"/>
      <c r="DP158" s="170" t="s">
        <v>2103</v>
      </c>
      <c r="DQ158" s="317" t="s">
        <v>1208</v>
      </c>
      <c r="DR158" s="318" t="s">
        <v>2669</v>
      </c>
      <c r="DS158" s="316" t="s">
        <v>2813</v>
      </c>
      <c r="DT158" s="342" t="s">
        <v>2050</v>
      </c>
      <c r="DU158" s="343" t="s">
        <v>1208</v>
      </c>
      <c r="DV158" s="351" t="s">
        <v>2669</v>
      </c>
      <c r="DW158" s="345"/>
      <c r="DX158" s="345"/>
      <c r="DY158" s="346" t="str">
        <f t="shared" si="3"/>
        <v/>
      </c>
      <c r="DZ158" s="423" t="s">
        <v>2050</v>
      </c>
      <c r="EA158" s="429" t="s">
        <v>2853</v>
      </c>
      <c r="EB158" s="402"/>
      <c r="EC158" s="2"/>
      <c r="ED158" s="2">
        <v>1</v>
      </c>
      <c r="EE158" s="2"/>
      <c r="EF158" s="2"/>
      <c r="EG158" s="2"/>
      <c r="EH158" s="2"/>
      <c r="EI158" s="129"/>
      <c r="EJ158" s="129"/>
      <c r="EK158" s="129"/>
      <c r="EL158" s="80">
        <v>1</v>
      </c>
      <c r="EM158" s="84">
        <v>1</v>
      </c>
    </row>
    <row r="159" spans="1:143" ht="40.5">
      <c r="A159" s="4" t="s">
        <v>981</v>
      </c>
      <c r="B159" s="158">
        <v>1900</v>
      </c>
      <c r="C159" s="158">
        <v>1153</v>
      </c>
      <c r="D159" s="70" t="s">
        <v>366</v>
      </c>
      <c r="E159" s="70" t="s">
        <v>366</v>
      </c>
      <c r="F159" s="71" t="s">
        <v>2289</v>
      </c>
      <c r="G159" s="156"/>
      <c r="H159" s="159"/>
      <c r="I159" s="156"/>
      <c r="J159" s="156"/>
      <c r="K159" s="159"/>
      <c r="L159" s="156"/>
      <c r="M159" s="160"/>
      <c r="N159" s="159"/>
      <c r="O159" s="156"/>
      <c r="P159" s="160"/>
      <c r="Q159" s="159"/>
      <c r="R159" s="156"/>
      <c r="S159" s="160"/>
      <c r="T159" s="159"/>
      <c r="U159" s="156"/>
      <c r="V159" s="160"/>
      <c r="W159" s="159"/>
      <c r="X159" s="156"/>
      <c r="Y159" s="160"/>
      <c r="Z159" s="159"/>
      <c r="AA159" s="156"/>
      <c r="AB159" s="160"/>
      <c r="AC159" s="159"/>
      <c r="AD159" s="156"/>
      <c r="AE159" s="160"/>
      <c r="AF159" s="159"/>
      <c r="AG159" s="156"/>
      <c r="AH159" s="160"/>
      <c r="AI159" s="159"/>
      <c r="AJ159" s="161"/>
      <c r="AK159" s="160"/>
      <c r="AL159" s="159"/>
      <c r="AM159" s="156"/>
      <c r="AN159" s="160"/>
      <c r="AO159" s="159"/>
      <c r="AP159" s="156"/>
      <c r="AQ159" s="160"/>
      <c r="AR159" s="159"/>
      <c r="AS159" s="156"/>
      <c r="AT159" s="160"/>
      <c r="AU159" s="159"/>
      <c r="AV159" s="156"/>
      <c r="AW159" s="160"/>
      <c r="AX159" s="159"/>
      <c r="AY159" s="156"/>
      <c r="AZ159" s="160"/>
      <c r="BA159" s="159"/>
      <c r="BB159" s="156"/>
      <c r="BC159" s="160"/>
      <c r="BD159" s="159"/>
      <c r="BE159" s="156"/>
      <c r="BF159" s="160"/>
      <c r="BG159" s="159"/>
      <c r="BH159" s="156"/>
      <c r="BI159" s="160" t="s">
        <v>1208</v>
      </c>
      <c r="BJ159" s="159" t="s">
        <v>1208</v>
      </c>
      <c r="BK159" s="156" t="s">
        <v>1208</v>
      </c>
      <c r="BL159" s="160" t="s">
        <v>1208</v>
      </c>
      <c r="BM159" s="159" t="s">
        <v>1208</v>
      </c>
      <c r="BN159" s="156" t="s">
        <v>1208</v>
      </c>
      <c r="BO159" s="160" t="s">
        <v>1208</v>
      </c>
      <c r="BP159" s="159" t="s">
        <v>1208</v>
      </c>
      <c r="BQ159" s="156" t="s">
        <v>1208</v>
      </c>
      <c r="BR159" s="156"/>
      <c r="BS159" s="159"/>
      <c r="BT159" s="156"/>
      <c r="BU159" s="156"/>
      <c r="BV159" s="159"/>
      <c r="BW159" s="156"/>
      <c r="BX159" s="160"/>
      <c r="BY159" s="159"/>
      <c r="BZ159" s="156"/>
      <c r="CA159" s="160"/>
      <c r="CB159" s="159"/>
      <c r="CC159" s="156"/>
      <c r="CD159" s="160" t="s">
        <v>1208</v>
      </c>
      <c r="CE159" s="159" t="s">
        <v>1208</v>
      </c>
      <c r="CF159" s="156" t="s">
        <v>1208</v>
      </c>
      <c r="CG159" s="160" t="s">
        <v>1208</v>
      </c>
      <c r="CH159" s="159" t="s">
        <v>1208</v>
      </c>
      <c r="CI159" s="156" t="s">
        <v>1208</v>
      </c>
      <c r="CJ159" s="160"/>
      <c r="CK159" s="159"/>
      <c r="CL159" s="156"/>
      <c r="CM159" s="160"/>
      <c r="CN159" s="159"/>
      <c r="CO159" s="156"/>
      <c r="CP159" s="160" t="s">
        <v>1208</v>
      </c>
      <c r="CQ159" s="159" t="s">
        <v>1208</v>
      </c>
      <c r="CR159" s="156" t="s">
        <v>1208</v>
      </c>
      <c r="CS159" s="160" t="s">
        <v>1208</v>
      </c>
      <c r="CT159" s="159" t="s">
        <v>1208</v>
      </c>
      <c r="CU159" s="156" t="s">
        <v>1208</v>
      </c>
      <c r="CV159" s="160"/>
      <c r="CW159" s="159"/>
      <c r="CX159" s="156"/>
      <c r="CY159" s="156" t="s">
        <v>1208</v>
      </c>
      <c r="CZ159" s="159"/>
      <c r="DA159" s="156"/>
      <c r="DB159" s="160"/>
      <c r="DC159" s="159"/>
      <c r="DD159" s="156"/>
      <c r="DE159" s="160"/>
      <c r="DF159" s="159"/>
      <c r="DG159" s="156"/>
      <c r="DH159" s="156"/>
      <c r="DI159" s="159"/>
      <c r="DJ159" s="156"/>
      <c r="DK159" s="162"/>
      <c r="DL159" s="162"/>
      <c r="DM159" s="378"/>
      <c r="DN159" s="301"/>
      <c r="DO159" s="304"/>
      <c r="DP159" s="170" t="s">
        <v>2165</v>
      </c>
      <c r="DQ159" s="315"/>
      <c r="DR159" s="315"/>
      <c r="DS159" s="316" t="s">
        <v>2165</v>
      </c>
      <c r="DT159" s="342"/>
      <c r="DU159" s="343" t="s">
        <v>2165</v>
      </c>
      <c r="DV159" s="344" t="s">
        <v>2165</v>
      </c>
      <c r="DW159" s="345"/>
      <c r="DX159" s="345"/>
      <c r="DY159" s="346" t="str">
        <f t="shared" si="3"/>
        <v/>
      </c>
      <c r="DZ159" s="401"/>
      <c r="EA159" s="427"/>
      <c r="EB159" s="402"/>
      <c r="EC159" s="2"/>
      <c r="ED159" s="2"/>
      <c r="EE159" s="2"/>
      <c r="EF159" s="2"/>
      <c r="EG159" s="2"/>
      <c r="EH159" s="2"/>
      <c r="EI159" s="129"/>
      <c r="EJ159" s="129"/>
      <c r="EK159" s="129"/>
      <c r="EL159" s="80">
        <v>1</v>
      </c>
      <c r="EM159" s="84">
        <v>1</v>
      </c>
    </row>
    <row r="160" spans="1:143" ht="40.5">
      <c r="A160" s="4" t="s">
        <v>981</v>
      </c>
      <c r="B160" s="158">
        <v>1910</v>
      </c>
      <c r="C160" s="158">
        <v>1341</v>
      </c>
      <c r="D160" s="70" t="s">
        <v>368</v>
      </c>
      <c r="E160" s="70" t="s">
        <v>368</v>
      </c>
      <c r="F160" s="71" t="s">
        <v>2290</v>
      </c>
      <c r="G160" s="156"/>
      <c r="H160" s="159"/>
      <c r="I160" s="156"/>
      <c r="J160" s="156"/>
      <c r="K160" s="159"/>
      <c r="L160" s="156"/>
      <c r="M160" s="160"/>
      <c r="N160" s="159"/>
      <c r="O160" s="156"/>
      <c r="P160" s="160"/>
      <c r="Q160" s="159"/>
      <c r="R160" s="156"/>
      <c r="S160" s="160"/>
      <c r="T160" s="159"/>
      <c r="U160" s="156"/>
      <c r="V160" s="160"/>
      <c r="W160" s="159"/>
      <c r="X160" s="156"/>
      <c r="Y160" s="160"/>
      <c r="Z160" s="159"/>
      <c r="AA160" s="156"/>
      <c r="AB160" s="160"/>
      <c r="AC160" s="159"/>
      <c r="AD160" s="156"/>
      <c r="AE160" s="160"/>
      <c r="AF160" s="159"/>
      <c r="AG160" s="156"/>
      <c r="AH160" s="160"/>
      <c r="AI160" s="159"/>
      <c r="AJ160" s="161"/>
      <c r="AK160" s="160"/>
      <c r="AL160" s="159"/>
      <c r="AM160" s="156"/>
      <c r="AN160" s="160"/>
      <c r="AO160" s="159"/>
      <c r="AP160" s="156"/>
      <c r="AQ160" s="160"/>
      <c r="AR160" s="159"/>
      <c r="AS160" s="156"/>
      <c r="AT160" s="160"/>
      <c r="AU160" s="159"/>
      <c r="AV160" s="156"/>
      <c r="AW160" s="160"/>
      <c r="AX160" s="159"/>
      <c r="AY160" s="156"/>
      <c r="AZ160" s="160"/>
      <c r="BA160" s="159"/>
      <c r="BB160" s="156"/>
      <c r="BC160" s="160"/>
      <c r="BD160" s="159"/>
      <c r="BE160" s="156"/>
      <c r="BF160" s="160"/>
      <c r="BG160" s="159"/>
      <c r="BH160" s="156"/>
      <c r="BI160" s="160" t="s">
        <v>1208</v>
      </c>
      <c r="BJ160" s="159" t="s">
        <v>1208</v>
      </c>
      <c r="BK160" s="156" t="s">
        <v>1208</v>
      </c>
      <c r="BL160" s="160" t="s">
        <v>1208</v>
      </c>
      <c r="BM160" s="159" t="s">
        <v>1208</v>
      </c>
      <c r="BN160" s="156" t="s">
        <v>1208</v>
      </c>
      <c r="BO160" s="160" t="s">
        <v>1208</v>
      </c>
      <c r="BP160" s="159" t="s">
        <v>1208</v>
      </c>
      <c r="BQ160" s="156" t="s">
        <v>1208</v>
      </c>
      <c r="BR160" s="156" t="s">
        <v>2165</v>
      </c>
      <c r="BS160" s="159"/>
      <c r="BT160" s="156"/>
      <c r="BU160" s="156" t="s">
        <v>2165</v>
      </c>
      <c r="BV160" s="159"/>
      <c r="BW160" s="156"/>
      <c r="BX160" s="160"/>
      <c r="BY160" s="159"/>
      <c r="BZ160" s="156"/>
      <c r="CA160" s="160"/>
      <c r="CB160" s="159"/>
      <c r="CC160" s="156"/>
      <c r="CD160" s="160" t="s">
        <v>1208</v>
      </c>
      <c r="CE160" s="159" t="s">
        <v>1208</v>
      </c>
      <c r="CF160" s="156" t="s">
        <v>1208</v>
      </c>
      <c r="CG160" s="160" t="s">
        <v>1208</v>
      </c>
      <c r="CH160" s="159" t="s">
        <v>1208</v>
      </c>
      <c r="CI160" s="156" t="s">
        <v>1208</v>
      </c>
      <c r="CJ160" s="160"/>
      <c r="CK160" s="159"/>
      <c r="CL160" s="156"/>
      <c r="CM160" s="160"/>
      <c r="CN160" s="159"/>
      <c r="CO160" s="156"/>
      <c r="CP160" s="160" t="s">
        <v>1208</v>
      </c>
      <c r="CQ160" s="159" t="s">
        <v>1208</v>
      </c>
      <c r="CR160" s="156" t="s">
        <v>1208</v>
      </c>
      <c r="CS160" s="160" t="s">
        <v>1208</v>
      </c>
      <c r="CT160" s="159" t="s">
        <v>1208</v>
      </c>
      <c r="CU160" s="156" t="s">
        <v>1208</v>
      </c>
      <c r="CV160" s="160"/>
      <c r="CW160" s="159"/>
      <c r="CX160" s="156"/>
      <c r="CY160" s="156" t="s">
        <v>2165</v>
      </c>
      <c r="CZ160" s="159"/>
      <c r="DA160" s="156"/>
      <c r="DB160" s="160"/>
      <c r="DC160" s="159"/>
      <c r="DD160" s="156"/>
      <c r="DE160" s="160"/>
      <c r="DF160" s="159"/>
      <c r="DG160" s="156"/>
      <c r="DH160" s="156" t="s">
        <v>2165</v>
      </c>
      <c r="DI160" s="159"/>
      <c r="DJ160" s="156"/>
      <c r="DK160" s="162"/>
      <c r="DL160" s="162"/>
      <c r="DM160" s="378"/>
      <c r="DN160" s="301"/>
      <c r="DO160" s="304"/>
      <c r="DP160" s="170" t="s">
        <v>2165</v>
      </c>
      <c r="DQ160" s="315"/>
      <c r="DR160" s="315"/>
      <c r="DS160" s="316" t="s">
        <v>2165</v>
      </c>
      <c r="DT160" s="342"/>
      <c r="DU160" s="343" t="s">
        <v>2165</v>
      </c>
      <c r="DV160" s="344" t="s">
        <v>2165</v>
      </c>
      <c r="DW160" s="345"/>
      <c r="DX160" s="345"/>
      <c r="DY160" s="346" t="str">
        <f t="shared" si="3"/>
        <v/>
      </c>
      <c r="DZ160" s="401"/>
      <c r="EA160" s="427"/>
      <c r="EB160" s="402"/>
      <c r="EC160" s="2"/>
      <c r="ED160" s="2"/>
      <c r="EE160" s="2"/>
      <c r="EF160" s="2"/>
      <c r="EG160" s="2"/>
      <c r="EH160" s="2"/>
      <c r="EI160" s="129"/>
      <c r="EJ160" s="129"/>
      <c r="EK160" s="129"/>
      <c r="EL160" s="80">
        <v>1</v>
      </c>
      <c r="EM160" s="84">
        <v>1</v>
      </c>
    </row>
    <row r="161" spans="1:143" ht="40.5">
      <c r="A161" s="4" t="s">
        <v>981</v>
      </c>
      <c r="B161" s="158">
        <v>1920</v>
      </c>
      <c r="C161" s="158">
        <v>1342</v>
      </c>
      <c r="D161" s="70" t="s">
        <v>370</v>
      </c>
      <c r="E161" s="70" t="s">
        <v>370</v>
      </c>
      <c r="F161" s="71" t="s">
        <v>2291</v>
      </c>
      <c r="G161" s="156"/>
      <c r="H161" s="159"/>
      <c r="I161" s="156"/>
      <c r="J161" s="156"/>
      <c r="K161" s="159"/>
      <c r="L161" s="156"/>
      <c r="M161" s="160"/>
      <c r="N161" s="159"/>
      <c r="O161" s="156"/>
      <c r="P161" s="160"/>
      <c r="Q161" s="159"/>
      <c r="R161" s="156"/>
      <c r="S161" s="160"/>
      <c r="T161" s="159"/>
      <c r="U161" s="156"/>
      <c r="V161" s="160"/>
      <c r="W161" s="159"/>
      <c r="X161" s="156"/>
      <c r="Y161" s="160"/>
      <c r="Z161" s="159"/>
      <c r="AA161" s="156"/>
      <c r="AB161" s="160"/>
      <c r="AC161" s="159"/>
      <c r="AD161" s="156"/>
      <c r="AE161" s="160"/>
      <c r="AF161" s="159"/>
      <c r="AG161" s="156"/>
      <c r="AH161" s="160"/>
      <c r="AI161" s="159"/>
      <c r="AJ161" s="161"/>
      <c r="AK161" s="160"/>
      <c r="AL161" s="159"/>
      <c r="AM161" s="156"/>
      <c r="AN161" s="160"/>
      <c r="AO161" s="159"/>
      <c r="AP161" s="156"/>
      <c r="AQ161" s="160"/>
      <c r="AR161" s="159"/>
      <c r="AS161" s="156"/>
      <c r="AT161" s="160"/>
      <c r="AU161" s="159"/>
      <c r="AV161" s="156"/>
      <c r="AW161" s="160"/>
      <c r="AX161" s="159"/>
      <c r="AY161" s="156"/>
      <c r="AZ161" s="160"/>
      <c r="BA161" s="159"/>
      <c r="BB161" s="156"/>
      <c r="BC161" s="160"/>
      <c r="BD161" s="159"/>
      <c r="BE161" s="156"/>
      <c r="BF161" s="160"/>
      <c r="BG161" s="159"/>
      <c r="BH161" s="156"/>
      <c r="BI161" s="160" t="s">
        <v>1208</v>
      </c>
      <c r="BJ161" s="159" t="s">
        <v>1208</v>
      </c>
      <c r="BK161" s="156" t="s">
        <v>1208</v>
      </c>
      <c r="BL161" s="160" t="s">
        <v>1208</v>
      </c>
      <c r="BM161" s="159" t="s">
        <v>1208</v>
      </c>
      <c r="BN161" s="156" t="s">
        <v>1208</v>
      </c>
      <c r="BO161" s="160" t="s">
        <v>1208</v>
      </c>
      <c r="BP161" s="159" t="s">
        <v>1208</v>
      </c>
      <c r="BQ161" s="156" t="s">
        <v>1208</v>
      </c>
      <c r="BR161" s="156" t="s">
        <v>2165</v>
      </c>
      <c r="BS161" s="159"/>
      <c r="BT161" s="156"/>
      <c r="BU161" s="156" t="s">
        <v>2165</v>
      </c>
      <c r="BV161" s="159"/>
      <c r="BW161" s="156"/>
      <c r="BX161" s="160"/>
      <c r="BY161" s="159"/>
      <c r="BZ161" s="156"/>
      <c r="CA161" s="160"/>
      <c r="CB161" s="159"/>
      <c r="CC161" s="156"/>
      <c r="CD161" s="160" t="s">
        <v>1208</v>
      </c>
      <c r="CE161" s="159" t="s">
        <v>1208</v>
      </c>
      <c r="CF161" s="156" t="s">
        <v>1208</v>
      </c>
      <c r="CG161" s="160" t="s">
        <v>1208</v>
      </c>
      <c r="CH161" s="159" t="s">
        <v>1208</v>
      </c>
      <c r="CI161" s="156" t="s">
        <v>1208</v>
      </c>
      <c r="CJ161" s="160"/>
      <c r="CK161" s="159"/>
      <c r="CL161" s="156"/>
      <c r="CM161" s="160"/>
      <c r="CN161" s="159"/>
      <c r="CO161" s="156"/>
      <c r="CP161" s="160" t="s">
        <v>1208</v>
      </c>
      <c r="CQ161" s="159" t="s">
        <v>1208</v>
      </c>
      <c r="CR161" s="156" t="s">
        <v>1208</v>
      </c>
      <c r="CS161" s="160" t="s">
        <v>1208</v>
      </c>
      <c r="CT161" s="159" t="s">
        <v>1208</v>
      </c>
      <c r="CU161" s="156" t="s">
        <v>1208</v>
      </c>
      <c r="CV161" s="160"/>
      <c r="CW161" s="159"/>
      <c r="CX161" s="156"/>
      <c r="CY161" s="156" t="s">
        <v>2165</v>
      </c>
      <c r="CZ161" s="159"/>
      <c r="DA161" s="156"/>
      <c r="DB161" s="160"/>
      <c r="DC161" s="159"/>
      <c r="DD161" s="156"/>
      <c r="DE161" s="160"/>
      <c r="DF161" s="159"/>
      <c r="DG161" s="156"/>
      <c r="DH161" s="156" t="s">
        <v>2165</v>
      </c>
      <c r="DI161" s="159"/>
      <c r="DJ161" s="156"/>
      <c r="DK161" s="162"/>
      <c r="DL161" s="162"/>
      <c r="DM161" s="378"/>
      <c r="DN161" s="301"/>
      <c r="DO161" s="304"/>
      <c r="DP161" s="170" t="s">
        <v>2165</v>
      </c>
      <c r="DQ161" s="315"/>
      <c r="DR161" s="315"/>
      <c r="DS161" s="316" t="s">
        <v>2165</v>
      </c>
      <c r="DT161" s="342"/>
      <c r="DU161" s="343" t="s">
        <v>2165</v>
      </c>
      <c r="DV161" s="344" t="s">
        <v>2165</v>
      </c>
      <c r="DW161" s="345"/>
      <c r="DX161" s="345"/>
      <c r="DY161" s="346" t="str">
        <f t="shared" si="3"/>
        <v/>
      </c>
      <c r="DZ161" s="401"/>
      <c r="EA161" s="427"/>
      <c r="EB161" s="402"/>
      <c r="EC161" s="2"/>
      <c r="ED161" s="2"/>
      <c r="EE161" s="2"/>
      <c r="EF161" s="2"/>
      <c r="EG161" s="2"/>
      <c r="EH161" s="2"/>
      <c r="EI161" s="129"/>
      <c r="EJ161" s="129"/>
      <c r="EK161" s="129"/>
      <c r="EL161" s="80">
        <v>1</v>
      </c>
      <c r="EM161" s="84">
        <v>1</v>
      </c>
    </row>
    <row r="162" spans="1:143" ht="40.5">
      <c r="A162" s="4" t="s">
        <v>981</v>
      </c>
      <c r="B162" s="158">
        <v>1930</v>
      </c>
      <c r="C162" s="158">
        <v>1335</v>
      </c>
      <c r="D162" s="70" t="s">
        <v>371</v>
      </c>
      <c r="E162" s="70" t="s">
        <v>371</v>
      </c>
      <c r="F162" s="71" t="s">
        <v>2292</v>
      </c>
      <c r="G162" s="156"/>
      <c r="H162" s="159"/>
      <c r="I162" s="156"/>
      <c r="J162" s="156"/>
      <c r="K162" s="159"/>
      <c r="L162" s="156"/>
      <c r="M162" s="160"/>
      <c r="N162" s="159"/>
      <c r="O162" s="156"/>
      <c r="P162" s="160"/>
      <c r="Q162" s="159"/>
      <c r="R162" s="156"/>
      <c r="S162" s="160"/>
      <c r="T162" s="159"/>
      <c r="U162" s="156"/>
      <c r="V162" s="160"/>
      <c r="W162" s="159"/>
      <c r="X162" s="156"/>
      <c r="Y162" s="160"/>
      <c r="Z162" s="159"/>
      <c r="AA162" s="156"/>
      <c r="AB162" s="160"/>
      <c r="AC162" s="159"/>
      <c r="AD162" s="156"/>
      <c r="AE162" s="160"/>
      <c r="AF162" s="159"/>
      <c r="AG162" s="156"/>
      <c r="AH162" s="160"/>
      <c r="AI162" s="159"/>
      <c r="AJ162" s="161"/>
      <c r="AK162" s="160"/>
      <c r="AL162" s="159"/>
      <c r="AM162" s="156"/>
      <c r="AN162" s="160"/>
      <c r="AO162" s="159"/>
      <c r="AP162" s="156"/>
      <c r="AQ162" s="160"/>
      <c r="AR162" s="159"/>
      <c r="AS162" s="156"/>
      <c r="AT162" s="160"/>
      <c r="AU162" s="159"/>
      <c r="AV162" s="156"/>
      <c r="AW162" s="160"/>
      <c r="AX162" s="159"/>
      <c r="AY162" s="156"/>
      <c r="AZ162" s="160"/>
      <c r="BA162" s="159"/>
      <c r="BB162" s="156"/>
      <c r="BC162" s="160"/>
      <c r="BD162" s="159"/>
      <c r="BE162" s="156"/>
      <c r="BF162" s="160"/>
      <c r="BG162" s="159"/>
      <c r="BH162" s="156"/>
      <c r="BI162" s="160" t="s">
        <v>1208</v>
      </c>
      <c r="BJ162" s="159" t="s">
        <v>1208</v>
      </c>
      <c r="BK162" s="156" t="s">
        <v>1208</v>
      </c>
      <c r="BL162" s="160" t="s">
        <v>1208</v>
      </c>
      <c r="BM162" s="159" t="s">
        <v>1208</v>
      </c>
      <c r="BN162" s="156" t="s">
        <v>1208</v>
      </c>
      <c r="BO162" s="160" t="s">
        <v>1208</v>
      </c>
      <c r="BP162" s="159" t="s">
        <v>1208</v>
      </c>
      <c r="BQ162" s="156" t="s">
        <v>1208</v>
      </c>
      <c r="BR162" s="156" t="s">
        <v>2165</v>
      </c>
      <c r="BS162" s="159"/>
      <c r="BT162" s="156"/>
      <c r="BU162" s="156" t="s">
        <v>2165</v>
      </c>
      <c r="BV162" s="159"/>
      <c r="BW162" s="156"/>
      <c r="BX162" s="160"/>
      <c r="BY162" s="159"/>
      <c r="BZ162" s="156"/>
      <c r="CA162" s="160"/>
      <c r="CB162" s="159"/>
      <c r="CC162" s="156"/>
      <c r="CD162" s="160" t="s">
        <v>1208</v>
      </c>
      <c r="CE162" s="159" t="s">
        <v>1208</v>
      </c>
      <c r="CF162" s="156" t="s">
        <v>1208</v>
      </c>
      <c r="CG162" s="160" t="s">
        <v>1208</v>
      </c>
      <c r="CH162" s="159" t="s">
        <v>1208</v>
      </c>
      <c r="CI162" s="156" t="s">
        <v>1208</v>
      </c>
      <c r="CJ162" s="160"/>
      <c r="CK162" s="159"/>
      <c r="CL162" s="156"/>
      <c r="CM162" s="160"/>
      <c r="CN162" s="159"/>
      <c r="CO162" s="156"/>
      <c r="CP162" s="160" t="s">
        <v>1208</v>
      </c>
      <c r="CQ162" s="159" t="s">
        <v>1208</v>
      </c>
      <c r="CR162" s="156" t="s">
        <v>1208</v>
      </c>
      <c r="CS162" s="160" t="s">
        <v>1208</v>
      </c>
      <c r="CT162" s="159" t="s">
        <v>1208</v>
      </c>
      <c r="CU162" s="156" t="s">
        <v>1208</v>
      </c>
      <c r="CV162" s="160"/>
      <c r="CW162" s="159"/>
      <c r="CX162" s="156"/>
      <c r="CY162" s="156" t="s">
        <v>2165</v>
      </c>
      <c r="CZ162" s="159"/>
      <c r="DA162" s="156"/>
      <c r="DB162" s="160"/>
      <c r="DC162" s="159"/>
      <c r="DD162" s="156"/>
      <c r="DE162" s="160"/>
      <c r="DF162" s="159"/>
      <c r="DG162" s="156"/>
      <c r="DH162" s="156" t="s">
        <v>2165</v>
      </c>
      <c r="DI162" s="159"/>
      <c r="DJ162" s="156"/>
      <c r="DK162" s="162"/>
      <c r="DL162" s="162"/>
      <c r="DM162" s="378"/>
      <c r="DN162" s="301"/>
      <c r="DO162" s="304"/>
      <c r="DP162" s="170" t="s">
        <v>2165</v>
      </c>
      <c r="DQ162" s="315"/>
      <c r="DR162" s="315"/>
      <c r="DS162" s="316" t="s">
        <v>2165</v>
      </c>
      <c r="DT162" s="342"/>
      <c r="DU162" s="343" t="s">
        <v>2165</v>
      </c>
      <c r="DV162" s="344" t="s">
        <v>2165</v>
      </c>
      <c r="DW162" s="345"/>
      <c r="DX162" s="345"/>
      <c r="DY162" s="346" t="str">
        <f t="shared" si="3"/>
        <v/>
      </c>
      <c r="DZ162" s="401"/>
      <c r="EA162" s="427"/>
      <c r="EB162" s="402"/>
      <c r="EC162" s="2"/>
      <c r="ED162" s="2"/>
      <c r="EE162" s="2"/>
      <c r="EF162" s="2"/>
      <c r="EG162" s="2"/>
      <c r="EH162" s="2"/>
      <c r="EI162" s="129"/>
      <c r="EJ162" s="129"/>
      <c r="EK162" s="129"/>
      <c r="EL162" s="80">
        <v>1</v>
      </c>
      <c r="EM162" s="84">
        <v>1</v>
      </c>
    </row>
    <row r="163" spans="1:143" ht="40.5">
      <c r="A163" s="4" t="s">
        <v>981</v>
      </c>
      <c r="B163" s="158">
        <v>1940</v>
      </c>
      <c r="C163" s="158">
        <v>1163</v>
      </c>
      <c r="D163" s="70" t="s">
        <v>372</v>
      </c>
      <c r="E163" s="70" t="s">
        <v>372</v>
      </c>
      <c r="F163" s="71" t="s">
        <v>2293</v>
      </c>
      <c r="G163" s="156"/>
      <c r="H163" s="159"/>
      <c r="I163" s="156"/>
      <c r="J163" s="156"/>
      <c r="K163" s="159"/>
      <c r="L163" s="156"/>
      <c r="M163" s="160"/>
      <c r="N163" s="159"/>
      <c r="O163" s="156"/>
      <c r="P163" s="160"/>
      <c r="Q163" s="159"/>
      <c r="R163" s="156"/>
      <c r="S163" s="160"/>
      <c r="T163" s="159"/>
      <c r="U163" s="156"/>
      <c r="V163" s="160"/>
      <c r="W163" s="159"/>
      <c r="X163" s="156"/>
      <c r="Y163" s="160"/>
      <c r="Z163" s="159"/>
      <c r="AA163" s="156"/>
      <c r="AB163" s="160"/>
      <c r="AC163" s="159"/>
      <c r="AD163" s="156"/>
      <c r="AE163" s="160"/>
      <c r="AF163" s="159"/>
      <c r="AG163" s="156"/>
      <c r="AH163" s="160"/>
      <c r="AI163" s="159"/>
      <c r="AJ163" s="161"/>
      <c r="AK163" s="160"/>
      <c r="AL163" s="159"/>
      <c r="AM163" s="156"/>
      <c r="AN163" s="160"/>
      <c r="AO163" s="159"/>
      <c r="AP163" s="156"/>
      <c r="AQ163" s="160"/>
      <c r="AR163" s="159"/>
      <c r="AS163" s="156"/>
      <c r="AT163" s="160"/>
      <c r="AU163" s="159"/>
      <c r="AV163" s="156"/>
      <c r="AW163" s="160"/>
      <c r="AX163" s="159"/>
      <c r="AY163" s="156"/>
      <c r="AZ163" s="160"/>
      <c r="BA163" s="159"/>
      <c r="BB163" s="156"/>
      <c r="BC163" s="160"/>
      <c r="BD163" s="159"/>
      <c r="BE163" s="156"/>
      <c r="BF163" s="160"/>
      <c r="BG163" s="159"/>
      <c r="BH163" s="156"/>
      <c r="BI163" s="160" t="s">
        <v>1208</v>
      </c>
      <c r="BJ163" s="159" t="s">
        <v>1208</v>
      </c>
      <c r="BK163" s="156" t="s">
        <v>1208</v>
      </c>
      <c r="BL163" s="160" t="s">
        <v>1208</v>
      </c>
      <c r="BM163" s="159" t="s">
        <v>1208</v>
      </c>
      <c r="BN163" s="156" t="s">
        <v>1208</v>
      </c>
      <c r="BO163" s="160" t="s">
        <v>1208</v>
      </c>
      <c r="BP163" s="159" t="s">
        <v>1208</v>
      </c>
      <c r="BQ163" s="156" t="s">
        <v>1208</v>
      </c>
      <c r="BR163" s="156"/>
      <c r="BS163" s="159"/>
      <c r="BT163" s="156"/>
      <c r="BU163" s="156"/>
      <c r="BV163" s="159"/>
      <c r="BW163" s="156"/>
      <c r="BX163" s="160"/>
      <c r="BY163" s="159"/>
      <c r="BZ163" s="156"/>
      <c r="CA163" s="160"/>
      <c r="CB163" s="159"/>
      <c r="CC163" s="156"/>
      <c r="CD163" s="160" t="s">
        <v>1208</v>
      </c>
      <c r="CE163" s="159" t="s">
        <v>1208</v>
      </c>
      <c r="CF163" s="156" t="s">
        <v>1208</v>
      </c>
      <c r="CG163" s="160" t="s">
        <v>1208</v>
      </c>
      <c r="CH163" s="159" t="s">
        <v>1208</v>
      </c>
      <c r="CI163" s="156" t="s">
        <v>1208</v>
      </c>
      <c r="CJ163" s="160"/>
      <c r="CK163" s="159"/>
      <c r="CL163" s="156"/>
      <c r="CM163" s="160"/>
      <c r="CN163" s="159"/>
      <c r="CO163" s="156"/>
      <c r="CP163" s="160" t="s">
        <v>1208</v>
      </c>
      <c r="CQ163" s="159" t="s">
        <v>1208</v>
      </c>
      <c r="CR163" s="156" t="s">
        <v>1208</v>
      </c>
      <c r="CS163" s="160" t="s">
        <v>1208</v>
      </c>
      <c r="CT163" s="159" t="s">
        <v>1208</v>
      </c>
      <c r="CU163" s="156" t="s">
        <v>1208</v>
      </c>
      <c r="CV163" s="160"/>
      <c r="CW163" s="159"/>
      <c r="CX163" s="156"/>
      <c r="CY163" s="156" t="s">
        <v>1208</v>
      </c>
      <c r="CZ163" s="159"/>
      <c r="DA163" s="156"/>
      <c r="DB163" s="160"/>
      <c r="DC163" s="159"/>
      <c r="DD163" s="163"/>
      <c r="DE163" s="164"/>
      <c r="DF163" s="165"/>
      <c r="DG163" s="163"/>
      <c r="DH163" s="156"/>
      <c r="DI163" s="159"/>
      <c r="DJ163" s="156"/>
      <c r="DK163" s="162"/>
      <c r="DL163" s="162"/>
      <c r="DM163" s="378"/>
      <c r="DN163" s="301"/>
      <c r="DO163" s="304"/>
      <c r="DP163" s="170" t="s">
        <v>2165</v>
      </c>
      <c r="DQ163" s="315"/>
      <c r="DR163" s="315"/>
      <c r="DS163" s="316" t="s">
        <v>2165</v>
      </c>
      <c r="DT163" s="342"/>
      <c r="DU163" s="343" t="s">
        <v>2165</v>
      </c>
      <c r="DV163" s="344" t="s">
        <v>2165</v>
      </c>
      <c r="DW163" s="345"/>
      <c r="DX163" s="345"/>
      <c r="DY163" s="346" t="str">
        <f t="shared" si="3"/>
        <v/>
      </c>
      <c r="DZ163" s="401"/>
      <c r="EA163" s="427"/>
      <c r="EB163" s="402"/>
      <c r="EC163" s="2"/>
      <c r="ED163" s="2"/>
      <c r="EE163" s="2"/>
      <c r="EF163" s="2"/>
      <c r="EG163" s="2"/>
      <c r="EH163" s="2"/>
      <c r="EI163" s="129"/>
      <c r="EJ163" s="129"/>
      <c r="EK163" s="129"/>
      <c r="EL163" s="80">
        <v>1</v>
      </c>
      <c r="EM163" s="84">
        <v>1</v>
      </c>
    </row>
    <row r="164" spans="1:143" ht="40.5">
      <c r="A164" s="4" t="s">
        <v>981</v>
      </c>
      <c r="B164" s="158">
        <v>1950</v>
      </c>
      <c r="C164" s="158">
        <v>1343</v>
      </c>
      <c r="D164" s="70" t="s">
        <v>374</v>
      </c>
      <c r="E164" s="70" t="s">
        <v>374</v>
      </c>
      <c r="F164" s="71" t="s">
        <v>2294</v>
      </c>
      <c r="G164" s="156"/>
      <c r="H164" s="159"/>
      <c r="I164" s="156"/>
      <c r="J164" s="156"/>
      <c r="K164" s="159"/>
      <c r="L164" s="156"/>
      <c r="M164" s="160"/>
      <c r="N164" s="159"/>
      <c r="O164" s="156"/>
      <c r="P164" s="160"/>
      <c r="Q164" s="159"/>
      <c r="R164" s="156"/>
      <c r="S164" s="160"/>
      <c r="T164" s="159"/>
      <c r="U164" s="156"/>
      <c r="V164" s="160"/>
      <c r="W164" s="159"/>
      <c r="X164" s="156"/>
      <c r="Y164" s="160"/>
      <c r="Z164" s="159"/>
      <c r="AA164" s="156"/>
      <c r="AB164" s="160"/>
      <c r="AC164" s="159"/>
      <c r="AD164" s="156"/>
      <c r="AE164" s="160"/>
      <c r="AF164" s="159"/>
      <c r="AG164" s="156"/>
      <c r="AH164" s="160"/>
      <c r="AI164" s="159"/>
      <c r="AJ164" s="161"/>
      <c r="AK164" s="160"/>
      <c r="AL164" s="159"/>
      <c r="AM164" s="156"/>
      <c r="AN164" s="160"/>
      <c r="AO164" s="159"/>
      <c r="AP164" s="156"/>
      <c r="AQ164" s="160"/>
      <c r="AR164" s="159"/>
      <c r="AS164" s="156"/>
      <c r="AT164" s="160"/>
      <c r="AU164" s="159"/>
      <c r="AV164" s="163"/>
      <c r="AW164" s="164"/>
      <c r="AX164" s="165"/>
      <c r="AY164" s="163"/>
      <c r="AZ164" s="164"/>
      <c r="BA164" s="165"/>
      <c r="BB164" s="163"/>
      <c r="BC164" s="164"/>
      <c r="BD164" s="165"/>
      <c r="BE164" s="163"/>
      <c r="BF164" s="164"/>
      <c r="BG164" s="165"/>
      <c r="BH164" s="163"/>
      <c r="BI164" s="164" t="s">
        <v>1208</v>
      </c>
      <c r="BJ164" s="165" t="s">
        <v>1208</v>
      </c>
      <c r="BK164" s="163" t="s">
        <v>1208</v>
      </c>
      <c r="BL164" s="164" t="s">
        <v>1208</v>
      </c>
      <c r="BM164" s="165" t="s">
        <v>1208</v>
      </c>
      <c r="BN164" s="163" t="s">
        <v>1208</v>
      </c>
      <c r="BO164" s="164" t="s">
        <v>1208</v>
      </c>
      <c r="BP164" s="165" t="s">
        <v>1208</v>
      </c>
      <c r="BQ164" s="163" t="s">
        <v>1208</v>
      </c>
      <c r="BR164" s="156" t="s">
        <v>2165</v>
      </c>
      <c r="BS164" s="165"/>
      <c r="BT164" s="156"/>
      <c r="BU164" s="156" t="s">
        <v>2165</v>
      </c>
      <c r="BV164" s="165"/>
      <c r="BW164" s="156"/>
      <c r="BX164" s="164"/>
      <c r="BY164" s="165"/>
      <c r="BZ164" s="163"/>
      <c r="CA164" s="164"/>
      <c r="CB164" s="165"/>
      <c r="CC164" s="163"/>
      <c r="CD164" s="164" t="s">
        <v>1208</v>
      </c>
      <c r="CE164" s="165" t="s">
        <v>1208</v>
      </c>
      <c r="CF164" s="163" t="s">
        <v>1208</v>
      </c>
      <c r="CG164" s="164" t="s">
        <v>1208</v>
      </c>
      <c r="CH164" s="165" t="s">
        <v>1208</v>
      </c>
      <c r="CI164" s="163" t="s">
        <v>1208</v>
      </c>
      <c r="CJ164" s="164"/>
      <c r="CK164" s="165"/>
      <c r="CL164" s="163"/>
      <c r="CM164" s="164"/>
      <c r="CN164" s="165"/>
      <c r="CO164" s="163"/>
      <c r="CP164" s="164" t="s">
        <v>1208</v>
      </c>
      <c r="CQ164" s="165" t="s">
        <v>1208</v>
      </c>
      <c r="CR164" s="163" t="s">
        <v>1208</v>
      </c>
      <c r="CS164" s="164" t="s">
        <v>1208</v>
      </c>
      <c r="CT164" s="165" t="s">
        <v>1208</v>
      </c>
      <c r="CU164" s="163" t="s">
        <v>1208</v>
      </c>
      <c r="CV164" s="164"/>
      <c r="CW164" s="165"/>
      <c r="CX164" s="163"/>
      <c r="CY164" s="156" t="s">
        <v>2165</v>
      </c>
      <c r="CZ164" s="165"/>
      <c r="DA164" s="163"/>
      <c r="DB164" s="164"/>
      <c r="DC164" s="218"/>
      <c r="DD164" s="162"/>
      <c r="DE164" s="162"/>
      <c r="DF164" s="162"/>
      <c r="DG164" s="162"/>
      <c r="DH164" s="156" t="s">
        <v>2165</v>
      </c>
      <c r="DI164" s="165"/>
      <c r="DJ164" s="163"/>
      <c r="DK164" s="178"/>
      <c r="DL164" s="178"/>
      <c r="DM164" s="378"/>
      <c r="DN164" s="301"/>
      <c r="DO164" s="304"/>
      <c r="DP164" s="170" t="s">
        <v>2165</v>
      </c>
      <c r="DQ164" s="315"/>
      <c r="DR164" s="315"/>
      <c r="DS164" s="316" t="s">
        <v>2165</v>
      </c>
      <c r="DT164" s="342"/>
      <c r="DU164" s="343" t="s">
        <v>2165</v>
      </c>
      <c r="DV164" s="344" t="s">
        <v>2165</v>
      </c>
      <c r="DW164" s="345"/>
      <c r="DX164" s="345"/>
      <c r="DY164" s="346" t="str">
        <f t="shared" si="3"/>
        <v/>
      </c>
      <c r="DZ164" s="401"/>
      <c r="EA164" s="427"/>
      <c r="EB164" s="402"/>
      <c r="EC164" s="2"/>
      <c r="ED164" s="2"/>
      <c r="EE164" s="2"/>
      <c r="EF164" s="2"/>
      <c r="EG164" s="2"/>
      <c r="EH164" s="2"/>
      <c r="EI164" s="129"/>
      <c r="EJ164" s="129"/>
      <c r="EK164" s="129"/>
      <c r="EL164" s="80">
        <v>1</v>
      </c>
      <c r="EM164" s="84">
        <v>1</v>
      </c>
    </row>
    <row r="165" spans="1:143" ht="27">
      <c r="A165" s="4" t="s">
        <v>981</v>
      </c>
      <c r="B165" s="158">
        <v>1960</v>
      </c>
      <c r="C165" s="158">
        <v>1160</v>
      </c>
      <c r="D165" s="70" t="s">
        <v>376</v>
      </c>
      <c r="E165" s="70" t="s">
        <v>376</v>
      </c>
      <c r="F165" s="71" t="s">
        <v>2295</v>
      </c>
      <c r="G165" s="156"/>
      <c r="H165" s="159"/>
      <c r="I165" s="156"/>
      <c r="J165" s="156"/>
      <c r="K165" s="159"/>
      <c r="L165" s="156"/>
      <c r="M165" s="160"/>
      <c r="N165" s="159"/>
      <c r="O165" s="156"/>
      <c r="P165" s="160"/>
      <c r="Q165" s="159"/>
      <c r="R165" s="156"/>
      <c r="S165" s="160"/>
      <c r="T165" s="159"/>
      <c r="U165" s="156"/>
      <c r="V165" s="160"/>
      <c r="W165" s="159"/>
      <c r="X165" s="156"/>
      <c r="Y165" s="160"/>
      <c r="Z165" s="159"/>
      <c r="AA165" s="156"/>
      <c r="AB165" s="160"/>
      <c r="AC165" s="159"/>
      <c r="AD165" s="156"/>
      <c r="AE165" s="160"/>
      <c r="AF165" s="159"/>
      <c r="AG165" s="156"/>
      <c r="AH165" s="160"/>
      <c r="AI165" s="159"/>
      <c r="AJ165" s="161"/>
      <c r="AK165" s="160"/>
      <c r="AL165" s="159"/>
      <c r="AM165" s="156"/>
      <c r="AN165" s="160"/>
      <c r="AO165" s="159"/>
      <c r="AP165" s="156"/>
      <c r="AQ165" s="160"/>
      <c r="AR165" s="159"/>
      <c r="AS165" s="156"/>
      <c r="AT165" s="160"/>
      <c r="AU165" s="167"/>
      <c r="AV165" s="162"/>
      <c r="AW165" s="162"/>
      <c r="AX165" s="162"/>
      <c r="AY165" s="162"/>
      <c r="AZ165" s="162"/>
      <c r="BA165" s="162"/>
      <c r="BB165" s="162"/>
      <c r="BC165" s="162"/>
      <c r="BD165" s="162"/>
      <c r="BE165" s="162"/>
      <c r="BF165" s="162"/>
      <c r="BG165" s="162"/>
      <c r="BH165" s="162"/>
      <c r="BI165" s="162" t="s">
        <v>1208</v>
      </c>
      <c r="BJ165" s="162" t="s">
        <v>1208</v>
      </c>
      <c r="BK165" s="162" t="s">
        <v>1208</v>
      </c>
      <c r="BL165" s="162" t="s">
        <v>1208</v>
      </c>
      <c r="BM165" s="162" t="s">
        <v>1208</v>
      </c>
      <c r="BN165" s="162" t="s">
        <v>1208</v>
      </c>
      <c r="BO165" s="162" t="s">
        <v>1208</v>
      </c>
      <c r="BP165" s="162" t="s">
        <v>1208</v>
      </c>
      <c r="BQ165" s="162" t="s">
        <v>1208</v>
      </c>
      <c r="BR165" s="156"/>
      <c r="BS165" s="162"/>
      <c r="BT165" s="156"/>
      <c r="BU165" s="156"/>
      <c r="BV165" s="162"/>
      <c r="BW165" s="156"/>
      <c r="BX165" s="162"/>
      <c r="BY165" s="162"/>
      <c r="BZ165" s="162"/>
      <c r="CA165" s="162"/>
      <c r="CB165" s="162"/>
      <c r="CC165" s="162"/>
      <c r="CD165" s="162" t="s">
        <v>1208</v>
      </c>
      <c r="CE165" s="162" t="s">
        <v>1208</v>
      </c>
      <c r="CF165" s="162" t="s">
        <v>1208</v>
      </c>
      <c r="CG165" s="162" t="s">
        <v>1208</v>
      </c>
      <c r="CH165" s="162" t="s">
        <v>1208</v>
      </c>
      <c r="CI165" s="162" t="s">
        <v>1208</v>
      </c>
      <c r="CJ165" s="162"/>
      <c r="CK165" s="162"/>
      <c r="CL165" s="162"/>
      <c r="CM165" s="162"/>
      <c r="CN165" s="162"/>
      <c r="CO165" s="162"/>
      <c r="CP165" s="162" t="s">
        <v>1208</v>
      </c>
      <c r="CQ165" s="162" t="s">
        <v>1208</v>
      </c>
      <c r="CR165" s="162" t="s">
        <v>1208</v>
      </c>
      <c r="CS165" s="162" t="s">
        <v>1208</v>
      </c>
      <c r="CT165" s="162" t="s">
        <v>1208</v>
      </c>
      <c r="CU165" s="162" t="s">
        <v>1208</v>
      </c>
      <c r="CV165" s="162"/>
      <c r="CW165" s="162"/>
      <c r="CX165" s="162"/>
      <c r="CY165" s="156" t="s">
        <v>1208</v>
      </c>
      <c r="CZ165" s="162"/>
      <c r="DA165" s="162"/>
      <c r="DB165" s="162"/>
      <c r="DC165" s="162"/>
      <c r="DD165" s="162"/>
      <c r="DE165" s="162"/>
      <c r="DF165" s="162"/>
      <c r="DG165" s="162"/>
      <c r="DH165" s="156"/>
      <c r="DI165" s="162"/>
      <c r="DJ165" s="162"/>
      <c r="DK165" s="162"/>
      <c r="DL165" s="162"/>
      <c r="DM165" s="378"/>
      <c r="DN165" s="301"/>
      <c r="DO165" s="304"/>
      <c r="DP165" s="170" t="s">
        <v>2165</v>
      </c>
      <c r="DQ165" s="315"/>
      <c r="DR165" s="315"/>
      <c r="DS165" s="316" t="s">
        <v>2165</v>
      </c>
      <c r="DT165" s="342"/>
      <c r="DU165" s="343" t="s">
        <v>2165</v>
      </c>
      <c r="DV165" s="344" t="s">
        <v>2165</v>
      </c>
      <c r="DW165" s="345"/>
      <c r="DX165" s="345"/>
      <c r="DY165" s="346" t="str">
        <f t="shared" si="3"/>
        <v/>
      </c>
      <c r="DZ165" s="401"/>
      <c r="EA165" s="427"/>
      <c r="EB165" s="402"/>
      <c r="EC165" s="2"/>
      <c r="ED165" s="2"/>
      <c r="EE165" s="2"/>
      <c r="EF165" s="2"/>
      <c r="EG165" s="2"/>
      <c r="EH165" s="2"/>
      <c r="EI165" s="129"/>
      <c r="EJ165" s="129"/>
      <c r="EK165" s="129"/>
      <c r="EL165" s="80">
        <v>1</v>
      </c>
      <c r="EM165" s="84">
        <v>1</v>
      </c>
    </row>
    <row r="166" spans="1:143" ht="27">
      <c r="A166" s="4" t="s">
        <v>981</v>
      </c>
      <c r="B166" s="158">
        <v>2000</v>
      </c>
      <c r="C166" s="158">
        <v>1361</v>
      </c>
      <c r="D166" s="70" t="s">
        <v>384</v>
      </c>
      <c r="E166" s="70" t="s">
        <v>384</v>
      </c>
      <c r="F166" s="71" t="s">
        <v>2296</v>
      </c>
      <c r="G166" s="156"/>
      <c r="H166" s="159"/>
      <c r="I166" s="156"/>
      <c r="J166" s="156"/>
      <c r="K166" s="159"/>
      <c r="L166" s="156"/>
      <c r="M166" s="160"/>
      <c r="N166" s="159"/>
      <c r="O166" s="156"/>
      <c r="P166" s="160"/>
      <c r="Q166" s="159"/>
      <c r="R166" s="156"/>
      <c r="S166" s="160"/>
      <c r="T166" s="159"/>
      <c r="U166" s="156"/>
      <c r="V166" s="160"/>
      <c r="W166" s="159"/>
      <c r="X166" s="156"/>
      <c r="Y166" s="160"/>
      <c r="Z166" s="159"/>
      <c r="AA166" s="156"/>
      <c r="AB166" s="160"/>
      <c r="AC166" s="159"/>
      <c r="AD166" s="156"/>
      <c r="AE166" s="160"/>
      <c r="AF166" s="159"/>
      <c r="AG166" s="156"/>
      <c r="AH166" s="160"/>
      <c r="AI166" s="159"/>
      <c r="AJ166" s="161"/>
      <c r="AK166" s="160"/>
      <c r="AL166" s="159"/>
      <c r="AM166" s="156"/>
      <c r="AN166" s="160"/>
      <c r="AO166" s="159"/>
      <c r="AP166" s="156"/>
      <c r="AQ166" s="160"/>
      <c r="AR166" s="159"/>
      <c r="AS166" s="156"/>
      <c r="AT166" s="160"/>
      <c r="AU166" s="167"/>
      <c r="AV166" s="162"/>
      <c r="AW166" s="162"/>
      <c r="AX166" s="162"/>
      <c r="AY166" s="162"/>
      <c r="AZ166" s="162"/>
      <c r="BA166" s="162"/>
      <c r="BB166" s="162"/>
      <c r="BC166" s="162"/>
      <c r="BD166" s="162"/>
      <c r="BE166" s="162"/>
      <c r="BF166" s="162"/>
      <c r="BG166" s="162"/>
      <c r="BH166" s="162"/>
      <c r="BI166" s="162" t="s">
        <v>1208</v>
      </c>
      <c r="BJ166" s="162" t="s">
        <v>1208</v>
      </c>
      <c r="BK166" s="162" t="s">
        <v>1208</v>
      </c>
      <c r="BL166" s="162" t="s">
        <v>1208</v>
      </c>
      <c r="BM166" s="162" t="s">
        <v>1208</v>
      </c>
      <c r="BN166" s="162" t="s">
        <v>1208</v>
      </c>
      <c r="BO166" s="162" t="s">
        <v>1208</v>
      </c>
      <c r="BP166" s="162" t="s">
        <v>1208</v>
      </c>
      <c r="BQ166" s="162" t="s">
        <v>1208</v>
      </c>
      <c r="BR166" s="156" t="s">
        <v>2165</v>
      </c>
      <c r="BS166" s="162"/>
      <c r="BT166" s="156"/>
      <c r="BU166" s="156" t="s">
        <v>2165</v>
      </c>
      <c r="BV166" s="162"/>
      <c r="BW166" s="156"/>
      <c r="BX166" s="162"/>
      <c r="BY166" s="162"/>
      <c r="BZ166" s="162"/>
      <c r="CA166" s="162"/>
      <c r="CB166" s="162"/>
      <c r="CC166" s="162"/>
      <c r="CD166" s="162" t="s">
        <v>1208</v>
      </c>
      <c r="CE166" s="162" t="s">
        <v>1208</v>
      </c>
      <c r="CF166" s="162" t="s">
        <v>1208</v>
      </c>
      <c r="CG166" s="162" t="s">
        <v>1208</v>
      </c>
      <c r="CH166" s="162" t="s">
        <v>1208</v>
      </c>
      <c r="CI166" s="162" t="s">
        <v>1208</v>
      </c>
      <c r="CJ166" s="162"/>
      <c r="CK166" s="162"/>
      <c r="CL166" s="162"/>
      <c r="CM166" s="162"/>
      <c r="CN166" s="162"/>
      <c r="CO166" s="162"/>
      <c r="CP166" s="162" t="s">
        <v>1208</v>
      </c>
      <c r="CQ166" s="162" t="s">
        <v>1208</v>
      </c>
      <c r="CR166" s="162" t="s">
        <v>1208</v>
      </c>
      <c r="CS166" s="162" t="s">
        <v>1208</v>
      </c>
      <c r="CT166" s="162" t="s">
        <v>1208</v>
      </c>
      <c r="CU166" s="162" t="s">
        <v>1208</v>
      </c>
      <c r="CV166" s="162"/>
      <c r="CW166" s="162"/>
      <c r="CX166" s="162"/>
      <c r="CY166" s="156" t="s">
        <v>2165</v>
      </c>
      <c r="CZ166" s="162"/>
      <c r="DA166" s="162"/>
      <c r="DB166" s="162"/>
      <c r="DC166" s="162"/>
      <c r="DD166" s="162"/>
      <c r="DE166" s="162"/>
      <c r="DF166" s="162"/>
      <c r="DG166" s="162"/>
      <c r="DH166" s="156" t="s">
        <v>2165</v>
      </c>
      <c r="DI166" s="162"/>
      <c r="DJ166" s="162"/>
      <c r="DK166" s="162"/>
      <c r="DL166" s="162"/>
      <c r="DM166" s="378"/>
      <c r="DN166" s="301"/>
      <c r="DO166" s="304"/>
      <c r="DP166" s="170" t="s">
        <v>2165</v>
      </c>
      <c r="DQ166" s="315"/>
      <c r="DR166" s="315"/>
      <c r="DS166" s="316" t="s">
        <v>2165</v>
      </c>
      <c r="DT166" s="342"/>
      <c r="DU166" s="343" t="s">
        <v>2165</v>
      </c>
      <c r="DV166" s="344" t="s">
        <v>2165</v>
      </c>
      <c r="DW166" s="345"/>
      <c r="DX166" s="345"/>
      <c r="DY166" s="346" t="str">
        <f t="shared" si="3"/>
        <v/>
      </c>
      <c r="DZ166" s="401"/>
      <c r="EA166" s="427"/>
      <c r="EB166" s="402"/>
      <c r="EC166" s="2"/>
      <c r="ED166" s="2"/>
      <c r="EE166" s="2"/>
      <c r="EF166" s="2"/>
      <c r="EG166" s="2"/>
      <c r="EH166" s="2"/>
      <c r="EI166" s="129"/>
      <c r="EJ166" s="129"/>
      <c r="EK166" s="129"/>
      <c r="EL166" s="80">
        <v>1</v>
      </c>
      <c r="EM166" s="84">
        <v>1</v>
      </c>
    </row>
    <row r="167" spans="1:143" ht="27">
      <c r="A167" s="4" t="s">
        <v>981</v>
      </c>
      <c r="B167" s="158">
        <v>2010</v>
      </c>
      <c r="C167" s="158">
        <v>1362</v>
      </c>
      <c r="D167" s="70" t="s">
        <v>386</v>
      </c>
      <c r="E167" s="70" t="s">
        <v>386</v>
      </c>
      <c r="F167" s="71" t="s">
        <v>2297</v>
      </c>
      <c r="G167" s="156"/>
      <c r="H167" s="159"/>
      <c r="I167" s="156"/>
      <c r="J167" s="156"/>
      <c r="K167" s="159"/>
      <c r="L167" s="156"/>
      <c r="M167" s="160"/>
      <c r="N167" s="159"/>
      <c r="O167" s="156"/>
      <c r="P167" s="160"/>
      <c r="Q167" s="159"/>
      <c r="R167" s="156"/>
      <c r="S167" s="160"/>
      <c r="T167" s="159"/>
      <c r="U167" s="156"/>
      <c r="V167" s="160"/>
      <c r="W167" s="159"/>
      <c r="X167" s="156"/>
      <c r="Y167" s="160"/>
      <c r="Z167" s="159"/>
      <c r="AA167" s="156"/>
      <c r="AB167" s="160"/>
      <c r="AC167" s="159"/>
      <c r="AD167" s="156"/>
      <c r="AE167" s="160"/>
      <c r="AF167" s="159"/>
      <c r="AG167" s="156"/>
      <c r="AH167" s="160"/>
      <c r="AI167" s="159"/>
      <c r="AJ167" s="161"/>
      <c r="AK167" s="160"/>
      <c r="AL167" s="159"/>
      <c r="AM167" s="156"/>
      <c r="AN167" s="160"/>
      <c r="AO167" s="159"/>
      <c r="AP167" s="156"/>
      <c r="AQ167" s="160"/>
      <c r="AR167" s="159"/>
      <c r="AS167" s="156"/>
      <c r="AT167" s="160"/>
      <c r="AU167" s="167"/>
      <c r="AV167" s="162"/>
      <c r="AW167" s="162"/>
      <c r="AX167" s="162"/>
      <c r="AY167" s="162"/>
      <c r="AZ167" s="162"/>
      <c r="BA167" s="162"/>
      <c r="BB167" s="162"/>
      <c r="BC167" s="162"/>
      <c r="BD167" s="162"/>
      <c r="BE167" s="162"/>
      <c r="BF167" s="162"/>
      <c r="BG167" s="162"/>
      <c r="BH167" s="162"/>
      <c r="BI167" s="162" t="s">
        <v>1208</v>
      </c>
      <c r="BJ167" s="162" t="s">
        <v>1208</v>
      </c>
      <c r="BK167" s="162" t="s">
        <v>1208</v>
      </c>
      <c r="BL167" s="162" t="s">
        <v>1208</v>
      </c>
      <c r="BM167" s="162" t="s">
        <v>1208</v>
      </c>
      <c r="BN167" s="162" t="s">
        <v>1208</v>
      </c>
      <c r="BO167" s="162" t="s">
        <v>1208</v>
      </c>
      <c r="BP167" s="162" t="s">
        <v>1208</v>
      </c>
      <c r="BQ167" s="162" t="s">
        <v>1208</v>
      </c>
      <c r="BR167" s="156" t="s">
        <v>2165</v>
      </c>
      <c r="BS167" s="162"/>
      <c r="BT167" s="156"/>
      <c r="BU167" s="156" t="s">
        <v>2165</v>
      </c>
      <c r="BV167" s="162"/>
      <c r="BW167" s="156"/>
      <c r="BX167" s="162"/>
      <c r="BY167" s="162"/>
      <c r="BZ167" s="162"/>
      <c r="CA167" s="162"/>
      <c r="CB167" s="162"/>
      <c r="CC167" s="162"/>
      <c r="CD167" s="162" t="s">
        <v>1208</v>
      </c>
      <c r="CE167" s="162" t="s">
        <v>1208</v>
      </c>
      <c r="CF167" s="162" t="s">
        <v>1208</v>
      </c>
      <c r="CG167" s="162" t="s">
        <v>1208</v>
      </c>
      <c r="CH167" s="162" t="s">
        <v>1208</v>
      </c>
      <c r="CI167" s="162" t="s">
        <v>1208</v>
      </c>
      <c r="CJ167" s="162"/>
      <c r="CK167" s="162"/>
      <c r="CL167" s="162"/>
      <c r="CM167" s="162"/>
      <c r="CN167" s="162"/>
      <c r="CO167" s="162"/>
      <c r="CP167" s="162" t="s">
        <v>1208</v>
      </c>
      <c r="CQ167" s="162" t="s">
        <v>1208</v>
      </c>
      <c r="CR167" s="162" t="s">
        <v>1208</v>
      </c>
      <c r="CS167" s="162" t="s">
        <v>1208</v>
      </c>
      <c r="CT167" s="162" t="s">
        <v>1208</v>
      </c>
      <c r="CU167" s="162" t="s">
        <v>1208</v>
      </c>
      <c r="CV167" s="162"/>
      <c r="CW167" s="162"/>
      <c r="CX167" s="162"/>
      <c r="CY167" s="156" t="s">
        <v>2165</v>
      </c>
      <c r="CZ167" s="162"/>
      <c r="DA167" s="162"/>
      <c r="DB167" s="162"/>
      <c r="DC167" s="162"/>
      <c r="DD167" s="162"/>
      <c r="DE167" s="162"/>
      <c r="DF167" s="162"/>
      <c r="DG167" s="162"/>
      <c r="DH167" s="156" t="s">
        <v>2165</v>
      </c>
      <c r="DI167" s="162"/>
      <c r="DJ167" s="162"/>
      <c r="DK167" s="162"/>
      <c r="DL167" s="162"/>
      <c r="DM167" s="378"/>
      <c r="DN167" s="301"/>
      <c r="DO167" s="304"/>
      <c r="DP167" s="170" t="s">
        <v>2165</v>
      </c>
      <c r="DQ167" s="315"/>
      <c r="DR167" s="315"/>
      <c r="DS167" s="316" t="s">
        <v>2165</v>
      </c>
      <c r="DT167" s="342"/>
      <c r="DU167" s="343" t="s">
        <v>2165</v>
      </c>
      <c r="DV167" s="344" t="s">
        <v>2165</v>
      </c>
      <c r="DW167" s="345"/>
      <c r="DX167" s="345"/>
      <c r="DY167" s="346" t="str">
        <f t="shared" si="3"/>
        <v/>
      </c>
      <c r="DZ167" s="401"/>
      <c r="EA167" s="427"/>
      <c r="EB167" s="402"/>
      <c r="EC167" s="2"/>
      <c r="ED167" s="2"/>
      <c r="EE167" s="2"/>
      <c r="EF167" s="2"/>
      <c r="EG167" s="2"/>
      <c r="EH167" s="2"/>
      <c r="EI167" s="129"/>
      <c r="EJ167" s="129"/>
      <c r="EK167" s="129"/>
      <c r="EL167" s="80">
        <v>1</v>
      </c>
      <c r="EM167" s="84">
        <v>1</v>
      </c>
    </row>
    <row r="168" spans="1:143" ht="27">
      <c r="A168" s="4" t="s">
        <v>981</v>
      </c>
      <c r="B168" s="158">
        <v>2020</v>
      </c>
      <c r="C168" s="158">
        <v>1112</v>
      </c>
      <c r="D168" s="70" t="s">
        <v>388</v>
      </c>
      <c r="E168" s="70" t="s">
        <v>388</v>
      </c>
      <c r="F168" s="71" t="s">
        <v>2298</v>
      </c>
      <c r="G168" s="156"/>
      <c r="H168" s="159"/>
      <c r="I168" s="156"/>
      <c r="J168" s="156"/>
      <c r="K168" s="159"/>
      <c r="L168" s="156"/>
      <c r="M168" s="160"/>
      <c r="N168" s="159"/>
      <c r="O168" s="156"/>
      <c r="P168" s="160"/>
      <c r="Q168" s="159"/>
      <c r="R168" s="156"/>
      <c r="S168" s="160"/>
      <c r="T168" s="159"/>
      <c r="U168" s="156"/>
      <c r="V168" s="160"/>
      <c r="W168" s="159"/>
      <c r="X168" s="156"/>
      <c r="Y168" s="160"/>
      <c r="Z168" s="159"/>
      <c r="AA168" s="156"/>
      <c r="AB168" s="160"/>
      <c r="AC168" s="159"/>
      <c r="AD168" s="156"/>
      <c r="AE168" s="160"/>
      <c r="AF168" s="159"/>
      <c r="AG168" s="156"/>
      <c r="AH168" s="160"/>
      <c r="AI168" s="159"/>
      <c r="AJ168" s="161"/>
      <c r="AK168" s="160"/>
      <c r="AL168" s="159"/>
      <c r="AM168" s="156"/>
      <c r="AN168" s="160"/>
      <c r="AO168" s="159"/>
      <c r="AP168" s="156"/>
      <c r="AQ168" s="160"/>
      <c r="AR168" s="159"/>
      <c r="AS168" s="156"/>
      <c r="AT168" s="160"/>
      <c r="AU168" s="159"/>
      <c r="AV168" s="175"/>
      <c r="AW168" s="176"/>
      <c r="AX168" s="177"/>
      <c r="AY168" s="175"/>
      <c r="AZ168" s="176"/>
      <c r="BA168" s="177"/>
      <c r="BB168" s="175"/>
      <c r="BC168" s="176"/>
      <c r="BD168" s="177"/>
      <c r="BE168" s="175"/>
      <c r="BF168" s="176"/>
      <c r="BG168" s="177"/>
      <c r="BH168" s="175"/>
      <c r="BI168" s="176" t="s">
        <v>1208</v>
      </c>
      <c r="BJ168" s="177" t="s">
        <v>1208</v>
      </c>
      <c r="BK168" s="175" t="s">
        <v>1208</v>
      </c>
      <c r="BL168" s="176" t="s">
        <v>1208</v>
      </c>
      <c r="BM168" s="177" t="s">
        <v>1208</v>
      </c>
      <c r="BN168" s="175" t="s">
        <v>1208</v>
      </c>
      <c r="BO168" s="176" t="s">
        <v>1208</v>
      </c>
      <c r="BP168" s="177" t="s">
        <v>1208</v>
      </c>
      <c r="BQ168" s="175" t="s">
        <v>1208</v>
      </c>
      <c r="BR168" s="156"/>
      <c r="BS168" s="177"/>
      <c r="BT168" s="156"/>
      <c r="BU168" s="156"/>
      <c r="BV168" s="177"/>
      <c r="BW168" s="156"/>
      <c r="BX168" s="176"/>
      <c r="BY168" s="177"/>
      <c r="BZ168" s="175"/>
      <c r="CA168" s="176"/>
      <c r="CB168" s="177"/>
      <c r="CC168" s="175"/>
      <c r="CD168" s="176" t="s">
        <v>1208</v>
      </c>
      <c r="CE168" s="177" t="s">
        <v>1208</v>
      </c>
      <c r="CF168" s="175" t="s">
        <v>1208</v>
      </c>
      <c r="CG168" s="176" t="s">
        <v>1208</v>
      </c>
      <c r="CH168" s="177" t="s">
        <v>1208</v>
      </c>
      <c r="CI168" s="175" t="s">
        <v>1208</v>
      </c>
      <c r="CJ168" s="176"/>
      <c r="CK168" s="177"/>
      <c r="CL168" s="175"/>
      <c r="CM168" s="176"/>
      <c r="CN168" s="177"/>
      <c r="CO168" s="175"/>
      <c r="CP168" s="176" t="s">
        <v>1208</v>
      </c>
      <c r="CQ168" s="177" t="s">
        <v>1208</v>
      </c>
      <c r="CR168" s="175" t="s">
        <v>1208</v>
      </c>
      <c r="CS168" s="176" t="s">
        <v>1208</v>
      </c>
      <c r="CT168" s="177" t="s">
        <v>1208</v>
      </c>
      <c r="CU168" s="175" t="s">
        <v>1208</v>
      </c>
      <c r="CV168" s="176"/>
      <c r="CW168" s="177"/>
      <c r="CX168" s="175"/>
      <c r="CY168" s="156" t="s">
        <v>1208</v>
      </c>
      <c r="CZ168" s="177"/>
      <c r="DA168" s="175"/>
      <c r="DB168" s="176"/>
      <c r="DC168" s="177"/>
      <c r="DD168" s="175"/>
      <c r="DE168" s="176"/>
      <c r="DF168" s="177"/>
      <c r="DG168" s="175"/>
      <c r="DH168" s="156"/>
      <c r="DI168" s="177"/>
      <c r="DJ168" s="175"/>
      <c r="DK168" s="179"/>
      <c r="DL168" s="179"/>
      <c r="DM168" s="378"/>
      <c r="DN168" s="301"/>
      <c r="DO168" s="304"/>
      <c r="DP168" s="170" t="s">
        <v>2165</v>
      </c>
      <c r="DQ168" s="315"/>
      <c r="DR168" s="315"/>
      <c r="DS168" s="316" t="s">
        <v>2165</v>
      </c>
      <c r="DT168" s="342"/>
      <c r="DU168" s="343" t="s">
        <v>2165</v>
      </c>
      <c r="DV168" s="344" t="s">
        <v>2165</v>
      </c>
      <c r="DW168" s="345"/>
      <c r="DX168" s="345"/>
      <c r="DY168" s="346" t="str">
        <f t="shared" si="3"/>
        <v/>
      </c>
      <c r="DZ168" s="401"/>
      <c r="EA168" s="427"/>
      <c r="EB168" s="402"/>
      <c r="EC168" s="2"/>
      <c r="ED168" s="2"/>
      <c r="EE168" s="2"/>
      <c r="EF168" s="2"/>
      <c r="EG168" s="2"/>
      <c r="EH168" s="2"/>
      <c r="EI168" s="129"/>
      <c r="EJ168" s="129"/>
      <c r="EK168" s="129"/>
      <c r="EL168" s="80">
        <v>1</v>
      </c>
      <c r="EM168" s="84">
        <v>1</v>
      </c>
    </row>
    <row r="169" spans="1:143" ht="27">
      <c r="A169" s="4" t="s">
        <v>981</v>
      </c>
      <c r="B169" s="158">
        <v>2090</v>
      </c>
      <c r="C169" s="158">
        <v>1035</v>
      </c>
      <c r="D169" s="70" t="s">
        <v>402</v>
      </c>
      <c r="E169" s="70" t="s">
        <v>402</v>
      </c>
      <c r="F169" s="71" t="s">
        <v>2299</v>
      </c>
      <c r="G169" s="156"/>
      <c r="H169" s="159"/>
      <c r="I169" s="156"/>
      <c r="J169" s="156"/>
      <c r="K169" s="159"/>
      <c r="L169" s="156"/>
      <c r="M169" s="160"/>
      <c r="N169" s="159"/>
      <c r="O169" s="156"/>
      <c r="P169" s="160"/>
      <c r="Q169" s="159"/>
      <c r="R169" s="156"/>
      <c r="S169" s="160"/>
      <c r="T169" s="159"/>
      <c r="U169" s="156"/>
      <c r="V169" s="160"/>
      <c r="W169" s="159"/>
      <c r="X169" s="156"/>
      <c r="Y169" s="160"/>
      <c r="Z169" s="159"/>
      <c r="AA169" s="156"/>
      <c r="AB169" s="160"/>
      <c r="AC169" s="159"/>
      <c r="AD169" s="156"/>
      <c r="AE169" s="160"/>
      <c r="AF169" s="159"/>
      <c r="AG169" s="156"/>
      <c r="AH169" s="160"/>
      <c r="AI169" s="159"/>
      <c r="AJ169" s="161"/>
      <c r="AK169" s="160"/>
      <c r="AL169" s="159"/>
      <c r="AM169" s="156"/>
      <c r="AN169" s="160"/>
      <c r="AO169" s="159"/>
      <c r="AP169" s="156"/>
      <c r="AQ169" s="160"/>
      <c r="AR169" s="159"/>
      <c r="AS169" s="156"/>
      <c r="AT169" s="160"/>
      <c r="AU169" s="159"/>
      <c r="AV169" s="156"/>
      <c r="AW169" s="160"/>
      <c r="AX169" s="159"/>
      <c r="AY169" s="156"/>
      <c r="AZ169" s="160"/>
      <c r="BA169" s="159"/>
      <c r="BB169" s="156"/>
      <c r="BC169" s="160"/>
      <c r="BD169" s="159"/>
      <c r="BE169" s="156"/>
      <c r="BF169" s="160"/>
      <c r="BG169" s="159"/>
      <c r="BH169" s="156"/>
      <c r="BI169" s="160"/>
      <c r="BJ169" s="159"/>
      <c r="BK169" s="156"/>
      <c r="BL169" s="160"/>
      <c r="BM169" s="159"/>
      <c r="BN169" s="156"/>
      <c r="BO169" s="160"/>
      <c r="BP169" s="159"/>
      <c r="BQ169" s="156"/>
      <c r="BR169" s="156"/>
      <c r="BS169" s="159"/>
      <c r="BT169" s="156"/>
      <c r="BU169" s="156"/>
      <c r="BV169" s="159"/>
      <c r="BW169" s="156"/>
      <c r="BX169" s="160"/>
      <c r="BY169" s="159"/>
      <c r="BZ169" s="156"/>
      <c r="CA169" s="160"/>
      <c r="CB169" s="159"/>
      <c r="CC169" s="156"/>
      <c r="CD169" s="160"/>
      <c r="CE169" s="159"/>
      <c r="CF169" s="156"/>
      <c r="CG169" s="160"/>
      <c r="CH169" s="159"/>
      <c r="CI169" s="156"/>
      <c r="CJ169" s="160"/>
      <c r="CK169" s="159"/>
      <c r="CL169" s="156"/>
      <c r="CM169" s="160"/>
      <c r="CN169" s="159"/>
      <c r="CO169" s="156"/>
      <c r="CP169" s="160" t="s">
        <v>1208</v>
      </c>
      <c r="CQ169" s="159" t="s">
        <v>1208</v>
      </c>
      <c r="CR169" s="156" t="s">
        <v>1208</v>
      </c>
      <c r="CS169" s="160" t="s">
        <v>1208</v>
      </c>
      <c r="CT169" s="159"/>
      <c r="CU169" s="156"/>
      <c r="CV169" s="160" t="s">
        <v>1183</v>
      </c>
      <c r="CW169" s="159" t="s">
        <v>1208</v>
      </c>
      <c r="CX169" s="156" t="s">
        <v>1208</v>
      </c>
      <c r="CY169" s="156" t="s">
        <v>1208</v>
      </c>
      <c r="CZ169" s="159"/>
      <c r="DA169" s="156"/>
      <c r="DB169" s="160" t="s">
        <v>1208</v>
      </c>
      <c r="DC169" s="159" t="s">
        <v>1208</v>
      </c>
      <c r="DD169" s="156" t="s">
        <v>1208</v>
      </c>
      <c r="DE169" s="160"/>
      <c r="DF169" s="159"/>
      <c r="DG169" s="156"/>
      <c r="DH169" s="156"/>
      <c r="DI169" s="159"/>
      <c r="DJ169" s="156"/>
      <c r="DK169" s="162"/>
      <c r="DL169" s="162"/>
      <c r="DM169" s="378"/>
      <c r="DN169" s="301"/>
      <c r="DO169" s="304"/>
      <c r="DP169" s="170" t="s">
        <v>2165</v>
      </c>
      <c r="DQ169" s="315"/>
      <c r="DR169" s="315"/>
      <c r="DS169" s="316" t="s">
        <v>2165</v>
      </c>
      <c r="DT169" s="342"/>
      <c r="DU169" s="343" t="s">
        <v>2165</v>
      </c>
      <c r="DV169" s="344" t="s">
        <v>2165</v>
      </c>
      <c r="DW169" s="345"/>
      <c r="DX169" s="345"/>
      <c r="DY169" s="346" t="str">
        <f t="shared" si="3"/>
        <v/>
      </c>
      <c r="DZ169" s="401"/>
      <c r="EA169" s="427"/>
      <c r="EB169" s="402"/>
      <c r="EC169" s="2"/>
      <c r="ED169" s="2"/>
      <c r="EE169" s="2"/>
      <c r="EF169" s="2"/>
      <c r="EG169" s="2"/>
      <c r="EH169" s="2"/>
      <c r="EI169" s="129"/>
      <c r="EJ169" s="129"/>
      <c r="EK169" s="129"/>
      <c r="EL169" s="80">
        <v>1</v>
      </c>
      <c r="EM169" s="84">
        <v>1</v>
      </c>
    </row>
    <row r="170" spans="1:143" ht="27">
      <c r="A170" s="4" t="s">
        <v>981</v>
      </c>
      <c r="B170" s="158">
        <v>2100</v>
      </c>
      <c r="C170" s="158">
        <v>1036</v>
      </c>
      <c r="D170" s="70" t="s">
        <v>405</v>
      </c>
      <c r="E170" s="70" t="s">
        <v>405</v>
      </c>
      <c r="F170" s="71" t="s">
        <v>2300</v>
      </c>
      <c r="G170" s="156"/>
      <c r="H170" s="159"/>
      <c r="I170" s="156"/>
      <c r="J170" s="156"/>
      <c r="K170" s="159"/>
      <c r="L170" s="156"/>
      <c r="M170" s="160"/>
      <c r="N170" s="159"/>
      <c r="O170" s="156"/>
      <c r="P170" s="160"/>
      <c r="Q170" s="159"/>
      <c r="R170" s="156"/>
      <c r="S170" s="160"/>
      <c r="T170" s="159"/>
      <c r="U170" s="156"/>
      <c r="V170" s="160"/>
      <c r="W170" s="159"/>
      <c r="X170" s="156"/>
      <c r="Y170" s="160"/>
      <c r="Z170" s="159"/>
      <c r="AA170" s="156"/>
      <c r="AB170" s="160"/>
      <c r="AC170" s="159"/>
      <c r="AD170" s="156"/>
      <c r="AE170" s="160"/>
      <c r="AF170" s="159"/>
      <c r="AG170" s="156"/>
      <c r="AH170" s="160"/>
      <c r="AI170" s="159"/>
      <c r="AJ170" s="161"/>
      <c r="AK170" s="160"/>
      <c r="AL170" s="159"/>
      <c r="AM170" s="156"/>
      <c r="AN170" s="160"/>
      <c r="AO170" s="159"/>
      <c r="AP170" s="156"/>
      <c r="AQ170" s="160"/>
      <c r="AR170" s="159"/>
      <c r="AS170" s="156"/>
      <c r="AT170" s="160"/>
      <c r="AU170" s="159"/>
      <c r="AV170" s="156"/>
      <c r="AW170" s="160"/>
      <c r="AX170" s="159"/>
      <c r="AY170" s="156"/>
      <c r="AZ170" s="160"/>
      <c r="BA170" s="159"/>
      <c r="BB170" s="156"/>
      <c r="BC170" s="160"/>
      <c r="BD170" s="159"/>
      <c r="BE170" s="156"/>
      <c r="BF170" s="160"/>
      <c r="BG170" s="159"/>
      <c r="BH170" s="156"/>
      <c r="BI170" s="160"/>
      <c r="BJ170" s="159"/>
      <c r="BK170" s="156"/>
      <c r="BL170" s="160"/>
      <c r="BM170" s="159"/>
      <c r="BN170" s="156"/>
      <c r="BO170" s="160"/>
      <c r="BP170" s="159"/>
      <c r="BQ170" s="156"/>
      <c r="BR170" s="156"/>
      <c r="BS170" s="159"/>
      <c r="BT170" s="156"/>
      <c r="BU170" s="156"/>
      <c r="BV170" s="159"/>
      <c r="BW170" s="156"/>
      <c r="BX170" s="160"/>
      <c r="BY170" s="159"/>
      <c r="BZ170" s="156"/>
      <c r="CA170" s="160"/>
      <c r="CB170" s="159"/>
      <c r="CC170" s="156"/>
      <c r="CD170" s="160"/>
      <c r="CE170" s="159"/>
      <c r="CF170" s="156"/>
      <c r="CG170" s="160"/>
      <c r="CH170" s="159"/>
      <c r="CI170" s="156"/>
      <c r="CJ170" s="160"/>
      <c r="CK170" s="159"/>
      <c r="CL170" s="156"/>
      <c r="CM170" s="160"/>
      <c r="CN170" s="159"/>
      <c r="CO170" s="156"/>
      <c r="CP170" s="160" t="s">
        <v>1208</v>
      </c>
      <c r="CQ170" s="159" t="s">
        <v>1208</v>
      </c>
      <c r="CR170" s="156" t="s">
        <v>1208</v>
      </c>
      <c r="CS170" s="160" t="s">
        <v>1208</v>
      </c>
      <c r="CT170" s="159"/>
      <c r="CU170" s="156"/>
      <c r="CV170" s="160" t="s">
        <v>1183</v>
      </c>
      <c r="CW170" s="159" t="s">
        <v>1208</v>
      </c>
      <c r="CX170" s="156" t="s">
        <v>1208</v>
      </c>
      <c r="CY170" s="156" t="s">
        <v>1208</v>
      </c>
      <c r="CZ170" s="159"/>
      <c r="DA170" s="156"/>
      <c r="DB170" s="160" t="s">
        <v>1208</v>
      </c>
      <c r="DC170" s="159" t="s">
        <v>1208</v>
      </c>
      <c r="DD170" s="156" t="s">
        <v>1208</v>
      </c>
      <c r="DE170" s="160"/>
      <c r="DF170" s="159"/>
      <c r="DG170" s="156"/>
      <c r="DH170" s="156"/>
      <c r="DI170" s="159"/>
      <c r="DJ170" s="156"/>
      <c r="DK170" s="162"/>
      <c r="DL170" s="162"/>
      <c r="DM170" s="378"/>
      <c r="DN170" s="301"/>
      <c r="DO170" s="304"/>
      <c r="DP170" s="170" t="s">
        <v>2165</v>
      </c>
      <c r="DQ170" s="315"/>
      <c r="DR170" s="315"/>
      <c r="DS170" s="316" t="s">
        <v>2165</v>
      </c>
      <c r="DT170" s="342"/>
      <c r="DU170" s="343" t="s">
        <v>2165</v>
      </c>
      <c r="DV170" s="344" t="s">
        <v>2165</v>
      </c>
      <c r="DW170" s="345"/>
      <c r="DX170" s="345"/>
      <c r="DY170" s="346" t="str">
        <f t="shared" si="3"/>
        <v/>
      </c>
      <c r="DZ170" s="401"/>
      <c r="EA170" s="427"/>
      <c r="EB170" s="402"/>
      <c r="EC170" s="2"/>
      <c r="ED170" s="2"/>
      <c r="EE170" s="2"/>
      <c r="EF170" s="2"/>
      <c r="EG170" s="2"/>
      <c r="EH170" s="2"/>
      <c r="EI170" s="129"/>
      <c r="EJ170" s="129"/>
      <c r="EK170" s="129"/>
      <c r="EL170" s="80">
        <v>1</v>
      </c>
      <c r="EM170" s="84">
        <v>1</v>
      </c>
    </row>
    <row r="171" spans="1:143" ht="40.5">
      <c r="A171" s="4" t="s">
        <v>981</v>
      </c>
      <c r="B171" s="158">
        <v>2110</v>
      </c>
      <c r="C171" s="158">
        <v>1037</v>
      </c>
      <c r="D171" s="70" t="s">
        <v>407</v>
      </c>
      <c r="E171" s="70" t="s">
        <v>407</v>
      </c>
      <c r="F171" s="71" t="s">
        <v>2301</v>
      </c>
      <c r="G171" s="156"/>
      <c r="H171" s="159"/>
      <c r="I171" s="156"/>
      <c r="J171" s="156"/>
      <c r="K171" s="159"/>
      <c r="L171" s="156"/>
      <c r="M171" s="160"/>
      <c r="N171" s="159"/>
      <c r="O171" s="156"/>
      <c r="P171" s="160"/>
      <c r="Q171" s="159"/>
      <c r="R171" s="156"/>
      <c r="S171" s="160"/>
      <c r="T171" s="159"/>
      <c r="U171" s="156"/>
      <c r="V171" s="160"/>
      <c r="W171" s="159"/>
      <c r="X171" s="156"/>
      <c r="Y171" s="160"/>
      <c r="Z171" s="159"/>
      <c r="AA171" s="156"/>
      <c r="AB171" s="160"/>
      <c r="AC171" s="159"/>
      <c r="AD171" s="156"/>
      <c r="AE171" s="160"/>
      <c r="AF171" s="159"/>
      <c r="AG171" s="156"/>
      <c r="AH171" s="160"/>
      <c r="AI171" s="159"/>
      <c r="AJ171" s="161"/>
      <c r="AK171" s="160"/>
      <c r="AL171" s="159"/>
      <c r="AM171" s="156"/>
      <c r="AN171" s="160"/>
      <c r="AO171" s="159"/>
      <c r="AP171" s="156"/>
      <c r="AQ171" s="160"/>
      <c r="AR171" s="159"/>
      <c r="AS171" s="156"/>
      <c r="AT171" s="160"/>
      <c r="AU171" s="159"/>
      <c r="AV171" s="156"/>
      <c r="AW171" s="160"/>
      <c r="AX171" s="159"/>
      <c r="AY171" s="156"/>
      <c r="AZ171" s="160"/>
      <c r="BA171" s="159"/>
      <c r="BB171" s="156"/>
      <c r="BC171" s="160"/>
      <c r="BD171" s="159"/>
      <c r="BE171" s="156"/>
      <c r="BF171" s="160"/>
      <c r="BG171" s="159"/>
      <c r="BH171" s="156"/>
      <c r="BI171" s="160"/>
      <c r="BJ171" s="159"/>
      <c r="BK171" s="156"/>
      <c r="BL171" s="160"/>
      <c r="BM171" s="159"/>
      <c r="BN171" s="156"/>
      <c r="BO171" s="160"/>
      <c r="BP171" s="159"/>
      <c r="BQ171" s="156"/>
      <c r="BR171" s="156"/>
      <c r="BS171" s="159"/>
      <c r="BT171" s="156"/>
      <c r="BU171" s="156"/>
      <c r="BV171" s="159"/>
      <c r="BW171" s="156"/>
      <c r="BX171" s="160"/>
      <c r="BY171" s="159"/>
      <c r="BZ171" s="156"/>
      <c r="CA171" s="160"/>
      <c r="CB171" s="159"/>
      <c r="CC171" s="156"/>
      <c r="CD171" s="160"/>
      <c r="CE171" s="159"/>
      <c r="CF171" s="156"/>
      <c r="CG171" s="160"/>
      <c r="CH171" s="159"/>
      <c r="CI171" s="156"/>
      <c r="CJ171" s="160"/>
      <c r="CK171" s="159"/>
      <c r="CL171" s="156"/>
      <c r="CM171" s="160"/>
      <c r="CN171" s="159"/>
      <c r="CO171" s="156"/>
      <c r="CP171" s="160" t="s">
        <v>1208</v>
      </c>
      <c r="CQ171" s="159" t="s">
        <v>1208</v>
      </c>
      <c r="CR171" s="156" t="s">
        <v>1208</v>
      </c>
      <c r="CS171" s="160" t="s">
        <v>1208</v>
      </c>
      <c r="CT171" s="159"/>
      <c r="CU171" s="156"/>
      <c r="CV171" s="160" t="s">
        <v>1208</v>
      </c>
      <c r="CW171" s="159" t="s">
        <v>1208</v>
      </c>
      <c r="CX171" s="156" t="s">
        <v>1208</v>
      </c>
      <c r="CY171" s="156" t="s">
        <v>1208</v>
      </c>
      <c r="CZ171" s="159"/>
      <c r="DA171" s="156"/>
      <c r="DB171" s="160" t="s">
        <v>1208</v>
      </c>
      <c r="DC171" s="159" t="s">
        <v>1208</v>
      </c>
      <c r="DD171" s="156" t="s">
        <v>1208</v>
      </c>
      <c r="DE171" s="160"/>
      <c r="DF171" s="159"/>
      <c r="DG171" s="156"/>
      <c r="DH171" s="156"/>
      <c r="DI171" s="159"/>
      <c r="DJ171" s="156"/>
      <c r="DK171" s="162"/>
      <c r="DL171" s="162"/>
      <c r="DM171" s="378"/>
      <c r="DN171" s="301"/>
      <c r="DO171" s="304"/>
      <c r="DP171" s="170" t="s">
        <v>2165</v>
      </c>
      <c r="DQ171" s="315"/>
      <c r="DR171" s="315"/>
      <c r="DS171" s="316" t="s">
        <v>2165</v>
      </c>
      <c r="DT171" s="342"/>
      <c r="DU171" s="343" t="s">
        <v>2165</v>
      </c>
      <c r="DV171" s="344" t="s">
        <v>2165</v>
      </c>
      <c r="DW171" s="345"/>
      <c r="DX171" s="345"/>
      <c r="DY171" s="346" t="str">
        <f t="shared" si="3"/>
        <v/>
      </c>
      <c r="DZ171" s="401"/>
      <c r="EA171" s="427"/>
      <c r="EB171" s="402"/>
      <c r="EC171" s="2"/>
      <c r="ED171" s="2"/>
      <c r="EE171" s="2"/>
      <c r="EF171" s="2"/>
      <c r="EG171" s="2"/>
      <c r="EH171" s="2"/>
      <c r="EI171" s="129"/>
      <c r="EJ171" s="129"/>
      <c r="EK171" s="129"/>
      <c r="EL171" s="80">
        <v>1</v>
      </c>
      <c r="EM171" s="84">
        <v>1</v>
      </c>
    </row>
    <row r="172" spans="1:143" ht="40.5">
      <c r="A172" s="4" t="s">
        <v>981</v>
      </c>
      <c r="B172" s="158">
        <v>2120</v>
      </c>
      <c r="C172" s="158">
        <v>1038</v>
      </c>
      <c r="D172" s="70" t="s">
        <v>409</v>
      </c>
      <c r="E172" s="70" t="s">
        <v>409</v>
      </c>
      <c r="F172" s="71" t="s">
        <v>2302</v>
      </c>
      <c r="G172" s="156"/>
      <c r="H172" s="159"/>
      <c r="I172" s="156"/>
      <c r="J172" s="156"/>
      <c r="K172" s="159"/>
      <c r="L172" s="156"/>
      <c r="M172" s="160"/>
      <c r="N172" s="159"/>
      <c r="O172" s="156"/>
      <c r="P172" s="160"/>
      <c r="Q172" s="159"/>
      <c r="R172" s="156"/>
      <c r="S172" s="160"/>
      <c r="T172" s="159"/>
      <c r="U172" s="156"/>
      <c r="V172" s="160"/>
      <c r="W172" s="159"/>
      <c r="X172" s="156"/>
      <c r="Y172" s="160"/>
      <c r="Z172" s="159"/>
      <c r="AA172" s="156"/>
      <c r="AB172" s="160"/>
      <c r="AC172" s="159"/>
      <c r="AD172" s="156"/>
      <c r="AE172" s="160"/>
      <c r="AF172" s="159"/>
      <c r="AG172" s="156"/>
      <c r="AH172" s="160"/>
      <c r="AI172" s="159"/>
      <c r="AJ172" s="161"/>
      <c r="AK172" s="160"/>
      <c r="AL172" s="159"/>
      <c r="AM172" s="156"/>
      <c r="AN172" s="160"/>
      <c r="AO172" s="159"/>
      <c r="AP172" s="156"/>
      <c r="AQ172" s="160"/>
      <c r="AR172" s="159"/>
      <c r="AS172" s="156"/>
      <c r="AT172" s="160"/>
      <c r="AU172" s="159"/>
      <c r="AV172" s="156"/>
      <c r="AW172" s="160"/>
      <c r="AX172" s="159"/>
      <c r="AY172" s="156"/>
      <c r="AZ172" s="160"/>
      <c r="BA172" s="159"/>
      <c r="BB172" s="156"/>
      <c r="BC172" s="160"/>
      <c r="BD172" s="159"/>
      <c r="BE172" s="156"/>
      <c r="BF172" s="160"/>
      <c r="BG172" s="159"/>
      <c r="BH172" s="156"/>
      <c r="BI172" s="160"/>
      <c r="BJ172" s="159"/>
      <c r="BK172" s="156"/>
      <c r="BL172" s="160"/>
      <c r="BM172" s="159"/>
      <c r="BN172" s="156"/>
      <c r="BO172" s="160"/>
      <c r="BP172" s="159"/>
      <c r="BQ172" s="156"/>
      <c r="BR172" s="156"/>
      <c r="BS172" s="159"/>
      <c r="BT172" s="156"/>
      <c r="BU172" s="156"/>
      <c r="BV172" s="159"/>
      <c r="BW172" s="156"/>
      <c r="BX172" s="160"/>
      <c r="BY172" s="159"/>
      <c r="BZ172" s="156"/>
      <c r="CA172" s="160"/>
      <c r="CB172" s="159"/>
      <c r="CC172" s="156"/>
      <c r="CD172" s="160"/>
      <c r="CE172" s="159"/>
      <c r="CF172" s="156"/>
      <c r="CG172" s="160"/>
      <c r="CH172" s="159"/>
      <c r="CI172" s="156"/>
      <c r="CJ172" s="160"/>
      <c r="CK172" s="159"/>
      <c r="CL172" s="156"/>
      <c r="CM172" s="160"/>
      <c r="CN172" s="159"/>
      <c r="CO172" s="156"/>
      <c r="CP172" s="160" t="s">
        <v>1208</v>
      </c>
      <c r="CQ172" s="159" t="s">
        <v>1208</v>
      </c>
      <c r="CR172" s="156" t="s">
        <v>1208</v>
      </c>
      <c r="CS172" s="160" t="s">
        <v>1208</v>
      </c>
      <c r="CT172" s="159"/>
      <c r="CU172" s="156"/>
      <c r="CV172" s="160" t="s">
        <v>1208</v>
      </c>
      <c r="CW172" s="159" t="s">
        <v>1208</v>
      </c>
      <c r="CX172" s="156" t="s">
        <v>1208</v>
      </c>
      <c r="CY172" s="156" t="s">
        <v>1208</v>
      </c>
      <c r="CZ172" s="159"/>
      <c r="DA172" s="156"/>
      <c r="DB172" s="160" t="s">
        <v>1208</v>
      </c>
      <c r="DC172" s="159" t="s">
        <v>1208</v>
      </c>
      <c r="DD172" s="156" t="s">
        <v>1208</v>
      </c>
      <c r="DE172" s="160"/>
      <c r="DF172" s="159"/>
      <c r="DG172" s="156"/>
      <c r="DH172" s="156"/>
      <c r="DI172" s="159"/>
      <c r="DJ172" s="156"/>
      <c r="DK172" s="162"/>
      <c r="DL172" s="162"/>
      <c r="DM172" s="378"/>
      <c r="DN172" s="301"/>
      <c r="DO172" s="304"/>
      <c r="DP172" s="170" t="s">
        <v>2165</v>
      </c>
      <c r="DQ172" s="315"/>
      <c r="DR172" s="315"/>
      <c r="DS172" s="316" t="s">
        <v>2165</v>
      </c>
      <c r="DT172" s="342"/>
      <c r="DU172" s="343" t="s">
        <v>2165</v>
      </c>
      <c r="DV172" s="344" t="s">
        <v>2165</v>
      </c>
      <c r="DW172" s="345"/>
      <c r="DX172" s="345"/>
      <c r="DY172" s="346" t="str">
        <f t="shared" si="3"/>
        <v/>
      </c>
      <c r="DZ172" s="401"/>
      <c r="EA172" s="427"/>
      <c r="EB172" s="402"/>
      <c r="EC172" s="2"/>
      <c r="ED172" s="2"/>
      <c r="EE172" s="2"/>
      <c r="EF172" s="2"/>
      <c r="EG172" s="2"/>
      <c r="EH172" s="2"/>
      <c r="EI172" s="129"/>
      <c r="EJ172" s="129"/>
      <c r="EK172" s="129"/>
      <c r="EL172" s="80">
        <v>1</v>
      </c>
      <c r="EM172" s="84">
        <v>1</v>
      </c>
    </row>
    <row r="173" spans="1:143" ht="40.5">
      <c r="A173" s="4" t="s">
        <v>981</v>
      </c>
      <c r="B173" s="158">
        <v>2130</v>
      </c>
      <c r="C173" s="158">
        <v>1039</v>
      </c>
      <c r="D173" s="70" t="s">
        <v>411</v>
      </c>
      <c r="E173" s="70" t="s">
        <v>411</v>
      </c>
      <c r="F173" s="71" t="s">
        <v>2303</v>
      </c>
      <c r="G173" s="156"/>
      <c r="H173" s="159"/>
      <c r="I173" s="156"/>
      <c r="J173" s="156"/>
      <c r="K173" s="159"/>
      <c r="L173" s="156"/>
      <c r="M173" s="160"/>
      <c r="N173" s="159"/>
      <c r="O173" s="156"/>
      <c r="P173" s="160"/>
      <c r="Q173" s="159"/>
      <c r="R173" s="156"/>
      <c r="S173" s="160"/>
      <c r="T173" s="159"/>
      <c r="U173" s="156"/>
      <c r="V173" s="160"/>
      <c r="W173" s="159"/>
      <c r="X173" s="156"/>
      <c r="Y173" s="160"/>
      <c r="Z173" s="159"/>
      <c r="AA173" s="156"/>
      <c r="AB173" s="160"/>
      <c r="AC173" s="159"/>
      <c r="AD173" s="156"/>
      <c r="AE173" s="160"/>
      <c r="AF173" s="159"/>
      <c r="AG173" s="156"/>
      <c r="AH173" s="160"/>
      <c r="AI173" s="159"/>
      <c r="AJ173" s="161"/>
      <c r="AK173" s="160"/>
      <c r="AL173" s="159"/>
      <c r="AM173" s="156"/>
      <c r="AN173" s="160"/>
      <c r="AO173" s="159"/>
      <c r="AP173" s="156"/>
      <c r="AQ173" s="160"/>
      <c r="AR173" s="159"/>
      <c r="AS173" s="156"/>
      <c r="AT173" s="160"/>
      <c r="AU173" s="159"/>
      <c r="AV173" s="156"/>
      <c r="AW173" s="160"/>
      <c r="AX173" s="159"/>
      <c r="AY173" s="156"/>
      <c r="AZ173" s="160"/>
      <c r="BA173" s="159"/>
      <c r="BB173" s="156"/>
      <c r="BC173" s="160"/>
      <c r="BD173" s="159"/>
      <c r="BE173" s="156"/>
      <c r="BF173" s="160"/>
      <c r="BG173" s="159"/>
      <c r="BH173" s="156"/>
      <c r="BI173" s="160"/>
      <c r="BJ173" s="159"/>
      <c r="BK173" s="156"/>
      <c r="BL173" s="160"/>
      <c r="BM173" s="159"/>
      <c r="BN173" s="156"/>
      <c r="BO173" s="160"/>
      <c r="BP173" s="159"/>
      <c r="BQ173" s="156"/>
      <c r="BR173" s="156"/>
      <c r="BS173" s="159"/>
      <c r="BT173" s="156"/>
      <c r="BU173" s="156"/>
      <c r="BV173" s="159"/>
      <c r="BW173" s="156"/>
      <c r="BX173" s="160"/>
      <c r="BY173" s="159"/>
      <c r="BZ173" s="156"/>
      <c r="CA173" s="160"/>
      <c r="CB173" s="159"/>
      <c r="CC173" s="156"/>
      <c r="CD173" s="160"/>
      <c r="CE173" s="159"/>
      <c r="CF173" s="156"/>
      <c r="CG173" s="160"/>
      <c r="CH173" s="159"/>
      <c r="CI173" s="156"/>
      <c r="CJ173" s="160"/>
      <c r="CK173" s="159"/>
      <c r="CL173" s="156"/>
      <c r="CM173" s="160"/>
      <c r="CN173" s="159"/>
      <c r="CO173" s="156"/>
      <c r="CP173" s="160" t="s">
        <v>1208</v>
      </c>
      <c r="CQ173" s="159" t="s">
        <v>1208</v>
      </c>
      <c r="CR173" s="156" t="s">
        <v>1208</v>
      </c>
      <c r="CS173" s="160" t="s">
        <v>1208</v>
      </c>
      <c r="CT173" s="159"/>
      <c r="CU173" s="156"/>
      <c r="CV173" s="160" t="s">
        <v>1208</v>
      </c>
      <c r="CW173" s="159" t="s">
        <v>1208</v>
      </c>
      <c r="CX173" s="156" t="s">
        <v>1208</v>
      </c>
      <c r="CY173" s="156" t="s">
        <v>1208</v>
      </c>
      <c r="CZ173" s="159"/>
      <c r="DA173" s="156"/>
      <c r="DB173" s="160" t="s">
        <v>1208</v>
      </c>
      <c r="DC173" s="159" t="s">
        <v>1208</v>
      </c>
      <c r="DD173" s="156" t="s">
        <v>1208</v>
      </c>
      <c r="DE173" s="160"/>
      <c r="DF173" s="159"/>
      <c r="DG173" s="156"/>
      <c r="DH173" s="156"/>
      <c r="DI173" s="159"/>
      <c r="DJ173" s="156"/>
      <c r="DK173" s="162"/>
      <c r="DL173" s="162"/>
      <c r="DM173" s="378"/>
      <c r="DN173" s="301"/>
      <c r="DO173" s="304"/>
      <c r="DP173" s="170" t="s">
        <v>2165</v>
      </c>
      <c r="DQ173" s="315"/>
      <c r="DR173" s="315"/>
      <c r="DS173" s="316" t="s">
        <v>2165</v>
      </c>
      <c r="DT173" s="342"/>
      <c r="DU173" s="343" t="s">
        <v>2165</v>
      </c>
      <c r="DV173" s="344" t="s">
        <v>2165</v>
      </c>
      <c r="DW173" s="345"/>
      <c r="DX173" s="345"/>
      <c r="DY173" s="346" t="str">
        <f t="shared" si="3"/>
        <v/>
      </c>
      <c r="DZ173" s="401"/>
      <c r="EA173" s="427"/>
      <c r="EB173" s="402"/>
      <c r="EC173" s="2"/>
      <c r="ED173" s="2"/>
      <c r="EE173" s="2"/>
      <c r="EF173" s="2"/>
      <c r="EG173" s="2"/>
      <c r="EH173" s="2"/>
      <c r="EI173" s="129"/>
      <c r="EJ173" s="129"/>
      <c r="EK173" s="129"/>
      <c r="EL173" s="80">
        <v>1</v>
      </c>
      <c r="EM173" s="84">
        <v>1</v>
      </c>
    </row>
    <row r="174" spans="1:143" ht="40.5">
      <c r="A174" s="4" t="s">
        <v>981</v>
      </c>
      <c r="B174" s="158">
        <v>2140</v>
      </c>
      <c r="C174" s="158">
        <v>1040</v>
      </c>
      <c r="D174" s="70" t="s">
        <v>413</v>
      </c>
      <c r="E174" s="70" t="s">
        <v>413</v>
      </c>
      <c r="F174" s="71" t="s">
        <v>2304</v>
      </c>
      <c r="G174" s="156"/>
      <c r="H174" s="159"/>
      <c r="I174" s="156"/>
      <c r="J174" s="156"/>
      <c r="K174" s="159"/>
      <c r="L174" s="156"/>
      <c r="M174" s="160"/>
      <c r="N174" s="159"/>
      <c r="O174" s="156"/>
      <c r="P174" s="160"/>
      <c r="Q174" s="159"/>
      <c r="R174" s="156"/>
      <c r="S174" s="160"/>
      <c r="T174" s="159"/>
      <c r="U174" s="156"/>
      <c r="V174" s="160"/>
      <c r="W174" s="159"/>
      <c r="X174" s="156"/>
      <c r="Y174" s="160"/>
      <c r="Z174" s="159"/>
      <c r="AA174" s="156"/>
      <c r="AB174" s="160"/>
      <c r="AC174" s="159"/>
      <c r="AD174" s="156"/>
      <c r="AE174" s="160"/>
      <c r="AF174" s="159"/>
      <c r="AG174" s="156"/>
      <c r="AH174" s="160"/>
      <c r="AI174" s="159"/>
      <c r="AJ174" s="161"/>
      <c r="AK174" s="160"/>
      <c r="AL174" s="159"/>
      <c r="AM174" s="156"/>
      <c r="AN174" s="160"/>
      <c r="AO174" s="159"/>
      <c r="AP174" s="156"/>
      <c r="AQ174" s="160"/>
      <c r="AR174" s="159"/>
      <c r="AS174" s="156"/>
      <c r="AT174" s="160"/>
      <c r="AU174" s="159"/>
      <c r="AV174" s="156"/>
      <c r="AW174" s="160"/>
      <c r="AX174" s="159"/>
      <c r="AY174" s="156"/>
      <c r="AZ174" s="160"/>
      <c r="BA174" s="159"/>
      <c r="BB174" s="156"/>
      <c r="BC174" s="160"/>
      <c r="BD174" s="159"/>
      <c r="BE174" s="156"/>
      <c r="BF174" s="160"/>
      <c r="BG174" s="159"/>
      <c r="BH174" s="156"/>
      <c r="BI174" s="160"/>
      <c r="BJ174" s="159"/>
      <c r="BK174" s="156"/>
      <c r="BL174" s="160"/>
      <c r="BM174" s="159"/>
      <c r="BN174" s="156"/>
      <c r="BO174" s="160"/>
      <c r="BP174" s="159"/>
      <c r="BQ174" s="156"/>
      <c r="BR174" s="156"/>
      <c r="BS174" s="159"/>
      <c r="BT174" s="156"/>
      <c r="BU174" s="156"/>
      <c r="BV174" s="159"/>
      <c r="BW174" s="156"/>
      <c r="BX174" s="160"/>
      <c r="BY174" s="159"/>
      <c r="BZ174" s="156"/>
      <c r="CA174" s="160"/>
      <c r="CB174" s="159"/>
      <c r="CC174" s="156"/>
      <c r="CD174" s="160"/>
      <c r="CE174" s="159"/>
      <c r="CF174" s="156"/>
      <c r="CG174" s="160"/>
      <c r="CH174" s="159"/>
      <c r="CI174" s="156"/>
      <c r="CJ174" s="160"/>
      <c r="CK174" s="159"/>
      <c r="CL174" s="156"/>
      <c r="CM174" s="160"/>
      <c r="CN174" s="159"/>
      <c r="CO174" s="156"/>
      <c r="CP174" s="160" t="s">
        <v>1208</v>
      </c>
      <c r="CQ174" s="159" t="s">
        <v>1208</v>
      </c>
      <c r="CR174" s="156" t="s">
        <v>1208</v>
      </c>
      <c r="CS174" s="160" t="s">
        <v>1208</v>
      </c>
      <c r="CT174" s="159"/>
      <c r="CU174" s="156"/>
      <c r="CV174" s="160" t="s">
        <v>1208</v>
      </c>
      <c r="CW174" s="159" t="s">
        <v>1208</v>
      </c>
      <c r="CX174" s="156" t="s">
        <v>1208</v>
      </c>
      <c r="CY174" s="156" t="s">
        <v>1208</v>
      </c>
      <c r="CZ174" s="159"/>
      <c r="DA174" s="156"/>
      <c r="DB174" s="160" t="s">
        <v>1208</v>
      </c>
      <c r="DC174" s="159" t="s">
        <v>1208</v>
      </c>
      <c r="DD174" s="163" t="s">
        <v>1208</v>
      </c>
      <c r="DE174" s="164"/>
      <c r="DF174" s="165"/>
      <c r="DG174" s="163"/>
      <c r="DH174" s="156"/>
      <c r="DI174" s="159"/>
      <c r="DJ174" s="156"/>
      <c r="DK174" s="162"/>
      <c r="DL174" s="162"/>
      <c r="DM174" s="378"/>
      <c r="DN174" s="301"/>
      <c r="DO174" s="304"/>
      <c r="DP174" s="170" t="s">
        <v>2165</v>
      </c>
      <c r="DQ174" s="315"/>
      <c r="DR174" s="315"/>
      <c r="DS174" s="316" t="s">
        <v>2165</v>
      </c>
      <c r="DT174" s="342"/>
      <c r="DU174" s="343" t="s">
        <v>2165</v>
      </c>
      <c r="DV174" s="344" t="s">
        <v>2165</v>
      </c>
      <c r="DW174" s="345"/>
      <c r="DX174" s="345"/>
      <c r="DY174" s="346" t="str">
        <f t="shared" si="3"/>
        <v/>
      </c>
      <c r="DZ174" s="401"/>
      <c r="EA174" s="427"/>
      <c r="EB174" s="402"/>
      <c r="EC174" s="2"/>
      <c r="ED174" s="2"/>
      <c r="EE174" s="2"/>
      <c r="EF174" s="2"/>
      <c r="EG174" s="2"/>
      <c r="EH174" s="2"/>
      <c r="EI174" s="129"/>
      <c r="EJ174" s="129"/>
      <c r="EK174" s="129"/>
      <c r="EL174" s="80">
        <v>1</v>
      </c>
      <c r="EM174" s="84">
        <v>1</v>
      </c>
    </row>
    <row r="175" spans="1:143" ht="27">
      <c r="A175" s="4" t="s">
        <v>981</v>
      </c>
      <c r="B175" s="158">
        <v>2250</v>
      </c>
      <c r="C175" s="158">
        <v>1127</v>
      </c>
      <c r="D175" s="70" t="s">
        <v>434</v>
      </c>
      <c r="E175" s="70" t="s">
        <v>434</v>
      </c>
      <c r="F175" s="71" t="s">
        <v>2305</v>
      </c>
      <c r="G175" s="156"/>
      <c r="H175" s="159"/>
      <c r="I175" s="156"/>
      <c r="J175" s="156"/>
      <c r="K175" s="159"/>
      <c r="L175" s="156"/>
      <c r="M175" s="160"/>
      <c r="N175" s="159"/>
      <c r="O175" s="156"/>
      <c r="P175" s="160"/>
      <c r="Q175" s="159"/>
      <c r="R175" s="156"/>
      <c r="S175" s="160"/>
      <c r="T175" s="159"/>
      <c r="U175" s="156"/>
      <c r="V175" s="160"/>
      <c r="W175" s="159"/>
      <c r="X175" s="156"/>
      <c r="Y175" s="160"/>
      <c r="Z175" s="159"/>
      <c r="AA175" s="156"/>
      <c r="AB175" s="160"/>
      <c r="AC175" s="159"/>
      <c r="AD175" s="156"/>
      <c r="AE175" s="160"/>
      <c r="AF175" s="159"/>
      <c r="AG175" s="156"/>
      <c r="AH175" s="160"/>
      <c r="AI175" s="159"/>
      <c r="AJ175" s="161"/>
      <c r="AK175" s="160"/>
      <c r="AL175" s="159"/>
      <c r="AM175" s="156"/>
      <c r="AN175" s="160"/>
      <c r="AO175" s="159"/>
      <c r="AP175" s="156"/>
      <c r="AQ175" s="160"/>
      <c r="AR175" s="159"/>
      <c r="AS175" s="156"/>
      <c r="AT175" s="160"/>
      <c r="AU175" s="159"/>
      <c r="AV175" s="156"/>
      <c r="AW175" s="160"/>
      <c r="AX175" s="159"/>
      <c r="AY175" s="156"/>
      <c r="AZ175" s="160"/>
      <c r="BA175" s="159"/>
      <c r="BB175" s="156"/>
      <c r="BC175" s="160"/>
      <c r="BD175" s="159"/>
      <c r="BE175" s="156"/>
      <c r="BF175" s="160"/>
      <c r="BG175" s="159"/>
      <c r="BH175" s="156"/>
      <c r="BI175" s="160"/>
      <c r="BJ175" s="159"/>
      <c r="BK175" s="156"/>
      <c r="BL175" s="160"/>
      <c r="BM175" s="159"/>
      <c r="BN175" s="156"/>
      <c r="BO175" s="160"/>
      <c r="BP175" s="159"/>
      <c r="BQ175" s="156"/>
      <c r="BR175" s="156"/>
      <c r="BS175" s="159"/>
      <c r="BT175" s="156"/>
      <c r="BU175" s="156"/>
      <c r="BV175" s="159"/>
      <c r="BW175" s="156"/>
      <c r="BX175" s="160"/>
      <c r="BY175" s="159"/>
      <c r="BZ175" s="156"/>
      <c r="CA175" s="160"/>
      <c r="CB175" s="159"/>
      <c r="CC175" s="156"/>
      <c r="CD175" s="160"/>
      <c r="CE175" s="159"/>
      <c r="CF175" s="156"/>
      <c r="CG175" s="160"/>
      <c r="CH175" s="159"/>
      <c r="CI175" s="156"/>
      <c r="CJ175" s="160"/>
      <c r="CK175" s="159"/>
      <c r="CL175" s="156"/>
      <c r="CM175" s="160"/>
      <c r="CN175" s="159"/>
      <c r="CO175" s="156"/>
      <c r="CP175" s="160"/>
      <c r="CQ175" s="159"/>
      <c r="CR175" s="156"/>
      <c r="CS175" s="160"/>
      <c r="CT175" s="159"/>
      <c r="CU175" s="156"/>
      <c r="CV175" s="160" t="s">
        <v>1208</v>
      </c>
      <c r="CW175" s="159" t="s">
        <v>1208</v>
      </c>
      <c r="CX175" s="156" t="s">
        <v>1208</v>
      </c>
      <c r="CY175" s="156"/>
      <c r="CZ175" s="159"/>
      <c r="DA175" s="156"/>
      <c r="DB175" s="160"/>
      <c r="DC175" s="167"/>
      <c r="DD175" s="162"/>
      <c r="DE175" s="162"/>
      <c r="DF175" s="162"/>
      <c r="DG175" s="162"/>
      <c r="DH175" s="156"/>
      <c r="DI175" s="159"/>
      <c r="DJ175" s="156"/>
      <c r="DK175" s="162"/>
      <c r="DL175" s="162"/>
      <c r="DM175" s="378"/>
      <c r="DN175" s="301"/>
      <c r="DO175" s="304"/>
      <c r="DP175" s="170" t="s">
        <v>2165</v>
      </c>
      <c r="DQ175" s="315"/>
      <c r="DR175" s="315"/>
      <c r="DS175" s="316" t="s">
        <v>2165</v>
      </c>
      <c r="DT175" s="342"/>
      <c r="DU175" s="343" t="s">
        <v>2165</v>
      </c>
      <c r="DV175" s="344" t="s">
        <v>2165</v>
      </c>
      <c r="DW175" s="345"/>
      <c r="DX175" s="345"/>
      <c r="DY175" s="346" t="str">
        <f t="shared" si="3"/>
        <v/>
      </c>
      <c r="DZ175" s="401"/>
      <c r="EA175" s="427"/>
      <c r="EB175" s="402"/>
      <c r="EC175" s="2"/>
      <c r="ED175" s="2"/>
      <c r="EE175" s="2"/>
      <c r="EF175" s="2"/>
      <c r="EG175" s="2"/>
      <c r="EH175" s="2"/>
      <c r="EI175" s="129"/>
      <c r="EJ175" s="129"/>
      <c r="EK175" s="129"/>
      <c r="EL175" s="80">
        <v>1</v>
      </c>
      <c r="EM175" s="84">
        <v>1</v>
      </c>
    </row>
    <row r="176" spans="1:143" ht="27">
      <c r="A176" s="4" t="s">
        <v>981</v>
      </c>
      <c r="B176" s="158">
        <v>2260</v>
      </c>
      <c r="C176" s="158">
        <v>1128</v>
      </c>
      <c r="D176" s="70" t="s">
        <v>436</v>
      </c>
      <c r="E176" s="70" t="s">
        <v>436</v>
      </c>
      <c r="F176" s="71" t="s">
        <v>2306</v>
      </c>
      <c r="G176" s="156"/>
      <c r="H176" s="159"/>
      <c r="I176" s="156"/>
      <c r="J176" s="156"/>
      <c r="K176" s="159"/>
      <c r="L176" s="156"/>
      <c r="M176" s="160"/>
      <c r="N176" s="159"/>
      <c r="O176" s="156"/>
      <c r="P176" s="160"/>
      <c r="Q176" s="159"/>
      <c r="R176" s="156"/>
      <c r="S176" s="160"/>
      <c r="T176" s="159"/>
      <c r="U176" s="156"/>
      <c r="V176" s="160"/>
      <c r="W176" s="159"/>
      <c r="X176" s="156"/>
      <c r="Y176" s="160"/>
      <c r="Z176" s="159"/>
      <c r="AA176" s="156"/>
      <c r="AB176" s="160"/>
      <c r="AC176" s="159"/>
      <c r="AD176" s="156"/>
      <c r="AE176" s="160"/>
      <c r="AF176" s="159"/>
      <c r="AG176" s="156"/>
      <c r="AH176" s="160"/>
      <c r="AI176" s="159"/>
      <c r="AJ176" s="161"/>
      <c r="AK176" s="160"/>
      <c r="AL176" s="159"/>
      <c r="AM176" s="156"/>
      <c r="AN176" s="160"/>
      <c r="AO176" s="159"/>
      <c r="AP176" s="156"/>
      <c r="AQ176" s="160"/>
      <c r="AR176" s="159"/>
      <c r="AS176" s="156"/>
      <c r="AT176" s="160"/>
      <c r="AU176" s="159"/>
      <c r="AV176" s="156"/>
      <c r="AW176" s="160"/>
      <c r="AX176" s="159"/>
      <c r="AY176" s="156"/>
      <c r="AZ176" s="160"/>
      <c r="BA176" s="159"/>
      <c r="BB176" s="156"/>
      <c r="BC176" s="160"/>
      <c r="BD176" s="159"/>
      <c r="BE176" s="156"/>
      <c r="BF176" s="160"/>
      <c r="BG176" s="159"/>
      <c r="BH176" s="156"/>
      <c r="BI176" s="160"/>
      <c r="BJ176" s="159"/>
      <c r="BK176" s="156"/>
      <c r="BL176" s="160"/>
      <c r="BM176" s="159"/>
      <c r="BN176" s="156"/>
      <c r="BO176" s="160"/>
      <c r="BP176" s="159"/>
      <c r="BQ176" s="156"/>
      <c r="BR176" s="156"/>
      <c r="BS176" s="159"/>
      <c r="BT176" s="156"/>
      <c r="BU176" s="156"/>
      <c r="BV176" s="159"/>
      <c r="BW176" s="156"/>
      <c r="BX176" s="160"/>
      <c r="BY176" s="159"/>
      <c r="BZ176" s="156"/>
      <c r="CA176" s="160"/>
      <c r="CB176" s="159"/>
      <c r="CC176" s="156"/>
      <c r="CD176" s="160"/>
      <c r="CE176" s="159"/>
      <c r="CF176" s="156"/>
      <c r="CG176" s="160"/>
      <c r="CH176" s="159"/>
      <c r="CI176" s="156"/>
      <c r="CJ176" s="160"/>
      <c r="CK176" s="159"/>
      <c r="CL176" s="156"/>
      <c r="CM176" s="160"/>
      <c r="CN176" s="159"/>
      <c r="CO176" s="156"/>
      <c r="CP176" s="160"/>
      <c r="CQ176" s="159"/>
      <c r="CR176" s="156"/>
      <c r="CS176" s="160"/>
      <c r="CT176" s="159"/>
      <c r="CU176" s="156"/>
      <c r="CV176" s="160" t="s">
        <v>1208</v>
      </c>
      <c r="CW176" s="159" t="s">
        <v>1208</v>
      </c>
      <c r="CX176" s="156" t="s">
        <v>1208</v>
      </c>
      <c r="CY176" s="156"/>
      <c r="CZ176" s="159"/>
      <c r="DA176" s="156"/>
      <c r="DB176" s="160"/>
      <c r="DC176" s="159"/>
      <c r="DD176" s="175"/>
      <c r="DE176" s="176"/>
      <c r="DF176" s="177"/>
      <c r="DG176" s="175"/>
      <c r="DH176" s="156"/>
      <c r="DI176" s="159"/>
      <c r="DJ176" s="156"/>
      <c r="DK176" s="162"/>
      <c r="DL176" s="162"/>
      <c r="DM176" s="378"/>
      <c r="DN176" s="301"/>
      <c r="DO176" s="304"/>
      <c r="DP176" s="170" t="s">
        <v>2165</v>
      </c>
      <c r="DQ176" s="315"/>
      <c r="DR176" s="315"/>
      <c r="DS176" s="316" t="s">
        <v>2165</v>
      </c>
      <c r="DT176" s="342"/>
      <c r="DU176" s="343" t="s">
        <v>2165</v>
      </c>
      <c r="DV176" s="344" t="s">
        <v>2165</v>
      </c>
      <c r="DW176" s="345"/>
      <c r="DX176" s="345"/>
      <c r="DY176" s="346" t="str">
        <f t="shared" si="3"/>
        <v/>
      </c>
      <c r="DZ176" s="401"/>
      <c r="EA176" s="427"/>
      <c r="EB176" s="402"/>
      <c r="EC176" s="2"/>
      <c r="ED176" s="2"/>
      <c r="EE176" s="2"/>
      <c r="EF176" s="2"/>
      <c r="EG176" s="2"/>
      <c r="EH176" s="2"/>
      <c r="EI176" s="129"/>
      <c r="EJ176" s="129"/>
      <c r="EK176" s="129"/>
      <c r="EL176" s="80">
        <v>1</v>
      </c>
      <c r="EM176" s="84">
        <v>1</v>
      </c>
    </row>
    <row r="177" spans="1:143" ht="27">
      <c r="A177" s="4" t="s">
        <v>981</v>
      </c>
      <c r="B177" s="158">
        <v>2270</v>
      </c>
      <c r="C177" s="158">
        <v>1129</v>
      </c>
      <c r="D177" s="70" t="s">
        <v>439</v>
      </c>
      <c r="E177" s="70" t="s">
        <v>439</v>
      </c>
      <c r="F177" s="71" t="s">
        <v>2307</v>
      </c>
      <c r="G177" s="156"/>
      <c r="H177" s="159"/>
      <c r="I177" s="156"/>
      <c r="J177" s="156"/>
      <c r="K177" s="159"/>
      <c r="L177" s="156"/>
      <c r="M177" s="160"/>
      <c r="N177" s="159"/>
      <c r="O177" s="156"/>
      <c r="P177" s="160"/>
      <c r="Q177" s="159"/>
      <c r="R177" s="156"/>
      <c r="S177" s="160"/>
      <c r="T177" s="159"/>
      <c r="U177" s="156"/>
      <c r="V177" s="160"/>
      <c r="W177" s="159"/>
      <c r="X177" s="156"/>
      <c r="Y177" s="160"/>
      <c r="Z177" s="159"/>
      <c r="AA177" s="156"/>
      <c r="AB177" s="160"/>
      <c r="AC177" s="159"/>
      <c r="AD177" s="156"/>
      <c r="AE177" s="160"/>
      <c r="AF177" s="159"/>
      <c r="AG177" s="156"/>
      <c r="AH177" s="160"/>
      <c r="AI177" s="159"/>
      <c r="AJ177" s="161"/>
      <c r="AK177" s="160"/>
      <c r="AL177" s="159"/>
      <c r="AM177" s="156"/>
      <c r="AN177" s="160"/>
      <c r="AO177" s="159"/>
      <c r="AP177" s="156"/>
      <c r="AQ177" s="160"/>
      <c r="AR177" s="159"/>
      <c r="AS177" s="156"/>
      <c r="AT177" s="160"/>
      <c r="AU177" s="159"/>
      <c r="AV177" s="156"/>
      <c r="AW177" s="156"/>
      <c r="AX177" s="156"/>
      <c r="AY177" s="156"/>
      <c r="AZ177" s="156"/>
      <c r="BA177" s="156"/>
      <c r="BB177" s="156"/>
      <c r="BC177" s="156"/>
      <c r="BD177" s="156"/>
      <c r="BE177" s="156"/>
      <c r="BF177" s="156"/>
      <c r="BG177" s="156"/>
      <c r="BH177" s="156"/>
      <c r="BI177" s="160"/>
      <c r="BJ177" s="159"/>
      <c r="BK177" s="156"/>
      <c r="BL177" s="160"/>
      <c r="BM177" s="159"/>
      <c r="BN177" s="156"/>
      <c r="BO177" s="160"/>
      <c r="BP177" s="159"/>
      <c r="BQ177" s="156"/>
      <c r="BR177" s="156"/>
      <c r="BS177" s="159"/>
      <c r="BT177" s="156"/>
      <c r="BU177" s="156"/>
      <c r="BV177" s="159"/>
      <c r="BW177" s="156"/>
      <c r="BX177" s="160"/>
      <c r="BY177" s="159"/>
      <c r="BZ177" s="156"/>
      <c r="CA177" s="160"/>
      <c r="CB177" s="159"/>
      <c r="CC177" s="156"/>
      <c r="CD177" s="160"/>
      <c r="CE177" s="159"/>
      <c r="CF177" s="156"/>
      <c r="CG177" s="160"/>
      <c r="CH177" s="159"/>
      <c r="CI177" s="156"/>
      <c r="CJ177" s="160"/>
      <c r="CK177" s="159"/>
      <c r="CL177" s="156"/>
      <c r="CM177" s="160"/>
      <c r="CN177" s="159"/>
      <c r="CO177" s="156"/>
      <c r="CP177" s="160"/>
      <c r="CQ177" s="159"/>
      <c r="CR177" s="156"/>
      <c r="CS177" s="160"/>
      <c r="CT177" s="159"/>
      <c r="CU177" s="156"/>
      <c r="CV177" s="160" t="s">
        <v>1208</v>
      </c>
      <c r="CW177" s="159" t="s">
        <v>1208</v>
      </c>
      <c r="CX177" s="156" t="s">
        <v>1208</v>
      </c>
      <c r="CY177" s="156"/>
      <c r="CZ177" s="159"/>
      <c r="DA177" s="156"/>
      <c r="DB177" s="160"/>
      <c r="DC177" s="159"/>
      <c r="DD177" s="156"/>
      <c r="DE177" s="160"/>
      <c r="DF177" s="159"/>
      <c r="DG177" s="156"/>
      <c r="DH177" s="156"/>
      <c r="DI177" s="159"/>
      <c r="DJ177" s="156"/>
      <c r="DK177" s="162"/>
      <c r="DL177" s="162"/>
      <c r="DM177" s="378"/>
      <c r="DN177" s="301"/>
      <c r="DO177" s="304"/>
      <c r="DP177" s="170" t="s">
        <v>2165</v>
      </c>
      <c r="DQ177" s="315"/>
      <c r="DR177" s="315"/>
      <c r="DS177" s="316" t="s">
        <v>2165</v>
      </c>
      <c r="DT177" s="342"/>
      <c r="DU177" s="343" t="s">
        <v>2165</v>
      </c>
      <c r="DV177" s="344" t="s">
        <v>2165</v>
      </c>
      <c r="DW177" s="345"/>
      <c r="DX177" s="345"/>
      <c r="DY177" s="346" t="str">
        <f t="shared" si="3"/>
        <v/>
      </c>
      <c r="DZ177" s="401"/>
      <c r="EA177" s="427"/>
      <c r="EB177" s="402"/>
      <c r="EC177" s="2"/>
      <c r="ED177" s="2"/>
      <c r="EE177" s="2"/>
      <c r="EF177" s="2"/>
      <c r="EG177" s="2"/>
      <c r="EH177" s="2"/>
      <c r="EI177" s="129"/>
      <c r="EJ177" s="129"/>
      <c r="EK177" s="129"/>
      <c r="EL177" s="80">
        <v>1</v>
      </c>
      <c r="EM177" s="84">
        <v>1</v>
      </c>
    </row>
    <row r="178" spans="1:143" ht="27">
      <c r="A178" s="4" t="s">
        <v>981</v>
      </c>
      <c r="B178" s="158">
        <v>2280</v>
      </c>
      <c r="C178" s="158">
        <v>1130</v>
      </c>
      <c r="D178" s="70" t="s">
        <v>441</v>
      </c>
      <c r="E178" s="70" t="s">
        <v>441</v>
      </c>
      <c r="F178" s="71" t="s">
        <v>2308</v>
      </c>
      <c r="G178" s="156"/>
      <c r="H178" s="159"/>
      <c r="I178" s="156"/>
      <c r="J178" s="156"/>
      <c r="K178" s="159"/>
      <c r="L178" s="156"/>
      <c r="M178" s="160"/>
      <c r="N178" s="159"/>
      <c r="O178" s="156"/>
      <c r="P178" s="160"/>
      <c r="Q178" s="159"/>
      <c r="R178" s="156"/>
      <c r="S178" s="160"/>
      <c r="T178" s="159"/>
      <c r="U178" s="156"/>
      <c r="V178" s="160"/>
      <c r="W178" s="159"/>
      <c r="X178" s="156"/>
      <c r="Y178" s="160"/>
      <c r="Z178" s="159"/>
      <c r="AA178" s="156"/>
      <c r="AB178" s="160"/>
      <c r="AC178" s="159"/>
      <c r="AD178" s="156"/>
      <c r="AE178" s="160"/>
      <c r="AF178" s="159"/>
      <c r="AG178" s="156"/>
      <c r="AH178" s="160"/>
      <c r="AI178" s="159"/>
      <c r="AJ178" s="161"/>
      <c r="AK178" s="160"/>
      <c r="AL178" s="159"/>
      <c r="AM178" s="156"/>
      <c r="AN178" s="160"/>
      <c r="AO178" s="159"/>
      <c r="AP178" s="156"/>
      <c r="AQ178" s="160"/>
      <c r="AR178" s="159"/>
      <c r="AS178" s="156"/>
      <c r="AT178" s="160"/>
      <c r="AU178" s="159"/>
      <c r="AV178" s="156"/>
      <c r="AW178" s="160"/>
      <c r="AX178" s="159"/>
      <c r="AY178" s="156"/>
      <c r="AZ178" s="160"/>
      <c r="BA178" s="159"/>
      <c r="BB178" s="156"/>
      <c r="BC178" s="160"/>
      <c r="BD178" s="159"/>
      <c r="BE178" s="156"/>
      <c r="BF178" s="160"/>
      <c r="BG178" s="159"/>
      <c r="BH178" s="156"/>
      <c r="BI178" s="160"/>
      <c r="BJ178" s="159"/>
      <c r="BK178" s="156"/>
      <c r="BL178" s="160"/>
      <c r="BM178" s="159"/>
      <c r="BN178" s="156"/>
      <c r="BO178" s="160"/>
      <c r="BP178" s="159"/>
      <c r="BQ178" s="156"/>
      <c r="BR178" s="156"/>
      <c r="BS178" s="159"/>
      <c r="BT178" s="156"/>
      <c r="BU178" s="156"/>
      <c r="BV178" s="159"/>
      <c r="BW178" s="156"/>
      <c r="BX178" s="160"/>
      <c r="BY178" s="159"/>
      <c r="BZ178" s="156"/>
      <c r="CA178" s="160"/>
      <c r="CB178" s="159"/>
      <c r="CC178" s="156"/>
      <c r="CD178" s="160"/>
      <c r="CE178" s="159"/>
      <c r="CF178" s="156"/>
      <c r="CG178" s="160"/>
      <c r="CH178" s="159"/>
      <c r="CI178" s="156"/>
      <c r="CJ178" s="160"/>
      <c r="CK178" s="159"/>
      <c r="CL178" s="156"/>
      <c r="CM178" s="160"/>
      <c r="CN178" s="159"/>
      <c r="CO178" s="156"/>
      <c r="CP178" s="160"/>
      <c r="CQ178" s="159"/>
      <c r="CR178" s="156"/>
      <c r="CS178" s="160"/>
      <c r="CT178" s="159"/>
      <c r="CU178" s="156"/>
      <c r="CV178" s="160" t="s">
        <v>1208</v>
      </c>
      <c r="CW178" s="159" t="s">
        <v>1208</v>
      </c>
      <c r="CX178" s="156" t="s">
        <v>1208</v>
      </c>
      <c r="CY178" s="156"/>
      <c r="CZ178" s="159"/>
      <c r="DA178" s="156"/>
      <c r="DB178" s="160"/>
      <c r="DC178" s="159"/>
      <c r="DD178" s="156"/>
      <c r="DE178" s="160"/>
      <c r="DF178" s="159"/>
      <c r="DG178" s="156"/>
      <c r="DH178" s="156"/>
      <c r="DI178" s="159"/>
      <c r="DJ178" s="156"/>
      <c r="DK178" s="162"/>
      <c r="DL178" s="162"/>
      <c r="DM178" s="378"/>
      <c r="DN178" s="301"/>
      <c r="DO178" s="304"/>
      <c r="DP178" s="170" t="s">
        <v>2165</v>
      </c>
      <c r="DQ178" s="315"/>
      <c r="DR178" s="315"/>
      <c r="DS178" s="316" t="s">
        <v>2165</v>
      </c>
      <c r="DT178" s="342"/>
      <c r="DU178" s="343" t="s">
        <v>2165</v>
      </c>
      <c r="DV178" s="344" t="s">
        <v>2165</v>
      </c>
      <c r="DW178" s="345"/>
      <c r="DX178" s="345"/>
      <c r="DY178" s="346" t="str">
        <f t="shared" si="3"/>
        <v/>
      </c>
      <c r="DZ178" s="401"/>
      <c r="EA178" s="427"/>
      <c r="EB178" s="402"/>
      <c r="EC178" s="2"/>
      <c r="ED178" s="2"/>
      <c r="EE178" s="2"/>
      <c r="EF178" s="2"/>
      <c r="EG178" s="2"/>
      <c r="EH178" s="2"/>
      <c r="EI178" s="129"/>
      <c r="EJ178" s="129"/>
      <c r="EK178" s="129"/>
      <c r="EL178" s="80">
        <v>1</v>
      </c>
      <c r="EM178" s="84">
        <v>1</v>
      </c>
    </row>
    <row r="179" spans="1:143" ht="27">
      <c r="A179" s="4" t="s">
        <v>981</v>
      </c>
      <c r="B179" s="158">
        <v>2290</v>
      </c>
      <c r="C179" s="158">
        <v>1131</v>
      </c>
      <c r="D179" s="70" t="s">
        <v>443</v>
      </c>
      <c r="E179" s="70" t="s">
        <v>443</v>
      </c>
      <c r="F179" s="71" t="s">
        <v>2309</v>
      </c>
      <c r="G179" s="156"/>
      <c r="H179" s="159"/>
      <c r="I179" s="156"/>
      <c r="J179" s="156"/>
      <c r="K179" s="159"/>
      <c r="L179" s="156"/>
      <c r="M179" s="160"/>
      <c r="N179" s="159"/>
      <c r="O179" s="156"/>
      <c r="P179" s="160"/>
      <c r="Q179" s="159"/>
      <c r="R179" s="156"/>
      <c r="S179" s="160"/>
      <c r="T179" s="159"/>
      <c r="U179" s="156"/>
      <c r="V179" s="160"/>
      <c r="W179" s="159"/>
      <c r="X179" s="156"/>
      <c r="Y179" s="160"/>
      <c r="Z179" s="159"/>
      <c r="AA179" s="156"/>
      <c r="AB179" s="160"/>
      <c r="AC179" s="159"/>
      <c r="AD179" s="156"/>
      <c r="AE179" s="160"/>
      <c r="AF179" s="159"/>
      <c r="AG179" s="156"/>
      <c r="AH179" s="160"/>
      <c r="AI179" s="159"/>
      <c r="AJ179" s="161"/>
      <c r="AK179" s="160"/>
      <c r="AL179" s="159"/>
      <c r="AM179" s="156"/>
      <c r="AN179" s="160"/>
      <c r="AO179" s="159"/>
      <c r="AP179" s="156"/>
      <c r="AQ179" s="160"/>
      <c r="AR179" s="159"/>
      <c r="AS179" s="156"/>
      <c r="AT179" s="160"/>
      <c r="AU179" s="159"/>
      <c r="AV179" s="163"/>
      <c r="AW179" s="164"/>
      <c r="AX179" s="165"/>
      <c r="AY179" s="163"/>
      <c r="AZ179" s="164"/>
      <c r="BA179" s="165"/>
      <c r="BB179" s="163"/>
      <c r="BC179" s="164"/>
      <c r="BD179" s="165"/>
      <c r="BE179" s="163"/>
      <c r="BF179" s="164"/>
      <c r="BG179" s="165"/>
      <c r="BH179" s="163"/>
      <c r="BI179" s="160"/>
      <c r="BJ179" s="159"/>
      <c r="BK179" s="156"/>
      <c r="BL179" s="160"/>
      <c r="BM179" s="159"/>
      <c r="BN179" s="156"/>
      <c r="BO179" s="160"/>
      <c r="BP179" s="159"/>
      <c r="BQ179" s="156"/>
      <c r="BR179" s="156"/>
      <c r="BS179" s="159"/>
      <c r="BT179" s="156"/>
      <c r="BU179" s="156"/>
      <c r="BV179" s="159"/>
      <c r="BW179" s="156"/>
      <c r="BX179" s="160"/>
      <c r="BY179" s="159"/>
      <c r="BZ179" s="156"/>
      <c r="CA179" s="160"/>
      <c r="CB179" s="159"/>
      <c r="CC179" s="156"/>
      <c r="CD179" s="160"/>
      <c r="CE179" s="159"/>
      <c r="CF179" s="156"/>
      <c r="CG179" s="160"/>
      <c r="CH179" s="159"/>
      <c r="CI179" s="156"/>
      <c r="CJ179" s="160"/>
      <c r="CK179" s="159"/>
      <c r="CL179" s="156"/>
      <c r="CM179" s="160"/>
      <c r="CN179" s="159"/>
      <c r="CO179" s="156"/>
      <c r="CP179" s="160"/>
      <c r="CQ179" s="159"/>
      <c r="CR179" s="156"/>
      <c r="CS179" s="160"/>
      <c r="CT179" s="159"/>
      <c r="CU179" s="156"/>
      <c r="CV179" s="160" t="s">
        <v>1183</v>
      </c>
      <c r="CW179" s="159" t="s">
        <v>1208</v>
      </c>
      <c r="CX179" s="156" t="s">
        <v>1208</v>
      </c>
      <c r="CY179" s="156"/>
      <c r="CZ179" s="159"/>
      <c r="DA179" s="156"/>
      <c r="DB179" s="160"/>
      <c r="DC179" s="159"/>
      <c r="DD179" s="156"/>
      <c r="DE179" s="160"/>
      <c r="DF179" s="159"/>
      <c r="DG179" s="156"/>
      <c r="DH179" s="156"/>
      <c r="DI179" s="159"/>
      <c r="DJ179" s="156"/>
      <c r="DK179" s="162"/>
      <c r="DL179" s="162"/>
      <c r="DM179" s="378"/>
      <c r="DN179" s="301"/>
      <c r="DO179" s="304"/>
      <c r="DP179" s="170" t="s">
        <v>2165</v>
      </c>
      <c r="DQ179" s="315"/>
      <c r="DR179" s="315"/>
      <c r="DS179" s="316" t="s">
        <v>2165</v>
      </c>
      <c r="DT179" s="342"/>
      <c r="DU179" s="343" t="s">
        <v>2165</v>
      </c>
      <c r="DV179" s="344" t="s">
        <v>2165</v>
      </c>
      <c r="DW179" s="345"/>
      <c r="DX179" s="345"/>
      <c r="DY179" s="346" t="str">
        <f t="shared" si="3"/>
        <v/>
      </c>
      <c r="DZ179" s="401"/>
      <c r="EA179" s="427"/>
      <c r="EB179" s="402"/>
      <c r="EC179" s="2"/>
      <c r="ED179" s="2"/>
      <c r="EE179" s="2"/>
      <c r="EF179" s="2"/>
      <c r="EG179" s="2"/>
      <c r="EH179" s="2"/>
      <c r="EI179" s="129"/>
      <c r="EJ179" s="129"/>
      <c r="EK179" s="129"/>
      <c r="EL179" s="80">
        <v>1</v>
      </c>
      <c r="EM179" s="84">
        <v>1</v>
      </c>
    </row>
    <row r="180" spans="1:143" ht="27">
      <c r="A180" s="4" t="s">
        <v>981</v>
      </c>
      <c r="B180" s="158">
        <v>2300</v>
      </c>
      <c r="C180" s="158">
        <v>1132</v>
      </c>
      <c r="D180" s="70" t="s">
        <v>445</v>
      </c>
      <c r="E180" s="70" t="s">
        <v>445</v>
      </c>
      <c r="F180" s="71" t="s">
        <v>2310</v>
      </c>
      <c r="G180" s="156"/>
      <c r="H180" s="159"/>
      <c r="I180" s="156"/>
      <c r="J180" s="156"/>
      <c r="K180" s="159"/>
      <c r="L180" s="156"/>
      <c r="M180" s="160"/>
      <c r="N180" s="159"/>
      <c r="O180" s="156"/>
      <c r="P180" s="160"/>
      <c r="Q180" s="159"/>
      <c r="R180" s="156"/>
      <c r="S180" s="160"/>
      <c r="T180" s="159"/>
      <c r="U180" s="156"/>
      <c r="V180" s="160"/>
      <c r="W180" s="159"/>
      <c r="X180" s="156"/>
      <c r="Y180" s="160"/>
      <c r="Z180" s="159"/>
      <c r="AA180" s="156"/>
      <c r="AB180" s="160"/>
      <c r="AC180" s="159"/>
      <c r="AD180" s="156"/>
      <c r="AE180" s="160"/>
      <c r="AF180" s="159"/>
      <c r="AG180" s="156"/>
      <c r="AH180" s="160"/>
      <c r="AI180" s="159"/>
      <c r="AJ180" s="161"/>
      <c r="AK180" s="160"/>
      <c r="AL180" s="159"/>
      <c r="AM180" s="156"/>
      <c r="AN180" s="160"/>
      <c r="AO180" s="159"/>
      <c r="AP180" s="156"/>
      <c r="AQ180" s="160"/>
      <c r="AR180" s="159"/>
      <c r="AS180" s="156"/>
      <c r="AT180" s="160"/>
      <c r="AU180" s="167"/>
      <c r="AV180" s="162"/>
      <c r="AW180" s="162"/>
      <c r="AX180" s="162"/>
      <c r="AY180" s="162"/>
      <c r="AZ180" s="162"/>
      <c r="BA180" s="162"/>
      <c r="BB180" s="162"/>
      <c r="BC180" s="162"/>
      <c r="BD180" s="162"/>
      <c r="BE180" s="162"/>
      <c r="BF180" s="162"/>
      <c r="BG180" s="162"/>
      <c r="BH180" s="162"/>
      <c r="BI180" s="208"/>
      <c r="BJ180" s="159"/>
      <c r="BK180" s="156"/>
      <c r="BL180" s="160"/>
      <c r="BM180" s="159"/>
      <c r="BN180" s="156"/>
      <c r="BO180" s="160"/>
      <c r="BP180" s="159"/>
      <c r="BQ180" s="156"/>
      <c r="BR180" s="156"/>
      <c r="BS180" s="159"/>
      <c r="BT180" s="156"/>
      <c r="BU180" s="156"/>
      <c r="BV180" s="159"/>
      <c r="BW180" s="156"/>
      <c r="BX180" s="160"/>
      <c r="BY180" s="159"/>
      <c r="BZ180" s="156"/>
      <c r="CA180" s="160"/>
      <c r="CB180" s="159"/>
      <c r="CC180" s="156"/>
      <c r="CD180" s="160"/>
      <c r="CE180" s="159"/>
      <c r="CF180" s="156"/>
      <c r="CG180" s="160"/>
      <c r="CH180" s="159"/>
      <c r="CI180" s="156"/>
      <c r="CJ180" s="160"/>
      <c r="CK180" s="159"/>
      <c r="CL180" s="156"/>
      <c r="CM180" s="160"/>
      <c r="CN180" s="159"/>
      <c r="CO180" s="156"/>
      <c r="CP180" s="160"/>
      <c r="CQ180" s="159"/>
      <c r="CR180" s="156"/>
      <c r="CS180" s="160"/>
      <c r="CT180" s="159"/>
      <c r="CU180" s="156"/>
      <c r="CV180" s="160" t="s">
        <v>1183</v>
      </c>
      <c r="CW180" s="159" t="s">
        <v>1208</v>
      </c>
      <c r="CX180" s="156" t="s">
        <v>1208</v>
      </c>
      <c r="CY180" s="156"/>
      <c r="CZ180" s="159"/>
      <c r="DA180" s="156"/>
      <c r="DB180" s="160"/>
      <c r="DC180" s="159"/>
      <c r="DD180" s="156"/>
      <c r="DE180" s="160"/>
      <c r="DF180" s="159"/>
      <c r="DG180" s="156"/>
      <c r="DH180" s="156"/>
      <c r="DI180" s="159"/>
      <c r="DJ180" s="156"/>
      <c r="DK180" s="162"/>
      <c r="DL180" s="162"/>
      <c r="DM180" s="378"/>
      <c r="DN180" s="301"/>
      <c r="DO180" s="304"/>
      <c r="DP180" s="170" t="s">
        <v>2165</v>
      </c>
      <c r="DQ180" s="315"/>
      <c r="DR180" s="315"/>
      <c r="DS180" s="316" t="s">
        <v>2165</v>
      </c>
      <c r="DT180" s="342"/>
      <c r="DU180" s="343" t="s">
        <v>2165</v>
      </c>
      <c r="DV180" s="344" t="s">
        <v>2165</v>
      </c>
      <c r="DW180" s="345"/>
      <c r="DX180" s="345"/>
      <c r="DY180" s="346" t="str">
        <f t="shared" si="3"/>
        <v/>
      </c>
      <c r="DZ180" s="401"/>
      <c r="EA180" s="427"/>
      <c r="EB180" s="402"/>
      <c r="EC180" s="2"/>
      <c r="ED180" s="2"/>
      <c r="EE180" s="2"/>
      <c r="EF180" s="2"/>
      <c r="EG180" s="2"/>
      <c r="EH180" s="2"/>
      <c r="EI180" s="129"/>
      <c r="EJ180" s="129"/>
      <c r="EK180" s="129"/>
      <c r="EL180" s="80">
        <v>1</v>
      </c>
      <c r="EM180" s="84">
        <v>1</v>
      </c>
    </row>
    <row r="181" spans="1:143" ht="27">
      <c r="A181" s="4" t="s">
        <v>981</v>
      </c>
      <c r="B181" s="158">
        <v>2310</v>
      </c>
      <c r="C181" s="158">
        <v>1133</v>
      </c>
      <c r="D181" s="70" t="s">
        <v>447</v>
      </c>
      <c r="E181" s="70" t="s">
        <v>447</v>
      </c>
      <c r="F181" s="71" t="s">
        <v>2311</v>
      </c>
      <c r="G181" s="156"/>
      <c r="H181" s="159"/>
      <c r="I181" s="156"/>
      <c r="J181" s="156"/>
      <c r="K181" s="159"/>
      <c r="L181" s="156"/>
      <c r="M181" s="160"/>
      <c r="N181" s="159"/>
      <c r="O181" s="156"/>
      <c r="P181" s="160"/>
      <c r="Q181" s="159"/>
      <c r="R181" s="156"/>
      <c r="S181" s="160"/>
      <c r="T181" s="159"/>
      <c r="U181" s="156"/>
      <c r="V181" s="160"/>
      <c r="W181" s="159"/>
      <c r="X181" s="156"/>
      <c r="Y181" s="160"/>
      <c r="Z181" s="159"/>
      <c r="AA181" s="156"/>
      <c r="AB181" s="160"/>
      <c r="AC181" s="159"/>
      <c r="AD181" s="156"/>
      <c r="AE181" s="160"/>
      <c r="AF181" s="159"/>
      <c r="AG181" s="156"/>
      <c r="AH181" s="160"/>
      <c r="AI181" s="159"/>
      <c r="AJ181" s="161"/>
      <c r="AK181" s="160"/>
      <c r="AL181" s="159"/>
      <c r="AM181" s="156"/>
      <c r="AN181" s="160"/>
      <c r="AO181" s="159"/>
      <c r="AP181" s="156"/>
      <c r="AQ181" s="160"/>
      <c r="AR181" s="159"/>
      <c r="AS181" s="156"/>
      <c r="AT181" s="160"/>
      <c r="AU181" s="159"/>
      <c r="AV181" s="175"/>
      <c r="AW181" s="176"/>
      <c r="AX181" s="177"/>
      <c r="AY181" s="175"/>
      <c r="AZ181" s="176"/>
      <c r="BA181" s="177"/>
      <c r="BB181" s="175"/>
      <c r="BC181" s="176"/>
      <c r="BD181" s="177"/>
      <c r="BE181" s="175"/>
      <c r="BF181" s="176"/>
      <c r="BG181" s="177"/>
      <c r="BH181" s="175"/>
      <c r="BI181" s="160"/>
      <c r="BJ181" s="159"/>
      <c r="BK181" s="156"/>
      <c r="BL181" s="160"/>
      <c r="BM181" s="159"/>
      <c r="BN181" s="156"/>
      <c r="BO181" s="160"/>
      <c r="BP181" s="159"/>
      <c r="BQ181" s="156"/>
      <c r="BR181" s="156"/>
      <c r="BS181" s="159"/>
      <c r="BT181" s="156"/>
      <c r="BU181" s="156"/>
      <c r="BV181" s="159"/>
      <c r="BW181" s="156"/>
      <c r="BX181" s="160"/>
      <c r="BY181" s="159"/>
      <c r="BZ181" s="156"/>
      <c r="CA181" s="160"/>
      <c r="CB181" s="159"/>
      <c r="CC181" s="156"/>
      <c r="CD181" s="160"/>
      <c r="CE181" s="159"/>
      <c r="CF181" s="156"/>
      <c r="CG181" s="160"/>
      <c r="CH181" s="159"/>
      <c r="CI181" s="156"/>
      <c r="CJ181" s="160"/>
      <c r="CK181" s="159"/>
      <c r="CL181" s="156"/>
      <c r="CM181" s="160"/>
      <c r="CN181" s="159"/>
      <c r="CO181" s="156"/>
      <c r="CP181" s="160"/>
      <c r="CQ181" s="159"/>
      <c r="CR181" s="156"/>
      <c r="CS181" s="160"/>
      <c r="CT181" s="159"/>
      <c r="CU181" s="156"/>
      <c r="CV181" s="160" t="s">
        <v>1183</v>
      </c>
      <c r="CW181" s="159" t="s">
        <v>1208</v>
      </c>
      <c r="CX181" s="156" t="s">
        <v>1208</v>
      </c>
      <c r="CY181" s="156"/>
      <c r="CZ181" s="159"/>
      <c r="DA181" s="156"/>
      <c r="DB181" s="160"/>
      <c r="DC181" s="159"/>
      <c r="DD181" s="156"/>
      <c r="DE181" s="160"/>
      <c r="DF181" s="159"/>
      <c r="DG181" s="163"/>
      <c r="DH181" s="156"/>
      <c r="DI181" s="159"/>
      <c r="DJ181" s="156"/>
      <c r="DK181" s="162"/>
      <c r="DL181" s="162"/>
      <c r="DM181" s="378"/>
      <c r="DN181" s="301"/>
      <c r="DO181" s="304"/>
      <c r="DP181" s="170" t="s">
        <v>2165</v>
      </c>
      <c r="DQ181" s="315"/>
      <c r="DR181" s="315"/>
      <c r="DS181" s="316" t="s">
        <v>2165</v>
      </c>
      <c r="DT181" s="342"/>
      <c r="DU181" s="343" t="s">
        <v>2165</v>
      </c>
      <c r="DV181" s="344" t="s">
        <v>2165</v>
      </c>
      <c r="DW181" s="345"/>
      <c r="DX181" s="345"/>
      <c r="DY181" s="346" t="str">
        <f t="shared" si="3"/>
        <v/>
      </c>
      <c r="DZ181" s="401"/>
      <c r="EA181" s="427"/>
      <c r="EB181" s="402"/>
      <c r="EC181" s="2"/>
      <c r="ED181" s="2"/>
      <c r="EE181" s="2"/>
      <c r="EF181" s="2"/>
      <c r="EG181" s="2"/>
      <c r="EH181" s="2"/>
      <c r="EI181" s="129"/>
      <c r="EJ181" s="129"/>
      <c r="EK181" s="129"/>
      <c r="EL181" s="80">
        <v>1</v>
      </c>
      <c r="EM181" s="84">
        <v>1</v>
      </c>
    </row>
    <row r="182" spans="1:143" ht="27">
      <c r="A182" s="4" t="s">
        <v>981</v>
      </c>
      <c r="B182" s="158">
        <v>2320</v>
      </c>
      <c r="C182" s="158">
        <v>1134</v>
      </c>
      <c r="D182" s="70" t="s">
        <v>449</v>
      </c>
      <c r="E182" s="70" t="s">
        <v>449</v>
      </c>
      <c r="F182" s="71" t="s">
        <v>2312</v>
      </c>
      <c r="G182" s="156"/>
      <c r="H182" s="159"/>
      <c r="I182" s="156"/>
      <c r="J182" s="156"/>
      <c r="K182" s="159"/>
      <c r="L182" s="156"/>
      <c r="M182" s="160"/>
      <c r="N182" s="159"/>
      <c r="O182" s="156"/>
      <c r="P182" s="160"/>
      <c r="Q182" s="159"/>
      <c r="R182" s="156"/>
      <c r="S182" s="160"/>
      <c r="T182" s="159"/>
      <c r="U182" s="156"/>
      <c r="V182" s="160"/>
      <c r="W182" s="159"/>
      <c r="X182" s="156"/>
      <c r="Y182" s="160"/>
      <c r="Z182" s="159"/>
      <c r="AA182" s="156"/>
      <c r="AB182" s="160"/>
      <c r="AC182" s="159"/>
      <c r="AD182" s="156"/>
      <c r="AE182" s="160"/>
      <c r="AF182" s="159"/>
      <c r="AG182" s="156"/>
      <c r="AH182" s="160"/>
      <c r="AI182" s="159"/>
      <c r="AJ182" s="161"/>
      <c r="AK182" s="160"/>
      <c r="AL182" s="159"/>
      <c r="AM182" s="156"/>
      <c r="AN182" s="160"/>
      <c r="AO182" s="159"/>
      <c r="AP182" s="156"/>
      <c r="AQ182" s="160"/>
      <c r="AR182" s="159"/>
      <c r="AS182" s="156"/>
      <c r="AT182" s="160"/>
      <c r="AU182" s="159"/>
      <c r="AV182" s="156"/>
      <c r="AW182" s="160"/>
      <c r="AX182" s="159"/>
      <c r="AY182" s="156"/>
      <c r="AZ182" s="160"/>
      <c r="BA182" s="159"/>
      <c r="BB182" s="156"/>
      <c r="BC182" s="160"/>
      <c r="BD182" s="159"/>
      <c r="BE182" s="156"/>
      <c r="BF182" s="160"/>
      <c r="BG182" s="159"/>
      <c r="BH182" s="156"/>
      <c r="BI182" s="160"/>
      <c r="BJ182" s="159"/>
      <c r="BK182" s="156"/>
      <c r="BL182" s="160"/>
      <c r="BM182" s="159"/>
      <c r="BN182" s="156"/>
      <c r="BO182" s="160"/>
      <c r="BP182" s="159"/>
      <c r="BQ182" s="156"/>
      <c r="BR182" s="156"/>
      <c r="BS182" s="159"/>
      <c r="BT182" s="156"/>
      <c r="BU182" s="156"/>
      <c r="BV182" s="159"/>
      <c r="BW182" s="156"/>
      <c r="BX182" s="160"/>
      <c r="BY182" s="159"/>
      <c r="BZ182" s="156"/>
      <c r="CA182" s="160"/>
      <c r="CB182" s="159"/>
      <c r="CC182" s="156"/>
      <c r="CD182" s="160"/>
      <c r="CE182" s="159"/>
      <c r="CF182" s="156"/>
      <c r="CG182" s="160"/>
      <c r="CH182" s="159"/>
      <c r="CI182" s="156"/>
      <c r="CJ182" s="160"/>
      <c r="CK182" s="159"/>
      <c r="CL182" s="156"/>
      <c r="CM182" s="160"/>
      <c r="CN182" s="159"/>
      <c r="CO182" s="156"/>
      <c r="CP182" s="160"/>
      <c r="CQ182" s="159"/>
      <c r="CR182" s="156"/>
      <c r="CS182" s="160"/>
      <c r="CT182" s="159"/>
      <c r="CU182" s="156"/>
      <c r="CV182" s="160" t="s">
        <v>1183</v>
      </c>
      <c r="CW182" s="159" t="s">
        <v>1208</v>
      </c>
      <c r="CX182" s="156" t="s">
        <v>1208</v>
      </c>
      <c r="CY182" s="156"/>
      <c r="CZ182" s="159"/>
      <c r="DA182" s="156"/>
      <c r="DB182" s="160"/>
      <c r="DC182" s="159"/>
      <c r="DD182" s="156"/>
      <c r="DE182" s="160"/>
      <c r="DF182" s="167"/>
      <c r="DG182" s="162"/>
      <c r="DH182" s="156"/>
      <c r="DI182" s="159"/>
      <c r="DJ182" s="156"/>
      <c r="DK182" s="162"/>
      <c r="DL182" s="162"/>
      <c r="DM182" s="378"/>
      <c r="DN182" s="301"/>
      <c r="DO182" s="304"/>
      <c r="DP182" s="170" t="s">
        <v>2165</v>
      </c>
      <c r="DQ182" s="315"/>
      <c r="DR182" s="315"/>
      <c r="DS182" s="316" t="s">
        <v>2165</v>
      </c>
      <c r="DT182" s="342"/>
      <c r="DU182" s="343" t="s">
        <v>2165</v>
      </c>
      <c r="DV182" s="344" t="s">
        <v>2165</v>
      </c>
      <c r="DW182" s="345"/>
      <c r="DX182" s="345"/>
      <c r="DY182" s="346" t="str">
        <f t="shared" si="3"/>
        <v/>
      </c>
      <c r="DZ182" s="401"/>
      <c r="EA182" s="427"/>
      <c r="EB182" s="402"/>
      <c r="EC182" s="2"/>
      <c r="ED182" s="2"/>
      <c r="EE182" s="2"/>
      <c r="EF182" s="2"/>
      <c r="EG182" s="2"/>
      <c r="EH182" s="2"/>
      <c r="EI182" s="129"/>
      <c r="EJ182" s="129"/>
      <c r="EK182" s="129"/>
      <c r="EL182" s="80">
        <v>1</v>
      </c>
      <c r="EM182" s="84">
        <v>1</v>
      </c>
    </row>
    <row r="183" spans="1:143" ht="40.5">
      <c r="A183" s="4" t="s">
        <v>981</v>
      </c>
      <c r="B183" s="158">
        <v>2330</v>
      </c>
      <c r="C183" s="158">
        <v>1135</v>
      </c>
      <c r="D183" s="70" t="s">
        <v>451</v>
      </c>
      <c r="E183" s="70" t="s">
        <v>451</v>
      </c>
      <c r="F183" s="71" t="s">
        <v>2313</v>
      </c>
      <c r="G183" s="156"/>
      <c r="H183" s="159"/>
      <c r="I183" s="156"/>
      <c r="J183" s="156"/>
      <c r="K183" s="159"/>
      <c r="L183" s="156"/>
      <c r="M183" s="160"/>
      <c r="N183" s="159"/>
      <c r="O183" s="156"/>
      <c r="P183" s="160"/>
      <c r="Q183" s="159"/>
      <c r="R183" s="156"/>
      <c r="S183" s="160"/>
      <c r="T183" s="159"/>
      <c r="U183" s="156"/>
      <c r="V183" s="160"/>
      <c r="W183" s="159"/>
      <c r="X183" s="156"/>
      <c r="Y183" s="160"/>
      <c r="Z183" s="159"/>
      <c r="AA183" s="156"/>
      <c r="AB183" s="160"/>
      <c r="AC183" s="159"/>
      <c r="AD183" s="156"/>
      <c r="AE183" s="160"/>
      <c r="AF183" s="159"/>
      <c r="AG183" s="156"/>
      <c r="AH183" s="160"/>
      <c r="AI183" s="159"/>
      <c r="AJ183" s="161"/>
      <c r="AK183" s="160"/>
      <c r="AL183" s="159"/>
      <c r="AM183" s="156"/>
      <c r="AN183" s="160"/>
      <c r="AO183" s="159"/>
      <c r="AP183" s="156"/>
      <c r="AQ183" s="160"/>
      <c r="AR183" s="159"/>
      <c r="AS183" s="156"/>
      <c r="AT183" s="160"/>
      <c r="AU183" s="159"/>
      <c r="AV183" s="156"/>
      <c r="AW183" s="160"/>
      <c r="AX183" s="159"/>
      <c r="AY183" s="156"/>
      <c r="AZ183" s="160"/>
      <c r="BA183" s="159"/>
      <c r="BB183" s="156"/>
      <c r="BC183" s="160"/>
      <c r="BD183" s="159"/>
      <c r="BE183" s="156"/>
      <c r="BF183" s="160"/>
      <c r="BG183" s="159"/>
      <c r="BH183" s="156"/>
      <c r="BI183" s="160"/>
      <c r="BJ183" s="159"/>
      <c r="BK183" s="156"/>
      <c r="BL183" s="160"/>
      <c r="BM183" s="159"/>
      <c r="BN183" s="156"/>
      <c r="BO183" s="160"/>
      <c r="BP183" s="159"/>
      <c r="BQ183" s="156"/>
      <c r="BR183" s="156"/>
      <c r="BS183" s="159"/>
      <c r="BT183" s="156"/>
      <c r="BU183" s="156"/>
      <c r="BV183" s="159"/>
      <c r="BW183" s="156"/>
      <c r="BX183" s="160"/>
      <c r="BY183" s="159"/>
      <c r="BZ183" s="156"/>
      <c r="CA183" s="160"/>
      <c r="CB183" s="159"/>
      <c r="CC183" s="156"/>
      <c r="CD183" s="160"/>
      <c r="CE183" s="159"/>
      <c r="CF183" s="156"/>
      <c r="CG183" s="160"/>
      <c r="CH183" s="159"/>
      <c r="CI183" s="156"/>
      <c r="CJ183" s="160"/>
      <c r="CK183" s="159"/>
      <c r="CL183" s="156"/>
      <c r="CM183" s="160"/>
      <c r="CN183" s="159"/>
      <c r="CO183" s="156"/>
      <c r="CP183" s="160"/>
      <c r="CQ183" s="159"/>
      <c r="CR183" s="156"/>
      <c r="CS183" s="160"/>
      <c r="CT183" s="159"/>
      <c r="CU183" s="156"/>
      <c r="CV183" s="160" t="s">
        <v>1208</v>
      </c>
      <c r="CW183" s="159" t="s">
        <v>1208</v>
      </c>
      <c r="CX183" s="156" t="s">
        <v>1208</v>
      </c>
      <c r="CY183" s="156"/>
      <c r="CZ183" s="159"/>
      <c r="DA183" s="156"/>
      <c r="DB183" s="160"/>
      <c r="DC183" s="159"/>
      <c r="DD183" s="156"/>
      <c r="DE183" s="160"/>
      <c r="DF183" s="167"/>
      <c r="DG183" s="162"/>
      <c r="DH183" s="156"/>
      <c r="DI183" s="159"/>
      <c r="DJ183" s="156"/>
      <c r="DK183" s="162"/>
      <c r="DL183" s="162"/>
      <c r="DM183" s="378"/>
      <c r="DN183" s="301"/>
      <c r="DO183" s="304"/>
      <c r="DP183" s="170" t="s">
        <v>2165</v>
      </c>
      <c r="DQ183" s="315"/>
      <c r="DR183" s="315"/>
      <c r="DS183" s="316" t="s">
        <v>2165</v>
      </c>
      <c r="DT183" s="342"/>
      <c r="DU183" s="343" t="s">
        <v>2165</v>
      </c>
      <c r="DV183" s="344" t="s">
        <v>2165</v>
      </c>
      <c r="DW183" s="345"/>
      <c r="DX183" s="345"/>
      <c r="DY183" s="346" t="str">
        <f t="shared" si="3"/>
        <v/>
      </c>
      <c r="DZ183" s="401"/>
      <c r="EA183" s="427"/>
      <c r="EB183" s="402"/>
      <c r="EC183" s="2"/>
      <c r="ED183" s="2"/>
      <c r="EE183" s="2"/>
      <c r="EF183" s="2"/>
      <c r="EG183" s="2"/>
      <c r="EH183" s="2"/>
      <c r="EI183" s="129"/>
      <c r="EJ183" s="129"/>
      <c r="EK183" s="129"/>
      <c r="EL183" s="80">
        <v>1</v>
      </c>
      <c r="EM183" s="84">
        <v>1</v>
      </c>
    </row>
    <row r="184" spans="1:143" ht="31.5">
      <c r="A184" s="4" t="s">
        <v>981</v>
      </c>
      <c r="B184" s="158">
        <v>2340</v>
      </c>
      <c r="C184" s="158">
        <v>1136</v>
      </c>
      <c r="D184" s="70" t="s">
        <v>453</v>
      </c>
      <c r="E184" s="70" t="s">
        <v>453</v>
      </c>
      <c r="F184" s="71" t="s">
        <v>2314</v>
      </c>
      <c r="G184" s="156"/>
      <c r="H184" s="159" t="s">
        <v>1208</v>
      </c>
      <c r="I184" s="156" t="s">
        <v>1208</v>
      </c>
      <c r="J184" s="156"/>
      <c r="K184" s="159" t="s">
        <v>1208</v>
      </c>
      <c r="L184" s="156" t="s">
        <v>1208</v>
      </c>
      <c r="M184" s="160" t="s">
        <v>1208</v>
      </c>
      <c r="N184" s="159" t="s">
        <v>1208</v>
      </c>
      <c r="O184" s="156" t="s">
        <v>1208</v>
      </c>
      <c r="P184" s="160" t="s">
        <v>1208</v>
      </c>
      <c r="Q184" s="159" t="s">
        <v>1208</v>
      </c>
      <c r="R184" s="156" t="s">
        <v>1208</v>
      </c>
      <c r="S184" s="160"/>
      <c r="T184" s="159"/>
      <c r="U184" s="381"/>
      <c r="V184" s="160" t="s">
        <v>1208</v>
      </c>
      <c r="W184" s="159" t="s">
        <v>1208</v>
      </c>
      <c r="X184" s="156" t="s">
        <v>1208</v>
      </c>
      <c r="Y184" s="160" t="s">
        <v>1208</v>
      </c>
      <c r="Z184" s="159" t="s">
        <v>1208</v>
      </c>
      <c r="AA184" s="156" t="s">
        <v>1208</v>
      </c>
      <c r="AB184" s="160" t="s">
        <v>1208</v>
      </c>
      <c r="AC184" s="159" t="s">
        <v>1208</v>
      </c>
      <c r="AD184" s="156" t="s">
        <v>1208</v>
      </c>
      <c r="AE184" s="160" t="s">
        <v>1208</v>
      </c>
      <c r="AF184" s="159"/>
      <c r="AG184" s="156"/>
      <c r="AH184" s="160" t="s">
        <v>1208</v>
      </c>
      <c r="AI184" s="159"/>
      <c r="AJ184" s="161"/>
      <c r="AK184" s="160"/>
      <c r="AL184" s="159"/>
      <c r="AM184" s="156"/>
      <c r="AN184" s="160" t="s">
        <v>1208</v>
      </c>
      <c r="AO184" s="159"/>
      <c r="AP184" s="156"/>
      <c r="AQ184" s="160" t="s">
        <v>1208</v>
      </c>
      <c r="AR184" s="159"/>
      <c r="AS184" s="156"/>
      <c r="AT184" s="160"/>
      <c r="AU184" s="159"/>
      <c r="AV184" s="156"/>
      <c r="AW184" s="160"/>
      <c r="AX184" s="159"/>
      <c r="AY184" s="156"/>
      <c r="AZ184" s="160"/>
      <c r="BA184" s="159"/>
      <c r="BB184" s="156"/>
      <c r="BC184" s="160"/>
      <c r="BD184" s="159"/>
      <c r="BE184" s="156"/>
      <c r="BF184" s="160"/>
      <c r="BG184" s="159"/>
      <c r="BH184" s="156"/>
      <c r="BI184" s="160"/>
      <c r="BJ184" s="159"/>
      <c r="BK184" s="156"/>
      <c r="BL184" s="160"/>
      <c r="BM184" s="159"/>
      <c r="BN184" s="156"/>
      <c r="BO184" s="160"/>
      <c r="BP184" s="159"/>
      <c r="BQ184" s="156"/>
      <c r="BR184" s="156" t="s">
        <v>1208</v>
      </c>
      <c r="BS184" s="159"/>
      <c r="BT184" s="156"/>
      <c r="BU184" s="156" t="s">
        <v>1208</v>
      </c>
      <c r="BV184" s="159"/>
      <c r="BW184" s="156"/>
      <c r="BX184" s="160"/>
      <c r="BY184" s="159"/>
      <c r="BZ184" s="156"/>
      <c r="CA184" s="160"/>
      <c r="CB184" s="159"/>
      <c r="CC184" s="156"/>
      <c r="CD184" s="160" t="s">
        <v>1208</v>
      </c>
      <c r="CE184" s="159"/>
      <c r="CF184" s="156"/>
      <c r="CG184" s="160" t="s">
        <v>1208</v>
      </c>
      <c r="CH184" s="159"/>
      <c r="CI184" s="156"/>
      <c r="CJ184" s="160"/>
      <c r="CK184" s="159"/>
      <c r="CL184" s="156"/>
      <c r="CM184" s="160"/>
      <c r="CN184" s="159"/>
      <c r="CO184" s="156"/>
      <c r="CP184" s="160" t="s">
        <v>1208</v>
      </c>
      <c r="CQ184" s="159"/>
      <c r="CR184" s="156"/>
      <c r="CS184" s="160" t="s">
        <v>1208</v>
      </c>
      <c r="CT184" s="159"/>
      <c r="CU184" s="156"/>
      <c r="CV184" s="160" t="s">
        <v>1208</v>
      </c>
      <c r="CW184" s="159"/>
      <c r="CX184" s="156"/>
      <c r="CY184" s="156" t="s">
        <v>1208</v>
      </c>
      <c r="CZ184" s="159"/>
      <c r="DA184" s="156"/>
      <c r="DB184" s="160"/>
      <c r="DC184" s="159"/>
      <c r="DD184" s="156"/>
      <c r="DE184" s="160"/>
      <c r="DF184" s="159"/>
      <c r="DG184" s="175"/>
      <c r="DH184" s="156"/>
      <c r="DI184" s="159"/>
      <c r="DJ184" s="156"/>
      <c r="DK184" s="162"/>
      <c r="DL184" s="162"/>
      <c r="DM184" s="378"/>
      <c r="DN184" s="301"/>
      <c r="DO184" s="304"/>
      <c r="DP184" s="170" t="s">
        <v>2165</v>
      </c>
      <c r="DQ184" s="315"/>
      <c r="DR184" s="315"/>
      <c r="DS184" s="316" t="s">
        <v>2165</v>
      </c>
      <c r="DT184" s="342" t="s">
        <v>2050</v>
      </c>
      <c r="DU184" s="343" t="s">
        <v>2165</v>
      </c>
      <c r="DV184" s="347" t="s">
        <v>2165</v>
      </c>
      <c r="DW184" s="345"/>
      <c r="DX184" s="345"/>
      <c r="DY184" s="346" t="str">
        <f t="shared" si="3"/>
        <v>○</v>
      </c>
      <c r="DZ184" s="294" t="s">
        <v>2716</v>
      </c>
      <c r="EA184" s="432" t="s">
        <v>2785</v>
      </c>
      <c r="EB184" s="407"/>
      <c r="EC184" s="2">
        <v>1</v>
      </c>
      <c r="ED184" s="2"/>
      <c r="EE184" s="2"/>
      <c r="EF184" s="2"/>
      <c r="EG184" s="2"/>
      <c r="EH184" s="2"/>
      <c r="EI184" s="129"/>
      <c r="EJ184" s="129"/>
      <c r="EK184" s="129"/>
      <c r="EL184" s="80">
        <v>1</v>
      </c>
      <c r="EM184" s="84">
        <v>1</v>
      </c>
    </row>
    <row r="185" spans="1:143" ht="105">
      <c r="A185" s="4" t="s">
        <v>981</v>
      </c>
      <c r="B185" s="158">
        <v>2360</v>
      </c>
      <c r="C185" s="158">
        <v>1383</v>
      </c>
      <c r="D185" s="70" t="s">
        <v>458</v>
      </c>
      <c r="E185" s="70" t="s">
        <v>458</v>
      </c>
      <c r="F185" s="71" t="s">
        <v>2315</v>
      </c>
      <c r="G185" s="156"/>
      <c r="H185" s="159"/>
      <c r="I185" s="156"/>
      <c r="J185" s="156"/>
      <c r="K185" s="159"/>
      <c r="L185" s="156"/>
      <c r="M185" s="160" t="s">
        <v>1208</v>
      </c>
      <c r="N185" s="159"/>
      <c r="O185" s="156"/>
      <c r="P185" s="160" t="s">
        <v>1208</v>
      </c>
      <c r="Q185" s="159"/>
      <c r="R185" s="156"/>
      <c r="S185" s="160" t="s">
        <v>1208</v>
      </c>
      <c r="T185" s="159" t="s">
        <v>1208</v>
      </c>
      <c r="U185" s="156" t="s">
        <v>1208</v>
      </c>
      <c r="V185" s="160" t="s">
        <v>1208</v>
      </c>
      <c r="W185" s="159" t="s">
        <v>1208</v>
      </c>
      <c r="X185" s="156" t="s">
        <v>1208</v>
      </c>
      <c r="Y185" s="160" t="s">
        <v>1208</v>
      </c>
      <c r="Z185" s="159"/>
      <c r="AA185" s="156"/>
      <c r="AB185" s="160" t="s">
        <v>1208</v>
      </c>
      <c r="AC185" s="159"/>
      <c r="AD185" s="156"/>
      <c r="AE185" s="160" t="s">
        <v>1208</v>
      </c>
      <c r="AF185" s="159"/>
      <c r="AG185" s="156"/>
      <c r="AH185" s="160" t="s">
        <v>1208</v>
      </c>
      <c r="AI185" s="159"/>
      <c r="AJ185" s="161"/>
      <c r="AK185" s="160" t="s">
        <v>1208</v>
      </c>
      <c r="AL185" s="159"/>
      <c r="AM185" s="156"/>
      <c r="AN185" s="160" t="s">
        <v>1208</v>
      </c>
      <c r="AO185" s="159"/>
      <c r="AP185" s="156"/>
      <c r="AQ185" s="160" t="s">
        <v>1208</v>
      </c>
      <c r="AR185" s="159"/>
      <c r="AS185" s="156"/>
      <c r="AT185" s="160" t="s">
        <v>1208</v>
      </c>
      <c r="AU185" s="159"/>
      <c r="AV185" s="156"/>
      <c r="AW185" s="160" t="s">
        <v>1208</v>
      </c>
      <c r="AX185" s="159"/>
      <c r="AY185" s="156"/>
      <c r="AZ185" s="160" t="s">
        <v>1208</v>
      </c>
      <c r="BA185" s="159"/>
      <c r="BB185" s="156"/>
      <c r="BC185" s="160" t="s">
        <v>1208</v>
      </c>
      <c r="BD185" s="159"/>
      <c r="BE185" s="156"/>
      <c r="BF185" s="160" t="s">
        <v>1208</v>
      </c>
      <c r="BG185" s="159"/>
      <c r="BH185" s="156"/>
      <c r="BI185" s="160" t="s">
        <v>1208</v>
      </c>
      <c r="BJ185" s="159"/>
      <c r="BK185" s="156"/>
      <c r="BL185" s="160" t="s">
        <v>1208</v>
      </c>
      <c r="BM185" s="159"/>
      <c r="BN185" s="156"/>
      <c r="BO185" s="160" t="s">
        <v>1208</v>
      </c>
      <c r="BP185" s="159"/>
      <c r="BQ185" s="156"/>
      <c r="BR185" s="156" t="s">
        <v>1208</v>
      </c>
      <c r="BS185" s="159"/>
      <c r="BT185" s="156"/>
      <c r="BU185" s="156" t="s">
        <v>1208</v>
      </c>
      <c r="BV185" s="159"/>
      <c r="BW185" s="156"/>
      <c r="BX185" s="160" t="s">
        <v>1208</v>
      </c>
      <c r="BY185" s="159" t="s">
        <v>1208</v>
      </c>
      <c r="BZ185" s="388"/>
      <c r="CA185" s="160" t="s">
        <v>1208</v>
      </c>
      <c r="CB185" s="159" t="s">
        <v>1208</v>
      </c>
      <c r="CC185" s="156" t="s">
        <v>1208</v>
      </c>
      <c r="CD185" s="160" t="s">
        <v>1208</v>
      </c>
      <c r="CE185" s="159" t="s">
        <v>1208</v>
      </c>
      <c r="CF185" s="156" t="s">
        <v>1208</v>
      </c>
      <c r="CG185" s="160" t="s">
        <v>1208</v>
      </c>
      <c r="CH185" s="159" t="s">
        <v>1208</v>
      </c>
      <c r="CI185" s="156" t="s">
        <v>1208</v>
      </c>
      <c r="CJ185" s="160" t="s">
        <v>1208</v>
      </c>
      <c r="CK185" s="159" t="s">
        <v>1208</v>
      </c>
      <c r="CL185" s="156" t="s">
        <v>1208</v>
      </c>
      <c r="CM185" s="160" t="s">
        <v>1208</v>
      </c>
      <c r="CN185" s="159" t="s">
        <v>1208</v>
      </c>
      <c r="CO185" s="156" t="s">
        <v>1208</v>
      </c>
      <c r="CP185" s="160" t="s">
        <v>1208</v>
      </c>
      <c r="CQ185" s="159" t="s">
        <v>1208</v>
      </c>
      <c r="CR185" s="156" t="s">
        <v>1208</v>
      </c>
      <c r="CS185" s="160" t="s">
        <v>1208</v>
      </c>
      <c r="CT185" s="159" t="s">
        <v>1208</v>
      </c>
      <c r="CU185" s="156" t="s">
        <v>1208</v>
      </c>
      <c r="CV185" s="160" t="s">
        <v>1208</v>
      </c>
      <c r="CW185" s="159"/>
      <c r="CX185" s="156"/>
      <c r="CY185" s="156" t="s">
        <v>1208</v>
      </c>
      <c r="CZ185" s="159"/>
      <c r="DA185" s="156"/>
      <c r="DB185" s="160" t="s">
        <v>1208</v>
      </c>
      <c r="DC185" s="159" t="s">
        <v>1208</v>
      </c>
      <c r="DD185" s="156" t="s">
        <v>1208</v>
      </c>
      <c r="DE185" s="160" t="s">
        <v>1208</v>
      </c>
      <c r="DF185" s="159" t="s">
        <v>1208</v>
      </c>
      <c r="DG185" s="156" t="s">
        <v>1208</v>
      </c>
      <c r="DH185" s="156" t="s">
        <v>2165</v>
      </c>
      <c r="DI185" s="159"/>
      <c r="DJ185" s="156"/>
      <c r="DK185" s="162"/>
      <c r="DL185" s="162"/>
      <c r="DM185" s="378" t="s">
        <v>2316</v>
      </c>
      <c r="DN185" s="301"/>
      <c r="DO185" s="304"/>
      <c r="DP185" s="170" t="s">
        <v>2165</v>
      </c>
      <c r="DQ185" s="315"/>
      <c r="DR185" s="315"/>
      <c r="DS185" s="316" t="s">
        <v>2165</v>
      </c>
      <c r="DT185" s="342"/>
      <c r="DU185" s="343" t="s">
        <v>2165</v>
      </c>
      <c r="DV185" s="344" t="s">
        <v>2165</v>
      </c>
      <c r="DW185" s="345"/>
      <c r="DX185" s="345"/>
      <c r="DY185" s="346" t="str">
        <f t="shared" si="3"/>
        <v/>
      </c>
      <c r="DZ185" s="286" t="s">
        <v>2723</v>
      </c>
      <c r="EA185" s="430" t="s">
        <v>2857</v>
      </c>
      <c r="EB185" s="403"/>
      <c r="EC185" s="2"/>
      <c r="ED185" s="2">
        <v>1</v>
      </c>
      <c r="EE185" s="2"/>
      <c r="EF185" s="2"/>
      <c r="EG185" s="2"/>
      <c r="EH185" s="2"/>
      <c r="EI185" s="129"/>
      <c r="EJ185" s="129"/>
      <c r="EK185" s="129"/>
      <c r="EL185" s="80">
        <v>1</v>
      </c>
      <c r="EM185" s="84">
        <v>1</v>
      </c>
    </row>
    <row r="186" spans="1:143" ht="27">
      <c r="A186" s="4" t="s">
        <v>981</v>
      </c>
      <c r="B186" s="158">
        <v>2370</v>
      </c>
      <c r="C186" s="158">
        <v>1384</v>
      </c>
      <c r="D186" s="70" t="s">
        <v>461</v>
      </c>
      <c r="E186" s="70" t="s">
        <v>461</v>
      </c>
      <c r="F186" s="71" t="s">
        <v>2317</v>
      </c>
      <c r="G186" s="156"/>
      <c r="H186" s="159"/>
      <c r="I186" s="156"/>
      <c r="J186" s="156"/>
      <c r="K186" s="159"/>
      <c r="L186" s="156"/>
      <c r="M186" s="160" t="s">
        <v>1208</v>
      </c>
      <c r="N186" s="159"/>
      <c r="O186" s="156"/>
      <c r="P186" s="160" t="s">
        <v>1208</v>
      </c>
      <c r="Q186" s="159"/>
      <c r="R186" s="156"/>
      <c r="S186" s="160" t="s">
        <v>1208</v>
      </c>
      <c r="T186" s="159" t="s">
        <v>1208</v>
      </c>
      <c r="U186" s="156" t="s">
        <v>1208</v>
      </c>
      <c r="V186" s="160" t="s">
        <v>1208</v>
      </c>
      <c r="W186" s="159" t="s">
        <v>1208</v>
      </c>
      <c r="X186" s="156" t="s">
        <v>1208</v>
      </c>
      <c r="Y186" s="160" t="s">
        <v>1208</v>
      </c>
      <c r="Z186" s="159"/>
      <c r="AA186" s="156"/>
      <c r="AB186" s="160" t="s">
        <v>1208</v>
      </c>
      <c r="AC186" s="159"/>
      <c r="AD186" s="156"/>
      <c r="AE186" s="160" t="s">
        <v>1208</v>
      </c>
      <c r="AF186" s="159"/>
      <c r="AG186" s="156"/>
      <c r="AH186" s="160" t="s">
        <v>1208</v>
      </c>
      <c r="AI186" s="159"/>
      <c r="AJ186" s="161"/>
      <c r="AK186" s="160" t="s">
        <v>1208</v>
      </c>
      <c r="AL186" s="159"/>
      <c r="AM186" s="156"/>
      <c r="AN186" s="160" t="s">
        <v>1208</v>
      </c>
      <c r="AO186" s="159"/>
      <c r="AP186" s="156"/>
      <c r="AQ186" s="160" t="s">
        <v>1208</v>
      </c>
      <c r="AR186" s="159"/>
      <c r="AS186" s="156"/>
      <c r="AT186" s="160" t="s">
        <v>1208</v>
      </c>
      <c r="AU186" s="159"/>
      <c r="AV186" s="156"/>
      <c r="AW186" s="160" t="s">
        <v>1208</v>
      </c>
      <c r="AX186" s="159"/>
      <c r="AY186" s="156"/>
      <c r="AZ186" s="160" t="s">
        <v>1208</v>
      </c>
      <c r="BA186" s="159"/>
      <c r="BB186" s="156"/>
      <c r="BC186" s="160" t="s">
        <v>1208</v>
      </c>
      <c r="BD186" s="159"/>
      <c r="BE186" s="156"/>
      <c r="BF186" s="160" t="s">
        <v>1208</v>
      </c>
      <c r="BG186" s="159"/>
      <c r="BH186" s="156"/>
      <c r="BI186" s="160" t="s">
        <v>1208</v>
      </c>
      <c r="BJ186" s="159"/>
      <c r="BK186" s="156"/>
      <c r="BL186" s="160" t="s">
        <v>1208</v>
      </c>
      <c r="BM186" s="159"/>
      <c r="BN186" s="156"/>
      <c r="BO186" s="160" t="s">
        <v>1208</v>
      </c>
      <c r="BP186" s="159"/>
      <c r="BQ186" s="156"/>
      <c r="BR186" s="156" t="s">
        <v>1208</v>
      </c>
      <c r="BS186" s="159"/>
      <c r="BT186" s="156"/>
      <c r="BU186" s="156" t="s">
        <v>1208</v>
      </c>
      <c r="BV186" s="159"/>
      <c r="BW186" s="156"/>
      <c r="BX186" s="160" t="s">
        <v>1208</v>
      </c>
      <c r="BY186" s="159" t="s">
        <v>1208</v>
      </c>
      <c r="BZ186" s="156" t="s">
        <v>1208</v>
      </c>
      <c r="CA186" s="160" t="s">
        <v>1208</v>
      </c>
      <c r="CB186" s="159" t="s">
        <v>1208</v>
      </c>
      <c r="CC186" s="156" t="s">
        <v>1208</v>
      </c>
      <c r="CD186" s="160" t="s">
        <v>1208</v>
      </c>
      <c r="CE186" s="159" t="s">
        <v>1208</v>
      </c>
      <c r="CF186" s="156" t="s">
        <v>1208</v>
      </c>
      <c r="CG186" s="160" t="s">
        <v>1208</v>
      </c>
      <c r="CH186" s="159" t="s">
        <v>1208</v>
      </c>
      <c r="CI186" s="156" t="s">
        <v>1208</v>
      </c>
      <c r="CJ186" s="160" t="s">
        <v>1208</v>
      </c>
      <c r="CK186" s="159" t="s">
        <v>1208</v>
      </c>
      <c r="CL186" s="156" t="s">
        <v>1208</v>
      </c>
      <c r="CM186" s="160" t="s">
        <v>1208</v>
      </c>
      <c r="CN186" s="159" t="s">
        <v>1208</v>
      </c>
      <c r="CO186" s="156" t="s">
        <v>1208</v>
      </c>
      <c r="CP186" s="160" t="s">
        <v>1208</v>
      </c>
      <c r="CQ186" s="159" t="s">
        <v>1208</v>
      </c>
      <c r="CR186" s="156" t="s">
        <v>1208</v>
      </c>
      <c r="CS186" s="160" t="s">
        <v>1208</v>
      </c>
      <c r="CT186" s="159" t="s">
        <v>1208</v>
      </c>
      <c r="CU186" s="156" t="s">
        <v>1208</v>
      </c>
      <c r="CV186" s="160" t="s">
        <v>1208</v>
      </c>
      <c r="CW186" s="159"/>
      <c r="CX186" s="156"/>
      <c r="CY186" s="156" t="s">
        <v>1208</v>
      </c>
      <c r="CZ186" s="159"/>
      <c r="DA186" s="156"/>
      <c r="DB186" s="160" t="s">
        <v>1208</v>
      </c>
      <c r="DC186" s="159" t="s">
        <v>1208</v>
      </c>
      <c r="DD186" s="156" t="s">
        <v>1208</v>
      </c>
      <c r="DE186" s="160" t="s">
        <v>1208</v>
      </c>
      <c r="DF186" s="159" t="s">
        <v>1208</v>
      </c>
      <c r="DG186" s="156" t="s">
        <v>1208</v>
      </c>
      <c r="DH186" s="156" t="s">
        <v>2165</v>
      </c>
      <c r="DI186" s="159"/>
      <c r="DJ186" s="156"/>
      <c r="DK186" s="162"/>
      <c r="DL186" s="162"/>
      <c r="DM186" s="378"/>
      <c r="DN186" s="301"/>
      <c r="DO186" s="304"/>
      <c r="DP186" s="170" t="s">
        <v>2165</v>
      </c>
      <c r="DQ186" s="315"/>
      <c r="DR186" s="315"/>
      <c r="DS186" s="316" t="s">
        <v>2165</v>
      </c>
      <c r="DT186" s="342"/>
      <c r="DU186" s="343" t="s">
        <v>2165</v>
      </c>
      <c r="DV186" s="344" t="s">
        <v>2165</v>
      </c>
      <c r="DW186" s="345"/>
      <c r="DX186" s="345"/>
      <c r="DY186" s="346" t="str">
        <f t="shared" si="3"/>
        <v/>
      </c>
      <c r="DZ186" s="401"/>
      <c r="EA186" s="427"/>
      <c r="EB186" s="402"/>
      <c r="EC186" s="2"/>
      <c r="ED186" s="2"/>
      <c r="EE186" s="2"/>
      <c r="EF186" s="2"/>
      <c r="EG186" s="2"/>
      <c r="EH186" s="2"/>
      <c r="EI186" s="129"/>
      <c r="EJ186" s="129"/>
      <c r="EK186" s="129"/>
      <c r="EL186" s="80">
        <v>1</v>
      </c>
      <c r="EM186" s="84">
        <v>1</v>
      </c>
    </row>
    <row r="187" spans="1:143" ht="73.5">
      <c r="A187" s="4" t="s">
        <v>981</v>
      </c>
      <c r="B187" s="158">
        <v>2380</v>
      </c>
      <c r="C187" s="158">
        <v>1001</v>
      </c>
      <c r="D187" s="70" t="s">
        <v>464</v>
      </c>
      <c r="E187" s="70" t="s">
        <v>464</v>
      </c>
      <c r="F187" s="71" t="s">
        <v>2073</v>
      </c>
      <c r="G187" s="181"/>
      <c r="H187" s="159"/>
      <c r="I187" s="181"/>
      <c r="J187" s="181"/>
      <c r="K187" s="159"/>
      <c r="L187" s="181"/>
      <c r="M187" s="160"/>
      <c r="N187" s="159"/>
      <c r="O187" s="181"/>
      <c r="P187" s="160"/>
      <c r="Q187" s="159"/>
      <c r="R187" s="181"/>
      <c r="S187" s="160"/>
      <c r="T187" s="159"/>
      <c r="U187" s="381"/>
      <c r="V187" s="160"/>
      <c r="W187" s="159"/>
      <c r="X187" s="381"/>
      <c r="Y187" s="160"/>
      <c r="Z187" s="159"/>
      <c r="AA187" s="381"/>
      <c r="AB187" s="160"/>
      <c r="AC187" s="159"/>
      <c r="AD187" s="381"/>
      <c r="AE187" s="160" t="s">
        <v>1183</v>
      </c>
      <c r="AF187" s="159"/>
      <c r="AG187" s="181"/>
      <c r="AH187" s="160" t="s">
        <v>1183</v>
      </c>
      <c r="AI187" s="159"/>
      <c r="AJ187" s="181"/>
      <c r="AK187" s="160"/>
      <c r="AL187" s="159"/>
      <c r="AM187" s="181"/>
      <c r="AN187" s="160" t="s">
        <v>1183</v>
      </c>
      <c r="AO187" s="159"/>
      <c r="AP187" s="181"/>
      <c r="AQ187" s="160" t="s">
        <v>1183</v>
      </c>
      <c r="AR187" s="159"/>
      <c r="AS187" s="181"/>
      <c r="AT187" s="160"/>
      <c r="AU187" s="159"/>
      <c r="AV187" s="181"/>
      <c r="AW187" s="160"/>
      <c r="AX187" s="159"/>
      <c r="AY187" s="181"/>
      <c r="AZ187" s="160"/>
      <c r="BA187" s="159"/>
      <c r="BB187" s="181"/>
      <c r="BC187" s="160"/>
      <c r="BD187" s="159"/>
      <c r="BE187" s="181"/>
      <c r="BF187" s="160"/>
      <c r="BG187" s="159"/>
      <c r="BH187" s="181"/>
      <c r="BI187" s="160"/>
      <c r="BJ187" s="159"/>
      <c r="BK187" s="181"/>
      <c r="BL187" s="160"/>
      <c r="BM187" s="159"/>
      <c r="BN187" s="181"/>
      <c r="BO187" s="160"/>
      <c r="BP187" s="159"/>
      <c r="BQ187" s="181"/>
      <c r="BR187" s="156" t="s">
        <v>1183</v>
      </c>
      <c r="BS187" s="159"/>
      <c r="BT187" s="156"/>
      <c r="BU187" s="156" t="s">
        <v>1183</v>
      </c>
      <c r="BV187" s="159"/>
      <c r="BW187" s="156"/>
      <c r="BX187" s="160"/>
      <c r="BY187" s="159"/>
      <c r="BZ187" s="181"/>
      <c r="CA187" s="160"/>
      <c r="CB187" s="159"/>
      <c r="CC187" s="181"/>
      <c r="CD187" s="160" t="s">
        <v>1183</v>
      </c>
      <c r="CE187" s="159"/>
      <c r="CF187" s="181"/>
      <c r="CG187" s="160" t="s">
        <v>1183</v>
      </c>
      <c r="CH187" s="159"/>
      <c r="CI187" s="181"/>
      <c r="CJ187" s="160"/>
      <c r="CK187" s="159"/>
      <c r="CL187" s="181"/>
      <c r="CM187" s="160"/>
      <c r="CN187" s="159"/>
      <c r="CO187" s="181"/>
      <c r="CP187" s="160" t="s">
        <v>1183</v>
      </c>
      <c r="CQ187" s="159"/>
      <c r="CR187" s="181"/>
      <c r="CS187" s="160" t="s">
        <v>1183</v>
      </c>
      <c r="CT187" s="159"/>
      <c r="CU187" s="181"/>
      <c r="CV187" s="160" t="s">
        <v>1183</v>
      </c>
      <c r="CW187" s="159"/>
      <c r="CX187" s="181"/>
      <c r="CY187" s="156" t="s">
        <v>1183</v>
      </c>
      <c r="CZ187" s="159"/>
      <c r="DA187" s="156"/>
      <c r="DB187" s="160"/>
      <c r="DC187" s="159"/>
      <c r="DD187" s="181"/>
      <c r="DE187" s="184" t="s">
        <v>1183</v>
      </c>
      <c r="DF187" s="185"/>
      <c r="DG187" s="181"/>
      <c r="DH187" s="156" t="s">
        <v>1183</v>
      </c>
      <c r="DI187" s="159"/>
      <c r="DJ187" s="156"/>
      <c r="DK187" s="162"/>
      <c r="DL187" s="162"/>
      <c r="DM187" s="378" t="s">
        <v>2074</v>
      </c>
      <c r="DN187" s="301" t="s">
        <v>2159</v>
      </c>
      <c r="DO187" s="304"/>
      <c r="DP187" s="170" t="s">
        <v>2104</v>
      </c>
      <c r="DQ187" s="317" t="s">
        <v>1211</v>
      </c>
      <c r="DR187" s="319" t="s">
        <v>2705</v>
      </c>
      <c r="DS187" s="316" t="s">
        <v>2813</v>
      </c>
      <c r="DT187" s="342" t="s">
        <v>2050</v>
      </c>
      <c r="DU187" s="343" t="s">
        <v>1211</v>
      </c>
      <c r="DV187" s="356" t="s">
        <v>2746</v>
      </c>
      <c r="DW187" s="345"/>
      <c r="DX187" s="345"/>
      <c r="DY187" s="346" t="str">
        <f t="shared" si="3"/>
        <v/>
      </c>
      <c r="DZ187" s="294" t="s">
        <v>2716</v>
      </c>
      <c r="EA187" s="432" t="s">
        <v>2785</v>
      </c>
      <c r="EB187" s="407"/>
      <c r="EC187" s="2">
        <v>1</v>
      </c>
      <c r="ED187" s="2"/>
      <c r="EE187" s="2"/>
      <c r="EF187" s="2"/>
      <c r="EG187" s="2"/>
      <c r="EH187" s="2"/>
      <c r="EI187" s="129" t="s">
        <v>2318</v>
      </c>
      <c r="EJ187" s="129"/>
      <c r="EK187" s="129" t="s">
        <v>2318</v>
      </c>
      <c r="EL187" s="80">
        <v>1</v>
      </c>
      <c r="EM187" s="84">
        <v>1</v>
      </c>
    </row>
    <row r="188" spans="1:143" ht="73.5">
      <c r="A188" s="4" t="s">
        <v>981</v>
      </c>
      <c r="B188" s="158">
        <v>2390</v>
      </c>
      <c r="C188" s="158">
        <v>1002</v>
      </c>
      <c r="D188" s="70" t="s">
        <v>466</v>
      </c>
      <c r="E188" s="70" t="s">
        <v>466</v>
      </c>
      <c r="F188" s="71" t="s">
        <v>2075</v>
      </c>
      <c r="G188" s="181"/>
      <c r="H188" s="159"/>
      <c r="I188" s="181"/>
      <c r="J188" s="181"/>
      <c r="K188" s="159"/>
      <c r="L188" s="181"/>
      <c r="M188" s="160"/>
      <c r="N188" s="159"/>
      <c r="O188" s="181"/>
      <c r="P188" s="160"/>
      <c r="Q188" s="159"/>
      <c r="R188" s="181"/>
      <c r="S188" s="160"/>
      <c r="T188" s="159"/>
      <c r="U188" s="381"/>
      <c r="V188" s="160"/>
      <c r="W188" s="159"/>
      <c r="X188" s="381"/>
      <c r="Y188" s="160"/>
      <c r="Z188" s="159"/>
      <c r="AA188" s="381"/>
      <c r="AB188" s="160"/>
      <c r="AC188" s="159"/>
      <c r="AD188" s="381"/>
      <c r="AE188" s="160" t="s">
        <v>1183</v>
      </c>
      <c r="AF188" s="159"/>
      <c r="AG188" s="181"/>
      <c r="AH188" s="160" t="s">
        <v>1183</v>
      </c>
      <c r="AI188" s="159"/>
      <c r="AJ188" s="181"/>
      <c r="AK188" s="160"/>
      <c r="AL188" s="159"/>
      <c r="AM188" s="181"/>
      <c r="AN188" s="160" t="s">
        <v>1183</v>
      </c>
      <c r="AO188" s="159"/>
      <c r="AP188" s="181"/>
      <c r="AQ188" s="160" t="s">
        <v>1183</v>
      </c>
      <c r="AR188" s="159"/>
      <c r="AS188" s="181"/>
      <c r="AT188" s="160"/>
      <c r="AU188" s="159"/>
      <c r="AV188" s="181"/>
      <c r="AW188" s="160"/>
      <c r="AX188" s="159"/>
      <c r="AY188" s="181"/>
      <c r="AZ188" s="160"/>
      <c r="BA188" s="159"/>
      <c r="BB188" s="181"/>
      <c r="BC188" s="160"/>
      <c r="BD188" s="159"/>
      <c r="BE188" s="181"/>
      <c r="BF188" s="160"/>
      <c r="BG188" s="159"/>
      <c r="BH188" s="181"/>
      <c r="BI188" s="160"/>
      <c r="BJ188" s="159"/>
      <c r="BK188" s="181"/>
      <c r="BL188" s="160"/>
      <c r="BM188" s="159"/>
      <c r="BN188" s="181"/>
      <c r="BO188" s="160"/>
      <c r="BP188" s="159"/>
      <c r="BQ188" s="181"/>
      <c r="BR188" s="156" t="s">
        <v>1183</v>
      </c>
      <c r="BS188" s="159"/>
      <c r="BT188" s="156"/>
      <c r="BU188" s="156" t="s">
        <v>1183</v>
      </c>
      <c r="BV188" s="159"/>
      <c r="BW188" s="156"/>
      <c r="BX188" s="160"/>
      <c r="BY188" s="159"/>
      <c r="BZ188" s="181"/>
      <c r="CA188" s="160"/>
      <c r="CB188" s="159"/>
      <c r="CC188" s="181"/>
      <c r="CD188" s="160" t="s">
        <v>1183</v>
      </c>
      <c r="CE188" s="159"/>
      <c r="CF188" s="181"/>
      <c r="CG188" s="160" t="s">
        <v>1183</v>
      </c>
      <c r="CH188" s="159"/>
      <c r="CI188" s="181"/>
      <c r="CJ188" s="160"/>
      <c r="CK188" s="159"/>
      <c r="CL188" s="181"/>
      <c r="CM188" s="160"/>
      <c r="CN188" s="159"/>
      <c r="CO188" s="181"/>
      <c r="CP188" s="160" t="s">
        <v>1183</v>
      </c>
      <c r="CQ188" s="159"/>
      <c r="CR188" s="181"/>
      <c r="CS188" s="160" t="s">
        <v>1183</v>
      </c>
      <c r="CT188" s="159"/>
      <c r="CU188" s="181"/>
      <c r="CV188" s="160" t="s">
        <v>1183</v>
      </c>
      <c r="CW188" s="159"/>
      <c r="CX188" s="181"/>
      <c r="CY188" s="156" t="s">
        <v>1183</v>
      </c>
      <c r="CZ188" s="159"/>
      <c r="DA188" s="156"/>
      <c r="DB188" s="160"/>
      <c r="DC188" s="159"/>
      <c r="DD188" s="181"/>
      <c r="DE188" s="184" t="s">
        <v>1183</v>
      </c>
      <c r="DF188" s="185"/>
      <c r="DG188" s="181"/>
      <c r="DH188" s="156" t="s">
        <v>1183</v>
      </c>
      <c r="DI188" s="159"/>
      <c r="DJ188" s="156"/>
      <c r="DK188" s="162"/>
      <c r="DL188" s="162"/>
      <c r="DM188" s="378"/>
      <c r="DN188" s="301" t="s">
        <v>2159</v>
      </c>
      <c r="DO188" s="304"/>
      <c r="DP188" s="170" t="s">
        <v>2104</v>
      </c>
      <c r="DQ188" s="317" t="s">
        <v>1211</v>
      </c>
      <c r="DR188" s="319" t="s">
        <v>2705</v>
      </c>
      <c r="DS188" s="316" t="s">
        <v>2813</v>
      </c>
      <c r="DT188" s="342" t="s">
        <v>2050</v>
      </c>
      <c r="DU188" s="343" t="s">
        <v>1211</v>
      </c>
      <c r="DV188" s="356" t="s">
        <v>2746</v>
      </c>
      <c r="DW188" s="345"/>
      <c r="DX188" s="345"/>
      <c r="DY188" s="346" t="str">
        <f t="shared" si="3"/>
        <v/>
      </c>
      <c r="DZ188" s="294" t="s">
        <v>2716</v>
      </c>
      <c r="EA188" s="432" t="s">
        <v>2785</v>
      </c>
      <c r="EB188" s="407"/>
      <c r="EC188" s="2">
        <v>1</v>
      </c>
      <c r="ED188" s="2"/>
      <c r="EE188" s="2"/>
      <c r="EF188" s="2"/>
      <c r="EG188" s="2"/>
      <c r="EH188" s="2"/>
      <c r="EI188" s="129" t="s">
        <v>2318</v>
      </c>
      <c r="EJ188" s="129"/>
      <c r="EK188" s="129" t="s">
        <v>2318</v>
      </c>
      <c r="EL188" s="80">
        <v>1</v>
      </c>
      <c r="EM188" s="84">
        <v>1</v>
      </c>
    </row>
    <row r="189" spans="1:143" ht="27">
      <c r="A189" s="4" t="s">
        <v>981</v>
      </c>
      <c r="B189" s="158">
        <v>2500</v>
      </c>
      <c r="C189" s="158">
        <v>1600</v>
      </c>
      <c r="D189" s="70" t="s">
        <v>477</v>
      </c>
      <c r="E189" s="70" t="s">
        <v>477</v>
      </c>
      <c r="F189" s="71" t="s">
        <v>2319</v>
      </c>
      <c r="G189" s="156"/>
      <c r="H189" s="159"/>
      <c r="I189" s="156"/>
      <c r="J189" s="156"/>
      <c r="K189" s="159"/>
      <c r="L189" s="156"/>
      <c r="M189" s="160"/>
      <c r="N189" s="159"/>
      <c r="O189" s="156"/>
      <c r="P189" s="160"/>
      <c r="Q189" s="159"/>
      <c r="R189" s="156"/>
      <c r="S189" s="160"/>
      <c r="T189" s="159"/>
      <c r="U189" s="156"/>
      <c r="V189" s="160"/>
      <c r="W189" s="159"/>
      <c r="X189" s="156"/>
      <c r="Y189" s="160"/>
      <c r="Z189" s="159"/>
      <c r="AA189" s="156"/>
      <c r="AB189" s="160"/>
      <c r="AC189" s="159"/>
      <c r="AD189" s="156"/>
      <c r="AE189" s="160"/>
      <c r="AF189" s="159"/>
      <c r="AG189" s="156"/>
      <c r="AH189" s="160"/>
      <c r="AI189" s="159"/>
      <c r="AJ189" s="161"/>
      <c r="AK189" s="160"/>
      <c r="AL189" s="159"/>
      <c r="AM189" s="156"/>
      <c r="AN189" s="160"/>
      <c r="AO189" s="159"/>
      <c r="AP189" s="156"/>
      <c r="AQ189" s="160"/>
      <c r="AR189" s="159"/>
      <c r="AS189" s="156"/>
      <c r="AT189" s="160"/>
      <c r="AU189" s="159"/>
      <c r="AV189" s="156"/>
      <c r="AW189" s="160"/>
      <c r="AX189" s="159"/>
      <c r="AY189" s="156"/>
      <c r="AZ189" s="160"/>
      <c r="BA189" s="159"/>
      <c r="BB189" s="156"/>
      <c r="BC189" s="160"/>
      <c r="BD189" s="159"/>
      <c r="BE189" s="156"/>
      <c r="BF189" s="160"/>
      <c r="BG189" s="159"/>
      <c r="BH189" s="156"/>
      <c r="BI189" s="160"/>
      <c r="BJ189" s="159"/>
      <c r="BK189" s="156"/>
      <c r="BL189" s="160"/>
      <c r="BM189" s="159"/>
      <c r="BN189" s="156"/>
      <c r="BO189" s="160"/>
      <c r="BP189" s="159"/>
      <c r="BQ189" s="156"/>
      <c r="BR189" s="156"/>
      <c r="BS189" s="159"/>
      <c r="BT189" s="156"/>
      <c r="BU189" s="156"/>
      <c r="BV189" s="159"/>
      <c r="BW189" s="156"/>
      <c r="BX189" s="160"/>
      <c r="BY189" s="159"/>
      <c r="BZ189" s="156"/>
      <c r="CA189" s="160"/>
      <c r="CB189" s="159"/>
      <c r="CC189" s="156"/>
      <c r="CD189" s="160"/>
      <c r="CE189" s="159"/>
      <c r="CF189" s="156"/>
      <c r="CG189" s="160"/>
      <c r="CH189" s="159"/>
      <c r="CI189" s="156"/>
      <c r="CJ189" s="160"/>
      <c r="CK189" s="159"/>
      <c r="CL189" s="156"/>
      <c r="CM189" s="160"/>
      <c r="CN189" s="159"/>
      <c r="CO189" s="156"/>
      <c r="CP189" s="160"/>
      <c r="CQ189" s="159"/>
      <c r="CR189" s="156"/>
      <c r="CS189" s="160"/>
      <c r="CT189" s="159"/>
      <c r="CU189" s="156"/>
      <c r="CV189" s="160" t="s">
        <v>1208</v>
      </c>
      <c r="CW189" s="159" t="s">
        <v>1208</v>
      </c>
      <c r="CX189" s="156" t="s">
        <v>1208</v>
      </c>
      <c r="CY189" s="156" t="s">
        <v>2165</v>
      </c>
      <c r="CZ189" s="159"/>
      <c r="DA189" s="156"/>
      <c r="DB189" s="160"/>
      <c r="DC189" s="159"/>
      <c r="DD189" s="156"/>
      <c r="DE189" s="160"/>
      <c r="DF189" s="159"/>
      <c r="DG189" s="156"/>
      <c r="DH189" s="156"/>
      <c r="DI189" s="159"/>
      <c r="DJ189" s="156"/>
      <c r="DK189" s="162"/>
      <c r="DL189" s="162"/>
      <c r="DM189" s="378"/>
      <c r="DN189" s="301"/>
      <c r="DO189" s="304"/>
      <c r="DP189" s="170" t="s">
        <v>2165</v>
      </c>
      <c r="DQ189" s="315"/>
      <c r="DR189" s="315"/>
      <c r="DS189" s="316" t="s">
        <v>2165</v>
      </c>
      <c r="DT189" s="342"/>
      <c r="DU189" s="343" t="s">
        <v>2165</v>
      </c>
      <c r="DV189" s="344" t="s">
        <v>2165</v>
      </c>
      <c r="DW189" s="345"/>
      <c r="DX189" s="345"/>
      <c r="DY189" s="346" t="str">
        <f t="shared" si="3"/>
        <v/>
      </c>
      <c r="DZ189" s="401"/>
      <c r="EA189" s="427"/>
      <c r="EB189" s="402"/>
      <c r="EC189" s="2"/>
      <c r="ED189" s="2"/>
      <c r="EE189" s="2"/>
      <c r="EF189" s="2"/>
      <c r="EG189" s="2"/>
      <c r="EH189" s="2"/>
      <c r="EI189" s="129"/>
      <c r="EJ189" s="129"/>
      <c r="EK189" s="129"/>
      <c r="EL189" s="80">
        <v>1</v>
      </c>
      <c r="EM189" s="84">
        <v>1</v>
      </c>
    </row>
    <row r="190" spans="1:143" ht="27">
      <c r="A190" s="4" t="s">
        <v>981</v>
      </c>
      <c r="B190" s="158">
        <v>2510</v>
      </c>
      <c r="C190" s="158">
        <v>1601</v>
      </c>
      <c r="D190" s="70" t="s">
        <v>479</v>
      </c>
      <c r="E190" s="70" t="s">
        <v>479</v>
      </c>
      <c r="F190" s="71" t="s">
        <v>2320</v>
      </c>
      <c r="G190" s="156"/>
      <c r="H190" s="159"/>
      <c r="I190" s="156"/>
      <c r="J190" s="156"/>
      <c r="K190" s="159"/>
      <c r="L190" s="156"/>
      <c r="M190" s="160"/>
      <c r="N190" s="159"/>
      <c r="O190" s="156"/>
      <c r="P190" s="160"/>
      <c r="Q190" s="159"/>
      <c r="R190" s="156"/>
      <c r="S190" s="160"/>
      <c r="T190" s="159"/>
      <c r="U190" s="156"/>
      <c r="V190" s="160"/>
      <c r="W190" s="159"/>
      <c r="X190" s="156"/>
      <c r="Y190" s="160"/>
      <c r="Z190" s="159"/>
      <c r="AA190" s="156"/>
      <c r="AB190" s="160"/>
      <c r="AC190" s="159"/>
      <c r="AD190" s="156"/>
      <c r="AE190" s="160"/>
      <c r="AF190" s="159"/>
      <c r="AG190" s="156"/>
      <c r="AH190" s="160"/>
      <c r="AI190" s="159"/>
      <c r="AJ190" s="161"/>
      <c r="AK190" s="160"/>
      <c r="AL190" s="159"/>
      <c r="AM190" s="156"/>
      <c r="AN190" s="160"/>
      <c r="AO190" s="159"/>
      <c r="AP190" s="156"/>
      <c r="AQ190" s="160"/>
      <c r="AR190" s="159"/>
      <c r="AS190" s="156"/>
      <c r="AT190" s="160"/>
      <c r="AU190" s="159"/>
      <c r="AV190" s="156"/>
      <c r="AW190" s="160"/>
      <c r="AX190" s="159"/>
      <c r="AY190" s="156"/>
      <c r="AZ190" s="160"/>
      <c r="BA190" s="159"/>
      <c r="BB190" s="156"/>
      <c r="BC190" s="160"/>
      <c r="BD190" s="159"/>
      <c r="BE190" s="156"/>
      <c r="BF190" s="160"/>
      <c r="BG190" s="159"/>
      <c r="BH190" s="156"/>
      <c r="BI190" s="160"/>
      <c r="BJ190" s="159"/>
      <c r="BK190" s="156"/>
      <c r="BL190" s="160"/>
      <c r="BM190" s="159"/>
      <c r="BN190" s="156"/>
      <c r="BO190" s="160"/>
      <c r="BP190" s="159"/>
      <c r="BQ190" s="156"/>
      <c r="BR190" s="156"/>
      <c r="BS190" s="159"/>
      <c r="BT190" s="156"/>
      <c r="BU190" s="156"/>
      <c r="BV190" s="159"/>
      <c r="BW190" s="156"/>
      <c r="BX190" s="160"/>
      <c r="BY190" s="159"/>
      <c r="BZ190" s="156"/>
      <c r="CA190" s="160"/>
      <c r="CB190" s="159"/>
      <c r="CC190" s="156"/>
      <c r="CD190" s="160"/>
      <c r="CE190" s="159"/>
      <c r="CF190" s="156"/>
      <c r="CG190" s="160"/>
      <c r="CH190" s="159"/>
      <c r="CI190" s="156"/>
      <c r="CJ190" s="160"/>
      <c r="CK190" s="159"/>
      <c r="CL190" s="156"/>
      <c r="CM190" s="160"/>
      <c r="CN190" s="159"/>
      <c r="CO190" s="156"/>
      <c r="CP190" s="160"/>
      <c r="CQ190" s="159"/>
      <c r="CR190" s="156"/>
      <c r="CS190" s="160"/>
      <c r="CT190" s="159"/>
      <c r="CU190" s="156"/>
      <c r="CV190" s="160" t="s">
        <v>1208</v>
      </c>
      <c r="CW190" s="159" t="s">
        <v>1208</v>
      </c>
      <c r="CX190" s="156" t="s">
        <v>1208</v>
      </c>
      <c r="CY190" s="156" t="s">
        <v>2165</v>
      </c>
      <c r="CZ190" s="159"/>
      <c r="DA190" s="156"/>
      <c r="DB190" s="160"/>
      <c r="DC190" s="159"/>
      <c r="DD190" s="156"/>
      <c r="DE190" s="160"/>
      <c r="DF190" s="159"/>
      <c r="DG190" s="156"/>
      <c r="DH190" s="156"/>
      <c r="DI190" s="159"/>
      <c r="DJ190" s="156"/>
      <c r="DK190" s="162"/>
      <c r="DL190" s="162"/>
      <c r="DM190" s="378"/>
      <c r="DN190" s="301"/>
      <c r="DO190" s="304"/>
      <c r="DP190" s="170" t="s">
        <v>2165</v>
      </c>
      <c r="DQ190" s="315"/>
      <c r="DR190" s="315"/>
      <c r="DS190" s="316" t="s">
        <v>2165</v>
      </c>
      <c r="DT190" s="342"/>
      <c r="DU190" s="343" t="s">
        <v>2165</v>
      </c>
      <c r="DV190" s="344" t="s">
        <v>2165</v>
      </c>
      <c r="DW190" s="345"/>
      <c r="DX190" s="345"/>
      <c r="DY190" s="346" t="str">
        <f t="shared" si="3"/>
        <v/>
      </c>
      <c r="DZ190" s="401"/>
      <c r="EA190" s="427"/>
      <c r="EB190" s="402"/>
      <c r="EC190" s="2"/>
      <c r="ED190" s="2"/>
      <c r="EE190" s="2"/>
      <c r="EF190" s="2"/>
      <c r="EG190" s="2"/>
      <c r="EH190" s="2"/>
      <c r="EI190" s="129"/>
      <c r="EJ190" s="129"/>
      <c r="EK190" s="129"/>
      <c r="EL190" s="80">
        <v>1</v>
      </c>
      <c r="EM190" s="84">
        <v>1</v>
      </c>
    </row>
    <row r="191" spans="1:143" ht="40.5">
      <c r="A191" s="4" t="s">
        <v>981</v>
      </c>
      <c r="B191" s="158">
        <v>2520</v>
      </c>
      <c r="C191" s="158">
        <v>1602</v>
      </c>
      <c r="D191" s="70" t="s">
        <v>481</v>
      </c>
      <c r="E191" s="70" t="s">
        <v>481</v>
      </c>
      <c r="F191" s="71" t="s">
        <v>2321</v>
      </c>
      <c r="G191" s="156"/>
      <c r="H191" s="159"/>
      <c r="I191" s="156"/>
      <c r="J191" s="156"/>
      <c r="K191" s="159"/>
      <c r="L191" s="156"/>
      <c r="M191" s="160"/>
      <c r="N191" s="159"/>
      <c r="O191" s="156"/>
      <c r="P191" s="160"/>
      <c r="Q191" s="159"/>
      <c r="R191" s="156"/>
      <c r="S191" s="160"/>
      <c r="T191" s="159"/>
      <c r="U191" s="156"/>
      <c r="V191" s="160"/>
      <c r="W191" s="159"/>
      <c r="X191" s="156"/>
      <c r="Y191" s="160"/>
      <c r="Z191" s="159"/>
      <c r="AA191" s="156"/>
      <c r="AB191" s="160"/>
      <c r="AC191" s="159"/>
      <c r="AD191" s="156"/>
      <c r="AE191" s="160"/>
      <c r="AF191" s="159"/>
      <c r="AG191" s="156"/>
      <c r="AH191" s="160"/>
      <c r="AI191" s="159"/>
      <c r="AJ191" s="161"/>
      <c r="AK191" s="160"/>
      <c r="AL191" s="159"/>
      <c r="AM191" s="156"/>
      <c r="AN191" s="160"/>
      <c r="AO191" s="159"/>
      <c r="AP191" s="156"/>
      <c r="AQ191" s="160"/>
      <c r="AR191" s="159"/>
      <c r="AS191" s="156"/>
      <c r="AT191" s="160"/>
      <c r="AU191" s="159"/>
      <c r="AV191" s="156"/>
      <c r="AW191" s="160"/>
      <c r="AX191" s="159"/>
      <c r="AY191" s="156"/>
      <c r="AZ191" s="160"/>
      <c r="BA191" s="159"/>
      <c r="BB191" s="156"/>
      <c r="BC191" s="160"/>
      <c r="BD191" s="159"/>
      <c r="BE191" s="156"/>
      <c r="BF191" s="160"/>
      <c r="BG191" s="159"/>
      <c r="BH191" s="156"/>
      <c r="BI191" s="160"/>
      <c r="BJ191" s="159"/>
      <c r="BK191" s="156"/>
      <c r="BL191" s="160"/>
      <c r="BM191" s="159"/>
      <c r="BN191" s="156"/>
      <c r="BO191" s="160"/>
      <c r="BP191" s="159"/>
      <c r="BQ191" s="156"/>
      <c r="BR191" s="156"/>
      <c r="BS191" s="159"/>
      <c r="BT191" s="156"/>
      <c r="BU191" s="156"/>
      <c r="BV191" s="159"/>
      <c r="BW191" s="156"/>
      <c r="BX191" s="160"/>
      <c r="BY191" s="159"/>
      <c r="BZ191" s="156"/>
      <c r="CA191" s="160"/>
      <c r="CB191" s="159"/>
      <c r="CC191" s="156"/>
      <c r="CD191" s="160"/>
      <c r="CE191" s="159"/>
      <c r="CF191" s="156"/>
      <c r="CG191" s="160"/>
      <c r="CH191" s="159"/>
      <c r="CI191" s="156"/>
      <c r="CJ191" s="160"/>
      <c r="CK191" s="159"/>
      <c r="CL191" s="156"/>
      <c r="CM191" s="160"/>
      <c r="CN191" s="159"/>
      <c r="CO191" s="156"/>
      <c r="CP191" s="160"/>
      <c r="CQ191" s="159"/>
      <c r="CR191" s="156"/>
      <c r="CS191" s="160"/>
      <c r="CT191" s="159"/>
      <c r="CU191" s="156"/>
      <c r="CV191" s="160" t="s">
        <v>1208</v>
      </c>
      <c r="CW191" s="159" t="s">
        <v>1208</v>
      </c>
      <c r="CX191" s="156" t="s">
        <v>1208</v>
      </c>
      <c r="CY191" s="156" t="s">
        <v>2165</v>
      </c>
      <c r="CZ191" s="159"/>
      <c r="DA191" s="156"/>
      <c r="DB191" s="160"/>
      <c r="DC191" s="159"/>
      <c r="DD191" s="156"/>
      <c r="DE191" s="160"/>
      <c r="DF191" s="159"/>
      <c r="DG191" s="156"/>
      <c r="DH191" s="156"/>
      <c r="DI191" s="159"/>
      <c r="DJ191" s="156"/>
      <c r="DK191" s="162"/>
      <c r="DL191" s="162"/>
      <c r="DM191" s="378"/>
      <c r="DN191" s="301"/>
      <c r="DO191" s="304"/>
      <c r="DP191" s="170" t="s">
        <v>2165</v>
      </c>
      <c r="DQ191" s="315"/>
      <c r="DR191" s="315"/>
      <c r="DS191" s="316" t="s">
        <v>2165</v>
      </c>
      <c r="DT191" s="342"/>
      <c r="DU191" s="343" t="s">
        <v>2165</v>
      </c>
      <c r="DV191" s="344" t="s">
        <v>2165</v>
      </c>
      <c r="DW191" s="345"/>
      <c r="DX191" s="345"/>
      <c r="DY191" s="346" t="str">
        <f t="shared" si="3"/>
        <v/>
      </c>
      <c r="DZ191" s="401"/>
      <c r="EA191" s="427"/>
      <c r="EB191" s="402"/>
      <c r="EC191" s="2"/>
      <c r="ED191" s="2"/>
      <c r="EE191" s="2"/>
      <c r="EF191" s="2"/>
      <c r="EG191" s="2"/>
      <c r="EH191" s="2"/>
      <c r="EI191" s="129"/>
      <c r="EJ191" s="129"/>
      <c r="EK191" s="129"/>
      <c r="EL191" s="80">
        <v>1</v>
      </c>
      <c r="EM191" s="84">
        <v>1</v>
      </c>
    </row>
    <row r="192" spans="1:143" ht="40.5">
      <c r="A192" s="4" t="s">
        <v>981</v>
      </c>
      <c r="B192" s="158">
        <v>2530</v>
      </c>
      <c r="C192" s="158">
        <v>1603</v>
      </c>
      <c r="D192" s="70" t="s">
        <v>483</v>
      </c>
      <c r="E192" s="70" t="s">
        <v>483</v>
      </c>
      <c r="F192" s="71" t="s">
        <v>2322</v>
      </c>
      <c r="G192" s="156"/>
      <c r="H192" s="159"/>
      <c r="I192" s="156"/>
      <c r="J192" s="156"/>
      <c r="K192" s="159"/>
      <c r="L192" s="156"/>
      <c r="M192" s="160"/>
      <c r="N192" s="159"/>
      <c r="O192" s="156"/>
      <c r="P192" s="160"/>
      <c r="Q192" s="159"/>
      <c r="R192" s="156"/>
      <c r="S192" s="160"/>
      <c r="T192" s="159"/>
      <c r="U192" s="156"/>
      <c r="V192" s="160"/>
      <c r="W192" s="159"/>
      <c r="X192" s="156"/>
      <c r="Y192" s="160"/>
      <c r="Z192" s="159"/>
      <c r="AA192" s="156"/>
      <c r="AB192" s="160"/>
      <c r="AC192" s="159"/>
      <c r="AD192" s="156"/>
      <c r="AE192" s="160"/>
      <c r="AF192" s="159"/>
      <c r="AG192" s="156"/>
      <c r="AH192" s="160"/>
      <c r="AI192" s="159"/>
      <c r="AJ192" s="161"/>
      <c r="AK192" s="160"/>
      <c r="AL192" s="159"/>
      <c r="AM192" s="156"/>
      <c r="AN192" s="160"/>
      <c r="AO192" s="159"/>
      <c r="AP192" s="156"/>
      <c r="AQ192" s="160"/>
      <c r="AR192" s="159"/>
      <c r="AS192" s="156"/>
      <c r="AT192" s="160"/>
      <c r="AU192" s="159"/>
      <c r="AV192" s="156"/>
      <c r="AW192" s="160"/>
      <c r="AX192" s="159"/>
      <c r="AY192" s="156"/>
      <c r="AZ192" s="160"/>
      <c r="BA192" s="159"/>
      <c r="BB192" s="156"/>
      <c r="BC192" s="160"/>
      <c r="BD192" s="159"/>
      <c r="BE192" s="156"/>
      <c r="BF192" s="160"/>
      <c r="BG192" s="159"/>
      <c r="BH192" s="156"/>
      <c r="BI192" s="160"/>
      <c r="BJ192" s="159"/>
      <c r="BK192" s="156"/>
      <c r="BL192" s="160"/>
      <c r="BM192" s="159"/>
      <c r="BN192" s="156"/>
      <c r="BO192" s="160"/>
      <c r="BP192" s="159"/>
      <c r="BQ192" s="156"/>
      <c r="BR192" s="156"/>
      <c r="BS192" s="159"/>
      <c r="BT192" s="156"/>
      <c r="BU192" s="156"/>
      <c r="BV192" s="159"/>
      <c r="BW192" s="156"/>
      <c r="BX192" s="160"/>
      <c r="BY192" s="159"/>
      <c r="BZ192" s="156"/>
      <c r="CA192" s="160"/>
      <c r="CB192" s="159"/>
      <c r="CC192" s="156"/>
      <c r="CD192" s="160"/>
      <c r="CE192" s="159"/>
      <c r="CF192" s="156"/>
      <c r="CG192" s="160"/>
      <c r="CH192" s="159"/>
      <c r="CI192" s="156"/>
      <c r="CJ192" s="160"/>
      <c r="CK192" s="159"/>
      <c r="CL192" s="156"/>
      <c r="CM192" s="160"/>
      <c r="CN192" s="159"/>
      <c r="CO192" s="156"/>
      <c r="CP192" s="160"/>
      <c r="CQ192" s="159"/>
      <c r="CR192" s="156"/>
      <c r="CS192" s="160"/>
      <c r="CT192" s="159"/>
      <c r="CU192" s="156"/>
      <c r="CV192" s="160" t="s">
        <v>1208</v>
      </c>
      <c r="CW192" s="159" t="s">
        <v>1208</v>
      </c>
      <c r="CX192" s="156" t="s">
        <v>1208</v>
      </c>
      <c r="CY192" s="156" t="s">
        <v>2165</v>
      </c>
      <c r="CZ192" s="159"/>
      <c r="DA192" s="156"/>
      <c r="DB192" s="160"/>
      <c r="DC192" s="159"/>
      <c r="DD192" s="156"/>
      <c r="DE192" s="160"/>
      <c r="DF192" s="159"/>
      <c r="DG192" s="156"/>
      <c r="DH192" s="156"/>
      <c r="DI192" s="159"/>
      <c r="DJ192" s="156"/>
      <c r="DK192" s="162"/>
      <c r="DL192" s="162"/>
      <c r="DM192" s="378"/>
      <c r="DN192" s="301"/>
      <c r="DO192" s="304"/>
      <c r="DP192" s="170" t="s">
        <v>2165</v>
      </c>
      <c r="DQ192" s="315"/>
      <c r="DR192" s="315"/>
      <c r="DS192" s="316" t="s">
        <v>2165</v>
      </c>
      <c r="DT192" s="342"/>
      <c r="DU192" s="343" t="s">
        <v>2165</v>
      </c>
      <c r="DV192" s="344" t="s">
        <v>2165</v>
      </c>
      <c r="DW192" s="345"/>
      <c r="DX192" s="345"/>
      <c r="DY192" s="346" t="str">
        <f t="shared" si="3"/>
        <v/>
      </c>
      <c r="DZ192" s="401"/>
      <c r="EA192" s="427"/>
      <c r="EB192" s="402"/>
      <c r="EC192" s="2"/>
      <c r="ED192" s="2"/>
      <c r="EE192" s="2"/>
      <c r="EF192" s="2"/>
      <c r="EG192" s="2"/>
      <c r="EH192" s="2"/>
      <c r="EI192" s="129"/>
      <c r="EJ192" s="129"/>
      <c r="EK192" s="129"/>
      <c r="EL192" s="80">
        <v>1</v>
      </c>
      <c r="EM192" s="84">
        <v>1</v>
      </c>
    </row>
    <row r="193" spans="1:143" ht="54">
      <c r="A193" s="4" t="s">
        <v>981</v>
      </c>
      <c r="B193" s="158">
        <v>2540</v>
      </c>
      <c r="C193" s="158">
        <v>1604</v>
      </c>
      <c r="D193" s="70" t="s">
        <v>486</v>
      </c>
      <c r="E193" s="70" t="s">
        <v>486</v>
      </c>
      <c r="F193" s="71" t="s">
        <v>2323</v>
      </c>
      <c r="G193" s="156"/>
      <c r="H193" s="159"/>
      <c r="I193" s="156"/>
      <c r="J193" s="156"/>
      <c r="K193" s="159"/>
      <c r="L193" s="156"/>
      <c r="M193" s="160"/>
      <c r="N193" s="159"/>
      <c r="O193" s="156"/>
      <c r="P193" s="160"/>
      <c r="Q193" s="159"/>
      <c r="R193" s="156"/>
      <c r="S193" s="160"/>
      <c r="T193" s="159"/>
      <c r="U193" s="156"/>
      <c r="V193" s="160"/>
      <c r="W193" s="159"/>
      <c r="X193" s="156"/>
      <c r="Y193" s="160"/>
      <c r="Z193" s="159"/>
      <c r="AA193" s="156"/>
      <c r="AB193" s="160"/>
      <c r="AC193" s="159"/>
      <c r="AD193" s="156"/>
      <c r="AE193" s="160"/>
      <c r="AF193" s="159"/>
      <c r="AG193" s="156"/>
      <c r="AH193" s="160"/>
      <c r="AI193" s="159"/>
      <c r="AJ193" s="161"/>
      <c r="AK193" s="160"/>
      <c r="AL193" s="159"/>
      <c r="AM193" s="156"/>
      <c r="AN193" s="160"/>
      <c r="AO193" s="159"/>
      <c r="AP193" s="156"/>
      <c r="AQ193" s="160"/>
      <c r="AR193" s="159"/>
      <c r="AS193" s="156"/>
      <c r="AT193" s="160"/>
      <c r="AU193" s="159"/>
      <c r="AV193" s="156"/>
      <c r="AW193" s="160"/>
      <c r="AX193" s="159"/>
      <c r="AY193" s="156"/>
      <c r="AZ193" s="160"/>
      <c r="BA193" s="159"/>
      <c r="BB193" s="156"/>
      <c r="BC193" s="160"/>
      <c r="BD193" s="159"/>
      <c r="BE193" s="156"/>
      <c r="BF193" s="160"/>
      <c r="BG193" s="159"/>
      <c r="BH193" s="156"/>
      <c r="BI193" s="160"/>
      <c r="BJ193" s="159"/>
      <c r="BK193" s="156"/>
      <c r="BL193" s="160"/>
      <c r="BM193" s="159"/>
      <c r="BN193" s="156"/>
      <c r="BO193" s="160"/>
      <c r="BP193" s="159"/>
      <c r="BQ193" s="156"/>
      <c r="BR193" s="156"/>
      <c r="BS193" s="159"/>
      <c r="BT193" s="156"/>
      <c r="BU193" s="156"/>
      <c r="BV193" s="159"/>
      <c r="BW193" s="156"/>
      <c r="BX193" s="160"/>
      <c r="BY193" s="159"/>
      <c r="BZ193" s="156"/>
      <c r="CA193" s="160"/>
      <c r="CB193" s="159"/>
      <c r="CC193" s="156"/>
      <c r="CD193" s="160"/>
      <c r="CE193" s="159"/>
      <c r="CF193" s="156"/>
      <c r="CG193" s="160"/>
      <c r="CH193" s="159"/>
      <c r="CI193" s="156"/>
      <c r="CJ193" s="160"/>
      <c r="CK193" s="159"/>
      <c r="CL193" s="156"/>
      <c r="CM193" s="160"/>
      <c r="CN193" s="159"/>
      <c r="CO193" s="156"/>
      <c r="CP193" s="160"/>
      <c r="CQ193" s="159"/>
      <c r="CR193" s="156"/>
      <c r="CS193" s="160"/>
      <c r="CT193" s="159"/>
      <c r="CU193" s="156"/>
      <c r="CV193" s="160" t="s">
        <v>1208</v>
      </c>
      <c r="CW193" s="159" t="s">
        <v>1208</v>
      </c>
      <c r="CX193" s="156" t="s">
        <v>1208</v>
      </c>
      <c r="CY193" s="156" t="s">
        <v>2165</v>
      </c>
      <c r="CZ193" s="159"/>
      <c r="DA193" s="156"/>
      <c r="DB193" s="160"/>
      <c r="DC193" s="159"/>
      <c r="DD193" s="156"/>
      <c r="DE193" s="160"/>
      <c r="DF193" s="159"/>
      <c r="DG193" s="156"/>
      <c r="DH193" s="156"/>
      <c r="DI193" s="159"/>
      <c r="DJ193" s="156"/>
      <c r="DK193" s="162"/>
      <c r="DL193" s="162"/>
      <c r="DM193" s="378"/>
      <c r="DN193" s="301"/>
      <c r="DO193" s="304"/>
      <c r="DP193" s="170" t="s">
        <v>2165</v>
      </c>
      <c r="DQ193" s="315"/>
      <c r="DR193" s="315"/>
      <c r="DS193" s="316" t="s">
        <v>2165</v>
      </c>
      <c r="DT193" s="342"/>
      <c r="DU193" s="343" t="s">
        <v>2165</v>
      </c>
      <c r="DV193" s="344" t="s">
        <v>2165</v>
      </c>
      <c r="DW193" s="345"/>
      <c r="DX193" s="345"/>
      <c r="DY193" s="346" t="str">
        <f t="shared" si="3"/>
        <v/>
      </c>
      <c r="DZ193" s="401"/>
      <c r="EA193" s="427"/>
      <c r="EB193" s="402"/>
      <c r="EC193" s="2"/>
      <c r="ED193" s="2"/>
      <c r="EE193" s="2"/>
      <c r="EF193" s="2"/>
      <c r="EG193" s="2"/>
      <c r="EH193" s="2"/>
      <c r="EI193" s="129"/>
      <c r="EJ193" s="129"/>
      <c r="EK193" s="129"/>
      <c r="EL193" s="80">
        <v>1</v>
      </c>
      <c r="EM193" s="84">
        <v>1</v>
      </c>
    </row>
    <row r="194" spans="1:143" ht="40.5">
      <c r="A194" s="4" t="s">
        <v>981</v>
      </c>
      <c r="B194" s="158">
        <v>2550</v>
      </c>
      <c r="C194" s="158">
        <v>1605</v>
      </c>
      <c r="D194" s="70" t="s">
        <v>488</v>
      </c>
      <c r="E194" s="70" t="s">
        <v>488</v>
      </c>
      <c r="F194" s="71" t="s">
        <v>2324</v>
      </c>
      <c r="G194" s="156"/>
      <c r="H194" s="159"/>
      <c r="I194" s="156"/>
      <c r="J194" s="156"/>
      <c r="K194" s="159"/>
      <c r="L194" s="156"/>
      <c r="M194" s="160"/>
      <c r="N194" s="159"/>
      <c r="O194" s="156"/>
      <c r="P194" s="160"/>
      <c r="Q194" s="159"/>
      <c r="R194" s="156"/>
      <c r="S194" s="160"/>
      <c r="T194" s="159"/>
      <c r="U194" s="156"/>
      <c r="V194" s="160"/>
      <c r="W194" s="159"/>
      <c r="X194" s="156"/>
      <c r="Y194" s="160"/>
      <c r="Z194" s="159"/>
      <c r="AA194" s="156"/>
      <c r="AB194" s="160"/>
      <c r="AC194" s="159"/>
      <c r="AD194" s="156"/>
      <c r="AE194" s="160"/>
      <c r="AF194" s="159"/>
      <c r="AG194" s="156"/>
      <c r="AH194" s="160"/>
      <c r="AI194" s="159"/>
      <c r="AJ194" s="161"/>
      <c r="AK194" s="160"/>
      <c r="AL194" s="159"/>
      <c r="AM194" s="156"/>
      <c r="AN194" s="160"/>
      <c r="AO194" s="159"/>
      <c r="AP194" s="156"/>
      <c r="AQ194" s="160"/>
      <c r="AR194" s="159"/>
      <c r="AS194" s="156"/>
      <c r="AT194" s="160"/>
      <c r="AU194" s="159"/>
      <c r="AV194" s="156"/>
      <c r="AW194" s="160"/>
      <c r="AX194" s="159"/>
      <c r="AY194" s="156"/>
      <c r="AZ194" s="160"/>
      <c r="BA194" s="159"/>
      <c r="BB194" s="156"/>
      <c r="BC194" s="160"/>
      <c r="BD194" s="159"/>
      <c r="BE194" s="156"/>
      <c r="BF194" s="160"/>
      <c r="BG194" s="159"/>
      <c r="BH194" s="156"/>
      <c r="BI194" s="160"/>
      <c r="BJ194" s="159"/>
      <c r="BK194" s="156"/>
      <c r="BL194" s="160"/>
      <c r="BM194" s="159"/>
      <c r="BN194" s="156"/>
      <c r="BO194" s="160"/>
      <c r="BP194" s="159"/>
      <c r="BQ194" s="156"/>
      <c r="BR194" s="156"/>
      <c r="BS194" s="159"/>
      <c r="BT194" s="156"/>
      <c r="BU194" s="156"/>
      <c r="BV194" s="159"/>
      <c r="BW194" s="156"/>
      <c r="BX194" s="160"/>
      <c r="BY194" s="159"/>
      <c r="BZ194" s="156"/>
      <c r="CA194" s="160"/>
      <c r="CB194" s="159"/>
      <c r="CC194" s="156"/>
      <c r="CD194" s="160"/>
      <c r="CE194" s="159"/>
      <c r="CF194" s="156"/>
      <c r="CG194" s="160"/>
      <c r="CH194" s="159"/>
      <c r="CI194" s="156"/>
      <c r="CJ194" s="160"/>
      <c r="CK194" s="159"/>
      <c r="CL194" s="156"/>
      <c r="CM194" s="160"/>
      <c r="CN194" s="159"/>
      <c r="CO194" s="156"/>
      <c r="CP194" s="160"/>
      <c r="CQ194" s="159"/>
      <c r="CR194" s="156"/>
      <c r="CS194" s="160"/>
      <c r="CT194" s="159"/>
      <c r="CU194" s="156"/>
      <c r="CV194" s="160" t="s">
        <v>1208</v>
      </c>
      <c r="CW194" s="159" t="s">
        <v>1208</v>
      </c>
      <c r="CX194" s="156" t="s">
        <v>1208</v>
      </c>
      <c r="CY194" s="156" t="s">
        <v>2165</v>
      </c>
      <c r="CZ194" s="159"/>
      <c r="DA194" s="156"/>
      <c r="DB194" s="160"/>
      <c r="DC194" s="159"/>
      <c r="DD194" s="156"/>
      <c r="DE194" s="160"/>
      <c r="DF194" s="159"/>
      <c r="DG194" s="156"/>
      <c r="DH194" s="156"/>
      <c r="DI194" s="159"/>
      <c r="DJ194" s="156"/>
      <c r="DK194" s="162"/>
      <c r="DL194" s="162"/>
      <c r="DM194" s="378"/>
      <c r="DN194" s="301"/>
      <c r="DO194" s="304"/>
      <c r="DP194" s="170" t="s">
        <v>2165</v>
      </c>
      <c r="DQ194" s="315"/>
      <c r="DR194" s="315"/>
      <c r="DS194" s="316" t="s">
        <v>2165</v>
      </c>
      <c r="DT194" s="342"/>
      <c r="DU194" s="343" t="s">
        <v>2165</v>
      </c>
      <c r="DV194" s="344" t="s">
        <v>2165</v>
      </c>
      <c r="DW194" s="345"/>
      <c r="DX194" s="345"/>
      <c r="DY194" s="346" t="str">
        <f t="shared" si="3"/>
        <v/>
      </c>
      <c r="DZ194" s="401"/>
      <c r="EA194" s="427"/>
      <c r="EB194" s="402"/>
      <c r="EC194" s="2"/>
      <c r="ED194" s="2"/>
      <c r="EE194" s="2"/>
      <c r="EF194" s="2"/>
      <c r="EG194" s="2"/>
      <c r="EH194" s="2"/>
      <c r="EI194" s="129"/>
      <c r="EJ194" s="129"/>
      <c r="EK194" s="129"/>
      <c r="EL194" s="80">
        <v>1</v>
      </c>
      <c r="EM194" s="84">
        <v>1</v>
      </c>
    </row>
    <row r="195" spans="1:143" ht="40.5">
      <c r="A195" s="4" t="s">
        <v>981</v>
      </c>
      <c r="B195" s="158">
        <v>2560</v>
      </c>
      <c r="C195" s="158">
        <v>1606</v>
      </c>
      <c r="D195" s="70" t="s">
        <v>490</v>
      </c>
      <c r="E195" s="70" t="s">
        <v>490</v>
      </c>
      <c r="F195" s="71" t="s">
        <v>2325</v>
      </c>
      <c r="G195" s="156"/>
      <c r="H195" s="159"/>
      <c r="I195" s="156"/>
      <c r="J195" s="156"/>
      <c r="K195" s="159"/>
      <c r="L195" s="156"/>
      <c r="M195" s="160"/>
      <c r="N195" s="159"/>
      <c r="O195" s="156"/>
      <c r="P195" s="160"/>
      <c r="Q195" s="159"/>
      <c r="R195" s="156"/>
      <c r="S195" s="160"/>
      <c r="T195" s="159"/>
      <c r="U195" s="156"/>
      <c r="V195" s="160"/>
      <c r="W195" s="159"/>
      <c r="X195" s="156"/>
      <c r="Y195" s="160"/>
      <c r="Z195" s="159"/>
      <c r="AA195" s="156"/>
      <c r="AB195" s="160"/>
      <c r="AC195" s="159"/>
      <c r="AD195" s="156"/>
      <c r="AE195" s="160"/>
      <c r="AF195" s="159"/>
      <c r="AG195" s="156"/>
      <c r="AH195" s="160"/>
      <c r="AI195" s="159"/>
      <c r="AJ195" s="161"/>
      <c r="AK195" s="160"/>
      <c r="AL195" s="159"/>
      <c r="AM195" s="156"/>
      <c r="AN195" s="160"/>
      <c r="AO195" s="159"/>
      <c r="AP195" s="156"/>
      <c r="AQ195" s="160"/>
      <c r="AR195" s="159"/>
      <c r="AS195" s="156"/>
      <c r="AT195" s="160"/>
      <c r="AU195" s="159"/>
      <c r="AV195" s="156"/>
      <c r="AW195" s="160"/>
      <c r="AX195" s="159"/>
      <c r="AY195" s="156"/>
      <c r="AZ195" s="160"/>
      <c r="BA195" s="159"/>
      <c r="BB195" s="156"/>
      <c r="BC195" s="160"/>
      <c r="BD195" s="159"/>
      <c r="BE195" s="156"/>
      <c r="BF195" s="160"/>
      <c r="BG195" s="159"/>
      <c r="BH195" s="156"/>
      <c r="BI195" s="160"/>
      <c r="BJ195" s="159"/>
      <c r="BK195" s="156"/>
      <c r="BL195" s="160"/>
      <c r="BM195" s="159"/>
      <c r="BN195" s="156"/>
      <c r="BO195" s="160"/>
      <c r="BP195" s="159"/>
      <c r="BQ195" s="156"/>
      <c r="BR195" s="156"/>
      <c r="BS195" s="159"/>
      <c r="BT195" s="156"/>
      <c r="BU195" s="156"/>
      <c r="BV195" s="159"/>
      <c r="BW195" s="156"/>
      <c r="BX195" s="160"/>
      <c r="BY195" s="159"/>
      <c r="BZ195" s="156"/>
      <c r="CA195" s="160"/>
      <c r="CB195" s="159"/>
      <c r="CC195" s="156"/>
      <c r="CD195" s="160"/>
      <c r="CE195" s="159"/>
      <c r="CF195" s="156"/>
      <c r="CG195" s="160"/>
      <c r="CH195" s="159"/>
      <c r="CI195" s="156"/>
      <c r="CJ195" s="160"/>
      <c r="CK195" s="159"/>
      <c r="CL195" s="156"/>
      <c r="CM195" s="160"/>
      <c r="CN195" s="159"/>
      <c r="CO195" s="156"/>
      <c r="CP195" s="160"/>
      <c r="CQ195" s="159"/>
      <c r="CR195" s="156"/>
      <c r="CS195" s="160"/>
      <c r="CT195" s="159"/>
      <c r="CU195" s="156"/>
      <c r="CV195" s="160" t="s">
        <v>1208</v>
      </c>
      <c r="CW195" s="159" t="s">
        <v>1208</v>
      </c>
      <c r="CX195" s="156" t="s">
        <v>1208</v>
      </c>
      <c r="CY195" s="156" t="s">
        <v>2165</v>
      </c>
      <c r="CZ195" s="159"/>
      <c r="DA195" s="156"/>
      <c r="DB195" s="160"/>
      <c r="DC195" s="159"/>
      <c r="DD195" s="156"/>
      <c r="DE195" s="160"/>
      <c r="DF195" s="159"/>
      <c r="DG195" s="156"/>
      <c r="DH195" s="156"/>
      <c r="DI195" s="159"/>
      <c r="DJ195" s="156"/>
      <c r="DK195" s="162"/>
      <c r="DL195" s="162"/>
      <c r="DM195" s="378"/>
      <c r="DN195" s="301"/>
      <c r="DO195" s="304"/>
      <c r="DP195" s="170" t="s">
        <v>2165</v>
      </c>
      <c r="DQ195" s="315"/>
      <c r="DR195" s="315"/>
      <c r="DS195" s="316" t="s">
        <v>2165</v>
      </c>
      <c r="DT195" s="342"/>
      <c r="DU195" s="343" t="s">
        <v>2165</v>
      </c>
      <c r="DV195" s="344" t="s">
        <v>2165</v>
      </c>
      <c r="DW195" s="345"/>
      <c r="DX195" s="345"/>
      <c r="DY195" s="346" t="str">
        <f t="shared" si="3"/>
        <v/>
      </c>
      <c r="DZ195" s="401"/>
      <c r="EA195" s="427"/>
      <c r="EB195" s="402"/>
      <c r="EC195" s="2"/>
      <c r="ED195" s="2"/>
      <c r="EE195" s="2"/>
      <c r="EF195" s="2"/>
      <c r="EG195" s="2"/>
      <c r="EH195" s="2"/>
      <c r="EI195" s="129"/>
      <c r="EJ195" s="129"/>
      <c r="EK195" s="129"/>
      <c r="EL195" s="80">
        <v>1</v>
      </c>
      <c r="EM195" s="84">
        <v>1</v>
      </c>
    </row>
    <row r="196" spans="1:143" ht="40.5">
      <c r="A196" s="4" t="s">
        <v>981</v>
      </c>
      <c r="B196" s="158">
        <v>2570</v>
      </c>
      <c r="C196" s="158">
        <v>1607</v>
      </c>
      <c r="D196" s="70" t="s">
        <v>493</v>
      </c>
      <c r="E196" s="70" t="s">
        <v>493</v>
      </c>
      <c r="F196" s="71" t="s">
        <v>2326</v>
      </c>
      <c r="G196" s="156"/>
      <c r="H196" s="159"/>
      <c r="I196" s="156"/>
      <c r="J196" s="156"/>
      <c r="K196" s="159"/>
      <c r="L196" s="156"/>
      <c r="M196" s="160"/>
      <c r="N196" s="159"/>
      <c r="O196" s="156"/>
      <c r="P196" s="160"/>
      <c r="Q196" s="159"/>
      <c r="R196" s="156"/>
      <c r="S196" s="160"/>
      <c r="T196" s="159"/>
      <c r="U196" s="156"/>
      <c r="V196" s="160"/>
      <c r="W196" s="159"/>
      <c r="X196" s="156"/>
      <c r="Y196" s="160"/>
      <c r="Z196" s="159"/>
      <c r="AA196" s="156"/>
      <c r="AB196" s="160"/>
      <c r="AC196" s="159"/>
      <c r="AD196" s="156"/>
      <c r="AE196" s="160"/>
      <c r="AF196" s="159"/>
      <c r="AG196" s="156"/>
      <c r="AH196" s="160"/>
      <c r="AI196" s="159"/>
      <c r="AJ196" s="161"/>
      <c r="AK196" s="160"/>
      <c r="AL196" s="159"/>
      <c r="AM196" s="156"/>
      <c r="AN196" s="160"/>
      <c r="AO196" s="159"/>
      <c r="AP196" s="156"/>
      <c r="AQ196" s="160"/>
      <c r="AR196" s="159"/>
      <c r="AS196" s="156"/>
      <c r="AT196" s="160"/>
      <c r="AU196" s="159"/>
      <c r="AV196" s="156"/>
      <c r="AW196" s="160"/>
      <c r="AX196" s="159"/>
      <c r="AY196" s="156"/>
      <c r="AZ196" s="160"/>
      <c r="BA196" s="159"/>
      <c r="BB196" s="156"/>
      <c r="BC196" s="160"/>
      <c r="BD196" s="159"/>
      <c r="BE196" s="156"/>
      <c r="BF196" s="160"/>
      <c r="BG196" s="159"/>
      <c r="BH196" s="156"/>
      <c r="BI196" s="160"/>
      <c r="BJ196" s="159"/>
      <c r="BK196" s="156"/>
      <c r="BL196" s="160"/>
      <c r="BM196" s="159"/>
      <c r="BN196" s="156"/>
      <c r="BO196" s="160"/>
      <c r="BP196" s="159"/>
      <c r="BQ196" s="156"/>
      <c r="BR196" s="156"/>
      <c r="BS196" s="159"/>
      <c r="BT196" s="156"/>
      <c r="BU196" s="156"/>
      <c r="BV196" s="159"/>
      <c r="BW196" s="156"/>
      <c r="BX196" s="160"/>
      <c r="BY196" s="159"/>
      <c r="BZ196" s="156"/>
      <c r="CA196" s="160"/>
      <c r="CB196" s="159"/>
      <c r="CC196" s="156"/>
      <c r="CD196" s="160"/>
      <c r="CE196" s="159"/>
      <c r="CF196" s="156"/>
      <c r="CG196" s="160"/>
      <c r="CH196" s="159"/>
      <c r="CI196" s="156"/>
      <c r="CJ196" s="160"/>
      <c r="CK196" s="159"/>
      <c r="CL196" s="156"/>
      <c r="CM196" s="160"/>
      <c r="CN196" s="159"/>
      <c r="CO196" s="156"/>
      <c r="CP196" s="160"/>
      <c r="CQ196" s="159"/>
      <c r="CR196" s="156"/>
      <c r="CS196" s="160"/>
      <c r="CT196" s="159"/>
      <c r="CU196" s="156"/>
      <c r="CV196" s="160" t="s">
        <v>1208</v>
      </c>
      <c r="CW196" s="159" t="s">
        <v>1208</v>
      </c>
      <c r="CX196" s="156" t="s">
        <v>1208</v>
      </c>
      <c r="CY196" s="156" t="s">
        <v>2165</v>
      </c>
      <c r="CZ196" s="159"/>
      <c r="DA196" s="156"/>
      <c r="DB196" s="160"/>
      <c r="DC196" s="159"/>
      <c r="DD196" s="156"/>
      <c r="DE196" s="160"/>
      <c r="DF196" s="159"/>
      <c r="DG196" s="156"/>
      <c r="DH196" s="156"/>
      <c r="DI196" s="159"/>
      <c r="DJ196" s="156"/>
      <c r="DK196" s="162"/>
      <c r="DL196" s="162"/>
      <c r="DM196" s="378"/>
      <c r="DN196" s="301"/>
      <c r="DO196" s="304"/>
      <c r="DP196" s="170" t="s">
        <v>2165</v>
      </c>
      <c r="DQ196" s="315"/>
      <c r="DR196" s="315"/>
      <c r="DS196" s="316" t="s">
        <v>2165</v>
      </c>
      <c r="DT196" s="342"/>
      <c r="DU196" s="343" t="s">
        <v>2165</v>
      </c>
      <c r="DV196" s="344" t="s">
        <v>2165</v>
      </c>
      <c r="DW196" s="345"/>
      <c r="DX196" s="345"/>
      <c r="DY196" s="346" t="str">
        <f t="shared" si="3"/>
        <v/>
      </c>
      <c r="DZ196" s="401"/>
      <c r="EA196" s="427"/>
      <c r="EB196" s="402"/>
      <c r="EC196" s="2"/>
      <c r="ED196" s="2"/>
      <c r="EE196" s="2"/>
      <c r="EF196" s="2"/>
      <c r="EG196" s="2"/>
      <c r="EH196" s="2"/>
      <c r="EI196" s="129"/>
      <c r="EJ196" s="129"/>
      <c r="EK196" s="129"/>
      <c r="EL196" s="80">
        <v>1</v>
      </c>
      <c r="EM196" s="84">
        <v>1</v>
      </c>
    </row>
    <row r="197" spans="1:143" ht="40.5">
      <c r="A197" s="4" t="s">
        <v>981</v>
      </c>
      <c r="B197" s="158">
        <v>2580</v>
      </c>
      <c r="C197" s="158">
        <v>1608</v>
      </c>
      <c r="D197" s="70" t="s">
        <v>495</v>
      </c>
      <c r="E197" s="70" t="s">
        <v>495</v>
      </c>
      <c r="F197" s="71" t="s">
        <v>2327</v>
      </c>
      <c r="G197" s="156"/>
      <c r="H197" s="159"/>
      <c r="I197" s="156"/>
      <c r="J197" s="156"/>
      <c r="K197" s="159"/>
      <c r="L197" s="156"/>
      <c r="M197" s="160"/>
      <c r="N197" s="159"/>
      <c r="O197" s="156"/>
      <c r="P197" s="160"/>
      <c r="Q197" s="159"/>
      <c r="R197" s="156"/>
      <c r="S197" s="160"/>
      <c r="T197" s="159"/>
      <c r="U197" s="156"/>
      <c r="V197" s="160"/>
      <c r="W197" s="159"/>
      <c r="X197" s="156"/>
      <c r="Y197" s="160"/>
      <c r="Z197" s="159"/>
      <c r="AA197" s="156"/>
      <c r="AB197" s="160"/>
      <c r="AC197" s="159"/>
      <c r="AD197" s="156"/>
      <c r="AE197" s="160"/>
      <c r="AF197" s="159"/>
      <c r="AG197" s="156"/>
      <c r="AH197" s="160"/>
      <c r="AI197" s="159"/>
      <c r="AJ197" s="161"/>
      <c r="AK197" s="160"/>
      <c r="AL197" s="159"/>
      <c r="AM197" s="156"/>
      <c r="AN197" s="160"/>
      <c r="AO197" s="159"/>
      <c r="AP197" s="156"/>
      <c r="AQ197" s="160"/>
      <c r="AR197" s="159"/>
      <c r="AS197" s="156"/>
      <c r="AT197" s="160"/>
      <c r="AU197" s="159"/>
      <c r="AV197" s="156"/>
      <c r="AW197" s="160"/>
      <c r="AX197" s="159"/>
      <c r="AY197" s="156"/>
      <c r="AZ197" s="160"/>
      <c r="BA197" s="159"/>
      <c r="BB197" s="156"/>
      <c r="BC197" s="160"/>
      <c r="BD197" s="159"/>
      <c r="BE197" s="156"/>
      <c r="BF197" s="160"/>
      <c r="BG197" s="159"/>
      <c r="BH197" s="156"/>
      <c r="BI197" s="160"/>
      <c r="BJ197" s="159"/>
      <c r="BK197" s="156"/>
      <c r="BL197" s="160"/>
      <c r="BM197" s="159"/>
      <c r="BN197" s="156"/>
      <c r="BO197" s="160"/>
      <c r="BP197" s="159"/>
      <c r="BQ197" s="156"/>
      <c r="BR197" s="156"/>
      <c r="BS197" s="159"/>
      <c r="BT197" s="156"/>
      <c r="BU197" s="156"/>
      <c r="BV197" s="159"/>
      <c r="BW197" s="156"/>
      <c r="BX197" s="160"/>
      <c r="BY197" s="159"/>
      <c r="BZ197" s="156"/>
      <c r="CA197" s="160"/>
      <c r="CB197" s="159"/>
      <c r="CC197" s="156"/>
      <c r="CD197" s="160"/>
      <c r="CE197" s="159"/>
      <c r="CF197" s="156"/>
      <c r="CG197" s="160"/>
      <c r="CH197" s="159"/>
      <c r="CI197" s="156"/>
      <c r="CJ197" s="160"/>
      <c r="CK197" s="159"/>
      <c r="CL197" s="156"/>
      <c r="CM197" s="160"/>
      <c r="CN197" s="159"/>
      <c r="CO197" s="156"/>
      <c r="CP197" s="160"/>
      <c r="CQ197" s="159"/>
      <c r="CR197" s="156"/>
      <c r="CS197" s="160"/>
      <c r="CT197" s="159"/>
      <c r="CU197" s="156"/>
      <c r="CV197" s="160" t="s">
        <v>1208</v>
      </c>
      <c r="CW197" s="159" t="s">
        <v>1208</v>
      </c>
      <c r="CX197" s="156" t="s">
        <v>1208</v>
      </c>
      <c r="CY197" s="156" t="s">
        <v>2165</v>
      </c>
      <c r="CZ197" s="159"/>
      <c r="DA197" s="156"/>
      <c r="DB197" s="160"/>
      <c r="DC197" s="159"/>
      <c r="DD197" s="156"/>
      <c r="DE197" s="160"/>
      <c r="DF197" s="159"/>
      <c r="DG197" s="156"/>
      <c r="DH197" s="156"/>
      <c r="DI197" s="159"/>
      <c r="DJ197" s="156"/>
      <c r="DK197" s="162"/>
      <c r="DL197" s="162"/>
      <c r="DM197" s="378"/>
      <c r="DN197" s="301"/>
      <c r="DO197" s="304"/>
      <c r="DP197" s="170" t="s">
        <v>2165</v>
      </c>
      <c r="DQ197" s="315"/>
      <c r="DR197" s="315"/>
      <c r="DS197" s="316" t="s">
        <v>2165</v>
      </c>
      <c r="DT197" s="342"/>
      <c r="DU197" s="343" t="s">
        <v>2165</v>
      </c>
      <c r="DV197" s="344" t="s">
        <v>2165</v>
      </c>
      <c r="DW197" s="345"/>
      <c r="DX197" s="345"/>
      <c r="DY197" s="346" t="str">
        <f t="shared" si="3"/>
        <v/>
      </c>
      <c r="DZ197" s="401"/>
      <c r="EA197" s="427"/>
      <c r="EB197" s="402"/>
      <c r="EC197" s="2"/>
      <c r="ED197" s="2"/>
      <c r="EE197" s="2"/>
      <c r="EF197" s="2"/>
      <c r="EG197" s="2"/>
      <c r="EH197" s="2"/>
      <c r="EI197" s="129"/>
      <c r="EJ197" s="129"/>
      <c r="EK197" s="129"/>
      <c r="EL197" s="80">
        <v>1</v>
      </c>
      <c r="EM197" s="84">
        <v>1</v>
      </c>
    </row>
    <row r="198" spans="1:143" ht="40.5">
      <c r="A198" s="4" t="s">
        <v>981</v>
      </c>
      <c r="B198" s="158">
        <v>2590</v>
      </c>
      <c r="C198" s="158">
        <v>1609</v>
      </c>
      <c r="D198" s="70" t="s">
        <v>497</v>
      </c>
      <c r="E198" s="70" t="s">
        <v>497</v>
      </c>
      <c r="F198" s="71" t="s">
        <v>2037</v>
      </c>
      <c r="G198" s="156"/>
      <c r="H198" s="159"/>
      <c r="I198" s="156"/>
      <c r="J198" s="156"/>
      <c r="K198" s="159"/>
      <c r="L198" s="156"/>
      <c r="M198" s="160"/>
      <c r="N198" s="159"/>
      <c r="O198" s="156"/>
      <c r="P198" s="160"/>
      <c r="Q198" s="159"/>
      <c r="R198" s="156"/>
      <c r="S198" s="160"/>
      <c r="T198" s="159"/>
      <c r="U198" s="156"/>
      <c r="V198" s="160"/>
      <c r="W198" s="159"/>
      <c r="X198" s="156"/>
      <c r="Y198" s="160"/>
      <c r="Z198" s="159"/>
      <c r="AA198" s="156"/>
      <c r="AB198" s="160"/>
      <c r="AC198" s="159"/>
      <c r="AD198" s="156"/>
      <c r="AE198" s="160"/>
      <c r="AF198" s="159"/>
      <c r="AG198" s="156"/>
      <c r="AH198" s="160"/>
      <c r="AI198" s="159"/>
      <c r="AJ198" s="161"/>
      <c r="AK198" s="160"/>
      <c r="AL198" s="159"/>
      <c r="AM198" s="156"/>
      <c r="AN198" s="160"/>
      <c r="AO198" s="159"/>
      <c r="AP198" s="156"/>
      <c r="AQ198" s="160"/>
      <c r="AR198" s="159"/>
      <c r="AS198" s="156"/>
      <c r="AT198" s="160"/>
      <c r="AU198" s="159"/>
      <c r="AV198" s="156"/>
      <c r="AW198" s="160"/>
      <c r="AX198" s="159"/>
      <c r="AY198" s="156"/>
      <c r="AZ198" s="160"/>
      <c r="BA198" s="159"/>
      <c r="BB198" s="156"/>
      <c r="BC198" s="160"/>
      <c r="BD198" s="159"/>
      <c r="BE198" s="156"/>
      <c r="BF198" s="160"/>
      <c r="BG198" s="159"/>
      <c r="BH198" s="156"/>
      <c r="BI198" s="160"/>
      <c r="BJ198" s="159"/>
      <c r="BK198" s="156"/>
      <c r="BL198" s="160"/>
      <c r="BM198" s="159"/>
      <c r="BN198" s="156"/>
      <c r="BO198" s="160"/>
      <c r="BP198" s="159"/>
      <c r="BQ198" s="156"/>
      <c r="BR198" s="156"/>
      <c r="BS198" s="159"/>
      <c r="BT198" s="156"/>
      <c r="BU198" s="156"/>
      <c r="BV198" s="159"/>
      <c r="BW198" s="156"/>
      <c r="BX198" s="160"/>
      <c r="BY198" s="159"/>
      <c r="BZ198" s="156"/>
      <c r="CA198" s="160"/>
      <c r="CB198" s="159"/>
      <c r="CC198" s="156"/>
      <c r="CD198" s="160"/>
      <c r="CE198" s="159"/>
      <c r="CF198" s="156"/>
      <c r="CG198" s="160"/>
      <c r="CH198" s="159"/>
      <c r="CI198" s="156"/>
      <c r="CJ198" s="160"/>
      <c r="CK198" s="159"/>
      <c r="CL198" s="156"/>
      <c r="CM198" s="160"/>
      <c r="CN198" s="159"/>
      <c r="CO198" s="156"/>
      <c r="CP198" s="160"/>
      <c r="CQ198" s="159"/>
      <c r="CR198" s="156"/>
      <c r="CS198" s="160"/>
      <c r="CT198" s="159"/>
      <c r="CU198" s="156"/>
      <c r="CV198" s="160" t="s">
        <v>1208</v>
      </c>
      <c r="CW198" s="159" t="s">
        <v>1208</v>
      </c>
      <c r="CX198" s="156" t="s">
        <v>1208</v>
      </c>
      <c r="CY198" s="156" t="s">
        <v>2165</v>
      </c>
      <c r="CZ198" s="159"/>
      <c r="DA198" s="156"/>
      <c r="DB198" s="160"/>
      <c r="DC198" s="159"/>
      <c r="DD198" s="156"/>
      <c r="DE198" s="160"/>
      <c r="DF198" s="159"/>
      <c r="DG198" s="156"/>
      <c r="DH198" s="156"/>
      <c r="DI198" s="159"/>
      <c r="DJ198" s="156"/>
      <c r="DK198" s="162"/>
      <c r="DL198" s="162"/>
      <c r="DM198" s="378"/>
      <c r="DN198" s="301"/>
      <c r="DO198" s="304"/>
      <c r="DP198" s="170" t="s">
        <v>2165</v>
      </c>
      <c r="DQ198" s="315"/>
      <c r="DR198" s="315"/>
      <c r="DS198" s="316" t="s">
        <v>2165</v>
      </c>
      <c r="DT198" s="342"/>
      <c r="DU198" s="343" t="s">
        <v>2165</v>
      </c>
      <c r="DV198" s="344" t="s">
        <v>2165</v>
      </c>
      <c r="DW198" s="345"/>
      <c r="DX198" s="345"/>
      <c r="DY198" s="346" t="str">
        <f t="shared" si="3"/>
        <v/>
      </c>
      <c r="DZ198" s="401"/>
      <c r="EA198" s="427"/>
      <c r="EB198" s="402"/>
      <c r="EC198" s="2"/>
      <c r="ED198" s="2"/>
      <c r="EE198" s="2"/>
      <c r="EF198" s="2"/>
      <c r="EG198" s="2"/>
      <c r="EH198" s="2"/>
      <c r="EI198" s="129"/>
      <c r="EJ198" s="129"/>
      <c r="EK198" s="129"/>
      <c r="EL198" s="80">
        <v>1</v>
      </c>
      <c r="EM198" s="84">
        <v>1</v>
      </c>
    </row>
    <row r="199" spans="1:143" ht="40.5">
      <c r="A199" s="4" t="s">
        <v>981</v>
      </c>
      <c r="B199" s="158">
        <v>2600</v>
      </c>
      <c r="C199" s="158">
        <v>1610</v>
      </c>
      <c r="D199" s="70" t="s">
        <v>499</v>
      </c>
      <c r="E199" s="70" t="s">
        <v>499</v>
      </c>
      <c r="F199" s="71" t="s">
        <v>2328</v>
      </c>
      <c r="G199" s="156"/>
      <c r="H199" s="159"/>
      <c r="I199" s="156"/>
      <c r="J199" s="156"/>
      <c r="K199" s="159"/>
      <c r="L199" s="156"/>
      <c r="M199" s="160"/>
      <c r="N199" s="159"/>
      <c r="O199" s="156"/>
      <c r="P199" s="160"/>
      <c r="Q199" s="159"/>
      <c r="R199" s="156"/>
      <c r="S199" s="160"/>
      <c r="T199" s="159"/>
      <c r="U199" s="156"/>
      <c r="V199" s="160"/>
      <c r="W199" s="159"/>
      <c r="X199" s="156"/>
      <c r="Y199" s="160"/>
      <c r="Z199" s="159"/>
      <c r="AA199" s="156"/>
      <c r="AB199" s="160"/>
      <c r="AC199" s="159"/>
      <c r="AD199" s="156"/>
      <c r="AE199" s="160"/>
      <c r="AF199" s="159"/>
      <c r="AG199" s="156"/>
      <c r="AH199" s="160"/>
      <c r="AI199" s="159"/>
      <c r="AJ199" s="161"/>
      <c r="AK199" s="160"/>
      <c r="AL199" s="159"/>
      <c r="AM199" s="156"/>
      <c r="AN199" s="160"/>
      <c r="AO199" s="159"/>
      <c r="AP199" s="156"/>
      <c r="AQ199" s="160"/>
      <c r="AR199" s="159"/>
      <c r="AS199" s="156"/>
      <c r="AT199" s="160"/>
      <c r="AU199" s="159"/>
      <c r="AV199" s="156"/>
      <c r="AW199" s="160"/>
      <c r="AX199" s="159"/>
      <c r="AY199" s="156"/>
      <c r="AZ199" s="160"/>
      <c r="BA199" s="159"/>
      <c r="BB199" s="156"/>
      <c r="BC199" s="160"/>
      <c r="BD199" s="159"/>
      <c r="BE199" s="156"/>
      <c r="BF199" s="160"/>
      <c r="BG199" s="159"/>
      <c r="BH199" s="156"/>
      <c r="BI199" s="160"/>
      <c r="BJ199" s="159"/>
      <c r="BK199" s="156"/>
      <c r="BL199" s="160"/>
      <c r="BM199" s="159"/>
      <c r="BN199" s="156"/>
      <c r="BO199" s="160"/>
      <c r="BP199" s="159"/>
      <c r="BQ199" s="156"/>
      <c r="BR199" s="156"/>
      <c r="BS199" s="159"/>
      <c r="BT199" s="156"/>
      <c r="BU199" s="156"/>
      <c r="BV199" s="159"/>
      <c r="BW199" s="156"/>
      <c r="BX199" s="160"/>
      <c r="BY199" s="159"/>
      <c r="BZ199" s="156"/>
      <c r="CA199" s="160"/>
      <c r="CB199" s="159"/>
      <c r="CC199" s="156"/>
      <c r="CD199" s="160"/>
      <c r="CE199" s="159"/>
      <c r="CF199" s="156"/>
      <c r="CG199" s="160"/>
      <c r="CH199" s="159"/>
      <c r="CI199" s="156"/>
      <c r="CJ199" s="160"/>
      <c r="CK199" s="159"/>
      <c r="CL199" s="156"/>
      <c r="CM199" s="160"/>
      <c r="CN199" s="159"/>
      <c r="CO199" s="156"/>
      <c r="CP199" s="160"/>
      <c r="CQ199" s="159"/>
      <c r="CR199" s="156"/>
      <c r="CS199" s="160"/>
      <c r="CT199" s="159"/>
      <c r="CU199" s="156"/>
      <c r="CV199" s="160" t="s">
        <v>1208</v>
      </c>
      <c r="CW199" s="159" t="s">
        <v>1208</v>
      </c>
      <c r="CX199" s="156" t="s">
        <v>1208</v>
      </c>
      <c r="CY199" s="156" t="s">
        <v>2165</v>
      </c>
      <c r="CZ199" s="159"/>
      <c r="DA199" s="156"/>
      <c r="DB199" s="160"/>
      <c r="DC199" s="159"/>
      <c r="DD199" s="156"/>
      <c r="DE199" s="160"/>
      <c r="DF199" s="159"/>
      <c r="DG199" s="156"/>
      <c r="DH199" s="156"/>
      <c r="DI199" s="159"/>
      <c r="DJ199" s="156"/>
      <c r="DK199" s="162"/>
      <c r="DL199" s="162"/>
      <c r="DM199" s="378"/>
      <c r="DN199" s="301"/>
      <c r="DO199" s="304"/>
      <c r="DP199" s="170" t="s">
        <v>2165</v>
      </c>
      <c r="DQ199" s="315"/>
      <c r="DR199" s="315"/>
      <c r="DS199" s="316" t="s">
        <v>2165</v>
      </c>
      <c r="DT199" s="342"/>
      <c r="DU199" s="343" t="s">
        <v>2165</v>
      </c>
      <c r="DV199" s="344" t="s">
        <v>2165</v>
      </c>
      <c r="DW199" s="345"/>
      <c r="DX199" s="345"/>
      <c r="DY199" s="346" t="str">
        <f t="shared" si="3"/>
        <v/>
      </c>
      <c r="DZ199" s="401"/>
      <c r="EA199" s="427"/>
      <c r="EB199" s="402"/>
      <c r="EC199" s="2"/>
      <c r="ED199" s="2"/>
      <c r="EE199" s="2"/>
      <c r="EF199" s="2"/>
      <c r="EG199" s="2"/>
      <c r="EH199" s="2"/>
      <c r="EI199" s="129"/>
      <c r="EJ199" s="129"/>
      <c r="EK199" s="129"/>
      <c r="EL199" s="80">
        <v>1</v>
      </c>
      <c r="EM199" s="84">
        <v>1</v>
      </c>
    </row>
    <row r="200" spans="1:143" ht="40.5">
      <c r="A200" s="4" t="s">
        <v>981</v>
      </c>
      <c r="B200" s="158">
        <v>2610</v>
      </c>
      <c r="C200" s="158">
        <v>1611</v>
      </c>
      <c r="D200" s="70" t="s">
        <v>502</v>
      </c>
      <c r="E200" s="70" t="s">
        <v>502</v>
      </c>
      <c r="F200" s="71" t="s">
        <v>2329</v>
      </c>
      <c r="G200" s="156"/>
      <c r="H200" s="159"/>
      <c r="I200" s="156"/>
      <c r="J200" s="156"/>
      <c r="K200" s="159"/>
      <c r="L200" s="156"/>
      <c r="M200" s="160"/>
      <c r="N200" s="159"/>
      <c r="O200" s="156"/>
      <c r="P200" s="160"/>
      <c r="Q200" s="159"/>
      <c r="R200" s="156"/>
      <c r="S200" s="160"/>
      <c r="T200" s="159"/>
      <c r="U200" s="156"/>
      <c r="V200" s="160"/>
      <c r="W200" s="159"/>
      <c r="X200" s="156"/>
      <c r="Y200" s="160"/>
      <c r="Z200" s="159"/>
      <c r="AA200" s="156"/>
      <c r="AB200" s="160"/>
      <c r="AC200" s="159"/>
      <c r="AD200" s="156"/>
      <c r="AE200" s="160"/>
      <c r="AF200" s="159"/>
      <c r="AG200" s="156"/>
      <c r="AH200" s="160"/>
      <c r="AI200" s="159"/>
      <c r="AJ200" s="161"/>
      <c r="AK200" s="160"/>
      <c r="AL200" s="159"/>
      <c r="AM200" s="156"/>
      <c r="AN200" s="160"/>
      <c r="AO200" s="159"/>
      <c r="AP200" s="156"/>
      <c r="AQ200" s="160"/>
      <c r="AR200" s="159"/>
      <c r="AS200" s="156"/>
      <c r="AT200" s="160"/>
      <c r="AU200" s="159"/>
      <c r="AV200" s="156"/>
      <c r="AW200" s="160"/>
      <c r="AX200" s="159"/>
      <c r="AY200" s="156"/>
      <c r="AZ200" s="160"/>
      <c r="BA200" s="159"/>
      <c r="BB200" s="156"/>
      <c r="BC200" s="160"/>
      <c r="BD200" s="159"/>
      <c r="BE200" s="156"/>
      <c r="BF200" s="160"/>
      <c r="BG200" s="159"/>
      <c r="BH200" s="156"/>
      <c r="BI200" s="160"/>
      <c r="BJ200" s="159"/>
      <c r="BK200" s="156"/>
      <c r="BL200" s="160"/>
      <c r="BM200" s="159"/>
      <c r="BN200" s="156"/>
      <c r="BO200" s="160"/>
      <c r="BP200" s="159"/>
      <c r="BQ200" s="156"/>
      <c r="BR200" s="156"/>
      <c r="BS200" s="159"/>
      <c r="BT200" s="156"/>
      <c r="BU200" s="156"/>
      <c r="BV200" s="159"/>
      <c r="BW200" s="156"/>
      <c r="BX200" s="160"/>
      <c r="BY200" s="159"/>
      <c r="BZ200" s="156"/>
      <c r="CA200" s="160"/>
      <c r="CB200" s="159"/>
      <c r="CC200" s="156"/>
      <c r="CD200" s="160"/>
      <c r="CE200" s="159"/>
      <c r="CF200" s="156"/>
      <c r="CG200" s="160"/>
      <c r="CH200" s="159"/>
      <c r="CI200" s="156"/>
      <c r="CJ200" s="160"/>
      <c r="CK200" s="159"/>
      <c r="CL200" s="156"/>
      <c r="CM200" s="160"/>
      <c r="CN200" s="159"/>
      <c r="CO200" s="156"/>
      <c r="CP200" s="160"/>
      <c r="CQ200" s="159"/>
      <c r="CR200" s="156"/>
      <c r="CS200" s="160"/>
      <c r="CT200" s="159"/>
      <c r="CU200" s="156"/>
      <c r="CV200" s="160" t="s">
        <v>1208</v>
      </c>
      <c r="CW200" s="159" t="s">
        <v>1208</v>
      </c>
      <c r="CX200" s="156" t="s">
        <v>1208</v>
      </c>
      <c r="CY200" s="156" t="s">
        <v>2165</v>
      </c>
      <c r="CZ200" s="159"/>
      <c r="DA200" s="156"/>
      <c r="DB200" s="160"/>
      <c r="DC200" s="159"/>
      <c r="DD200" s="156"/>
      <c r="DE200" s="160"/>
      <c r="DF200" s="159"/>
      <c r="DG200" s="156"/>
      <c r="DH200" s="156"/>
      <c r="DI200" s="159"/>
      <c r="DJ200" s="156"/>
      <c r="DK200" s="162"/>
      <c r="DL200" s="162"/>
      <c r="DM200" s="378"/>
      <c r="DN200" s="301"/>
      <c r="DO200" s="304"/>
      <c r="DP200" s="170" t="s">
        <v>2165</v>
      </c>
      <c r="DQ200" s="315"/>
      <c r="DR200" s="315"/>
      <c r="DS200" s="316" t="s">
        <v>2165</v>
      </c>
      <c r="DT200" s="342"/>
      <c r="DU200" s="343" t="s">
        <v>2165</v>
      </c>
      <c r="DV200" s="344" t="s">
        <v>2165</v>
      </c>
      <c r="DW200" s="345"/>
      <c r="DX200" s="345"/>
      <c r="DY200" s="346" t="str">
        <f t="shared" si="3"/>
        <v/>
      </c>
      <c r="DZ200" s="401"/>
      <c r="EA200" s="427"/>
      <c r="EB200" s="402"/>
      <c r="EC200" s="2"/>
      <c r="ED200" s="2"/>
      <c r="EE200" s="2"/>
      <c r="EF200" s="2"/>
      <c r="EG200" s="2"/>
      <c r="EH200" s="2"/>
      <c r="EI200" s="129"/>
      <c r="EJ200" s="129"/>
      <c r="EK200" s="129"/>
      <c r="EL200" s="80">
        <v>1</v>
      </c>
      <c r="EM200" s="84">
        <v>1</v>
      </c>
    </row>
    <row r="201" spans="1:143" ht="40.5">
      <c r="A201" s="4" t="s">
        <v>981</v>
      </c>
      <c r="B201" s="158">
        <v>2620</v>
      </c>
      <c r="C201" s="158">
        <v>1612</v>
      </c>
      <c r="D201" s="70" t="s">
        <v>504</v>
      </c>
      <c r="E201" s="70" t="s">
        <v>504</v>
      </c>
      <c r="F201" s="71" t="s">
        <v>2330</v>
      </c>
      <c r="G201" s="156"/>
      <c r="H201" s="159"/>
      <c r="I201" s="156"/>
      <c r="J201" s="156"/>
      <c r="K201" s="159"/>
      <c r="L201" s="156"/>
      <c r="M201" s="160"/>
      <c r="N201" s="159"/>
      <c r="O201" s="156"/>
      <c r="P201" s="160"/>
      <c r="Q201" s="159"/>
      <c r="R201" s="156"/>
      <c r="S201" s="160"/>
      <c r="T201" s="159"/>
      <c r="U201" s="156"/>
      <c r="V201" s="160"/>
      <c r="W201" s="159"/>
      <c r="X201" s="156"/>
      <c r="Y201" s="160"/>
      <c r="Z201" s="159"/>
      <c r="AA201" s="156"/>
      <c r="AB201" s="160"/>
      <c r="AC201" s="159"/>
      <c r="AD201" s="156"/>
      <c r="AE201" s="160"/>
      <c r="AF201" s="159"/>
      <c r="AG201" s="156"/>
      <c r="AH201" s="160"/>
      <c r="AI201" s="159"/>
      <c r="AJ201" s="161"/>
      <c r="AK201" s="160"/>
      <c r="AL201" s="159"/>
      <c r="AM201" s="156"/>
      <c r="AN201" s="160"/>
      <c r="AO201" s="159"/>
      <c r="AP201" s="156"/>
      <c r="AQ201" s="160"/>
      <c r="AR201" s="159"/>
      <c r="AS201" s="156"/>
      <c r="AT201" s="160"/>
      <c r="AU201" s="159"/>
      <c r="AV201" s="156"/>
      <c r="AW201" s="160"/>
      <c r="AX201" s="159"/>
      <c r="AY201" s="156"/>
      <c r="AZ201" s="160"/>
      <c r="BA201" s="159"/>
      <c r="BB201" s="156"/>
      <c r="BC201" s="160"/>
      <c r="BD201" s="159"/>
      <c r="BE201" s="156"/>
      <c r="BF201" s="160"/>
      <c r="BG201" s="159"/>
      <c r="BH201" s="156"/>
      <c r="BI201" s="160"/>
      <c r="BJ201" s="159"/>
      <c r="BK201" s="156"/>
      <c r="BL201" s="160"/>
      <c r="BM201" s="159"/>
      <c r="BN201" s="156"/>
      <c r="BO201" s="160"/>
      <c r="BP201" s="159"/>
      <c r="BQ201" s="156"/>
      <c r="BR201" s="156"/>
      <c r="BS201" s="159"/>
      <c r="BT201" s="156"/>
      <c r="BU201" s="156"/>
      <c r="BV201" s="159"/>
      <c r="BW201" s="156"/>
      <c r="BX201" s="160"/>
      <c r="BY201" s="159"/>
      <c r="BZ201" s="156"/>
      <c r="CA201" s="160"/>
      <c r="CB201" s="159"/>
      <c r="CC201" s="156"/>
      <c r="CD201" s="160"/>
      <c r="CE201" s="159"/>
      <c r="CF201" s="156"/>
      <c r="CG201" s="160"/>
      <c r="CH201" s="159"/>
      <c r="CI201" s="156"/>
      <c r="CJ201" s="160"/>
      <c r="CK201" s="159"/>
      <c r="CL201" s="156"/>
      <c r="CM201" s="160"/>
      <c r="CN201" s="159"/>
      <c r="CO201" s="156"/>
      <c r="CP201" s="160"/>
      <c r="CQ201" s="159"/>
      <c r="CR201" s="156"/>
      <c r="CS201" s="160"/>
      <c r="CT201" s="159"/>
      <c r="CU201" s="156"/>
      <c r="CV201" s="160" t="s">
        <v>1208</v>
      </c>
      <c r="CW201" s="159" t="s">
        <v>1208</v>
      </c>
      <c r="CX201" s="156" t="s">
        <v>1208</v>
      </c>
      <c r="CY201" s="156" t="s">
        <v>2165</v>
      </c>
      <c r="CZ201" s="159"/>
      <c r="DA201" s="156"/>
      <c r="DB201" s="160"/>
      <c r="DC201" s="159"/>
      <c r="DD201" s="156"/>
      <c r="DE201" s="160"/>
      <c r="DF201" s="159"/>
      <c r="DG201" s="156"/>
      <c r="DH201" s="156"/>
      <c r="DI201" s="159"/>
      <c r="DJ201" s="156"/>
      <c r="DK201" s="162"/>
      <c r="DL201" s="162"/>
      <c r="DM201" s="378"/>
      <c r="DN201" s="301"/>
      <c r="DO201" s="304"/>
      <c r="DP201" s="170" t="s">
        <v>2165</v>
      </c>
      <c r="DQ201" s="315"/>
      <c r="DR201" s="315"/>
      <c r="DS201" s="316" t="s">
        <v>2165</v>
      </c>
      <c r="DT201" s="342"/>
      <c r="DU201" s="343" t="s">
        <v>2165</v>
      </c>
      <c r="DV201" s="344" t="s">
        <v>2165</v>
      </c>
      <c r="DW201" s="345"/>
      <c r="DX201" s="345"/>
      <c r="DY201" s="346" t="str">
        <f t="shared" si="3"/>
        <v/>
      </c>
      <c r="DZ201" s="401"/>
      <c r="EA201" s="427"/>
      <c r="EB201" s="402"/>
      <c r="EC201" s="2"/>
      <c r="ED201" s="2"/>
      <c r="EE201" s="2"/>
      <c r="EF201" s="2"/>
      <c r="EG201" s="2"/>
      <c r="EH201" s="2"/>
      <c r="EI201" s="129"/>
      <c r="EJ201" s="129"/>
      <c r="EK201" s="129"/>
      <c r="EL201" s="80">
        <v>1</v>
      </c>
      <c r="EM201" s="84">
        <v>1</v>
      </c>
    </row>
    <row r="202" spans="1:143" ht="40.5">
      <c r="A202" s="4" t="s">
        <v>981</v>
      </c>
      <c r="B202" s="158">
        <v>2630</v>
      </c>
      <c r="C202" s="158">
        <v>1613</v>
      </c>
      <c r="D202" s="70" t="s">
        <v>506</v>
      </c>
      <c r="E202" s="70" t="s">
        <v>506</v>
      </c>
      <c r="F202" s="71" t="s">
        <v>2331</v>
      </c>
      <c r="G202" s="156"/>
      <c r="H202" s="159"/>
      <c r="I202" s="156"/>
      <c r="J202" s="156"/>
      <c r="K202" s="159"/>
      <c r="L202" s="156"/>
      <c r="M202" s="160"/>
      <c r="N202" s="159"/>
      <c r="O202" s="156"/>
      <c r="P202" s="160"/>
      <c r="Q202" s="159"/>
      <c r="R202" s="156"/>
      <c r="S202" s="160"/>
      <c r="T202" s="159"/>
      <c r="U202" s="156"/>
      <c r="V202" s="160"/>
      <c r="W202" s="159"/>
      <c r="X202" s="156"/>
      <c r="Y202" s="160"/>
      <c r="Z202" s="159"/>
      <c r="AA202" s="156"/>
      <c r="AB202" s="160"/>
      <c r="AC202" s="159"/>
      <c r="AD202" s="156"/>
      <c r="AE202" s="160"/>
      <c r="AF202" s="159"/>
      <c r="AG202" s="156"/>
      <c r="AH202" s="160"/>
      <c r="AI202" s="159"/>
      <c r="AJ202" s="161"/>
      <c r="AK202" s="160"/>
      <c r="AL202" s="159"/>
      <c r="AM202" s="156"/>
      <c r="AN202" s="160"/>
      <c r="AO202" s="159"/>
      <c r="AP202" s="156"/>
      <c r="AQ202" s="160"/>
      <c r="AR202" s="159"/>
      <c r="AS202" s="156"/>
      <c r="AT202" s="160"/>
      <c r="AU202" s="159"/>
      <c r="AV202" s="156"/>
      <c r="AW202" s="160"/>
      <c r="AX202" s="159"/>
      <c r="AY202" s="156"/>
      <c r="AZ202" s="160"/>
      <c r="BA202" s="159"/>
      <c r="BB202" s="156"/>
      <c r="BC202" s="160"/>
      <c r="BD202" s="159"/>
      <c r="BE202" s="156"/>
      <c r="BF202" s="160"/>
      <c r="BG202" s="159"/>
      <c r="BH202" s="156"/>
      <c r="BI202" s="160"/>
      <c r="BJ202" s="159"/>
      <c r="BK202" s="156"/>
      <c r="BL202" s="160"/>
      <c r="BM202" s="159"/>
      <c r="BN202" s="156"/>
      <c r="BO202" s="160"/>
      <c r="BP202" s="159"/>
      <c r="BQ202" s="156"/>
      <c r="BR202" s="156"/>
      <c r="BS202" s="159"/>
      <c r="BT202" s="156"/>
      <c r="BU202" s="156"/>
      <c r="BV202" s="159"/>
      <c r="BW202" s="156"/>
      <c r="BX202" s="160"/>
      <c r="BY202" s="159"/>
      <c r="BZ202" s="156"/>
      <c r="CA202" s="160"/>
      <c r="CB202" s="159"/>
      <c r="CC202" s="156"/>
      <c r="CD202" s="160"/>
      <c r="CE202" s="159"/>
      <c r="CF202" s="156"/>
      <c r="CG202" s="160"/>
      <c r="CH202" s="159"/>
      <c r="CI202" s="156"/>
      <c r="CJ202" s="160"/>
      <c r="CK202" s="159"/>
      <c r="CL202" s="156"/>
      <c r="CM202" s="160"/>
      <c r="CN202" s="159"/>
      <c r="CO202" s="156"/>
      <c r="CP202" s="160"/>
      <c r="CQ202" s="159"/>
      <c r="CR202" s="156"/>
      <c r="CS202" s="160"/>
      <c r="CT202" s="159"/>
      <c r="CU202" s="156"/>
      <c r="CV202" s="160" t="s">
        <v>1208</v>
      </c>
      <c r="CW202" s="159" t="s">
        <v>1208</v>
      </c>
      <c r="CX202" s="156" t="s">
        <v>1208</v>
      </c>
      <c r="CY202" s="156" t="s">
        <v>2165</v>
      </c>
      <c r="CZ202" s="159"/>
      <c r="DA202" s="156"/>
      <c r="DB202" s="160"/>
      <c r="DC202" s="159"/>
      <c r="DD202" s="156"/>
      <c r="DE202" s="160"/>
      <c r="DF202" s="159"/>
      <c r="DG202" s="156"/>
      <c r="DH202" s="156"/>
      <c r="DI202" s="159"/>
      <c r="DJ202" s="156"/>
      <c r="DK202" s="162"/>
      <c r="DL202" s="162"/>
      <c r="DM202" s="378"/>
      <c r="DN202" s="301"/>
      <c r="DO202" s="304"/>
      <c r="DP202" s="170" t="s">
        <v>2165</v>
      </c>
      <c r="DQ202" s="315"/>
      <c r="DR202" s="315"/>
      <c r="DS202" s="316" t="s">
        <v>2165</v>
      </c>
      <c r="DT202" s="342"/>
      <c r="DU202" s="343" t="s">
        <v>2165</v>
      </c>
      <c r="DV202" s="344" t="s">
        <v>2165</v>
      </c>
      <c r="DW202" s="345"/>
      <c r="DX202" s="345"/>
      <c r="DY202" s="346" t="str">
        <f t="shared" si="3"/>
        <v/>
      </c>
      <c r="DZ202" s="401"/>
      <c r="EA202" s="427"/>
      <c r="EB202" s="402"/>
      <c r="EC202" s="2"/>
      <c r="ED202" s="2"/>
      <c r="EE202" s="2"/>
      <c r="EF202" s="2"/>
      <c r="EG202" s="2"/>
      <c r="EH202" s="2"/>
      <c r="EI202" s="129"/>
      <c r="EJ202" s="129"/>
      <c r="EK202" s="129"/>
      <c r="EL202" s="80">
        <v>1</v>
      </c>
      <c r="EM202" s="84">
        <v>1</v>
      </c>
    </row>
    <row r="203" spans="1:143" ht="40.5">
      <c r="A203" s="4" t="s">
        <v>981</v>
      </c>
      <c r="B203" s="158">
        <v>2640</v>
      </c>
      <c r="C203" s="158">
        <v>1614</v>
      </c>
      <c r="D203" s="70" t="s">
        <v>509</v>
      </c>
      <c r="E203" s="70" t="s">
        <v>509</v>
      </c>
      <c r="F203" s="71" t="s">
        <v>2332</v>
      </c>
      <c r="G203" s="156"/>
      <c r="H203" s="159"/>
      <c r="I203" s="156"/>
      <c r="J203" s="156"/>
      <c r="K203" s="159"/>
      <c r="L203" s="156"/>
      <c r="M203" s="160"/>
      <c r="N203" s="159"/>
      <c r="O203" s="156"/>
      <c r="P203" s="160"/>
      <c r="Q203" s="159"/>
      <c r="R203" s="156"/>
      <c r="S203" s="160"/>
      <c r="T203" s="159"/>
      <c r="U203" s="156"/>
      <c r="V203" s="160"/>
      <c r="W203" s="159"/>
      <c r="X203" s="156"/>
      <c r="Y203" s="160"/>
      <c r="Z203" s="159"/>
      <c r="AA203" s="156"/>
      <c r="AB203" s="160"/>
      <c r="AC203" s="159"/>
      <c r="AD203" s="156"/>
      <c r="AE203" s="160"/>
      <c r="AF203" s="159"/>
      <c r="AG203" s="156"/>
      <c r="AH203" s="160"/>
      <c r="AI203" s="159"/>
      <c r="AJ203" s="161"/>
      <c r="AK203" s="160"/>
      <c r="AL203" s="159"/>
      <c r="AM203" s="156"/>
      <c r="AN203" s="160"/>
      <c r="AO203" s="159"/>
      <c r="AP203" s="156"/>
      <c r="AQ203" s="160"/>
      <c r="AR203" s="159"/>
      <c r="AS203" s="156"/>
      <c r="AT203" s="160"/>
      <c r="AU203" s="159"/>
      <c r="AV203" s="156"/>
      <c r="AW203" s="160"/>
      <c r="AX203" s="159"/>
      <c r="AY203" s="156"/>
      <c r="AZ203" s="160"/>
      <c r="BA203" s="159"/>
      <c r="BB203" s="156"/>
      <c r="BC203" s="160"/>
      <c r="BD203" s="159"/>
      <c r="BE203" s="156"/>
      <c r="BF203" s="160"/>
      <c r="BG203" s="159"/>
      <c r="BH203" s="156"/>
      <c r="BI203" s="160"/>
      <c r="BJ203" s="159"/>
      <c r="BK203" s="156"/>
      <c r="BL203" s="160"/>
      <c r="BM203" s="159"/>
      <c r="BN203" s="156"/>
      <c r="BO203" s="160"/>
      <c r="BP203" s="159"/>
      <c r="BQ203" s="156"/>
      <c r="BR203" s="156" t="s">
        <v>2165</v>
      </c>
      <c r="BS203" s="159"/>
      <c r="BT203" s="156"/>
      <c r="BU203" s="156" t="s">
        <v>2165</v>
      </c>
      <c r="BV203" s="159"/>
      <c r="BW203" s="156"/>
      <c r="BX203" s="160"/>
      <c r="BY203" s="159"/>
      <c r="BZ203" s="156"/>
      <c r="CA203" s="160"/>
      <c r="CB203" s="159"/>
      <c r="CC203" s="156"/>
      <c r="CD203" s="160"/>
      <c r="CE203" s="159"/>
      <c r="CF203" s="156"/>
      <c r="CG203" s="160"/>
      <c r="CH203" s="159"/>
      <c r="CI203" s="156"/>
      <c r="CJ203" s="160"/>
      <c r="CK203" s="159"/>
      <c r="CL203" s="156"/>
      <c r="CM203" s="160"/>
      <c r="CN203" s="159"/>
      <c r="CO203" s="156"/>
      <c r="CP203" s="160"/>
      <c r="CQ203" s="159"/>
      <c r="CR203" s="156"/>
      <c r="CS203" s="160"/>
      <c r="CT203" s="159"/>
      <c r="CU203" s="156"/>
      <c r="CV203" s="160" t="s">
        <v>1208</v>
      </c>
      <c r="CW203" s="159" t="s">
        <v>1208</v>
      </c>
      <c r="CX203" s="156" t="s">
        <v>1208</v>
      </c>
      <c r="CY203" s="156" t="s">
        <v>2165</v>
      </c>
      <c r="CZ203" s="159"/>
      <c r="DA203" s="156"/>
      <c r="DB203" s="160"/>
      <c r="DC203" s="159"/>
      <c r="DD203" s="156"/>
      <c r="DE203" s="160"/>
      <c r="DF203" s="159"/>
      <c r="DG203" s="156"/>
      <c r="DH203" s="156" t="s">
        <v>2165</v>
      </c>
      <c r="DI203" s="159"/>
      <c r="DJ203" s="156"/>
      <c r="DK203" s="162"/>
      <c r="DL203" s="162"/>
      <c r="DM203" s="378"/>
      <c r="DN203" s="301"/>
      <c r="DO203" s="304"/>
      <c r="DP203" s="170" t="s">
        <v>2165</v>
      </c>
      <c r="DQ203" s="315"/>
      <c r="DR203" s="315"/>
      <c r="DS203" s="316" t="s">
        <v>2165</v>
      </c>
      <c r="DT203" s="342"/>
      <c r="DU203" s="343" t="s">
        <v>2165</v>
      </c>
      <c r="DV203" s="344" t="s">
        <v>2165</v>
      </c>
      <c r="DW203" s="345"/>
      <c r="DX203" s="345"/>
      <c r="DY203" s="346" t="str">
        <f t="shared" si="3"/>
        <v/>
      </c>
      <c r="DZ203" s="401"/>
      <c r="EA203" s="427"/>
      <c r="EB203" s="402"/>
      <c r="EC203" s="2"/>
      <c r="ED203" s="2"/>
      <c r="EE203" s="2"/>
      <c r="EF203" s="2"/>
      <c r="EG203" s="2"/>
      <c r="EH203" s="2"/>
      <c r="EI203" s="129"/>
      <c r="EJ203" s="129"/>
      <c r="EK203" s="129"/>
      <c r="EL203" s="80">
        <v>1</v>
      </c>
      <c r="EM203" s="84">
        <v>1</v>
      </c>
    </row>
    <row r="204" spans="1:143" ht="40.5">
      <c r="A204" s="4" t="s">
        <v>981</v>
      </c>
      <c r="B204" s="158">
        <v>2650</v>
      </c>
      <c r="C204" s="158">
        <v>1615</v>
      </c>
      <c r="D204" s="70" t="s">
        <v>511</v>
      </c>
      <c r="E204" s="70" t="s">
        <v>511</v>
      </c>
      <c r="F204" s="71" t="s">
        <v>2333</v>
      </c>
      <c r="G204" s="156"/>
      <c r="H204" s="159"/>
      <c r="I204" s="156"/>
      <c r="J204" s="156"/>
      <c r="K204" s="159"/>
      <c r="L204" s="156"/>
      <c r="M204" s="160"/>
      <c r="N204" s="159"/>
      <c r="O204" s="156"/>
      <c r="P204" s="160"/>
      <c r="Q204" s="159"/>
      <c r="R204" s="156"/>
      <c r="S204" s="160"/>
      <c r="T204" s="159"/>
      <c r="U204" s="156"/>
      <c r="V204" s="160"/>
      <c r="W204" s="159"/>
      <c r="X204" s="156"/>
      <c r="Y204" s="160"/>
      <c r="Z204" s="159"/>
      <c r="AA204" s="156"/>
      <c r="AB204" s="160"/>
      <c r="AC204" s="159"/>
      <c r="AD204" s="156"/>
      <c r="AE204" s="160"/>
      <c r="AF204" s="159"/>
      <c r="AG204" s="156"/>
      <c r="AH204" s="160"/>
      <c r="AI204" s="159"/>
      <c r="AJ204" s="161"/>
      <c r="AK204" s="160"/>
      <c r="AL204" s="159"/>
      <c r="AM204" s="156"/>
      <c r="AN204" s="160"/>
      <c r="AO204" s="159"/>
      <c r="AP204" s="156"/>
      <c r="AQ204" s="160"/>
      <c r="AR204" s="159"/>
      <c r="AS204" s="156"/>
      <c r="AT204" s="160"/>
      <c r="AU204" s="159"/>
      <c r="AV204" s="156"/>
      <c r="AW204" s="160"/>
      <c r="AX204" s="159"/>
      <c r="AY204" s="156"/>
      <c r="AZ204" s="160"/>
      <c r="BA204" s="159"/>
      <c r="BB204" s="156"/>
      <c r="BC204" s="160"/>
      <c r="BD204" s="159"/>
      <c r="BE204" s="156"/>
      <c r="BF204" s="160"/>
      <c r="BG204" s="159"/>
      <c r="BH204" s="156"/>
      <c r="BI204" s="160"/>
      <c r="BJ204" s="159"/>
      <c r="BK204" s="156"/>
      <c r="BL204" s="160"/>
      <c r="BM204" s="159"/>
      <c r="BN204" s="156"/>
      <c r="BO204" s="160"/>
      <c r="BP204" s="159"/>
      <c r="BQ204" s="156"/>
      <c r="BR204" s="156" t="s">
        <v>2165</v>
      </c>
      <c r="BS204" s="159"/>
      <c r="BT204" s="156"/>
      <c r="BU204" s="156" t="s">
        <v>2165</v>
      </c>
      <c r="BV204" s="159"/>
      <c r="BW204" s="156"/>
      <c r="BX204" s="160"/>
      <c r="BY204" s="159"/>
      <c r="BZ204" s="156"/>
      <c r="CA204" s="160"/>
      <c r="CB204" s="159"/>
      <c r="CC204" s="156"/>
      <c r="CD204" s="160"/>
      <c r="CE204" s="159"/>
      <c r="CF204" s="156"/>
      <c r="CG204" s="160"/>
      <c r="CH204" s="159"/>
      <c r="CI204" s="156"/>
      <c r="CJ204" s="160"/>
      <c r="CK204" s="159"/>
      <c r="CL204" s="156"/>
      <c r="CM204" s="160"/>
      <c r="CN204" s="159"/>
      <c r="CO204" s="156"/>
      <c r="CP204" s="160"/>
      <c r="CQ204" s="159"/>
      <c r="CR204" s="156"/>
      <c r="CS204" s="160"/>
      <c r="CT204" s="159"/>
      <c r="CU204" s="156"/>
      <c r="CV204" s="160" t="s">
        <v>1208</v>
      </c>
      <c r="CW204" s="159" t="s">
        <v>1208</v>
      </c>
      <c r="CX204" s="156" t="s">
        <v>1208</v>
      </c>
      <c r="CY204" s="156" t="s">
        <v>2165</v>
      </c>
      <c r="CZ204" s="159"/>
      <c r="DA204" s="156"/>
      <c r="DB204" s="160"/>
      <c r="DC204" s="159"/>
      <c r="DD204" s="156"/>
      <c r="DE204" s="160"/>
      <c r="DF204" s="159"/>
      <c r="DG204" s="156"/>
      <c r="DH204" s="156" t="s">
        <v>2165</v>
      </c>
      <c r="DI204" s="159"/>
      <c r="DJ204" s="156"/>
      <c r="DK204" s="162"/>
      <c r="DL204" s="162"/>
      <c r="DM204" s="378"/>
      <c r="DN204" s="301"/>
      <c r="DO204" s="304"/>
      <c r="DP204" s="170" t="s">
        <v>2165</v>
      </c>
      <c r="DQ204" s="315"/>
      <c r="DR204" s="315"/>
      <c r="DS204" s="316" t="s">
        <v>2165</v>
      </c>
      <c r="DT204" s="342"/>
      <c r="DU204" s="343" t="s">
        <v>2165</v>
      </c>
      <c r="DV204" s="344" t="s">
        <v>2165</v>
      </c>
      <c r="DW204" s="345"/>
      <c r="DX204" s="345"/>
      <c r="DY204" s="346" t="str">
        <f t="shared" si="3"/>
        <v/>
      </c>
      <c r="DZ204" s="401"/>
      <c r="EA204" s="427"/>
      <c r="EB204" s="402"/>
      <c r="EC204" s="2"/>
      <c r="ED204" s="2"/>
      <c r="EE204" s="2"/>
      <c r="EF204" s="2"/>
      <c r="EG204" s="2"/>
      <c r="EH204" s="2"/>
      <c r="EI204" s="129"/>
      <c r="EJ204" s="129"/>
      <c r="EK204" s="129"/>
      <c r="EL204" s="80">
        <v>1</v>
      </c>
      <c r="EM204" s="84">
        <v>1</v>
      </c>
    </row>
    <row r="205" spans="1:143" ht="40.5">
      <c r="A205" s="4" t="s">
        <v>981</v>
      </c>
      <c r="B205" s="158">
        <v>2660</v>
      </c>
      <c r="C205" s="158">
        <v>1616</v>
      </c>
      <c r="D205" s="70" t="s">
        <v>513</v>
      </c>
      <c r="E205" s="70" t="s">
        <v>513</v>
      </c>
      <c r="F205" s="71" t="s">
        <v>2334</v>
      </c>
      <c r="G205" s="156"/>
      <c r="H205" s="159"/>
      <c r="I205" s="156"/>
      <c r="J205" s="156"/>
      <c r="K205" s="159"/>
      <c r="L205" s="156"/>
      <c r="M205" s="160"/>
      <c r="N205" s="159"/>
      <c r="O205" s="156"/>
      <c r="P205" s="160"/>
      <c r="Q205" s="159"/>
      <c r="R205" s="156"/>
      <c r="S205" s="160"/>
      <c r="T205" s="159"/>
      <c r="U205" s="156"/>
      <c r="V205" s="160"/>
      <c r="W205" s="159"/>
      <c r="X205" s="156"/>
      <c r="Y205" s="160"/>
      <c r="Z205" s="159"/>
      <c r="AA205" s="156"/>
      <c r="AB205" s="160"/>
      <c r="AC205" s="159"/>
      <c r="AD205" s="156"/>
      <c r="AE205" s="160"/>
      <c r="AF205" s="159"/>
      <c r="AG205" s="156"/>
      <c r="AH205" s="160"/>
      <c r="AI205" s="159"/>
      <c r="AJ205" s="161"/>
      <c r="AK205" s="160"/>
      <c r="AL205" s="159"/>
      <c r="AM205" s="156"/>
      <c r="AN205" s="160"/>
      <c r="AO205" s="159"/>
      <c r="AP205" s="156"/>
      <c r="AQ205" s="160"/>
      <c r="AR205" s="159"/>
      <c r="AS205" s="156"/>
      <c r="AT205" s="160"/>
      <c r="AU205" s="159"/>
      <c r="AV205" s="156"/>
      <c r="AW205" s="160"/>
      <c r="AX205" s="159"/>
      <c r="AY205" s="156"/>
      <c r="AZ205" s="160"/>
      <c r="BA205" s="159"/>
      <c r="BB205" s="156"/>
      <c r="BC205" s="160"/>
      <c r="BD205" s="159"/>
      <c r="BE205" s="156"/>
      <c r="BF205" s="160"/>
      <c r="BG205" s="159"/>
      <c r="BH205" s="156"/>
      <c r="BI205" s="160"/>
      <c r="BJ205" s="159"/>
      <c r="BK205" s="156"/>
      <c r="BL205" s="160"/>
      <c r="BM205" s="159"/>
      <c r="BN205" s="156"/>
      <c r="BO205" s="160"/>
      <c r="BP205" s="159"/>
      <c r="BQ205" s="156"/>
      <c r="BR205" s="156" t="s">
        <v>2165</v>
      </c>
      <c r="BS205" s="159"/>
      <c r="BT205" s="156"/>
      <c r="BU205" s="156" t="s">
        <v>2165</v>
      </c>
      <c r="BV205" s="159"/>
      <c r="BW205" s="156"/>
      <c r="BX205" s="160"/>
      <c r="BY205" s="159"/>
      <c r="BZ205" s="156"/>
      <c r="CA205" s="160"/>
      <c r="CB205" s="159"/>
      <c r="CC205" s="156"/>
      <c r="CD205" s="160"/>
      <c r="CE205" s="159"/>
      <c r="CF205" s="156"/>
      <c r="CG205" s="160"/>
      <c r="CH205" s="159"/>
      <c r="CI205" s="156"/>
      <c r="CJ205" s="160"/>
      <c r="CK205" s="159"/>
      <c r="CL205" s="156"/>
      <c r="CM205" s="160"/>
      <c r="CN205" s="159"/>
      <c r="CO205" s="156"/>
      <c r="CP205" s="160"/>
      <c r="CQ205" s="159"/>
      <c r="CR205" s="156"/>
      <c r="CS205" s="160"/>
      <c r="CT205" s="159"/>
      <c r="CU205" s="156"/>
      <c r="CV205" s="160" t="s">
        <v>1208</v>
      </c>
      <c r="CW205" s="159" t="s">
        <v>1208</v>
      </c>
      <c r="CX205" s="156" t="s">
        <v>1208</v>
      </c>
      <c r="CY205" s="156" t="s">
        <v>2165</v>
      </c>
      <c r="CZ205" s="159"/>
      <c r="DA205" s="156"/>
      <c r="DB205" s="160"/>
      <c r="DC205" s="159"/>
      <c r="DD205" s="156"/>
      <c r="DE205" s="160"/>
      <c r="DF205" s="159"/>
      <c r="DG205" s="156"/>
      <c r="DH205" s="156" t="s">
        <v>2165</v>
      </c>
      <c r="DI205" s="159"/>
      <c r="DJ205" s="156"/>
      <c r="DK205" s="162"/>
      <c r="DL205" s="162"/>
      <c r="DM205" s="378"/>
      <c r="DN205" s="301"/>
      <c r="DO205" s="304"/>
      <c r="DP205" s="170" t="s">
        <v>2165</v>
      </c>
      <c r="DQ205" s="315"/>
      <c r="DR205" s="315"/>
      <c r="DS205" s="316" t="s">
        <v>2165</v>
      </c>
      <c r="DT205" s="342"/>
      <c r="DU205" s="343" t="s">
        <v>2165</v>
      </c>
      <c r="DV205" s="344" t="s">
        <v>2165</v>
      </c>
      <c r="DW205" s="345"/>
      <c r="DX205" s="345"/>
      <c r="DY205" s="346" t="str">
        <f t="shared" si="3"/>
        <v/>
      </c>
      <c r="DZ205" s="401"/>
      <c r="EA205" s="427"/>
      <c r="EB205" s="402"/>
      <c r="EC205" s="2"/>
      <c r="ED205" s="2"/>
      <c r="EE205" s="2"/>
      <c r="EF205" s="2"/>
      <c r="EG205" s="2"/>
      <c r="EH205" s="2"/>
      <c r="EI205" s="129"/>
      <c r="EJ205" s="129"/>
      <c r="EK205" s="129"/>
      <c r="EL205" s="80">
        <v>1</v>
      </c>
      <c r="EM205" s="84">
        <v>1</v>
      </c>
    </row>
    <row r="206" spans="1:143" ht="27">
      <c r="A206" s="4" t="s">
        <v>981</v>
      </c>
      <c r="B206" s="158">
        <v>2670</v>
      </c>
      <c r="C206" s="158">
        <v>1620</v>
      </c>
      <c r="D206" s="70" t="s">
        <v>515</v>
      </c>
      <c r="E206" s="70" t="s">
        <v>515</v>
      </c>
      <c r="F206" s="71" t="s">
        <v>2335</v>
      </c>
      <c r="G206" s="156"/>
      <c r="H206" s="159"/>
      <c r="I206" s="156"/>
      <c r="J206" s="156"/>
      <c r="K206" s="159"/>
      <c r="L206" s="156"/>
      <c r="M206" s="160"/>
      <c r="N206" s="159"/>
      <c r="O206" s="156"/>
      <c r="P206" s="160"/>
      <c r="Q206" s="159"/>
      <c r="R206" s="156"/>
      <c r="S206" s="160"/>
      <c r="T206" s="159"/>
      <c r="U206" s="156"/>
      <c r="V206" s="160"/>
      <c r="W206" s="159"/>
      <c r="X206" s="156"/>
      <c r="Y206" s="160"/>
      <c r="Z206" s="159"/>
      <c r="AA206" s="156"/>
      <c r="AB206" s="160"/>
      <c r="AC206" s="159"/>
      <c r="AD206" s="156"/>
      <c r="AE206" s="160"/>
      <c r="AF206" s="159"/>
      <c r="AG206" s="156"/>
      <c r="AH206" s="160"/>
      <c r="AI206" s="159"/>
      <c r="AJ206" s="161"/>
      <c r="AK206" s="160"/>
      <c r="AL206" s="159"/>
      <c r="AM206" s="156"/>
      <c r="AN206" s="160"/>
      <c r="AO206" s="159"/>
      <c r="AP206" s="156"/>
      <c r="AQ206" s="160"/>
      <c r="AR206" s="159"/>
      <c r="AS206" s="156"/>
      <c r="AT206" s="160"/>
      <c r="AU206" s="159"/>
      <c r="AV206" s="156"/>
      <c r="AW206" s="160"/>
      <c r="AX206" s="159"/>
      <c r="AY206" s="156"/>
      <c r="AZ206" s="160"/>
      <c r="BA206" s="159"/>
      <c r="BB206" s="156"/>
      <c r="BC206" s="160"/>
      <c r="BD206" s="159"/>
      <c r="BE206" s="156"/>
      <c r="BF206" s="160"/>
      <c r="BG206" s="159"/>
      <c r="BH206" s="156"/>
      <c r="BI206" s="160"/>
      <c r="BJ206" s="159"/>
      <c r="BK206" s="156"/>
      <c r="BL206" s="160"/>
      <c r="BM206" s="159"/>
      <c r="BN206" s="156"/>
      <c r="BO206" s="160"/>
      <c r="BP206" s="159"/>
      <c r="BQ206" s="156"/>
      <c r="BR206" s="156" t="s">
        <v>2165</v>
      </c>
      <c r="BS206" s="159"/>
      <c r="BT206" s="156"/>
      <c r="BU206" s="156" t="s">
        <v>2165</v>
      </c>
      <c r="BV206" s="159"/>
      <c r="BW206" s="156"/>
      <c r="BX206" s="160"/>
      <c r="BY206" s="159"/>
      <c r="BZ206" s="156"/>
      <c r="CA206" s="160"/>
      <c r="CB206" s="159"/>
      <c r="CC206" s="156"/>
      <c r="CD206" s="160"/>
      <c r="CE206" s="159"/>
      <c r="CF206" s="156"/>
      <c r="CG206" s="160"/>
      <c r="CH206" s="159"/>
      <c r="CI206" s="156"/>
      <c r="CJ206" s="160"/>
      <c r="CK206" s="159"/>
      <c r="CL206" s="156"/>
      <c r="CM206" s="160"/>
      <c r="CN206" s="159"/>
      <c r="CO206" s="156"/>
      <c r="CP206" s="160"/>
      <c r="CQ206" s="159"/>
      <c r="CR206" s="156"/>
      <c r="CS206" s="160"/>
      <c r="CT206" s="159"/>
      <c r="CU206" s="156"/>
      <c r="CV206" s="160" t="s">
        <v>1208</v>
      </c>
      <c r="CW206" s="159" t="s">
        <v>1208</v>
      </c>
      <c r="CX206" s="156" t="s">
        <v>1208</v>
      </c>
      <c r="CY206" s="156" t="s">
        <v>2165</v>
      </c>
      <c r="CZ206" s="159"/>
      <c r="DA206" s="156"/>
      <c r="DB206" s="160"/>
      <c r="DC206" s="159"/>
      <c r="DD206" s="156"/>
      <c r="DE206" s="160"/>
      <c r="DF206" s="159"/>
      <c r="DG206" s="156"/>
      <c r="DH206" s="156" t="s">
        <v>2165</v>
      </c>
      <c r="DI206" s="159"/>
      <c r="DJ206" s="156"/>
      <c r="DK206" s="162"/>
      <c r="DL206" s="162"/>
      <c r="DM206" s="378"/>
      <c r="DN206" s="301"/>
      <c r="DO206" s="304"/>
      <c r="DP206" s="170" t="s">
        <v>2165</v>
      </c>
      <c r="DQ206" s="315"/>
      <c r="DR206" s="315"/>
      <c r="DS206" s="316" t="s">
        <v>2165</v>
      </c>
      <c r="DT206" s="342"/>
      <c r="DU206" s="343" t="s">
        <v>2165</v>
      </c>
      <c r="DV206" s="344" t="s">
        <v>2165</v>
      </c>
      <c r="DW206" s="345"/>
      <c r="DX206" s="345"/>
      <c r="DY206" s="346" t="str">
        <f t="shared" si="3"/>
        <v/>
      </c>
      <c r="DZ206" s="401"/>
      <c r="EA206" s="427"/>
      <c r="EB206" s="402"/>
      <c r="EC206" s="2"/>
      <c r="ED206" s="2"/>
      <c r="EE206" s="2"/>
      <c r="EF206" s="2"/>
      <c r="EG206" s="2"/>
      <c r="EH206" s="2"/>
      <c r="EI206" s="129"/>
      <c r="EJ206" s="129"/>
      <c r="EK206" s="129"/>
      <c r="EL206" s="80">
        <v>1</v>
      </c>
      <c r="EM206" s="84">
        <v>1</v>
      </c>
    </row>
    <row r="207" spans="1:143" ht="27">
      <c r="A207" s="4" t="s">
        <v>981</v>
      </c>
      <c r="B207" s="158">
        <v>2680</v>
      </c>
      <c r="C207" s="158">
        <v>1621</v>
      </c>
      <c r="D207" s="70" t="s">
        <v>517</v>
      </c>
      <c r="E207" s="70" t="s">
        <v>517</v>
      </c>
      <c r="F207" s="71" t="s">
        <v>2336</v>
      </c>
      <c r="G207" s="156"/>
      <c r="H207" s="159"/>
      <c r="I207" s="156"/>
      <c r="J207" s="156"/>
      <c r="K207" s="159"/>
      <c r="L207" s="156"/>
      <c r="M207" s="160"/>
      <c r="N207" s="159"/>
      <c r="O207" s="156"/>
      <c r="P207" s="160"/>
      <c r="Q207" s="159"/>
      <c r="R207" s="156"/>
      <c r="S207" s="160"/>
      <c r="T207" s="159"/>
      <c r="U207" s="156"/>
      <c r="V207" s="160"/>
      <c r="W207" s="159"/>
      <c r="X207" s="156"/>
      <c r="Y207" s="160"/>
      <c r="Z207" s="159"/>
      <c r="AA207" s="156"/>
      <c r="AB207" s="160"/>
      <c r="AC207" s="159"/>
      <c r="AD207" s="156"/>
      <c r="AE207" s="160"/>
      <c r="AF207" s="159"/>
      <c r="AG207" s="156"/>
      <c r="AH207" s="160"/>
      <c r="AI207" s="159"/>
      <c r="AJ207" s="161"/>
      <c r="AK207" s="160"/>
      <c r="AL207" s="159"/>
      <c r="AM207" s="156"/>
      <c r="AN207" s="160"/>
      <c r="AO207" s="159"/>
      <c r="AP207" s="156"/>
      <c r="AQ207" s="160"/>
      <c r="AR207" s="159"/>
      <c r="AS207" s="156"/>
      <c r="AT207" s="160"/>
      <c r="AU207" s="159"/>
      <c r="AV207" s="156"/>
      <c r="AW207" s="160"/>
      <c r="AX207" s="159"/>
      <c r="AY207" s="156"/>
      <c r="AZ207" s="160"/>
      <c r="BA207" s="159"/>
      <c r="BB207" s="156"/>
      <c r="BC207" s="160"/>
      <c r="BD207" s="159"/>
      <c r="BE207" s="156"/>
      <c r="BF207" s="160"/>
      <c r="BG207" s="159"/>
      <c r="BH207" s="156"/>
      <c r="BI207" s="160"/>
      <c r="BJ207" s="159"/>
      <c r="BK207" s="156"/>
      <c r="BL207" s="160"/>
      <c r="BM207" s="159"/>
      <c r="BN207" s="156"/>
      <c r="BO207" s="160"/>
      <c r="BP207" s="159"/>
      <c r="BQ207" s="156"/>
      <c r="BR207" s="156" t="s">
        <v>2165</v>
      </c>
      <c r="BS207" s="159"/>
      <c r="BT207" s="156"/>
      <c r="BU207" s="156" t="s">
        <v>2165</v>
      </c>
      <c r="BV207" s="159"/>
      <c r="BW207" s="156"/>
      <c r="BX207" s="160"/>
      <c r="BY207" s="159"/>
      <c r="BZ207" s="156"/>
      <c r="CA207" s="160"/>
      <c r="CB207" s="159"/>
      <c r="CC207" s="156"/>
      <c r="CD207" s="160"/>
      <c r="CE207" s="159"/>
      <c r="CF207" s="156"/>
      <c r="CG207" s="160"/>
      <c r="CH207" s="159"/>
      <c r="CI207" s="156"/>
      <c r="CJ207" s="160"/>
      <c r="CK207" s="159"/>
      <c r="CL207" s="156"/>
      <c r="CM207" s="160"/>
      <c r="CN207" s="159"/>
      <c r="CO207" s="156"/>
      <c r="CP207" s="160"/>
      <c r="CQ207" s="159"/>
      <c r="CR207" s="156"/>
      <c r="CS207" s="160"/>
      <c r="CT207" s="159"/>
      <c r="CU207" s="156"/>
      <c r="CV207" s="160" t="s">
        <v>1208</v>
      </c>
      <c r="CW207" s="159" t="s">
        <v>1208</v>
      </c>
      <c r="CX207" s="156" t="s">
        <v>1208</v>
      </c>
      <c r="CY207" s="156" t="s">
        <v>2165</v>
      </c>
      <c r="CZ207" s="159"/>
      <c r="DA207" s="156"/>
      <c r="DB207" s="160"/>
      <c r="DC207" s="159"/>
      <c r="DD207" s="156"/>
      <c r="DE207" s="160"/>
      <c r="DF207" s="159"/>
      <c r="DG207" s="156"/>
      <c r="DH207" s="156" t="s">
        <v>2165</v>
      </c>
      <c r="DI207" s="159"/>
      <c r="DJ207" s="156"/>
      <c r="DK207" s="162"/>
      <c r="DL207" s="162"/>
      <c r="DM207" s="378"/>
      <c r="DN207" s="301"/>
      <c r="DO207" s="304"/>
      <c r="DP207" s="170" t="s">
        <v>2165</v>
      </c>
      <c r="DQ207" s="315"/>
      <c r="DR207" s="315"/>
      <c r="DS207" s="316" t="s">
        <v>2165</v>
      </c>
      <c r="DT207" s="342"/>
      <c r="DU207" s="343" t="s">
        <v>2165</v>
      </c>
      <c r="DV207" s="344" t="s">
        <v>2165</v>
      </c>
      <c r="DW207" s="345"/>
      <c r="DX207" s="345"/>
      <c r="DY207" s="346" t="str">
        <f t="shared" si="3"/>
        <v/>
      </c>
      <c r="DZ207" s="401"/>
      <c r="EA207" s="427"/>
      <c r="EB207" s="402"/>
      <c r="EC207" s="2"/>
      <c r="ED207" s="2"/>
      <c r="EE207" s="2"/>
      <c r="EF207" s="2"/>
      <c r="EG207" s="2"/>
      <c r="EH207" s="2"/>
      <c r="EI207" s="129"/>
      <c r="EJ207" s="129"/>
      <c r="EK207" s="129"/>
      <c r="EL207" s="80">
        <v>1</v>
      </c>
      <c r="EM207" s="84">
        <v>1</v>
      </c>
    </row>
    <row r="208" spans="1:143" ht="27">
      <c r="A208" s="4" t="s">
        <v>981</v>
      </c>
      <c r="B208" s="158">
        <v>2690</v>
      </c>
      <c r="C208" s="158">
        <v>1622</v>
      </c>
      <c r="D208" s="70" t="s">
        <v>519</v>
      </c>
      <c r="E208" s="70" t="s">
        <v>519</v>
      </c>
      <c r="F208" s="71" t="s">
        <v>2337</v>
      </c>
      <c r="G208" s="156"/>
      <c r="H208" s="159"/>
      <c r="I208" s="156"/>
      <c r="J208" s="156"/>
      <c r="K208" s="159"/>
      <c r="L208" s="156"/>
      <c r="M208" s="160"/>
      <c r="N208" s="159"/>
      <c r="O208" s="156"/>
      <c r="P208" s="160"/>
      <c r="Q208" s="159"/>
      <c r="R208" s="156"/>
      <c r="S208" s="160"/>
      <c r="T208" s="159"/>
      <c r="U208" s="156"/>
      <c r="V208" s="160"/>
      <c r="W208" s="159"/>
      <c r="X208" s="156"/>
      <c r="Y208" s="160"/>
      <c r="Z208" s="159"/>
      <c r="AA208" s="156"/>
      <c r="AB208" s="160"/>
      <c r="AC208" s="159"/>
      <c r="AD208" s="156"/>
      <c r="AE208" s="160"/>
      <c r="AF208" s="159"/>
      <c r="AG208" s="156"/>
      <c r="AH208" s="160"/>
      <c r="AI208" s="159"/>
      <c r="AJ208" s="161"/>
      <c r="AK208" s="160"/>
      <c r="AL208" s="159"/>
      <c r="AM208" s="156"/>
      <c r="AN208" s="160"/>
      <c r="AO208" s="159"/>
      <c r="AP208" s="156"/>
      <c r="AQ208" s="160"/>
      <c r="AR208" s="159"/>
      <c r="AS208" s="156"/>
      <c r="AT208" s="160"/>
      <c r="AU208" s="159"/>
      <c r="AV208" s="156"/>
      <c r="AW208" s="160"/>
      <c r="AX208" s="159"/>
      <c r="AY208" s="156"/>
      <c r="AZ208" s="160"/>
      <c r="BA208" s="159"/>
      <c r="BB208" s="156"/>
      <c r="BC208" s="160"/>
      <c r="BD208" s="159"/>
      <c r="BE208" s="156"/>
      <c r="BF208" s="160"/>
      <c r="BG208" s="159"/>
      <c r="BH208" s="156"/>
      <c r="BI208" s="160"/>
      <c r="BJ208" s="159"/>
      <c r="BK208" s="156"/>
      <c r="BL208" s="160"/>
      <c r="BM208" s="159"/>
      <c r="BN208" s="156"/>
      <c r="BO208" s="160"/>
      <c r="BP208" s="159"/>
      <c r="BQ208" s="156"/>
      <c r="BR208" s="156" t="s">
        <v>2165</v>
      </c>
      <c r="BS208" s="159"/>
      <c r="BT208" s="156"/>
      <c r="BU208" s="156" t="s">
        <v>2165</v>
      </c>
      <c r="BV208" s="159"/>
      <c r="BW208" s="156"/>
      <c r="BX208" s="160"/>
      <c r="BY208" s="159"/>
      <c r="BZ208" s="156"/>
      <c r="CA208" s="160"/>
      <c r="CB208" s="159"/>
      <c r="CC208" s="156"/>
      <c r="CD208" s="160"/>
      <c r="CE208" s="159"/>
      <c r="CF208" s="156"/>
      <c r="CG208" s="160"/>
      <c r="CH208" s="159"/>
      <c r="CI208" s="156"/>
      <c r="CJ208" s="160"/>
      <c r="CK208" s="159"/>
      <c r="CL208" s="156"/>
      <c r="CM208" s="160"/>
      <c r="CN208" s="159"/>
      <c r="CO208" s="156"/>
      <c r="CP208" s="160"/>
      <c r="CQ208" s="159"/>
      <c r="CR208" s="156"/>
      <c r="CS208" s="160"/>
      <c r="CT208" s="159"/>
      <c r="CU208" s="156"/>
      <c r="CV208" s="160" t="s">
        <v>1208</v>
      </c>
      <c r="CW208" s="159" t="s">
        <v>1208</v>
      </c>
      <c r="CX208" s="156" t="s">
        <v>1208</v>
      </c>
      <c r="CY208" s="156" t="s">
        <v>2165</v>
      </c>
      <c r="CZ208" s="159"/>
      <c r="DA208" s="156"/>
      <c r="DB208" s="160"/>
      <c r="DC208" s="159"/>
      <c r="DD208" s="156"/>
      <c r="DE208" s="160"/>
      <c r="DF208" s="159"/>
      <c r="DG208" s="156"/>
      <c r="DH208" s="156" t="s">
        <v>2165</v>
      </c>
      <c r="DI208" s="159"/>
      <c r="DJ208" s="156"/>
      <c r="DK208" s="162"/>
      <c r="DL208" s="162"/>
      <c r="DM208" s="378"/>
      <c r="DN208" s="301"/>
      <c r="DO208" s="304"/>
      <c r="DP208" s="170" t="s">
        <v>2165</v>
      </c>
      <c r="DQ208" s="315"/>
      <c r="DR208" s="315"/>
      <c r="DS208" s="316" t="s">
        <v>2165</v>
      </c>
      <c r="DT208" s="342"/>
      <c r="DU208" s="343" t="s">
        <v>2165</v>
      </c>
      <c r="DV208" s="344" t="s">
        <v>2165</v>
      </c>
      <c r="DW208" s="345"/>
      <c r="DX208" s="345"/>
      <c r="DY208" s="346" t="str">
        <f t="shared" si="3"/>
        <v/>
      </c>
      <c r="DZ208" s="401"/>
      <c r="EA208" s="427"/>
      <c r="EB208" s="402"/>
      <c r="EC208" s="2"/>
      <c r="ED208" s="2"/>
      <c r="EE208" s="2"/>
      <c r="EF208" s="2"/>
      <c r="EG208" s="2"/>
      <c r="EH208" s="2"/>
      <c r="EI208" s="129"/>
      <c r="EJ208" s="129"/>
      <c r="EK208" s="129"/>
      <c r="EL208" s="80">
        <v>1</v>
      </c>
      <c r="EM208" s="84">
        <v>1</v>
      </c>
    </row>
    <row r="209" spans="1:143" ht="27">
      <c r="A209" s="4" t="s">
        <v>981</v>
      </c>
      <c r="B209" s="158">
        <v>2700</v>
      </c>
      <c r="C209" s="158">
        <v>1623</v>
      </c>
      <c r="D209" s="70" t="s">
        <v>521</v>
      </c>
      <c r="E209" s="70" t="s">
        <v>521</v>
      </c>
      <c r="F209" s="71" t="s">
        <v>2338</v>
      </c>
      <c r="G209" s="156"/>
      <c r="H209" s="159"/>
      <c r="I209" s="156"/>
      <c r="J209" s="156"/>
      <c r="K209" s="159"/>
      <c r="L209" s="156"/>
      <c r="M209" s="160"/>
      <c r="N209" s="159"/>
      <c r="O209" s="156"/>
      <c r="P209" s="160"/>
      <c r="Q209" s="159"/>
      <c r="R209" s="156"/>
      <c r="S209" s="160"/>
      <c r="T209" s="159"/>
      <c r="U209" s="156"/>
      <c r="V209" s="160"/>
      <c r="W209" s="159"/>
      <c r="X209" s="156"/>
      <c r="Y209" s="160"/>
      <c r="Z209" s="159"/>
      <c r="AA209" s="156"/>
      <c r="AB209" s="160"/>
      <c r="AC209" s="159"/>
      <c r="AD209" s="156"/>
      <c r="AE209" s="160"/>
      <c r="AF209" s="159"/>
      <c r="AG209" s="156"/>
      <c r="AH209" s="160"/>
      <c r="AI209" s="159"/>
      <c r="AJ209" s="161"/>
      <c r="AK209" s="160"/>
      <c r="AL209" s="159"/>
      <c r="AM209" s="156"/>
      <c r="AN209" s="160"/>
      <c r="AO209" s="159"/>
      <c r="AP209" s="156"/>
      <c r="AQ209" s="160"/>
      <c r="AR209" s="159"/>
      <c r="AS209" s="156"/>
      <c r="AT209" s="160"/>
      <c r="AU209" s="159"/>
      <c r="AV209" s="156"/>
      <c r="AW209" s="160"/>
      <c r="AX209" s="159"/>
      <c r="AY209" s="156"/>
      <c r="AZ209" s="160"/>
      <c r="BA209" s="159"/>
      <c r="BB209" s="156"/>
      <c r="BC209" s="160"/>
      <c r="BD209" s="159"/>
      <c r="BE209" s="156"/>
      <c r="BF209" s="160"/>
      <c r="BG209" s="159"/>
      <c r="BH209" s="156"/>
      <c r="BI209" s="160"/>
      <c r="BJ209" s="159"/>
      <c r="BK209" s="156"/>
      <c r="BL209" s="160"/>
      <c r="BM209" s="159"/>
      <c r="BN209" s="156"/>
      <c r="BO209" s="160"/>
      <c r="BP209" s="159"/>
      <c r="BQ209" s="156"/>
      <c r="BR209" s="156" t="s">
        <v>2165</v>
      </c>
      <c r="BS209" s="159"/>
      <c r="BT209" s="156"/>
      <c r="BU209" s="156" t="s">
        <v>2165</v>
      </c>
      <c r="BV209" s="159"/>
      <c r="BW209" s="156"/>
      <c r="BX209" s="160"/>
      <c r="BY209" s="159"/>
      <c r="BZ209" s="156"/>
      <c r="CA209" s="160"/>
      <c r="CB209" s="159"/>
      <c r="CC209" s="156"/>
      <c r="CD209" s="160"/>
      <c r="CE209" s="159"/>
      <c r="CF209" s="156"/>
      <c r="CG209" s="160"/>
      <c r="CH209" s="159"/>
      <c r="CI209" s="156"/>
      <c r="CJ209" s="160"/>
      <c r="CK209" s="159"/>
      <c r="CL209" s="156"/>
      <c r="CM209" s="160"/>
      <c r="CN209" s="159"/>
      <c r="CO209" s="156"/>
      <c r="CP209" s="160"/>
      <c r="CQ209" s="159"/>
      <c r="CR209" s="156"/>
      <c r="CS209" s="156"/>
      <c r="CT209" s="156"/>
      <c r="CU209" s="156"/>
      <c r="CV209" s="160" t="s">
        <v>1208</v>
      </c>
      <c r="CW209" s="159" t="s">
        <v>1208</v>
      </c>
      <c r="CX209" s="156" t="s">
        <v>1208</v>
      </c>
      <c r="CY209" s="156" t="s">
        <v>2165</v>
      </c>
      <c r="CZ209" s="159"/>
      <c r="DA209" s="156"/>
      <c r="DB209" s="160"/>
      <c r="DC209" s="159"/>
      <c r="DD209" s="156"/>
      <c r="DE209" s="160"/>
      <c r="DF209" s="159"/>
      <c r="DG209" s="156"/>
      <c r="DH209" s="156" t="s">
        <v>2165</v>
      </c>
      <c r="DI209" s="159"/>
      <c r="DJ209" s="156"/>
      <c r="DK209" s="162"/>
      <c r="DL209" s="162"/>
      <c r="DM209" s="378"/>
      <c r="DN209" s="301"/>
      <c r="DO209" s="304"/>
      <c r="DP209" s="170" t="s">
        <v>2165</v>
      </c>
      <c r="DQ209" s="315"/>
      <c r="DR209" s="315"/>
      <c r="DS209" s="316" t="s">
        <v>2165</v>
      </c>
      <c r="DT209" s="342"/>
      <c r="DU209" s="343" t="s">
        <v>2165</v>
      </c>
      <c r="DV209" s="344" t="s">
        <v>2165</v>
      </c>
      <c r="DW209" s="345"/>
      <c r="DX209" s="345"/>
      <c r="DY209" s="346" t="str">
        <f t="shared" si="3"/>
        <v/>
      </c>
      <c r="DZ209" s="401"/>
      <c r="EA209" s="427"/>
      <c r="EB209" s="402"/>
      <c r="EC209" s="2"/>
      <c r="ED209" s="2"/>
      <c r="EE209" s="2"/>
      <c r="EF209" s="2"/>
      <c r="EG209" s="2"/>
      <c r="EH209" s="2"/>
      <c r="EI209" s="129"/>
      <c r="EJ209" s="129"/>
      <c r="EK209" s="129"/>
      <c r="EL209" s="80">
        <v>1</v>
      </c>
      <c r="EM209" s="84">
        <v>1</v>
      </c>
    </row>
    <row r="210" spans="1:143" ht="27">
      <c r="A210" s="4" t="s">
        <v>981</v>
      </c>
      <c r="B210" s="158">
        <v>2710</v>
      </c>
      <c r="C210" s="158">
        <v>1624</v>
      </c>
      <c r="D210" s="70" t="s">
        <v>522</v>
      </c>
      <c r="E210" s="70" t="s">
        <v>522</v>
      </c>
      <c r="F210" s="71" t="s">
        <v>2339</v>
      </c>
      <c r="G210" s="156"/>
      <c r="H210" s="159"/>
      <c r="I210" s="156"/>
      <c r="J210" s="156"/>
      <c r="K210" s="159"/>
      <c r="L210" s="156"/>
      <c r="M210" s="160"/>
      <c r="N210" s="159"/>
      <c r="O210" s="156"/>
      <c r="P210" s="160"/>
      <c r="Q210" s="159"/>
      <c r="R210" s="156"/>
      <c r="S210" s="160"/>
      <c r="T210" s="159"/>
      <c r="U210" s="156"/>
      <c r="V210" s="160"/>
      <c r="W210" s="159"/>
      <c r="X210" s="156"/>
      <c r="Y210" s="160"/>
      <c r="Z210" s="159"/>
      <c r="AA210" s="156"/>
      <c r="AB210" s="160"/>
      <c r="AC210" s="159"/>
      <c r="AD210" s="156"/>
      <c r="AE210" s="160"/>
      <c r="AF210" s="159"/>
      <c r="AG210" s="156"/>
      <c r="AH210" s="160"/>
      <c r="AI210" s="159"/>
      <c r="AJ210" s="161"/>
      <c r="AK210" s="160"/>
      <c r="AL210" s="159"/>
      <c r="AM210" s="156"/>
      <c r="AN210" s="160"/>
      <c r="AO210" s="159"/>
      <c r="AP210" s="156"/>
      <c r="AQ210" s="160"/>
      <c r="AR210" s="159"/>
      <c r="AS210" s="156"/>
      <c r="AT210" s="160"/>
      <c r="AU210" s="159"/>
      <c r="AV210" s="156"/>
      <c r="AW210" s="160"/>
      <c r="AX210" s="159"/>
      <c r="AY210" s="156"/>
      <c r="AZ210" s="160"/>
      <c r="BA210" s="159"/>
      <c r="BB210" s="156"/>
      <c r="BC210" s="160"/>
      <c r="BD210" s="159"/>
      <c r="BE210" s="156"/>
      <c r="BF210" s="160"/>
      <c r="BG210" s="159"/>
      <c r="BH210" s="156"/>
      <c r="BI210" s="160"/>
      <c r="BJ210" s="159"/>
      <c r="BK210" s="156"/>
      <c r="BL210" s="160"/>
      <c r="BM210" s="159"/>
      <c r="BN210" s="156"/>
      <c r="BO210" s="160"/>
      <c r="BP210" s="159"/>
      <c r="BQ210" s="156"/>
      <c r="BR210" s="156" t="s">
        <v>2165</v>
      </c>
      <c r="BS210" s="159"/>
      <c r="BT210" s="156"/>
      <c r="BU210" s="156" t="s">
        <v>2165</v>
      </c>
      <c r="BV210" s="159"/>
      <c r="BW210" s="156"/>
      <c r="BX210" s="160"/>
      <c r="BY210" s="159"/>
      <c r="BZ210" s="156"/>
      <c r="CA210" s="160"/>
      <c r="CB210" s="159"/>
      <c r="CC210" s="156"/>
      <c r="CD210" s="160"/>
      <c r="CE210" s="159"/>
      <c r="CF210" s="156"/>
      <c r="CG210" s="160"/>
      <c r="CH210" s="159"/>
      <c r="CI210" s="156"/>
      <c r="CJ210" s="160"/>
      <c r="CK210" s="159"/>
      <c r="CL210" s="156"/>
      <c r="CM210" s="160"/>
      <c r="CN210" s="159"/>
      <c r="CO210" s="156"/>
      <c r="CP210" s="160"/>
      <c r="CQ210" s="159"/>
      <c r="CR210" s="156"/>
      <c r="CS210" s="156"/>
      <c r="CT210" s="156"/>
      <c r="CU210" s="156"/>
      <c r="CV210" s="160" t="s">
        <v>1208</v>
      </c>
      <c r="CW210" s="159" t="s">
        <v>1208</v>
      </c>
      <c r="CX210" s="156" t="s">
        <v>1208</v>
      </c>
      <c r="CY210" s="156" t="s">
        <v>2165</v>
      </c>
      <c r="CZ210" s="159"/>
      <c r="DA210" s="156"/>
      <c r="DB210" s="160"/>
      <c r="DC210" s="159"/>
      <c r="DD210" s="156"/>
      <c r="DE210" s="160"/>
      <c r="DF210" s="159"/>
      <c r="DG210" s="156"/>
      <c r="DH210" s="156" t="s">
        <v>2165</v>
      </c>
      <c r="DI210" s="159"/>
      <c r="DJ210" s="156"/>
      <c r="DK210" s="162"/>
      <c r="DL210" s="162"/>
      <c r="DM210" s="378"/>
      <c r="DN210" s="301"/>
      <c r="DO210" s="304"/>
      <c r="DP210" s="170" t="s">
        <v>2165</v>
      </c>
      <c r="DQ210" s="315"/>
      <c r="DR210" s="315"/>
      <c r="DS210" s="316" t="s">
        <v>2165</v>
      </c>
      <c r="DT210" s="342"/>
      <c r="DU210" s="343" t="s">
        <v>2165</v>
      </c>
      <c r="DV210" s="344" t="s">
        <v>2165</v>
      </c>
      <c r="DW210" s="345"/>
      <c r="DX210" s="345"/>
      <c r="DY210" s="346" t="str">
        <f t="shared" si="3"/>
        <v/>
      </c>
      <c r="DZ210" s="401"/>
      <c r="EA210" s="427"/>
      <c r="EB210" s="402"/>
      <c r="EC210" s="2"/>
      <c r="ED210" s="2"/>
      <c r="EE210" s="2"/>
      <c r="EF210" s="2"/>
      <c r="EG210" s="2"/>
      <c r="EH210" s="2"/>
      <c r="EI210" s="129"/>
      <c r="EJ210" s="129"/>
      <c r="EK210" s="129"/>
      <c r="EL210" s="80">
        <v>1</v>
      </c>
      <c r="EM210" s="84">
        <v>1</v>
      </c>
    </row>
    <row r="211" spans="1:143" ht="27">
      <c r="A211" s="4" t="s">
        <v>981</v>
      </c>
      <c r="B211" s="158">
        <v>2720</v>
      </c>
      <c r="C211" s="158">
        <v>1630</v>
      </c>
      <c r="D211" s="70" t="s">
        <v>523</v>
      </c>
      <c r="E211" s="70" t="s">
        <v>523</v>
      </c>
      <c r="F211" s="71" t="s">
        <v>1989</v>
      </c>
      <c r="G211" s="156"/>
      <c r="H211" s="159"/>
      <c r="I211" s="156"/>
      <c r="J211" s="156"/>
      <c r="K211" s="159"/>
      <c r="L211" s="156"/>
      <c r="M211" s="160"/>
      <c r="N211" s="159"/>
      <c r="O211" s="156"/>
      <c r="P211" s="160"/>
      <c r="Q211" s="159"/>
      <c r="R211" s="156"/>
      <c r="S211" s="160"/>
      <c r="T211" s="159"/>
      <c r="U211" s="156"/>
      <c r="V211" s="160"/>
      <c r="W211" s="159"/>
      <c r="X211" s="156"/>
      <c r="Y211" s="160"/>
      <c r="Z211" s="159"/>
      <c r="AA211" s="156"/>
      <c r="AB211" s="160"/>
      <c r="AC211" s="159"/>
      <c r="AD211" s="156"/>
      <c r="AE211" s="160"/>
      <c r="AF211" s="159"/>
      <c r="AG211" s="156"/>
      <c r="AH211" s="160"/>
      <c r="AI211" s="159"/>
      <c r="AJ211" s="161"/>
      <c r="AK211" s="160"/>
      <c r="AL211" s="159"/>
      <c r="AM211" s="156"/>
      <c r="AN211" s="160"/>
      <c r="AO211" s="159"/>
      <c r="AP211" s="156"/>
      <c r="AQ211" s="160"/>
      <c r="AR211" s="159"/>
      <c r="AS211" s="156"/>
      <c r="AT211" s="160"/>
      <c r="AU211" s="159"/>
      <c r="AV211" s="156"/>
      <c r="AW211" s="160"/>
      <c r="AX211" s="159"/>
      <c r="AY211" s="156"/>
      <c r="AZ211" s="160"/>
      <c r="BA211" s="159"/>
      <c r="BB211" s="156"/>
      <c r="BC211" s="160"/>
      <c r="BD211" s="159"/>
      <c r="BE211" s="156"/>
      <c r="BF211" s="160"/>
      <c r="BG211" s="159"/>
      <c r="BH211" s="156"/>
      <c r="BI211" s="160"/>
      <c r="BJ211" s="159"/>
      <c r="BK211" s="156"/>
      <c r="BL211" s="160"/>
      <c r="BM211" s="159"/>
      <c r="BN211" s="156"/>
      <c r="BO211" s="160"/>
      <c r="BP211" s="159"/>
      <c r="BQ211" s="156"/>
      <c r="BR211" s="156" t="s">
        <v>2165</v>
      </c>
      <c r="BS211" s="159"/>
      <c r="BT211" s="156"/>
      <c r="BU211" s="156" t="s">
        <v>2165</v>
      </c>
      <c r="BV211" s="159"/>
      <c r="BW211" s="156"/>
      <c r="BX211" s="160"/>
      <c r="BY211" s="159"/>
      <c r="BZ211" s="156"/>
      <c r="CA211" s="160"/>
      <c r="CB211" s="159"/>
      <c r="CC211" s="156"/>
      <c r="CD211" s="160"/>
      <c r="CE211" s="159"/>
      <c r="CF211" s="156"/>
      <c r="CG211" s="160"/>
      <c r="CH211" s="159"/>
      <c r="CI211" s="156"/>
      <c r="CJ211" s="160"/>
      <c r="CK211" s="159"/>
      <c r="CL211" s="156"/>
      <c r="CM211" s="160"/>
      <c r="CN211" s="159"/>
      <c r="CO211" s="156"/>
      <c r="CP211" s="160"/>
      <c r="CQ211" s="159"/>
      <c r="CR211" s="156"/>
      <c r="CS211" s="156"/>
      <c r="CT211" s="156"/>
      <c r="CU211" s="156"/>
      <c r="CV211" s="160" t="s">
        <v>1208</v>
      </c>
      <c r="CW211" s="159" t="s">
        <v>1208</v>
      </c>
      <c r="CX211" s="156" t="s">
        <v>1208</v>
      </c>
      <c r="CY211" s="156" t="s">
        <v>2165</v>
      </c>
      <c r="CZ211" s="159"/>
      <c r="DA211" s="156"/>
      <c r="DB211" s="160"/>
      <c r="DC211" s="159"/>
      <c r="DD211" s="156"/>
      <c r="DE211" s="160"/>
      <c r="DF211" s="159"/>
      <c r="DG211" s="156"/>
      <c r="DH211" s="156" t="s">
        <v>2165</v>
      </c>
      <c r="DI211" s="159"/>
      <c r="DJ211" s="156"/>
      <c r="DK211" s="162"/>
      <c r="DL211" s="162"/>
      <c r="DM211" s="378"/>
      <c r="DN211" s="301"/>
      <c r="DO211" s="304"/>
      <c r="DP211" s="170" t="s">
        <v>2165</v>
      </c>
      <c r="DQ211" s="315"/>
      <c r="DR211" s="315"/>
      <c r="DS211" s="316" t="s">
        <v>2165</v>
      </c>
      <c r="DT211" s="342"/>
      <c r="DU211" s="343" t="s">
        <v>2165</v>
      </c>
      <c r="DV211" s="344" t="s">
        <v>2165</v>
      </c>
      <c r="DW211" s="345"/>
      <c r="DX211" s="345"/>
      <c r="DY211" s="346" t="str">
        <f t="shared" si="3"/>
        <v/>
      </c>
      <c r="DZ211" s="401"/>
      <c r="EA211" s="427"/>
      <c r="EB211" s="402"/>
      <c r="EC211" s="2"/>
      <c r="ED211" s="2"/>
      <c r="EE211" s="2"/>
      <c r="EF211" s="2"/>
      <c r="EG211" s="2"/>
      <c r="EH211" s="2"/>
      <c r="EI211" s="129"/>
      <c r="EJ211" s="129"/>
      <c r="EK211" s="129"/>
      <c r="EL211" s="80">
        <v>1</v>
      </c>
      <c r="EM211" s="84">
        <v>1</v>
      </c>
    </row>
    <row r="212" spans="1:143" ht="27">
      <c r="A212" s="4" t="s">
        <v>981</v>
      </c>
      <c r="B212" s="158">
        <v>2730</v>
      </c>
      <c r="C212" s="158">
        <v>1631</v>
      </c>
      <c r="D212" s="70" t="s">
        <v>526</v>
      </c>
      <c r="E212" s="70" t="s">
        <v>526</v>
      </c>
      <c r="F212" s="71" t="s">
        <v>2340</v>
      </c>
      <c r="G212" s="156"/>
      <c r="H212" s="159"/>
      <c r="I212" s="156"/>
      <c r="J212" s="156"/>
      <c r="K212" s="159"/>
      <c r="L212" s="156"/>
      <c r="M212" s="160"/>
      <c r="N212" s="159"/>
      <c r="O212" s="156"/>
      <c r="P212" s="160"/>
      <c r="Q212" s="159"/>
      <c r="R212" s="156"/>
      <c r="S212" s="160"/>
      <c r="T212" s="159"/>
      <c r="U212" s="156"/>
      <c r="V212" s="160"/>
      <c r="W212" s="159"/>
      <c r="X212" s="156"/>
      <c r="Y212" s="160"/>
      <c r="Z212" s="159"/>
      <c r="AA212" s="156"/>
      <c r="AB212" s="160"/>
      <c r="AC212" s="159"/>
      <c r="AD212" s="156"/>
      <c r="AE212" s="160"/>
      <c r="AF212" s="159"/>
      <c r="AG212" s="156"/>
      <c r="AH212" s="160"/>
      <c r="AI212" s="159"/>
      <c r="AJ212" s="161"/>
      <c r="AK212" s="160"/>
      <c r="AL212" s="159"/>
      <c r="AM212" s="156"/>
      <c r="AN212" s="160"/>
      <c r="AO212" s="159"/>
      <c r="AP212" s="156"/>
      <c r="AQ212" s="160"/>
      <c r="AR212" s="159"/>
      <c r="AS212" s="156"/>
      <c r="AT212" s="160"/>
      <c r="AU212" s="159"/>
      <c r="AV212" s="156"/>
      <c r="AW212" s="160"/>
      <c r="AX212" s="159"/>
      <c r="AY212" s="156"/>
      <c r="AZ212" s="160"/>
      <c r="BA212" s="159"/>
      <c r="BB212" s="156"/>
      <c r="BC212" s="160"/>
      <c r="BD212" s="159"/>
      <c r="BE212" s="156"/>
      <c r="BF212" s="160"/>
      <c r="BG212" s="159"/>
      <c r="BH212" s="156"/>
      <c r="BI212" s="160"/>
      <c r="BJ212" s="159"/>
      <c r="BK212" s="156"/>
      <c r="BL212" s="160"/>
      <c r="BM212" s="159"/>
      <c r="BN212" s="156"/>
      <c r="BO212" s="160"/>
      <c r="BP212" s="159"/>
      <c r="BQ212" s="156"/>
      <c r="BR212" s="156" t="s">
        <v>2165</v>
      </c>
      <c r="BS212" s="159"/>
      <c r="BT212" s="156"/>
      <c r="BU212" s="156" t="s">
        <v>2165</v>
      </c>
      <c r="BV212" s="159"/>
      <c r="BW212" s="156"/>
      <c r="BX212" s="160"/>
      <c r="BY212" s="159"/>
      <c r="BZ212" s="156"/>
      <c r="CA212" s="160"/>
      <c r="CB212" s="159"/>
      <c r="CC212" s="156"/>
      <c r="CD212" s="160"/>
      <c r="CE212" s="159"/>
      <c r="CF212" s="156"/>
      <c r="CG212" s="160"/>
      <c r="CH212" s="159"/>
      <c r="CI212" s="156"/>
      <c r="CJ212" s="160"/>
      <c r="CK212" s="159"/>
      <c r="CL212" s="156"/>
      <c r="CM212" s="160"/>
      <c r="CN212" s="159"/>
      <c r="CO212" s="156"/>
      <c r="CP212" s="160"/>
      <c r="CQ212" s="159"/>
      <c r="CR212" s="156"/>
      <c r="CS212" s="156"/>
      <c r="CT212" s="156"/>
      <c r="CU212" s="156"/>
      <c r="CV212" s="160" t="s">
        <v>1208</v>
      </c>
      <c r="CW212" s="159" t="s">
        <v>1208</v>
      </c>
      <c r="CX212" s="156" t="s">
        <v>1208</v>
      </c>
      <c r="CY212" s="156" t="s">
        <v>2165</v>
      </c>
      <c r="CZ212" s="159"/>
      <c r="DA212" s="156"/>
      <c r="DB212" s="160"/>
      <c r="DC212" s="159"/>
      <c r="DD212" s="156"/>
      <c r="DE212" s="160"/>
      <c r="DF212" s="159"/>
      <c r="DG212" s="156"/>
      <c r="DH212" s="156" t="s">
        <v>2165</v>
      </c>
      <c r="DI212" s="159"/>
      <c r="DJ212" s="156"/>
      <c r="DK212" s="162"/>
      <c r="DL212" s="162"/>
      <c r="DM212" s="378"/>
      <c r="DN212" s="301"/>
      <c r="DO212" s="304"/>
      <c r="DP212" s="170" t="s">
        <v>2165</v>
      </c>
      <c r="DQ212" s="315"/>
      <c r="DR212" s="315"/>
      <c r="DS212" s="316" t="s">
        <v>2165</v>
      </c>
      <c r="DT212" s="342"/>
      <c r="DU212" s="343" t="s">
        <v>2165</v>
      </c>
      <c r="DV212" s="344" t="s">
        <v>2165</v>
      </c>
      <c r="DW212" s="345"/>
      <c r="DX212" s="345"/>
      <c r="DY212" s="346" t="str">
        <f t="shared" si="3"/>
        <v/>
      </c>
      <c r="DZ212" s="401"/>
      <c r="EA212" s="427"/>
      <c r="EB212" s="402"/>
      <c r="EC212" s="2"/>
      <c r="ED212" s="2"/>
      <c r="EE212" s="2"/>
      <c r="EF212" s="2"/>
      <c r="EG212" s="2"/>
      <c r="EH212" s="2"/>
      <c r="EI212" s="129"/>
      <c r="EJ212" s="129"/>
      <c r="EK212" s="129"/>
      <c r="EL212" s="80">
        <v>1</v>
      </c>
      <c r="EM212" s="84">
        <v>1</v>
      </c>
    </row>
    <row r="213" spans="1:143" ht="94.5">
      <c r="A213" s="4" t="s">
        <v>981</v>
      </c>
      <c r="B213" s="158">
        <v>2740</v>
      </c>
      <c r="C213" s="158">
        <v>1640</v>
      </c>
      <c r="D213" s="70" t="s">
        <v>529</v>
      </c>
      <c r="E213" s="70" t="s">
        <v>529</v>
      </c>
      <c r="F213" s="71" t="s">
        <v>2341</v>
      </c>
      <c r="G213" s="156"/>
      <c r="H213" s="159"/>
      <c r="I213" s="381"/>
      <c r="J213" s="156"/>
      <c r="K213" s="159"/>
      <c r="L213" s="381"/>
      <c r="M213" s="160" t="s">
        <v>1208</v>
      </c>
      <c r="N213" s="159"/>
      <c r="O213" s="381"/>
      <c r="P213" s="160" t="s">
        <v>1208</v>
      </c>
      <c r="Q213" s="159"/>
      <c r="R213" s="381"/>
      <c r="S213" s="160" t="s">
        <v>1208</v>
      </c>
      <c r="T213" s="159"/>
      <c r="U213" s="381"/>
      <c r="V213" s="160" t="s">
        <v>1208</v>
      </c>
      <c r="W213" s="159"/>
      <c r="X213" s="381"/>
      <c r="Y213" s="160" t="s">
        <v>1208</v>
      </c>
      <c r="Z213" s="159"/>
      <c r="AA213" s="381"/>
      <c r="AB213" s="160" t="s">
        <v>1208</v>
      </c>
      <c r="AC213" s="159"/>
      <c r="AD213" s="381"/>
      <c r="AE213" s="160"/>
      <c r="AF213" s="159"/>
      <c r="AG213" s="382"/>
      <c r="AH213" s="160"/>
      <c r="AI213" s="159"/>
      <c r="AJ213" s="382"/>
      <c r="AK213" s="160"/>
      <c r="AL213" s="159"/>
      <c r="AM213" s="156"/>
      <c r="AN213" s="160"/>
      <c r="AO213" s="159"/>
      <c r="AP213" s="382"/>
      <c r="AQ213" s="160"/>
      <c r="AR213" s="159"/>
      <c r="AS213" s="382"/>
      <c r="AT213" s="160"/>
      <c r="AU213" s="159"/>
      <c r="AV213" s="270"/>
      <c r="AW213" s="272"/>
      <c r="AX213" s="271"/>
      <c r="AY213" s="270"/>
      <c r="AZ213" s="272"/>
      <c r="BA213" s="271"/>
      <c r="BB213" s="270"/>
      <c r="BC213" s="272"/>
      <c r="BD213" s="271"/>
      <c r="BE213" s="270"/>
      <c r="BF213" s="272"/>
      <c r="BG213" s="271"/>
      <c r="BH213" s="270"/>
      <c r="BI213" s="160"/>
      <c r="BJ213" s="159"/>
      <c r="BK213" s="382"/>
      <c r="BL213" s="160"/>
      <c r="BM213" s="159"/>
      <c r="BN213" s="382"/>
      <c r="BO213" s="160"/>
      <c r="BP213" s="159"/>
      <c r="BQ213" s="382"/>
      <c r="BR213" s="156" t="s">
        <v>2165</v>
      </c>
      <c r="BS213" s="159"/>
      <c r="BT213" s="156"/>
      <c r="BU213" s="156" t="s">
        <v>2165</v>
      </c>
      <c r="BV213" s="159"/>
      <c r="BW213" s="156"/>
      <c r="BX213" s="160"/>
      <c r="BY213" s="159"/>
      <c r="BZ213" s="156"/>
      <c r="CA213" s="160"/>
      <c r="CB213" s="159"/>
      <c r="CC213" s="382"/>
      <c r="CD213" s="184"/>
      <c r="CE213" s="185"/>
      <c r="CF213" s="382"/>
      <c r="CG213" s="160"/>
      <c r="CH213" s="159"/>
      <c r="CI213" s="382"/>
      <c r="CJ213" s="160"/>
      <c r="CK213" s="159"/>
      <c r="CL213" s="382"/>
      <c r="CM213" s="160"/>
      <c r="CN213" s="159"/>
      <c r="CO213" s="382"/>
      <c r="CP213" s="160"/>
      <c r="CQ213" s="159"/>
      <c r="CR213" s="382"/>
      <c r="CS213" s="160"/>
      <c r="CT213" s="159"/>
      <c r="CU213" s="382"/>
      <c r="CV213" s="160"/>
      <c r="CW213" s="159"/>
      <c r="CX213" s="156"/>
      <c r="CY213" s="156" t="s">
        <v>2165</v>
      </c>
      <c r="CZ213" s="159"/>
      <c r="DA213" s="156"/>
      <c r="DB213" s="160"/>
      <c r="DC213" s="159"/>
      <c r="DD213" s="382"/>
      <c r="DE213" s="272" t="s">
        <v>2051</v>
      </c>
      <c r="DF213" s="271" t="s">
        <v>2051</v>
      </c>
      <c r="DG213" s="384"/>
      <c r="DH213" s="156" t="s">
        <v>2165</v>
      </c>
      <c r="DI213" s="159"/>
      <c r="DJ213" s="156"/>
      <c r="DK213" s="162"/>
      <c r="DL213" s="162"/>
      <c r="DM213" s="378"/>
      <c r="DN213" s="301"/>
      <c r="DO213" s="304"/>
      <c r="DP213" s="170" t="s">
        <v>2165</v>
      </c>
      <c r="DQ213" s="315"/>
      <c r="DR213" s="315"/>
      <c r="DS213" s="316" t="s">
        <v>2165</v>
      </c>
      <c r="DT213" s="342" t="s">
        <v>2050</v>
      </c>
      <c r="DU213" s="343" t="s">
        <v>2165</v>
      </c>
      <c r="DV213" s="347" t="s">
        <v>2165</v>
      </c>
      <c r="DW213" s="345"/>
      <c r="DX213" s="345"/>
      <c r="DY213" s="346" t="str">
        <f t="shared" si="3"/>
        <v>○</v>
      </c>
      <c r="DZ213" s="294" t="s">
        <v>2821</v>
      </c>
      <c r="EA213" s="432" t="s">
        <v>2796</v>
      </c>
      <c r="EB213" s="407"/>
      <c r="EC213" s="2">
        <v>1</v>
      </c>
      <c r="ED213" s="2">
        <v>1</v>
      </c>
      <c r="EE213" s="2"/>
      <c r="EF213" s="2"/>
      <c r="EG213" s="2"/>
      <c r="EH213" s="2"/>
      <c r="EI213" s="129" t="s">
        <v>2235</v>
      </c>
      <c r="EJ213" s="129"/>
      <c r="EK213" s="129" t="s">
        <v>2235</v>
      </c>
      <c r="EL213" s="80">
        <v>1</v>
      </c>
      <c r="EM213" s="84">
        <v>1</v>
      </c>
    </row>
    <row r="214" spans="1:143">
      <c r="A214" s="61" t="s">
        <v>982</v>
      </c>
      <c r="B214" s="219"/>
      <c r="C214" s="220"/>
      <c r="D214" s="61"/>
      <c r="E214" s="62"/>
      <c r="F214" s="445"/>
      <c r="G214" s="446"/>
      <c r="H214" s="446"/>
      <c r="I214" s="446"/>
      <c r="J214" s="446"/>
      <c r="K214" s="446"/>
      <c r="L214" s="446"/>
      <c r="M214" s="446"/>
      <c r="N214" s="446"/>
      <c r="O214" s="446"/>
      <c r="P214" s="446"/>
      <c r="Q214" s="446"/>
      <c r="R214" s="446"/>
      <c r="S214" s="446"/>
      <c r="T214" s="446"/>
      <c r="U214" s="446"/>
      <c r="V214" s="446"/>
      <c r="W214" s="446"/>
      <c r="X214" s="446"/>
      <c r="Y214" s="446"/>
      <c r="Z214" s="446"/>
      <c r="AA214" s="446"/>
      <c r="AB214" s="446"/>
      <c r="AC214" s="446"/>
      <c r="AD214" s="446"/>
      <c r="AE214" s="446"/>
      <c r="AF214" s="446"/>
      <c r="AG214" s="446"/>
      <c r="AH214" s="446"/>
      <c r="AI214" s="446"/>
      <c r="AJ214" s="447"/>
      <c r="AK214" s="446"/>
      <c r="AL214" s="446"/>
      <c r="AM214" s="446"/>
      <c r="AN214" s="446"/>
      <c r="AO214" s="446"/>
      <c r="AP214" s="446"/>
      <c r="AQ214" s="446"/>
      <c r="AR214" s="446"/>
      <c r="AS214" s="446"/>
      <c r="AT214" s="446"/>
      <c r="AU214" s="446"/>
      <c r="AV214" s="446"/>
      <c r="AW214" s="446"/>
      <c r="AX214" s="446"/>
      <c r="AY214" s="446"/>
      <c r="AZ214" s="446"/>
      <c r="BA214" s="446"/>
      <c r="BB214" s="446"/>
      <c r="BC214" s="446"/>
      <c r="BD214" s="446"/>
      <c r="BE214" s="446"/>
      <c r="BF214" s="446"/>
      <c r="BG214" s="446"/>
      <c r="BH214" s="446"/>
      <c r="BI214" s="446"/>
      <c r="BJ214" s="446"/>
      <c r="BK214" s="446"/>
      <c r="BL214" s="446"/>
      <c r="BM214" s="446"/>
      <c r="BN214" s="446"/>
      <c r="BO214" s="446"/>
      <c r="BP214" s="446"/>
      <c r="BQ214" s="446"/>
      <c r="BR214" s="446"/>
      <c r="BS214" s="446"/>
      <c r="BT214" s="446"/>
      <c r="BU214" s="446"/>
      <c r="BV214" s="446"/>
      <c r="BW214" s="446"/>
      <c r="BX214" s="446"/>
      <c r="BY214" s="446"/>
      <c r="BZ214" s="446"/>
      <c r="CA214" s="446"/>
      <c r="CB214" s="446"/>
      <c r="CC214" s="446"/>
      <c r="CD214" s="446"/>
      <c r="CE214" s="446"/>
      <c r="CF214" s="446"/>
      <c r="CG214" s="446"/>
      <c r="CH214" s="446"/>
      <c r="CI214" s="446"/>
      <c r="CJ214" s="446"/>
      <c r="CK214" s="446"/>
      <c r="CL214" s="446"/>
      <c r="CM214" s="446"/>
      <c r="CN214" s="446"/>
      <c r="CO214" s="446"/>
      <c r="CP214" s="446"/>
      <c r="CQ214" s="446"/>
      <c r="CR214" s="446"/>
      <c r="CS214" s="446"/>
      <c r="CT214" s="446"/>
      <c r="CU214" s="446"/>
      <c r="CV214" s="446"/>
      <c r="CW214" s="446"/>
      <c r="CX214" s="446"/>
      <c r="CY214" s="446"/>
      <c r="CZ214" s="446"/>
      <c r="DA214" s="446"/>
      <c r="DB214" s="446"/>
      <c r="DC214" s="446"/>
      <c r="DD214" s="446"/>
      <c r="DE214" s="446"/>
      <c r="DF214" s="446"/>
      <c r="DG214" s="446"/>
      <c r="DH214" s="446"/>
      <c r="DI214" s="446"/>
      <c r="DJ214" s="446"/>
      <c r="DK214" s="446"/>
      <c r="DL214" s="446"/>
      <c r="DM214" s="446"/>
      <c r="DN214" s="10"/>
      <c r="DO214" s="448"/>
      <c r="DP214" s="446"/>
      <c r="DQ214" s="449"/>
      <c r="DR214" s="449"/>
      <c r="DS214" s="450"/>
      <c r="DT214" s="451"/>
      <c r="DU214" s="451" t="s">
        <v>2165</v>
      </c>
      <c r="DV214" s="451" t="s">
        <v>2165</v>
      </c>
      <c r="DW214" s="451"/>
      <c r="DX214" s="451"/>
      <c r="DY214" s="451" t="str">
        <f t="shared" si="3"/>
        <v/>
      </c>
      <c r="DZ214" s="452"/>
      <c r="EA214" s="453"/>
      <c r="EB214" s="402"/>
      <c r="EC214" s="275"/>
      <c r="ED214" s="275"/>
      <c r="EE214" s="275"/>
      <c r="EF214" s="275"/>
      <c r="EG214" s="275"/>
      <c r="EH214" s="275"/>
      <c r="EI214" s="87"/>
      <c r="EJ214" s="87"/>
      <c r="EK214" s="87"/>
      <c r="EL214" s="276"/>
      <c r="EM214" s="94"/>
    </row>
    <row r="215" spans="1:143" ht="52.5">
      <c r="A215" s="61" t="s">
        <v>982</v>
      </c>
      <c r="B215" s="158">
        <v>3100</v>
      </c>
      <c r="C215" s="158">
        <v>1204</v>
      </c>
      <c r="D215" s="70" t="s">
        <v>551</v>
      </c>
      <c r="E215" s="70" t="s">
        <v>551</v>
      </c>
      <c r="F215" s="71" t="s">
        <v>2342</v>
      </c>
      <c r="G215" s="156"/>
      <c r="H215" s="159"/>
      <c r="I215" s="156"/>
      <c r="J215" s="156"/>
      <c r="K215" s="159"/>
      <c r="L215" s="156"/>
      <c r="M215" s="160"/>
      <c r="N215" s="159"/>
      <c r="O215" s="156"/>
      <c r="P215" s="160"/>
      <c r="Q215" s="159"/>
      <c r="R215" s="156"/>
      <c r="S215" s="160"/>
      <c r="T215" s="159"/>
      <c r="U215" s="156"/>
      <c r="V215" s="160"/>
      <c r="W215" s="159"/>
      <c r="X215" s="156"/>
      <c r="Y215" s="160"/>
      <c r="Z215" s="159"/>
      <c r="AA215" s="156"/>
      <c r="AB215" s="160"/>
      <c r="AC215" s="159"/>
      <c r="AD215" s="156"/>
      <c r="AE215" s="160"/>
      <c r="AF215" s="159"/>
      <c r="AG215" s="156"/>
      <c r="AH215" s="160"/>
      <c r="AI215" s="159"/>
      <c r="AJ215" s="161"/>
      <c r="AK215" s="160"/>
      <c r="AL215" s="159"/>
      <c r="AM215" s="156"/>
      <c r="AN215" s="160"/>
      <c r="AO215" s="159"/>
      <c r="AP215" s="156"/>
      <c r="AQ215" s="160"/>
      <c r="AR215" s="159"/>
      <c r="AS215" s="156"/>
      <c r="AT215" s="160"/>
      <c r="AU215" s="159"/>
      <c r="AV215" s="156"/>
      <c r="AW215" s="160"/>
      <c r="AX215" s="159"/>
      <c r="AY215" s="156"/>
      <c r="AZ215" s="160"/>
      <c r="BA215" s="159"/>
      <c r="BB215" s="156"/>
      <c r="BC215" s="160"/>
      <c r="BD215" s="159"/>
      <c r="BE215" s="156"/>
      <c r="BF215" s="160"/>
      <c r="BG215" s="159"/>
      <c r="BH215" s="156"/>
      <c r="BI215" s="160"/>
      <c r="BJ215" s="159"/>
      <c r="BK215" s="156"/>
      <c r="BL215" s="160"/>
      <c r="BM215" s="159"/>
      <c r="BN215" s="156"/>
      <c r="BO215" s="160"/>
      <c r="BP215" s="159"/>
      <c r="BQ215" s="156"/>
      <c r="BR215" s="156" t="s">
        <v>1208</v>
      </c>
      <c r="BS215" s="159"/>
      <c r="BT215" s="156"/>
      <c r="BU215" s="156" t="s">
        <v>1208</v>
      </c>
      <c r="BV215" s="159"/>
      <c r="BW215" s="156"/>
      <c r="BX215" s="160"/>
      <c r="BY215" s="159"/>
      <c r="BZ215" s="156"/>
      <c r="CA215" s="160"/>
      <c r="CB215" s="159"/>
      <c r="CC215" s="156"/>
      <c r="CD215" s="160"/>
      <c r="CE215" s="159"/>
      <c r="CF215" s="156"/>
      <c r="CG215" s="160"/>
      <c r="CH215" s="159"/>
      <c r="CI215" s="156"/>
      <c r="CJ215" s="160"/>
      <c r="CK215" s="159"/>
      <c r="CL215" s="156"/>
      <c r="CM215" s="160"/>
      <c r="CN215" s="159"/>
      <c r="CO215" s="156"/>
      <c r="CP215" s="160"/>
      <c r="CQ215" s="159"/>
      <c r="CR215" s="156"/>
      <c r="CS215" s="160"/>
      <c r="CT215" s="159"/>
      <c r="CU215" s="156"/>
      <c r="CV215" s="160" t="s">
        <v>1177</v>
      </c>
      <c r="CW215" s="159" t="s">
        <v>1208</v>
      </c>
      <c r="CX215" s="156" t="s">
        <v>1208</v>
      </c>
      <c r="CY215" s="156" t="s">
        <v>1177</v>
      </c>
      <c r="CZ215" s="159"/>
      <c r="DA215" s="156"/>
      <c r="DB215" s="160" t="s">
        <v>1208</v>
      </c>
      <c r="DC215" s="159" t="s">
        <v>1208</v>
      </c>
      <c r="DD215" s="156" t="s">
        <v>1208</v>
      </c>
      <c r="DE215" s="160" t="s">
        <v>1208</v>
      </c>
      <c r="DF215" s="159" t="s">
        <v>1208</v>
      </c>
      <c r="DG215" s="156" t="s">
        <v>1208</v>
      </c>
      <c r="DH215" s="156" t="s">
        <v>1211</v>
      </c>
      <c r="DI215" s="159"/>
      <c r="DJ215" s="156"/>
      <c r="DK215" s="162"/>
      <c r="DL215" s="162"/>
      <c r="DM215" s="378"/>
      <c r="DN215" s="301"/>
      <c r="DO215" s="304"/>
      <c r="DP215" s="170" t="s">
        <v>2105</v>
      </c>
      <c r="DQ215" s="317" t="s">
        <v>1208</v>
      </c>
      <c r="DR215" s="321" t="s">
        <v>2678</v>
      </c>
      <c r="DS215" s="316" t="s">
        <v>2800</v>
      </c>
      <c r="DT215" s="342"/>
      <c r="DU215" s="343" t="s">
        <v>1208</v>
      </c>
      <c r="DV215" s="351" t="s">
        <v>2678</v>
      </c>
      <c r="DW215" s="345"/>
      <c r="DX215" s="345"/>
      <c r="DY215" s="346" t="str">
        <f t="shared" si="3"/>
        <v/>
      </c>
      <c r="DZ215" s="401"/>
      <c r="EA215" s="427"/>
      <c r="EB215" s="402"/>
      <c r="EC215" s="2"/>
      <c r="ED215" s="2"/>
      <c r="EE215" s="2"/>
      <c r="EF215" s="2"/>
      <c r="EG215" s="2"/>
      <c r="EH215" s="2"/>
      <c r="EI215" s="129"/>
      <c r="EJ215" s="129"/>
      <c r="EK215" s="129" t="s">
        <v>2343</v>
      </c>
      <c r="EL215" s="80">
        <v>1</v>
      </c>
      <c r="EM215" s="84">
        <v>1</v>
      </c>
    </row>
    <row r="216" spans="1:143" ht="40.5">
      <c r="A216" s="61" t="s">
        <v>982</v>
      </c>
      <c r="B216" s="158">
        <v>3110</v>
      </c>
      <c r="C216" s="158">
        <v>1205</v>
      </c>
      <c r="D216" s="70" t="s">
        <v>553</v>
      </c>
      <c r="E216" s="70" t="s">
        <v>553</v>
      </c>
      <c r="F216" s="71" t="s">
        <v>2344</v>
      </c>
      <c r="G216" s="156"/>
      <c r="H216" s="159"/>
      <c r="I216" s="156"/>
      <c r="J216" s="156"/>
      <c r="K216" s="159"/>
      <c r="L216" s="156"/>
      <c r="M216" s="160"/>
      <c r="N216" s="159"/>
      <c r="O216" s="156"/>
      <c r="P216" s="160"/>
      <c r="Q216" s="159"/>
      <c r="R216" s="156"/>
      <c r="S216" s="160"/>
      <c r="T216" s="159"/>
      <c r="U216" s="156"/>
      <c r="V216" s="160"/>
      <c r="W216" s="159"/>
      <c r="X216" s="156"/>
      <c r="Y216" s="160"/>
      <c r="Z216" s="159"/>
      <c r="AA216" s="156"/>
      <c r="AB216" s="160"/>
      <c r="AC216" s="159"/>
      <c r="AD216" s="156"/>
      <c r="AE216" s="160" t="s">
        <v>1208</v>
      </c>
      <c r="AF216" s="159"/>
      <c r="AG216" s="156"/>
      <c r="AH216" s="160" t="s">
        <v>1208</v>
      </c>
      <c r="AI216" s="159"/>
      <c r="AJ216" s="161"/>
      <c r="AK216" s="160"/>
      <c r="AL216" s="159"/>
      <c r="AM216" s="156"/>
      <c r="AN216" s="160" t="s">
        <v>1208</v>
      </c>
      <c r="AO216" s="159"/>
      <c r="AP216" s="156"/>
      <c r="AQ216" s="160" t="s">
        <v>1208</v>
      </c>
      <c r="AR216" s="159"/>
      <c r="AS216" s="156"/>
      <c r="AT216" s="160"/>
      <c r="AU216" s="159"/>
      <c r="AV216" s="156"/>
      <c r="AW216" s="160"/>
      <c r="AX216" s="159"/>
      <c r="AY216" s="156"/>
      <c r="AZ216" s="160"/>
      <c r="BA216" s="159"/>
      <c r="BB216" s="156"/>
      <c r="BC216" s="160"/>
      <c r="BD216" s="159"/>
      <c r="BE216" s="156"/>
      <c r="BF216" s="160"/>
      <c r="BG216" s="159"/>
      <c r="BH216" s="156"/>
      <c r="BI216" s="160"/>
      <c r="BJ216" s="159"/>
      <c r="BK216" s="156"/>
      <c r="BL216" s="160"/>
      <c r="BM216" s="159"/>
      <c r="BN216" s="156"/>
      <c r="BO216" s="160"/>
      <c r="BP216" s="159"/>
      <c r="BQ216" s="156"/>
      <c r="BR216" s="156" t="s">
        <v>1208</v>
      </c>
      <c r="BS216" s="159"/>
      <c r="BT216" s="156"/>
      <c r="BU216" s="156" t="s">
        <v>1208</v>
      </c>
      <c r="BV216" s="159"/>
      <c r="BW216" s="156"/>
      <c r="BX216" s="160"/>
      <c r="BY216" s="159"/>
      <c r="BZ216" s="156"/>
      <c r="CA216" s="160"/>
      <c r="CB216" s="159"/>
      <c r="CC216" s="156"/>
      <c r="CD216" s="160"/>
      <c r="CE216" s="159"/>
      <c r="CF216" s="156"/>
      <c r="CG216" s="160"/>
      <c r="CH216" s="159"/>
      <c r="CI216" s="156"/>
      <c r="CJ216" s="160"/>
      <c r="CK216" s="159"/>
      <c r="CL216" s="156"/>
      <c r="CM216" s="160"/>
      <c r="CN216" s="159"/>
      <c r="CO216" s="156"/>
      <c r="CP216" s="160" t="s">
        <v>1208</v>
      </c>
      <c r="CQ216" s="159"/>
      <c r="CR216" s="156"/>
      <c r="CS216" s="160" t="s">
        <v>1208</v>
      </c>
      <c r="CT216" s="159"/>
      <c r="CU216" s="156"/>
      <c r="CV216" s="160" t="s">
        <v>1208</v>
      </c>
      <c r="CW216" s="159"/>
      <c r="CX216" s="156"/>
      <c r="CY216" s="156" t="s">
        <v>1208</v>
      </c>
      <c r="CZ216" s="159"/>
      <c r="DA216" s="156"/>
      <c r="DB216" s="160" t="s">
        <v>1208</v>
      </c>
      <c r="DC216" s="159" t="s">
        <v>1208</v>
      </c>
      <c r="DD216" s="163" t="s">
        <v>1208</v>
      </c>
      <c r="DE216" s="164" t="s">
        <v>1208</v>
      </c>
      <c r="DF216" s="165" t="s">
        <v>1208</v>
      </c>
      <c r="DG216" s="163" t="s">
        <v>1208</v>
      </c>
      <c r="DH216" s="156" t="s">
        <v>1211</v>
      </c>
      <c r="DI216" s="159"/>
      <c r="DJ216" s="156"/>
      <c r="DK216" s="162"/>
      <c r="DL216" s="162"/>
      <c r="DM216" s="378"/>
      <c r="DN216" s="301"/>
      <c r="DO216" s="304"/>
      <c r="DP216" s="170" t="s">
        <v>2165</v>
      </c>
      <c r="DQ216" s="315"/>
      <c r="DR216" s="315"/>
      <c r="DS216" s="316" t="s">
        <v>2165</v>
      </c>
      <c r="DT216" s="342"/>
      <c r="DU216" s="343" t="s">
        <v>2165</v>
      </c>
      <c r="DV216" s="344" t="s">
        <v>2165</v>
      </c>
      <c r="DW216" s="345"/>
      <c r="DX216" s="345"/>
      <c r="DY216" s="346" t="str">
        <f t="shared" si="3"/>
        <v/>
      </c>
      <c r="DZ216" s="401"/>
      <c r="EA216" s="427"/>
      <c r="EB216" s="402"/>
      <c r="EC216" s="2"/>
      <c r="ED216" s="2"/>
      <c r="EE216" s="2"/>
      <c r="EF216" s="2"/>
      <c r="EG216" s="2"/>
      <c r="EH216" s="2"/>
      <c r="EI216" s="129"/>
      <c r="EJ216" s="129"/>
      <c r="EK216" s="129" t="s">
        <v>2343</v>
      </c>
      <c r="EL216" s="80">
        <v>1</v>
      </c>
      <c r="EM216" s="84">
        <v>1</v>
      </c>
    </row>
    <row r="217" spans="1:143" ht="53.25" thickBot="1">
      <c r="A217" s="61" t="s">
        <v>982</v>
      </c>
      <c r="B217" s="158">
        <v>3101</v>
      </c>
      <c r="C217" s="158">
        <v>1377</v>
      </c>
      <c r="D217" s="70" t="s">
        <v>945</v>
      </c>
      <c r="E217" s="70" t="s">
        <v>945</v>
      </c>
      <c r="F217" s="71" t="s">
        <v>2345</v>
      </c>
      <c r="G217" s="156"/>
      <c r="H217" s="159"/>
      <c r="I217" s="156"/>
      <c r="J217" s="156"/>
      <c r="K217" s="159"/>
      <c r="L217" s="156"/>
      <c r="M217" s="160"/>
      <c r="N217" s="159"/>
      <c r="O217" s="156"/>
      <c r="P217" s="160"/>
      <c r="Q217" s="159"/>
      <c r="R217" s="156"/>
      <c r="S217" s="160"/>
      <c r="T217" s="159"/>
      <c r="U217" s="156"/>
      <c r="V217" s="160"/>
      <c r="W217" s="159"/>
      <c r="X217" s="156"/>
      <c r="Y217" s="160"/>
      <c r="Z217" s="159"/>
      <c r="AA217" s="156"/>
      <c r="AB217" s="160"/>
      <c r="AC217" s="159"/>
      <c r="AD217" s="156"/>
      <c r="AE217" s="160"/>
      <c r="AF217" s="159"/>
      <c r="AG217" s="156"/>
      <c r="AH217" s="160"/>
      <c r="AI217" s="159"/>
      <c r="AJ217" s="161"/>
      <c r="AK217" s="160"/>
      <c r="AL217" s="159"/>
      <c r="AM217" s="156"/>
      <c r="AN217" s="160"/>
      <c r="AO217" s="159"/>
      <c r="AP217" s="156"/>
      <c r="AQ217" s="160"/>
      <c r="AR217" s="159"/>
      <c r="AS217" s="156"/>
      <c r="AT217" s="160"/>
      <c r="AU217" s="159"/>
      <c r="AV217" s="156"/>
      <c r="AW217" s="160"/>
      <c r="AX217" s="159"/>
      <c r="AY217" s="156"/>
      <c r="AZ217" s="160"/>
      <c r="BA217" s="159"/>
      <c r="BB217" s="156"/>
      <c r="BC217" s="160"/>
      <c r="BD217" s="159"/>
      <c r="BE217" s="156"/>
      <c r="BF217" s="160"/>
      <c r="BG217" s="159"/>
      <c r="BH217" s="156"/>
      <c r="BI217" s="160"/>
      <c r="BJ217" s="159"/>
      <c r="BK217" s="156"/>
      <c r="BL217" s="160"/>
      <c r="BM217" s="159"/>
      <c r="BN217" s="156"/>
      <c r="BO217" s="160"/>
      <c r="BP217" s="159"/>
      <c r="BQ217" s="156"/>
      <c r="BR217" s="156"/>
      <c r="BS217" s="159"/>
      <c r="BT217" s="156"/>
      <c r="BU217" s="156"/>
      <c r="BV217" s="159"/>
      <c r="BW217" s="156"/>
      <c r="BX217" s="160"/>
      <c r="BY217" s="159"/>
      <c r="BZ217" s="156"/>
      <c r="CA217" s="160"/>
      <c r="CB217" s="159"/>
      <c r="CC217" s="156"/>
      <c r="CD217" s="160"/>
      <c r="CE217" s="159"/>
      <c r="CF217" s="156"/>
      <c r="CG217" s="160"/>
      <c r="CH217" s="159"/>
      <c r="CI217" s="156"/>
      <c r="CJ217" s="160"/>
      <c r="CK217" s="159"/>
      <c r="CL217" s="156"/>
      <c r="CM217" s="160"/>
      <c r="CN217" s="159"/>
      <c r="CO217" s="156"/>
      <c r="CP217" s="160"/>
      <c r="CQ217" s="159"/>
      <c r="CR217" s="156"/>
      <c r="CS217" s="160"/>
      <c r="CT217" s="159"/>
      <c r="CU217" s="156"/>
      <c r="CV217" s="160"/>
      <c r="CW217" s="159"/>
      <c r="CX217" s="156"/>
      <c r="CY217" s="156"/>
      <c r="CZ217" s="159"/>
      <c r="DA217" s="156"/>
      <c r="DB217" s="160" t="s">
        <v>1208</v>
      </c>
      <c r="DC217" s="159" t="s">
        <v>1208</v>
      </c>
      <c r="DD217" s="156" t="s">
        <v>1208</v>
      </c>
      <c r="DE217" s="160" t="s">
        <v>1208</v>
      </c>
      <c r="DF217" s="159" t="s">
        <v>1208</v>
      </c>
      <c r="DG217" s="156" t="s">
        <v>1208</v>
      </c>
      <c r="DH217" s="156"/>
      <c r="DI217" s="159"/>
      <c r="DJ217" s="156"/>
      <c r="DK217" s="162"/>
      <c r="DL217" s="162"/>
      <c r="DM217" s="378"/>
      <c r="DN217" s="301"/>
      <c r="DO217" s="304"/>
      <c r="DP217" s="170" t="s">
        <v>2106</v>
      </c>
      <c r="DQ217" s="317" t="s">
        <v>1208</v>
      </c>
      <c r="DR217" s="321" t="s">
        <v>2678</v>
      </c>
      <c r="DS217" s="316" t="s">
        <v>2800</v>
      </c>
      <c r="DT217" s="342"/>
      <c r="DU217" s="343" t="s">
        <v>1208</v>
      </c>
      <c r="DV217" s="351" t="s">
        <v>2678</v>
      </c>
      <c r="DW217" s="345"/>
      <c r="DX217" s="345"/>
      <c r="DY217" s="346" t="str">
        <f t="shared" si="3"/>
        <v/>
      </c>
      <c r="DZ217" s="401"/>
      <c r="EA217" s="427"/>
      <c r="EB217" s="402"/>
      <c r="EC217" s="2"/>
      <c r="ED217" s="2"/>
      <c r="EE217" s="2"/>
      <c r="EF217" s="2"/>
      <c r="EG217" s="2"/>
      <c r="EH217" s="2"/>
      <c r="EI217" s="129"/>
      <c r="EJ217" s="129"/>
      <c r="EK217" s="129" t="s">
        <v>2343</v>
      </c>
      <c r="EL217" s="80">
        <v>1</v>
      </c>
      <c r="EM217" s="84">
        <v>1</v>
      </c>
    </row>
    <row r="218" spans="1:143" ht="27">
      <c r="A218" s="61" t="s">
        <v>982</v>
      </c>
      <c r="B218" s="158">
        <v>3111</v>
      </c>
      <c r="C218" s="158">
        <v>1378</v>
      </c>
      <c r="D218" s="70" t="s">
        <v>946</v>
      </c>
      <c r="E218" s="70" t="s">
        <v>946</v>
      </c>
      <c r="F218" s="71" t="s">
        <v>2346</v>
      </c>
      <c r="G218" s="156"/>
      <c r="H218" s="159"/>
      <c r="I218" s="156"/>
      <c r="J218" s="156"/>
      <c r="K218" s="159"/>
      <c r="L218" s="156"/>
      <c r="M218" s="160"/>
      <c r="N218" s="159"/>
      <c r="O218" s="156"/>
      <c r="P218" s="160"/>
      <c r="Q218" s="159"/>
      <c r="R218" s="156"/>
      <c r="S218" s="160"/>
      <c r="T218" s="159"/>
      <c r="U218" s="156"/>
      <c r="V218" s="160"/>
      <c r="W218" s="159"/>
      <c r="X218" s="156"/>
      <c r="Y218" s="160"/>
      <c r="Z218" s="159"/>
      <c r="AA218" s="156"/>
      <c r="AB218" s="160"/>
      <c r="AC218" s="159"/>
      <c r="AD218" s="156"/>
      <c r="AE218" s="160"/>
      <c r="AF218" s="159"/>
      <c r="AG218" s="156"/>
      <c r="AH218" s="160"/>
      <c r="AI218" s="159"/>
      <c r="AJ218" s="161"/>
      <c r="AK218" s="160"/>
      <c r="AL218" s="159"/>
      <c r="AM218" s="156"/>
      <c r="AN218" s="160"/>
      <c r="AO218" s="159"/>
      <c r="AP218" s="156"/>
      <c r="AQ218" s="160"/>
      <c r="AR218" s="159"/>
      <c r="AS218" s="156"/>
      <c r="AT218" s="160"/>
      <c r="AU218" s="159"/>
      <c r="AV218" s="156"/>
      <c r="AW218" s="160"/>
      <c r="AX218" s="159"/>
      <c r="AY218" s="156"/>
      <c r="AZ218" s="160"/>
      <c r="BA218" s="159"/>
      <c r="BB218" s="156"/>
      <c r="BC218" s="160"/>
      <c r="BD218" s="159"/>
      <c r="BE218" s="156"/>
      <c r="BF218" s="160"/>
      <c r="BG218" s="159"/>
      <c r="BH218" s="156"/>
      <c r="BI218" s="160"/>
      <c r="BJ218" s="159"/>
      <c r="BK218" s="156"/>
      <c r="BL218" s="160"/>
      <c r="BM218" s="159"/>
      <c r="BN218" s="156"/>
      <c r="BO218" s="160"/>
      <c r="BP218" s="159"/>
      <c r="BQ218" s="156"/>
      <c r="BR218" s="156"/>
      <c r="BS218" s="159"/>
      <c r="BT218" s="156"/>
      <c r="BU218" s="156"/>
      <c r="BV218" s="159"/>
      <c r="BW218" s="156"/>
      <c r="BX218" s="160"/>
      <c r="BY218" s="159"/>
      <c r="BZ218" s="156"/>
      <c r="CA218" s="160"/>
      <c r="CB218" s="159"/>
      <c r="CC218" s="156"/>
      <c r="CD218" s="160"/>
      <c r="CE218" s="159"/>
      <c r="CF218" s="156"/>
      <c r="CG218" s="160"/>
      <c r="CH218" s="159"/>
      <c r="CI218" s="156"/>
      <c r="CJ218" s="160"/>
      <c r="CK218" s="159"/>
      <c r="CL218" s="156"/>
      <c r="CM218" s="160"/>
      <c r="CN218" s="159"/>
      <c r="CO218" s="156"/>
      <c r="CP218" s="160"/>
      <c r="CQ218" s="159"/>
      <c r="CR218" s="156"/>
      <c r="CS218" s="160"/>
      <c r="CT218" s="159"/>
      <c r="CU218" s="156"/>
      <c r="CV218" s="160"/>
      <c r="CW218" s="159"/>
      <c r="CX218" s="156"/>
      <c r="CY218" s="156"/>
      <c r="CZ218" s="159"/>
      <c r="DA218" s="156"/>
      <c r="DB218" s="160" t="s">
        <v>1208</v>
      </c>
      <c r="DC218" s="167" t="s">
        <v>1208</v>
      </c>
      <c r="DD218" s="196" t="s">
        <v>1208</v>
      </c>
      <c r="DE218" s="197" t="s">
        <v>1208</v>
      </c>
      <c r="DF218" s="198" t="s">
        <v>1208</v>
      </c>
      <c r="DG218" s="199" t="s">
        <v>1208</v>
      </c>
      <c r="DH218" s="156"/>
      <c r="DI218" s="159"/>
      <c r="DJ218" s="156"/>
      <c r="DK218" s="162"/>
      <c r="DL218" s="162"/>
      <c r="DM218" s="378"/>
      <c r="DN218" s="301"/>
      <c r="DO218" s="304"/>
      <c r="DP218" s="170" t="s">
        <v>2165</v>
      </c>
      <c r="DQ218" s="315"/>
      <c r="DR218" s="315"/>
      <c r="DS218" s="316" t="s">
        <v>2165</v>
      </c>
      <c r="DT218" s="342"/>
      <c r="DU218" s="343" t="s">
        <v>2165</v>
      </c>
      <c r="DV218" s="344" t="s">
        <v>2165</v>
      </c>
      <c r="DW218" s="345"/>
      <c r="DX218" s="345"/>
      <c r="DY218" s="346" t="str">
        <f t="shared" si="3"/>
        <v/>
      </c>
      <c r="DZ218" s="401"/>
      <c r="EA218" s="427"/>
      <c r="EB218" s="402"/>
      <c r="EC218" s="2"/>
      <c r="ED218" s="2"/>
      <c r="EE218" s="2"/>
      <c r="EF218" s="2"/>
      <c r="EG218" s="2"/>
      <c r="EH218" s="2"/>
      <c r="EI218" s="129"/>
      <c r="EJ218" s="129"/>
      <c r="EK218" s="129" t="s">
        <v>2343</v>
      </c>
      <c r="EL218" s="80">
        <v>1</v>
      </c>
      <c r="EM218" s="84">
        <v>1</v>
      </c>
    </row>
    <row r="219" spans="1:143">
      <c r="A219" s="61" t="s">
        <v>982</v>
      </c>
      <c r="B219" s="158">
        <v>3000</v>
      </c>
      <c r="C219" s="158">
        <v>1200</v>
      </c>
      <c r="D219" s="70" t="s">
        <v>530</v>
      </c>
      <c r="E219" s="70" t="s">
        <v>530</v>
      </c>
      <c r="F219" s="71" t="s">
        <v>2347</v>
      </c>
      <c r="G219" s="156"/>
      <c r="H219" s="159" t="s">
        <v>1177</v>
      </c>
      <c r="I219" s="156" t="s">
        <v>1177</v>
      </c>
      <c r="J219" s="156"/>
      <c r="K219" s="159" t="s">
        <v>1177</v>
      </c>
      <c r="L219" s="156" t="s">
        <v>1177</v>
      </c>
      <c r="M219" s="160" t="s">
        <v>1177</v>
      </c>
      <c r="N219" s="159" t="s">
        <v>1177</v>
      </c>
      <c r="O219" s="156" t="s">
        <v>1177</v>
      </c>
      <c r="P219" s="160" t="s">
        <v>1177</v>
      </c>
      <c r="Q219" s="159" t="s">
        <v>1177</v>
      </c>
      <c r="R219" s="156" t="s">
        <v>1177</v>
      </c>
      <c r="S219" s="160" t="s">
        <v>1177</v>
      </c>
      <c r="T219" s="159" t="s">
        <v>1177</v>
      </c>
      <c r="U219" s="156" t="s">
        <v>1177</v>
      </c>
      <c r="V219" s="160" t="s">
        <v>1177</v>
      </c>
      <c r="W219" s="159" t="s">
        <v>1177</v>
      </c>
      <c r="X219" s="156" t="s">
        <v>1177</v>
      </c>
      <c r="Y219" s="160" t="s">
        <v>1177</v>
      </c>
      <c r="Z219" s="159" t="s">
        <v>1177</v>
      </c>
      <c r="AA219" s="156" t="s">
        <v>1177</v>
      </c>
      <c r="AB219" s="160" t="s">
        <v>1177</v>
      </c>
      <c r="AC219" s="159" t="s">
        <v>1177</v>
      </c>
      <c r="AD219" s="156" t="s">
        <v>1177</v>
      </c>
      <c r="AE219" s="160" t="s">
        <v>1177</v>
      </c>
      <c r="AF219" s="159" t="s">
        <v>1177</v>
      </c>
      <c r="AG219" s="156" t="s">
        <v>1177</v>
      </c>
      <c r="AH219" s="160" t="s">
        <v>1177</v>
      </c>
      <c r="AI219" s="159" t="s">
        <v>1177</v>
      </c>
      <c r="AJ219" s="161" t="s">
        <v>1177</v>
      </c>
      <c r="AK219" s="160"/>
      <c r="AL219" s="159"/>
      <c r="AM219" s="156"/>
      <c r="AN219" s="160" t="s">
        <v>1177</v>
      </c>
      <c r="AO219" s="159" t="s">
        <v>1177</v>
      </c>
      <c r="AP219" s="156" t="s">
        <v>1177</v>
      </c>
      <c r="AQ219" s="160" t="s">
        <v>1177</v>
      </c>
      <c r="AR219" s="159" t="s">
        <v>1177</v>
      </c>
      <c r="AS219" s="156" t="s">
        <v>1177</v>
      </c>
      <c r="AT219" s="160" t="s">
        <v>1177</v>
      </c>
      <c r="AU219" s="159" t="s">
        <v>1177</v>
      </c>
      <c r="AV219" s="381" t="s">
        <v>2766</v>
      </c>
      <c r="AW219" s="160" t="s">
        <v>1177</v>
      </c>
      <c r="AX219" s="159" t="s">
        <v>1177</v>
      </c>
      <c r="AY219" s="381" t="s">
        <v>2766</v>
      </c>
      <c r="AZ219" s="160"/>
      <c r="BA219" s="159"/>
      <c r="BB219" s="156"/>
      <c r="BC219" s="160"/>
      <c r="BD219" s="159"/>
      <c r="BE219" s="156"/>
      <c r="BF219" s="160"/>
      <c r="BG219" s="159"/>
      <c r="BH219" s="156"/>
      <c r="BI219" s="160" t="s">
        <v>1177</v>
      </c>
      <c r="BJ219" s="159" t="s">
        <v>1177</v>
      </c>
      <c r="BK219" s="156" t="s">
        <v>1177</v>
      </c>
      <c r="BL219" s="160" t="s">
        <v>1177</v>
      </c>
      <c r="BM219" s="159" t="s">
        <v>1177</v>
      </c>
      <c r="BN219" s="156" t="s">
        <v>1177</v>
      </c>
      <c r="BO219" s="160" t="s">
        <v>1177</v>
      </c>
      <c r="BP219" s="159" t="s">
        <v>1177</v>
      </c>
      <c r="BQ219" s="156" t="s">
        <v>1177</v>
      </c>
      <c r="BR219" s="156" t="s">
        <v>1177</v>
      </c>
      <c r="BS219" s="159"/>
      <c r="BT219" s="156"/>
      <c r="BU219" s="156" t="s">
        <v>1177</v>
      </c>
      <c r="BV219" s="159"/>
      <c r="BW219" s="156"/>
      <c r="BX219" s="160"/>
      <c r="BY219" s="159"/>
      <c r="BZ219" s="156"/>
      <c r="CA219" s="160" t="s">
        <v>1177</v>
      </c>
      <c r="CB219" s="159" t="s">
        <v>1177</v>
      </c>
      <c r="CC219" s="156" t="s">
        <v>1177</v>
      </c>
      <c r="CD219" s="160" t="s">
        <v>1177</v>
      </c>
      <c r="CE219" s="159" t="s">
        <v>1177</v>
      </c>
      <c r="CF219" s="156" t="s">
        <v>1177</v>
      </c>
      <c r="CG219" s="160" t="s">
        <v>1177</v>
      </c>
      <c r="CH219" s="159" t="s">
        <v>1177</v>
      </c>
      <c r="CI219" s="156" t="s">
        <v>1177</v>
      </c>
      <c r="CJ219" s="160" t="s">
        <v>1177</v>
      </c>
      <c r="CK219" s="159" t="s">
        <v>1177</v>
      </c>
      <c r="CL219" s="156" t="s">
        <v>1177</v>
      </c>
      <c r="CM219" s="160" t="s">
        <v>1177</v>
      </c>
      <c r="CN219" s="159" t="s">
        <v>1177</v>
      </c>
      <c r="CO219" s="156" t="s">
        <v>1177</v>
      </c>
      <c r="CP219" s="160" t="s">
        <v>1177</v>
      </c>
      <c r="CQ219" s="159" t="s">
        <v>1177</v>
      </c>
      <c r="CR219" s="156" t="s">
        <v>1177</v>
      </c>
      <c r="CS219" s="160" t="s">
        <v>1177</v>
      </c>
      <c r="CT219" s="159" t="s">
        <v>1177</v>
      </c>
      <c r="CU219" s="156" t="s">
        <v>1177</v>
      </c>
      <c r="CV219" s="160" t="s">
        <v>1177</v>
      </c>
      <c r="CW219" s="159" t="s">
        <v>1177</v>
      </c>
      <c r="CX219" s="156" t="s">
        <v>1177</v>
      </c>
      <c r="CY219" s="156" t="s">
        <v>1177</v>
      </c>
      <c r="CZ219" s="159"/>
      <c r="DA219" s="156"/>
      <c r="DB219" s="160" t="s">
        <v>1177</v>
      </c>
      <c r="DC219" s="159" t="s">
        <v>1177</v>
      </c>
      <c r="DD219" s="156" t="s">
        <v>1177</v>
      </c>
      <c r="DE219" s="160" t="s">
        <v>1177</v>
      </c>
      <c r="DF219" s="159" t="s">
        <v>1177</v>
      </c>
      <c r="DG219" s="156" t="s">
        <v>1177</v>
      </c>
      <c r="DH219" s="156" t="s">
        <v>1177</v>
      </c>
      <c r="DI219" s="159"/>
      <c r="DJ219" s="156"/>
      <c r="DK219" s="162" t="s">
        <v>1177</v>
      </c>
      <c r="DL219" s="162" t="s">
        <v>1177</v>
      </c>
      <c r="DM219" s="378"/>
      <c r="DN219" s="301"/>
      <c r="DO219" s="304"/>
      <c r="DP219" s="170" t="s">
        <v>2165</v>
      </c>
      <c r="DQ219" s="315"/>
      <c r="DR219" s="315"/>
      <c r="DS219" s="316" t="s">
        <v>2165</v>
      </c>
      <c r="DT219" s="342" t="s">
        <v>2050</v>
      </c>
      <c r="DU219" s="343" t="s">
        <v>2165</v>
      </c>
      <c r="DV219" s="347" t="s">
        <v>2165</v>
      </c>
      <c r="DW219" s="345"/>
      <c r="DX219" s="345" t="s">
        <v>2050</v>
      </c>
      <c r="DY219" s="346" t="str">
        <f t="shared" si="3"/>
        <v/>
      </c>
      <c r="DZ219" s="401" t="s">
        <v>2723</v>
      </c>
      <c r="EA219" s="430" t="s">
        <v>2777</v>
      </c>
      <c r="EB219" s="403"/>
      <c r="EC219" s="2"/>
      <c r="ED219" s="2"/>
      <c r="EE219" s="2"/>
      <c r="EF219" s="2"/>
      <c r="EG219" s="2"/>
      <c r="EH219" s="2"/>
      <c r="EI219" s="129"/>
      <c r="EJ219" s="157"/>
      <c r="EK219" s="157"/>
      <c r="EL219" s="80">
        <v>1</v>
      </c>
      <c r="EM219" s="84">
        <v>1</v>
      </c>
    </row>
    <row r="220" spans="1:143">
      <c r="A220" s="61" t="s">
        <v>982</v>
      </c>
      <c r="B220" s="158">
        <v>3010</v>
      </c>
      <c r="C220" s="158">
        <v>1294</v>
      </c>
      <c r="D220" s="70" t="s">
        <v>534</v>
      </c>
      <c r="E220" s="70" t="s">
        <v>534</v>
      </c>
      <c r="F220" s="71" t="s">
        <v>2348</v>
      </c>
      <c r="G220" s="156"/>
      <c r="H220" s="159"/>
      <c r="I220" s="156"/>
      <c r="J220" s="156"/>
      <c r="K220" s="159"/>
      <c r="L220" s="156"/>
      <c r="M220" s="160" t="s">
        <v>1177</v>
      </c>
      <c r="N220" s="159" t="s">
        <v>1177</v>
      </c>
      <c r="O220" s="156" t="s">
        <v>1177</v>
      </c>
      <c r="P220" s="160" t="s">
        <v>1177</v>
      </c>
      <c r="Q220" s="159" t="s">
        <v>1177</v>
      </c>
      <c r="R220" s="156" t="s">
        <v>1177</v>
      </c>
      <c r="S220" s="160"/>
      <c r="T220" s="159"/>
      <c r="U220" s="156"/>
      <c r="V220" s="160"/>
      <c r="W220" s="159"/>
      <c r="X220" s="156"/>
      <c r="Y220" s="160"/>
      <c r="Z220" s="159"/>
      <c r="AA220" s="156"/>
      <c r="AB220" s="160"/>
      <c r="AC220" s="159"/>
      <c r="AD220" s="156"/>
      <c r="AE220" s="160"/>
      <c r="AF220" s="159"/>
      <c r="AG220" s="156"/>
      <c r="AH220" s="160"/>
      <c r="AI220" s="159"/>
      <c r="AJ220" s="161"/>
      <c r="AK220" s="160"/>
      <c r="AL220" s="159"/>
      <c r="AM220" s="156"/>
      <c r="AN220" s="160"/>
      <c r="AO220" s="159"/>
      <c r="AP220" s="156"/>
      <c r="AQ220" s="160"/>
      <c r="AR220" s="159"/>
      <c r="AS220" s="156"/>
      <c r="AT220" s="160"/>
      <c r="AU220" s="159"/>
      <c r="AV220" s="156"/>
      <c r="AW220" s="160"/>
      <c r="AX220" s="159"/>
      <c r="AY220" s="156"/>
      <c r="AZ220" s="160"/>
      <c r="BA220" s="159"/>
      <c r="BB220" s="156"/>
      <c r="BC220" s="160"/>
      <c r="BD220" s="159"/>
      <c r="BE220" s="156"/>
      <c r="BF220" s="160"/>
      <c r="BG220" s="159"/>
      <c r="BH220" s="156"/>
      <c r="BI220" s="160"/>
      <c r="BJ220" s="159"/>
      <c r="BK220" s="156"/>
      <c r="BL220" s="160"/>
      <c r="BM220" s="159"/>
      <c r="BN220" s="156"/>
      <c r="BO220" s="160"/>
      <c r="BP220" s="159"/>
      <c r="BQ220" s="156"/>
      <c r="BR220" s="156" t="s">
        <v>2165</v>
      </c>
      <c r="BS220" s="159"/>
      <c r="BT220" s="156"/>
      <c r="BU220" s="156" t="s">
        <v>2165</v>
      </c>
      <c r="BV220" s="159"/>
      <c r="BW220" s="156"/>
      <c r="BX220" s="160"/>
      <c r="BY220" s="159"/>
      <c r="BZ220" s="156"/>
      <c r="CA220" s="160"/>
      <c r="CB220" s="159"/>
      <c r="CC220" s="156"/>
      <c r="CD220" s="160"/>
      <c r="CE220" s="159"/>
      <c r="CF220" s="156"/>
      <c r="CG220" s="160"/>
      <c r="CH220" s="159"/>
      <c r="CI220" s="156"/>
      <c r="CJ220" s="160"/>
      <c r="CK220" s="159"/>
      <c r="CL220" s="156"/>
      <c r="CM220" s="160"/>
      <c r="CN220" s="159"/>
      <c r="CO220" s="156"/>
      <c r="CP220" s="160"/>
      <c r="CQ220" s="159"/>
      <c r="CR220" s="156"/>
      <c r="CS220" s="160"/>
      <c r="CT220" s="159"/>
      <c r="CU220" s="156"/>
      <c r="CV220" s="160"/>
      <c r="CW220" s="159"/>
      <c r="CX220" s="156"/>
      <c r="CY220" s="156" t="s">
        <v>2165</v>
      </c>
      <c r="CZ220" s="159"/>
      <c r="DA220" s="156"/>
      <c r="DB220" s="160"/>
      <c r="DC220" s="159"/>
      <c r="DD220" s="156"/>
      <c r="DE220" s="160"/>
      <c r="DF220" s="159"/>
      <c r="DG220" s="156"/>
      <c r="DH220" s="156" t="s">
        <v>2165</v>
      </c>
      <c r="DI220" s="159"/>
      <c r="DJ220" s="156"/>
      <c r="DK220" s="162"/>
      <c r="DL220" s="162"/>
      <c r="DM220" s="378"/>
      <c r="DN220" s="301"/>
      <c r="DO220" s="304"/>
      <c r="DP220" s="170" t="s">
        <v>2165</v>
      </c>
      <c r="DQ220" s="315"/>
      <c r="DR220" s="315"/>
      <c r="DS220" s="316" t="s">
        <v>2165</v>
      </c>
      <c r="DT220" s="342"/>
      <c r="DU220" s="343" t="s">
        <v>2165</v>
      </c>
      <c r="DV220" s="344" t="s">
        <v>2165</v>
      </c>
      <c r="DW220" s="345"/>
      <c r="DX220" s="345"/>
      <c r="DY220" s="346" t="str">
        <f t="shared" si="3"/>
        <v/>
      </c>
      <c r="DZ220" s="401"/>
      <c r="EA220" s="427"/>
      <c r="EB220" s="402"/>
      <c r="EC220" s="2"/>
      <c r="ED220" s="2"/>
      <c r="EE220" s="2"/>
      <c r="EF220" s="2"/>
      <c r="EG220" s="2"/>
      <c r="EH220" s="2"/>
      <c r="EI220" s="129"/>
      <c r="EJ220" s="129"/>
      <c r="EK220" s="129"/>
      <c r="EL220" s="80">
        <v>1</v>
      </c>
      <c r="EM220" s="84">
        <v>1</v>
      </c>
    </row>
    <row r="221" spans="1:143" ht="27">
      <c r="A221" s="61" t="s">
        <v>982</v>
      </c>
      <c r="B221" s="158">
        <v>3020</v>
      </c>
      <c r="C221" s="158">
        <v>1295</v>
      </c>
      <c r="D221" s="70" t="s">
        <v>536</v>
      </c>
      <c r="E221" s="70" t="s">
        <v>536</v>
      </c>
      <c r="F221" s="71" t="s">
        <v>2349</v>
      </c>
      <c r="G221" s="156"/>
      <c r="H221" s="159"/>
      <c r="I221" s="156"/>
      <c r="J221" s="156"/>
      <c r="K221" s="159"/>
      <c r="L221" s="156"/>
      <c r="M221" s="160" t="s">
        <v>1177</v>
      </c>
      <c r="N221" s="159" t="s">
        <v>1177</v>
      </c>
      <c r="O221" s="156" t="s">
        <v>1177</v>
      </c>
      <c r="P221" s="160" t="s">
        <v>1177</v>
      </c>
      <c r="Q221" s="159" t="s">
        <v>1177</v>
      </c>
      <c r="R221" s="156" t="s">
        <v>1177</v>
      </c>
      <c r="S221" s="160"/>
      <c r="T221" s="159"/>
      <c r="U221" s="156"/>
      <c r="V221" s="160"/>
      <c r="W221" s="159"/>
      <c r="X221" s="156"/>
      <c r="Y221" s="160"/>
      <c r="Z221" s="159"/>
      <c r="AA221" s="156"/>
      <c r="AB221" s="160"/>
      <c r="AC221" s="159"/>
      <c r="AD221" s="156"/>
      <c r="AE221" s="160"/>
      <c r="AF221" s="159"/>
      <c r="AG221" s="156"/>
      <c r="AH221" s="160"/>
      <c r="AI221" s="159"/>
      <c r="AJ221" s="161"/>
      <c r="AK221" s="160"/>
      <c r="AL221" s="159"/>
      <c r="AM221" s="156"/>
      <c r="AN221" s="160"/>
      <c r="AO221" s="159"/>
      <c r="AP221" s="156"/>
      <c r="AQ221" s="160"/>
      <c r="AR221" s="159"/>
      <c r="AS221" s="156"/>
      <c r="AT221" s="160"/>
      <c r="AU221" s="159"/>
      <c r="AV221" s="156"/>
      <c r="AW221" s="160"/>
      <c r="AX221" s="159"/>
      <c r="AY221" s="156"/>
      <c r="AZ221" s="160"/>
      <c r="BA221" s="159"/>
      <c r="BB221" s="156"/>
      <c r="BC221" s="160"/>
      <c r="BD221" s="159"/>
      <c r="BE221" s="156"/>
      <c r="BF221" s="160"/>
      <c r="BG221" s="159"/>
      <c r="BH221" s="156"/>
      <c r="BI221" s="160"/>
      <c r="BJ221" s="159"/>
      <c r="BK221" s="156"/>
      <c r="BL221" s="160"/>
      <c r="BM221" s="159"/>
      <c r="BN221" s="156"/>
      <c r="BO221" s="160"/>
      <c r="BP221" s="159"/>
      <c r="BQ221" s="156"/>
      <c r="BR221" s="156" t="s">
        <v>2165</v>
      </c>
      <c r="BS221" s="159"/>
      <c r="BT221" s="156"/>
      <c r="BU221" s="156" t="s">
        <v>2165</v>
      </c>
      <c r="BV221" s="159"/>
      <c r="BW221" s="156"/>
      <c r="BX221" s="160"/>
      <c r="BY221" s="159"/>
      <c r="BZ221" s="156"/>
      <c r="CA221" s="160"/>
      <c r="CB221" s="159"/>
      <c r="CC221" s="156"/>
      <c r="CD221" s="160"/>
      <c r="CE221" s="159"/>
      <c r="CF221" s="156"/>
      <c r="CG221" s="160"/>
      <c r="CH221" s="159"/>
      <c r="CI221" s="156"/>
      <c r="CJ221" s="160"/>
      <c r="CK221" s="159"/>
      <c r="CL221" s="156"/>
      <c r="CM221" s="160"/>
      <c r="CN221" s="159"/>
      <c r="CO221" s="156"/>
      <c r="CP221" s="160"/>
      <c r="CQ221" s="159"/>
      <c r="CR221" s="156"/>
      <c r="CS221" s="160"/>
      <c r="CT221" s="159"/>
      <c r="CU221" s="156"/>
      <c r="CV221" s="160"/>
      <c r="CW221" s="159"/>
      <c r="CX221" s="156"/>
      <c r="CY221" s="156" t="s">
        <v>2165</v>
      </c>
      <c r="CZ221" s="159"/>
      <c r="DA221" s="156"/>
      <c r="DB221" s="160"/>
      <c r="DC221" s="159"/>
      <c r="DD221" s="156"/>
      <c r="DE221" s="160"/>
      <c r="DF221" s="159"/>
      <c r="DG221" s="156"/>
      <c r="DH221" s="156" t="s">
        <v>2165</v>
      </c>
      <c r="DI221" s="159"/>
      <c r="DJ221" s="156"/>
      <c r="DK221" s="162"/>
      <c r="DL221" s="162"/>
      <c r="DM221" s="378"/>
      <c r="DN221" s="301"/>
      <c r="DO221" s="304"/>
      <c r="DP221" s="170" t="s">
        <v>2165</v>
      </c>
      <c r="DQ221" s="315"/>
      <c r="DR221" s="315"/>
      <c r="DS221" s="316" t="s">
        <v>2165</v>
      </c>
      <c r="DT221" s="342"/>
      <c r="DU221" s="343" t="s">
        <v>2165</v>
      </c>
      <c r="DV221" s="344" t="s">
        <v>2165</v>
      </c>
      <c r="DW221" s="345"/>
      <c r="DX221" s="345"/>
      <c r="DY221" s="346" t="str">
        <f t="shared" ref="DY221:DY284" si="4">IF(DT221="○",IF(DU221&lt;="",IF(DW221&lt;="",IF(DX221&lt;="","○",""),""),""),"")</f>
        <v/>
      </c>
      <c r="DZ221" s="401"/>
      <c r="EA221" s="427"/>
      <c r="EB221" s="402"/>
      <c r="EC221" s="2"/>
      <c r="ED221" s="2"/>
      <c r="EE221" s="2"/>
      <c r="EF221" s="2"/>
      <c r="EG221" s="2"/>
      <c r="EH221" s="2"/>
      <c r="EI221" s="129"/>
      <c r="EJ221" s="129"/>
      <c r="EK221" s="129"/>
      <c r="EL221" s="80">
        <v>1</v>
      </c>
      <c r="EM221" s="84">
        <v>1</v>
      </c>
    </row>
    <row r="222" spans="1:143" ht="27">
      <c r="A222" s="61" t="s">
        <v>982</v>
      </c>
      <c r="B222" s="158">
        <v>3030</v>
      </c>
      <c r="C222" s="158">
        <v>1288</v>
      </c>
      <c r="D222" s="70" t="s">
        <v>538</v>
      </c>
      <c r="E222" s="70" t="s">
        <v>538</v>
      </c>
      <c r="F222" s="71" t="s">
        <v>2350</v>
      </c>
      <c r="G222" s="156"/>
      <c r="H222" s="159" t="s">
        <v>1177</v>
      </c>
      <c r="I222" s="156" t="s">
        <v>1177</v>
      </c>
      <c r="J222" s="156"/>
      <c r="K222" s="159" t="s">
        <v>1177</v>
      </c>
      <c r="L222" s="156" t="s">
        <v>1177</v>
      </c>
      <c r="M222" s="160" t="s">
        <v>1177</v>
      </c>
      <c r="N222" s="159" t="s">
        <v>1177</v>
      </c>
      <c r="O222" s="156" t="s">
        <v>1177</v>
      </c>
      <c r="P222" s="160" t="s">
        <v>1177</v>
      </c>
      <c r="Q222" s="159" t="s">
        <v>1177</v>
      </c>
      <c r="R222" s="156" t="s">
        <v>1177</v>
      </c>
      <c r="S222" s="160" t="s">
        <v>1177</v>
      </c>
      <c r="T222" s="159" t="s">
        <v>1177</v>
      </c>
      <c r="U222" s="156" t="s">
        <v>1177</v>
      </c>
      <c r="V222" s="160" t="s">
        <v>1177</v>
      </c>
      <c r="W222" s="159" t="s">
        <v>1177</v>
      </c>
      <c r="X222" s="156" t="s">
        <v>1177</v>
      </c>
      <c r="Y222" s="160" t="s">
        <v>1177</v>
      </c>
      <c r="Z222" s="159" t="s">
        <v>1177</v>
      </c>
      <c r="AA222" s="156" t="s">
        <v>1177</v>
      </c>
      <c r="AB222" s="160" t="s">
        <v>1177</v>
      </c>
      <c r="AC222" s="159" t="s">
        <v>1177</v>
      </c>
      <c r="AD222" s="156" t="s">
        <v>1177</v>
      </c>
      <c r="AE222" s="160" t="s">
        <v>1208</v>
      </c>
      <c r="AF222" s="159" t="s">
        <v>1208</v>
      </c>
      <c r="AG222" s="156" t="s">
        <v>1208</v>
      </c>
      <c r="AH222" s="160" t="s">
        <v>1208</v>
      </c>
      <c r="AI222" s="159" t="s">
        <v>1208</v>
      </c>
      <c r="AJ222" s="161" t="s">
        <v>1208</v>
      </c>
      <c r="AK222" s="160"/>
      <c r="AL222" s="159"/>
      <c r="AM222" s="156"/>
      <c r="AN222" s="160" t="s">
        <v>1208</v>
      </c>
      <c r="AO222" s="159" t="s">
        <v>1208</v>
      </c>
      <c r="AP222" s="156" t="s">
        <v>1208</v>
      </c>
      <c r="AQ222" s="160" t="s">
        <v>1208</v>
      </c>
      <c r="AR222" s="159" t="s">
        <v>1208</v>
      </c>
      <c r="AS222" s="156" t="s">
        <v>1208</v>
      </c>
      <c r="AT222" s="160" t="s">
        <v>1208</v>
      </c>
      <c r="AU222" s="159" t="s">
        <v>1208</v>
      </c>
      <c r="AV222" s="381" t="s">
        <v>1208</v>
      </c>
      <c r="AW222" s="160" t="s">
        <v>1208</v>
      </c>
      <c r="AX222" s="159" t="s">
        <v>1208</v>
      </c>
      <c r="AY222" s="381" t="s">
        <v>1208</v>
      </c>
      <c r="AZ222" s="160"/>
      <c r="BA222" s="159"/>
      <c r="BB222" s="156"/>
      <c r="BC222" s="160"/>
      <c r="BD222" s="159"/>
      <c r="BE222" s="156"/>
      <c r="BF222" s="160"/>
      <c r="BG222" s="159"/>
      <c r="BH222" s="156"/>
      <c r="BI222" s="160" t="s">
        <v>1208</v>
      </c>
      <c r="BJ222" s="159" t="s">
        <v>1208</v>
      </c>
      <c r="BK222" s="156" t="s">
        <v>1208</v>
      </c>
      <c r="BL222" s="160" t="s">
        <v>1208</v>
      </c>
      <c r="BM222" s="159" t="s">
        <v>1208</v>
      </c>
      <c r="BN222" s="156" t="s">
        <v>1208</v>
      </c>
      <c r="BO222" s="160" t="s">
        <v>1208</v>
      </c>
      <c r="BP222" s="159" t="s">
        <v>1208</v>
      </c>
      <c r="BQ222" s="156" t="s">
        <v>1208</v>
      </c>
      <c r="BR222" s="156" t="s">
        <v>1208</v>
      </c>
      <c r="BS222" s="159"/>
      <c r="BT222" s="156"/>
      <c r="BU222" s="156" t="s">
        <v>1208</v>
      </c>
      <c r="BV222" s="159"/>
      <c r="BW222" s="156"/>
      <c r="BX222" s="160"/>
      <c r="BY222" s="159"/>
      <c r="BZ222" s="156"/>
      <c r="CA222" s="160" t="s">
        <v>1208</v>
      </c>
      <c r="CB222" s="159" t="s">
        <v>1208</v>
      </c>
      <c r="CC222" s="156" t="s">
        <v>1208</v>
      </c>
      <c r="CD222" s="160" t="s">
        <v>1208</v>
      </c>
      <c r="CE222" s="159" t="s">
        <v>1208</v>
      </c>
      <c r="CF222" s="156" t="s">
        <v>1208</v>
      </c>
      <c r="CG222" s="160" t="s">
        <v>1208</v>
      </c>
      <c r="CH222" s="159" t="s">
        <v>1208</v>
      </c>
      <c r="CI222" s="156" t="s">
        <v>1208</v>
      </c>
      <c r="CJ222" s="160" t="s">
        <v>1208</v>
      </c>
      <c r="CK222" s="159" t="s">
        <v>1208</v>
      </c>
      <c r="CL222" s="156" t="s">
        <v>1208</v>
      </c>
      <c r="CM222" s="160" t="s">
        <v>1208</v>
      </c>
      <c r="CN222" s="159" t="s">
        <v>1208</v>
      </c>
      <c r="CO222" s="156" t="s">
        <v>1208</v>
      </c>
      <c r="CP222" s="160" t="s">
        <v>1208</v>
      </c>
      <c r="CQ222" s="159" t="s">
        <v>1208</v>
      </c>
      <c r="CR222" s="156" t="s">
        <v>1208</v>
      </c>
      <c r="CS222" s="160" t="s">
        <v>1208</v>
      </c>
      <c r="CT222" s="159" t="s">
        <v>1208</v>
      </c>
      <c r="CU222" s="156" t="s">
        <v>1208</v>
      </c>
      <c r="CV222" s="160" t="s">
        <v>1208</v>
      </c>
      <c r="CW222" s="159" t="s">
        <v>1208</v>
      </c>
      <c r="CX222" s="156" t="s">
        <v>1208</v>
      </c>
      <c r="CY222" s="156" t="s">
        <v>1208</v>
      </c>
      <c r="CZ222" s="159"/>
      <c r="DA222" s="156"/>
      <c r="DB222" s="160" t="s">
        <v>1208</v>
      </c>
      <c r="DC222" s="159" t="s">
        <v>1208</v>
      </c>
      <c r="DD222" s="156" t="s">
        <v>1208</v>
      </c>
      <c r="DE222" s="160" t="s">
        <v>1208</v>
      </c>
      <c r="DF222" s="159" t="s">
        <v>1208</v>
      </c>
      <c r="DG222" s="156" t="s">
        <v>1208</v>
      </c>
      <c r="DH222" s="156" t="s">
        <v>1208</v>
      </c>
      <c r="DI222" s="159"/>
      <c r="DJ222" s="156"/>
      <c r="DK222" s="162" t="s">
        <v>1208</v>
      </c>
      <c r="DL222" s="162" t="s">
        <v>1208</v>
      </c>
      <c r="DM222" s="378"/>
      <c r="DN222" s="301"/>
      <c r="DO222" s="304"/>
      <c r="DP222" s="170" t="s">
        <v>2165</v>
      </c>
      <c r="DQ222" s="315"/>
      <c r="DR222" s="315"/>
      <c r="DS222" s="316" t="s">
        <v>2165</v>
      </c>
      <c r="DT222" s="342" t="s">
        <v>2050</v>
      </c>
      <c r="DU222" s="343" t="s">
        <v>2165</v>
      </c>
      <c r="DV222" s="347" t="s">
        <v>2165</v>
      </c>
      <c r="DW222" s="345"/>
      <c r="DX222" s="345" t="s">
        <v>2050</v>
      </c>
      <c r="DY222" s="346" t="str">
        <f t="shared" si="4"/>
        <v/>
      </c>
      <c r="DZ222" s="401" t="s">
        <v>2723</v>
      </c>
      <c r="EA222" s="430" t="s">
        <v>2777</v>
      </c>
      <c r="EB222" s="403"/>
      <c r="EC222" s="2"/>
      <c r="ED222" s="2"/>
      <c r="EE222" s="2"/>
      <c r="EF222" s="2"/>
      <c r="EG222" s="2"/>
      <c r="EH222" s="2"/>
      <c r="EI222" s="129"/>
      <c r="EJ222" s="129"/>
      <c r="EK222" s="129"/>
      <c r="EL222" s="80">
        <v>1</v>
      </c>
      <c r="EM222" s="84">
        <v>1</v>
      </c>
    </row>
    <row r="223" spans="1:143" ht="27">
      <c r="A223" s="61" t="s">
        <v>982</v>
      </c>
      <c r="B223" s="158">
        <v>3040</v>
      </c>
      <c r="C223" s="158">
        <v>1289</v>
      </c>
      <c r="D223" s="70" t="s">
        <v>540</v>
      </c>
      <c r="E223" s="70" t="s">
        <v>540</v>
      </c>
      <c r="F223" s="71" t="s">
        <v>2351</v>
      </c>
      <c r="G223" s="156"/>
      <c r="H223" s="159" t="s">
        <v>1177</v>
      </c>
      <c r="I223" s="156" t="s">
        <v>1177</v>
      </c>
      <c r="J223" s="156"/>
      <c r="K223" s="159" t="s">
        <v>1177</v>
      </c>
      <c r="L223" s="156" t="s">
        <v>1177</v>
      </c>
      <c r="M223" s="160" t="s">
        <v>1177</v>
      </c>
      <c r="N223" s="159" t="s">
        <v>1177</v>
      </c>
      <c r="O223" s="156" t="s">
        <v>1177</v>
      </c>
      <c r="P223" s="160" t="s">
        <v>1177</v>
      </c>
      <c r="Q223" s="159" t="s">
        <v>1177</v>
      </c>
      <c r="R223" s="156" t="s">
        <v>1177</v>
      </c>
      <c r="S223" s="160" t="s">
        <v>1177</v>
      </c>
      <c r="T223" s="159" t="s">
        <v>1177</v>
      </c>
      <c r="U223" s="156" t="s">
        <v>1177</v>
      </c>
      <c r="V223" s="160" t="s">
        <v>1177</v>
      </c>
      <c r="W223" s="159" t="s">
        <v>1177</v>
      </c>
      <c r="X223" s="156" t="s">
        <v>1177</v>
      </c>
      <c r="Y223" s="160" t="s">
        <v>1177</v>
      </c>
      <c r="Z223" s="159" t="s">
        <v>1177</v>
      </c>
      <c r="AA223" s="156" t="s">
        <v>1177</v>
      </c>
      <c r="AB223" s="160" t="s">
        <v>1177</v>
      </c>
      <c r="AC223" s="159" t="s">
        <v>1177</v>
      </c>
      <c r="AD223" s="156" t="s">
        <v>1177</v>
      </c>
      <c r="AE223" s="160" t="s">
        <v>1208</v>
      </c>
      <c r="AF223" s="159" t="s">
        <v>1177</v>
      </c>
      <c r="AG223" s="156" t="s">
        <v>1177</v>
      </c>
      <c r="AH223" s="160" t="s">
        <v>1208</v>
      </c>
      <c r="AI223" s="159" t="s">
        <v>1177</v>
      </c>
      <c r="AJ223" s="161" t="s">
        <v>1177</v>
      </c>
      <c r="AK223" s="160"/>
      <c r="AL223" s="159"/>
      <c r="AM223" s="156"/>
      <c r="AN223" s="160" t="s">
        <v>1208</v>
      </c>
      <c r="AO223" s="159" t="s">
        <v>1177</v>
      </c>
      <c r="AP223" s="156" t="s">
        <v>1177</v>
      </c>
      <c r="AQ223" s="160" t="s">
        <v>1208</v>
      </c>
      <c r="AR223" s="159" t="s">
        <v>1177</v>
      </c>
      <c r="AS223" s="156" t="s">
        <v>1177</v>
      </c>
      <c r="AT223" s="160" t="s">
        <v>1177</v>
      </c>
      <c r="AU223" s="159" t="s">
        <v>1177</v>
      </c>
      <c r="AV223" s="381" t="s">
        <v>2766</v>
      </c>
      <c r="AW223" s="160" t="s">
        <v>1177</v>
      </c>
      <c r="AX223" s="159" t="s">
        <v>1177</v>
      </c>
      <c r="AY223" s="381" t="s">
        <v>2766</v>
      </c>
      <c r="AZ223" s="160"/>
      <c r="BA223" s="159"/>
      <c r="BB223" s="156"/>
      <c r="BC223" s="160"/>
      <c r="BD223" s="159"/>
      <c r="BE223" s="156"/>
      <c r="BF223" s="160"/>
      <c r="BG223" s="159"/>
      <c r="BH223" s="156"/>
      <c r="BI223" s="160" t="s">
        <v>1177</v>
      </c>
      <c r="BJ223" s="159" t="s">
        <v>1177</v>
      </c>
      <c r="BK223" s="156" t="s">
        <v>1177</v>
      </c>
      <c r="BL223" s="160" t="s">
        <v>1177</v>
      </c>
      <c r="BM223" s="159" t="s">
        <v>1177</v>
      </c>
      <c r="BN223" s="156" t="s">
        <v>1177</v>
      </c>
      <c r="BO223" s="160" t="s">
        <v>1177</v>
      </c>
      <c r="BP223" s="159" t="s">
        <v>1177</v>
      </c>
      <c r="BQ223" s="156" t="s">
        <v>1177</v>
      </c>
      <c r="BR223" s="156" t="s">
        <v>1208</v>
      </c>
      <c r="BS223" s="159"/>
      <c r="BT223" s="156"/>
      <c r="BU223" s="156" t="s">
        <v>1208</v>
      </c>
      <c r="BV223" s="159"/>
      <c r="BW223" s="156"/>
      <c r="BX223" s="160"/>
      <c r="BY223" s="159"/>
      <c r="BZ223" s="156"/>
      <c r="CA223" s="160" t="s">
        <v>1177</v>
      </c>
      <c r="CB223" s="159" t="s">
        <v>1177</v>
      </c>
      <c r="CC223" s="156" t="s">
        <v>1177</v>
      </c>
      <c r="CD223" s="160" t="s">
        <v>1208</v>
      </c>
      <c r="CE223" s="159" t="s">
        <v>1177</v>
      </c>
      <c r="CF223" s="156" t="s">
        <v>1177</v>
      </c>
      <c r="CG223" s="160" t="s">
        <v>1208</v>
      </c>
      <c r="CH223" s="159" t="s">
        <v>1177</v>
      </c>
      <c r="CI223" s="156" t="s">
        <v>1177</v>
      </c>
      <c r="CJ223" s="160" t="s">
        <v>1177</v>
      </c>
      <c r="CK223" s="159" t="s">
        <v>1177</v>
      </c>
      <c r="CL223" s="156" t="s">
        <v>1177</v>
      </c>
      <c r="CM223" s="160" t="s">
        <v>1177</v>
      </c>
      <c r="CN223" s="159" t="s">
        <v>1177</v>
      </c>
      <c r="CO223" s="156" t="s">
        <v>1177</v>
      </c>
      <c r="CP223" s="160" t="s">
        <v>1208</v>
      </c>
      <c r="CQ223" s="159" t="s">
        <v>1177</v>
      </c>
      <c r="CR223" s="156" t="s">
        <v>1177</v>
      </c>
      <c r="CS223" s="160" t="s">
        <v>1208</v>
      </c>
      <c r="CT223" s="159" t="s">
        <v>1177</v>
      </c>
      <c r="CU223" s="156" t="s">
        <v>1177</v>
      </c>
      <c r="CV223" s="160" t="s">
        <v>1208</v>
      </c>
      <c r="CW223" s="159" t="s">
        <v>1177</v>
      </c>
      <c r="CX223" s="156" t="s">
        <v>1177</v>
      </c>
      <c r="CY223" s="156" t="s">
        <v>1208</v>
      </c>
      <c r="CZ223" s="159"/>
      <c r="DA223" s="156"/>
      <c r="DB223" s="160" t="s">
        <v>1177</v>
      </c>
      <c r="DC223" s="159" t="s">
        <v>1177</v>
      </c>
      <c r="DD223" s="156" t="s">
        <v>1177</v>
      </c>
      <c r="DE223" s="160" t="s">
        <v>1177</v>
      </c>
      <c r="DF223" s="159" t="s">
        <v>1177</v>
      </c>
      <c r="DG223" s="156" t="s">
        <v>1177</v>
      </c>
      <c r="DH223" s="156" t="s">
        <v>1208</v>
      </c>
      <c r="DI223" s="159"/>
      <c r="DJ223" s="156"/>
      <c r="DK223" s="162" t="s">
        <v>1208</v>
      </c>
      <c r="DL223" s="162" t="s">
        <v>1208</v>
      </c>
      <c r="DM223" s="378"/>
      <c r="DN223" s="301"/>
      <c r="DO223" s="304"/>
      <c r="DP223" s="170" t="s">
        <v>2165</v>
      </c>
      <c r="DQ223" s="315"/>
      <c r="DR223" s="315"/>
      <c r="DS223" s="316" t="s">
        <v>2165</v>
      </c>
      <c r="DT223" s="342" t="s">
        <v>2050</v>
      </c>
      <c r="DU223" s="343" t="s">
        <v>2165</v>
      </c>
      <c r="DV223" s="347" t="s">
        <v>2165</v>
      </c>
      <c r="DW223" s="345"/>
      <c r="DX223" s="345" t="s">
        <v>2050</v>
      </c>
      <c r="DY223" s="346" t="str">
        <f t="shared" si="4"/>
        <v/>
      </c>
      <c r="DZ223" s="401" t="s">
        <v>2723</v>
      </c>
      <c r="EA223" s="430" t="s">
        <v>2777</v>
      </c>
      <c r="EB223" s="403"/>
      <c r="EC223" s="2"/>
      <c r="ED223" s="2"/>
      <c r="EE223" s="2"/>
      <c r="EF223" s="2"/>
      <c r="EG223" s="2"/>
      <c r="EH223" s="2"/>
      <c r="EI223" s="129"/>
      <c r="EJ223" s="129"/>
      <c r="EK223" s="129"/>
      <c r="EL223" s="80">
        <v>1</v>
      </c>
      <c r="EM223" s="84">
        <v>1</v>
      </c>
    </row>
    <row r="224" spans="1:143">
      <c r="A224" s="61" t="s">
        <v>982</v>
      </c>
      <c r="B224" s="158">
        <v>3050</v>
      </c>
      <c r="C224" s="158">
        <v>1201</v>
      </c>
      <c r="D224" s="70" t="s">
        <v>542</v>
      </c>
      <c r="E224" s="70" t="s">
        <v>542</v>
      </c>
      <c r="F224" s="71" t="s">
        <v>2352</v>
      </c>
      <c r="G224" s="156"/>
      <c r="H224" s="159"/>
      <c r="I224" s="156"/>
      <c r="J224" s="156"/>
      <c r="K224" s="159"/>
      <c r="L224" s="156"/>
      <c r="M224" s="160"/>
      <c r="N224" s="159"/>
      <c r="O224" s="156"/>
      <c r="P224" s="160"/>
      <c r="Q224" s="159"/>
      <c r="R224" s="156"/>
      <c r="S224" s="160"/>
      <c r="T224" s="159"/>
      <c r="U224" s="156"/>
      <c r="V224" s="160"/>
      <c r="W224" s="159"/>
      <c r="X224" s="156"/>
      <c r="Y224" s="160"/>
      <c r="Z224" s="159"/>
      <c r="AA224" s="156"/>
      <c r="AB224" s="160"/>
      <c r="AC224" s="159"/>
      <c r="AD224" s="156"/>
      <c r="AE224" s="160" t="s">
        <v>1208</v>
      </c>
      <c r="AF224" s="159" t="s">
        <v>1208</v>
      </c>
      <c r="AG224" s="156" t="s">
        <v>1208</v>
      </c>
      <c r="AH224" s="160" t="s">
        <v>1208</v>
      </c>
      <c r="AI224" s="159" t="s">
        <v>1208</v>
      </c>
      <c r="AJ224" s="161" t="s">
        <v>1208</v>
      </c>
      <c r="AK224" s="160"/>
      <c r="AL224" s="159"/>
      <c r="AM224" s="156"/>
      <c r="AN224" s="160" t="s">
        <v>1208</v>
      </c>
      <c r="AO224" s="159" t="s">
        <v>1208</v>
      </c>
      <c r="AP224" s="156" t="s">
        <v>1208</v>
      </c>
      <c r="AQ224" s="160" t="s">
        <v>1208</v>
      </c>
      <c r="AR224" s="159" t="s">
        <v>1208</v>
      </c>
      <c r="AS224" s="156" t="s">
        <v>1208</v>
      </c>
      <c r="AT224" s="160" t="s">
        <v>1208</v>
      </c>
      <c r="AU224" s="159" t="s">
        <v>1208</v>
      </c>
      <c r="AV224" s="381" t="s">
        <v>1208</v>
      </c>
      <c r="AW224" s="160" t="s">
        <v>1208</v>
      </c>
      <c r="AX224" s="159" t="s">
        <v>1208</v>
      </c>
      <c r="AY224" s="381" t="s">
        <v>1208</v>
      </c>
      <c r="AZ224" s="160"/>
      <c r="BA224" s="159"/>
      <c r="BB224" s="156"/>
      <c r="BC224" s="160"/>
      <c r="BD224" s="159"/>
      <c r="BE224" s="156"/>
      <c r="BF224" s="160"/>
      <c r="BG224" s="159"/>
      <c r="BH224" s="156"/>
      <c r="BI224" s="160" t="s">
        <v>1208</v>
      </c>
      <c r="BJ224" s="159" t="s">
        <v>1208</v>
      </c>
      <c r="BK224" s="156" t="s">
        <v>1208</v>
      </c>
      <c r="BL224" s="160" t="s">
        <v>1208</v>
      </c>
      <c r="BM224" s="159" t="s">
        <v>1208</v>
      </c>
      <c r="BN224" s="156" t="s">
        <v>1208</v>
      </c>
      <c r="BO224" s="160" t="s">
        <v>1208</v>
      </c>
      <c r="BP224" s="159" t="s">
        <v>1208</v>
      </c>
      <c r="BQ224" s="156" t="s">
        <v>1208</v>
      </c>
      <c r="BR224" s="156" t="s">
        <v>1208</v>
      </c>
      <c r="BS224" s="159"/>
      <c r="BT224" s="156"/>
      <c r="BU224" s="156" t="s">
        <v>1208</v>
      </c>
      <c r="BV224" s="159"/>
      <c r="BW224" s="156"/>
      <c r="BX224" s="160"/>
      <c r="BY224" s="159"/>
      <c r="BZ224" s="156"/>
      <c r="CA224" s="160" t="s">
        <v>1208</v>
      </c>
      <c r="CB224" s="159" t="s">
        <v>1208</v>
      </c>
      <c r="CC224" s="156" t="s">
        <v>1208</v>
      </c>
      <c r="CD224" s="160" t="s">
        <v>1208</v>
      </c>
      <c r="CE224" s="159" t="s">
        <v>1208</v>
      </c>
      <c r="CF224" s="156" t="s">
        <v>1208</v>
      </c>
      <c r="CG224" s="160" t="s">
        <v>1208</v>
      </c>
      <c r="CH224" s="159" t="s">
        <v>1208</v>
      </c>
      <c r="CI224" s="156" t="s">
        <v>1208</v>
      </c>
      <c r="CJ224" s="160" t="s">
        <v>1208</v>
      </c>
      <c r="CK224" s="159" t="s">
        <v>1208</v>
      </c>
      <c r="CL224" s="156" t="s">
        <v>1208</v>
      </c>
      <c r="CM224" s="160" t="s">
        <v>1208</v>
      </c>
      <c r="CN224" s="159" t="s">
        <v>1208</v>
      </c>
      <c r="CO224" s="156" t="s">
        <v>1208</v>
      </c>
      <c r="CP224" s="160" t="s">
        <v>1208</v>
      </c>
      <c r="CQ224" s="159" t="s">
        <v>1208</v>
      </c>
      <c r="CR224" s="156" t="s">
        <v>1208</v>
      </c>
      <c r="CS224" s="160" t="s">
        <v>1208</v>
      </c>
      <c r="CT224" s="159" t="s">
        <v>1208</v>
      </c>
      <c r="CU224" s="156" t="s">
        <v>1208</v>
      </c>
      <c r="CV224" s="160" t="s">
        <v>1208</v>
      </c>
      <c r="CW224" s="159" t="s">
        <v>1208</v>
      </c>
      <c r="CX224" s="156" t="s">
        <v>1208</v>
      </c>
      <c r="CY224" s="156" t="s">
        <v>1208</v>
      </c>
      <c r="CZ224" s="159"/>
      <c r="DA224" s="156"/>
      <c r="DB224" s="160"/>
      <c r="DC224" s="159"/>
      <c r="DD224" s="156"/>
      <c r="DE224" s="160"/>
      <c r="DF224" s="159"/>
      <c r="DG224" s="156"/>
      <c r="DH224" s="156"/>
      <c r="DI224" s="159"/>
      <c r="DJ224" s="156"/>
      <c r="DK224" s="162" t="s">
        <v>1208</v>
      </c>
      <c r="DL224" s="162" t="s">
        <v>1208</v>
      </c>
      <c r="DM224" s="378"/>
      <c r="DN224" s="301"/>
      <c r="DO224" s="304"/>
      <c r="DP224" s="170" t="s">
        <v>2165</v>
      </c>
      <c r="DQ224" s="315"/>
      <c r="DR224" s="315"/>
      <c r="DS224" s="316" t="s">
        <v>2165</v>
      </c>
      <c r="DT224" s="342" t="s">
        <v>2050</v>
      </c>
      <c r="DU224" s="343" t="s">
        <v>2165</v>
      </c>
      <c r="DV224" s="347" t="s">
        <v>2165</v>
      </c>
      <c r="DW224" s="345"/>
      <c r="DX224" s="345" t="s">
        <v>2050</v>
      </c>
      <c r="DY224" s="346" t="str">
        <f t="shared" si="4"/>
        <v/>
      </c>
      <c r="DZ224" s="401" t="s">
        <v>2723</v>
      </c>
      <c r="EA224" s="430" t="s">
        <v>2777</v>
      </c>
      <c r="EB224" s="403"/>
      <c r="EC224" s="2"/>
      <c r="ED224" s="2"/>
      <c r="EE224" s="2"/>
      <c r="EF224" s="2"/>
      <c r="EG224" s="2"/>
      <c r="EH224" s="2"/>
      <c r="EI224" s="129"/>
      <c r="EJ224" s="129"/>
      <c r="EK224" s="129"/>
      <c r="EL224" s="80">
        <v>1</v>
      </c>
      <c r="EM224" s="84">
        <v>1</v>
      </c>
    </row>
    <row r="225" spans="1:143">
      <c r="A225" s="61" t="s">
        <v>982</v>
      </c>
      <c r="B225" s="158">
        <v>3060</v>
      </c>
      <c r="C225" s="158">
        <v>1278</v>
      </c>
      <c r="D225" s="70" t="s">
        <v>544</v>
      </c>
      <c r="E225" s="70" t="s">
        <v>544</v>
      </c>
      <c r="F225" s="71" t="s">
        <v>2353</v>
      </c>
      <c r="G225" s="156"/>
      <c r="H225" s="159"/>
      <c r="I225" s="156"/>
      <c r="J225" s="156"/>
      <c r="K225" s="159"/>
      <c r="L225" s="156"/>
      <c r="M225" s="160"/>
      <c r="N225" s="159"/>
      <c r="O225" s="156"/>
      <c r="P225" s="160"/>
      <c r="Q225" s="159"/>
      <c r="R225" s="156"/>
      <c r="S225" s="160"/>
      <c r="T225" s="159"/>
      <c r="U225" s="156"/>
      <c r="V225" s="160"/>
      <c r="W225" s="159"/>
      <c r="X225" s="156"/>
      <c r="Y225" s="160"/>
      <c r="Z225" s="159"/>
      <c r="AA225" s="156"/>
      <c r="AB225" s="160"/>
      <c r="AC225" s="159"/>
      <c r="AD225" s="156"/>
      <c r="AE225" s="160" t="s">
        <v>1208</v>
      </c>
      <c r="AF225" s="159" t="s">
        <v>1208</v>
      </c>
      <c r="AG225" s="156" t="s">
        <v>1208</v>
      </c>
      <c r="AH225" s="160" t="s">
        <v>1208</v>
      </c>
      <c r="AI225" s="159" t="s">
        <v>1208</v>
      </c>
      <c r="AJ225" s="161" t="s">
        <v>1208</v>
      </c>
      <c r="AK225" s="160"/>
      <c r="AL225" s="159"/>
      <c r="AM225" s="156"/>
      <c r="AN225" s="160" t="s">
        <v>1208</v>
      </c>
      <c r="AO225" s="159" t="s">
        <v>1208</v>
      </c>
      <c r="AP225" s="156" t="s">
        <v>1208</v>
      </c>
      <c r="AQ225" s="160" t="s">
        <v>1208</v>
      </c>
      <c r="AR225" s="159" t="s">
        <v>1208</v>
      </c>
      <c r="AS225" s="156" t="s">
        <v>1208</v>
      </c>
      <c r="AT225" s="160" t="s">
        <v>1208</v>
      </c>
      <c r="AU225" s="159" t="s">
        <v>1208</v>
      </c>
      <c r="AV225" s="381" t="s">
        <v>1208</v>
      </c>
      <c r="AW225" s="160" t="s">
        <v>1208</v>
      </c>
      <c r="AX225" s="159" t="s">
        <v>1208</v>
      </c>
      <c r="AY225" s="381" t="s">
        <v>1208</v>
      </c>
      <c r="AZ225" s="160"/>
      <c r="BA225" s="159"/>
      <c r="BB225" s="156"/>
      <c r="BC225" s="160"/>
      <c r="BD225" s="159"/>
      <c r="BE225" s="156"/>
      <c r="BF225" s="160"/>
      <c r="BG225" s="159"/>
      <c r="BH225" s="156"/>
      <c r="BI225" s="160" t="s">
        <v>1208</v>
      </c>
      <c r="BJ225" s="159" t="s">
        <v>1208</v>
      </c>
      <c r="BK225" s="156" t="s">
        <v>1208</v>
      </c>
      <c r="BL225" s="160" t="s">
        <v>1208</v>
      </c>
      <c r="BM225" s="159" t="s">
        <v>1208</v>
      </c>
      <c r="BN225" s="156" t="s">
        <v>1208</v>
      </c>
      <c r="BO225" s="160" t="s">
        <v>1208</v>
      </c>
      <c r="BP225" s="159" t="s">
        <v>1208</v>
      </c>
      <c r="BQ225" s="156" t="s">
        <v>1208</v>
      </c>
      <c r="BR225" s="156" t="s">
        <v>1208</v>
      </c>
      <c r="BS225" s="159"/>
      <c r="BT225" s="156"/>
      <c r="BU225" s="156" t="s">
        <v>1208</v>
      </c>
      <c r="BV225" s="159"/>
      <c r="BW225" s="156"/>
      <c r="BX225" s="160"/>
      <c r="BY225" s="159"/>
      <c r="BZ225" s="156"/>
      <c r="CA225" s="160" t="s">
        <v>1208</v>
      </c>
      <c r="CB225" s="159" t="s">
        <v>1208</v>
      </c>
      <c r="CC225" s="156" t="s">
        <v>1208</v>
      </c>
      <c r="CD225" s="160" t="s">
        <v>1208</v>
      </c>
      <c r="CE225" s="159" t="s">
        <v>1208</v>
      </c>
      <c r="CF225" s="156" t="s">
        <v>1208</v>
      </c>
      <c r="CG225" s="160" t="s">
        <v>1208</v>
      </c>
      <c r="CH225" s="159" t="s">
        <v>1208</v>
      </c>
      <c r="CI225" s="156" t="s">
        <v>1208</v>
      </c>
      <c r="CJ225" s="160" t="s">
        <v>1208</v>
      </c>
      <c r="CK225" s="159" t="s">
        <v>1208</v>
      </c>
      <c r="CL225" s="156" t="s">
        <v>1208</v>
      </c>
      <c r="CM225" s="160" t="s">
        <v>1208</v>
      </c>
      <c r="CN225" s="159" t="s">
        <v>1208</v>
      </c>
      <c r="CO225" s="156" t="s">
        <v>1208</v>
      </c>
      <c r="CP225" s="160" t="s">
        <v>1208</v>
      </c>
      <c r="CQ225" s="159" t="s">
        <v>1208</v>
      </c>
      <c r="CR225" s="156" t="s">
        <v>1208</v>
      </c>
      <c r="CS225" s="160" t="s">
        <v>1208</v>
      </c>
      <c r="CT225" s="159" t="s">
        <v>1208</v>
      </c>
      <c r="CU225" s="156" t="s">
        <v>1208</v>
      </c>
      <c r="CV225" s="160" t="s">
        <v>1208</v>
      </c>
      <c r="CW225" s="159" t="s">
        <v>1208</v>
      </c>
      <c r="CX225" s="156" t="s">
        <v>1208</v>
      </c>
      <c r="CY225" s="156" t="s">
        <v>1208</v>
      </c>
      <c r="CZ225" s="159"/>
      <c r="DA225" s="156"/>
      <c r="DB225" s="160"/>
      <c r="DC225" s="159"/>
      <c r="DD225" s="156"/>
      <c r="DE225" s="160"/>
      <c r="DF225" s="159"/>
      <c r="DG225" s="156"/>
      <c r="DH225" s="156"/>
      <c r="DI225" s="159"/>
      <c r="DJ225" s="156"/>
      <c r="DK225" s="162" t="s">
        <v>1208</v>
      </c>
      <c r="DL225" s="162" t="s">
        <v>1208</v>
      </c>
      <c r="DM225" s="378"/>
      <c r="DN225" s="301"/>
      <c r="DO225" s="304"/>
      <c r="DP225" s="170" t="s">
        <v>2165</v>
      </c>
      <c r="DQ225" s="315"/>
      <c r="DR225" s="315"/>
      <c r="DS225" s="316" t="s">
        <v>2165</v>
      </c>
      <c r="DT225" s="342" t="s">
        <v>2050</v>
      </c>
      <c r="DU225" s="343" t="s">
        <v>2165</v>
      </c>
      <c r="DV225" s="347" t="s">
        <v>2165</v>
      </c>
      <c r="DW225" s="345"/>
      <c r="DX225" s="345" t="s">
        <v>2050</v>
      </c>
      <c r="DY225" s="346" t="str">
        <f t="shared" si="4"/>
        <v/>
      </c>
      <c r="DZ225" s="401" t="s">
        <v>2723</v>
      </c>
      <c r="EA225" s="430" t="s">
        <v>2777</v>
      </c>
      <c r="EB225" s="403"/>
      <c r="EC225" s="2"/>
      <c r="ED225" s="2"/>
      <c r="EE225" s="2"/>
      <c r="EF225" s="2"/>
      <c r="EG225" s="2"/>
      <c r="EH225" s="2"/>
      <c r="EI225" s="129"/>
      <c r="EJ225" s="129"/>
      <c r="EK225" s="129"/>
      <c r="EL225" s="80">
        <v>1</v>
      </c>
      <c r="EM225" s="84">
        <v>1</v>
      </c>
    </row>
    <row r="226" spans="1:143" ht="40.5">
      <c r="A226" s="61" t="s">
        <v>982</v>
      </c>
      <c r="B226" s="158">
        <v>3070</v>
      </c>
      <c r="C226" s="158">
        <v>1202</v>
      </c>
      <c r="D226" s="70" t="s">
        <v>546</v>
      </c>
      <c r="E226" s="70" t="s">
        <v>546</v>
      </c>
      <c r="F226" s="71" t="s">
        <v>2354</v>
      </c>
      <c r="G226" s="156"/>
      <c r="H226" s="159"/>
      <c r="I226" s="156"/>
      <c r="J226" s="156"/>
      <c r="K226" s="159"/>
      <c r="L226" s="156"/>
      <c r="M226" s="160"/>
      <c r="N226" s="159"/>
      <c r="O226" s="156"/>
      <c r="P226" s="160"/>
      <c r="Q226" s="159"/>
      <c r="R226" s="156"/>
      <c r="S226" s="160"/>
      <c r="T226" s="159"/>
      <c r="U226" s="156"/>
      <c r="V226" s="160"/>
      <c r="W226" s="159"/>
      <c r="X226" s="156"/>
      <c r="Y226" s="160"/>
      <c r="Z226" s="159"/>
      <c r="AA226" s="156"/>
      <c r="AB226" s="160"/>
      <c r="AC226" s="159"/>
      <c r="AD226" s="156"/>
      <c r="AE226" s="160"/>
      <c r="AF226" s="159"/>
      <c r="AG226" s="156"/>
      <c r="AH226" s="160"/>
      <c r="AI226" s="159"/>
      <c r="AJ226" s="161"/>
      <c r="AK226" s="160"/>
      <c r="AL226" s="159"/>
      <c r="AM226" s="156"/>
      <c r="AN226" s="160"/>
      <c r="AO226" s="159"/>
      <c r="AP226" s="156"/>
      <c r="AQ226" s="160"/>
      <c r="AR226" s="159"/>
      <c r="AS226" s="156"/>
      <c r="AT226" s="160"/>
      <c r="AU226" s="159"/>
      <c r="AV226" s="156"/>
      <c r="AW226" s="160"/>
      <c r="AX226" s="159"/>
      <c r="AY226" s="156"/>
      <c r="AZ226" s="160"/>
      <c r="BA226" s="159"/>
      <c r="BB226" s="156"/>
      <c r="BC226" s="160"/>
      <c r="BD226" s="159"/>
      <c r="BE226" s="156"/>
      <c r="BF226" s="160"/>
      <c r="BG226" s="159"/>
      <c r="BH226" s="156"/>
      <c r="BI226" s="160"/>
      <c r="BJ226" s="159"/>
      <c r="BK226" s="156"/>
      <c r="BL226" s="160"/>
      <c r="BM226" s="159"/>
      <c r="BN226" s="156"/>
      <c r="BO226" s="160"/>
      <c r="BP226" s="159"/>
      <c r="BQ226" s="156"/>
      <c r="BR226" s="156" t="s">
        <v>1208</v>
      </c>
      <c r="BS226" s="159"/>
      <c r="BT226" s="156"/>
      <c r="BU226" s="156" t="s">
        <v>1208</v>
      </c>
      <c r="BV226" s="159"/>
      <c r="BW226" s="156"/>
      <c r="BX226" s="160"/>
      <c r="BY226" s="159"/>
      <c r="BZ226" s="156"/>
      <c r="CA226" s="160"/>
      <c r="CB226" s="159"/>
      <c r="CC226" s="156"/>
      <c r="CD226" s="160"/>
      <c r="CE226" s="159"/>
      <c r="CF226" s="156"/>
      <c r="CG226" s="160"/>
      <c r="CH226" s="159"/>
      <c r="CI226" s="156"/>
      <c r="CJ226" s="160"/>
      <c r="CK226" s="159"/>
      <c r="CL226" s="156"/>
      <c r="CM226" s="160"/>
      <c r="CN226" s="159"/>
      <c r="CO226" s="156"/>
      <c r="CP226" s="160" t="s">
        <v>1208</v>
      </c>
      <c r="CQ226" s="159"/>
      <c r="CR226" s="156"/>
      <c r="CS226" s="160" t="s">
        <v>1208</v>
      </c>
      <c r="CT226" s="159"/>
      <c r="CU226" s="156"/>
      <c r="CV226" s="160" t="s">
        <v>1208</v>
      </c>
      <c r="CW226" s="159" t="s">
        <v>1208</v>
      </c>
      <c r="CX226" s="156" t="s">
        <v>1208</v>
      </c>
      <c r="CY226" s="156" t="s">
        <v>1208</v>
      </c>
      <c r="CZ226" s="159"/>
      <c r="DA226" s="156"/>
      <c r="DB226" s="160"/>
      <c r="DC226" s="159"/>
      <c r="DD226" s="156"/>
      <c r="DE226" s="160"/>
      <c r="DF226" s="159"/>
      <c r="DG226" s="156"/>
      <c r="DH226" s="156"/>
      <c r="DI226" s="159"/>
      <c r="DJ226" s="156"/>
      <c r="DK226" s="162"/>
      <c r="DL226" s="162"/>
      <c r="DM226" s="378"/>
      <c r="DN226" s="301"/>
      <c r="DO226" s="304"/>
      <c r="DP226" s="170" t="s">
        <v>2165</v>
      </c>
      <c r="DQ226" s="315"/>
      <c r="DR226" s="315"/>
      <c r="DS226" s="316" t="s">
        <v>2165</v>
      </c>
      <c r="DT226" s="342"/>
      <c r="DU226" s="343" t="s">
        <v>2165</v>
      </c>
      <c r="DV226" s="344" t="s">
        <v>2165</v>
      </c>
      <c r="DW226" s="345"/>
      <c r="DX226" s="345"/>
      <c r="DY226" s="346" t="str">
        <f t="shared" si="4"/>
        <v/>
      </c>
      <c r="DZ226" s="401"/>
      <c r="EA226" s="427"/>
      <c r="EB226" s="402"/>
      <c r="EC226" s="2"/>
      <c r="ED226" s="2"/>
      <c r="EE226" s="2"/>
      <c r="EF226" s="2"/>
      <c r="EG226" s="2"/>
      <c r="EH226" s="2"/>
      <c r="EI226" s="129"/>
      <c r="EJ226" s="129"/>
      <c r="EK226" s="129"/>
      <c r="EL226" s="80">
        <v>1</v>
      </c>
      <c r="EM226" s="84">
        <v>1</v>
      </c>
    </row>
    <row r="227" spans="1:143" ht="27">
      <c r="A227" s="61" t="s">
        <v>982</v>
      </c>
      <c r="B227" s="158">
        <v>3080</v>
      </c>
      <c r="C227" s="158">
        <v>1203</v>
      </c>
      <c r="D227" s="70" t="s">
        <v>547</v>
      </c>
      <c r="E227" s="70" t="s">
        <v>547</v>
      </c>
      <c r="F227" s="71" t="s">
        <v>2355</v>
      </c>
      <c r="G227" s="156"/>
      <c r="H227" s="159"/>
      <c r="I227" s="156"/>
      <c r="J227" s="156"/>
      <c r="K227" s="159"/>
      <c r="L227" s="156"/>
      <c r="M227" s="160"/>
      <c r="N227" s="159"/>
      <c r="O227" s="156"/>
      <c r="P227" s="160"/>
      <c r="Q227" s="159"/>
      <c r="R227" s="156"/>
      <c r="S227" s="160" t="s">
        <v>1208</v>
      </c>
      <c r="T227" s="159" t="s">
        <v>1208</v>
      </c>
      <c r="U227" s="156" t="s">
        <v>1208</v>
      </c>
      <c r="V227" s="160" t="s">
        <v>1208</v>
      </c>
      <c r="W227" s="159" t="s">
        <v>1208</v>
      </c>
      <c r="X227" s="156" t="s">
        <v>1208</v>
      </c>
      <c r="Y227" s="160"/>
      <c r="Z227" s="159"/>
      <c r="AA227" s="156"/>
      <c r="AB227" s="160"/>
      <c r="AC227" s="159"/>
      <c r="AD227" s="156"/>
      <c r="AE227" s="160" t="s">
        <v>1183</v>
      </c>
      <c r="AF227" s="159" t="s">
        <v>1208</v>
      </c>
      <c r="AG227" s="156" t="s">
        <v>1208</v>
      </c>
      <c r="AH227" s="160" t="s">
        <v>1183</v>
      </c>
      <c r="AI227" s="159" t="s">
        <v>1208</v>
      </c>
      <c r="AJ227" s="161" t="s">
        <v>1208</v>
      </c>
      <c r="AK227" s="160"/>
      <c r="AL227" s="159"/>
      <c r="AM227" s="156"/>
      <c r="AN227" s="160" t="s">
        <v>1183</v>
      </c>
      <c r="AO227" s="159" t="s">
        <v>1208</v>
      </c>
      <c r="AP227" s="156" t="s">
        <v>1208</v>
      </c>
      <c r="AQ227" s="160" t="s">
        <v>1183</v>
      </c>
      <c r="AR227" s="159" t="s">
        <v>1208</v>
      </c>
      <c r="AS227" s="156" t="s">
        <v>1208</v>
      </c>
      <c r="AT227" s="160" t="s">
        <v>1208</v>
      </c>
      <c r="AU227" s="159" t="s">
        <v>1208</v>
      </c>
      <c r="AV227" s="381" t="s">
        <v>1208</v>
      </c>
      <c r="AW227" s="160" t="s">
        <v>1208</v>
      </c>
      <c r="AX227" s="159" t="s">
        <v>1208</v>
      </c>
      <c r="AY227" s="381" t="s">
        <v>1208</v>
      </c>
      <c r="AZ227" s="160"/>
      <c r="BA227" s="159"/>
      <c r="BB227" s="156"/>
      <c r="BC227" s="160"/>
      <c r="BD227" s="159"/>
      <c r="BE227" s="156"/>
      <c r="BF227" s="160"/>
      <c r="BG227" s="159"/>
      <c r="BH227" s="156"/>
      <c r="BI227" s="160" t="s">
        <v>1208</v>
      </c>
      <c r="BJ227" s="159" t="s">
        <v>1208</v>
      </c>
      <c r="BK227" s="156" t="s">
        <v>1208</v>
      </c>
      <c r="BL227" s="160" t="s">
        <v>1208</v>
      </c>
      <c r="BM227" s="159" t="s">
        <v>1208</v>
      </c>
      <c r="BN227" s="156" t="s">
        <v>1208</v>
      </c>
      <c r="BO227" s="160" t="s">
        <v>1208</v>
      </c>
      <c r="BP227" s="159" t="s">
        <v>1208</v>
      </c>
      <c r="BQ227" s="156" t="s">
        <v>1208</v>
      </c>
      <c r="BR227" s="156" t="s">
        <v>1183</v>
      </c>
      <c r="BS227" s="159"/>
      <c r="BT227" s="156"/>
      <c r="BU227" s="156" t="s">
        <v>1183</v>
      </c>
      <c r="BV227" s="159"/>
      <c r="BW227" s="156"/>
      <c r="BX227" s="160"/>
      <c r="BY227" s="159"/>
      <c r="BZ227" s="156"/>
      <c r="CA227" s="160" t="s">
        <v>1208</v>
      </c>
      <c r="CB227" s="159" t="s">
        <v>1208</v>
      </c>
      <c r="CC227" s="156" t="s">
        <v>1208</v>
      </c>
      <c r="CD227" s="160" t="s">
        <v>1183</v>
      </c>
      <c r="CE227" s="159" t="s">
        <v>1208</v>
      </c>
      <c r="CF227" s="156" t="s">
        <v>1208</v>
      </c>
      <c r="CG227" s="160" t="s">
        <v>1183</v>
      </c>
      <c r="CH227" s="159" t="s">
        <v>1208</v>
      </c>
      <c r="CI227" s="156" t="s">
        <v>1208</v>
      </c>
      <c r="CJ227" s="160" t="s">
        <v>1208</v>
      </c>
      <c r="CK227" s="159" t="s">
        <v>1208</v>
      </c>
      <c r="CL227" s="156" t="s">
        <v>1208</v>
      </c>
      <c r="CM227" s="160" t="s">
        <v>1208</v>
      </c>
      <c r="CN227" s="159" t="s">
        <v>1208</v>
      </c>
      <c r="CO227" s="156" t="s">
        <v>1208</v>
      </c>
      <c r="CP227" s="160" t="s">
        <v>1183</v>
      </c>
      <c r="CQ227" s="159" t="s">
        <v>1208</v>
      </c>
      <c r="CR227" s="156" t="s">
        <v>1208</v>
      </c>
      <c r="CS227" s="160" t="s">
        <v>1183</v>
      </c>
      <c r="CT227" s="159" t="s">
        <v>1208</v>
      </c>
      <c r="CU227" s="156" t="s">
        <v>1208</v>
      </c>
      <c r="CV227" s="160"/>
      <c r="CW227" s="159"/>
      <c r="CX227" s="156"/>
      <c r="CY227" s="156" t="s">
        <v>1208</v>
      </c>
      <c r="CZ227" s="159"/>
      <c r="DA227" s="156"/>
      <c r="DB227" s="160" t="s">
        <v>1208</v>
      </c>
      <c r="DC227" s="159" t="s">
        <v>1208</v>
      </c>
      <c r="DD227" s="156" t="s">
        <v>1208</v>
      </c>
      <c r="DE227" s="160" t="s">
        <v>1208</v>
      </c>
      <c r="DF227" s="159" t="s">
        <v>1208</v>
      </c>
      <c r="DG227" s="156" t="s">
        <v>1208</v>
      </c>
      <c r="DH227" s="156"/>
      <c r="DI227" s="159"/>
      <c r="DJ227" s="156"/>
      <c r="DK227" s="162"/>
      <c r="DL227" s="162"/>
      <c r="DM227" s="378"/>
      <c r="DN227" s="301"/>
      <c r="DO227" s="304"/>
      <c r="DP227" s="170" t="s">
        <v>2165</v>
      </c>
      <c r="DQ227" s="315"/>
      <c r="DR227" s="315"/>
      <c r="DS227" s="316" t="s">
        <v>2165</v>
      </c>
      <c r="DT227" s="342" t="s">
        <v>2050</v>
      </c>
      <c r="DU227" s="343" t="s">
        <v>2165</v>
      </c>
      <c r="DV227" s="347" t="s">
        <v>2165</v>
      </c>
      <c r="DW227" s="345"/>
      <c r="DX227" s="345" t="s">
        <v>2050</v>
      </c>
      <c r="DY227" s="346" t="str">
        <f t="shared" si="4"/>
        <v/>
      </c>
      <c r="DZ227" s="401" t="s">
        <v>2723</v>
      </c>
      <c r="EA227" s="430" t="s">
        <v>2777</v>
      </c>
      <c r="EB227" s="403"/>
      <c r="EC227" s="2"/>
      <c r="ED227" s="2"/>
      <c r="EE227" s="2"/>
      <c r="EF227" s="2"/>
      <c r="EG227" s="2"/>
      <c r="EH227" s="2"/>
      <c r="EI227" s="129"/>
      <c r="EJ227" s="129"/>
      <c r="EK227" s="129"/>
      <c r="EL227" s="80">
        <v>1</v>
      </c>
      <c r="EM227" s="84">
        <v>1</v>
      </c>
    </row>
    <row r="228" spans="1:143" ht="27">
      <c r="A228" s="61" t="s">
        <v>982</v>
      </c>
      <c r="B228" s="158">
        <v>3090</v>
      </c>
      <c r="C228" s="158">
        <v>1287</v>
      </c>
      <c r="D228" s="70" t="s">
        <v>549</v>
      </c>
      <c r="E228" s="70" t="s">
        <v>549</v>
      </c>
      <c r="F228" s="71" t="s">
        <v>2356</v>
      </c>
      <c r="G228" s="156"/>
      <c r="H228" s="159"/>
      <c r="I228" s="156"/>
      <c r="J228" s="156"/>
      <c r="K228" s="159"/>
      <c r="L228" s="156"/>
      <c r="M228" s="160"/>
      <c r="N228" s="159"/>
      <c r="O228" s="156"/>
      <c r="P228" s="160"/>
      <c r="Q228" s="159"/>
      <c r="R228" s="156"/>
      <c r="S228" s="160"/>
      <c r="T228" s="159"/>
      <c r="U228" s="156"/>
      <c r="V228" s="160"/>
      <c r="W228" s="159"/>
      <c r="X228" s="156"/>
      <c r="Y228" s="160"/>
      <c r="Z228" s="159"/>
      <c r="AA228" s="156"/>
      <c r="AB228" s="160"/>
      <c r="AC228" s="159"/>
      <c r="AD228" s="156"/>
      <c r="AE228" s="160" t="s">
        <v>1208</v>
      </c>
      <c r="AF228" s="159" t="s">
        <v>1208</v>
      </c>
      <c r="AG228" s="156" t="s">
        <v>1208</v>
      </c>
      <c r="AH228" s="160" t="s">
        <v>1208</v>
      </c>
      <c r="AI228" s="159" t="s">
        <v>1208</v>
      </c>
      <c r="AJ228" s="161" t="s">
        <v>1208</v>
      </c>
      <c r="AK228" s="160"/>
      <c r="AL228" s="159"/>
      <c r="AM228" s="156"/>
      <c r="AN228" s="160" t="s">
        <v>1208</v>
      </c>
      <c r="AO228" s="159" t="s">
        <v>1208</v>
      </c>
      <c r="AP228" s="156" t="s">
        <v>1208</v>
      </c>
      <c r="AQ228" s="160" t="s">
        <v>1208</v>
      </c>
      <c r="AR228" s="159" t="s">
        <v>1208</v>
      </c>
      <c r="AS228" s="156" t="s">
        <v>1208</v>
      </c>
      <c r="AT228" s="160" t="s">
        <v>1208</v>
      </c>
      <c r="AU228" s="159" t="s">
        <v>1208</v>
      </c>
      <c r="AV228" s="381" t="s">
        <v>1208</v>
      </c>
      <c r="AW228" s="160" t="s">
        <v>1208</v>
      </c>
      <c r="AX228" s="159" t="s">
        <v>1208</v>
      </c>
      <c r="AY228" s="381" t="s">
        <v>1208</v>
      </c>
      <c r="AZ228" s="160"/>
      <c r="BA228" s="159"/>
      <c r="BB228" s="156"/>
      <c r="BC228" s="160"/>
      <c r="BD228" s="159"/>
      <c r="BE228" s="156"/>
      <c r="BF228" s="160"/>
      <c r="BG228" s="159"/>
      <c r="BH228" s="156"/>
      <c r="BI228" s="160" t="s">
        <v>1208</v>
      </c>
      <c r="BJ228" s="159" t="s">
        <v>1208</v>
      </c>
      <c r="BK228" s="156" t="s">
        <v>1208</v>
      </c>
      <c r="BL228" s="160" t="s">
        <v>1208</v>
      </c>
      <c r="BM228" s="159" t="s">
        <v>1208</v>
      </c>
      <c r="BN228" s="156" t="s">
        <v>1208</v>
      </c>
      <c r="BO228" s="160" t="s">
        <v>1208</v>
      </c>
      <c r="BP228" s="159" t="s">
        <v>1208</v>
      </c>
      <c r="BQ228" s="156" t="s">
        <v>1208</v>
      </c>
      <c r="BR228" s="156" t="s">
        <v>1208</v>
      </c>
      <c r="BS228" s="159"/>
      <c r="BT228" s="156"/>
      <c r="BU228" s="156" t="s">
        <v>1208</v>
      </c>
      <c r="BV228" s="159"/>
      <c r="BW228" s="156"/>
      <c r="BX228" s="160"/>
      <c r="BY228" s="159"/>
      <c r="BZ228" s="156"/>
      <c r="CA228" s="160" t="s">
        <v>1208</v>
      </c>
      <c r="CB228" s="159" t="s">
        <v>1208</v>
      </c>
      <c r="CC228" s="156" t="s">
        <v>1208</v>
      </c>
      <c r="CD228" s="160" t="s">
        <v>1208</v>
      </c>
      <c r="CE228" s="159" t="s">
        <v>1208</v>
      </c>
      <c r="CF228" s="156" t="s">
        <v>1208</v>
      </c>
      <c r="CG228" s="160" t="s">
        <v>1208</v>
      </c>
      <c r="CH228" s="159" t="s">
        <v>1208</v>
      </c>
      <c r="CI228" s="156" t="s">
        <v>1208</v>
      </c>
      <c r="CJ228" s="160" t="s">
        <v>1208</v>
      </c>
      <c r="CK228" s="159" t="s">
        <v>1208</v>
      </c>
      <c r="CL228" s="156" t="s">
        <v>1208</v>
      </c>
      <c r="CM228" s="160" t="s">
        <v>1208</v>
      </c>
      <c r="CN228" s="159" t="s">
        <v>1208</v>
      </c>
      <c r="CO228" s="156" t="s">
        <v>1208</v>
      </c>
      <c r="CP228" s="160" t="s">
        <v>1208</v>
      </c>
      <c r="CQ228" s="159" t="s">
        <v>1208</v>
      </c>
      <c r="CR228" s="156" t="s">
        <v>1208</v>
      </c>
      <c r="CS228" s="160" t="s">
        <v>1208</v>
      </c>
      <c r="CT228" s="159" t="s">
        <v>1208</v>
      </c>
      <c r="CU228" s="156" t="s">
        <v>1208</v>
      </c>
      <c r="CV228" s="160" t="s">
        <v>1208</v>
      </c>
      <c r="CW228" s="159"/>
      <c r="CX228" s="156"/>
      <c r="CY228" s="156" t="s">
        <v>1208</v>
      </c>
      <c r="CZ228" s="159"/>
      <c r="DA228" s="156"/>
      <c r="DB228" s="160" t="s">
        <v>1208</v>
      </c>
      <c r="DC228" s="159" t="s">
        <v>1208</v>
      </c>
      <c r="DD228" s="156" t="s">
        <v>1208</v>
      </c>
      <c r="DE228" s="160" t="s">
        <v>1208</v>
      </c>
      <c r="DF228" s="159" t="s">
        <v>1208</v>
      </c>
      <c r="DG228" s="156" t="s">
        <v>1208</v>
      </c>
      <c r="DH228" s="156"/>
      <c r="DI228" s="159"/>
      <c r="DJ228" s="156"/>
      <c r="DK228" s="162"/>
      <c r="DL228" s="162"/>
      <c r="DM228" s="378"/>
      <c r="DN228" s="301"/>
      <c r="DO228" s="304"/>
      <c r="DP228" s="170" t="s">
        <v>2165</v>
      </c>
      <c r="DQ228" s="315"/>
      <c r="DR228" s="315"/>
      <c r="DS228" s="316" t="s">
        <v>2165</v>
      </c>
      <c r="DT228" s="342" t="s">
        <v>2050</v>
      </c>
      <c r="DU228" s="343" t="s">
        <v>2165</v>
      </c>
      <c r="DV228" s="347" t="s">
        <v>2165</v>
      </c>
      <c r="DW228" s="345"/>
      <c r="DX228" s="345" t="s">
        <v>2050</v>
      </c>
      <c r="DY228" s="346" t="str">
        <f t="shared" si="4"/>
        <v/>
      </c>
      <c r="DZ228" s="401" t="s">
        <v>2723</v>
      </c>
      <c r="EA228" s="430" t="s">
        <v>2777</v>
      </c>
      <c r="EB228" s="403"/>
      <c r="EC228" s="2"/>
      <c r="ED228" s="2"/>
      <c r="EE228" s="2"/>
      <c r="EF228" s="2"/>
      <c r="EG228" s="2"/>
      <c r="EH228" s="2"/>
      <c r="EI228" s="129"/>
      <c r="EJ228" s="129"/>
      <c r="EK228" s="129"/>
      <c r="EL228" s="80">
        <v>1</v>
      </c>
      <c r="EM228" s="84">
        <v>1</v>
      </c>
    </row>
    <row r="229" spans="1:143" ht="27">
      <c r="A229" s="61" t="s">
        <v>982</v>
      </c>
      <c r="B229" s="158">
        <v>3140</v>
      </c>
      <c r="C229" s="158">
        <v>1401</v>
      </c>
      <c r="D229" s="70" t="s">
        <v>559</v>
      </c>
      <c r="E229" s="70" t="s">
        <v>559</v>
      </c>
      <c r="F229" s="71" t="s">
        <v>2357</v>
      </c>
      <c r="G229" s="156"/>
      <c r="H229" s="159" t="s">
        <v>1208</v>
      </c>
      <c r="I229" s="156" t="s">
        <v>1208</v>
      </c>
      <c r="J229" s="156"/>
      <c r="K229" s="159" t="s">
        <v>1208</v>
      </c>
      <c r="L229" s="156" t="s">
        <v>1208</v>
      </c>
      <c r="M229" s="160" t="s">
        <v>1208</v>
      </c>
      <c r="N229" s="159" t="s">
        <v>1208</v>
      </c>
      <c r="O229" s="156" t="s">
        <v>1208</v>
      </c>
      <c r="P229" s="160" t="s">
        <v>1208</v>
      </c>
      <c r="Q229" s="159" t="s">
        <v>1208</v>
      </c>
      <c r="R229" s="156" t="s">
        <v>1208</v>
      </c>
      <c r="S229" s="160"/>
      <c r="T229" s="159"/>
      <c r="U229" s="156"/>
      <c r="V229" s="160"/>
      <c r="W229" s="159"/>
      <c r="X229" s="156"/>
      <c r="Y229" s="160" t="s">
        <v>1208</v>
      </c>
      <c r="Z229" s="159" t="s">
        <v>1208</v>
      </c>
      <c r="AA229" s="156" t="s">
        <v>1208</v>
      </c>
      <c r="AB229" s="160" t="s">
        <v>1208</v>
      </c>
      <c r="AC229" s="159" t="s">
        <v>1208</v>
      </c>
      <c r="AD229" s="156" t="s">
        <v>1208</v>
      </c>
      <c r="AE229" s="160"/>
      <c r="AF229" s="159"/>
      <c r="AG229" s="156"/>
      <c r="AH229" s="160"/>
      <c r="AI229" s="159"/>
      <c r="AJ229" s="161"/>
      <c r="AK229" s="160"/>
      <c r="AL229" s="159"/>
      <c r="AM229" s="156"/>
      <c r="AN229" s="160"/>
      <c r="AO229" s="159"/>
      <c r="AP229" s="156"/>
      <c r="AQ229" s="160"/>
      <c r="AR229" s="159"/>
      <c r="AS229" s="156"/>
      <c r="AT229" s="160"/>
      <c r="AU229" s="159"/>
      <c r="AV229" s="156"/>
      <c r="AW229" s="160"/>
      <c r="AX229" s="159"/>
      <c r="AY229" s="156"/>
      <c r="AZ229" s="160"/>
      <c r="BA229" s="159"/>
      <c r="BB229" s="156"/>
      <c r="BC229" s="160"/>
      <c r="BD229" s="159"/>
      <c r="BE229" s="156"/>
      <c r="BF229" s="160"/>
      <c r="BG229" s="159"/>
      <c r="BH229" s="156"/>
      <c r="BI229" s="160"/>
      <c r="BJ229" s="159"/>
      <c r="BK229" s="156"/>
      <c r="BL229" s="160"/>
      <c r="BM229" s="159"/>
      <c r="BN229" s="156"/>
      <c r="BO229" s="160"/>
      <c r="BP229" s="159"/>
      <c r="BQ229" s="156"/>
      <c r="BR229" s="156" t="s">
        <v>2165</v>
      </c>
      <c r="BS229" s="159"/>
      <c r="BT229" s="156"/>
      <c r="BU229" s="156" t="s">
        <v>2165</v>
      </c>
      <c r="BV229" s="159"/>
      <c r="BW229" s="156"/>
      <c r="BX229" s="160"/>
      <c r="BY229" s="159"/>
      <c r="BZ229" s="156"/>
      <c r="CA229" s="160"/>
      <c r="CB229" s="159"/>
      <c r="CC229" s="156"/>
      <c r="CD229" s="160"/>
      <c r="CE229" s="159"/>
      <c r="CF229" s="156"/>
      <c r="CG229" s="160"/>
      <c r="CH229" s="159"/>
      <c r="CI229" s="156"/>
      <c r="CJ229" s="160"/>
      <c r="CK229" s="159"/>
      <c r="CL229" s="156"/>
      <c r="CM229" s="160"/>
      <c r="CN229" s="159"/>
      <c r="CO229" s="156"/>
      <c r="CP229" s="160"/>
      <c r="CQ229" s="159"/>
      <c r="CR229" s="156"/>
      <c r="CS229" s="160"/>
      <c r="CT229" s="159"/>
      <c r="CU229" s="156"/>
      <c r="CV229" s="160"/>
      <c r="CW229" s="159"/>
      <c r="CX229" s="156"/>
      <c r="CY229" s="156" t="s">
        <v>2165</v>
      </c>
      <c r="CZ229" s="167"/>
      <c r="DA229" s="162"/>
      <c r="DB229" s="162"/>
      <c r="DC229" s="162"/>
      <c r="DD229" s="162"/>
      <c r="DE229" s="162"/>
      <c r="DF229" s="162"/>
      <c r="DG229" s="162"/>
      <c r="DH229" s="162" t="s">
        <v>2165</v>
      </c>
      <c r="DI229" s="162"/>
      <c r="DJ229" s="162"/>
      <c r="DK229" s="162"/>
      <c r="DL229" s="162"/>
      <c r="DM229" s="378"/>
      <c r="DN229" s="301"/>
      <c r="DO229" s="304"/>
      <c r="DP229" s="170" t="s">
        <v>2165</v>
      </c>
      <c r="DQ229" s="315"/>
      <c r="DR229" s="315"/>
      <c r="DS229" s="316" t="s">
        <v>2165</v>
      </c>
      <c r="DT229" s="342"/>
      <c r="DU229" s="343" t="s">
        <v>2165</v>
      </c>
      <c r="DV229" s="344" t="s">
        <v>2165</v>
      </c>
      <c r="DW229" s="345"/>
      <c r="DX229" s="345"/>
      <c r="DY229" s="346" t="str">
        <f t="shared" si="4"/>
        <v/>
      </c>
      <c r="DZ229" s="401"/>
      <c r="EA229" s="427"/>
      <c r="EB229" s="402"/>
      <c r="EC229" s="2"/>
      <c r="ED229" s="2"/>
      <c r="EE229" s="2"/>
      <c r="EF229" s="2"/>
      <c r="EG229" s="2"/>
      <c r="EH229" s="2"/>
      <c r="EI229" s="129"/>
      <c r="EJ229" s="129"/>
      <c r="EK229" s="129"/>
      <c r="EL229" s="80">
        <v>1</v>
      </c>
      <c r="EM229" s="84">
        <v>1</v>
      </c>
    </row>
    <row r="230" spans="1:143" ht="27">
      <c r="A230" s="61" t="s">
        <v>982</v>
      </c>
      <c r="B230" s="158">
        <v>3150</v>
      </c>
      <c r="C230" s="158">
        <v>1402</v>
      </c>
      <c r="D230" s="70" t="s">
        <v>560</v>
      </c>
      <c r="E230" s="70" t="s">
        <v>560</v>
      </c>
      <c r="F230" s="71" t="s">
        <v>2358</v>
      </c>
      <c r="G230" s="156"/>
      <c r="H230" s="159" t="s">
        <v>1208</v>
      </c>
      <c r="I230" s="156" t="s">
        <v>1208</v>
      </c>
      <c r="J230" s="156"/>
      <c r="K230" s="159" t="s">
        <v>1208</v>
      </c>
      <c r="L230" s="156" t="s">
        <v>1208</v>
      </c>
      <c r="M230" s="160" t="s">
        <v>1208</v>
      </c>
      <c r="N230" s="159" t="s">
        <v>1208</v>
      </c>
      <c r="O230" s="156" t="s">
        <v>1208</v>
      </c>
      <c r="P230" s="160" t="s">
        <v>1208</v>
      </c>
      <c r="Q230" s="159" t="s">
        <v>1208</v>
      </c>
      <c r="R230" s="156" t="s">
        <v>1208</v>
      </c>
      <c r="S230" s="160"/>
      <c r="T230" s="159"/>
      <c r="U230" s="156"/>
      <c r="V230" s="160"/>
      <c r="W230" s="159"/>
      <c r="X230" s="156"/>
      <c r="Y230" s="160"/>
      <c r="Z230" s="159"/>
      <c r="AA230" s="156"/>
      <c r="AB230" s="160"/>
      <c r="AC230" s="159"/>
      <c r="AD230" s="156"/>
      <c r="AE230" s="160"/>
      <c r="AF230" s="159"/>
      <c r="AG230" s="156"/>
      <c r="AH230" s="160"/>
      <c r="AI230" s="159"/>
      <c r="AJ230" s="161"/>
      <c r="AK230" s="160"/>
      <c r="AL230" s="159"/>
      <c r="AM230" s="156"/>
      <c r="AN230" s="160"/>
      <c r="AO230" s="159"/>
      <c r="AP230" s="156"/>
      <c r="AQ230" s="160"/>
      <c r="AR230" s="159"/>
      <c r="AS230" s="156"/>
      <c r="AT230" s="160"/>
      <c r="AU230" s="159"/>
      <c r="AV230" s="156"/>
      <c r="AW230" s="160"/>
      <c r="AX230" s="159"/>
      <c r="AY230" s="156"/>
      <c r="AZ230" s="160"/>
      <c r="BA230" s="159"/>
      <c r="BB230" s="156"/>
      <c r="BC230" s="160"/>
      <c r="BD230" s="159"/>
      <c r="BE230" s="156"/>
      <c r="BF230" s="160"/>
      <c r="BG230" s="159"/>
      <c r="BH230" s="156"/>
      <c r="BI230" s="160"/>
      <c r="BJ230" s="159"/>
      <c r="BK230" s="156"/>
      <c r="BL230" s="160"/>
      <c r="BM230" s="159"/>
      <c r="BN230" s="156"/>
      <c r="BO230" s="160"/>
      <c r="BP230" s="159"/>
      <c r="BQ230" s="156"/>
      <c r="BR230" s="156" t="s">
        <v>2165</v>
      </c>
      <c r="BS230" s="159"/>
      <c r="BT230" s="156"/>
      <c r="BU230" s="156" t="s">
        <v>2165</v>
      </c>
      <c r="BV230" s="159"/>
      <c r="BW230" s="156"/>
      <c r="BX230" s="160"/>
      <c r="BY230" s="159"/>
      <c r="BZ230" s="156"/>
      <c r="CA230" s="160"/>
      <c r="CB230" s="159"/>
      <c r="CC230" s="156"/>
      <c r="CD230" s="160"/>
      <c r="CE230" s="159"/>
      <c r="CF230" s="156"/>
      <c r="CG230" s="160"/>
      <c r="CH230" s="159"/>
      <c r="CI230" s="156"/>
      <c r="CJ230" s="160"/>
      <c r="CK230" s="159"/>
      <c r="CL230" s="156"/>
      <c r="CM230" s="160"/>
      <c r="CN230" s="159"/>
      <c r="CO230" s="156"/>
      <c r="CP230" s="160"/>
      <c r="CQ230" s="159"/>
      <c r="CR230" s="156"/>
      <c r="CS230" s="160"/>
      <c r="CT230" s="159"/>
      <c r="CU230" s="156"/>
      <c r="CV230" s="160"/>
      <c r="CW230" s="159"/>
      <c r="CX230" s="156"/>
      <c r="CY230" s="156" t="s">
        <v>2165</v>
      </c>
      <c r="CZ230" s="159"/>
      <c r="DA230" s="175"/>
      <c r="DB230" s="176"/>
      <c r="DC230" s="177"/>
      <c r="DD230" s="175"/>
      <c r="DE230" s="176"/>
      <c r="DF230" s="177"/>
      <c r="DG230" s="175"/>
      <c r="DH230" s="175" t="s">
        <v>2165</v>
      </c>
      <c r="DI230" s="177"/>
      <c r="DJ230" s="175"/>
      <c r="DK230" s="162"/>
      <c r="DL230" s="162"/>
      <c r="DM230" s="378"/>
      <c r="DN230" s="301"/>
      <c r="DO230" s="304"/>
      <c r="DP230" s="170" t="s">
        <v>2165</v>
      </c>
      <c r="DQ230" s="315"/>
      <c r="DR230" s="315"/>
      <c r="DS230" s="316" t="s">
        <v>2165</v>
      </c>
      <c r="DT230" s="342"/>
      <c r="DU230" s="343" t="s">
        <v>2165</v>
      </c>
      <c r="DV230" s="344" t="s">
        <v>2165</v>
      </c>
      <c r="DW230" s="345"/>
      <c r="DX230" s="345"/>
      <c r="DY230" s="346" t="str">
        <f t="shared" si="4"/>
        <v/>
      </c>
      <c r="DZ230" s="401"/>
      <c r="EA230" s="427"/>
      <c r="EB230" s="402"/>
      <c r="EC230" s="2"/>
      <c r="ED230" s="2"/>
      <c r="EE230" s="2"/>
      <c r="EF230" s="2"/>
      <c r="EG230" s="2"/>
      <c r="EH230" s="2"/>
      <c r="EI230" s="129"/>
      <c r="EJ230" s="129"/>
      <c r="EK230" s="129"/>
      <c r="EL230" s="80">
        <v>1</v>
      </c>
      <c r="EM230" s="84">
        <v>1</v>
      </c>
    </row>
    <row r="231" spans="1:143" ht="52.5">
      <c r="A231" s="61" t="s">
        <v>982</v>
      </c>
      <c r="B231" s="158">
        <v>3160</v>
      </c>
      <c r="C231" s="158">
        <v>1403</v>
      </c>
      <c r="D231" s="70" t="s">
        <v>562</v>
      </c>
      <c r="E231" s="70" t="s">
        <v>562</v>
      </c>
      <c r="F231" s="71" t="s">
        <v>2359</v>
      </c>
      <c r="G231" s="156"/>
      <c r="H231" s="159" t="s">
        <v>2050</v>
      </c>
      <c r="I231" s="391" t="s">
        <v>1208</v>
      </c>
      <c r="J231" s="156"/>
      <c r="K231" s="159" t="s">
        <v>2050</v>
      </c>
      <c r="L231" s="391" t="s">
        <v>1208</v>
      </c>
      <c r="M231" s="160" t="s">
        <v>1208</v>
      </c>
      <c r="N231" s="159" t="s">
        <v>1208</v>
      </c>
      <c r="O231" s="156" t="s">
        <v>1208</v>
      </c>
      <c r="P231" s="160" t="s">
        <v>1208</v>
      </c>
      <c r="Q231" s="159" t="s">
        <v>1208</v>
      </c>
      <c r="R231" s="156" t="s">
        <v>1208</v>
      </c>
      <c r="S231" s="160"/>
      <c r="T231" s="159"/>
      <c r="U231" s="156"/>
      <c r="V231" s="160"/>
      <c r="W231" s="159"/>
      <c r="X231" s="156"/>
      <c r="Y231" s="160"/>
      <c r="Z231" s="159"/>
      <c r="AA231" s="156"/>
      <c r="AB231" s="160"/>
      <c r="AC231" s="159"/>
      <c r="AD231" s="156"/>
      <c r="AE231" s="160"/>
      <c r="AF231" s="159"/>
      <c r="AG231" s="156"/>
      <c r="AH231" s="160"/>
      <c r="AI231" s="159"/>
      <c r="AJ231" s="161"/>
      <c r="AK231" s="160"/>
      <c r="AL231" s="159"/>
      <c r="AM231" s="156"/>
      <c r="AN231" s="160"/>
      <c r="AO231" s="159"/>
      <c r="AP231" s="156"/>
      <c r="AQ231" s="160"/>
      <c r="AR231" s="159"/>
      <c r="AS231" s="156"/>
      <c r="AT231" s="160"/>
      <c r="AU231" s="159"/>
      <c r="AV231" s="156"/>
      <c r="AW231" s="160"/>
      <c r="AX231" s="159"/>
      <c r="AY231" s="156"/>
      <c r="AZ231" s="160"/>
      <c r="BA231" s="159"/>
      <c r="BB231" s="156"/>
      <c r="BC231" s="160"/>
      <c r="BD231" s="159"/>
      <c r="BE231" s="156"/>
      <c r="BF231" s="160"/>
      <c r="BG231" s="159"/>
      <c r="BH231" s="156"/>
      <c r="BI231" s="160"/>
      <c r="BJ231" s="159"/>
      <c r="BK231" s="156"/>
      <c r="BL231" s="160"/>
      <c r="BM231" s="159"/>
      <c r="BN231" s="156"/>
      <c r="BO231" s="160"/>
      <c r="BP231" s="159"/>
      <c r="BQ231" s="156"/>
      <c r="BR231" s="156" t="s">
        <v>2165</v>
      </c>
      <c r="BS231" s="159"/>
      <c r="BT231" s="156"/>
      <c r="BU231" s="156" t="s">
        <v>2165</v>
      </c>
      <c r="BV231" s="159"/>
      <c r="BW231" s="156"/>
      <c r="BX231" s="160"/>
      <c r="BY231" s="159"/>
      <c r="BZ231" s="156"/>
      <c r="CA231" s="160"/>
      <c r="CB231" s="159"/>
      <c r="CC231" s="156"/>
      <c r="CD231" s="160"/>
      <c r="CE231" s="159"/>
      <c r="CF231" s="156"/>
      <c r="CG231" s="160"/>
      <c r="CH231" s="159"/>
      <c r="CI231" s="156"/>
      <c r="CJ231" s="160"/>
      <c r="CK231" s="159"/>
      <c r="CL231" s="156"/>
      <c r="CM231" s="160"/>
      <c r="CN231" s="159"/>
      <c r="CO231" s="156"/>
      <c r="CP231" s="160"/>
      <c r="CQ231" s="159"/>
      <c r="CR231" s="156"/>
      <c r="CS231" s="160"/>
      <c r="CT231" s="159"/>
      <c r="CU231" s="156"/>
      <c r="CV231" s="160"/>
      <c r="CW231" s="159"/>
      <c r="CX231" s="156"/>
      <c r="CY231" s="156" t="s">
        <v>2165</v>
      </c>
      <c r="CZ231" s="159"/>
      <c r="DA231" s="156"/>
      <c r="DB231" s="160"/>
      <c r="DC231" s="159"/>
      <c r="DD231" s="156"/>
      <c r="DE231" s="160"/>
      <c r="DF231" s="159"/>
      <c r="DG231" s="156"/>
      <c r="DH231" s="156" t="s">
        <v>2165</v>
      </c>
      <c r="DI231" s="159"/>
      <c r="DJ231" s="156"/>
      <c r="DK231" s="162"/>
      <c r="DL231" s="162"/>
      <c r="DM231" s="378"/>
      <c r="DN231" s="301"/>
      <c r="DO231" s="304"/>
      <c r="DP231" s="170" t="s">
        <v>2165</v>
      </c>
      <c r="DQ231" s="315"/>
      <c r="DR231" s="315"/>
      <c r="DS231" s="316" t="s">
        <v>2165</v>
      </c>
      <c r="DT231" s="342" t="s">
        <v>2050</v>
      </c>
      <c r="DU231" s="343" t="s">
        <v>2165</v>
      </c>
      <c r="DV231" s="347" t="s">
        <v>2165</v>
      </c>
      <c r="DW231" s="345"/>
      <c r="DX231" s="345" t="s">
        <v>2050</v>
      </c>
      <c r="DY231" s="346" t="str">
        <f t="shared" si="4"/>
        <v/>
      </c>
      <c r="DZ231" s="401" t="s">
        <v>2723</v>
      </c>
      <c r="EA231" s="430" t="s">
        <v>2779</v>
      </c>
      <c r="EB231" s="403"/>
      <c r="EC231" s="2"/>
      <c r="ED231" s="2"/>
      <c r="EE231" s="2"/>
      <c r="EF231" s="2"/>
      <c r="EG231" s="2"/>
      <c r="EH231" s="2"/>
      <c r="EI231" s="129"/>
      <c r="EJ231" s="129"/>
      <c r="EK231" s="129"/>
      <c r="EL231" s="80">
        <v>1</v>
      </c>
      <c r="EM231" s="84">
        <v>1</v>
      </c>
    </row>
    <row r="232" spans="1:143" ht="27">
      <c r="A232" s="61" t="s">
        <v>982</v>
      </c>
      <c r="B232" s="158">
        <v>3170</v>
      </c>
      <c r="C232" s="158">
        <v>1279</v>
      </c>
      <c r="D232" s="70" t="s">
        <v>564</v>
      </c>
      <c r="E232" s="70" t="s">
        <v>564</v>
      </c>
      <c r="F232" s="71" t="s">
        <v>2360</v>
      </c>
      <c r="G232" s="156"/>
      <c r="H232" s="159" t="s">
        <v>1208</v>
      </c>
      <c r="I232" s="156" t="s">
        <v>1208</v>
      </c>
      <c r="J232" s="156"/>
      <c r="K232" s="159" t="s">
        <v>1208</v>
      </c>
      <c r="L232" s="156" t="s">
        <v>1208</v>
      </c>
      <c r="M232" s="160" t="s">
        <v>1208</v>
      </c>
      <c r="N232" s="159" t="s">
        <v>1208</v>
      </c>
      <c r="O232" s="156" t="s">
        <v>1208</v>
      </c>
      <c r="P232" s="160" t="s">
        <v>1208</v>
      </c>
      <c r="Q232" s="159" t="s">
        <v>1208</v>
      </c>
      <c r="R232" s="156" t="s">
        <v>1208</v>
      </c>
      <c r="S232" s="160" t="s">
        <v>1208</v>
      </c>
      <c r="T232" s="159" t="s">
        <v>1208</v>
      </c>
      <c r="U232" s="156" t="s">
        <v>1208</v>
      </c>
      <c r="V232" s="160" t="s">
        <v>1208</v>
      </c>
      <c r="W232" s="159" t="s">
        <v>1208</v>
      </c>
      <c r="X232" s="156" t="s">
        <v>1208</v>
      </c>
      <c r="Y232" s="160" t="s">
        <v>1208</v>
      </c>
      <c r="Z232" s="159" t="s">
        <v>1208</v>
      </c>
      <c r="AA232" s="156" t="s">
        <v>1208</v>
      </c>
      <c r="AB232" s="160" t="s">
        <v>1208</v>
      </c>
      <c r="AC232" s="159" t="s">
        <v>1208</v>
      </c>
      <c r="AD232" s="156" t="s">
        <v>1208</v>
      </c>
      <c r="AE232" s="160" t="s">
        <v>1208</v>
      </c>
      <c r="AF232" s="159" t="s">
        <v>1208</v>
      </c>
      <c r="AG232" s="156" t="s">
        <v>1208</v>
      </c>
      <c r="AH232" s="160" t="s">
        <v>1208</v>
      </c>
      <c r="AI232" s="159" t="s">
        <v>1208</v>
      </c>
      <c r="AJ232" s="161" t="s">
        <v>1208</v>
      </c>
      <c r="AK232" s="160"/>
      <c r="AL232" s="159"/>
      <c r="AM232" s="156"/>
      <c r="AN232" s="160" t="s">
        <v>1208</v>
      </c>
      <c r="AO232" s="159" t="s">
        <v>1208</v>
      </c>
      <c r="AP232" s="156" t="s">
        <v>1208</v>
      </c>
      <c r="AQ232" s="160" t="s">
        <v>1208</v>
      </c>
      <c r="AR232" s="159" t="s">
        <v>1208</v>
      </c>
      <c r="AS232" s="156" t="s">
        <v>1208</v>
      </c>
      <c r="AT232" s="160" t="s">
        <v>1208</v>
      </c>
      <c r="AU232" s="159" t="s">
        <v>1208</v>
      </c>
      <c r="AV232" s="381" t="s">
        <v>1208</v>
      </c>
      <c r="AW232" s="160" t="s">
        <v>1208</v>
      </c>
      <c r="AX232" s="159" t="s">
        <v>1208</v>
      </c>
      <c r="AY232" s="381" t="s">
        <v>1208</v>
      </c>
      <c r="AZ232" s="160"/>
      <c r="BA232" s="159"/>
      <c r="BB232" s="156"/>
      <c r="BC232" s="160"/>
      <c r="BD232" s="159"/>
      <c r="BE232" s="156"/>
      <c r="BF232" s="160"/>
      <c r="BG232" s="159"/>
      <c r="BH232" s="156"/>
      <c r="BI232" s="160" t="s">
        <v>1208</v>
      </c>
      <c r="BJ232" s="159" t="s">
        <v>1208</v>
      </c>
      <c r="BK232" s="156" t="s">
        <v>1208</v>
      </c>
      <c r="BL232" s="160" t="s">
        <v>1208</v>
      </c>
      <c r="BM232" s="159" t="s">
        <v>1208</v>
      </c>
      <c r="BN232" s="156" t="s">
        <v>1208</v>
      </c>
      <c r="BO232" s="160" t="s">
        <v>1208</v>
      </c>
      <c r="BP232" s="159" t="s">
        <v>1208</v>
      </c>
      <c r="BQ232" s="156" t="s">
        <v>1208</v>
      </c>
      <c r="BR232" s="156" t="s">
        <v>1208</v>
      </c>
      <c r="BS232" s="159"/>
      <c r="BT232" s="156"/>
      <c r="BU232" s="156" t="s">
        <v>1208</v>
      </c>
      <c r="BV232" s="159"/>
      <c r="BW232" s="156"/>
      <c r="BX232" s="160"/>
      <c r="BY232" s="159"/>
      <c r="BZ232" s="156"/>
      <c r="CA232" s="160" t="s">
        <v>1208</v>
      </c>
      <c r="CB232" s="159" t="s">
        <v>1208</v>
      </c>
      <c r="CC232" s="156" t="s">
        <v>1208</v>
      </c>
      <c r="CD232" s="160" t="s">
        <v>1208</v>
      </c>
      <c r="CE232" s="159" t="s">
        <v>1208</v>
      </c>
      <c r="CF232" s="156" t="s">
        <v>1208</v>
      </c>
      <c r="CG232" s="160" t="s">
        <v>1208</v>
      </c>
      <c r="CH232" s="159" t="s">
        <v>1208</v>
      </c>
      <c r="CI232" s="156" t="s">
        <v>1208</v>
      </c>
      <c r="CJ232" s="160" t="s">
        <v>1208</v>
      </c>
      <c r="CK232" s="159" t="s">
        <v>1208</v>
      </c>
      <c r="CL232" s="156" t="s">
        <v>1208</v>
      </c>
      <c r="CM232" s="160" t="s">
        <v>1208</v>
      </c>
      <c r="CN232" s="159" t="s">
        <v>1208</v>
      </c>
      <c r="CO232" s="156" t="s">
        <v>1208</v>
      </c>
      <c r="CP232" s="160" t="s">
        <v>1208</v>
      </c>
      <c r="CQ232" s="159" t="s">
        <v>1208</v>
      </c>
      <c r="CR232" s="156" t="s">
        <v>1208</v>
      </c>
      <c r="CS232" s="160" t="s">
        <v>1208</v>
      </c>
      <c r="CT232" s="159" t="s">
        <v>1208</v>
      </c>
      <c r="CU232" s="156" t="s">
        <v>1208</v>
      </c>
      <c r="CV232" s="160" t="s">
        <v>1208</v>
      </c>
      <c r="CW232" s="159"/>
      <c r="CX232" s="156"/>
      <c r="CY232" s="156" t="s">
        <v>1208</v>
      </c>
      <c r="CZ232" s="159"/>
      <c r="DA232" s="156"/>
      <c r="DB232" s="160" t="s">
        <v>1208</v>
      </c>
      <c r="DC232" s="159" t="s">
        <v>1208</v>
      </c>
      <c r="DD232" s="156" t="s">
        <v>1208</v>
      </c>
      <c r="DE232" s="160" t="s">
        <v>1208</v>
      </c>
      <c r="DF232" s="159" t="s">
        <v>1208</v>
      </c>
      <c r="DG232" s="156" t="s">
        <v>1208</v>
      </c>
      <c r="DH232" s="156"/>
      <c r="DI232" s="159"/>
      <c r="DJ232" s="156"/>
      <c r="DK232" s="162"/>
      <c r="DL232" s="162"/>
      <c r="DM232" s="378"/>
      <c r="DN232" s="301"/>
      <c r="DO232" s="304"/>
      <c r="DP232" s="170" t="s">
        <v>2165</v>
      </c>
      <c r="DQ232" s="315"/>
      <c r="DR232" s="315"/>
      <c r="DS232" s="316" t="s">
        <v>2165</v>
      </c>
      <c r="DT232" s="342" t="s">
        <v>2050</v>
      </c>
      <c r="DU232" s="343" t="s">
        <v>2165</v>
      </c>
      <c r="DV232" s="347" t="s">
        <v>2165</v>
      </c>
      <c r="DW232" s="345"/>
      <c r="DX232" s="345" t="s">
        <v>2050</v>
      </c>
      <c r="DY232" s="346" t="str">
        <f t="shared" si="4"/>
        <v/>
      </c>
      <c r="DZ232" s="401" t="s">
        <v>2723</v>
      </c>
      <c r="EA232" s="430" t="s">
        <v>2777</v>
      </c>
      <c r="EB232" s="403"/>
      <c r="EC232" s="2"/>
      <c r="ED232" s="2"/>
      <c r="EE232" s="2"/>
      <c r="EF232" s="2"/>
      <c r="EG232" s="2"/>
      <c r="EH232" s="2"/>
      <c r="EI232" s="129"/>
      <c r="EJ232" s="129"/>
      <c r="EK232" s="129"/>
      <c r="EL232" s="80">
        <v>1</v>
      </c>
      <c r="EM232" s="84">
        <v>1</v>
      </c>
    </row>
    <row r="233" spans="1:143" ht="40.5">
      <c r="A233" s="61" t="s">
        <v>982</v>
      </c>
      <c r="B233" s="158">
        <v>3180</v>
      </c>
      <c r="C233" s="158">
        <v>1280</v>
      </c>
      <c r="D233" s="70" t="s">
        <v>566</v>
      </c>
      <c r="E233" s="70" t="s">
        <v>566</v>
      </c>
      <c r="F233" s="71" t="s">
        <v>2361</v>
      </c>
      <c r="G233" s="156"/>
      <c r="H233" s="159"/>
      <c r="I233" s="156"/>
      <c r="J233" s="156"/>
      <c r="K233" s="159"/>
      <c r="L233" s="156"/>
      <c r="M233" s="160"/>
      <c r="N233" s="159"/>
      <c r="O233" s="156"/>
      <c r="P233" s="160"/>
      <c r="Q233" s="159"/>
      <c r="R233" s="156"/>
      <c r="S233" s="160" t="s">
        <v>1208</v>
      </c>
      <c r="T233" s="159" t="s">
        <v>1208</v>
      </c>
      <c r="U233" s="156" t="s">
        <v>1208</v>
      </c>
      <c r="V233" s="160" t="s">
        <v>1208</v>
      </c>
      <c r="W233" s="159" t="s">
        <v>1208</v>
      </c>
      <c r="X233" s="156" t="s">
        <v>1208</v>
      </c>
      <c r="Y233" s="160"/>
      <c r="Z233" s="159"/>
      <c r="AA233" s="156"/>
      <c r="AB233" s="160"/>
      <c r="AC233" s="159"/>
      <c r="AD233" s="156"/>
      <c r="AE233" s="160" t="s">
        <v>1208</v>
      </c>
      <c r="AF233" s="159" t="s">
        <v>1208</v>
      </c>
      <c r="AG233" s="156" t="s">
        <v>1208</v>
      </c>
      <c r="AH233" s="160" t="s">
        <v>1208</v>
      </c>
      <c r="AI233" s="159" t="s">
        <v>1208</v>
      </c>
      <c r="AJ233" s="161" t="s">
        <v>1208</v>
      </c>
      <c r="AK233" s="160"/>
      <c r="AL233" s="159"/>
      <c r="AM233" s="156"/>
      <c r="AN233" s="160" t="s">
        <v>1208</v>
      </c>
      <c r="AO233" s="159" t="s">
        <v>1208</v>
      </c>
      <c r="AP233" s="156" t="s">
        <v>1208</v>
      </c>
      <c r="AQ233" s="160" t="s">
        <v>1208</v>
      </c>
      <c r="AR233" s="159" t="s">
        <v>1208</v>
      </c>
      <c r="AS233" s="156" t="s">
        <v>1208</v>
      </c>
      <c r="AT233" s="160" t="s">
        <v>1208</v>
      </c>
      <c r="AU233" s="159" t="s">
        <v>1208</v>
      </c>
      <c r="AV233" s="381" t="s">
        <v>1208</v>
      </c>
      <c r="AW233" s="160" t="s">
        <v>1208</v>
      </c>
      <c r="AX233" s="159" t="s">
        <v>1208</v>
      </c>
      <c r="AY233" s="381" t="s">
        <v>1208</v>
      </c>
      <c r="AZ233" s="160"/>
      <c r="BA233" s="159"/>
      <c r="BB233" s="156"/>
      <c r="BC233" s="160"/>
      <c r="BD233" s="159"/>
      <c r="BE233" s="156"/>
      <c r="BF233" s="160"/>
      <c r="BG233" s="159"/>
      <c r="BH233" s="156"/>
      <c r="BI233" s="160" t="s">
        <v>1208</v>
      </c>
      <c r="BJ233" s="159" t="s">
        <v>1208</v>
      </c>
      <c r="BK233" s="156" t="s">
        <v>1208</v>
      </c>
      <c r="BL233" s="160" t="s">
        <v>1208</v>
      </c>
      <c r="BM233" s="159" t="s">
        <v>1208</v>
      </c>
      <c r="BN233" s="156" t="s">
        <v>1208</v>
      </c>
      <c r="BO233" s="160" t="s">
        <v>1208</v>
      </c>
      <c r="BP233" s="159" t="s">
        <v>1208</v>
      </c>
      <c r="BQ233" s="156" t="s">
        <v>1208</v>
      </c>
      <c r="BR233" s="156" t="s">
        <v>1208</v>
      </c>
      <c r="BS233" s="159"/>
      <c r="BT233" s="156"/>
      <c r="BU233" s="156" t="s">
        <v>1208</v>
      </c>
      <c r="BV233" s="159"/>
      <c r="BW233" s="156"/>
      <c r="BX233" s="160"/>
      <c r="BY233" s="159"/>
      <c r="BZ233" s="156"/>
      <c r="CA233" s="160" t="s">
        <v>1208</v>
      </c>
      <c r="CB233" s="159" t="s">
        <v>1208</v>
      </c>
      <c r="CC233" s="156" t="s">
        <v>1208</v>
      </c>
      <c r="CD233" s="160" t="s">
        <v>1208</v>
      </c>
      <c r="CE233" s="159" t="s">
        <v>1208</v>
      </c>
      <c r="CF233" s="156" t="s">
        <v>1208</v>
      </c>
      <c r="CG233" s="160" t="s">
        <v>1208</v>
      </c>
      <c r="CH233" s="159" t="s">
        <v>1208</v>
      </c>
      <c r="CI233" s="156" t="s">
        <v>1208</v>
      </c>
      <c r="CJ233" s="160" t="s">
        <v>1208</v>
      </c>
      <c r="CK233" s="159" t="s">
        <v>1208</v>
      </c>
      <c r="CL233" s="156" t="s">
        <v>1208</v>
      </c>
      <c r="CM233" s="160" t="s">
        <v>1208</v>
      </c>
      <c r="CN233" s="159" t="s">
        <v>1208</v>
      </c>
      <c r="CO233" s="156" t="s">
        <v>1208</v>
      </c>
      <c r="CP233" s="160" t="s">
        <v>1208</v>
      </c>
      <c r="CQ233" s="159" t="s">
        <v>1208</v>
      </c>
      <c r="CR233" s="156" t="s">
        <v>1208</v>
      </c>
      <c r="CS233" s="160" t="s">
        <v>1208</v>
      </c>
      <c r="CT233" s="159" t="s">
        <v>1208</v>
      </c>
      <c r="CU233" s="156" t="s">
        <v>1208</v>
      </c>
      <c r="CV233" s="160" t="s">
        <v>1208</v>
      </c>
      <c r="CW233" s="159"/>
      <c r="CX233" s="156"/>
      <c r="CY233" s="156" t="s">
        <v>1208</v>
      </c>
      <c r="CZ233" s="159"/>
      <c r="DA233" s="156"/>
      <c r="DB233" s="160" t="s">
        <v>1208</v>
      </c>
      <c r="DC233" s="159" t="s">
        <v>1208</v>
      </c>
      <c r="DD233" s="156" t="s">
        <v>1208</v>
      </c>
      <c r="DE233" s="160" t="s">
        <v>1208</v>
      </c>
      <c r="DF233" s="159" t="s">
        <v>1208</v>
      </c>
      <c r="DG233" s="156" t="s">
        <v>1208</v>
      </c>
      <c r="DH233" s="156"/>
      <c r="DI233" s="159"/>
      <c r="DJ233" s="156"/>
      <c r="DK233" s="162"/>
      <c r="DL233" s="162"/>
      <c r="DM233" s="378" t="s">
        <v>2362</v>
      </c>
      <c r="DN233" s="301"/>
      <c r="DO233" s="304"/>
      <c r="DP233" s="170" t="s">
        <v>2165</v>
      </c>
      <c r="DQ233" s="315"/>
      <c r="DR233" s="315"/>
      <c r="DS233" s="316" t="s">
        <v>2165</v>
      </c>
      <c r="DT233" s="342" t="s">
        <v>2050</v>
      </c>
      <c r="DU233" s="343" t="s">
        <v>2165</v>
      </c>
      <c r="DV233" s="347" t="s">
        <v>2165</v>
      </c>
      <c r="DW233" s="345"/>
      <c r="DX233" s="345" t="s">
        <v>2050</v>
      </c>
      <c r="DY233" s="346" t="str">
        <f t="shared" si="4"/>
        <v/>
      </c>
      <c r="DZ233" s="401" t="s">
        <v>2723</v>
      </c>
      <c r="EA233" s="430" t="s">
        <v>2777</v>
      </c>
      <c r="EB233" s="403"/>
      <c r="EC233" s="2"/>
      <c r="ED233" s="2"/>
      <c r="EE233" s="2"/>
      <c r="EF233" s="2"/>
      <c r="EG233" s="2"/>
      <c r="EH233" s="2"/>
      <c r="EI233" s="129"/>
      <c r="EJ233" s="129"/>
      <c r="EK233" s="129"/>
      <c r="EL233" s="80">
        <v>1</v>
      </c>
      <c r="EM233" s="84">
        <v>1</v>
      </c>
    </row>
    <row r="234" spans="1:143" ht="52.5">
      <c r="A234" s="61" t="s">
        <v>982</v>
      </c>
      <c r="B234" s="158">
        <v>3190</v>
      </c>
      <c r="C234" s="158">
        <v>1281</v>
      </c>
      <c r="D234" s="70" t="s">
        <v>567</v>
      </c>
      <c r="E234" s="70" t="s">
        <v>567</v>
      </c>
      <c r="F234" s="71" t="s">
        <v>2076</v>
      </c>
      <c r="G234" s="156"/>
      <c r="H234" s="159"/>
      <c r="I234" s="156"/>
      <c r="J234" s="156"/>
      <c r="K234" s="159"/>
      <c r="L234" s="156"/>
      <c r="M234" s="160"/>
      <c r="N234" s="159"/>
      <c r="O234" s="156"/>
      <c r="P234" s="160"/>
      <c r="Q234" s="159"/>
      <c r="R234" s="156"/>
      <c r="S234" s="160" t="s">
        <v>1208</v>
      </c>
      <c r="T234" s="159" t="s">
        <v>1208</v>
      </c>
      <c r="U234" s="156" t="s">
        <v>1208</v>
      </c>
      <c r="V234" s="160" t="s">
        <v>1208</v>
      </c>
      <c r="W234" s="159" t="s">
        <v>1208</v>
      </c>
      <c r="X234" s="156" t="s">
        <v>1208</v>
      </c>
      <c r="Y234" s="160" t="s">
        <v>1208</v>
      </c>
      <c r="Z234" s="159" t="s">
        <v>1208</v>
      </c>
      <c r="AA234" s="156" t="s">
        <v>1208</v>
      </c>
      <c r="AB234" s="160" t="s">
        <v>1208</v>
      </c>
      <c r="AC234" s="159" t="s">
        <v>1208</v>
      </c>
      <c r="AD234" s="156" t="s">
        <v>1208</v>
      </c>
      <c r="AE234" s="160" t="s">
        <v>1208</v>
      </c>
      <c r="AF234" s="159"/>
      <c r="AG234" s="156"/>
      <c r="AH234" s="160" t="s">
        <v>1208</v>
      </c>
      <c r="AI234" s="159"/>
      <c r="AJ234" s="161"/>
      <c r="AK234" s="160"/>
      <c r="AL234" s="159"/>
      <c r="AM234" s="156"/>
      <c r="AN234" s="160" t="s">
        <v>1208</v>
      </c>
      <c r="AO234" s="159"/>
      <c r="AP234" s="156"/>
      <c r="AQ234" s="160" t="s">
        <v>1208</v>
      </c>
      <c r="AR234" s="159"/>
      <c r="AS234" s="156"/>
      <c r="AT234" s="160"/>
      <c r="AU234" s="159"/>
      <c r="AV234" s="156"/>
      <c r="AW234" s="160"/>
      <c r="AX234" s="159"/>
      <c r="AY234" s="156"/>
      <c r="AZ234" s="160"/>
      <c r="BA234" s="159"/>
      <c r="BB234" s="156"/>
      <c r="BC234" s="160"/>
      <c r="BD234" s="159"/>
      <c r="BE234" s="156"/>
      <c r="BF234" s="160"/>
      <c r="BG234" s="159"/>
      <c r="BH234" s="156"/>
      <c r="BI234" s="160"/>
      <c r="BJ234" s="159"/>
      <c r="BK234" s="156"/>
      <c r="BL234" s="160"/>
      <c r="BM234" s="159"/>
      <c r="BN234" s="156"/>
      <c r="BO234" s="160"/>
      <c r="BP234" s="159"/>
      <c r="BQ234" s="156"/>
      <c r="BR234" s="156" t="s">
        <v>1208</v>
      </c>
      <c r="BS234" s="159"/>
      <c r="BT234" s="156"/>
      <c r="BU234" s="156" t="s">
        <v>1208</v>
      </c>
      <c r="BV234" s="159"/>
      <c r="BW234" s="156"/>
      <c r="BX234" s="160"/>
      <c r="BY234" s="159"/>
      <c r="BZ234" s="156"/>
      <c r="CA234" s="160"/>
      <c r="CB234" s="159"/>
      <c r="CC234" s="156"/>
      <c r="CD234" s="160" t="s">
        <v>1208</v>
      </c>
      <c r="CE234" s="159"/>
      <c r="CF234" s="156"/>
      <c r="CG234" s="160" t="s">
        <v>1208</v>
      </c>
      <c r="CH234" s="159"/>
      <c r="CI234" s="156"/>
      <c r="CJ234" s="160"/>
      <c r="CK234" s="159"/>
      <c r="CL234" s="156"/>
      <c r="CM234" s="160"/>
      <c r="CN234" s="159"/>
      <c r="CO234" s="156"/>
      <c r="CP234" s="160" t="s">
        <v>1208</v>
      </c>
      <c r="CQ234" s="159"/>
      <c r="CR234" s="156"/>
      <c r="CS234" s="160" t="s">
        <v>1208</v>
      </c>
      <c r="CT234" s="159"/>
      <c r="CU234" s="156"/>
      <c r="CV234" s="160" t="s">
        <v>1208</v>
      </c>
      <c r="CW234" s="159"/>
      <c r="CX234" s="156"/>
      <c r="CY234" s="156" t="s">
        <v>1208</v>
      </c>
      <c r="CZ234" s="159"/>
      <c r="DA234" s="156"/>
      <c r="DB234" s="160"/>
      <c r="DC234" s="159"/>
      <c r="DD234" s="156"/>
      <c r="DE234" s="160"/>
      <c r="DF234" s="159"/>
      <c r="DG234" s="156"/>
      <c r="DH234" s="156"/>
      <c r="DI234" s="159"/>
      <c r="DJ234" s="156"/>
      <c r="DK234" s="162"/>
      <c r="DL234" s="162"/>
      <c r="DM234" s="378"/>
      <c r="DN234" s="301"/>
      <c r="DO234" s="304"/>
      <c r="DP234" s="170" t="s">
        <v>2107</v>
      </c>
      <c r="DQ234" s="317" t="s">
        <v>1211</v>
      </c>
      <c r="DR234" s="322" t="s">
        <v>2682</v>
      </c>
      <c r="DS234" s="316"/>
      <c r="DT234" s="342"/>
      <c r="DU234" s="343" t="s">
        <v>1211</v>
      </c>
      <c r="DV234" s="356" t="s">
        <v>2749</v>
      </c>
      <c r="DW234" s="345"/>
      <c r="DX234" s="345"/>
      <c r="DY234" s="346" t="str">
        <f t="shared" si="4"/>
        <v/>
      </c>
      <c r="DZ234" s="401"/>
      <c r="EA234" s="427"/>
      <c r="EB234" s="407"/>
      <c r="EC234" s="2"/>
      <c r="ED234" s="2"/>
      <c r="EE234" s="2"/>
      <c r="EF234" s="2"/>
      <c r="EG234" s="2"/>
      <c r="EH234" s="2"/>
      <c r="EI234" s="129"/>
      <c r="EJ234" s="129"/>
      <c r="EK234" s="129"/>
      <c r="EL234" s="80">
        <v>1</v>
      </c>
      <c r="EM234" s="84">
        <v>1</v>
      </c>
    </row>
    <row r="235" spans="1:143" ht="40.5">
      <c r="A235" s="61" t="s">
        <v>982</v>
      </c>
      <c r="B235" s="158">
        <v>3200</v>
      </c>
      <c r="C235" s="158">
        <v>1282</v>
      </c>
      <c r="D235" s="70" t="s">
        <v>569</v>
      </c>
      <c r="E235" s="70" t="s">
        <v>569</v>
      </c>
      <c r="F235" s="71" t="s">
        <v>2363</v>
      </c>
      <c r="G235" s="156"/>
      <c r="H235" s="159"/>
      <c r="I235" s="156"/>
      <c r="J235" s="156"/>
      <c r="K235" s="159"/>
      <c r="L235" s="156"/>
      <c r="M235" s="160"/>
      <c r="N235" s="159"/>
      <c r="O235" s="156"/>
      <c r="P235" s="160"/>
      <c r="Q235" s="159"/>
      <c r="R235" s="156"/>
      <c r="S235" s="160" t="s">
        <v>1208</v>
      </c>
      <c r="T235" s="159" t="s">
        <v>1208</v>
      </c>
      <c r="U235" s="156" t="s">
        <v>1208</v>
      </c>
      <c r="V235" s="160" t="s">
        <v>1208</v>
      </c>
      <c r="W235" s="159" t="s">
        <v>1208</v>
      </c>
      <c r="X235" s="156" t="s">
        <v>1208</v>
      </c>
      <c r="Y235" s="160"/>
      <c r="Z235" s="159"/>
      <c r="AA235" s="156"/>
      <c r="AB235" s="160"/>
      <c r="AC235" s="159"/>
      <c r="AD235" s="156"/>
      <c r="AE235" s="160" t="s">
        <v>1208</v>
      </c>
      <c r="AF235" s="159" t="s">
        <v>1208</v>
      </c>
      <c r="AG235" s="156" t="s">
        <v>1208</v>
      </c>
      <c r="AH235" s="160" t="s">
        <v>1208</v>
      </c>
      <c r="AI235" s="159" t="s">
        <v>1208</v>
      </c>
      <c r="AJ235" s="161" t="s">
        <v>1208</v>
      </c>
      <c r="AK235" s="160"/>
      <c r="AL235" s="159"/>
      <c r="AM235" s="156"/>
      <c r="AN235" s="160" t="s">
        <v>1208</v>
      </c>
      <c r="AO235" s="159" t="s">
        <v>1208</v>
      </c>
      <c r="AP235" s="156" t="s">
        <v>1208</v>
      </c>
      <c r="AQ235" s="160" t="s">
        <v>1208</v>
      </c>
      <c r="AR235" s="159" t="s">
        <v>1208</v>
      </c>
      <c r="AS235" s="156" t="s">
        <v>1208</v>
      </c>
      <c r="AT235" s="160" t="s">
        <v>1208</v>
      </c>
      <c r="AU235" s="159" t="s">
        <v>1208</v>
      </c>
      <c r="AV235" s="381" t="s">
        <v>1208</v>
      </c>
      <c r="AW235" s="160" t="s">
        <v>1208</v>
      </c>
      <c r="AX235" s="159" t="s">
        <v>1208</v>
      </c>
      <c r="AY235" s="381" t="s">
        <v>1208</v>
      </c>
      <c r="AZ235" s="160"/>
      <c r="BA235" s="159"/>
      <c r="BB235" s="156"/>
      <c r="BC235" s="160"/>
      <c r="BD235" s="159"/>
      <c r="BE235" s="156"/>
      <c r="BF235" s="160"/>
      <c r="BG235" s="159"/>
      <c r="BH235" s="156"/>
      <c r="BI235" s="160" t="s">
        <v>1208</v>
      </c>
      <c r="BJ235" s="159" t="s">
        <v>1208</v>
      </c>
      <c r="BK235" s="156" t="s">
        <v>1208</v>
      </c>
      <c r="BL235" s="160" t="s">
        <v>1208</v>
      </c>
      <c r="BM235" s="159" t="s">
        <v>1208</v>
      </c>
      <c r="BN235" s="156" t="s">
        <v>1208</v>
      </c>
      <c r="BO235" s="160" t="s">
        <v>1208</v>
      </c>
      <c r="BP235" s="159" t="s">
        <v>1208</v>
      </c>
      <c r="BQ235" s="156" t="s">
        <v>1208</v>
      </c>
      <c r="BR235" s="156" t="s">
        <v>1208</v>
      </c>
      <c r="BS235" s="159"/>
      <c r="BT235" s="156"/>
      <c r="BU235" s="156" t="s">
        <v>1208</v>
      </c>
      <c r="BV235" s="159"/>
      <c r="BW235" s="156"/>
      <c r="BX235" s="160"/>
      <c r="BY235" s="159"/>
      <c r="BZ235" s="156"/>
      <c r="CA235" s="160" t="s">
        <v>1208</v>
      </c>
      <c r="CB235" s="159" t="s">
        <v>1208</v>
      </c>
      <c r="CC235" s="156" t="s">
        <v>1208</v>
      </c>
      <c r="CD235" s="160" t="s">
        <v>1208</v>
      </c>
      <c r="CE235" s="159" t="s">
        <v>1208</v>
      </c>
      <c r="CF235" s="156" t="s">
        <v>1208</v>
      </c>
      <c r="CG235" s="160" t="s">
        <v>1208</v>
      </c>
      <c r="CH235" s="159" t="s">
        <v>1208</v>
      </c>
      <c r="CI235" s="156" t="s">
        <v>1208</v>
      </c>
      <c r="CJ235" s="160" t="s">
        <v>1208</v>
      </c>
      <c r="CK235" s="159" t="s">
        <v>1208</v>
      </c>
      <c r="CL235" s="156" t="s">
        <v>1208</v>
      </c>
      <c r="CM235" s="160" t="s">
        <v>1208</v>
      </c>
      <c r="CN235" s="159" t="s">
        <v>1208</v>
      </c>
      <c r="CO235" s="156" t="s">
        <v>1208</v>
      </c>
      <c r="CP235" s="160" t="s">
        <v>1208</v>
      </c>
      <c r="CQ235" s="159" t="s">
        <v>1208</v>
      </c>
      <c r="CR235" s="156" t="s">
        <v>1208</v>
      </c>
      <c r="CS235" s="160" t="s">
        <v>1208</v>
      </c>
      <c r="CT235" s="159" t="s">
        <v>1208</v>
      </c>
      <c r="CU235" s="156" t="s">
        <v>1208</v>
      </c>
      <c r="CV235" s="160" t="s">
        <v>1208</v>
      </c>
      <c r="CW235" s="159"/>
      <c r="CX235" s="156"/>
      <c r="CY235" s="156" t="s">
        <v>1208</v>
      </c>
      <c r="CZ235" s="159"/>
      <c r="DA235" s="156"/>
      <c r="DB235" s="160" t="s">
        <v>1208</v>
      </c>
      <c r="DC235" s="159" t="s">
        <v>1208</v>
      </c>
      <c r="DD235" s="156" t="s">
        <v>1208</v>
      </c>
      <c r="DE235" s="160" t="s">
        <v>1208</v>
      </c>
      <c r="DF235" s="159" t="s">
        <v>1208</v>
      </c>
      <c r="DG235" s="156" t="s">
        <v>1208</v>
      </c>
      <c r="DH235" s="156"/>
      <c r="DI235" s="159"/>
      <c r="DJ235" s="156"/>
      <c r="DK235" s="162"/>
      <c r="DL235" s="162"/>
      <c r="DM235" s="378"/>
      <c r="DN235" s="301"/>
      <c r="DO235" s="304"/>
      <c r="DP235" s="170" t="s">
        <v>2165</v>
      </c>
      <c r="DQ235" s="315"/>
      <c r="DR235" s="315"/>
      <c r="DS235" s="316" t="s">
        <v>2165</v>
      </c>
      <c r="DT235" s="342" t="s">
        <v>2050</v>
      </c>
      <c r="DU235" s="343" t="s">
        <v>2165</v>
      </c>
      <c r="DV235" s="347" t="s">
        <v>2165</v>
      </c>
      <c r="DW235" s="345"/>
      <c r="DX235" s="345" t="s">
        <v>2050</v>
      </c>
      <c r="DY235" s="346" t="str">
        <f t="shared" si="4"/>
        <v/>
      </c>
      <c r="DZ235" s="401" t="s">
        <v>2723</v>
      </c>
      <c r="EA235" s="430" t="s">
        <v>2777</v>
      </c>
      <c r="EB235" s="403"/>
      <c r="EC235" s="2"/>
      <c r="ED235" s="2"/>
      <c r="EE235" s="2"/>
      <c r="EF235" s="2"/>
      <c r="EG235" s="2"/>
      <c r="EH235" s="2"/>
      <c r="EI235" s="129"/>
      <c r="EJ235" s="129"/>
      <c r="EK235" s="129"/>
      <c r="EL235" s="80">
        <v>1</v>
      </c>
      <c r="EM235" s="84">
        <v>1</v>
      </c>
    </row>
    <row r="236" spans="1:143" ht="27">
      <c r="A236" s="61" t="s">
        <v>982</v>
      </c>
      <c r="B236" s="158">
        <v>4150</v>
      </c>
      <c r="C236" s="158">
        <v>1430</v>
      </c>
      <c r="D236" s="70" t="s">
        <v>755</v>
      </c>
      <c r="E236" s="70" t="s">
        <v>755</v>
      </c>
      <c r="F236" s="71" t="s">
        <v>2364</v>
      </c>
      <c r="G236" s="156"/>
      <c r="H236" s="159"/>
      <c r="I236" s="156"/>
      <c r="J236" s="156"/>
      <c r="K236" s="159"/>
      <c r="L236" s="156"/>
      <c r="M236" s="160"/>
      <c r="N236" s="159"/>
      <c r="O236" s="156"/>
      <c r="P236" s="160"/>
      <c r="Q236" s="159"/>
      <c r="R236" s="156"/>
      <c r="S236" s="160"/>
      <c r="T236" s="159"/>
      <c r="U236" s="156"/>
      <c r="V236" s="160"/>
      <c r="W236" s="159"/>
      <c r="X236" s="156"/>
      <c r="Y236" s="160"/>
      <c r="Z236" s="159"/>
      <c r="AA236" s="156"/>
      <c r="AB236" s="160"/>
      <c r="AC236" s="159"/>
      <c r="AD236" s="156"/>
      <c r="AE236" s="160"/>
      <c r="AF236" s="159"/>
      <c r="AG236" s="156"/>
      <c r="AH236" s="160"/>
      <c r="AI236" s="159"/>
      <c r="AJ236" s="161"/>
      <c r="AK236" s="160"/>
      <c r="AL236" s="159"/>
      <c r="AM236" s="156"/>
      <c r="AN236" s="160"/>
      <c r="AO236" s="159"/>
      <c r="AP236" s="156"/>
      <c r="AQ236" s="160"/>
      <c r="AR236" s="159"/>
      <c r="AS236" s="156"/>
      <c r="AT236" s="160"/>
      <c r="AU236" s="167"/>
      <c r="AV236" s="162"/>
      <c r="AW236" s="162"/>
      <c r="AX236" s="162"/>
      <c r="AY236" s="162"/>
      <c r="AZ236" s="208"/>
      <c r="BA236" s="159"/>
      <c r="BB236" s="156"/>
      <c r="BC236" s="160"/>
      <c r="BD236" s="159"/>
      <c r="BE236" s="156"/>
      <c r="BF236" s="160"/>
      <c r="BG236" s="159"/>
      <c r="BH236" s="156"/>
      <c r="BI236" s="160"/>
      <c r="BJ236" s="159"/>
      <c r="BK236" s="156"/>
      <c r="BL236" s="160"/>
      <c r="BM236" s="159"/>
      <c r="BN236" s="156"/>
      <c r="BO236" s="160"/>
      <c r="BP236" s="159"/>
      <c r="BQ236" s="156"/>
      <c r="BR236" s="156" t="s">
        <v>2165</v>
      </c>
      <c r="BS236" s="159"/>
      <c r="BT236" s="156"/>
      <c r="BU236" s="156" t="s">
        <v>2165</v>
      </c>
      <c r="BV236" s="159"/>
      <c r="BW236" s="156"/>
      <c r="BX236" s="160"/>
      <c r="BY236" s="159"/>
      <c r="BZ236" s="156"/>
      <c r="CA236" s="160"/>
      <c r="CB236" s="159"/>
      <c r="CC236" s="156"/>
      <c r="CD236" s="160"/>
      <c r="CE236" s="159"/>
      <c r="CF236" s="156"/>
      <c r="CG236" s="160"/>
      <c r="CH236" s="159"/>
      <c r="CI236" s="156"/>
      <c r="CJ236" s="160"/>
      <c r="CK236" s="159"/>
      <c r="CL236" s="156"/>
      <c r="CM236" s="160"/>
      <c r="CN236" s="159"/>
      <c r="CO236" s="156"/>
      <c r="CP236" s="160"/>
      <c r="CQ236" s="159"/>
      <c r="CR236" s="156"/>
      <c r="CS236" s="160"/>
      <c r="CT236" s="159"/>
      <c r="CU236" s="156"/>
      <c r="CV236" s="160" t="s">
        <v>1208</v>
      </c>
      <c r="CW236" s="159" t="s">
        <v>1208</v>
      </c>
      <c r="CX236" s="156" t="s">
        <v>1208</v>
      </c>
      <c r="CY236" s="156" t="s">
        <v>2165</v>
      </c>
      <c r="CZ236" s="159"/>
      <c r="DA236" s="156"/>
      <c r="DB236" s="160" t="s">
        <v>1208</v>
      </c>
      <c r="DC236" s="159" t="s">
        <v>1208</v>
      </c>
      <c r="DD236" s="156" t="s">
        <v>1208</v>
      </c>
      <c r="DE236" s="160" t="s">
        <v>1208</v>
      </c>
      <c r="DF236" s="159" t="s">
        <v>1208</v>
      </c>
      <c r="DG236" s="156" t="s">
        <v>1208</v>
      </c>
      <c r="DH236" s="156"/>
      <c r="DI236" s="159"/>
      <c r="DJ236" s="156"/>
      <c r="DK236" s="162"/>
      <c r="DL236" s="162"/>
      <c r="DM236" s="378"/>
      <c r="DN236" s="301"/>
      <c r="DO236" s="304"/>
      <c r="DP236" s="170" t="s">
        <v>2165</v>
      </c>
      <c r="DQ236" s="315"/>
      <c r="DR236" s="315"/>
      <c r="DS236" s="316" t="s">
        <v>2165</v>
      </c>
      <c r="DT236" s="342"/>
      <c r="DU236" s="343" t="s">
        <v>2165</v>
      </c>
      <c r="DV236" s="344" t="s">
        <v>2165</v>
      </c>
      <c r="DW236" s="345"/>
      <c r="DX236" s="345"/>
      <c r="DY236" s="346" t="str">
        <f t="shared" si="4"/>
        <v/>
      </c>
      <c r="DZ236" s="401"/>
      <c r="EA236" s="427"/>
      <c r="EB236" s="402"/>
      <c r="EC236" s="2"/>
      <c r="ED236" s="2"/>
      <c r="EE236" s="2"/>
      <c r="EF236" s="2"/>
      <c r="EG236" s="2"/>
      <c r="EH236" s="2"/>
      <c r="EI236" s="129"/>
      <c r="EJ236" s="129"/>
      <c r="EK236" s="129" t="s">
        <v>2365</v>
      </c>
      <c r="EL236" s="80">
        <v>1</v>
      </c>
      <c r="EM236" s="84">
        <v>1</v>
      </c>
    </row>
    <row r="237" spans="1:143" ht="27">
      <c r="A237" s="61" t="s">
        <v>982</v>
      </c>
      <c r="B237" s="158">
        <v>4160</v>
      </c>
      <c r="C237" s="158">
        <v>1431</v>
      </c>
      <c r="D237" s="70" t="s">
        <v>757</v>
      </c>
      <c r="E237" s="70" t="s">
        <v>757</v>
      </c>
      <c r="F237" s="71" t="s">
        <v>2366</v>
      </c>
      <c r="G237" s="156"/>
      <c r="H237" s="159"/>
      <c r="I237" s="156"/>
      <c r="J237" s="156"/>
      <c r="K237" s="159"/>
      <c r="L237" s="156"/>
      <c r="M237" s="160"/>
      <c r="N237" s="159"/>
      <c r="O237" s="156"/>
      <c r="P237" s="160"/>
      <c r="Q237" s="159"/>
      <c r="R237" s="156"/>
      <c r="S237" s="160"/>
      <c r="T237" s="159"/>
      <c r="U237" s="156"/>
      <c r="V237" s="160"/>
      <c r="W237" s="159"/>
      <c r="X237" s="156"/>
      <c r="Y237" s="160"/>
      <c r="Z237" s="159"/>
      <c r="AA237" s="156"/>
      <c r="AB237" s="160"/>
      <c r="AC237" s="159"/>
      <c r="AD237" s="156"/>
      <c r="AE237" s="160"/>
      <c r="AF237" s="159"/>
      <c r="AG237" s="156"/>
      <c r="AH237" s="160"/>
      <c r="AI237" s="159"/>
      <c r="AJ237" s="161"/>
      <c r="AK237" s="160"/>
      <c r="AL237" s="159"/>
      <c r="AM237" s="156"/>
      <c r="AN237" s="160"/>
      <c r="AO237" s="159"/>
      <c r="AP237" s="156"/>
      <c r="AQ237" s="160"/>
      <c r="AR237" s="159"/>
      <c r="AS237" s="156"/>
      <c r="AT237" s="160"/>
      <c r="AU237" s="167"/>
      <c r="AV237" s="162"/>
      <c r="AW237" s="162"/>
      <c r="AX237" s="162"/>
      <c r="AY237" s="162"/>
      <c r="AZ237" s="208"/>
      <c r="BA237" s="159"/>
      <c r="BB237" s="156"/>
      <c r="BC237" s="160"/>
      <c r="BD237" s="159"/>
      <c r="BE237" s="156"/>
      <c r="BF237" s="160"/>
      <c r="BG237" s="159"/>
      <c r="BH237" s="156"/>
      <c r="BI237" s="160"/>
      <c r="BJ237" s="159"/>
      <c r="BK237" s="156"/>
      <c r="BL237" s="160"/>
      <c r="BM237" s="159"/>
      <c r="BN237" s="156"/>
      <c r="BO237" s="160"/>
      <c r="BP237" s="159"/>
      <c r="BQ237" s="156"/>
      <c r="BR237" s="156" t="s">
        <v>2165</v>
      </c>
      <c r="BS237" s="159"/>
      <c r="BT237" s="156"/>
      <c r="BU237" s="156" t="s">
        <v>2165</v>
      </c>
      <c r="BV237" s="159"/>
      <c r="BW237" s="156"/>
      <c r="BX237" s="160"/>
      <c r="BY237" s="159"/>
      <c r="BZ237" s="156"/>
      <c r="CA237" s="160"/>
      <c r="CB237" s="159"/>
      <c r="CC237" s="156"/>
      <c r="CD237" s="160"/>
      <c r="CE237" s="159"/>
      <c r="CF237" s="156"/>
      <c r="CG237" s="160"/>
      <c r="CH237" s="159"/>
      <c r="CI237" s="156"/>
      <c r="CJ237" s="160"/>
      <c r="CK237" s="159"/>
      <c r="CL237" s="156"/>
      <c r="CM237" s="160"/>
      <c r="CN237" s="159"/>
      <c r="CO237" s="156"/>
      <c r="CP237" s="160"/>
      <c r="CQ237" s="159"/>
      <c r="CR237" s="156"/>
      <c r="CS237" s="160"/>
      <c r="CT237" s="159"/>
      <c r="CU237" s="156"/>
      <c r="CV237" s="160" t="s">
        <v>1208</v>
      </c>
      <c r="CW237" s="159" t="s">
        <v>1208</v>
      </c>
      <c r="CX237" s="156" t="s">
        <v>1208</v>
      </c>
      <c r="CY237" s="156" t="s">
        <v>2165</v>
      </c>
      <c r="CZ237" s="159"/>
      <c r="DA237" s="156"/>
      <c r="DB237" s="160" t="s">
        <v>1208</v>
      </c>
      <c r="DC237" s="159" t="s">
        <v>1208</v>
      </c>
      <c r="DD237" s="156" t="s">
        <v>1208</v>
      </c>
      <c r="DE237" s="160" t="s">
        <v>1208</v>
      </c>
      <c r="DF237" s="159" t="s">
        <v>1208</v>
      </c>
      <c r="DG237" s="156" t="s">
        <v>1208</v>
      </c>
      <c r="DH237" s="156"/>
      <c r="DI237" s="159"/>
      <c r="DJ237" s="156"/>
      <c r="DK237" s="162"/>
      <c r="DL237" s="162"/>
      <c r="DM237" s="378"/>
      <c r="DN237" s="301"/>
      <c r="DO237" s="304"/>
      <c r="DP237" s="170" t="s">
        <v>2165</v>
      </c>
      <c r="DQ237" s="315"/>
      <c r="DR237" s="315"/>
      <c r="DS237" s="316" t="s">
        <v>2165</v>
      </c>
      <c r="DT237" s="342"/>
      <c r="DU237" s="343" t="s">
        <v>2165</v>
      </c>
      <c r="DV237" s="344" t="s">
        <v>2165</v>
      </c>
      <c r="DW237" s="345"/>
      <c r="DX237" s="345"/>
      <c r="DY237" s="346" t="str">
        <f t="shared" si="4"/>
        <v/>
      </c>
      <c r="DZ237" s="401"/>
      <c r="EA237" s="427"/>
      <c r="EB237" s="402"/>
      <c r="EC237" s="2"/>
      <c r="ED237" s="2"/>
      <c r="EE237" s="2"/>
      <c r="EF237" s="2"/>
      <c r="EG237" s="2"/>
      <c r="EH237" s="2"/>
      <c r="EI237" s="129"/>
      <c r="EJ237" s="129"/>
      <c r="EK237" s="129" t="s">
        <v>2365</v>
      </c>
      <c r="EL237" s="80">
        <v>1</v>
      </c>
      <c r="EM237" s="84">
        <v>1</v>
      </c>
    </row>
    <row r="238" spans="1:143" ht="27">
      <c r="A238" s="61" t="s">
        <v>982</v>
      </c>
      <c r="B238" s="158">
        <v>4170</v>
      </c>
      <c r="C238" s="158">
        <v>1432</v>
      </c>
      <c r="D238" s="217" t="s">
        <v>759</v>
      </c>
      <c r="E238" s="70" t="s">
        <v>759</v>
      </c>
      <c r="F238" s="71" t="s">
        <v>2367</v>
      </c>
      <c r="G238" s="156"/>
      <c r="H238" s="159"/>
      <c r="I238" s="156"/>
      <c r="J238" s="156"/>
      <c r="K238" s="159"/>
      <c r="L238" s="156"/>
      <c r="M238" s="160"/>
      <c r="N238" s="159"/>
      <c r="O238" s="156"/>
      <c r="P238" s="160"/>
      <c r="Q238" s="159"/>
      <c r="R238" s="156"/>
      <c r="S238" s="160"/>
      <c r="T238" s="159"/>
      <c r="U238" s="156"/>
      <c r="V238" s="160"/>
      <c r="W238" s="159"/>
      <c r="X238" s="156"/>
      <c r="Y238" s="160"/>
      <c r="Z238" s="159"/>
      <c r="AA238" s="156"/>
      <c r="AB238" s="160"/>
      <c r="AC238" s="159"/>
      <c r="AD238" s="156"/>
      <c r="AE238" s="160"/>
      <c r="AF238" s="159"/>
      <c r="AG238" s="156"/>
      <c r="AH238" s="160"/>
      <c r="AI238" s="159"/>
      <c r="AJ238" s="161"/>
      <c r="AK238" s="160"/>
      <c r="AL238" s="159"/>
      <c r="AM238" s="156"/>
      <c r="AN238" s="160"/>
      <c r="AO238" s="159"/>
      <c r="AP238" s="156"/>
      <c r="AQ238" s="160"/>
      <c r="AR238" s="159"/>
      <c r="AS238" s="156"/>
      <c r="AT238" s="160"/>
      <c r="AU238" s="167"/>
      <c r="AV238" s="162"/>
      <c r="AW238" s="162"/>
      <c r="AX238" s="162"/>
      <c r="AY238" s="162"/>
      <c r="AZ238" s="208"/>
      <c r="BA238" s="159"/>
      <c r="BB238" s="156"/>
      <c r="BC238" s="160"/>
      <c r="BD238" s="159"/>
      <c r="BE238" s="156"/>
      <c r="BF238" s="160"/>
      <c r="BG238" s="159"/>
      <c r="BH238" s="156"/>
      <c r="BI238" s="160"/>
      <c r="BJ238" s="159"/>
      <c r="BK238" s="156"/>
      <c r="BL238" s="160"/>
      <c r="BM238" s="159"/>
      <c r="BN238" s="156"/>
      <c r="BO238" s="160"/>
      <c r="BP238" s="159"/>
      <c r="BQ238" s="156"/>
      <c r="BR238" s="156" t="s">
        <v>2165</v>
      </c>
      <c r="BS238" s="159"/>
      <c r="BT238" s="156"/>
      <c r="BU238" s="156" t="s">
        <v>2165</v>
      </c>
      <c r="BV238" s="159"/>
      <c r="BW238" s="156"/>
      <c r="BX238" s="160"/>
      <c r="BY238" s="159"/>
      <c r="BZ238" s="156"/>
      <c r="CA238" s="160"/>
      <c r="CB238" s="159"/>
      <c r="CC238" s="156"/>
      <c r="CD238" s="160"/>
      <c r="CE238" s="159"/>
      <c r="CF238" s="156"/>
      <c r="CG238" s="160"/>
      <c r="CH238" s="159"/>
      <c r="CI238" s="156"/>
      <c r="CJ238" s="160"/>
      <c r="CK238" s="159"/>
      <c r="CL238" s="156"/>
      <c r="CM238" s="160"/>
      <c r="CN238" s="159"/>
      <c r="CO238" s="156"/>
      <c r="CP238" s="160"/>
      <c r="CQ238" s="159"/>
      <c r="CR238" s="156"/>
      <c r="CS238" s="160"/>
      <c r="CT238" s="159"/>
      <c r="CU238" s="156"/>
      <c r="CV238" s="160" t="s">
        <v>1208</v>
      </c>
      <c r="CW238" s="159" t="s">
        <v>1208</v>
      </c>
      <c r="CX238" s="156" t="s">
        <v>1208</v>
      </c>
      <c r="CY238" s="156" t="s">
        <v>2165</v>
      </c>
      <c r="CZ238" s="159"/>
      <c r="DA238" s="156"/>
      <c r="DB238" s="160" t="s">
        <v>1208</v>
      </c>
      <c r="DC238" s="159" t="s">
        <v>1208</v>
      </c>
      <c r="DD238" s="156" t="s">
        <v>1208</v>
      </c>
      <c r="DE238" s="160" t="s">
        <v>1208</v>
      </c>
      <c r="DF238" s="159" t="s">
        <v>1208</v>
      </c>
      <c r="DG238" s="156" t="s">
        <v>1208</v>
      </c>
      <c r="DH238" s="156"/>
      <c r="DI238" s="159"/>
      <c r="DJ238" s="156"/>
      <c r="DK238" s="162"/>
      <c r="DL238" s="162"/>
      <c r="DM238" s="378"/>
      <c r="DN238" s="301"/>
      <c r="DO238" s="304"/>
      <c r="DP238" s="170" t="s">
        <v>2165</v>
      </c>
      <c r="DQ238" s="315"/>
      <c r="DR238" s="315"/>
      <c r="DS238" s="316" t="s">
        <v>2165</v>
      </c>
      <c r="DT238" s="342"/>
      <c r="DU238" s="343" t="s">
        <v>2165</v>
      </c>
      <c r="DV238" s="344" t="s">
        <v>2165</v>
      </c>
      <c r="DW238" s="345"/>
      <c r="DX238" s="345"/>
      <c r="DY238" s="346" t="str">
        <f t="shared" si="4"/>
        <v/>
      </c>
      <c r="DZ238" s="401"/>
      <c r="EA238" s="427"/>
      <c r="EB238" s="402"/>
      <c r="EC238" s="2"/>
      <c r="ED238" s="2"/>
      <c r="EE238" s="2"/>
      <c r="EF238" s="2"/>
      <c r="EG238" s="2"/>
      <c r="EH238" s="2"/>
      <c r="EI238" s="129"/>
      <c r="EJ238" s="129"/>
      <c r="EK238" s="129" t="s">
        <v>2365</v>
      </c>
      <c r="EL238" s="80">
        <v>1</v>
      </c>
      <c r="EM238" s="84">
        <v>1</v>
      </c>
    </row>
    <row r="239" spans="1:143" ht="27">
      <c r="A239" s="61" t="s">
        <v>982</v>
      </c>
      <c r="B239" s="158">
        <v>4180</v>
      </c>
      <c r="C239" s="158">
        <v>1433</v>
      </c>
      <c r="D239" s="70" t="s">
        <v>761</v>
      </c>
      <c r="E239" s="70" t="s">
        <v>761</v>
      </c>
      <c r="F239" s="71" t="s">
        <v>2368</v>
      </c>
      <c r="G239" s="156"/>
      <c r="H239" s="159"/>
      <c r="I239" s="156"/>
      <c r="J239" s="156"/>
      <c r="K239" s="159"/>
      <c r="L239" s="156"/>
      <c r="M239" s="160"/>
      <c r="N239" s="159"/>
      <c r="O239" s="156"/>
      <c r="P239" s="160"/>
      <c r="Q239" s="159"/>
      <c r="R239" s="156"/>
      <c r="S239" s="160"/>
      <c r="T239" s="159"/>
      <c r="U239" s="156"/>
      <c r="V239" s="160"/>
      <c r="W239" s="159"/>
      <c r="X239" s="156"/>
      <c r="Y239" s="160"/>
      <c r="Z239" s="159"/>
      <c r="AA239" s="156"/>
      <c r="AB239" s="160"/>
      <c r="AC239" s="159"/>
      <c r="AD239" s="156"/>
      <c r="AE239" s="160"/>
      <c r="AF239" s="159"/>
      <c r="AG239" s="156"/>
      <c r="AH239" s="160"/>
      <c r="AI239" s="159"/>
      <c r="AJ239" s="161"/>
      <c r="AK239" s="160"/>
      <c r="AL239" s="159"/>
      <c r="AM239" s="156"/>
      <c r="AN239" s="160"/>
      <c r="AO239" s="159"/>
      <c r="AP239" s="156"/>
      <c r="AQ239" s="160"/>
      <c r="AR239" s="159"/>
      <c r="AS239" s="156"/>
      <c r="AT239" s="160"/>
      <c r="AU239" s="167"/>
      <c r="AV239" s="162"/>
      <c r="AW239" s="162"/>
      <c r="AX239" s="162"/>
      <c r="AY239" s="162"/>
      <c r="AZ239" s="208"/>
      <c r="BA239" s="159"/>
      <c r="BB239" s="156"/>
      <c r="BC239" s="160"/>
      <c r="BD239" s="159"/>
      <c r="BE239" s="156"/>
      <c r="BF239" s="160"/>
      <c r="BG239" s="159"/>
      <c r="BH239" s="156"/>
      <c r="BI239" s="160"/>
      <c r="BJ239" s="159"/>
      <c r="BK239" s="156"/>
      <c r="BL239" s="160"/>
      <c r="BM239" s="159"/>
      <c r="BN239" s="156"/>
      <c r="BO239" s="160"/>
      <c r="BP239" s="159"/>
      <c r="BQ239" s="156"/>
      <c r="BR239" s="156" t="s">
        <v>2165</v>
      </c>
      <c r="BS239" s="159"/>
      <c r="BT239" s="156"/>
      <c r="BU239" s="156" t="s">
        <v>2165</v>
      </c>
      <c r="BV239" s="159"/>
      <c r="BW239" s="156"/>
      <c r="BX239" s="160"/>
      <c r="BY239" s="159"/>
      <c r="BZ239" s="156"/>
      <c r="CA239" s="160"/>
      <c r="CB239" s="159"/>
      <c r="CC239" s="156"/>
      <c r="CD239" s="160"/>
      <c r="CE239" s="159"/>
      <c r="CF239" s="156"/>
      <c r="CG239" s="160"/>
      <c r="CH239" s="159"/>
      <c r="CI239" s="156"/>
      <c r="CJ239" s="160"/>
      <c r="CK239" s="159"/>
      <c r="CL239" s="156"/>
      <c r="CM239" s="160"/>
      <c r="CN239" s="159"/>
      <c r="CO239" s="156"/>
      <c r="CP239" s="160"/>
      <c r="CQ239" s="159"/>
      <c r="CR239" s="156"/>
      <c r="CS239" s="160"/>
      <c r="CT239" s="159"/>
      <c r="CU239" s="156"/>
      <c r="CV239" s="160" t="s">
        <v>1208</v>
      </c>
      <c r="CW239" s="159" t="s">
        <v>1208</v>
      </c>
      <c r="CX239" s="156" t="s">
        <v>1208</v>
      </c>
      <c r="CY239" s="156" t="s">
        <v>2165</v>
      </c>
      <c r="CZ239" s="159"/>
      <c r="DA239" s="156"/>
      <c r="DB239" s="160" t="s">
        <v>1208</v>
      </c>
      <c r="DC239" s="159" t="s">
        <v>1208</v>
      </c>
      <c r="DD239" s="156" t="s">
        <v>1208</v>
      </c>
      <c r="DE239" s="160" t="s">
        <v>1208</v>
      </c>
      <c r="DF239" s="159" t="s">
        <v>1208</v>
      </c>
      <c r="DG239" s="156" t="s">
        <v>1208</v>
      </c>
      <c r="DH239" s="156"/>
      <c r="DI239" s="159"/>
      <c r="DJ239" s="156"/>
      <c r="DK239" s="162"/>
      <c r="DL239" s="162"/>
      <c r="DM239" s="378"/>
      <c r="DN239" s="301"/>
      <c r="DO239" s="304"/>
      <c r="DP239" s="170" t="s">
        <v>2165</v>
      </c>
      <c r="DQ239" s="315"/>
      <c r="DR239" s="315"/>
      <c r="DS239" s="316" t="s">
        <v>2165</v>
      </c>
      <c r="DT239" s="342"/>
      <c r="DU239" s="343" t="s">
        <v>2165</v>
      </c>
      <c r="DV239" s="344" t="s">
        <v>2165</v>
      </c>
      <c r="DW239" s="345"/>
      <c r="DX239" s="345"/>
      <c r="DY239" s="346" t="str">
        <f t="shared" si="4"/>
        <v/>
      </c>
      <c r="DZ239" s="401"/>
      <c r="EA239" s="427"/>
      <c r="EB239" s="402"/>
      <c r="EC239" s="2"/>
      <c r="ED239" s="2"/>
      <c r="EE239" s="2"/>
      <c r="EF239" s="2"/>
      <c r="EG239" s="2"/>
      <c r="EH239" s="2"/>
      <c r="EI239" s="129"/>
      <c r="EJ239" s="129"/>
      <c r="EK239" s="129" t="s">
        <v>2365</v>
      </c>
      <c r="EL239" s="80">
        <v>1</v>
      </c>
      <c r="EM239" s="84">
        <v>1</v>
      </c>
    </row>
    <row r="240" spans="1:143" ht="52.5">
      <c r="A240" s="61" t="s">
        <v>982</v>
      </c>
      <c r="B240" s="158">
        <v>4190</v>
      </c>
      <c r="C240" s="158">
        <v>1434</v>
      </c>
      <c r="D240" s="70" t="s">
        <v>763</v>
      </c>
      <c r="E240" s="70" t="s">
        <v>763</v>
      </c>
      <c r="F240" s="71" t="s">
        <v>2369</v>
      </c>
      <c r="G240" s="156"/>
      <c r="H240" s="159" t="s">
        <v>2050</v>
      </c>
      <c r="I240" s="391" t="s">
        <v>1208</v>
      </c>
      <c r="J240" s="156"/>
      <c r="K240" s="159" t="s">
        <v>2050</v>
      </c>
      <c r="L240" s="391" t="s">
        <v>1208</v>
      </c>
      <c r="M240" s="160"/>
      <c r="N240" s="159"/>
      <c r="O240" s="156"/>
      <c r="P240" s="160"/>
      <c r="Q240" s="159"/>
      <c r="R240" s="156"/>
      <c r="S240" s="160"/>
      <c r="T240" s="159"/>
      <c r="U240" s="156"/>
      <c r="V240" s="160"/>
      <c r="W240" s="159"/>
      <c r="X240" s="156"/>
      <c r="Y240" s="160"/>
      <c r="Z240" s="159"/>
      <c r="AA240" s="156"/>
      <c r="AB240" s="160"/>
      <c r="AC240" s="159"/>
      <c r="AD240" s="156"/>
      <c r="AE240" s="160"/>
      <c r="AF240" s="159"/>
      <c r="AG240" s="156"/>
      <c r="AH240" s="160"/>
      <c r="AI240" s="159"/>
      <c r="AJ240" s="161"/>
      <c r="AK240" s="160"/>
      <c r="AL240" s="159"/>
      <c r="AM240" s="156"/>
      <c r="AN240" s="160"/>
      <c r="AO240" s="159"/>
      <c r="AP240" s="156"/>
      <c r="AQ240" s="160"/>
      <c r="AR240" s="159"/>
      <c r="AS240" s="156"/>
      <c r="AT240" s="160"/>
      <c r="AU240" s="167"/>
      <c r="AV240" s="162"/>
      <c r="AW240" s="162"/>
      <c r="AX240" s="162"/>
      <c r="AY240" s="162"/>
      <c r="AZ240" s="208"/>
      <c r="BA240" s="159"/>
      <c r="BB240" s="156"/>
      <c r="BC240" s="160"/>
      <c r="BD240" s="159"/>
      <c r="BE240" s="156"/>
      <c r="BF240" s="160"/>
      <c r="BG240" s="159"/>
      <c r="BH240" s="156"/>
      <c r="BI240" s="160"/>
      <c r="BJ240" s="159"/>
      <c r="BK240" s="156"/>
      <c r="BL240" s="160"/>
      <c r="BM240" s="159"/>
      <c r="BN240" s="156"/>
      <c r="BO240" s="160"/>
      <c r="BP240" s="159"/>
      <c r="BQ240" s="156"/>
      <c r="BR240" s="156" t="s">
        <v>2165</v>
      </c>
      <c r="BS240" s="159"/>
      <c r="BT240" s="156"/>
      <c r="BU240" s="156" t="s">
        <v>2165</v>
      </c>
      <c r="BV240" s="159"/>
      <c r="BW240" s="156"/>
      <c r="BX240" s="160"/>
      <c r="BY240" s="159"/>
      <c r="BZ240" s="156"/>
      <c r="CA240" s="160"/>
      <c r="CB240" s="159"/>
      <c r="CC240" s="156"/>
      <c r="CD240" s="160"/>
      <c r="CE240" s="159"/>
      <c r="CF240" s="156"/>
      <c r="CG240" s="160"/>
      <c r="CH240" s="159"/>
      <c r="CI240" s="156"/>
      <c r="CJ240" s="160"/>
      <c r="CK240" s="159"/>
      <c r="CL240" s="156"/>
      <c r="CM240" s="160"/>
      <c r="CN240" s="159"/>
      <c r="CO240" s="156"/>
      <c r="CP240" s="160"/>
      <c r="CQ240" s="159"/>
      <c r="CR240" s="156"/>
      <c r="CS240" s="160"/>
      <c r="CT240" s="159"/>
      <c r="CU240" s="156"/>
      <c r="CV240" s="160" t="s">
        <v>1208</v>
      </c>
      <c r="CW240" s="159" t="s">
        <v>1208</v>
      </c>
      <c r="CX240" s="156" t="s">
        <v>1208</v>
      </c>
      <c r="CY240" s="156" t="s">
        <v>2165</v>
      </c>
      <c r="CZ240" s="159"/>
      <c r="DA240" s="156"/>
      <c r="DB240" s="160" t="s">
        <v>1208</v>
      </c>
      <c r="DC240" s="159" t="s">
        <v>1208</v>
      </c>
      <c r="DD240" s="156" t="s">
        <v>1208</v>
      </c>
      <c r="DE240" s="160" t="s">
        <v>1208</v>
      </c>
      <c r="DF240" s="159" t="s">
        <v>1208</v>
      </c>
      <c r="DG240" s="156" t="s">
        <v>1208</v>
      </c>
      <c r="DH240" s="156"/>
      <c r="DI240" s="159"/>
      <c r="DJ240" s="156"/>
      <c r="DK240" s="162"/>
      <c r="DL240" s="162"/>
      <c r="DM240" s="378"/>
      <c r="DN240" s="301"/>
      <c r="DO240" s="304"/>
      <c r="DP240" s="170" t="s">
        <v>2165</v>
      </c>
      <c r="DQ240" s="315"/>
      <c r="DR240" s="315"/>
      <c r="DS240" s="316" t="s">
        <v>2165</v>
      </c>
      <c r="DT240" s="342" t="s">
        <v>2050</v>
      </c>
      <c r="DU240" s="343" t="s">
        <v>2165</v>
      </c>
      <c r="DV240" s="347" t="s">
        <v>2165</v>
      </c>
      <c r="DW240" s="345"/>
      <c r="DX240" s="345" t="s">
        <v>2050</v>
      </c>
      <c r="DY240" s="346" t="str">
        <f t="shared" si="4"/>
        <v/>
      </c>
      <c r="DZ240" s="401" t="s">
        <v>2723</v>
      </c>
      <c r="EA240" s="430" t="s">
        <v>2779</v>
      </c>
      <c r="EB240" s="403"/>
      <c r="EC240" s="2"/>
      <c r="ED240" s="2"/>
      <c r="EE240" s="2"/>
      <c r="EF240" s="2"/>
      <c r="EG240" s="2"/>
      <c r="EH240" s="2"/>
      <c r="EI240" s="129"/>
      <c r="EJ240" s="129"/>
      <c r="EK240" s="129" t="s">
        <v>2365</v>
      </c>
      <c r="EL240" s="80">
        <v>1</v>
      </c>
      <c r="EM240" s="84">
        <v>1</v>
      </c>
    </row>
    <row r="241" spans="1:143" ht="27">
      <c r="A241" s="61" t="s">
        <v>982</v>
      </c>
      <c r="B241" s="158">
        <v>4200</v>
      </c>
      <c r="C241" s="158">
        <v>1435</v>
      </c>
      <c r="D241" s="70" t="s">
        <v>765</v>
      </c>
      <c r="E241" s="70" t="s">
        <v>765</v>
      </c>
      <c r="F241" s="71" t="s">
        <v>2370</v>
      </c>
      <c r="G241" s="156"/>
      <c r="H241" s="159"/>
      <c r="I241" s="156"/>
      <c r="J241" s="156"/>
      <c r="K241" s="159"/>
      <c r="L241" s="156"/>
      <c r="M241" s="160"/>
      <c r="N241" s="159"/>
      <c r="O241" s="156"/>
      <c r="P241" s="160"/>
      <c r="Q241" s="159"/>
      <c r="R241" s="156"/>
      <c r="S241" s="160"/>
      <c r="T241" s="159"/>
      <c r="U241" s="156"/>
      <c r="V241" s="160"/>
      <c r="W241" s="159"/>
      <c r="X241" s="156"/>
      <c r="Y241" s="160"/>
      <c r="Z241" s="159"/>
      <c r="AA241" s="156"/>
      <c r="AB241" s="160"/>
      <c r="AC241" s="159"/>
      <c r="AD241" s="156"/>
      <c r="AE241" s="160"/>
      <c r="AF241" s="159"/>
      <c r="AG241" s="156"/>
      <c r="AH241" s="160"/>
      <c r="AI241" s="159"/>
      <c r="AJ241" s="161"/>
      <c r="AK241" s="160"/>
      <c r="AL241" s="159"/>
      <c r="AM241" s="156"/>
      <c r="AN241" s="160"/>
      <c r="AO241" s="159"/>
      <c r="AP241" s="156"/>
      <c r="AQ241" s="160"/>
      <c r="AR241" s="159"/>
      <c r="AS241" s="156"/>
      <c r="AT241" s="160"/>
      <c r="AU241" s="167"/>
      <c r="AV241" s="162"/>
      <c r="AW241" s="162"/>
      <c r="AX241" s="162"/>
      <c r="AY241" s="162"/>
      <c r="AZ241" s="208"/>
      <c r="BA241" s="159"/>
      <c r="BB241" s="156"/>
      <c r="BC241" s="160"/>
      <c r="BD241" s="159"/>
      <c r="BE241" s="156"/>
      <c r="BF241" s="160"/>
      <c r="BG241" s="159"/>
      <c r="BH241" s="156"/>
      <c r="BI241" s="160"/>
      <c r="BJ241" s="159"/>
      <c r="BK241" s="156"/>
      <c r="BL241" s="160"/>
      <c r="BM241" s="159"/>
      <c r="BN241" s="156"/>
      <c r="BO241" s="160"/>
      <c r="BP241" s="159"/>
      <c r="BQ241" s="156"/>
      <c r="BR241" s="156" t="s">
        <v>2165</v>
      </c>
      <c r="BS241" s="159"/>
      <c r="BT241" s="156"/>
      <c r="BU241" s="156" t="s">
        <v>2165</v>
      </c>
      <c r="BV241" s="159"/>
      <c r="BW241" s="156"/>
      <c r="BX241" s="160"/>
      <c r="BY241" s="159"/>
      <c r="BZ241" s="156"/>
      <c r="CA241" s="160"/>
      <c r="CB241" s="159"/>
      <c r="CC241" s="156"/>
      <c r="CD241" s="160"/>
      <c r="CE241" s="159"/>
      <c r="CF241" s="156"/>
      <c r="CG241" s="160"/>
      <c r="CH241" s="159"/>
      <c r="CI241" s="156"/>
      <c r="CJ241" s="160"/>
      <c r="CK241" s="159"/>
      <c r="CL241" s="156"/>
      <c r="CM241" s="160"/>
      <c r="CN241" s="159"/>
      <c r="CO241" s="156"/>
      <c r="CP241" s="160"/>
      <c r="CQ241" s="159"/>
      <c r="CR241" s="156"/>
      <c r="CS241" s="160"/>
      <c r="CT241" s="159"/>
      <c r="CU241" s="156"/>
      <c r="CV241" s="160" t="s">
        <v>1208</v>
      </c>
      <c r="CW241" s="159" t="s">
        <v>1208</v>
      </c>
      <c r="CX241" s="156" t="s">
        <v>1208</v>
      </c>
      <c r="CY241" s="156" t="s">
        <v>2165</v>
      </c>
      <c r="CZ241" s="159"/>
      <c r="DA241" s="156"/>
      <c r="DB241" s="160" t="s">
        <v>1208</v>
      </c>
      <c r="DC241" s="159" t="s">
        <v>1208</v>
      </c>
      <c r="DD241" s="156" t="s">
        <v>1208</v>
      </c>
      <c r="DE241" s="160" t="s">
        <v>1208</v>
      </c>
      <c r="DF241" s="159" t="s">
        <v>1208</v>
      </c>
      <c r="DG241" s="156" t="s">
        <v>1208</v>
      </c>
      <c r="DH241" s="156"/>
      <c r="DI241" s="159"/>
      <c r="DJ241" s="156"/>
      <c r="DK241" s="162"/>
      <c r="DL241" s="162"/>
      <c r="DM241" s="378"/>
      <c r="DN241" s="301"/>
      <c r="DO241" s="304"/>
      <c r="DP241" s="170" t="s">
        <v>2165</v>
      </c>
      <c r="DQ241" s="315"/>
      <c r="DR241" s="315"/>
      <c r="DS241" s="316" t="s">
        <v>2165</v>
      </c>
      <c r="DT241" s="342"/>
      <c r="DU241" s="343" t="s">
        <v>2165</v>
      </c>
      <c r="DV241" s="344" t="s">
        <v>2165</v>
      </c>
      <c r="DW241" s="345"/>
      <c r="DX241" s="345"/>
      <c r="DY241" s="346" t="str">
        <f t="shared" si="4"/>
        <v/>
      </c>
      <c r="DZ241" s="401"/>
      <c r="EA241" s="427"/>
      <c r="EB241" s="402"/>
      <c r="EC241" s="2"/>
      <c r="ED241" s="2"/>
      <c r="EE241" s="2"/>
      <c r="EF241" s="2"/>
      <c r="EG241" s="2"/>
      <c r="EH241" s="2"/>
      <c r="EI241" s="129"/>
      <c r="EJ241" s="129"/>
      <c r="EK241" s="129" t="s">
        <v>2365</v>
      </c>
      <c r="EL241" s="80">
        <v>1</v>
      </c>
      <c r="EM241" s="84">
        <v>1</v>
      </c>
    </row>
    <row r="242" spans="1:143" ht="27">
      <c r="A242" s="61" t="s">
        <v>982</v>
      </c>
      <c r="B242" s="158">
        <v>3210</v>
      </c>
      <c r="C242" s="158">
        <v>1405</v>
      </c>
      <c r="D242" s="70" t="s">
        <v>571</v>
      </c>
      <c r="E242" s="70" t="s">
        <v>571</v>
      </c>
      <c r="F242" s="71" t="s">
        <v>2371</v>
      </c>
      <c r="G242" s="156"/>
      <c r="H242" s="159"/>
      <c r="I242" s="156"/>
      <c r="J242" s="156"/>
      <c r="K242" s="159"/>
      <c r="L242" s="156"/>
      <c r="M242" s="160"/>
      <c r="N242" s="159"/>
      <c r="O242" s="156"/>
      <c r="P242" s="160"/>
      <c r="Q242" s="159"/>
      <c r="R242" s="156"/>
      <c r="S242" s="160"/>
      <c r="T242" s="159"/>
      <c r="U242" s="156"/>
      <c r="V242" s="160"/>
      <c r="W242" s="159"/>
      <c r="X242" s="156"/>
      <c r="Y242" s="160" t="s">
        <v>1208</v>
      </c>
      <c r="Z242" s="159" t="s">
        <v>1208</v>
      </c>
      <c r="AA242" s="156" t="s">
        <v>1208</v>
      </c>
      <c r="AB242" s="160" t="s">
        <v>1208</v>
      </c>
      <c r="AC242" s="159" t="s">
        <v>1208</v>
      </c>
      <c r="AD242" s="156" t="s">
        <v>1208</v>
      </c>
      <c r="AE242" s="160"/>
      <c r="AF242" s="159"/>
      <c r="AG242" s="156"/>
      <c r="AH242" s="160"/>
      <c r="AI242" s="159"/>
      <c r="AJ242" s="161"/>
      <c r="AK242" s="160"/>
      <c r="AL242" s="159"/>
      <c r="AM242" s="156"/>
      <c r="AN242" s="160"/>
      <c r="AO242" s="159"/>
      <c r="AP242" s="156"/>
      <c r="AQ242" s="160"/>
      <c r="AR242" s="159"/>
      <c r="AS242" s="156"/>
      <c r="AT242" s="160"/>
      <c r="AU242" s="159"/>
      <c r="AV242" s="156"/>
      <c r="AW242" s="160"/>
      <c r="AX242" s="159"/>
      <c r="AY242" s="156"/>
      <c r="AZ242" s="160"/>
      <c r="BA242" s="159"/>
      <c r="BB242" s="156"/>
      <c r="BC242" s="160"/>
      <c r="BD242" s="159"/>
      <c r="BE242" s="156"/>
      <c r="BF242" s="160"/>
      <c r="BG242" s="159"/>
      <c r="BH242" s="156"/>
      <c r="BI242" s="160"/>
      <c r="BJ242" s="159"/>
      <c r="BK242" s="156"/>
      <c r="BL242" s="160"/>
      <c r="BM242" s="159"/>
      <c r="BN242" s="156"/>
      <c r="BO242" s="160"/>
      <c r="BP242" s="159"/>
      <c r="BQ242" s="156"/>
      <c r="BR242" s="156" t="s">
        <v>2165</v>
      </c>
      <c r="BS242" s="159"/>
      <c r="BT242" s="156"/>
      <c r="BU242" s="156" t="s">
        <v>2165</v>
      </c>
      <c r="BV242" s="159"/>
      <c r="BW242" s="156"/>
      <c r="BX242" s="160"/>
      <c r="BY242" s="159"/>
      <c r="BZ242" s="156"/>
      <c r="CA242" s="160"/>
      <c r="CB242" s="159"/>
      <c r="CC242" s="156"/>
      <c r="CD242" s="160"/>
      <c r="CE242" s="159"/>
      <c r="CF242" s="156"/>
      <c r="CG242" s="160"/>
      <c r="CH242" s="159"/>
      <c r="CI242" s="156"/>
      <c r="CJ242" s="160"/>
      <c r="CK242" s="159"/>
      <c r="CL242" s="156"/>
      <c r="CM242" s="160"/>
      <c r="CN242" s="159"/>
      <c r="CO242" s="156"/>
      <c r="CP242" s="160"/>
      <c r="CQ242" s="159"/>
      <c r="CR242" s="156"/>
      <c r="CS242" s="160"/>
      <c r="CT242" s="159"/>
      <c r="CU242" s="156"/>
      <c r="CV242" s="160"/>
      <c r="CW242" s="159"/>
      <c r="CX242" s="156"/>
      <c r="CY242" s="156" t="s">
        <v>2165</v>
      </c>
      <c r="CZ242" s="159"/>
      <c r="DA242" s="156"/>
      <c r="DB242" s="160"/>
      <c r="DC242" s="159"/>
      <c r="DD242" s="156"/>
      <c r="DE242" s="160"/>
      <c r="DF242" s="159"/>
      <c r="DG242" s="156"/>
      <c r="DH242" s="156" t="s">
        <v>2165</v>
      </c>
      <c r="DI242" s="159"/>
      <c r="DJ242" s="156"/>
      <c r="DK242" s="162"/>
      <c r="DL242" s="162"/>
      <c r="DM242" s="378"/>
      <c r="DN242" s="301"/>
      <c r="DO242" s="304"/>
      <c r="DP242" s="170" t="s">
        <v>2165</v>
      </c>
      <c r="DQ242" s="315"/>
      <c r="DR242" s="315"/>
      <c r="DS242" s="316" t="s">
        <v>2165</v>
      </c>
      <c r="DT242" s="342"/>
      <c r="DU242" s="343" t="s">
        <v>2165</v>
      </c>
      <c r="DV242" s="344" t="s">
        <v>2165</v>
      </c>
      <c r="DW242" s="345"/>
      <c r="DX242" s="345"/>
      <c r="DY242" s="346" t="str">
        <f t="shared" si="4"/>
        <v/>
      </c>
      <c r="DZ242" s="401"/>
      <c r="EA242" s="427"/>
      <c r="EB242" s="402"/>
      <c r="EC242" s="2"/>
      <c r="ED242" s="2"/>
      <c r="EE242" s="2"/>
      <c r="EF242" s="2"/>
      <c r="EG242" s="2"/>
      <c r="EH242" s="2"/>
      <c r="EI242" s="129"/>
      <c r="EJ242" s="129"/>
      <c r="EK242" s="129"/>
      <c r="EL242" s="80">
        <v>1</v>
      </c>
      <c r="EM242" s="84">
        <v>1</v>
      </c>
    </row>
    <row r="243" spans="1:143">
      <c r="A243" s="61" t="s">
        <v>982</v>
      </c>
      <c r="B243" s="158">
        <v>3230</v>
      </c>
      <c r="C243" s="158">
        <v>1211</v>
      </c>
      <c r="D243" s="70" t="s">
        <v>574</v>
      </c>
      <c r="E243" s="70" t="s">
        <v>574</v>
      </c>
      <c r="F243" s="71" t="s">
        <v>2372</v>
      </c>
      <c r="G243" s="156"/>
      <c r="H243" s="159"/>
      <c r="I243" s="156"/>
      <c r="J243" s="156"/>
      <c r="K243" s="159"/>
      <c r="L243" s="156"/>
      <c r="M243" s="160"/>
      <c r="N243" s="159"/>
      <c r="O243" s="156"/>
      <c r="P243" s="160"/>
      <c r="Q243" s="159"/>
      <c r="R243" s="156"/>
      <c r="S243" s="160" t="s">
        <v>1208</v>
      </c>
      <c r="T243" s="159" t="s">
        <v>1208</v>
      </c>
      <c r="U243" s="156" t="s">
        <v>1208</v>
      </c>
      <c r="V243" s="160" t="s">
        <v>1208</v>
      </c>
      <c r="W243" s="159" t="s">
        <v>1208</v>
      </c>
      <c r="X243" s="156" t="s">
        <v>1208</v>
      </c>
      <c r="Y243" s="160"/>
      <c r="Z243" s="159"/>
      <c r="AA243" s="156"/>
      <c r="AB243" s="160"/>
      <c r="AC243" s="159"/>
      <c r="AD243" s="156"/>
      <c r="AE243" s="160" t="s">
        <v>1208</v>
      </c>
      <c r="AF243" s="159"/>
      <c r="AG243" s="156"/>
      <c r="AH243" s="160" t="s">
        <v>1208</v>
      </c>
      <c r="AI243" s="159"/>
      <c r="AJ243" s="161"/>
      <c r="AK243" s="160"/>
      <c r="AL243" s="159"/>
      <c r="AM243" s="156"/>
      <c r="AN243" s="160" t="s">
        <v>1208</v>
      </c>
      <c r="AO243" s="159"/>
      <c r="AP243" s="156"/>
      <c r="AQ243" s="160" t="s">
        <v>1208</v>
      </c>
      <c r="AR243" s="159"/>
      <c r="AS243" s="156"/>
      <c r="AT243" s="160"/>
      <c r="AU243" s="159"/>
      <c r="AV243" s="156"/>
      <c r="AW243" s="160"/>
      <c r="AX243" s="159"/>
      <c r="AY243" s="156"/>
      <c r="AZ243" s="160"/>
      <c r="BA243" s="159"/>
      <c r="BB243" s="156"/>
      <c r="BC243" s="160"/>
      <c r="BD243" s="159"/>
      <c r="BE243" s="156"/>
      <c r="BF243" s="160"/>
      <c r="BG243" s="159"/>
      <c r="BH243" s="156"/>
      <c r="BI243" s="160"/>
      <c r="BJ243" s="159"/>
      <c r="BK243" s="156"/>
      <c r="BL243" s="160"/>
      <c r="BM243" s="159"/>
      <c r="BN243" s="156"/>
      <c r="BO243" s="160"/>
      <c r="BP243" s="159"/>
      <c r="BQ243" s="156"/>
      <c r="BR243" s="156" t="s">
        <v>1208</v>
      </c>
      <c r="BS243" s="159"/>
      <c r="BT243" s="156"/>
      <c r="BU243" s="156" t="s">
        <v>1208</v>
      </c>
      <c r="BV243" s="159"/>
      <c r="BW243" s="156"/>
      <c r="BX243" s="160"/>
      <c r="BY243" s="159"/>
      <c r="BZ243" s="156"/>
      <c r="CA243" s="160"/>
      <c r="CB243" s="159"/>
      <c r="CC243" s="156"/>
      <c r="CD243" s="160"/>
      <c r="CE243" s="159"/>
      <c r="CF243" s="156"/>
      <c r="CG243" s="160"/>
      <c r="CH243" s="159"/>
      <c r="CI243" s="156"/>
      <c r="CJ243" s="160"/>
      <c r="CK243" s="159"/>
      <c r="CL243" s="156"/>
      <c r="CM243" s="160"/>
      <c r="CN243" s="159"/>
      <c r="CO243" s="156"/>
      <c r="CP243" s="160" t="s">
        <v>1208</v>
      </c>
      <c r="CQ243" s="159"/>
      <c r="CR243" s="156"/>
      <c r="CS243" s="160" t="s">
        <v>1208</v>
      </c>
      <c r="CT243" s="159"/>
      <c r="CU243" s="156"/>
      <c r="CV243" s="160"/>
      <c r="CW243" s="159"/>
      <c r="CX243" s="156"/>
      <c r="CY243" s="156" t="s">
        <v>1208</v>
      </c>
      <c r="CZ243" s="159"/>
      <c r="DA243" s="156"/>
      <c r="DB243" s="160"/>
      <c r="DC243" s="159"/>
      <c r="DD243" s="156"/>
      <c r="DE243" s="160"/>
      <c r="DF243" s="159"/>
      <c r="DG243" s="156"/>
      <c r="DH243" s="156"/>
      <c r="DI243" s="159"/>
      <c r="DJ243" s="156"/>
      <c r="DK243" s="162"/>
      <c r="DL243" s="162"/>
      <c r="DM243" s="378"/>
      <c r="DN243" s="301"/>
      <c r="DO243" s="304"/>
      <c r="DP243" s="170" t="s">
        <v>2165</v>
      </c>
      <c r="DQ243" s="315"/>
      <c r="DR243" s="315"/>
      <c r="DS243" s="316" t="s">
        <v>2165</v>
      </c>
      <c r="DT243" s="342"/>
      <c r="DU243" s="343" t="s">
        <v>2165</v>
      </c>
      <c r="DV243" s="344" t="s">
        <v>2165</v>
      </c>
      <c r="DW243" s="345"/>
      <c r="DX243" s="345"/>
      <c r="DY243" s="346" t="str">
        <f t="shared" si="4"/>
        <v/>
      </c>
      <c r="DZ243" s="401"/>
      <c r="EA243" s="427"/>
      <c r="EB243" s="402"/>
      <c r="EC243" s="2"/>
      <c r="ED243" s="2"/>
      <c r="EE243" s="2"/>
      <c r="EF243" s="2"/>
      <c r="EG243" s="2"/>
      <c r="EH243" s="2"/>
      <c r="EI243" s="129"/>
      <c r="EJ243" s="129"/>
      <c r="EK243" s="129"/>
      <c r="EL243" s="80">
        <v>1</v>
      </c>
      <c r="EM243" s="80">
        <v>1</v>
      </c>
    </row>
    <row r="244" spans="1:143">
      <c r="A244" s="61" t="s">
        <v>982</v>
      </c>
      <c r="B244" s="158">
        <v>3240</v>
      </c>
      <c r="C244" s="158">
        <v>1213</v>
      </c>
      <c r="D244" s="70" t="s">
        <v>576</v>
      </c>
      <c r="E244" s="70" t="s">
        <v>576</v>
      </c>
      <c r="F244" s="71" t="s">
        <v>2373</v>
      </c>
      <c r="G244" s="156"/>
      <c r="H244" s="159" t="s">
        <v>1208</v>
      </c>
      <c r="I244" s="156" t="s">
        <v>1208</v>
      </c>
      <c r="J244" s="156"/>
      <c r="K244" s="159" t="s">
        <v>1208</v>
      </c>
      <c r="L244" s="156" t="s">
        <v>1208</v>
      </c>
      <c r="M244" s="160" t="s">
        <v>1208</v>
      </c>
      <c r="N244" s="159" t="s">
        <v>1208</v>
      </c>
      <c r="O244" s="156" t="s">
        <v>1208</v>
      </c>
      <c r="P244" s="160" t="s">
        <v>1208</v>
      </c>
      <c r="Q244" s="159" t="s">
        <v>1208</v>
      </c>
      <c r="R244" s="156" t="s">
        <v>1208</v>
      </c>
      <c r="S244" s="160" t="s">
        <v>1208</v>
      </c>
      <c r="T244" s="159" t="s">
        <v>1208</v>
      </c>
      <c r="U244" s="156" t="s">
        <v>1208</v>
      </c>
      <c r="V244" s="160" t="s">
        <v>1208</v>
      </c>
      <c r="W244" s="159" t="s">
        <v>1208</v>
      </c>
      <c r="X244" s="156" t="s">
        <v>1208</v>
      </c>
      <c r="Y244" s="160" t="s">
        <v>1208</v>
      </c>
      <c r="Z244" s="159" t="s">
        <v>1208</v>
      </c>
      <c r="AA244" s="156" t="s">
        <v>1208</v>
      </c>
      <c r="AB244" s="160" t="s">
        <v>1208</v>
      </c>
      <c r="AC244" s="159" t="s">
        <v>1208</v>
      </c>
      <c r="AD244" s="156" t="s">
        <v>1208</v>
      </c>
      <c r="AE244" s="160" t="s">
        <v>1183</v>
      </c>
      <c r="AF244" s="159" t="s">
        <v>1208</v>
      </c>
      <c r="AG244" s="156" t="s">
        <v>1208</v>
      </c>
      <c r="AH244" s="160" t="s">
        <v>1183</v>
      </c>
      <c r="AI244" s="159" t="s">
        <v>1208</v>
      </c>
      <c r="AJ244" s="161" t="s">
        <v>1208</v>
      </c>
      <c r="AK244" s="160"/>
      <c r="AL244" s="159"/>
      <c r="AM244" s="156"/>
      <c r="AN244" s="160" t="s">
        <v>1183</v>
      </c>
      <c r="AO244" s="159" t="s">
        <v>1208</v>
      </c>
      <c r="AP244" s="156" t="s">
        <v>1208</v>
      </c>
      <c r="AQ244" s="160" t="s">
        <v>1183</v>
      </c>
      <c r="AR244" s="159" t="s">
        <v>1208</v>
      </c>
      <c r="AS244" s="156" t="s">
        <v>1208</v>
      </c>
      <c r="AT244" s="160" t="s">
        <v>1208</v>
      </c>
      <c r="AU244" s="159" t="s">
        <v>1208</v>
      </c>
      <c r="AV244" s="381" t="s">
        <v>1208</v>
      </c>
      <c r="AW244" s="160" t="s">
        <v>1208</v>
      </c>
      <c r="AX244" s="159" t="s">
        <v>1208</v>
      </c>
      <c r="AY244" s="381" t="s">
        <v>1208</v>
      </c>
      <c r="AZ244" s="160"/>
      <c r="BA244" s="159"/>
      <c r="BB244" s="156"/>
      <c r="BC244" s="160"/>
      <c r="BD244" s="159"/>
      <c r="BE244" s="156"/>
      <c r="BF244" s="160"/>
      <c r="BG244" s="159"/>
      <c r="BH244" s="156"/>
      <c r="BI244" s="160" t="s">
        <v>1208</v>
      </c>
      <c r="BJ244" s="159" t="s">
        <v>1208</v>
      </c>
      <c r="BK244" s="156" t="s">
        <v>1208</v>
      </c>
      <c r="BL244" s="160" t="s">
        <v>1208</v>
      </c>
      <c r="BM244" s="159" t="s">
        <v>1208</v>
      </c>
      <c r="BN244" s="156" t="s">
        <v>1208</v>
      </c>
      <c r="BO244" s="160" t="s">
        <v>1208</v>
      </c>
      <c r="BP244" s="159" t="s">
        <v>1208</v>
      </c>
      <c r="BQ244" s="156" t="s">
        <v>1208</v>
      </c>
      <c r="BR244" s="156" t="s">
        <v>1183</v>
      </c>
      <c r="BS244" s="159"/>
      <c r="BT244" s="156"/>
      <c r="BU244" s="156" t="s">
        <v>1183</v>
      </c>
      <c r="BV244" s="159"/>
      <c r="BW244" s="156"/>
      <c r="BX244" s="160"/>
      <c r="BY244" s="159"/>
      <c r="BZ244" s="156"/>
      <c r="CA244" s="160" t="s">
        <v>1208</v>
      </c>
      <c r="CB244" s="159" t="s">
        <v>1208</v>
      </c>
      <c r="CC244" s="156" t="s">
        <v>1208</v>
      </c>
      <c r="CD244" s="160" t="s">
        <v>1183</v>
      </c>
      <c r="CE244" s="159" t="s">
        <v>1208</v>
      </c>
      <c r="CF244" s="156" t="s">
        <v>1208</v>
      </c>
      <c r="CG244" s="160" t="s">
        <v>1183</v>
      </c>
      <c r="CH244" s="159" t="s">
        <v>1208</v>
      </c>
      <c r="CI244" s="156" t="s">
        <v>1208</v>
      </c>
      <c r="CJ244" s="160" t="s">
        <v>1208</v>
      </c>
      <c r="CK244" s="159" t="s">
        <v>1208</v>
      </c>
      <c r="CL244" s="156" t="s">
        <v>1208</v>
      </c>
      <c r="CM244" s="160" t="s">
        <v>1208</v>
      </c>
      <c r="CN244" s="159" t="s">
        <v>1208</v>
      </c>
      <c r="CO244" s="156" t="s">
        <v>1208</v>
      </c>
      <c r="CP244" s="160" t="s">
        <v>1183</v>
      </c>
      <c r="CQ244" s="159" t="s">
        <v>1208</v>
      </c>
      <c r="CR244" s="156" t="s">
        <v>1208</v>
      </c>
      <c r="CS244" s="160" t="s">
        <v>1183</v>
      </c>
      <c r="CT244" s="159" t="s">
        <v>1208</v>
      </c>
      <c r="CU244" s="156" t="s">
        <v>1208</v>
      </c>
      <c r="CV244" s="160"/>
      <c r="CW244" s="159"/>
      <c r="CX244" s="156"/>
      <c r="CY244" s="156" t="s">
        <v>1208</v>
      </c>
      <c r="CZ244" s="159"/>
      <c r="DA244" s="156"/>
      <c r="DB244" s="160" t="s">
        <v>1208</v>
      </c>
      <c r="DC244" s="159" t="s">
        <v>1208</v>
      </c>
      <c r="DD244" s="156" t="s">
        <v>1208</v>
      </c>
      <c r="DE244" s="160" t="s">
        <v>1208</v>
      </c>
      <c r="DF244" s="159" t="s">
        <v>1208</v>
      </c>
      <c r="DG244" s="156" t="s">
        <v>1208</v>
      </c>
      <c r="DH244" s="156"/>
      <c r="DI244" s="159"/>
      <c r="DJ244" s="156"/>
      <c r="DK244" s="162"/>
      <c r="DL244" s="162"/>
      <c r="DM244" s="378"/>
      <c r="DN244" s="301"/>
      <c r="DO244" s="304"/>
      <c r="DP244" s="170" t="s">
        <v>2165</v>
      </c>
      <c r="DQ244" s="315"/>
      <c r="DR244" s="315"/>
      <c r="DS244" s="316" t="s">
        <v>2165</v>
      </c>
      <c r="DT244" s="342" t="s">
        <v>2050</v>
      </c>
      <c r="DU244" s="343" t="s">
        <v>2165</v>
      </c>
      <c r="DV244" s="347" t="s">
        <v>2165</v>
      </c>
      <c r="DW244" s="345"/>
      <c r="DX244" s="345" t="s">
        <v>2050</v>
      </c>
      <c r="DY244" s="346" t="str">
        <f t="shared" si="4"/>
        <v/>
      </c>
      <c r="DZ244" s="401" t="s">
        <v>2723</v>
      </c>
      <c r="EA244" s="430" t="s">
        <v>2777</v>
      </c>
      <c r="EB244" s="403"/>
      <c r="EC244" s="2"/>
      <c r="ED244" s="2"/>
      <c r="EE244" s="2"/>
      <c r="EF244" s="2"/>
      <c r="EG244" s="2"/>
      <c r="EH244" s="2"/>
      <c r="EI244" s="129"/>
      <c r="EJ244" s="129"/>
      <c r="EK244" s="129"/>
      <c r="EL244" s="80">
        <v>1</v>
      </c>
      <c r="EM244" s="84">
        <v>1</v>
      </c>
    </row>
    <row r="245" spans="1:143" ht="27">
      <c r="A245" s="61" t="s">
        <v>982</v>
      </c>
      <c r="B245" s="158">
        <v>3250</v>
      </c>
      <c r="C245" s="158">
        <v>1214</v>
      </c>
      <c r="D245" s="70" t="s">
        <v>579</v>
      </c>
      <c r="E245" s="70" t="s">
        <v>579</v>
      </c>
      <c r="F245" s="71" t="s">
        <v>2374</v>
      </c>
      <c r="G245" s="156"/>
      <c r="H245" s="159" t="s">
        <v>1208</v>
      </c>
      <c r="I245" s="156" t="s">
        <v>1208</v>
      </c>
      <c r="J245" s="156"/>
      <c r="K245" s="159" t="s">
        <v>1208</v>
      </c>
      <c r="L245" s="156" t="s">
        <v>1208</v>
      </c>
      <c r="M245" s="160" t="s">
        <v>1208</v>
      </c>
      <c r="N245" s="159" t="s">
        <v>1208</v>
      </c>
      <c r="O245" s="156" t="s">
        <v>1208</v>
      </c>
      <c r="P245" s="160" t="s">
        <v>1208</v>
      </c>
      <c r="Q245" s="159" t="s">
        <v>1208</v>
      </c>
      <c r="R245" s="156" t="s">
        <v>1208</v>
      </c>
      <c r="S245" s="160" t="s">
        <v>1208</v>
      </c>
      <c r="T245" s="159" t="s">
        <v>1208</v>
      </c>
      <c r="U245" s="156" t="s">
        <v>1208</v>
      </c>
      <c r="V245" s="160" t="s">
        <v>1208</v>
      </c>
      <c r="W245" s="159" t="s">
        <v>1208</v>
      </c>
      <c r="X245" s="156" t="s">
        <v>1208</v>
      </c>
      <c r="Y245" s="160" t="s">
        <v>1208</v>
      </c>
      <c r="Z245" s="159" t="s">
        <v>1208</v>
      </c>
      <c r="AA245" s="156" t="s">
        <v>1208</v>
      </c>
      <c r="AB245" s="160" t="s">
        <v>1208</v>
      </c>
      <c r="AC245" s="159" t="s">
        <v>1208</v>
      </c>
      <c r="AD245" s="156" t="s">
        <v>1208</v>
      </c>
      <c r="AE245" s="160" t="s">
        <v>1183</v>
      </c>
      <c r="AF245" s="159" t="s">
        <v>1208</v>
      </c>
      <c r="AG245" s="156" t="s">
        <v>1208</v>
      </c>
      <c r="AH245" s="160" t="s">
        <v>1183</v>
      </c>
      <c r="AI245" s="159" t="s">
        <v>1208</v>
      </c>
      <c r="AJ245" s="161" t="s">
        <v>1208</v>
      </c>
      <c r="AK245" s="160"/>
      <c r="AL245" s="159"/>
      <c r="AM245" s="156"/>
      <c r="AN245" s="160" t="s">
        <v>1183</v>
      </c>
      <c r="AO245" s="159" t="s">
        <v>1208</v>
      </c>
      <c r="AP245" s="156" t="s">
        <v>1208</v>
      </c>
      <c r="AQ245" s="160" t="s">
        <v>1183</v>
      </c>
      <c r="AR245" s="159" t="s">
        <v>1208</v>
      </c>
      <c r="AS245" s="156" t="s">
        <v>1208</v>
      </c>
      <c r="AT245" s="160" t="s">
        <v>1208</v>
      </c>
      <c r="AU245" s="159" t="s">
        <v>1208</v>
      </c>
      <c r="AV245" s="381" t="s">
        <v>1208</v>
      </c>
      <c r="AW245" s="160" t="s">
        <v>1208</v>
      </c>
      <c r="AX245" s="159" t="s">
        <v>1208</v>
      </c>
      <c r="AY245" s="381" t="s">
        <v>1208</v>
      </c>
      <c r="AZ245" s="160"/>
      <c r="BA245" s="159"/>
      <c r="BB245" s="156"/>
      <c r="BC245" s="160"/>
      <c r="BD245" s="159"/>
      <c r="BE245" s="156"/>
      <c r="BF245" s="160"/>
      <c r="BG245" s="159"/>
      <c r="BH245" s="156"/>
      <c r="BI245" s="160" t="s">
        <v>1208</v>
      </c>
      <c r="BJ245" s="159" t="s">
        <v>1208</v>
      </c>
      <c r="BK245" s="156" t="s">
        <v>1208</v>
      </c>
      <c r="BL245" s="160" t="s">
        <v>1208</v>
      </c>
      <c r="BM245" s="159" t="s">
        <v>1208</v>
      </c>
      <c r="BN245" s="156" t="s">
        <v>1208</v>
      </c>
      <c r="BO245" s="160" t="s">
        <v>1208</v>
      </c>
      <c r="BP245" s="159" t="s">
        <v>1208</v>
      </c>
      <c r="BQ245" s="156" t="s">
        <v>1208</v>
      </c>
      <c r="BR245" s="156" t="s">
        <v>1183</v>
      </c>
      <c r="BS245" s="159"/>
      <c r="BT245" s="156"/>
      <c r="BU245" s="156" t="s">
        <v>1183</v>
      </c>
      <c r="BV245" s="159"/>
      <c r="BW245" s="156"/>
      <c r="BX245" s="160"/>
      <c r="BY245" s="159"/>
      <c r="BZ245" s="156"/>
      <c r="CA245" s="160" t="s">
        <v>1208</v>
      </c>
      <c r="CB245" s="159" t="s">
        <v>1208</v>
      </c>
      <c r="CC245" s="156" t="s">
        <v>1208</v>
      </c>
      <c r="CD245" s="160" t="s">
        <v>1208</v>
      </c>
      <c r="CE245" s="159" t="s">
        <v>1208</v>
      </c>
      <c r="CF245" s="156" t="s">
        <v>1208</v>
      </c>
      <c r="CG245" s="160" t="s">
        <v>1208</v>
      </c>
      <c r="CH245" s="159" t="s">
        <v>1208</v>
      </c>
      <c r="CI245" s="156" t="s">
        <v>1208</v>
      </c>
      <c r="CJ245" s="160" t="s">
        <v>1208</v>
      </c>
      <c r="CK245" s="159" t="s">
        <v>1208</v>
      </c>
      <c r="CL245" s="156" t="s">
        <v>1208</v>
      </c>
      <c r="CM245" s="160" t="s">
        <v>1208</v>
      </c>
      <c r="CN245" s="159" t="s">
        <v>1208</v>
      </c>
      <c r="CO245" s="156" t="s">
        <v>1208</v>
      </c>
      <c r="CP245" s="160" t="s">
        <v>1183</v>
      </c>
      <c r="CQ245" s="159" t="s">
        <v>1208</v>
      </c>
      <c r="CR245" s="156" t="s">
        <v>1208</v>
      </c>
      <c r="CS245" s="160" t="s">
        <v>1208</v>
      </c>
      <c r="CT245" s="159" t="s">
        <v>1208</v>
      </c>
      <c r="CU245" s="156" t="s">
        <v>1208</v>
      </c>
      <c r="CV245" s="160"/>
      <c r="CW245" s="159"/>
      <c r="CX245" s="156"/>
      <c r="CY245" s="156" t="s">
        <v>1208</v>
      </c>
      <c r="CZ245" s="159"/>
      <c r="DA245" s="156"/>
      <c r="DB245" s="160" t="s">
        <v>1208</v>
      </c>
      <c r="DC245" s="159" t="s">
        <v>1208</v>
      </c>
      <c r="DD245" s="156" t="s">
        <v>1208</v>
      </c>
      <c r="DE245" s="160" t="s">
        <v>1208</v>
      </c>
      <c r="DF245" s="159" t="s">
        <v>1208</v>
      </c>
      <c r="DG245" s="156" t="s">
        <v>1208</v>
      </c>
      <c r="DH245" s="156"/>
      <c r="DI245" s="159"/>
      <c r="DJ245" s="156"/>
      <c r="DK245" s="162"/>
      <c r="DL245" s="162"/>
      <c r="DM245" s="378"/>
      <c r="DN245" s="301"/>
      <c r="DO245" s="304"/>
      <c r="DP245" s="170" t="s">
        <v>2165</v>
      </c>
      <c r="DQ245" s="315"/>
      <c r="DR245" s="315"/>
      <c r="DS245" s="316" t="s">
        <v>2165</v>
      </c>
      <c r="DT245" s="342" t="s">
        <v>2050</v>
      </c>
      <c r="DU245" s="343" t="s">
        <v>2165</v>
      </c>
      <c r="DV245" s="347" t="s">
        <v>2165</v>
      </c>
      <c r="DW245" s="345"/>
      <c r="DX245" s="345" t="s">
        <v>2050</v>
      </c>
      <c r="DY245" s="346" t="str">
        <f t="shared" si="4"/>
        <v/>
      </c>
      <c r="DZ245" s="401" t="s">
        <v>2723</v>
      </c>
      <c r="EA245" s="430" t="s">
        <v>2777</v>
      </c>
      <c r="EB245" s="403"/>
      <c r="EC245" s="2"/>
      <c r="ED245" s="2"/>
      <c r="EE245" s="2"/>
      <c r="EF245" s="2"/>
      <c r="EG245" s="2"/>
      <c r="EH245" s="2"/>
      <c r="EI245" s="129"/>
      <c r="EJ245" s="129"/>
      <c r="EK245" s="129"/>
      <c r="EL245" s="80">
        <v>1</v>
      </c>
      <c r="EM245" s="84">
        <v>1</v>
      </c>
    </row>
    <row r="246" spans="1:143" ht="27">
      <c r="A246" s="61" t="s">
        <v>982</v>
      </c>
      <c r="B246" s="158">
        <v>3300</v>
      </c>
      <c r="C246" s="158">
        <v>1212</v>
      </c>
      <c r="D246" s="70" t="s">
        <v>587</v>
      </c>
      <c r="E246" s="70" t="s">
        <v>587</v>
      </c>
      <c r="F246" s="71" t="s">
        <v>2375</v>
      </c>
      <c r="G246" s="156"/>
      <c r="H246" s="159"/>
      <c r="I246" s="156"/>
      <c r="J246" s="156"/>
      <c r="K246" s="159"/>
      <c r="L246" s="156"/>
      <c r="M246" s="160"/>
      <c r="N246" s="159"/>
      <c r="O246" s="156"/>
      <c r="P246" s="160"/>
      <c r="Q246" s="159"/>
      <c r="R246" s="156"/>
      <c r="S246" s="160"/>
      <c r="T246" s="159"/>
      <c r="U246" s="156"/>
      <c r="V246" s="160"/>
      <c r="W246" s="159"/>
      <c r="X246" s="156"/>
      <c r="Y246" s="160"/>
      <c r="Z246" s="159"/>
      <c r="AA246" s="156"/>
      <c r="AB246" s="160"/>
      <c r="AC246" s="159"/>
      <c r="AD246" s="156"/>
      <c r="AE246" s="160"/>
      <c r="AF246" s="159"/>
      <c r="AG246" s="156"/>
      <c r="AH246" s="160"/>
      <c r="AI246" s="159"/>
      <c r="AJ246" s="161"/>
      <c r="AK246" s="160"/>
      <c r="AL246" s="159"/>
      <c r="AM246" s="156"/>
      <c r="AN246" s="160"/>
      <c r="AO246" s="159"/>
      <c r="AP246" s="156"/>
      <c r="AQ246" s="160"/>
      <c r="AR246" s="159"/>
      <c r="AS246" s="156"/>
      <c r="AT246" s="160"/>
      <c r="AU246" s="159"/>
      <c r="AV246" s="156"/>
      <c r="AW246" s="160"/>
      <c r="AX246" s="159"/>
      <c r="AY246" s="156"/>
      <c r="AZ246" s="160"/>
      <c r="BA246" s="159"/>
      <c r="BB246" s="156"/>
      <c r="BC246" s="160"/>
      <c r="BD246" s="159"/>
      <c r="BE246" s="156"/>
      <c r="BF246" s="160"/>
      <c r="BG246" s="159"/>
      <c r="BH246" s="156"/>
      <c r="BI246" s="160"/>
      <c r="BJ246" s="159"/>
      <c r="BK246" s="156"/>
      <c r="BL246" s="160"/>
      <c r="BM246" s="159"/>
      <c r="BN246" s="156"/>
      <c r="BO246" s="160"/>
      <c r="BP246" s="159"/>
      <c r="BQ246" s="156"/>
      <c r="BR246" s="156"/>
      <c r="BS246" s="159"/>
      <c r="BT246" s="156"/>
      <c r="BU246" s="156"/>
      <c r="BV246" s="159"/>
      <c r="BW246" s="156"/>
      <c r="BX246" s="160"/>
      <c r="BY246" s="159"/>
      <c r="BZ246" s="156"/>
      <c r="CA246" s="160"/>
      <c r="CB246" s="159"/>
      <c r="CC246" s="156"/>
      <c r="CD246" s="160"/>
      <c r="CE246" s="159"/>
      <c r="CF246" s="156"/>
      <c r="CG246" s="160"/>
      <c r="CH246" s="159"/>
      <c r="CI246" s="156"/>
      <c r="CJ246" s="160"/>
      <c r="CK246" s="159"/>
      <c r="CL246" s="156"/>
      <c r="CM246" s="160"/>
      <c r="CN246" s="159"/>
      <c r="CO246" s="156"/>
      <c r="CP246" s="160" t="s">
        <v>1208</v>
      </c>
      <c r="CQ246" s="159"/>
      <c r="CR246" s="156"/>
      <c r="CS246" s="160" t="s">
        <v>1208</v>
      </c>
      <c r="CT246" s="159"/>
      <c r="CU246" s="156"/>
      <c r="CV246" s="160" t="s">
        <v>1183</v>
      </c>
      <c r="CW246" s="159" t="s">
        <v>1208</v>
      </c>
      <c r="CX246" s="156" t="s">
        <v>1208</v>
      </c>
      <c r="CY246" s="156" t="s">
        <v>1183</v>
      </c>
      <c r="CZ246" s="159"/>
      <c r="DA246" s="156"/>
      <c r="DB246" s="160"/>
      <c r="DC246" s="159"/>
      <c r="DD246" s="156"/>
      <c r="DE246" s="160"/>
      <c r="DF246" s="159"/>
      <c r="DG246" s="156"/>
      <c r="DH246" s="156"/>
      <c r="DI246" s="159"/>
      <c r="DJ246" s="156"/>
      <c r="DK246" s="162"/>
      <c r="DL246" s="162"/>
      <c r="DM246" s="378"/>
      <c r="DN246" s="301"/>
      <c r="DO246" s="304"/>
      <c r="DP246" s="170" t="s">
        <v>2165</v>
      </c>
      <c r="DQ246" s="315"/>
      <c r="DR246" s="315"/>
      <c r="DS246" s="316" t="s">
        <v>2165</v>
      </c>
      <c r="DT246" s="342"/>
      <c r="DU246" s="343" t="s">
        <v>2165</v>
      </c>
      <c r="DV246" s="344" t="s">
        <v>2165</v>
      </c>
      <c r="DW246" s="345"/>
      <c r="DX246" s="345"/>
      <c r="DY246" s="346" t="str">
        <f t="shared" si="4"/>
        <v/>
      </c>
      <c r="DZ246" s="401"/>
      <c r="EA246" s="427"/>
      <c r="EB246" s="402"/>
      <c r="EC246" s="2"/>
      <c r="ED246" s="2"/>
      <c r="EE246" s="2"/>
      <c r="EF246" s="2"/>
      <c r="EG246" s="2"/>
      <c r="EH246" s="2"/>
      <c r="EI246" s="129"/>
      <c r="EJ246" s="129"/>
      <c r="EK246" s="129"/>
      <c r="EL246" s="80">
        <v>1</v>
      </c>
      <c r="EM246" s="84">
        <v>1</v>
      </c>
    </row>
    <row r="247" spans="1:143" ht="304.5">
      <c r="A247" s="61" t="s">
        <v>982</v>
      </c>
      <c r="B247" s="158">
        <v>3251</v>
      </c>
      <c r="C247" s="158">
        <v>1428</v>
      </c>
      <c r="D247" s="70" t="s">
        <v>970</v>
      </c>
      <c r="E247" s="70"/>
      <c r="F247" s="71" t="s">
        <v>2077</v>
      </c>
      <c r="G247" s="156"/>
      <c r="H247" s="159"/>
      <c r="I247" s="156"/>
      <c r="J247" s="156"/>
      <c r="K247" s="159"/>
      <c r="L247" s="156"/>
      <c r="M247" s="160"/>
      <c r="N247" s="159"/>
      <c r="O247" s="156"/>
      <c r="P247" s="160"/>
      <c r="Q247" s="159"/>
      <c r="R247" s="156"/>
      <c r="S247" s="160"/>
      <c r="T247" s="159"/>
      <c r="U247" s="156"/>
      <c r="V247" s="160"/>
      <c r="W247" s="159"/>
      <c r="X247" s="156"/>
      <c r="Y247" s="160"/>
      <c r="Z247" s="159"/>
      <c r="AA247" s="156"/>
      <c r="AB247" s="160"/>
      <c r="AC247" s="159"/>
      <c r="AD247" s="156"/>
      <c r="AE247" s="160"/>
      <c r="AF247" s="159"/>
      <c r="AG247" s="418"/>
      <c r="AH247" s="160"/>
      <c r="AI247" s="159"/>
      <c r="AJ247" s="419"/>
      <c r="AK247" s="160"/>
      <c r="AL247" s="159"/>
      <c r="AM247" s="156"/>
      <c r="AN247" s="160"/>
      <c r="AO247" s="159"/>
      <c r="AP247" s="418"/>
      <c r="AQ247" s="160"/>
      <c r="AR247" s="159"/>
      <c r="AS247" s="418"/>
      <c r="AT247" s="160"/>
      <c r="AU247" s="159"/>
      <c r="AV247" s="156"/>
      <c r="AW247" s="160"/>
      <c r="AX247" s="159"/>
      <c r="AY247" s="156"/>
      <c r="AZ247" s="160"/>
      <c r="BA247" s="159"/>
      <c r="BB247" s="156"/>
      <c r="BC247" s="160"/>
      <c r="BD247" s="159"/>
      <c r="BE247" s="156"/>
      <c r="BF247" s="160"/>
      <c r="BG247" s="159"/>
      <c r="BH247" s="156"/>
      <c r="BI247" s="160"/>
      <c r="BJ247" s="159"/>
      <c r="BK247" s="156"/>
      <c r="BL247" s="160"/>
      <c r="BM247" s="159"/>
      <c r="BN247" s="156"/>
      <c r="BO247" s="160"/>
      <c r="BP247" s="159"/>
      <c r="BQ247" s="156"/>
      <c r="BR247" s="156"/>
      <c r="BS247" s="159"/>
      <c r="BT247" s="156"/>
      <c r="BU247" s="156"/>
      <c r="BV247" s="159"/>
      <c r="BW247" s="156"/>
      <c r="BX247" s="160"/>
      <c r="BY247" s="159"/>
      <c r="BZ247" s="156"/>
      <c r="CA247" s="160"/>
      <c r="CB247" s="159"/>
      <c r="CC247" s="156"/>
      <c r="CD247" s="160"/>
      <c r="CE247" s="159"/>
      <c r="CF247" s="156"/>
      <c r="CG247" s="160"/>
      <c r="CH247" s="159"/>
      <c r="CI247" s="156"/>
      <c r="CJ247" s="160"/>
      <c r="CK247" s="159"/>
      <c r="CL247" s="156"/>
      <c r="CM247" s="160"/>
      <c r="CN247" s="159"/>
      <c r="CO247" s="156"/>
      <c r="CP247" s="160"/>
      <c r="CQ247" s="159"/>
      <c r="CR247" s="156"/>
      <c r="CS247" s="160"/>
      <c r="CT247" s="159"/>
      <c r="CU247" s="156"/>
      <c r="CV247" s="160"/>
      <c r="CW247" s="159"/>
      <c r="CX247" s="156"/>
      <c r="CY247" s="156"/>
      <c r="CZ247" s="159"/>
      <c r="DA247" s="156"/>
      <c r="DB247" s="160"/>
      <c r="DC247" s="159"/>
      <c r="DD247" s="156"/>
      <c r="DE247" s="160"/>
      <c r="DF247" s="159"/>
      <c r="DG247" s="156"/>
      <c r="DH247" s="156"/>
      <c r="DI247" s="159"/>
      <c r="DJ247" s="156"/>
      <c r="DK247" s="162" t="s">
        <v>1208</v>
      </c>
      <c r="DL247" s="162" t="s">
        <v>1208</v>
      </c>
      <c r="DM247" s="378"/>
      <c r="DN247" s="301" t="s">
        <v>1984</v>
      </c>
      <c r="DO247" s="304"/>
      <c r="DP247" s="170" t="s">
        <v>2693</v>
      </c>
      <c r="DQ247" s="317" t="s">
        <v>1208</v>
      </c>
      <c r="DR247" s="318" t="s">
        <v>2677</v>
      </c>
      <c r="DS247" s="316" t="s">
        <v>2814</v>
      </c>
      <c r="DT247" s="342" t="s">
        <v>2050</v>
      </c>
      <c r="DU247" s="343" t="s">
        <v>1208</v>
      </c>
      <c r="DV247" s="351" t="s">
        <v>2750</v>
      </c>
      <c r="DW247" s="345"/>
      <c r="DX247" s="345"/>
      <c r="DY247" s="346" t="str">
        <f t="shared" si="4"/>
        <v/>
      </c>
      <c r="DZ247" s="423" t="s">
        <v>2050</v>
      </c>
      <c r="EA247" s="429" t="s">
        <v>2850</v>
      </c>
      <c r="EB247" s="402"/>
      <c r="EC247" s="2"/>
      <c r="ED247" s="2">
        <v>1</v>
      </c>
      <c r="EE247" s="2"/>
      <c r="EF247" s="2"/>
      <c r="EG247" s="2"/>
      <c r="EH247" s="2"/>
      <c r="EI247" s="129" t="s">
        <v>2235</v>
      </c>
      <c r="EJ247" s="129"/>
      <c r="EK247" s="129" t="s">
        <v>2235</v>
      </c>
      <c r="EL247" s="80">
        <v>1</v>
      </c>
      <c r="EM247" s="84">
        <v>1</v>
      </c>
    </row>
    <row r="248" spans="1:143" ht="40.5">
      <c r="A248" s="61" t="s">
        <v>982</v>
      </c>
      <c r="B248" s="158">
        <v>3280</v>
      </c>
      <c r="C248" s="158">
        <v>1284</v>
      </c>
      <c r="D248" s="70" t="s">
        <v>583</v>
      </c>
      <c r="E248" s="70" t="s">
        <v>583</v>
      </c>
      <c r="F248" s="71" t="s">
        <v>2376</v>
      </c>
      <c r="G248" s="156"/>
      <c r="H248" s="159"/>
      <c r="I248" s="156"/>
      <c r="J248" s="156"/>
      <c r="K248" s="159"/>
      <c r="L248" s="156"/>
      <c r="M248" s="160"/>
      <c r="N248" s="159"/>
      <c r="O248" s="156"/>
      <c r="P248" s="160"/>
      <c r="Q248" s="159"/>
      <c r="R248" s="156"/>
      <c r="S248" s="160"/>
      <c r="T248" s="159"/>
      <c r="U248" s="156"/>
      <c r="V248" s="160"/>
      <c r="W248" s="159"/>
      <c r="X248" s="156"/>
      <c r="Y248" s="160" t="s">
        <v>1208</v>
      </c>
      <c r="Z248" s="159" t="s">
        <v>1208</v>
      </c>
      <c r="AA248" s="156" t="s">
        <v>1208</v>
      </c>
      <c r="AB248" s="160" t="s">
        <v>1208</v>
      </c>
      <c r="AC248" s="159" t="s">
        <v>1208</v>
      </c>
      <c r="AD248" s="156" t="s">
        <v>1208</v>
      </c>
      <c r="AE248" s="160" t="s">
        <v>1208</v>
      </c>
      <c r="AF248" s="159"/>
      <c r="AG248" s="156"/>
      <c r="AH248" s="160" t="s">
        <v>1208</v>
      </c>
      <c r="AI248" s="159"/>
      <c r="AJ248" s="161"/>
      <c r="AK248" s="160"/>
      <c r="AL248" s="159"/>
      <c r="AM248" s="156"/>
      <c r="AN248" s="160" t="s">
        <v>1208</v>
      </c>
      <c r="AO248" s="159"/>
      <c r="AP248" s="156"/>
      <c r="AQ248" s="160" t="s">
        <v>1208</v>
      </c>
      <c r="AR248" s="159"/>
      <c r="AS248" s="156"/>
      <c r="AT248" s="160"/>
      <c r="AU248" s="159"/>
      <c r="AV248" s="156"/>
      <c r="AW248" s="160"/>
      <c r="AX248" s="159"/>
      <c r="AY248" s="156"/>
      <c r="AZ248" s="160"/>
      <c r="BA248" s="159"/>
      <c r="BB248" s="156"/>
      <c r="BC248" s="160"/>
      <c r="BD248" s="159"/>
      <c r="BE248" s="156"/>
      <c r="BF248" s="160"/>
      <c r="BG248" s="159"/>
      <c r="BH248" s="156"/>
      <c r="BI248" s="160"/>
      <c r="BJ248" s="159"/>
      <c r="BK248" s="156"/>
      <c r="BL248" s="160"/>
      <c r="BM248" s="159"/>
      <c r="BN248" s="156"/>
      <c r="BO248" s="160"/>
      <c r="BP248" s="159"/>
      <c r="BQ248" s="156"/>
      <c r="BR248" s="156" t="s">
        <v>1208</v>
      </c>
      <c r="BS248" s="159"/>
      <c r="BT248" s="156"/>
      <c r="BU248" s="156" t="s">
        <v>1208</v>
      </c>
      <c r="BV248" s="159"/>
      <c r="BW248" s="156"/>
      <c r="BX248" s="160"/>
      <c r="BY248" s="159"/>
      <c r="BZ248" s="156"/>
      <c r="CA248" s="160"/>
      <c r="CB248" s="159"/>
      <c r="CC248" s="156"/>
      <c r="CD248" s="160" t="s">
        <v>1208</v>
      </c>
      <c r="CE248" s="159"/>
      <c r="CF248" s="156"/>
      <c r="CG248" s="160" t="s">
        <v>1208</v>
      </c>
      <c r="CH248" s="159"/>
      <c r="CI248" s="156"/>
      <c r="CJ248" s="160"/>
      <c r="CK248" s="159"/>
      <c r="CL248" s="156"/>
      <c r="CM248" s="160"/>
      <c r="CN248" s="159"/>
      <c r="CO248" s="156"/>
      <c r="CP248" s="160" t="s">
        <v>1208</v>
      </c>
      <c r="CQ248" s="159"/>
      <c r="CR248" s="156"/>
      <c r="CS248" s="160" t="s">
        <v>1208</v>
      </c>
      <c r="CT248" s="159"/>
      <c r="CU248" s="156"/>
      <c r="CV248" s="160" t="s">
        <v>1208</v>
      </c>
      <c r="CW248" s="159"/>
      <c r="CX248" s="156"/>
      <c r="CY248" s="156" t="s">
        <v>1208</v>
      </c>
      <c r="CZ248" s="159"/>
      <c r="DA248" s="156"/>
      <c r="DB248" s="160"/>
      <c r="DC248" s="159"/>
      <c r="DD248" s="156"/>
      <c r="DE248" s="160"/>
      <c r="DF248" s="159"/>
      <c r="DG248" s="156"/>
      <c r="DH248" s="156"/>
      <c r="DI248" s="159"/>
      <c r="DJ248" s="156"/>
      <c r="DK248" s="162"/>
      <c r="DL248" s="162"/>
      <c r="DM248" s="378"/>
      <c r="DN248" s="301"/>
      <c r="DO248" s="304"/>
      <c r="DP248" s="170" t="s">
        <v>2165</v>
      </c>
      <c r="DQ248" s="315"/>
      <c r="DR248" s="315"/>
      <c r="DS248" s="316" t="s">
        <v>2165</v>
      </c>
      <c r="DT248" s="342"/>
      <c r="DU248" s="343" t="s">
        <v>2165</v>
      </c>
      <c r="DV248" s="344" t="s">
        <v>2165</v>
      </c>
      <c r="DW248" s="345"/>
      <c r="DX248" s="345"/>
      <c r="DY248" s="346" t="str">
        <f t="shared" si="4"/>
        <v/>
      </c>
      <c r="DZ248" s="401"/>
      <c r="EA248" s="427"/>
      <c r="EB248" s="402"/>
      <c r="EC248" s="2"/>
      <c r="ED248" s="2"/>
      <c r="EE248" s="2"/>
      <c r="EF248" s="2"/>
      <c r="EG248" s="2"/>
      <c r="EH248" s="2"/>
      <c r="EI248" s="129"/>
      <c r="EJ248" s="129"/>
      <c r="EK248" s="129"/>
      <c r="EL248" s="80">
        <v>1</v>
      </c>
      <c r="EM248" s="80">
        <v>1</v>
      </c>
    </row>
    <row r="249" spans="1:143" ht="63">
      <c r="A249" s="61" t="s">
        <v>982</v>
      </c>
      <c r="B249" s="158">
        <v>3301</v>
      </c>
      <c r="C249" s="158">
        <v>1436</v>
      </c>
      <c r="D249" s="72"/>
      <c r="E249" s="70"/>
      <c r="F249" s="71" t="s">
        <v>987</v>
      </c>
      <c r="G249" s="156"/>
      <c r="H249" s="159"/>
      <c r="I249" s="156"/>
      <c r="J249" s="156"/>
      <c r="K249" s="159"/>
      <c r="L249" s="156"/>
      <c r="M249" s="160"/>
      <c r="N249" s="159"/>
      <c r="O249" s="156"/>
      <c r="P249" s="160"/>
      <c r="Q249" s="159"/>
      <c r="R249" s="156"/>
      <c r="S249" s="160"/>
      <c r="T249" s="159"/>
      <c r="U249" s="156"/>
      <c r="V249" s="160"/>
      <c r="W249" s="159"/>
      <c r="X249" s="156"/>
      <c r="Y249" s="160"/>
      <c r="Z249" s="159"/>
      <c r="AA249" s="156"/>
      <c r="AB249" s="160"/>
      <c r="AC249" s="159"/>
      <c r="AD249" s="156"/>
      <c r="AE249" s="160"/>
      <c r="AF249" s="159"/>
      <c r="AG249" s="156"/>
      <c r="AH249" s="160"/>
      <c r="AI249" s="159"/>
      <c r="AJ249" s="161"/>
      <c r="AK249" s="160"/>
      <c r="AL249" s="159"/>
      <c r="AM249" s="156"/>
      <c r="AN249" s="160"/>
      <c r="AO249" s="159"/>
      <c r="AP249" s="156"/>
      <c r="AQ249" s="160"/>
      <c r="AR249" s="159"/>
      <c r="AS249" s="156"/>
      <c r="AT249" s="160"/>
      <c r="AU249" s="159"/>
      <c r="AV249" s="156"/>
      <c r="AW249" s="160"/>
      <c r="AX249" s="159"/>
      <c r="AY249" s="156"/>
      <c r="AZ249" s="160"/>
      <c r="BA249" s="159"/>
      <c r="BB249" s="156"/>
      <c r="BC249" s="160"/>
      <c r="BD249" s="159"/>
      <c r="BE249" s="156"/>
      <c r="BF249" s="160"/>
      <c r="BG249" s="159"/>
      <c r="BH249" s="156"/>
      <c r="BI249" s="160"/>
      <c r="BJ249" s="159"/>
      <c r="BK249" s="156"/>
      <c r="BL249" s="160"/>
      <c r="BM249" s="159"/>
      <c r="BN249" s="156"/>
      <c r="BO249" s="160"/>
      <c r="BP249" s="159"/>
      <c r="BQ249" s="156"/>
      <c r="BR249" s="156"/>
      <c r="BS249" s="159"/>
      <c r="BT249" s="156"/>
      <c r="BU249" s="156"/>
      <c r="BV249" s="159"/>
      <c r="BW249" s="156"/>
      <c r="BX249" s="160"/>
      <c r="BY249" s="159"/>
      <c r="BZ249" s="156"/>
      <c r="CA249" s="160"/>
      <c r="CB249" s="159"/>
      <c r="CC249" s="156"/>
      <c r="CD249" s="160"/>
      <c r="CE249" s="159"/>
      <c r="CF249" s="156"/>
      <c r="CG249" s="160"/>
      <c r="CH249" s="159"/>
      <c r="CI249" s="156"/>
      <c r="CJ249" s="160"/>
      <c r="CK249" s="159"/>
      <c r="CL249" s="156"/>
      <c r="CM249" s="160"/>
      <c r="CN249" s="159"/>
      <c r="CO249" s="156"/>
      <c r="CP249" s="160"/>
      <c r="CQ249" s="159"/>
      <c r="CR249" s="156"/>
      <c r="CS249" s="160"/>
      <c r="CT249" s="159"/>
      <c r="CU249" s="156"/>
      <c r="CV249" s="160"/>
      <c r="CW249" s="159"/>
      <c r="CX249" s="156"/>
      <c r="CY249" s="156"/>
      <c r="CZ249" s="159"/>
      <c r="DA249" s="156"/>
      <c r="DB249" s="160"/>
      <c r="DC249" s="159"/>
      <c r="DD249" s="156" t="s">
        <v>1208</v>
      </c>
      <c r="DE249" s="160"/>
      <c r="DF249" s="159"/>
      <c r="DG249" s="156" t="s">
        <v>1208</v>
      </c>
      <c r="DH249" s="156"/>
      <c r="DI249" s="159"/>
      <c r="DJ249" s="156"/>
      <c r="DK249" s="162"/>
      <c r="DL249" s="162"/>
      <c r="DM249" s="378"/>
      <c r="DN249" s="301" t="s">
        <v>1984</v>
      </c>
      <c r="DO249" s="304"/>
      <c r="DP249" s="170" t="s">
        <v>2108</v>
      </c>
      <c r="DQ249" s="317" t="s">
        <v>1208</v>
      </c>
      <c r="DR249" s="318" t="s">
        <v>2679</v>
      </c>
      <c r="DS249" s="316" t="s">
        <v>2813</v>
      </c>
      <c r="DT249" s="342" t="s">
        <v>2050</v>
      </c>
      <c r="DU249" s="343" t="s">
        <v>1208</v>
      </c>
      <c r="DV249" s="351" t="s">
        <v>2751</v>
      </c>
      <c r="DW249" s="345"/>
      <c r="DX249" s="345"/>
      <c r="DY249" s="346" t="str">
        <f t="shared" si="4"/>
        <v/>
      </c>
      <c r="DZ249" s="401"/>
      <c r="EA249" s="427"/>
      <c r="EB249" s="402"/>
      <c r="EC249" s="2"/>
      <c r="ED249" s="2"/>
      <c r="EE249" s="2"/>
      <c r="EF249" s="2"/>
      <c r="EG249" s="2"/>
      <c r="EH249" s="2"/>
      <c r="EI249" s="129"/>
      <c r="EJ249" s="129"/>
      <c r="EK249" s="129" t="s">
        <v>2235</v>
      </c>
      <c r="EL249" s="80">
        <v>1</v>
      </c>
      <c r="EM249" s="84">
        <v>1</v>
      </c>
    </row>
    <row r="250" spans="1:143" ht="63">
      <c r="A250" s="61" t="s">
        <v>982</v>
      </c>
      <c r="B250" s="158">
        <v>3302</v>
      </c>
      <c r="C250" s="158">
        <v>1437</v>
      </c>
      <c r="D250" s="72"/>
      <c r="E250" s="70"/>
      <c r="F250" s="71" t="s">
        <v>988</v>
      </c>
      <c r="G250" s="156"/>
      <c r="H250" s="159"/>
      <c r="I250" s="156"/>
      <c r="J250" s="156"/>
      <c r="K250" s="159"/>
      <c r="L250" s="156"/>
      <c r="M250" s="160"/>
      <c r="N250" s="159"/>
      <c r="O250" s="156"/>
      <c r="P250" s="160"/>
      <c r="Q250" s="159"/>
      <c r="R250" s="156"/>
      <c r="S250" s="160"/>
      <c r="T250" s="159"/>
      <c r="U250" s="156"/>
      <c r="V250" s="160"/>
      <c r="W250" s="159"/>
      <c r="X250" s="156"/>
      <c r="Y250" s="160"/>
      <c r="Z250" s="159"/>
      <c r="AA250" s="156"/>
      <c r="AB250" s="160"/>
      <c r="AC250" s="159"/>
      <c r="AD250" s="156"/>
      <c r="AE250" s="160"/>
      <c r="AF250" s="159"/>
      <c r="AG250" s="156"/>
      <c r="AH250" s="160"/>
      <c r="AI250" s="159"/>
      <c r="AJ250" s="161"/>
      <c r="AK250" s="160"/>
      <c r="AL250" s="159"/>
      <c r="AM250" s="156"/>
      <c r="AN250" s="160"/>
      <c r="AO250" s="159"/>
      <c r="AP250" s="156"/>
      <c r="AQ250" s="160"/>
      <c r="AR250" s="159"/>
      <c r="AS250" s="156"/>
      <c r="AT250" s="160"/>
      <c r="AU250" s="159"/>
      <c r="AV250" s="156"/>
      <c r="AW250" s="160"/>
      <c r="AX250" s="159"/>
      <c r="AY250" s="156"/>
      <c r="AZ250" s="160"/>
      <c r="BA250" s="159"/>
      <c r="BB250" s="156"/>
      <c r="BC250" s="160"/>
      <c r="BD250" s="159"/>
      <c r="BE250" s="156"/>
      <c r="BF250" s="160"/>
      <c r="BG250" s="159"/>
      <c r="BH250" s="156"/>
      <c r="BI250" s="160"/>
      <c r="BJ250" s="159"/>
      <c r="BK250" s="156"/>
      <c r="BL250" s="160"/>
      <c r="BM250" s="159"/>
      <c r="BN250" s="156"/>
      <c r="BO250" s="160"/>
      <c r="BP250" s="159"/>
      <c r="BQ250" s="156"/>
      <c r="BR250" s="156"/>
      <c r="BS250" s="159"/>
      <c r="BT250" s="156"/>
      <c r="BU250" s="156"/>
      <c r="BV250" s="159"/>
      <c r="BW250" s="156"/>
      <c r="BX250" s="160"/>
      <c r="BY250" s="159"/>
      <c r="BZ250" s="156"/>
      <c r="CA250" s="160"/>
      <c r="CB250" s="159"/>
      <c r="CC250" s="156"/>
      <c r="CD250" s="160"/>
      <c r="CE250" s="159"/>
      <c r="CF250" s="156"/>
      <c r="CG250" s="160"/>
      <c r="CH250" s="159"/>
      <c r="CI250" s="156"/>
      <c r="CJ250" s="160"/>
      <c r="CK250" s="159"/>
      <c r="CL250" s="156"/>
      <c r="CM250" s="160"/>
      <c r="CN250" s="159"/>
      <c r="CO250" s="156"/>
      <c r="CP250" s="160"/>
      <c r="CQ250" s="159"/>
      <c r="CR250" s="156"/>
      <c r="CS250" s="160"/>
      <c r="CT250" s="159"/>
      <c r="CU250" s="156"/>
      <c r="CV250" s="160"/>
      <c r="CW250" s="159"/>
      <c r="CX250" s="156"/>
      <c r="CY250" s="156"/>
      <c r="CZ250" s="159"/>
      <c r="DA250" s="156"/>
      <c r="DB250" s="160"/>
      <c r="DC250" s="159"/>
      <c r="DD250" s="156" t="s">
        <v>1208</v>
      </c>
      <c r="DE250" s="160"/>
      <c r="DF250" s="159"/>
      <c r="DG250" s="156" t="s">
        <v>1208</v>
      </c>
      <c r="DH250" s="156"/>
      <c r="DI250" s="159"/>
      <c r="DJ250" s="156"/>
      <c r="DK250" s="162"/>
      <c r="DL250" s="162"/>
      <c r="DM250" s="378"/>
      <c r="DN250" s="301" t="s">
        <v>1984</v>
      </c>
      <c r="DO250" s="304"/>
      <c r="DP250" s="170" t="s">
        <v>2109</v>
      </c>
      <c r="DQ250" s="317" t="s">
        <v>1208</v>
      </c>
      <c r="DR250" s="318" t="s">
        <v>2679</v>
      </c>
      <c r="DS250" s="316" t="s">
        <v>2813</v>
      </c>
      <c r="DT250" s="342" t="s">
        <v>2050</v>
      </c>
      <c r="DU250" s="343" t="s">
        <v>1208</v>
      </c>
      <c r="DV250" s="351" t="s">
        <v>2751</v>
      </c>
      <c r="DW250" s="345"/>
      <c r="DX250" s="345"/>
      <c r="DY250" s="346" t="str">
        <f t="shared" si="4"/>
        <v/>
      </c>
      <c r="DZ250" s="401"/>
      <c r="EA250" s="427"/>
      <c r="EB250" s="402"/>
      <c r="EC250" s="2"/>
      <c r="ED250" s="2"/>
      <c r="EE250" s="2"/>
      <c r="EF250" s="2"/>
      <c r="EG250" s="2"/>
      <c r="EH250" s="2"/>
      <c r="EI250" s="129"/>
      <c r="EJ250" s="129"/>
      <c r="EK250" s="129" t="s">
        <v>2235</v>
      </c>
      <c r="EL250" s="80">
        <v>1</v>
      </c>
      <c r="EM250" s="84">
        <v>1</v>
      </c>
    </row>
    <row r="251" spans="1:143" ht="63">
      <c r="A251" s="61" t="s">
        <v>982</v>
      </c>
      <c r="B251" s="158">
        <v>3303</v>
      </c>
      <c r="C251" s="158">
        <v>1438</v>
      </c>
      <c r="D251" s="72"/>
      <c r="E251" s="70"/>
      <c r="F251" s="71" t="s">
        <v>2807</v>
      </c>
      <c r="G251" s="156"/>
      <c r="H251" s="159"/>
      <c r="I251" s="156"/>
      <c r="J251" s="156"/>
      <c r="K251" s="159"/>
      <c r="L251" s="156"/>
      <c r="M251" s="160"/>
      <c r="N251" s="159"/>
      <c r="O251" s="156"/>
      <c r="P251" s="160"/>
      <c r="Q251" s="159"/>
      <c r="R251" s="156"/>
      <c r="S251" s="160"/>
      <c r="T251" s="159"/>
      <c r="U251" s="156"/>
      <c r="V251" s="160"/>
      <c r="W251" s="159"/>
      <c r="X251" s="156"/>
      <c r="Y251" s="160"/>
      <c r="Z251" s="159"/>
      <c r="AA251" s="156"/>
      <c r="AB251" s="160"/>
      <c r="AC251" s="159"/>
      <c r="AD251" s="156"/>
      <c r="AE251" s="160"/>
      <c r="AF251" s="159"/>
      <c r="AG251" s="156"/>
      <c r="AH251" s="160"/>
      <c r="AI251" s="159"/>
      <c r="AJ251" s="161"/>
      <c r="AK251" s="160"/>
      <c r="AL251" s="159"/>
      <c r="AM251" s="156"/>
      <c r="AN251" s="160"/>
      <c r="AO251" s="159"/>
      <c r="AP251" s="156"/>
      <c r="AQ251" s="160"/>
      <c r="AR251" s="159"/>
      <c r="AS251" s="156"/>
      <c r="AT251" s="160"/>
      <c r="AU251" s="159"/>
      <c r="AV251" s="156"/>
      <c r="AW251" s="160"/>
      <c r="AX251" s="159"/>
      <c r="AY251" s="156"/>
      <c r="AZ251" s="160"/>
      <c r="BA251" s="159"/>
      <c r="BB251" s="156"/>
      <c r="BC251" s="160"/>
      <c r="BD251" s="159"/>
      <c r="BE251" s="156"/>
      <c r="BF251" s="160"/>
      <c r="BG251" s="159"/>
      <c r="BH251" s="156"/>
      <c r="BI251" s="160"/>
      <c r="BJ251" s="159"/>
      <c r="BK251" s="156"/>
      <c r="BL251" s="160"/>
      <c r="BM251" s="159"/>
      <c r="BN251" s="156"/>
      <c r="BO251" s="160"/>
      <c r="BP251" s="159"/>
      <c r="BQ251" s="156"/>
      <c r="BR251" s="156"/>
      <c r="BS251" s="159"/>
      <c r="BT251" s="156"/>
      <c r="BU251" s="156"/>
      <c r="BV251" s="159"/>
      <c r="BW251" s="156"/>
      <c r="BX251" s="160"/>
      <c r="BY251" s="159"/>
      <c r="BZ251" s="156"/>
      <c r="CA251" s="160"/>
      <c r="CB251" s="159"/>
      <c r="CC251" s="156"/>
      <c r="CD251" s="160"/>
      <c r="CE251" s="159"/>
      <c r="CF251" s="156"/>
      <c r="CG251" s="160"/>
      <c r="CH251" s="159"/>
      <c r="CI251" s="156"/>
      <c r="CJ251" s="160"/>
      <c r="CK251" s="159"/>
      <c r="CL251" s="156"/>
      <c r="CM251" s="160"/>
      <c r="CN251" s="159"/>
      <c r="CO251" s="156"/>
      <c r="CP251" s="160"/>
      <c r="CQ251" s="159"/>
      <c r="CR251" s="156"/>
      <c r="CS251" s="160"/>
      <c r="CT251" s="159"/>
      <c r="CU251" s="156"/>
      <c r="CV251" s="160"/>
      <c r="CW251" s="159"/>
      <c r="CX251" s="156"/>
      <c r="CY251" s="156"/>
      <c r="CZ251" s="159"/>
      <c r="DA251" s="156"/>
      <c r="DB251" s="160"/>
      <c r="DC251" s="159"/>
      <c r="DD251" s="156" t="s">
        <v>1208</v>
      </c>
      <c r="DE251" s="156" t="s">
        <v>1208</v>
      </c>
      <c r="DF251" s="159"/>
      <c r="DG251" s="156" t="s">
        <v>1208</v>
      </c>
      <c r="DH251" s="156"/>
      <c r="DI251" s="159"/>
      <c r="DJ251" s="156"/>
      <c r="DK251" s="162"/>
      <c r="DL251" s="162"/>
      <c r="DM251" s="378"/>
      <c r="DN251" s="301" t="s">
        <v>1984</v>
      </c>
      <c r="DO251" s="304"/>
      <c r="DP251" s="170" t="s">
        <v>2110</v>
      </c>
      <c r="DQ251" s="317" t="s">
        <v>1208</v>
      </c>
      <c r="DR251" s="318" t="s">
        <v>2679</v>
      </c>
      <c r="DS251" s="316" t="s">
        <v>2813</v>
      </c>
      <c r="DT251" s="342" t="s">
        <v>2050</v>
      </c>
      <c r="DU251" s="343" t="s">
        <v>1208</v>
      </c>
      <c r="DV251" s="351" t="s">
        <v>2751</v>
      </c>
      <c r="DW251" s="345"/>
      <c r="DX251" s="345"/>
      <c r="DY251" s="346" t="str">
        <f t="shared" si="4"/>
        <v/>
      </c>
      <c r="DZ251" s="401"/>
      <c r="EA251" s="427"/>
      <c r="EB251" s="402"/>
      <c r="EC251" s="2"/>
      <c r="ED251" s="2"/>
      <c r="EE251" s="2"/>
      <c r="EF251" s="2"/>
      <c r="EG251" s="2"/>
      <c r="EH251" s="2"/>
      <c r="EI251" s="129"/>
      <c r="EJ251" s="129"/>
      <c r="EK251" s="129" t="s">
        <v>2235</v>
      </c>
      <c r="EL251" s="80">
        <v>1</v>
      </c>
      <c r="EM251" s="80">
        <v>1</v>
      </c>
    </row>
    <row r="252" spans="1:143" ht="63">
      <c r="A252" s="61" t="s">
        <v>982</v>
      </c>
      <c r="B252" s="158">
        <v>3304</v>
      </c>
      <c r="C252" s="158">
        <v>1439</v>
      </c>
      <c r="D252" s="72"/>
      <c r="E252" s="70"/>
      <c r="F252" s="71" t="s">
        <v>2808</v>
      </c>
      <c r="G252" s="156"/>
      <c r="H252" s="159"/>
      <c r="I252" s="156"/>
      <c r="J252" s="156"/>
      <c r="K252" s="159"/>
      <c r="L252" s="156"/>
      <c r="M252" s="160"/>
      <c r="N252" s="159"/>
      <c r="O252" s="156"/>
      <c r="P252" s="160"/>
      <c r="Q252" s="159"/>
      <c r="R252" s="156"/>
      <c r="S252" s="160"/>
      <c r="T252" s="159"/>
      <c r="U252" s="156"/>
      <c r="V252" s="160"/>
      <c r="W252" s="159"/>
      <c r="X252" s="156"/>
      <c r="Y252" s="160"/>
      <c r="Z252" s="159"/>
      <c r="AA252" s="156"/>
      <c r="AB252" s="160"/>
      <c r="AC252" s="159"/>
      <c r="AD252" s="156"/>
      <c r="AE252" s="160"/>
      <c r="AF252" s="159"/>
      <c r="AG252" s="156"/>
      <c r="AH252" s="160"/>
      <c r="AI252" s="159"/>
      <c r="AJ252" s="161"/>
      <c r="AK252" s="160"/>
      <c r="AL252" s="159"/>
      <c r="AM252" s="156"/>
      <c r="AN252" s="160"/>
      <c r="AO252" s="159"/>
      <c r="AP252" s="156"/>
      <c r="AQ252" s="160"/>
      <c r="AR252" s="159"/>
      <c r="AS252" s="156"/>
      <c r="AT252" s="160"/>
      <c r="AU252" s="159"/>
      <c r="AV252" s="156"/>
      <c r="AW252" s="160"/>
      <c r="AX252" s="159"/>
      <c r="AY252" s="156"/>
      <c r="AZ252" s="160"/>
      <c r="BA252" s="159"/>
      <c r="BB252" s="156"/>
      <c r="BC252" s="160"/>
      <c r="BD252" s="159"/>
      <c r="BE252" s="156"/>
      <c r="BF252" s="160"/>
      <c r="BG252" s="159"/>
      <c r="BH252" s="156"/>
      <c r="BI252" s="160"/>
      <c r="BJ252" s="159"/>
      <c r="BK252" s="156"/>
      <c r="BL252" s="160"/>
      <c r="BM252" s="159"/>
      <c r="BN252" s="156"/>
      <c r="BO252" s="160"/>
      <c r="BP252" s="159"/>
      <c r="BQ252" s="156"/>
      <c r="BR252" s="156"/>
      <c r="BS252" s="159"/>
      <c r="BT252" s="156"/>
      <c r="BU252" s="156"/>
      <c r="BV252" s="159"/>
      <c r="BW252" s="156"/>
      <c r="BX252" s="160"/>
      <c r="BY252" s="159"/>
      <c r="BZ252" s="156"/>
      <c r="CA252" s="160"/>
      <c r="CB252" s="159"/>
      <c r="CC252" s="156"/>
      <c r="CD252" s="160"/>
      <c r="CE252" s="159"/>
      <c r="CF252" s="156"/>
      <c r="CG252" s="160"/>
      <c r="CH252" s="159"/>
      <c r="CI252" s="156"/>
      <c r="CJ252" s="160"/>
      <c r="CK252" s="159"/>
      <c r="CL252" s="156"/>
      <c r="CM252" s="160"/>
      <c r="CN252" s="159"/>
      <c r="CO252" s="156"/>
      <c r="CP252" s="160"/>
      <c r="CQ252" s="159"/>
      <c r="CR252" s="156"/>
      <c r="CS252" s="160"/>
      <c r="CT252" s="159"/>
      <c r="CU252" s="156"/>
      <c r="CV252" s="160"/>
      <c r="CW252" s="159"/>
      <c r="CX252" s="156"/>
      <c r="CY252" s="156"/>
      <c r="CZ252" s="159"/>
      <c r="DA252" s="156"/>
      <c r="DB252" s="160"/>
      <c r="DC252" s="159"/>
      <c r="DD252" s="156" t="s">
        <v>1208</v>
      </c>
      <c r="DE252" s="156" t="s">
        <v>1208</v>
      </c>
      <c r="DF252" s="159"/>
      <c r="DG252" s="156" t="s">
        <v>1208</v>
      </c>
      <c r="DH252" s="156"/>
      <c r="DI252" s="159"/>
      <c r="DJ252" s="156"/>
      <c r="DK252" s="162"/>
      <c r="DL252" s="162"/>
      <c r="DM252" s="378"/>
      <c r="DN252" s="301" t="s">
        <v>1984</v>
      </c>
      <c r="DO252" s="304"/>
      <c r="DP252" s="170" t="s">
        <v>2111</v>
      </c>
      <c r="DQ252" s="317" t="s">
        <v>1208</v>
      </c>
      <c r="DR252" s="318" t="s">
        <v>2679</v>
      </c>
      <c r="DS252" s="316" t="s">
        <v>2813</v>
      </c>
      <c r="DT252" s="342" t="s">
        <v>2050</v>
      </c>
      <c r="DU252" s="343" t="s">
        <v>1208</v>
      </c>
      <c r="DV252" s="351" t="s">
        <v>2751</v>
      </c>
      <c r="DW252" s="345"/>
      <c r="DX252" s="345"/>
      <c r="DY252" s="346" t="str">
        <f t="shared" si="4"/>
        <v/>
      </c>
      <c r="DZ252" s="401"/>
      <c r="EA252" s="427"/>
      <c r="EB252" s="402"/>
      <c r="EC252" s="2"/>
      <c r="ED252" s="2"/>
      <c r="EE252" s="2"/>
      <c r="EF252" s="2"/>
      <c r="EG252" s="2"/>
      <c r="EH252" s="2"/>
      <c r="EI252" s="129"/>
      <c r="EJ252" s="129"/>
      <c r="EK252" s="129" t="s">
        <v>2235</v>
      </c>
      <c r="EL252" s="80">
        <v>1</v>
      </c>
      <c r="EM252" s="80">
        <v>1</v>
      </c>
    </row>
    <row r="253" spans="1:143">
      <c r="A253" s="61" t="s">
        <v>982</v>
      </c>
      <c r="B253" s="158">
        <v>3330</v>
      </c>
      <c r="C253" s="158">
        <v>1208</v>
      </c>
      <c r="D253" s="70" t="s">
        <v>593</v>
      </c>
      <c r="E253" s="70" t="s">
        <v>593</v>
      </c>
      <c r="F253" s="71" t="s">
        <v>2377</v>
      </c>
      <c r="G253" s="156"/>
      <c r="H253" s="159"/>
      <c r="I253" s="156"/>
      <c r="J253" s="156"/>
      <c r="K253" s="159"/>
      <c r="L253" s="156"/>
      <c r="M253" s="160"/>
      <c r="N253" s="159"/>
      <c r="O253" s="156"/>
      <c r="P253" s="160"/>
      <c r="Q253" s="159"/>
      <c r="R253" s="156"/>
      <c r="S253" s="160"/>
      <c r="T253" s="159"/>
      <c r="U253" s="156"/>
      <c r="V253" s="160"/>
      <c r="W253" s="159"/>
      <c r="X253" s="156"/>
      <c r="Y253" s="160"/>
      <c r="Z253" s="159"/>
      <c r="AA253" s="156"/>
      <c r="AB253" s="160"/>
      <c r="AC253" s="159"/>
      <c r="AD253" s="156"/>
      <c r="AE253" s="160" t="s">
        <v>1208</v>
      </c>
      <c r="AF253" s="159" t="s">
        <v>1208</v>
      </c>
      <c r="AG253" s="156" t="s">
        <v>1208</v>
      </c>
      <c r="AH253" s="160" t="s">
        <v>1208</v>
      </c>
      <c r="AI253" s="159" t="s">
        <v>1208</v>
      </c>
      <c r="AJ253" s="161" t="s">
        <v>1208</v>
      </c>
      <c r="AK253" s="160"/>
      <c r="AL253" s="159"/>
      <c r="AM253" s="156"/>
      <c r="AN253" s="160" t="s">
        <v>1208</v>
      </c>
      <c r="AO253" s="159" t="s">
        <v>1208</v>
      </c>
      <c r="AP253" s="156" t="s">
        <v>1208</v>
      </c>
      <c r="AQ253" s="160" t="s">
        <v>1208</v>
      </c>
      <c r="AR253" s="159" t="s">
        <v>1208</v>
      </c>
      <c r="AS253" s="156" t="s">
        <v>1208</v>
      </c>
      <c r="AT253" s="160" t="s">
        <v>1208</v>
      </c>
      <c r="AU253" s="159" t="s">
        <v>1208</v>
      </c>
      <c r="AV253" s="381" t="s">
        <v>1208</v>
      </c>
      <c r="AW253" s="160" t="s">
        <v>1208</v>
      </c>
      <c r="AX253" s="159" t="s">
        <v>1208</v>
      </c>
      <c r="AY253" s="381" t="s">
        <v>1208</v>
      </c>
      <c r="AZ253" s="160"/>
      <c r="BA253" s="159"/>
      <c r="BB253" s="156"/>
      <c r="BC253" s="160"/>
      <c r="BD253" s="159"/>
      <c r="BE253" s="156"/>
      <c r="BF253" s="160"/>
      <c r="BG253" s="159"/>
      <c r="BH253" s="156"/>
      <c r="BI253" s="160" t="s">
        <v>1208</v>
      </c>
      <c r="BJ253" s="159" t="s">
        <v>1208</v>
      </c>
      <c r="BK253" s="156" t="s">
        <v>1208</v>
      </c>
      <c r="BL253" s="160" t="s">
        <v>1208</v>
      </c>
      <c r="BM253" s="159" t="s">
        <v>1208</v>
      </c>
      <c r="BN253" s="156" t="s">
        <v>1208</v>
      </c>
      <c r="BO253" s="160" t="s">
        <v>1208</v>
      </c>
      <c r="BP253" s="159" t="s">
        <v>1208</v>
      </c>
      <c r="BQ253" s="156" t="s">
        <v>1208</v>
      </c>
      <c r="BR253" s="156"/>
      <c r="BS253" s="159"/>
      <c r="BT253" s="156"/>
      <c r="BU253" s="156"/>
      <c r="BV253" s="159"/>
      <c r="BW253" s="156"/>
      <c r="BX253" s="160"/>
      <c r="BY253" s="159"/>
      <c r="BZ253" s="156"/>
      <c r="CA253" s="160" t="s">
        <v>1208</v>
      </c>
      <c r="CB253" s="159" t="s">
        <v>1208</v>
      </c>
      <c r="CC253" s="156" t="s">
        <v>1208</v>
      </c>
      <c r="CD253" s="160" t="s">
        <v>1208</v>
      </c>
      <c r="CE253" s="159" t="s">
        <v>1208</v>
      </c>
      <c r="CF253" s="156" t="s">
        <v>1208</v>
      </c>
      <c r="CG253" s="160" t="s">
        <v>1208</v>
      </c>
      <c r="CH253" s="159" t="s">
        <v>1208</v>
      </c>
      <c r="CI253" s="156" t="s">
        <v>1208</v>
      </c>
      <c r="CJ253" s="160" t="s">
        <v>1208</v>
      </c>
      <c r="CK253" s="159" t="s">
        <v>1208</v>
      </c>
      <c r="CL253" s="156" t="s">
        <v>1208</v>
      </c>
      <c r="CM253" s="160" t="s">
        <v>1208</v>
      </c>
      <c r="CN253" s="159" t="s">
        <v>1208</v>
      </c>
      <c r="CO253" s="156" t="s">
        <v>1208</v>
      </c>
      <c r="CP253" s="160" t="s">
        <v>1208</v>
      </c>
      <c r="CQ253" s="159" t="s">
        <v>1208</v>
      </c>
      <c r="CR253" s="156" t="s">
        <v>1208</v>
      </c>
      <c r="CS253" s="160" t="s">
        <v>1208</v>
      </c>
      <c r="CT253" s="159" t="s">
        <v>1208</v>
      </c>
      <c r="CU253" s="156" t="s">
        <v>1208</v>
      </c>
      <c r="CV253" s="160"/>
      <c r="CW253" s="159"/>
      <c r="CX253" s="156"/>
      <c r="CY253" s="156" t="s">
        <v>1208</v>
      </c>
      <c r="CZ253" s="159"/>
      <c r="DA253" s="156"/>
      <c r="DB253" s="160" t="s">
        <v>1208</v>
      </c>
      <c r="DC253" s="159" t="s">
        <v>1208</v>
      </c>
      <c r="DD253" s="156" t="s">
        <v>1208</v>
      </c>
      <c r="DE253" s="160" t="s">
        <v>1208</v>
      </c>
      <c r="DF253" s="159" t="s">
        <v>1208</v>
      </c>
      <c r="DG253" s="156" t="s">
        <v>1208</v>
      </c>
      <c r="DH253" s="156"/>
      <c r="DI253" s="159"/>
      <c r="DJ253" s="156"/>
      <c r="DK253" s="162"/>
      <c r="DL253" s="162"/>
      <c r="DM253" s="378"/>
      <c r="DN253" s="301"/>
      <c r="DO253" s="304"/>
      <c r="DP253" s="170" t="s">
        <v>2165</v>
      </c>
      <c r="DQ253" s="315"/>
      <c r="DR253" s="315"/>
      <c r="DS253" s="316" t="s">
        <v>2165</v>
      </c>
      <c r="DT253" s="342" t="s">
        <v>2050</v>
      </c>
      <c r="DU253" s="343" t="s">
        <v>2165</v>
      </c>
      <c r="DV253" s="347" t="s">
        <v>2165</v>
      </c>
      <c r="DW253" s="345"/>
      <c r="DX253" s="345" t="s">
        <v>2050</v>
      </c>
      <c r="DY253" s="346" t="str">
        <f t="shared" si="4"/>
        <v/>
      </c>
      <c r="DZ253" s="401" t="s">
        <v>2723</v>
      </c>
      <c r="EA253" s="430" t="s">
        <v>2777</v>
      </c>
      <c r="EB253" s="403"/>
      <c r="EC253" s="2"/>
      <c r="ED253" s="2"/>
      <c r="EE253" s="2"/>
      <c r="EF253" s="2"/>
      <c r="EG253" s="2"/>
      <c r="EH253" s="2"/>
      <c r="EI253" s="129"/>
      <c r="EJ253" s="129"/>
      <c r="EK253" s="129"/>
      <c r="EL253" s="80">
        <v>1</v>
      </c>
      <c r="EM253" s="84">
        <v>1</v>
      </c>
    </row>
    <row r="254" spans="1:143">
      <c r="A254" s="61" t="s">
        <v>982</v>
      </c>
      <c r="B254" s="158">
        <v>3340</v>
      </c>
      <c r="C254" s="158">
        <v>1209</v>
      </c>
      <c r="D254" s="70" t="s">
        <v>595</v>
      </c>
      <c r="E254" s="70" t="s">
        <v>595</v>
      </c>
      <c r="F254" s="71" t="s">
        <v>2378</v>
      </c>
      <c r="G254" s="156"/>
      <c r="H254" s="159"/>
      <c r="I254" s="156"/>
      <c r="J254" s="156"/>
      <c r="K254" s="159"/>
      <c r="L254" s="156"/>
      <c r="M254" s="160"/>
      <c r="N254" s="159"/>
      <c r="O254" s="156"/>
      <c r="P254" s="160"/>
      <c r="Q254" s="159"/>
      <c r="R254" s="156"/>
      <c r="S254" s="160"/>
      <c r="T254" s="159"/>
      <c r="U254" s="156"/>
      <c r="V254" s="160"/>
      <c r="W254" s="159"/>
      <c r="X254" s="156"/>
      <c r="Y254" s="160"/>
      <c r="Z254" s="159"/>
      <c r="AA254" s="156"/>
      <c r="AB254" s="160"/>
      <c r="AC254" s="159"/>
      <c r="AD254" s="156"/>
      <c r="AE254" s="160" t="s">
        <v>1208</v>
      </c>
      <c r="AF254" s="159" t="s">
        <v>1208</v>
      </c>
      <c r="AG254" s="156" t="s">
        <v>1208</v>
      </c>
      <c r="AH254" s="160" t="s">
        <v>1208</v>
      </c>
      <c r="AI254" s="159" t="s">
        <v>1208</v>
      </c>
      <c r="AJ254" s="161" t="s">
        <v>1208</v>
      </c>
      <c r="AK254" s="160"/>
      <c r="AL254" s="159"/>
      <c r="AM254" s="156"/>
      <c r="AN254" s="160" t="s">
        <v>1208</v>
      </c>
      <c r="AO254" s="159" t="s">
        <v>1208</v>
      </c>
      <c r="AP254" s="156" t="s">
        <v>1208</v>
      </c>
      <c r="AQ254" s="160" t="s">
        <v>1208</v>
      </c>
      <c r="AR254" s="159" t="s">
        <v>1208</v>
      </c>
      <c r="AS254" s="156" t="s">
        <v>1208</v>
      </c>
      <c r="AT254" s="160" t="s">
        <v>1208</v>
      </c>
      <c r="AU254" s="159" t="s">
        <v>1208</v>
      </c>
      <c r="AV254" s="381" t="s">
        <v>1208</v>
      </c>
      <c r="AW254" s="160" t="s">
        <v>1208</v>
      </c>
      <c r="AX254" s="159" t="s">
        <v>1208</v>
      </c>
      <c r="AY254" s="381" t="s">
        <v>1208</v>
      </c>
      <c r="AZ254" s="160"/>
      <c r="BA254" s="159"/>
      <c r="BB254" s="156"/>
      <c r="BC254" s="160"/>
      <c r="BD254" s="159"/>
      <c r="BE254" s="156"/>
      <c r="BF254" s="160"/>
      <c r="BG254" s="159"/>
      <c r="BH254" s="156"/>
      <c r="BI254" s="160" t="s">
        <v>1208</v>
      </c>
      <c r="BJ254" s="159" t="s">
        <v>1208</v>
      </c>
      <c r="BK254" s="156" t="s">
        <v>1208</v>
      </c>
      <c r="BL254" s="160" t="s">
        <v>1208</v>
      </c>
      <c r="BM254" s="159" t="s">
        <v>1208</v>
      </c>
      <c r="BN254" s="156" t="s">
        <v>1208</v>
      </c>
      <c r="BO254" s="160" t="s">
        <v>1208</v>
      </c>
      <c r="BP254" s="159" t="s">
        <v>1208</v>
      </c>
      <c r="BQ254" s="156" t="s">
        <v>1208</v>
      </c>
      <c r="BR254" s="156"/>
      <c r="BS254" s="159"/>
      <c r="BT254" s="156"/>
      <c r="BU254" s="156"/>
      <c r="BV254" s="159"/>
      <c r="BW254" s="156"/>
      <c r="BX254" s="160"/>
      <c r="BY254" s="159"/>
      <c r="BZ254" s="156"/>
      <c r="CA254" s="160" t="s">
        <v>1208</v>
      </c>
      <c r="CB254" s="159" t="s">
        <v>1208</v>
      </c>
      <c r="CC254" s="156" t="s">
        <v>1208</v>
      </c>
      <c r="CD254" s="160" t="s">
        <v>1208</v>
      </c>
      <c r="CE254" s="159" t="s">
        <v>1208</v>
      </c>
      <c r="CF254" s="156" t="s">
        <v>1208</v>
      </c>
      <c r="CG254" s="160" t="s">
        <v>1208</v>
      </c>
      <c r="CH254" s="159" t="s">
        <v>1208</v>
      </c>
      <c r="CI254" s="156" t="s">
        <v>1208</v>
      </c>
      <c r="CJ254" s="160" t="s">
        <v>1208</v>
      </c>
      <c r="CK254" s="159" t="s">
        <v>1208</v>
      </c>
      <c r="CL254" s="156" t="s">
        <v>1208</v>
      </c>
      <c r="CM254" s="160" t="s">
        <v>1208</v>
      </c>
      <c r="CN254" s="159" t="s">
        <v>1208</v>
      </c>
      <c r="CO254" s="156" t="s">
        <v>1208</v>
      </c>
      <c r="CP254" s="160" t="s">
        <v>1208</v>
      </c>
      <c r="CQ254" s="159" t="s">
        <v>1208</v>
      </c>
      <c r="CR254" s="156" t="s">
        <v>1208</v>
      </c>
      <c r="CS254" s="160" t="s">
        <v>1208</v>
      </c>
      <c r="CT254" s="159" t="s">
        <v>1208</v>
      </c>
      <c r="CU254" s="156" t="s">
        <v>1208</v>
      </c>
      <c r="CV254" s="160"/>
      <c r="CW254" s="159"/>
      <c r="CX254" s="156"/>
      <c r="CY254" s="156" t="s">
        <v>1208</v>
      </c>
      <c r="CZ254" s="159"/>
      <c r="DA254" s="156"/>
      <c r="DB254" s="160" t="s">
        <v>1208</v>
      </c>
      <c r="DC254" s="159" t="s">
        <v>1208</v>
      </c>
      <c r="DD254" s="156" t="s">
        <v>1208</v>
      </c>
      <c r="DE254" s="160" t="s">
        <v>1208</v>
      </c>
      <c r="DF254" s="159" t="s">
        <v>1208</v>
      </c>
      <c r="DG254" s="156" t="s">
        <v>1208</v>
      </c>
      <c r="DH254" s="156"/>
      <c r="DI254" s="159"/>
      <c r="DJ254" s="156"/>
      <c r="DK254" s="162"/>
      <c r="DL254" s="162"/>
      <c r="DM254" s="378"/>
      <c r="DN254" s="301"/>
      <c r="DO254" s="304"/>
      <c r="DP254" s="170" t="s">
        <v>2165</v>
      </c>
      <c r="DQ254" s="315"/>
      <c r="DR254" s="315"/>
      <c r="DS254" s="316" t="s">
        <v>2165</v>
      </c>
      <c r="DT254" s="342" t="s">
        <v>2050</v>
      </c>
      <c r="DU254" s="343" t="s">
        <v>2165</v>
      </c>
      <c r="DV254" s="347" t="s">
        <v>2165</v>
      </c>
      <c r="DW254" s="345"/>
      <c r="DX254" s="345" t="s">
        <v>2050</v>
      </c>
      <c r="DY254" s="346" t="str">
        <f t="shared" si="4"/>
        <v/>
      </c>
      <c r="DZ254" s="401" t="s">
        <v>2723</v>
      </c>
      <c r="EA254" s="430" t="s">
        <v>2777</v>
      </c>
      <c r="EB254" s="403"/>
      <c r="EC254" s="2"/>
      <c r="ED254" s="2"/>
      <c r="EE254" s="2"/>
      <c r="EF254" s="2"/>
      <c r="EG254" s="2"/>
      <c r="EH254" s="2"/>
      <c r="EI254" s="129"/>
      <c r="EJ254" s="129"/>
      <c r="EK254" s="129"/>
      <c r="EL254" s="80">
        <v>1</v>
      </c>
      <c r="EM254" s="84">
        <v>1</v>
      </c>
    </row>
    <row r="255" spans="1:143">
      <c r="A255" s="61" t="s">
        <v>982</v>
      </c>
      <c r="B255" s="158">
        <v>3350</v>
      </c>
      <c r="C255" s="158">
        <v>1216</v>
      </c>
      <c r="D255" s="70" t="s">
        <v>597</v>
      </c>
      <c r="E255" s="70" t="s">
        <v>597</v>
      </c>
      <c r="F255" s="71" t="s">
        <v>2379</v>
      </c>
      <c r="G255" s="156"/>
      <c r="H255" s="159"/>
      <c r="I255" s="156"/>
      <c r="J255" s="156"/>
      <c r="K255" s="159"/>
      <c r="L255" s="156"/>
      <c r="M255" s="160"/>
      <c r="N255" s="159"/>
      <c r="O255" s="156"/>
      <c r="P255" s="160"/>
      <c r="Q255" s="159"/>
      <c r="R255" s="156"/>
      <c r="S255" s="160"/>
      <c r="T255" s="159"/>
      <c r="U255" s="156"/>
      <c r="V255" s="160"/>
      <c r="W255" s="159"/>
      <c r="X255" s="156"/>
      <c r="Y255" s="160"/>
      <c r="Z255" s="159"/>
      <c r="AA255" s="156"/>
      <c r="AB255" s="160"/>
      <c r="AC255" s="159"/>
      <c r="AD255" s="156"/>
      <c r="AE255" s="160" t="s">
        <v>1208</v>
      </c>
      <c r="AF255" s="159" t="s">
        <v>1208</v>
      </c>
      <c r="AG255" s="156" t="s">
        <v>1208</v>
      </c>
      <c r="AH255" s="160" t="s">
        <v>1208</v>
      </c>
      <c r="AI255" s="159" t="s">
        <v>1208</v>
      </c>
      <c r="AJ255" s="161" t="s">
        <v>1208</v>
      </c>
      <c r="AK255" s="160"/>
      <c r="AL255" s="159"/>
      <c r="AM255" s="156"/>
      <c r="AN255" s="160" t="s">
        <v>1208</v>
      </c>
      <c r="AO255" s="159" t="s">
        <v>1208</v>
      </c>
      <c r="AP255" s="156" t="s">
        <v>1208</v>
      </c>
      <c r="AQ255" s="160" t="s">
        <v>1208</v>
      </c>
      <c r="AR255" s="159" t="s">
        <v>1208</v>
      </c>
      <c r="AS255" s="156" t="s">
        <v>1208</v>
      </c>
      <c r="AT255" s="160" t="s">
        <v>1208</v>
      </c>
      <c r="AU255" s="159" t="s">
        <v>1208</v>
      </c>
      <c r="AV255" s="381" t="s">
        <v>1208</v>
      </c>
      <c r="AW255" s="160" t="s">
        <v>1208</v>
      </c>
      <c r="AX255" s="159" t="s">
        <v>1208</v>
      </c>
      <c r="AY255" s="381" t="s">
        <v>1208</v>
      </c>
      <c r="AZ255" s="160"/>
      <c r="BA255" s="159"/>
      <c r="BB255" s="156"/>
      <c r="BC255" s="160"/>
      <c r="BD255" s="159"/>
      <c r="BE255" s="156"/>
      <c r="BF255" s="160"/>
      <c r="BG255" s="159"/>
      <c r="BH255" s="156"/>
      <c r="BI255" s="160" t="s">
        <v>1208</v>
      </c>
      <c r="BJ255" s="159" t="s">
        <v>1208</v>
      </c>
      <c r="BK255" s="156" t="s">
        <v>1208</v>
      </c>
      <c r="BL255" s="160" t="s">
        <v>1208</v>
      </c>
      <c r="BM255" s="159" t="s">
        <v>1208</v>
      </c>
      <c r="BN255" s="156" t="s">
        <v>1208</v>
      </c>
      <c r="BO255" s="160" t="s">
        <v>1208</v>
      </c>
      <c r="BP255" s="159" t="s">
        <v>1208</v>
      </c>
      <c r="BQ255" s="156" t="s">
        <v>1208</v>
      </c>
      <c r="BR255" s="156" t="s">
        <v>1208</v>
      </c>
      <c r="BS255" s="159"/>
      <c r="BT255" s="156"/>
      <c r="BU255" s="156" t="s">
        <v>1208</v>
      </c>
      <c r="BV255" s="159"/>
      <c r="BW255" s="156"/>
      <c r="BX255" s="160"/>
      <c r="BY255" s="159"/>
      <c r="BZ255" s="156"/>
      <c r="CA255" s="160" t="s">
        <v>1208</v>
      </c>
      <c r="CB255" s="159" t="s">
        <v>1208</v>
      </c>
      <c r="CC255" s="156" t="s">
        <v>1208</v>
      </c>
      <c r="CD255" s="160" t="s">
        <v>1208</v>
      </c>
      <c r="CE255" s="159" t="s">
        <v>1208</v>
      </c>
      <c r="CF255" s="156" t="s">
        <v>1208</v>
      </c>
      <c r="CG255" s="160" t="s">
        <v>1208</v>
      </c>
      <c r="CH255" s="159" t="s">
        <v>1208</v>
      </c>
      <c r="CI255" s="156" t="s">
        <v>1208</v>
      </c>
      <c r="CJ255" s="160" t="s">
        <v>1208</v>
      </c>
      <c r="CK255" s="159" t="s">
        <v>1208</v>
      </c>
      <c r="CL255" s="156" t="s">
        <v>1208</v>
      </c>
      <c r="CM255" s="160" t="s">
        <v>1208</v>
      </c>
      <c r="CN255" s="159" t="s">
        <v>1208</v>
      </c>
      <c r="CO255" s="156" t="s">
        <v>1208</v>
      </c>
      <c r="CP255" s="160" t="s">
        <v>1208</v>
      </c>
      <c r="CQ255" s="159" t="s">
        <v>1208</v>
      </c>
      <c r="CR255" s="156" t="s">
        <v>1208</v>
      </c>
      <c r="CS255" s="160" t="s">
        <v>1208</v>
      </c>
      <c r="CT255" s="159" t="s">
        <v>1208</v>
      </c>
      <c r="CU255" s="156" t="s">
        <v>1208</v>
      </c>
      <c r="CV255" s="160"/>
      <c r="CW255" s="159"/>
      <c r="CX255" s="156"/>
      <c r="CY255" s="156" t="s">
        <v>1208</v>
      </c>
      <c r="CZ255" s="159"/>
      <c r="DA255" s="156"/>
      <c r="DB255" s="160" t="s">
        <v>1208</v>
      </c>
      <c r="DC255" s="159" t="s">
        <v>1208</v>
      </c>
      <c r="DD255" s="156" t="s">
        <v>1208</v>
      </c>
      <c r="DE255" s="160" t="s">
        <v>1208</v>
      </c>
      <c r="DF255" s="159" t="s">
        <v>1208</v>
      </c>
      <c r="DG255" s="156" t="s">
        <v>1208</v>
      </c>
      <c r="DH255" s="156"/>
      <c r="DI255" s="159"/>
      <c r="DJ255" s="156"/>
      <c r="DK255" s="162"/>
      <c r="DL255" s="162"/>
      <c r="DM255" s="378"/>
      <c r="DN255" s="301"/>
      <c r="DO255" s="304"/>
      <c r="DP255" s="170" t="s">
        <v>2165</v>
      </c>
      <c r="DQ255" s="315"/>
      <c r="DR255" s="315"/>
      <c r="DS255" s="316" t="s">
        <v>2165</v>
      </c>
      <c r="DT255" s="342" t="s">
        <v>2050</v>
      </c>
      <c r="DU255" s="343" t="s">
        <v>2165</v>
      </c>
      <c r="DV255" s="347" t="s">
        <v>2165</v>
      </c>
      <c r="DW255" s="345"/>
      <c r="DX255" s="345" t="s">
        <v>2050</v>
      </c>
      <c r="DY255" s="346" t="str">
        <f t="shared" si="4"/>
        <v/>
      </c>
      <c r="DZ255" s="401" t="s">
        <v>2723</v>
      </c>
      <c r="EA255" s="430" t="s">
        <v>2777</v>
      </c>
      <c r="EB255" s="403"/>
      <c r="EC255" s="2"/>
      <c r="ED255" s="2"/>
      <c r="EE255" s="2"/>
      <c r="EF255" s="2"/>
      <c r="EG255" s="2"/>
      <c r="EH255" s="2"/>
      <c r="EI255" s="129"/>
      <c r="EJ255" s="129"/>
      <c r="EK255" s="129"/>
      <c r="EL255" s="80">
        <v>1</v>
      </c>
      <c r="EM255" s="84">
        <v>1</v>
      </c>
    </row>
    <row r="256" spans="1:143">
      <c r="A256" s="61" t="s">
        <v>982</v>
      </c>
      <c r="B256" s="158">
        <v>3360</v>
      </c>
      <c r="C256" s="158">
        <v>1217</v>
      </c>
      <c r="D256" s="70" t="s">
        <v>600</v>
      </c>
      <c r="E256" s="70" t="s">
        <v>600</v>
      </c>
      <c r="F256" s="71" t="s">
        <v>2380</v>
      </c>
      <c r="G256" s="156"/>
      <c r="H256" s="159"/>
      <c r="I256" s="156"/>
      <c r="J256" s="156"/>
      <c r="K256" s="159"/>
      <c r="L256" s="156"/>
      <c r="M256" s="160"/>
      <c r="N256" s="159"/>
      <c r="O256" s="156"/>
      <c r="P256" s="160"/>
      <c r="Q256" s="159"/>
      <c r="R256" s="156"/>
      <c r="S256" s="160"/>
      <c r="T256" s="159"/>
      <c r="U256" s="156"/>
      <c r="V256" s="160"/>
      <c r="W256" s="159"/>
      <c r="X256" s="156"/>
      <c r="Y256" s="160"/>
      <c r="Z256" s="159"/>
      <c r="AA256" s="156"/>
      <c r="AB256" s="160"/>
      <c r="AC256" s="159"/>
      <c r="AD256" s="156"/>
      <c r="AE256" s="160" t="s">
        <v>1208</v>
      </c>
      <c r="AF256" s="159" t="s">
        <v>1208</v>
      </c>
      <c r="AG256" s="156" t="s">
        <v>1208</v>
      </c>
      <c r="AH256" s="160" t="s">
        <v>1208</v>
      </c>
      <c r="AI256" s="159" t="s">
        <v>1208</v>
      </c>
      <c r="AJ256" s="161" t="s">
        <v>1208</v>
      </c>
      <c r="AK256" s="160"/>
      <c r="AL256" s="159"/>
      <c r="AM256" s="156"/>
      <c r="AN256" s="160" t="s">
        <v>1208</v>
      </c>
      <c r="AO256" s="159" t="s">
        <v>1208</v>
      </c>
      <c r="AP256" s="156" t="s">
        <v>1208</v>
      </c>
      <c r="AQ256" s="160" t="s">
        <v>1208</v>
      </c>
      <c r="AR256" s="159" t="s">
        <v>1208</v>
      </c>
      <c r="AS256" s="156" t="s">
        <v>1208</v>
      </c>
      <c r="AT256" s="160" t="s">
        <v>1208</v>
      </c>
      <c r="AU256" s="159" t="s">
        <v>1208</v>
      </c>
      <c r="AV256" s="381" t="s">
        <v>1208</v>
      </c>
      <c r="AW256" s="160" t="s">
        <v>1208</v>
      </c>
      <c r="AX256" s="159" t="s">
        <v>1208</v>
      </c>
      <c r="AY256" s="381" t="s">
        <v>1208</v>
      </c>
      <c r="AZ256" s="160"/>
      <c r="BA256" s="159"/>
      <c r="BB256" s="156"/>
      <c r="BC256" s="160"/>
      <c r="BD256" s="159"/>
      <c r="BE256" s="156"/>
      <c r="BF256" s="160"/>
      <c r="BG256" s="159"/>
      <c r="BH256" s="156"/>
      <c r="BI256" s="160" t="s">
        <v>1208</v>
      </c>
      <c r="BJ256" s="159" t="s">
        <v>1208</v>
      </c>
      <c r="BK256" s="156" t="s">
        <v>1208</v>
      </c>
      <c r="BL256" s="160" t="s">
        <v>1208</v>
      </c>
      <c r="BM256" s="159" t="s">
        <v>1208</v>
      </c>
      <c r="BN256" s="156" t="s">
        <v>1208</v>
      </c>
      <c r="BO256" s="160" t="s">
        <v>1208</v>
      </c>
      <c r="BP256" s="159" t="s">
        <v>1208</v>
      </c>
      <c r="BQ256" s="156" t="s">
        <v>1208</v>
      </c>
      <c r="BR256" s="156" t="s">
        <v>1208</v>
      </c>
      <c r="BS256" s="159"/>
      <c r="BT256" s="156"/>
      <c r="BU256" s="156" t="s">
        <v>1208</v>
      </c>
      <c r="BV256" s="159"/>
      <c r="BW256" s="156"/>
      <c r="BX256" s="160"/>
      <c r="BY256" s="159"/>
      <c r="BZ256" s="156"/>
      <c r="CA256" s="160" t="s">
        <v>1208</v>
      </c>
      <c r="CB256" s="159" t="s">
        <v>1208</v>
      </c>
      <c r="CC256" s="156" t="s">
        <v>1208</v>
      </c>
      <c r="CD256" s="160" t="s">
        <v>1208</v>
      </c>
      <c r="CE256" s="159" t="s">
        <v>1208</v>
      </c>
      <c r="CF256" s="156" t="s">
        <v>1208</v>
      </c>
      <c r="CG256" s="160" t="s">
        <v>1208</v>
      </c>
      <c r="CH256" s="159" t="s">
        <v>1208</v>
      </c>
      <c r="CI256" s="156" t="s">
        <v>1208</v>
      </c>
      <c r="CJ256" s="160" t="s">
        <v>1208</v>
      </c>
      <c r="CK256" s="159" t="s">
        <v>1208</v>
      </c>
      <c r="CL256" s="156" t="s">
        <v>1208</v>
      </c>
      <c r="CM256" s="160" t="s">
        <v>1208</v>
      </c>
      <c r="CN256" s="159" t="s">
        <v>1208</v>
      </c>
      <c r="CO256" s="156" t="s">
        <v>1208</v>
      </c>
      <c r="CP256" s="160" t="s">
        <v>1208</v>
      </c>
      <c r="CQ256" s="159" t="s">
        <v>1208</v>
      </c>
      <c r="CR256" s="156" t="s">
        <v>1208</v>
      </c>
      <c r="CS256" s="160" t="s">
        <v>1208</v>
      </c>
      <c r="CT256" s="159" t="s">
        <v>1208</v>
      </c>
      <c r="CU256" s="156" t="s">
        <v>1208</v>
      </c>
      <c r="CV256" s="160"/>
      <c r="CW256" s="159"/>
      <c r="CX256" s="156"/>
      <c r="CY256" s="156" t="s">
        <v>1208</v>
      </c>
      <c r="CZ256" s="159"/>
      <c r="DA256" s="156"/>
      <c r="DB256" s="160" t="s">
        <v>1208</v>
      </c>
      <c r="DC256" s="159" t="s">
        <v>1208</v>
      </c>
      <c r="DD256" s="156" t="s">
        <v>1208</v>
      </c>
      <c r="DE256" s="160" t="s">
        <v>1208</v>
      </c>
      <c r="DF256" s="159" t="s">
        <v>1208</v>
      </c>
      <c r="DG256" s="156" t="s">
        <v>1208</v>
      </c>
      <c r="DH256" s="156"/>
      <c r="DI256" s="159"/>
      <c r="DJ256" s="156"/>
      <c r="DK256" s="162"/>
      <c r="DL256" s="162"/>
      <c r="DM256" s="378"/>
      <c r="DN256" s="301"/>
      <c r="DO256" s="304"/>
      <c r="DP256" s="170" t="s">
        <v>2165</v>
      </c>
      <c r="DQ256" s="315"/>
      <c r="DR256" s="315"/>
      <c r="DS256" s="316" t="s">
        <v>2165</v>
      </c>
      <c r="DT256" s="342" t="s">
        <v>2050</v>
      </c>
      <c r="DU256" s="343" t="s">
        <v>2165</v>
      </c>
      <c r="DV256" s="347" t="s">
        <v>2165</v>
      </c>
      <c r="DW256" s="345"/>
      <c r="DX256" s="345" t="s">
        <v>2050</v>
      </c>
      <c r="DY256" s="346" t="str">
        <f t="shared" si="4"/>
        <v/>
      </c>
      <c r="DZ256" s="401" t="s">
        <v>2723</v>
      </c>
      <c r="EA256" s="430" t="s">
        <v>2777</v>
      </c>
      <c r="EB256" s="403"/>
      <c r="EC256" s="2"/>
      <c r="ED256" s="2"/>
      <c r="EE256" s="2"/>
      <c r="EF256" s="2"/>
      <c r="EG256" s="2"/>
      <c r="EH256" s="2"/>
      <c r="EI256" s="129"/>
      <c r="EJ256" s="129"/>
      <c r="EK256" s="129"/>
      <c r="EL256" s="80">
        <v>1</v>
      </c>
      <c r="EM256" s="84">
        <v>1</v>
      </c>
    </row>
    <row r="257" spans="1:143">
      <c r="A257" s="61" t="s">
        <v>982</v>
      </c>
      <c r="B257" s="158">
        <v>3370</v>
      </c>
      <c r="C257" s="158">
        <v>1218</v>
      </c>
      <c r="D257" s="70" t="s">
        <v>602</v>
      </c>
      <c r="E257" s="70" t="s">
        <v>602</v>
      </c>
      <c r="F257" s="71" t="s">
        <v>2381</v>
      </c>
      <c r="G257" s="156"/>
      <c r="H257" s="159" t="s">
        <v>1208</v>
      </c>
      <c r="I257" s="156" t="s">
        <v>1208</v>
      </c>
      <c r="J257" s="156"/>
      <c r="K257" s="159" t="s">
        <v>1208</v>
      </c>
      <c r="L257" s="156" t="s">
        <v>1208</v>
      </c>
      <c r="M257" s="160" t="s">
        <v>1208</v>
      </c>
      <c r="N257" s="159" t="s">
        <v>1208</v>
      </c>
      <c r="O257" s="156" t="s">
        <v>1208</v>
      </c>
      <c r="P257" s="160" t="s">
        <v>1208</v>
      </c>
      <c r="Q257" s="159" t="s">
        <v>1208</v>
      </c>
      <c r="R257" s="156" t="s">
        <v>1208</v>
      </c>
      <c r="S257" s="160" t="s">
        <v>1208</v>
      </c>
      <c r="T257" s="159" t="s">
        <v>1208</v>
      </c>
      <c r="U257" s="156" t="s">
        <v>1208</v>
      </c>
      <c r="V257" s="160" t="s">
        <v>1208</v>
      </c>
      <c r="W257" s="159" t="s">
        <v>1208</v>
      </c>
      <c r="X257" s="156" t="s">
        <v>1208</v>
      </c>
      <c r="Y257" s="160" t="s">
        <v>1208</v>
      </c>
      <c r="Z257" s="159" t="s">
        <v>1208</v>
      </c>
      <c r="AA257" s="156" t="s">
        <v>1208</v>
      </c>
      <c r="AB257" s="160" t="s">
        <v>1208</v>
      </c>
      <c r="AC257" s="159" t="s">
        <v>1208</v>
      </c>
      <c r="AD257" s="156" t="s">
        <v>1208</v>
      </c>
      <c r="AE257" s="160" t="s">
        <v>1183</v>
      </c>
      <c r="AF257" s="159" t="s">
        <v>1208</v>
      </c>
      <c r="AG257" s="156" t="s">
        <v>1208</v>
      </c>
      <c r="AH257" s="160" t="s">
        <v>1183</v>
      </c>
      <c r="AI257" s="159" t="s">
        <v>1208</v>
      </c>
      <c r="AJ257" s="161" t="s">
        <v>1208</v>
      </c>
      <c r="AK257" s="160"/>
      <c r="AL257" s="159"/>
      <c r="AM257" s="156"/>
      <c r="AN257" s="160" t="s">
        <v>1183</v>
      </c>
      <c r="AO257" s="159" t="s">
        <v>1208</v>
      </c>
      <c r="AP257" s="156" t="s">
        <v>1208</v>
      </c>
      <c r="AQ257" s="160" t="s">
        <v>1183</v>
      </c>
      <c r="AR257" s="159" t="s">
        <v>1208</v>
      </c>
      <c r="AS257" s="156" t="s">
        <v>1208</v>
      </c>
      <c r="AT257" s="160" t="s">
        <v>1208</v>
      </c>
      <c r="AU257" s="159" t="s">
        <v>1208</v>
      </c>
      <c r="AV257" s="381" t="s">
        <v>1208</v>
      </c>
      <c r="AW257" s="160" t="s">
        <v>1208</v>
      </c>
      <c r="AX257" s="159" t="s">
        <v>1208</v>
      </c>
      <c r="AY257" s="381" t="s">
        <v>1208</v>
      </c>
      <c r="AZ257" s="160"/>
      <c r="BA257" s="159"/>
      <c r="BB257" s="156"/>
      <c r="BC257" s="160"/>
      <c r="BD257" s="159"/>
      <c r="BE257" s="156"/>
      <c r="BF257" s="160"/>
      <c r="BG257" s="159"/>
      <c r="BH257" s="156"/>
      <c r="BI257" s="160" t="s">
        <v>1208</v>
      </c>
      <c r="BJ257" s="159" t="s">
        <v>1208</v>
      </c>
      <c r="BK257" s="156" t="s">
        <v>1208</v>
      </c>
      <c r="BL257" s="160" t="s">
        <v>1208</v>
      </c>
      <c r="BM257" s="159" t="s">
        <v>1208</v>
      </c>
      <c r="BN257" s="156" t="s">
        <v>1208</v>
      </c>
      <c r="BO257" s="160" t="s">
        <v>1208</v>
      </c>
      <c r="BP257" s="159" t="s">
        <v>1208</v>
      </c>
      <c r="BQ257" s="156" t="s">
        <v>1208</v>
      </c>
      <c r="BR257" s="156" t="s">
        <v>1183</v>
      </c>
      <c r="BS257" s="159"/>
      <c r="BT257" s="156"/>
      <c r="BU257" s="156" t="s">
        <v>1183</v>
      </c>
      <c r="BV257" s="159"/>
      <c r="BW257" s="156"/>
      <c r="BX257" s="160"/>
      <c r="BY257" s="159"/>
      <c r="BZ257" s="156"/>
      <c r="CA257" s="160" t="s">
        <v>1208</v>
      </c>
      <c r="CB257" s="159" t="s">
        <v>1208</v>
      </c>
      <c r="CC257" s="156" t="s">
        <v>1208</v>
      </c>
      <c r="CD257" s="160" t="s">
        <v>1183</v>
      </c>
      <c r="CE257" s="159" t="s">
        <v>1208</v>
      </c>
      <c r="CF257" s="156" t="s">
        <v>1208</v>
      </c>
      <c r="CG257" s="160" t="s">
        <v>1183</v>
      </c>
      <c r="CH257" s="159" t="s">
        <v>1208</v>
      </c>
      <c r="CI257" s="156" t="s">
        <v>1208</v>
      </c>
      <c r="CJ257" s="160" t="s">
        <v>1208</v>
      </c>
      <c r="CK257" s="159" t="s">
        <v>1208</v>
      </c>
      <c r="CL257" s="156" t="s">
        <v>1208</v>
      </c>
      <c r="CM257" s="160" t="s">
        <v>1208</v>
      </c>
      <c r="CN257" s="159" t="s">
        <v>1208</v>
      </c>
      <c r="CO257" s="156" t="s">
        <v>1208</v>
      </c>
      <c r="CP257" s="160" t="s">
        <v>1183</v>
      </c>
      <c r="CQ257" s="159" t="s">
        <v>1208</v>
      </c>
      <c r="CR257" s="156" t="s">
        <v>1208</v>
      </c>
      <c r="CS257" s="160" t="s">
        <v>1183</v>
      </c>
      <c r="CT257" s="159" t="s">
        <v>1208</v>
      </c>
      <c r="CU257" s="156" t="s">
        <v>1208</v>
      </c>
      <c r="CV257" s="160"/>
      <c r="CW257" s="159"/>
      <c r="CX257" s="156"/>
      <c r="CY257" s="156" t="s">
        <v>1208</v>
      </c>
      <c r="CZ257" s="159"/>
      <c r="DA257" s="156"/>
      <c r="DB257" s="160" t="s">
        <v>1208</v>
      </c>
      <c r="DC257" s="159" t="s">
        <v>1208</v>
      </c>
      <c r="DD257" s="156" t="s">
        <v>1208</v>
      </c>
      <c r="DE257" s="160" t="s">
        <v>1208</v>
      </c>
      <c r="DF257" s="159" t="s">
        <v>1208</v>
      </c>
      <c r="DG257" s="156" t="s">
        <v>1208</v>
      </c>
      <c r="DH257" s="156"/>
      <c r="DI257" s="159"/>
      <c r="DJ257" s="156"/>
      <c r="DK257" s="162"/>
      <c r="DL257" s="162"/>
      <c r="DM257" s="378"/>
      <c r="DN257" s="301"/>
      <c r="DO257" s="304"/>
      <c r="DP257" s="170" t="s">
        <v>2165</v>
      </c>
      <c r="DQ257" s="315"/>
      <c r="DR257" s="315"/>
      <c r="DS257" s="316" t="s">
        <v>2165</v>
      </c>
      <c r="DT257" s="342" t="s">
        <v>2050</v>
      </c>
      <c r="DU257" s="343" t="s">
        <v>2165</v>
      </c>
      <c r="DV257" s="347" t="s">
        <v>2165</v>
      </c>
      <c r="DW257" s="345"/>
      <c r="DX257" s="345" t="s">
        <v>2050</v>
      </c>
      <c r="DY257" s="346" t="str">
        <f t="shared" si="4"/>
        <v/>
      </c>
      <c r="DZ257" s="401" t="s">
        <v>2723</v>
      </c>
      <c r="EA257" s="430" t="s">
        <v>2777</v>
      </c>
      <c r="EB257" s="403"/>
      <c r="EC257" s="2"/>
      <c r="ED257" s="2"/>
      <c r="EE257" s="2"/>
      <c r="EF257" s="2"/>
      <c r="EG257" s="2"/>
      <c r="EH257" s="2"/>
      <c r="EI257" s="129"/>
      <c r="EJ257" s="129"/>
      <c r="EK257" s="129"/>
      <c r="EL257" s="80">
        <v>1</v>
      </c>
      <c r="EM257" s="84">
        <v>1</v>
      </c>
    </row>
    <row r="258" spans="1:143">
      <c r="A258" s="61" t="s">
        <v>982</v>
      </c>
      <c r="B258" s="158">
        <v>3380</v>
      </c>
      <c r="C258" s="158">
        <v>1219</v>
      </c>
      <c r="D258" s="70" t="s">
        <v>604</v>
      </c>
      <c r="E258" s="70" t="s">
        <v>604</v>
      </c>
      <c r="F258" s="71" t="s">
        <v>2382</v>
      </c>
      <c r="G258" s="156"/>
      <c r="H258" s="159" t="s">
        <v>1208</v>
      </c>
      <c r="I258" s="156" t="s">
        <v>1208</v>
      </c>
      <c r="J258" s="156"/>
      <c r="K258" s="159" t="s">
        <v>1208</v>
      </c>
      <c r="L258" s="156" t="s">
        <v>1208</v>
      </c>
      <c r="M258" s="160" t="s">
        <v>1208</v>
      </c>
      <c r="N258" s="159" t="s">
        <v>1208</v>
      </c>
      <c r="O258" s="156" t="s">
        <v>1208</v>
      </c>
      <c r="P258" s="160" t="s">
        <v>1208</v>
      </c>
      <c r="Q258" s="159" t="s">
        <v>1208</v>
      </c>
      <c r="R258" s="156" t="s">
        <v>1208</v>
      </c>
      <c r="S258" s="160" t="s">
        <v>1208</v>
      </c>
      <c r="T258" s="159" t="s">
        <v>1208</v>
      </c>
      <c r="U258" s="156" t="s">
        <v>1208</v>
      </c>
      <c r="V258" s="160" t="s">
        <v>1208</v>
      </c>
      <c r="W258" s="159" t="s">
        <v>1208</v>
      </c>
      <c r="X258" s="156" t="s">
        <v>1208</v>
      </c>
      <c r="Y258" s="160" t="s">
        <v>1208</v>
      </c>
      <c r="Z258" s="159" t="s">
        <v>1208</v>
      </c>
      <c r="AA258" s="156" t="s">
        <v>1208</v>
      </c>
      <c r="AB258" s="160" t="s">
        <v>1208</v>
      </c>
      <c r="AC258" s="159" t="s">
        <v>1208</v>
      </c>
      <c r="AD258" s="156" t="s">
        <v>1208</v>
      </c>
      <c r="AE258" s="160" t="s">
        <v>1183</v>
      </c>
      <c r="AF258" s="159" t="s">
        <v>1208</v>
      </c>
      <c r="AG258" s="156" t="s">
        <v>1208</v>
      </c>
      <c r="AH258" s="160" t="s">
        <v>1183</v>
      </c>
      <c r="AI258" s="159" t="s">
        <v>1208</v>
      </c>
      <c r="AJ258" s="161" t="s">
        <v>1208</v>
      </c>
      <c r="AK258" s="160"/>
      <c r="AL258" s="159"/>
      <c r="AM258" s="156"/>
      <c r="AN258" s="160" t="s">
        <v>1183</v>
      </c>
      <c r="AO258" s="159" t="s">
        <v>1208</v>
      </c>
      <c r="AP258" s="156" t="s">
        <v>1208</v>
      </c>
      <c r="AQ258" s="160" t="s">
        <v>1183</v>
      </c>
      <c r="AR258" s="159" t="s">
        <v>1208</v>
      </c>
      <c r="AS258" s="156" t="s">
        <v>1208</v>
      </c>
      <c r="AT258" s="160" t="s">
        <v>1208</v>
      </c>
      <c r="AU258" s="159" t="s">
        <v>1208</v>
      </c>
      <c r="AV258" s="381" t="s">
        <v>1208</v>
      </c>
      <c r="AW258" s="160" t="s">
        <v>1208</v>
      </c>
      <c r="AX258" s="159" t="s">
        <v>1208</v>
      </c>
      <c r="AY258" s="381" t="s">
        <v>1208</v>
      </c>
      <c r="AZ258" s="160"/>
      <c r="BA258" s="159"/>
      <c r="BB258" s="156"/>
      <c r="BC258" s="160"/>
      <c r="BD258" s="159"/>
      <c r="BE258" s="156"/>
      <c r="BF258" s="160"/>
      <c r="BG258" s="159"/>
      <c r="BH258" s="156"/>
      <c r="BI258" s="160" t="s">
        <v>1208</v>
      </c>
      <c r="BJ258" s="159" t="s">
        <v>1208</v>
      </c>
      <c r="BK258" s="156" t="s">
        <v>1208</v>
      </c>
      <c r="BL258" s="160" t="s">
        <v>1208</v>
      </c>
      <c r="BM258" s="159" t="s">
        <v>1208</v>
      </c>
      <c r="BN258" s="156" t="s">
        <v>1208</v>
      </c>
      <c r="BO258" s="160" t="s">
        <v>1208</v>
      </c>
      <c r="BP258" s="159" t="s">
        <v>1208</v>
      </c>
      <c r="BQ258" s="156" t="s">
        <v>1208</v>
      </c>
      <c r="BR258" s="156" t="s">
        <v>1183</v>
      </c>
      <c r="BS258" s="159"/>
      <c r="BT258" s="156"/>
      <c r="BU258" s="156" t="s">
        <v>1183</v>
      </c>
      <c r="BV258" s="159"/>
      <c r="BW258" s="156"/>
      <c r="BX258" s="160"/>
      <c r="BY258" s="159"/>
      <c r="BZ258" s="156"/>
      <c r="CA258" s="160" t="s">
        <v>1208</v>
      </c>
      <c r="CB258" s="159" t="s">
        <v>1208</v>
      </c>
      <c r="CC258" s="156" t="s">
        <v>1208</v>
      </c>
      <c r="CD258" s="160" t="s">
        <v>1183</v>
      </c>
      <c r="CE258" s="159" t="s">
        <v>1208</v>
      </c>
      <c r="CF258" s="156" t="s">
        <v>1208</v>
      </c>
      <c r="CG258" s="160" t="s">
        <v>1183</v>
      </c>
      <c r="CH258" s="159" t="s">
        <v>1208</v>
      </c>
      <c r="CI258" s="156" t="s">
        <v>1208</v>
      </c>
      <c r="CJ258" s="160" t="s">
        <v>1208</v>
      </c>
      <c r="CK258" s="159" t="s">
        <v>1208</v>
      </c>
      <c r="CL258" s="156" t="s">
        <v>1208</v>
      </c>
      <c r="CM258" s="160" t="s">
        <v>1208</v>
      </c>
      <c r="CN258" s="159" t="s">
        <v>1208</v>
      </c>
      <c r="CO258" s="156" t="s">
        <v>1208</v>
      </c>
      <c r="CP258" s="160" t="s">
        <v>1183</v>
      </c>
      <c r="CQ258" s="159" t="s">
        <v>1208</v>
      </c>
      <c r="CR258" s="156" t="s">
        <v>1208</v>
      </c>
      <c r="CS258" s="160" t="s">
        <v>1183</v>
      </c>
      <c r="CT258" s="159" t="s">
        <v>1208</v>
      </c>
      <c r="CU258" s="156" t="s">
        <v>1208</v>
      </c>
      <c r="CV258" s="160"/>
      <c r="CW258" s="159"/>
      <c r="CX258" s="156"/>
      <c r="CY258" s="156" t="s">
        <v>1208</v>
      </c>
      <c r="CZ258" s="159"/>
      <c r="DA258" s="156"/>
      <c r="DB258" s="160" t="s">
        <v>1208</v>
      </c>
      <c r="DC258" s="159" t="s">
        <v>1208</v>
      </c>
      <c r="DD258" s="156" t="s">
        <v>1208</v>
      </c>
      <c r="DE258" s="160" t="s">
        <v>1208</v>
      </c>
      <c r="DF258" s="159" t="s">
        <v>1208</v>
      </c>
      <c r="DG258" s="156" t="s">
        <v>1208</v>
      </c>
      <c r="DH258" s="156"/>
      <c r="DI258" s="159"/>
      <c r="DJ258" s="156"/>
      <c r="DK258" s="162"/>
      <c r="DL258" s="162"/>
      <c r="DM258" s="378"/>
      <c r="DN258" s="301"/>
      <c r="DO258" s="304"/>
      <c r="DP258" s="170" t="s">
        <v>2165</v>
      </c>
      <c r="DQ258" s="315"/>
      <c r="DR258" s="315"/>
      <c r="DS258" s="316" t="s">
        <v>2165</v>
      </c>
      <c r="DT258" s="342" t="s">
        <v>2050</v>
      </c>
      <c r="DU258" s="343" t="s">
        <v>2165</v>
      </c>
      <c r="DV258" s="347" t="s">
        <v>2165</v>
      </c>
      <c r="DW258" s="345"/>
      <c r="DX258" s="345" t="s">
        <v>2050</v>
      </c>
      <c r="DY258" s="346" t="str">
        <f t="shared" si="4"/>
        <v/>
      </c>
      <c r="DZ258" s="401" t="s">
        <v>2723</v>
      </c>
      <c r="EA258" s="430" t="s">
        <v>2777</v>
      </c>
      <c r="EB258" s="403"/>
      <c r="EC258" s="2"/>
      <c r="ED258" s="2"/>
      <c r="EE258" s="2"/>
      <c r="EF258" s="2"/>
      <c r="EG258" s="2"/>
      <c r="EH258" s="2"/>
      <c r="EI258" s="129"/>
      <c r="EJ258" s="129"/>
      <c r="EK258" s="129"/>
      <c r="EL258" s="80">
        <v>1</v>
      </c>
      <c r="EM258" s="84">
        <v>1</v>
      </c>
    </row>
    <row r="259" spans="1:143" ht="42">
      <c r="A259" s="61" t="s">
        <v>982</v>
      </c>
      <c r="B259" s="158">
        <v>3410</v>
      </c>
      <c r="C259" s="158">
        <v>1221</v>
      </c>
      <c r="D259" s="70" t="s">
        <v>2383</v>
      </c>
      <c r="E259" s="70" t="s">
        <v>610</v>
      </c>
      <c r="F259" s="71" t="s">
        <v>2383</v>
      </c>
      <c r="G259" s="156"/>
      <c r="H259" s="159"/>
      <c r="I259" s="156"/>
      <c r="J259" s="156"/>
      <c r="K259" s="159"/>
      <c r="L259" s="156"/>
      <c r="M259" s="160"/>
      <c r="N259" s="159"/>
      <c r="O259" s="156"/>
      <c r="P259" s="160"/>
      <c r="Q259" s="159"/>
      <c r="R259" s="156"/>
      <c r="S259" s="160"/>
      <c r="T259" s="159"/>
      <c r="U259" s="156"/>
      <c r="V259" s="160"/>
      <c r="W259" s="159"/>
      <c r="X259" s="156"/>
      <c r="Y259" s="160"/>
      <c r="Z259" s="159"/>
      <c r="AA259" s="156"/>
      <c r="AB259" s="160"/>
      <c r="AC259" s="159"/>
      <c r="AD259" s="156"/>
      <c r="AE259" s="160"/>
      <c r="AF259" s="159"/>
      <c r="AG259" s="156"/>
      <c r="AH259" s="160"/>
      <c r="AI259" s="159"/>
      <c r="AJ259" s="161"/>
      <c r="AK259" s="160"/>
      <c r="AL259" s="159"/>
      <c r="AM259" s="156"/>
      <c r="AN259" s="160"/>
      <c r="AO259" s="159"/>
      <c r="AP259" s="156"/>
      <c r="AQ259" s="160"/>
      <c r="AR259" s="159"/>
      <c r="AS259" s="156"/>
      <c r="AT259" s="160"/>
      <c r="AU259" s="159"/>
      <c r="AV259" s="156"/>
      <c r="AW259" s="160"/>
      <c r="AX259" s="159"/>
      <c r="AY259" s="156"/>
      <c r="AZ259" s="160"/>
      <c r="BA259" s="159"/>
      <c r="BB259" s="156"/>
      <c r="BC259" s="160"/>
      <c r="BD259" s="159"/>
      <c r="BE259" s="156"/>
      <c r="BF259" s="160"/>
      <c r="BG259" s="159"/>
      <c r="BH259" s="156"/>
      <c r="BI259" s="160"/>
      <c r="BJ259" s="159"/>
      <c r="BK259" s="156"/>
      <c r="BL259" s="160"/>
      <c r="BM259" s="159"/>
      <c r="BN259" s="156"/>
      <c r="BO259" s="160"/>
      <c r="BP259" s="159"/>
      <c r="BQ259" s="156"/>
      <c r="BR259" s="156"/>
      <c r="BS259" s="159"/>
      <c r="BT259" s="156"/>
      <c r="BU259" s="156"/>
      <c r="BV259" s="159"/>
      <c r="BW259" s="156"/>
      <c r="BX259" s="160"/>
      <c r="BY259" s="159"/>
      <c r="BZ259" s="156"/>
      <c r="CA259" s="160"/>
      <c r="CB259" s="159"/>
      <c r="CC259" s="156"/>
      <c r="CD259" s="160"/>
      <c r="CE259" s="159"/>
      <c r="CF259" s="156"/>
      <c r="CG259" s="160"/>
      <c r="CH259" s="159"/>
      <c r="CI259" s="156"/>
      <c r="CJ259" s="160"/>
      <c r="CK259" s="159"/>
      <c r="CL259" s="156" t="s">
        <v>2050</v>
      </c>
      <c r="CM259" s="160"/>
      <c r="CN259" s="159"/>
      <c r="CO259" s="156" t="s">
        <v>2050</v>
      </c>
      <c r="CP259" s="160" t="s">
        <v>1208</v>
      </c>
      <c r="CQ259" s="159"/>
      <c r="CR259" s="156"/>
      <c r="CS259" s="160" t="s">
        <v>1208</v>
      </c>
      <c r="CT259" s="159"/>
      <c r="CU259" s="156"/>
      <c r="CV259" s="160" t="s">
        <v>1208</v>
      </c>
      <c r="CW259" s="159"/>
      <c r="CX259" s="156"/>
      <c r="CY259" s="156" t="s">
        <v>1208</v>
      </c>
      <c r="CZ259" s="159"/>
      <c r="DA259" s="156"/>
      <c r="DB259" s="160" t="s">
        <v>1208</v>
      </c>
      <c r="DC259" s="159" t="s">
        <v>1208</v>
      </c>
      <c r="DD259" s="156" t="s">
        <v>1208</v>
      </c>
      <c r="DE259" s="160" t="s">
        <v>1208</v>
      </c>
      <c r="DF259" s="159" t="s">
        <v>1208</v>
      </c>
      <c r="DG259" s="156" t="s">
        <v>1208</v>
      </c>
      <c r="DH259" s="156"/>
      <c r="DI259" s="159"/>
      <c r="DJ259" s="156"/>
      <c r="DK259" s="162"/>
      <c r="DL259" s="162"/>
      <c r="DM259" s="378" t="s">
        <v>2384</v>
      </c>
      <c r="DN259" s="301"/>
      <c r="DO259" s="304"/>
      <c r="DP259" s="170" t="s">
        <v>2165</v>
      </c>
      <c r="DQ259" s="315"/>
      <c r="DR259" s="315"/>
      <c r="DS259" s="316" t="s">
        <v>2165</v>
      </c>
      <c r="DT259" s="342" t="s">
        <v>2050</v>
      </c>
      <c r="DU259" s="343" t="s">
        <v>2165</v>
      </c>
      <c r="DV259" s="347" t="s">
        <v>2165</v>
      </c>
      <c r="DW259" s="345"/>
      <c r="DX259" s="345"/>
      <c r="DY259" s="346" t="str">
        <f t="shared" si="4"/>
        <v>○</v>
      </c>
      <c r="DZ259" s="286" t="s">
        <v>2050</v>
      </c>
      <c r="EA259" s="427" t="s">
        <v>2851</v>
      </c>
      <c r="EB259" s="402"/>
      <c r="EC259" s="2"/>
      <c r="ED259" s="2">
        <v>1</v>
      </c>
      <c r="EE259" s="2"/>
      <c r="EF259" s="2"/>
      <c r="EG259" s="2"/>
      <c r="EH259" s="2"/>
      <c r="EI259" s="129"/>
      <c r="EJ259" s="129"/>
      <c r="EK259" s="129"/>
      <c r="EL259" s="80">
        <v>1</v>
      </c>
      <c r="EM259" s="84">
        <v>1</v>
      </c>
    </row>
    <row r="260" spans="1:143" ht="42">
      <c r="A260" s="61" t="s">
        <v>982</v>
      </c>
      <c r="B260" s="158">
        <v>3391</v>
      </c>
      <c r="C260" s="158">
        <v>1376</v>
      </c>
      <c r="D260" s="70" t="s">
        <v>947</v>
      </c>
      <c r="E260" s="70" t="s">
        <v>947</v>
      </c>
      <c r="F260" s="71" t="s">
        <v>2385</v>
      </c>
      <c r="G260" s="156"/>
      <c r="H260" s="159"/>
      <c r="I260" s="156"/>
      <c r="J260" s="156"/>
      <c r="K260" s="159"/>
      <c r="L260" s="156"/>
      <c r="M260" s="160"/>
      <c r="N260" s="159"/>
      <c r="O260" s="156"/>
      <c r="P260" s="160"/>
      <c r="Q260" s="159"/>
      <c r="R260" s="156"/>
      <c r="S260" s="160"/>
      <c r="T260" s="159"/>
      <c r="U260" s="156"/>
      <c r="V260" s="160"/>
      <c r="W260" s="159"/>
      <c r="X260" s="156"/>
      <c r="Y260" s="160"/>
      <c r="Z260" s="159"/>
      <c r="AA260" s="156"/>
      <c r="AB260" s="160"/>
      <c r="AC260" s="159"/>
      <c r="AD260" s="156"/>
      <c r="AE260" s="160"/>
      <c r="AF260" s="159"/>
      <c r="AG260" s="156"/>
      <c r="AH260" s="160"/>
      <c r="AI260" s="159"/>
      <c r="AJ260" s="161"/>
      <c r="AK260" s="160"/>
      <c r="AL260" s="159"/>
      <c r="AM260" s="156"/>
      <c r="AN260" s="160"/>
      <c r="AO260" s="159"/>
      <c r="AP260" s="156"/>
      <c r="AQ260" s="160"/>
      <c r="AR260" s="159"/>
      <c r="AS260" s="156"/>
      <c r="AT260" s="160"/>
      <c r="AU260" s="159"/>
      <c r="AV260" s="156"/>
      <c r="AW260" s="160"/>
      <c r="AX260" s="159"/>
      <c r="AY260" s="156"/>
      <c r="AZ260" s="160"/>
      <c r="BA260" s="159"/>
      <c r="BB260" s="156"/>
      <c r="BC260" s="160"/>
      <c r="BD260" s="159"/>
      <c r="BE260" s="156"/>
      <c r="BF260" s="160"/>
      <c r="BG260" s="159"/>
      <c r="BH260" s="156"/>
      <c r="BI260" s="160"/>
      <c r="BJ260" s="159"/>
      <c r="BK260" s="156"/>
      <c r="BL260" s="160"/>
      <c r="BM260" s="159"/>
      <c r="BN260" s="156"/>
      <c r="BO260" s="160"/>
      <c r="BP260" s="159"/>
      <c r="BQ260" s="156"/>
      <c r="BR260" s="156"/>
      <c r="BS260" s="159"/>
      <c r="BT260" s="156"/>
      <c r="BU260" s="156"/>
      <c r="BV260" s="159"/>
      <c r="BW260" s="156"/>
      <c r="BX260" s="160"/>
      <c r="BY260" s="159"/>
      <c r="BZ260" s="156"/>
      <c r="CA260" s="160"/>
      <c r="CB260" s="159"/>
      <c r="CC260" s="156"/>
      <c r="CD260" s="160"/>
      <c r="CE260" s="159"/>
      <c r="CF260" s="156"/>
      <c r="CG260" s="160"/>
      <c r="CH260" s="159"/>
      <c r="CI260" s="156"/>
      <c r="CJ260" s="160"/>
      <c r="CK260" s="159"/>
      <c r="CL260" s="156" t="s">
        <v>2050</v>
      </c>
      <c r="CM260" s="160"/>
      <c r="CN260" s="159"/>
      <c r="CO260" s="156" t="s">
        <v>2050</v>
      </c>
      <c r="CP260" s="160"/>
      <c r="CQ260" s="159"/>
      <c r="CR260" s="156"/>
      <c r="CS260" s="160"/>
      <c r="CT260" s="159"/>
      <c r="CU260" s="156"/>
      <c r="CV260" s="160"/>
      <c r="CW260" s="159"/>
      <c r="CX260" s="156"/>
      <c r="CY260" s="156"/>
      <c r="CZ260" s="159"/>
      <c r="DA260" s="156"/>
      <c r="DB260" s="160" t="s">
        <v>1208</v>
      </c>
      <c r="DC260" s="159" t="s">
        <v>1208</v>
      </c>
      <c r="DD260" s="161" t="s">
        <v>1208</v>
      </c>
      <c r="DE260" s="221" t="s">
        <v>1208</v>
      </c>
      <c r="DF260" s="222" t="s">
        <v>1208</v>
      </c>
      <c r="DG260" s="161" t="s">
        <v>1208</v>
      </c>
      <c r="DH260" s="156"/>
      <c r="DI260" s="159"/>
      <c r="DJ260" s="156"/>
      <c r="DK260" s="162"/>
      <c r="DL260" s="162"/>
      <c r="DM260" s="378"/>
      <c r="DN260" s="301"/>
      <c r="DO260" s="304"/>
      <c r="DP260" s="170" t="s">
        <v>2165</v>
      </c>
      <c r="DQ260" s="315"/>
      <c r="DR260" s="315"/>
      <c r="DS260" s="316" t="s">
        <v>2165</v>
      </c>
      <c r="DT260" s="342" t="s">
        <v>2050</v>
      </c>
      <c r="DU260" s="343" t="s">
        <v>2165</v>
      </c>
      <c r="DV260" s="347" t="s">
        <v>2165</v>
      </c>
      <c r="DW260" s="345"/>
      <c r="DX260" s="345"/>
      <c r="DY260" s="346" t="str">
        <f t="shared" si="4"/>
        <v>○</v>
      </c>
      <c r="DZ260" s="286" t="s">
        <v>2050</v>
      </c>
      <c r="EA260" s="427" t="s">
        <v>2852</v>
      </c>
      <c r="EB260" s="402"/>
      <c r="EC260" s="2"/>
      <c r="ED260" s="2">
        <v>1</v>
      </c>
      <c r="EE260" s="2"/>
      <c r="EF260" s="2"/>
      <c r="EG260" s="2"/>
      <c r="EH260" s="2"/>
      <c r="EI260" s="129"/>
      <c r="EJ260" s="129"/>
      <c r="EK260" s="129" t="s">
        <v>2386</v>
      </c>
      <c r="EL260" s="80">
        <v>1</v>
      </c>
      <c r="EM260" s="84">
        <v>1</v>
      </c>
    </row>
    <row r="261" spans="1:143">
      <c r="A261" s="61" t="s">
        <v>982</v>
      </c>
      <c r="B261" s="158">
        <v>3420</v>
      </c>
      <c r="C261" s="158">
        <v>1222</v>
      </c>
      <c r="D261" s="70" t="s">
        <v>611</v>
      </c>
      <c r="E261" s="70" t="s">
        <v>611</v>
      </c>
      <c r="F261" s="71" t="s">
        <v>2387</v>
      </c>
      <c r="G261" s="156"/>
      <c r="H261" s="159"/>
      <c r="I261" s="156" t="s">
        <v>1208</v>
      </c>
      <c r="J261" s="156"/>
      <c r="K261" s="159" t="s">
        <v>1208</v>
      </c>
      <c r="L261" s="156" t="s">
        <v>1208</v>
      </c>
      <c r="M261" s="160"/>
      <c r="N261" s="159"/>
      <c r="O261" s="156" t="s">
        <v>1208</v>
      </c>
      <c r="P261" s="160" t="s">
        <v>1208</v>
      </c>
      <c r="Q261" s="159" t="s">
        <v>1208</v>
      </c>
      <c r="R261" s="156" t="s">
        <v>1208</v>
      </c>
      <c r="S261" s="160" t="s">
        <v>1208</v>
      </c>
      <c r="T261" s="159" t="s">
        <v>1208</v>
      </c>
      <c r="U261" s="156" t="s">
        <v>1208</v>
      </c>
      <c r="V261" s="160" t="s">
        <v>1208</v>
      </c>
      <c r="W261" s="159" t="s">
        <v>1208</v>
      </c>
      <c r="X261" s="156" t="s">
        <v>1208</v>
      </c>
      <c r="Y261" s="160"/>
      <c r="Z261" s="159"/>
      <c r="AA261" s="156"/>
      <c r="AB261" s="160" t="s">
        <v>1208</v>
      </c>
      <c r="AC261" s="159" t="s">
        <v>1208</v>
      </c>
      <c r="AD261" s="156" t="s">
        <v>1208</v>
      </c>
      <c r="AE261" s="160" t="s">
        <v>1208</v>
      </c>
      <c r="AF261" s="159" t="s">
        <v>1208</v>
      </c>
      <c r="AG261" s="156" t="s">
        <v>1208</v>
      </c>
      <c r="AH261" s="160" t="s">
        <v>1183</v>
      </c>
      <c r="AI261" s="159" t="s">
        <v>1208</v>
      </c>
      <c r="AJ261" s="161" t="s">
        <v>1208</v>
      </c>
      <c r="AK261" s="160"/>
      <c r="AL261" s="159"/>
      <c r="AM261" s="156"/>
      <c r="AN261" s="160" t="s">
        <v>1183</v>
      </c>
      <c r="AO261" s="159" t="s">
        <v>1208</v>
      </c>
      <c r="AP261" s="156" t="s">
        <v>1208</v>
      </c>
      <c r="AQ261" s="160" t="s">
        <v>1183</v>
      </c>
      <c r="AR261" s="159" t="s">
        <v>1208</v>
      </c>
      <c r="AS261" s="156" t="s">
        <v>1208</v>
      </c>
      <c r="AT261" s="160" t="s">
        <v>1208</v>
      </c>
      <c r="AU261" s="159" t="s">
        <v>1208</v>
      </c>
      <c r="AV261" s="381" t="s">
        <v>1208</v>
      </c>
      <c r="AW261" s="160" t="s">
        <v>1208</v>
      </c>
      <c r="AX261" s="159" t="s">
        <v>1208</v>
      </c>
      <c r="AY261" s="381" t="s">
        <v>1208</v>
      </c>
      <c r="AZ261" s="160"/>
      <c r="BA261" s="159"/>
      <c r="BB261" s="156"/>
      <c r="BC261" s="160"/>
      <c r="BD261" s="159"/>
      <c r="BE261" s="156"/>
      <c r="BF261" s="160"/>
      <c r="BG261" s="159"/>
      <c r="BH261" s="156"/>
      <c r="BI261" s="160" t="s">
        <v>1208</v>
      </c>
      <c r="BJ261" s="159" t="s">
        <v>1208</v>
      </c>
      <c r="BK261" s="156" t="s">
        <v>1208</v>
      </c>
      <c r="BL261" s="160" t="s">
        <v>1208</v>
      </c>
      <c r="BM261" s="159" t="s">
        <v>1208</v>
      </c>
      <c r="BN261" s="156" t="s">
        <v>1208</v>
      </c>
      <c r="BO261" s="160" t="s">
        <v>1208</v>
      </c>
      <c r="BP261" s="159" t="s">
        <v>1208</v>
      </c>
      <c r="BQ261" s="156" t="s">
        <v>1208</v>
      </c>
      <c r="BR261" s="156" t="s">
        <v>1208</v>
      </c>
      <c r="BS261" s="159"/>
      <c r="BT261" s="156"/>
      <c r="BU261" s="156" t="s">
        <v>1208</v>
      </c>
      <c r="BV261" s="159"/>
      <c r="BW261" s="156"/>
      <c r="BX261" s="160"/>
      <c r="BY261" s="159"/>
      <c r="BZ261" s="156"/>
      <c r="CA261" s="160" t="s">
        <v>1208</v>
      </c>
      <c r="CB261" s="159" t="s">
        <v>1208</v>
      </c>
      <c r="CC261" s="156" t="s">
        <v>1208</v>
      </c>
      <c r="CD261" s="160" t="s">
        <v>1183</v>
      </c>
      <c r="CE261" s="159" t="s">
        <v>1208</v>
      </c>
      <c r="CF261" s="156" t="s">
        <v>1208</v>
      </c>
      <c r="CG261" s="160" t="s">
        <v>1183</v>
      </c>
      <c r="CH261" s="159" t="s">
        <v>1208</v>
      </c>
      <c r="CI261" s="156" t="s">
        <v>1208</v>
      </c>
      <c r="CJ261" s="160" t="s">
        <v>1208</v>
      </c>
      <c r="CK261" s="159" t="s">
        <v>1208</v>
      </c>
      <c r="CL261" s="156" t="s">
        <v>1208</v>
      </c>
      <c r="CM261" s="160" t="s">
        <v>1208</v>
      </c>
      <c r="CN261" s="159" t="s">
        <v>1208</v>
      </c>
      <c r="CO261" s="156" t="s">
        <v>1208</v>
      </c>
      <c r="CP261" s="160" t="s">
        <v>1183</v>
      </c>
      <c r="CQ261" s="159" t="s">
        <v>1208</v>
      </c>
      <c r="CR261" s="156" t="s">
        <v>1208</v>
      </c>
      <c r="CS261" s="160" t="s">
        <v>1183</v>
      </c>
      <c r="CT261" s="159" t="s">
        <v>1208</v>
      </c>
      <c r="CU261" s="156" t="s">
        <v>1208</v>
      </c>
      <c r="CV261" s="160"/>
      <c r="CW261" s="159"/>
      <c r="CX261" s="156"/>
      <c r="CY261" s="156"/>
      <c r="CZ261" s="159"/>
      <c r="DA261" s="156"/>
      <c r="DB261" s="160"/>
      <c r="DC261" s="159"/>
      <c r="DD261" s="156"/>
      <c r="DE261" s="160"/>
      <c r="DF261" s="159"/>
      <c r="DG261" s="156"/>
      <c r="DH261" s="156"/>
      <c r="DI261" s="159"/>
      <c r="DJ261" s="156"/>
      <c r="DK261" s="162"/>
      <c r="DL261" s="162"/>
      <c r="DM261" s="378"/>
      <c r="DN261" s="301"/>
      <c r="DO261" s="304"/>
      <c r="DP261" s="170" t="s">
        <v>2165</v>
      </c>
      <c r="DQ261" s="315"/>
      <c r="DR261" s="315"/>
      <c r="DS261" s="316" t="s">
        <v>2165</v>
      </c>
      <c r="DT261" s="357"/>
      <c r="DU261" s="343" t="s">
        <v>2165</v>
      </c>
      <c r="DV261" s="347" t="s">
        <v>2165</v>
      </c>
      <c r="DW261" s="345"/>
      <c r="DX261" s="345"/>
      <c r="DY261" s="346" t="str">
        <f t="shared" si="4"/>
        <v/>
      </c>
      <c r="DZ261" s="286"/>
      <c r="EA261" s="433"/>
      <c r="EB261" s="404"/>
      <c r="EC261" s="2"/>
      <c r="ED261" s="2"/>
      <c r="EE261" s="2"/>
      <c r="EF261" s="2"/>
      <c r="EG261" s="2"/>
      <c r="EH261" s="2"/>
      <c r="EI261" s="129"/>
      <c r="EJ261" s="129"/>
      <c r="EK261" s="129"/>
      <c r="EL261" s="80">
        <v>1</v>
      </c>
      <c r="EM261" s="84">
        <v>1</v>
      </c>
    </row>
    <row r="262" spans="1:143" ht="27">
      <c r="A262" s="61" t="s">
        <v>982</v>
      </c>
      <c r="B262" s="158">
        <v>3421</v>
      </c>
      <c r="C262" s="158">
        <v>1375</v>
      </c>
      <c r="D262" s="70" t="s">
        <v>949</v>
      </c>
      <c r="E262" s="70" t="s">
        <v>2696</v>
      </c>
      <c r="F262" s="71" t="s">
        <v>2388</v>
      </c>
      <c r="G262" s="156"/>
      <c r="H262" s="159"/>
      <c r="I262" s="156"/>
      <c r="J262" s="156"/>
      <c r="K262" s="159"/>
      <c r="L262" s="156"/>
      <c r="M262" s="160"/>
      <c r="N262" s="159"/>
      <c r="O262" s="156"/>
      <c r="P262" s="160"/>
      <c r="Q262" s="159"/>
      <c r="R262" s="156"/>
      <c r="S262" s="160"/>
      <c r="T262" s="159"/>
      <c r="U262" s="156"/>
      <c r="V262" s="160"/>
      <c r="W262" s="159"/>
      <c r="X262" s="156"/>
      <c r="Y262" s="160"/>
      <c r="Z262" s="159"/>
      <c r="AA262" s="156"/>
      <c r="AB262" s="160"/>
      <c r="AC262" s="159"/>
      <c r="AD262" s="156"/>
      <c r="AE262" s="160"/>
      <c r="AF262" s="159"/>
      <c r="AG262" s="156"/>
      <c r="AH262" s="160"/>
      <c r="AI262" s="159"/>
      <c r="AJ262" s="161"/>
      <c r="AK262" s="160"/>
      <c r="AL262" s="159"/>
      <c r="AM262" s="156"/>
      <c r="AN262" s="160"/>
      <c r="AO262" s="159"/>
      <c r="AP262" s="156"/>
      <c r="AQ262" s="160"/>
      <c r="AR262" s="159"/>
      <c r="AS262" s="156"/>
      <c r="AT262" s="160"/>
      <c r="AU262" s="159"/>
      <c r="AV262" s="156"/>
      <c r="AW262" s="160"/>
      <c r="AX262" s="159"/>
      <c r="AY262" s="156"/>
      <c r="AZ262" s="160"/>
      <c r="BA262" s="159"/>
      <c r="BB262" s="156"/>
      <c r="BC262" s="160"/>
      <c r="BD262" s="159"/>
      <c r="BE262" s="156"/>
      <c r="BF262" s="160"/>
      <c r="BG262" s="159"/>
      <c r="BH262" s="156"/>
      <c r="BI262" s="160"/>
      <c r="BJ262" s="159"/>
      <c r="BK262" s="156"/>
      <c r="BL262" s="160"/>
      <c r="BM262" s="159"/>
      <c r="BN262" s="156"/>
      <c r="BO262" s="160"/>
      <c r="BP262" s="159"/>
      <c r="BQ262" s="156"/>
      <c r="BR262" s="156"/>
      <c r="BS262" s="159"/>
      <c r="BT262" s="156"/>
      <c r="BU262" s="156"/>
      <c r="BV262" s="159"/>
      <c r="BW262" s="156"/>
      <c r="BX262" s="160"/>
      <c r="BY262" s="159"/>
      <c r="BZ262" s="156"/>
      <c r="CA262" s="160"/>
      <c r="CB262" s="159"/>
      <c r="CC262" s="156"/>
      <c r="CD262" s="160"/>
      <c r="CE262" s="159"/>
      <c r="CF262" s="156"/>
      <c r="CG262" s="160"/>
      <c r="CH262" s="159"/>
      <c r="CI262" s="156"/>
      <c r="CJ262" s="160"/>
      <c r="CK262" s="159"/>
      <c r="CL262" s="156"/>
      <c r="CM262" s="160"/>
      <c r="CN262" s="159"/>
      <c r="CO262" s="156"/>
      <c r="CP262" s="160"/>
      <c r="CQ262" s="159"/>
      <c r="CR262" s="156"/>
      <c r="CS262" s="160"/>
      <c r="CT262" s="159"/>
      <c r="CU262" s="156"/>
      <c r="CV262" s="160"/>
      <c r="CW262" s="159"/>
      <c r="CX262" s="156"/>
      <c r="CY262" s="156" t="s">
        <v>1208</v>
      </c>
      <c r="CZ262" s="159"/>
      <c r="DA262" s="156"/>
      <c r="DB262" s="160"/>
      <c r="DC262" s="159" t="s">
        <v>1208</v>
      </c>
      <c r="DD262" s="156" t="s">
        <v>2050</v>
      </c>
      <c r="DE262" s="160" t="s">
        <v>1208</v>
      </c>
      <c r="DF262" s="159" t="s">
        <v>1208</v>
      </c>
      <c r="DG262" s="156" t="s">
        <v>1208</v>
      </c>
      <c r="DH262" s="156"/>
      <c r="DI262" s="159"/>
      <c r="DJ262" s="156"/>
      <c r="DK262" s="162"/>
      <c r="DL262" s="162"/>
      <c r="DM262" s="378"/>
      <c r="DN262" s="301"/>
      <c r="DO262" s="304"/>
      <c r="DP262" s="170" t="s">
        <v>2165</v>
      </c>
      <c r="DQ262" s="315"/>
      <c r="DR262" s="315"/>
      <c r="DS262" s="316" t="s">
        <v>2165</v>
      </c>
      <c r="DT262" s="342"/>
      <c r="DU262" s="343" t="s">
        <v>2165</v>
      </c>
      <c r="DV262" s="347" t="s">
        <v>2165</v>
      </c>
      <c r="DW262" s="345"/>
      <c r="DX262" s="345"/>
      <c r="DY262" s="346" t="str">
        <f t="shared" si="4"/>
        <v/>
      </c>
      <c r="DZ262" s="286"/>
      <c r="EA262" s="433"/>
      <c r="EB262" s="404"/>
      <c r="EC262" s="2"/>
      <c r="ED262" s="2"/>
      <c r="EE262" s="2"/>
      <c r="EF262" s="2"/>
      <c r="EG262" s="2"/>
      <c r="EH262" s="2"/>
      <c r="EI262" s="129"/>
      <c r="EJ262" s="129"/>
      <c r="EK262" s="129"/>
      <c r="EL262" s="80">
        <v>1</v>
      </c>
      <c r="EM262" s="84">
        <v>1</v>
      </c>
    </row>
    <row r="263" spans="1:143" ht="31.5">
      <c r="A263" s="61" t="s">
        <v>982</v>
      </c>
      <c r="B263" s="158">
        <v>3430</v>
      </c>
      <c r="C263" s="158">
        <v>1223</v>
      </c>
      <c r="D263" s="70" t="s">
        <v>613</v>
      </c>
      <c r="E263" s="70" t="s">
        <v>613</v>
      </c>
      <c r="F263" s="71" t="s">
        <v>2389</v>
      </c>
      <c r="G263" s="156"/>
      <c r="H263" s="159"/>
      <c r="I263" s="156"/>
      <c r="J263" s="156"/>
      <c r="K263" s="159"/>
      <c r="L263" s="156"/>
      <c r="M263" s="160"/>
      <c r="N263" s="159"/>
      <c r="O263" s="156"/>
      <c r="P263" s="160"/>
      <c r="Q263" s="159"/>
      <c r="R263" s="156"/>
      <c r="S263" s="160" t="s">
        <v>1208</v>
      </c>
      <c r="T263" s="159" t="s">
        <v>1208</v>
      </c>
      <c r="U263" s="156" t="s">
        <v>1208</v>
      </c>
      <c r="V263" s="160" t="s">
        <v>1208</v>
      </c>
      <c r="W263" s="159" t="s">
        <v>1208</v>
      </c>
      <c r="X263" s="156" t="s">
        <v>1208</v>
      </c>
      <c r="Y263" s="160"/>
      <c r="Z263" s="159"/>
      <c r="AA263" s="156"/>
      <c r="AB263" s="160" t="s">
        <v>1208</v>
      </c>
      <c r="AC263" s="159" t="s">
        <v>1208</v>
      </c>
      <c r="AD263" s="156" t="s">
        <v>1208</v>
      </c>
      <c r="AE263" s="160" t="s">
        <v>1208</v>
      </c>
      <c r="AF263" s="159"/>
      <c r="AG263" s="381"/>
      <c r="AH263" s="160" t="s">
        <v>1183</v>
      </c>
      <c r="AI263" s="159" t="s">
        <v>1208</v>
      </c>
      <c r="AJ263" s="161" t="s">
        <v>1208</v>
      </c>
      <c r="AK263" s="160"/>
      <c r="AL263" s="159"/>
      <c r="AM263" s="156"/>
      <c r="AN263" s="160" t="s">
        <v>1183</v>
      </c>
      <c r="AO263" s="159" t="s">
        <v>1208</v>
      </c>
      <c r="AP263" s="156" t="s">
        <v>1208</v>
      </c>
      <c r="AQ263" s="160" t="s">
        <v>1183</v>
      </c>
      <c r="AR263" s="159" t="s">
        <v>1208</v>
      </c>
      <c r="AS263" s="156" t="s">
        <v>1208</v>
      </c>
      <c r="AT263" s="160" t="s">
        <v>1208</v>
      </c>
      <c r="AU263" s="159" t="s">
        <v>1208</v>
      </c>
      <c r="AV263" s="381" t="s">
        <v>1208</v>
      </c>
      <c r="AW263" s="160" t="s">
        <v>1208</v>
      </c>
      <c r="AX263" s="159" t="s">
        <v>1208</v>
      </c>
      <c r="AY263" s="381" t="s">
        <v>1208</v>
      </c>
      <c r="AZ263" s="160"/>
      <c r="BA263" s="159"/>
      <c r="BB263" s="156"/>
      <c r="BC263" s="160"/>
      <c r="BD263" s="159"/>
      <c r="BE263" s="156"/>
      <c r="BF263" s="160"/>
      <c r="BG263" s="159"/>
      <c r="BH263" s="156"/>
      <c r="BI263" s="160" t="s">
        <v>1208</v>
      </c>
      <c r="BJ263" s="159" t="s">
        <v>1208</v>
      </c>
      <c r="BK263" s="156" t="s">
        <v>1208</v>
      </c>
      <c r="BL263" s="160" t="s">
        <v>1208</v>
      </c>
      <c r="BM263" s="159" t="s">
        <v>1208</v>
      </c>
      <c r="BN263" s="156" t="s">
        <v>1208</v>
      </c>
      <c r="BO263" s="160" t="s">
        <v>1208</v>
      </c>
      <c r="BP263" s="159" t="s">
        <v>1208</v>
      </c>
      <c r="BQ263" s="156" t="s">
        <v>1208</v>
      </c>
      <c r="BR263" s="156" t="s">
        <v>1208</v>
      </c>
      <c r="BS263" s="159"/>
      <c r="BT263" s="156"/>
      <c r="BU263" s="156" t="s">
        <v>1208</v>
      </c>
      <c r="BV263" s="159"/>
      <c r="BW263" s="156"/>
      <c r="BX263" s="160"/>
      <c r="BY263" s="159"/>
      <c r="BZ263" s="156"/>
      <c r="CA263" s="160" t="s">
        <v>1208</v>
      </c>
      <c r="CB263" s="159" t="s">
        <v>1208</v>
      </c>
      <c r="CC263" s="156" t="s">
        <v>1208</v>
      </c>
      <c r="CD263" s="160" t="s">
        <v>1183</v>
      </c>
      <c r="CE263" s="159" t="s">
        <v>1208</v>
      </c>
      <c r="CF263" s="156" t="s">
        <v>1208</v>
      </c>
      <c r="CG263" s="160" t="s">
        <v>1183</v>
      </c>
      <c r="CH263" s="159" t="s">
        <v>1208</v>
      </c>
      <c r="CI263" s="156" t="s">
        <v>1208</v>
      </c>
      <c r="CJ263" s="160" t="s">
        <v>1208</v>
      </c>
      <c r="CK263" s="159" t="s">
        <v>1208</v>
      </c>
      <c r="CL263" s="156" t="s">
        <v>1208</v>
      </c>
      <c r="CM263" s="160" t="s">
        <v>1208</v>
      </c>
      <c r="CN263" s="159" t="s">
        <v>1208</v>
      </c>
      <c r="CO263" s="156" t="s">
        <v>1208</v>
      </c>
      <c r="CP263" s="160" t="s">
        <v>1183</v>
      </c>
      <c r="CQ263" s="159" t="s">
        <v>1208</v>
      </c>
      <c r="CR263" s="156" t="s">
        <v>1208</v>
      </c>
      <c r="CS263" s="160" t="s">
        <v>1183</v>
      </c>
      <c r="CT263" s="159" t="s">
        <v>1208</v>
      </c>
      <c r="CU263" s="156" t="s">
        <v>1208</v>
      </c>
      <c r="CV263" s="160"/>
      <c r="CW263" s="159"/>
      <c r="CX263" s="156"/>
      <c r="CY263" s="156" t="s">
        <v>1208</v>
      </c>
      <c r="CZ263" s="159"/>
      <c r="DA263" s="156"/>
      <c r="DB263" s="160" t="s">
        <v>1208</v>
      </c>
      <c r="DC263" s="159" t="s">
        <v>1208</v>
      </c>
      <c r="DD263" s="156" t="s">
        <v>1208</v>
      </c>
      <c r="DE263" s="160" t="s">
        <v>1208</v>
      </c>
      <c r="DF263" s="159" t="s">
        <v>1208</v>
      </c>
      <c r="DG263" s="156" t="s">
        <v>1208</v>
      </c>
      <c r="DH263" s="156"/>
      <c r="DI263" s="159"/>
      <c r="DJ263" s="156"/>
      <c r="DK263" s="162"/>
      <c r="DL263" s="162"/>
      <c r="DM263" s="378"/>
      <c r="DN263" s="301"/>
      <c r="DO263" s="304"/>
      <c r="DP263" s="170" t="s">
        <v>2165</v>
      </c>
      <c r="DQ263" s="315"/>
      <c r="DR263" s="315"/>
      <c r="DS263" s="316" t="s">
        <v>2165</v>
      </c>
      <c r="DT263" s="342" t="s">
        <v>2050</v>
      </c>
      <c r="DU263" s="343" t="s">
        <v>2165</v>
      </c>
      <c r="DV263" s="347" t="s">
        <v>2165</v>
      </c>
      <c r="DW263" s="345"/>
      <c r="DX263" s="345"/>
      <c r="DY263" s="346" t="str">
        <f t="shared" si="4"/>
        <v>○</v>
      </c>
      <c r="DZ263" s="401" t="s">
        <v>2723</v>
      </c>
      <c r="EA263" s="427" t="s">
        <v>2793</v>
      </c>
      <c r="EB263" s="402"/>
      <c r="EC263" s="2"/>
      <c r="ED263" s="2"/>
      <c r="EE263" s="2"/>
      <c r="EF263" s="2"/>
      <c r="EG263" s="2"/>
      <c r="EH263" s="2"/>
      <c r="EI263" s="129"/>
      <c r="EJ263" s="129"/>
      <c r="EK263" s="129"/>
      <c r="EL263" s="80">
        <v>1</v>
      </c>
      <c r="EM263" s="84">
        <v>1</v>
      </c>
    </row>
    <row r="264" spans="1:143">
      <c r="A264" s="61" t="s">
        <v>982</v>
      </c>
      <c r="B264" s="158">
        <v>3440</v>
      </c>
      <c r="C264" s="158">
        <v>1292</v>
      </c>
      <c r="D264" s="70" t="s">
        <v>614</v>
      </c>
      <c r="E264" s="70" t="s">
        <v>614</v>
      </c>
      <c r="F264" s="71" t="s">
        <v>2390</v>
      </c>
      <c r="G264" s="156"/>
      <c r="H264" s="159" t="s">
        <v>1208</v>
      </c>
      <c r="I264" s="156" t="s">
        <v>1208</v>
      </c>
      <c r="J264" s="156"/>
      <c r="K264" s="159" t="s">
        <v>1208</v>
      </c>
      <c r="L264" s="156" t="s">
        <v>1208</v>
      </c>
      <c r="M264" s="160" t="s">
        <v>1208</v>
      </c>
      <c r="N264" s="159" t="s">
        <v>1208</v>
      </c>
      <c r="O264" s="156" t="s">
        <v>1208</v>
      </c>
      <c r="P264" s="160" t="s">
        <v>1208</v>
      </c>
      <c r="Q264" s="159" t="s">
        <v>1208</v>
      </c>
      <c r="R264" s="156" t="s">
        <v>1208</v>
      </c>
      <c r="S264" s="160" t="s">
        <v>1208</v>
      </c>
      <c r="T264" s="159" t="s">
        <v>1208</v>
      </c>
      <c r="U264" s="156" t="s">
        <v>1208</v>
      </c>
      <c r="V264" s="160" t="s">
        <v>1208</v>
      </c>
      <c r="W264" s="159" t="s">
        <v>1208</v>
      </c>
      <c r="X264" s="156" t="s">
        <v>1208</v>
      </c>
      <c r="Y264" s="160"/>
      <c r="Z264" s="159"/>
      <c r="AA264" s="156"/>
      <c r="AB264" s="160" t="s">
        <v>1208</v>
      </c>
      <c r="AC264" s="159" t="s">
        <v>1208</v>
      </c>
      <c r="AD264" s="156" t="s">
        <v>1208</v>
      </c>
      <c r="AE264" s="160"/>
      <c r="AF264" s="159"/>
      <c r="AG264" s="156"/>
      <c r="AH264" s="160"/>
      <c r="AI264" s="159"/>
      <c r="AJ264" s="161"/>
      <c r="AK264" s="160"/>
      <c r="AL264" s="159"/>
      <c r="AM264" s="156"/>
      <c r="AN264" s="160"/>
      <c r="AO264" s="159"/>
      <c r="AP264" s="156"/>
      <c r="AQ264" s="160"/>
      <c r="AR264" s="159"/>
      <c r="AS264" s="156"/>
      <c r="AT264" s="160"/>
      <c r="AU264" s="159"/>
      <c r="AV264" s="156"/>
      <c r="AW264" s="160"/>
      <c r="AX264" s="159"/>
      <c r="AY264" s="156"/>
      <c r="AZ264" s="160"/>
      <c r="BA264" s="159"/>
      <c r="BB264" s="156"/>
      <c r="BC264" s="160"/>
      <c r="BD264" s="159"/>
      <c r="BE264" s="156"/>
      <c r="BF264" s="160"/>
      <c r="BG264" s="159"/>
      <c r="BH264" s="156"/>
      <c r="BI264" s="160"/>
      <c r="BJ264" s="159"/>
      <c r="BK264" s="156"/>
      <c r="BL264" s="160"/>
      <c r="BM264" s="159"/>
      <c r="BN264" s="156"/>
      <c r="BO264" s="160"/>
      <c r="BP264" s="159"/>
      <c r="BQ264" s="156"/>
      <c r="BR264" s="156" t="s">
        <v>2165</v>
      </c>
      <c r="BS264" s="159"/>
      <c r="BT264" s="156"/>
      <c r="BU264" s="156" t="s">
        <v>2165</v>
      </c>
      <c r="BV264" s="159"/>
      <c r="BW264" s="156"/>
      <c r="BX264" s="160"/>
      <c r="BY264" s="159"/>
      <c r="BZ264" s="156"/>
      <c r="CA264" s="160"/>
      <c r="CB264" s="159"/>
      <c r="CC264" s="156"/>
      <c r="CD264" s="160"/>
      <c r="CE264" s="159"/>
      <c r="CF264" s="156"/>
      <c r="CG264" s="160"/>
      <c r="CH264" s="159"/>
      <c r="CI264" s="156"/>
      <c r="CJ264" s="160"/>
      <c r="CK264" s="159"/>
      <c r="CL264" s="156"/>
      <c r="CM264" s="160"/>
      <c r="CN264" s="159"/>
      <c r="CO264" s="156"/>
      <c r="CP264" s="160"/>
      <c r="CQ264" s="159"/>
      <c r="CR264" s="156"/>
      <c r="CS264" s="160"/>
      <c r="CT264" s="159"/>
      <c r="CU264" s="156"/>
      <c r="CV264" s="160"/>
      <c r="CW264" s="159"/>
      <c r="CX264" s="156"/>
      <c r="CY264" s="156" t="s">
        <v>2165</v>
      </c>
      <c r="CZ264" s="159"/>
      <c r="DA264" s="156"/>
      <c r="DB264" s="160"/>
      <c r="DC264" s="159"/>
      <c r="DD264" s="156"/>
      <c r="DE264" s="160"/>
      <c r="DF264" s="159"/>
      <c r="DG264" s="156"/>
      <c r="DH264" s="156" t="s">
        <v>2165</v>
      </c>
      <c r="DI264" s="159"/>
      <c r="DJ264" s="156"/>
      <c r="DK264" s="162"/>
      <c r="DL264" s="162"/>
      <c r="DM264" s="378"/>
      <c r="DN264" s="301"/>
      <c r="DO264" s="304"/>
      <c r="DP264" s="170" t="s">
        <v>2165</v>
      </c>
      <c r="DQ264" s="315"/>
      <c r="DR264" s="315"/>
      <c r="DS264" s="316" t="s">
        <v>2165</v>
      </c>
      <c r="DT264" s="342"/>
      <c r="DU264" s="343" t="s">
        <v>2165</v>
      </c>
      <c r="DV264" s="344" t="s">
        <v>2165</v>
      </c>
      <c r="DW264" s="345"/>
      <c r="DX264" s="345"/>
      <c r="DY264" s="346" t="str">
        <f t="shared" si="4"/>
        <v/>
      </c>
      <c r="DZ264" s="401"/>
      <c r="EA264" s="427"/>
      <c r="EB264" s="402"/>
      <c r="EC264" s="2"/>
      <c r="ED264" s="2"/>
      <c r="EE264" s="2"/>
      <c r="EF264" s="2"/>
      <c r="EG264" s="2"/>
      <c r="EH264" s="2"/>
      <c r="EI264" s="129"/>
      <c r="EJ264" s="129"/>
      <c r="EK264" s="129"/>
      <c r="EL264" s="80">
        <v>1</v>
      </c>
      <c r="EM264" s="84">
        <v>1</v>
      </c>
    </row>
    <row r="265" spans="1:143">
      <c r="A265" s="61" t="s">
        <v>982</v>
      </c>
      <c r="B265" s="158">
        <v>3450</v>
      </c>
      <c r="C265" s="158">
        <v>1293</v>
      </c>
      <c r="D265" s="70" t="s">
        <v>616</v>
      </c>
      <c r="E265" s="70" t="s">
        <v>616</v>
      </c>
      <c r="F265" s="71" t="s">
        <v>2391</v>
      </c>
      <c r="G265" s="156"/>
      <c r="H265" s="159" t="s">
        <v>1208</v>
      </c>
      <c r="I265" s="156" t="s">
        <v>1208</v>
      </c>
      <c r="J265" s="156"/>
      <c r="K265" s="159" t="s">
        <v>1208</v>
      </c>
      <c r="L265" s="156" t="s">
        <v>1208</v>
      </c>
      <c r="M265" s="160" t="s">
        <v>1208</v>
      </c>
      <c r="N265" s="159" t="s">
        <v>1208</v>
      </c>
      <c r="O265" s="156" t="s">
        <v>1208</v>
      </c>
      <c r="P265" s="160" t="s">
        <v>1208</v>
      </c>
      <c r="Q265" s="159" t="s">
        <v>1208</v>
      </c>
      <c r="R265" s="156" t="s">
        <v>1208</v>
      </c>
      <c r="S265" s="160"/>
      <c r="T265" s="159"/>
      <c r="U265" s="156"/>
      <c r="V265" s="160"/>
      <c r="W265" s="159"/>
      <c r="X265" s="156"/>
      <c r="Y265" s="160"/>
      <c r="Z265" s="159"/>
      <c r="AA265" s="156"/>
      <c r="AB265" s="160"/>
      <c r="AC265" s="159"/>
      <c r="AD265" s="156"/>
      <c r="AE265" s="160"/>
      <c r="AF265" s="159"/>
      <c r="AG265" s="156"/>
      <c r="AH265" s="160"/>
      <c r="AI265" s="159"/>
      <c r="AJ265" s="161"/>
      <c r="AK265" s="160"/>
      <c r="AL265" s="159"/>
      <c r="AM265" s="156"/>
      <c r="AN265" s="160"/>
      <c r="AO265" s="159"/>
      <c r="AP265" s="156"/>
      <c r="AQ265" s="160"/>
      <c r="AR265" s="159"/>
      <c r="AS265" s="156"/>
      <c r="AT265" s="160"/>
      <c r="AU265" s="167"/>
      <c r="AV265" s="162"/>
      <c r="AW265" s="162"/>
      <c r="AX265" s="162"/>
      <c r="AY265" s="162"/>
      <c r="AZ265" s="208"/>
      <c r="BA265" s="159"/>
      <c r="BB265" s="156"/>
      <c r="BC265" s="160"/>
      <c r="BD265" s="159"/>
      <c r="BE265" s="156"/>
      <c r="BF265" s="160"/>
      <c r="BG265" s="159"/>
      <c r="BH265" s="156"/>
      <c r="BI265" s="160"/>
      <c r="BJ265" s="159"/>
      <c r="BK265" s="156"/>
      <c r="BL265" s="160"/>
      <c r="BM265" s="159"/>
      <c r="BN265" s="156"/>
      <c r="BO265" s="160"/>
      <c r="BP265" s="159"/>
      <c r="BQ265" s="156"/>
      <c r="BR265" s="156" t="s">
        <v>2165</v>
      </c>
      <c r="BS265" s="159"/>
      <c r="BT265" s="156"/>
      <c r="BU265" s="156" t="s">
        <v>2165</v>
      </c>
      <c r="BV265" s="159"/>
      <c r="BW265" s="156"/>
      <c r="BX265" s="160"/>
      <c r="BY265" s="159"/>
      <c r="BZ265" s="156"/>
      <c r="CA265" s="160"/>
      <c r="CB265" s="159"/>
      <c r="CC265" s="156"/>
      <c r="CD265" s="160"/>
      <c r="CE265" s="159"/>
      <c r="CF265" s="156"/>
      <c r="CG265" s="160"/>
      <c r="CH265" s="159"/>
      <c r="CI265" s="156"/>
      <c r="CJ265" s="160"/>
      <c r="CK265" s="159"/>
      <c r="CL265" s="156"/>
      <c r="CM265" s="160"/>
      <c r="CN265" s="159"/>
      <c r="CO265" s="156"/>
      <c r="CP265" s="160"/>
      <c r="CQ265" s="159"/>
      <c r="CR265" s="156"/>
      <c r="CS265" s="160"/>
      <c r="CT265" s="159"/>
      <c r="CU265" s="156"/>
      <c r="CV265" s="160"/>
      <c r="CW265" s="159"/>
      <c r="CX265" s="156"/>
      <c r="CY265" s="156" t="s">
        <v>2165</v>
      </c>
      <c r="CZ265" s="159"/>
      <c r="DA265" s="156"/>
      <c r="DB265" s="160"/>
      <c r="DC265" s="159"/>
      <c r="DD265" s="156"/>
      <c r="DE265" s="160"/>
      <c r="DF265" s="159"/>
      <c r="DG265" s="156"/>
      <c r="DH265" s="156" t="s">
        <v>2165</v>
      </c>
      <c r="DI265" s="159"/>
      <c r="DJ265" s="156"/>
      <c r="DK265" s="162"/>
      <c r="DL265" s="162"/>
      <c r="DM265" s="378"/>
      <c r="DN265" s="301"/>
      <c r="DO265" s="304"/>
      <c r="DP265" s="170" t="s">
        <v>2165</v>
      </c>
      <c r="DQ265" s="315"/>
      <c r="DR265" s="315"/>
      <c r="DS265" s="316" t="s">
        <v>2165</v>
      </c>
      <c r="DT265" s="342"/>
      <c r="DU265" s="343" t="s">
        <v>2165</v>
      </c>
      <c r="DV265" s="344" t="s">
        <v>2165</v>
      </c>
      <c r="DW265" s="345"/>
      <c r="DX265" s="345"/>
      <c r="DY265" s="346" t="str">
        <f t="shared" si="4"/>
        <v/>
      </c>
      <c r="DZ265" s="401"/>
      <c r="EA265" s="427"/>
      <c r="EB265" s="402"/>
      <c r="EC265" s="2"/>
      <c r="ED265" s="2"/>
      <c r="EE265" s="2"/>
      <c r="EF265" s="2"/>
      <c r="EG265" s="2"/>
      <c r="EH265" s="2"/>
      <c r="EI265" s="129"/>
      <c r="EJ265" s="129"/>
      <c r="EK265" s="129"/>
      <c r="EL265" s="80">
        <v>1</v>
      </c>
      <c r="EM265" s="84">
        <v>1</v>
      </c>
    </row>
    <row r="266" spans="1:143" ht="27">
      <c r="A266" s="61" t="s">
        <v>982</v>
      </c>
      <c r="B266" s="158">
        <v>3460</v>
      </c>
      <c r="C266" s="158">
        <v>1247</v>
      </c>
      <c r="D266" s="70" t="s">
        <v>618</v>
      </c>
      <c r="E266" s="70" t="s">
        <v>618</v>
      </c>
      <c r="F266" s="71" t="s">
        <v>2392</v>
      </c>
      <c r="G266" s="156"/>
      <c r="H266" s="159"/>
      <c r="I266" s="156"/>
      <c r="J266" s="156"/>
      <c r="K266" s="159"/>
      <c r="L266" s="156"/>
      <c r="M266" s="160"/>
      <c r="N266" s="159"/>
      <c r="O266" s="156"/>
      <c r="P266" s="160"/>
      <c r="Q266" s="159"/>
      <c r="R266" s="156"/>
      <c r="S266" s="160"/>
      <c r="T266" s="159"/>
      <c r="U266" s="156"/>
      <c r="V266" s="160"/>
      <c r="W266" s="159"/>
      <c r="X266" s="156"/>
      <c r="Y266" s="160" t="s">
        <v>1208</v>
      </c>
      <c r="Z266" s="159" t="s">
        <v>1208</v>
      </c>
      <c r="AA266" s="156" t="s">
        <v>1208</v>
      </c>
      <c r="AB266" s="160" t="s">
        <v>1208</v>
      </c>
      <c r="AC266" s="159" t="s">
        <v>1208</v>
      </c>
      <c r="AD266" s="156" t="s">
        <v>1208</v>
      </c>
      <c r="AE266" s="160" t="s">
        <v>1208</v>
      </c>
      <c r="AF266" s="159" t="s">
        <v>1208</v>
      </c>
      <c r="AG266" s="156" t="s">
        <v>1208</v>
      </c>
      <c r="AH266" s="160" t="s">
        <v>1208</v>
      </c>
      <c r="AI266" s="159" t="s">
        <v>1208</v>
      </c>
      <c r="AJ266" s="161" t="s">
        <v>1208</v>
      </c>
      <c r="AK266" s="160"/>
      <c r="AL266" s="159"/>
      <c r="AM266" s="156"/>
      <c r="AN266" s="160" t="s">
        <v>1208</v>
      </c>
      <c r="AO266" s="159" t="s">
        <v>1208</v>
      </c>
      <c r="AP266" s="156" t="s">
        <v>1208</v>
      </c>
      <c r="AQ266" s="160" t="s">
        <v>1208</v>
      </c>
      <c r="AR266" s="159" t="s">
        <v>1208</v>
      </c>
      <c r="AS266" s="156" t="s">
        <v>1208</v>
      </c>
      <c r="AT266" s="160" t="s">
        <v>1208</v>
      </c>
      <c r="AU266" s="167" t="s">
        <v>1208</v>
      </c>
      <c r="AV266" s="385" t="s">
        <v>1208</v>
      </c>
      <c r="AW266" s="162" t="s">
        <v>1208</v>
      </c>
      <c r="AX266" s="162" t="s">
        <v>1208</v>
      </c>
      <c r="AY266" s="381" t="s">
        <v>1208</v>
      </c>
      <c r="AZ266" s="208"/>
      <c r="BA266" s="159"/>
      <c r="BB266" s="156"/>
      <c r="BC266" s="160"/>
      <c r="BD266" s="159"/>
      <c r="BE266" s="156"/>
      <c r="BF266" s="160"/>
      <c r="BG266" s="159"/>
      <c r="BH266" s="156"/>
      <c r="BI266" s="160" t="s">
        <v>1208</v>
      </c>
      <c r="BJ266" s="159" t="s">
        <v>1208</v>
      </c>
      <c r="BK266" s="156" t="s">
        <v>1208</v>
      </c>
      <c r="BL266" s="160" t="s">
        <v>1208</v>
      </c>
      <c r="BM266" s="159" t="s">
        <v>1208</v>
      </c>
      <c r="BN266" s="156" t="s">
        <v>1208</v>
      </c>
      <c r="BO266" s="160" t="s">
        <v>1208</v>
      </c>
      <c r="BP266" s="159" t="s">
        <v>1208</v>
      </c>
      <c r="BQ266" s="156" t="s">
        <v>1208</v>
      </c>
      <c r="BR266" s="156"/>
      <c r="BS266" s="159"/>
      <c r="BT266" s="156"/>
      <c r="BU266" s="156"/>
      <c r="BV266" s="159"/>
      <c r="BW266" s="156"/>
      <c r="BX266" s="160"/>
      <c r="BY266" s="159"/>
      <c r="BZ266" s="156"/>
      <c r="CA266" s="160" t="s">
        <v>1208</v>
      </c>
      <c r="CB266" s="159" t="s">
        <v>1208</v>
      </c>
      <c r="CC266" s="156" t="s">
        <v>1208</v>
      </c>
      <c r="CD266" s="160" t="s">
        <v>1208</v>
      </c>
      <c r="CE266" s="159" t="s">
        <v>1208</v>
      </c>
      <c r="CF266" s="156" t="s">
        <v>1208</v>
      </c>
      <c r="CG266" s="160" t="s">
        <v>1208</v>
      </c>
      <c r="CH266" s="159" t="s">
        <v>1208</v>
      </c>
      <c r="CI266" s="156" t="s">
        <v>1208</v>
      </c>
      <c r="CJ266" s="160"/>
      <c r="CK266" s="159"/>
      <c r="CL266" s="156"/>
      <c r="CM266" s="160"/>
      <c r="CN266" s="159"/>
      <c r="CO266" s="156"/>
      <c r="CP266" s="160" t="s">
        <v>1208</v>
      </c>
      <c r="CQ266" s="159" t="s">
        <v>1208</v>
      </c>
      <c r="CR266" s="156" t="s">
        <v>1208</v>
      </c>
      <c r="CS266" s="160" t="s">
        <v>1208</v>
      </c>
      <c r="CT266" s="159" t="s">
        <v>1208</v>
      </c>
      <c r="CU266" s="156" t="s">
        <v>1208</v>
      </c>
      <c r="CV266" s="160"/>
      <c r="CW266" s="159"/>
      <c r="CX266" s="156"/>
      <c r="CY266" s="156" t="s">
        <v>1208</v>
      </c>
      <c r="CZ266" s="159"/>
      <c r="DA266" s="156"/>
      <c r="DB266" s="160" t="s">
        <v>1208</v>
      </c>
      <c r="DC266" s="159" t="s">
        <v>1208</v>
      </c>
      <c r="DD266" s="156" t="s">
        <v>1208</v>
      </c>
      <c r="DE266" s="156" t="s">
        <v>1208</v>
      </c>
      <c r="DF266" s="156" t="s">
        <v>1208</v>
      </c>
      <c r="DG266" s="156" t="s">
        <v>1208</v>
      </c>
      <c r="DH266" s="156"/>
      <c r="DI266" s="159"/>
      <c r="DJ266" s="156"/>
      <c r="DK266" s="162"/>
      <c r="DL266" s="162"/>
      <c r="DM266" s="378" t="s">
        <v>2393</v>
      </c>
      <c r="DN266" s="301"/>
      <c r="DO266" s="304"/>
      <c r="DP266" s="170" t="s">
        <v>2165</v>
      </c>
      <c r="DQ266" s="315"/>
      <c r="DR266" s="315"/>
      <c r="DS266" s="316" t="s">
        <v>2165</v>
      </c>
      <c r="DT266" s="342" t="s">
        <v>2050</v>
      </c>
      <c r="DU266" s="343" t="s">
        <v>2165</v>
      </c>
      <c r="DV266" s="347" t="s">
        <v>2165</v>
      </c>
      <c r="DW266" s="345"/>
      <c r="DX266" s="345" t="s">
        <v>2050</v>
      </c>
      <c r="DY266" s="346" t="str">
        <f t="shared" si="4"/>
        <v/>
      </c>
      <c r="DZ266" s="401"/>
      <c r="EA266" s="427"/>
      <c r="EB266" s="402"/>
      <c r="EC266" s="2"/>
      <c r="ED266" s="2"/>
      <c r="EE266" s="2"/>
      <c r="EF266" s="2"/>
      <c r="EG266" s="2"/>
      <c r="EH266" s="2"/>
      <c r="EI266" s="129"/>
      <c r="EJ266" s="129"/>
      <c r="EK266" s="129"/>
      <c r="EL266" s="80">
        <v>1</v>
      </c>
      <c r="EM266" s="84">
        <v>1</v>
      </c>
    </row>
    <row r="267" spans="1:143" ht="27">
      <c r="A267" s="61" t="s">
        <v>982</v>
      </c>
      <c r="B267" s="158">
        <v>3470</v>
      </c>
      <c r="C267" s="158">
        <v>1248</v>
      </c>
      <c r="D267" s="70" t="s">
        <v>620</v>
      </c>
      <c r="E267" s="70" t="s">
        <v>620</v>
      </c>
      <c r="F267" s="71" t="s">
        <v>2394</v>
      </c>
      <c r="G267" s="156"/>
      <c r="H267" s="159"/>
      <c r="I267" s="156"/>
      <c r="J267" s="156"/>
      <c r="K267" s="159"/>
      <c r="L267" s="156"/>
      <c r="M267" s="160"/>
      <c r="N267" s="159"/>
      <c r="O267" s="156"/>
      <c r="P267" s="160"/>
      <c r="Q267" s="159"/>
      <c r="R267" s="156"/>
      <c r="S267" s="160"/>
      <c r="T267" s="159"/>
      <c r="U267" s="156"/>
      <c r="V267" s="160"/>
      <c r="W267" s="159"/>
      <c r="X267" s="156"/>
      <c r="Y267" s="160" t="s">
        <v>1208</v>
      </c>
      <c r="Z267" s="159" t="s">
        <v>1208</v>
      </c>
      <c r="AA267" s="156" t="s">
        <v>1208</v>
      </c>
      <c r="AB267" s="160" t="s">
        <v>1208</v>
      </c>
      <c r="AC267" s="159" t="s">
        <v>1208</v>
      </c>
      <c r="AD267" s="156" t="s">
        <v>1208</v>
      </c>
      <c r="AE267" s="160" t="s">
        <v>1208</v>
      </c>
      <c r="AF267" s="159" t="s">
        <v>1208</v>
      </c>
      <c r="AG267" s="156" t="s">
        <v>1208</v>
      </c>
      <c r="AH267" s="160" t="s">
        <v>1208</v>
      </c>
      <c r="AI267" s="159" t="s">
        <v>1208</v>
      </c>
      <c r="AJ267" s="161" t="s">
        <v>1208</v>
      </c>
      <c r="AK267" s="160"/>
      <c r="AL267" s="159"/>
      <c r="AM267" s="156"/>
      <c r="AN267" s="160" t="s">
        <v>1208</v>
      </c>
      <c r="AO267" s="159" t="s">
        <v>1208</v>
      </c>
      <c r="AP267" s="156" t="s">
        <v>1208</v>
      </c>
      <c r="AQ267" s="160" t="s">
        <v>1208</v>
      </c>
      <c r="AR267" s="159" t="s">
        <v>1208</v>
      </c>
      <c r="AS267" s="156" t="s">
        <v>1208</v>
      </c>
      <c r="AT267" s="160" t="s">
        <v>1208</v>
      </c>
      <c r="AU267" s="167" t="s">
        <v>1208</v>
      </c>
      <c r="AV267" s="385" t="s">
        <v>1208</v>
      </c>
      <c r="AW267" s="162" t="s">
        <v>1208</v>
      </c>
      <c r="AX267" s="162" t="s">
        <v>1208</v>
      </c>
      <c r="AY267" s="381" t="s">
        <v>1208</v>
      </c>
      <c r="AZ267" s="208"/>
      <c r="BA267" s="159"/>
      <c r="BB267" s="156"/>
      <c r="BC267" s="160"/>
      <c r="BD267" s="159"/>
      <c r="BE267" s="156"/>
      <c r="BF267" s="160"/>
      <c r="BG267" s="159"/>
      <c r="BH267" s="156"/>
      <c r="BI267" s="160" t="s">
        <v>1208</v>
      </c>
      <c r="BJ267" s="159" t="s">
        <v>1208</v>
      </c>
      <c r="BK267" s="156" t="s">
        <v>1208</v>
      </c>
      <c r="BL267" s="160" t="s">
        <v>1208</v>
      </c>
      <c r="BM267" s="159" t="s">
        <v>1208</v>
      </c>
      <c r="BN267" s="156" t="s">
        <v>1208</v>
      </c>
      <c r="BO267" s="160" t="s">
        <v>1208</v>
      </c>
      <c r="BP267" s="159" t="s">
        <v>1208</v>
      </c>
      <c r="BQ267" s="156" t="s">
        <v>1208</v>
      </c>
      <c r="BR267" s="156"/>
      <c r="BS267" s="159"/>
      <c r="BT267" s="156"/>
      <c r="BU267" s="156"/>
      <c r="BV267" s="159"/>
      <c r="BW267" s="156"/>
      <c r="BX267" s="160"/>
      <c r="BY267" s="159"/>
      <c r="BZ267" s="156"/>
      <c r="CA267" s="160" t="s">
        <v>1208</v>
      </c>
      <c r="CB267" s="159" t="s">
        <v>1208</v>
      </c>
      <c r="CC267" s="156" t="s">
        <v>1208</v>
      </c>
      <c r="CD267" s="160" t="s">
        <v>1208</v>
      </c>
      <c r="CE267" s="159" t="s">
        <v>1208</v>
      </c>
      <c r="CF267" s="156" t="s">
        <v>1208</v>
      </c>
      <c r="CG267" s="160" t="s">
        <v>1208</v>
      </c>
      <c r="CH267" s="159" t="s">
        <v>1208</v>
      </c>
      <c r="CI267" s="156" t="s">
        <v>1208</v>
      </c>
      <c r="CJ267" s="160"/>
      <c r="CK267" s="159"/>
      <c r="CL267" s="156"/>
      <c r="CM267" s="160"/>
      <c r="CN267" s="159"/>
      <c r="CO267" s="156"/>
      <c r="CP267" s="160" t="s">
        <v>1208</v>
      </c>
      <c r="CQ267" s="159" t="s">
        <v>1208</v>
      </c>
      <c r="CR267" s="156" t="s">
        <v>1208</v>
      </c>
      <c r="CS267" s="160" t="s">
        <v>1208</v>
      </c>
      <c r="CT267" s="159" t="s">
        <v>1208</v>
      </c>
      <c r="CU267" s="156" t="s">
        <v>1208</v>
      </c>
      <c r="CV267" s="160"/>
      <c r="CW267" s="159"/>
      <c r="CX267" s="156"/>
      <c r="CY267" s="156" t="s">
        <v>1208</v>
      </c>
      <c r="CZ267" s="159"/>
      <c r="DA267" s="156"/>
      <c r="DB267" s="160" t="s">
        <v>1208</v>
      </c>
      <c r="DC267" s="159" t="s">
        <v>1208</v>
      </c>
      <c r="DD267" s="156" t="s">
        <v>1208</v>
      </c>
      <c r="DE267" s="160" t="s">
        <v>1208</v>
      </c>
      <c r="DF267" s="159" t="s">
        <v>1208</v>
      </c>
      <c r="DG267" s="156" t="s">
        <v>1208</v>
      </c>
      <c r="DH267" s="156"/>
      <c r="DI267" s="159"/>
      <c r="DJ267" s="156"/>
      <c r="DK267" s="162"/>
      <c r="DL267" s="162"/>
      <c r="DM267" s="378"/>
      <c r="DN267" s="301"/>
      <c r="DO267" s="304"/>
      <c r="DP267" s="170" t="s">
        <v>2165</v>
      </c>
      <c r="DQ267" s="315"/>
      <c r="DR267" s="315"/>
      <c r="DS267" s="316" t="s">
        <v>2165</v>
      </c>
      <c r="DT267" s="342" t="s">
        <v>2050</v>
      </c>
      <c r="DU267" s="343" t="s">
        <v>2165</v>
      </c>
      <c r="DV267" s="347" t="s">
        <v>2165</v>
      </c>
      <c r="DW267" s="345"/>
      <c r="DX267" s="345" t="s">
        <v>2050</v>
      </c>
      <c r="DY267" s="346" t="str">
        <f t="shared" si="4"/>
        <v/>
      </c>
      <c r="DZ267" s="401"/>
      <c r="EA267" s="427"/>
      <c r="EB267" s="402"/>
      <c r="EC267" s="2"/>
      <c r="ED267" s="2"/>
      <c r="EE267" s="2"/>
      <c r="EF267" s="2"/>
      <c r="EG267" s="2"/>
      <c r="EH267" s="2"/>
      <c r="EI267" s="129"/>
      <c r="EJ267" s="129"/>
      <c r="EK267" s="129"/>
      <c r="EL267" s="80">
        <v>1</v>
      </c>
      <c r="EM267" s="84">
        <v>1</v>
      </c>
    </row>
    <row r="268" spans="1:143" ht="27">
      <c r="A268" s="61" t="s">
        <v>982</v>
      </c>
      <c r="B268" s="158">
        <v>3480</v>
      </c>
      <c r="C268" s="158">
        <v>1249</v>
      </c>
      <c r="D268" s="70" t="s">
        <v>622</v>
      </c>
      <c r="E268" s="70" t="s">
        <v>622</v>
      </c>
      <c r="F268" s="71" t="s">
        <v>2395</v>
      </c>
      <c r="G268" s="156"/>
      <c r="H268" s="159"/>
      <c r="I268" s="156"/>
      <c r="J268" s="156"/>
      <c r="K268" s="159"/>
      <c r="L268" s="156"/>
      <c r="M268" s="160"/>
      <c r="N268" s="159"/>
      <c r="O268" s="156"/>
      <c r="P268" s="160"/>
      <c r="Q268" s="159"/>
      <c r="R268" s="156"/>
      <c r="S268" s="160"/>
      <c r="T268" s="159"/>
      <c r="U268" s="156"/>
      <c r="V268" s="160"/>
      <c r="W268" s="159"/>
      <c r="X268" s="156"/>
      <c r="Y268" s="160"/>
      <c r="Z268" s="159"/>
      <c r="AA268" s="156"/>
      <c r="AB268" s="160"/>
      <c r="AC268" s="159"/>
      <c r="AD268" s="156"/>
      <c r="AE268" s="160" t="s">
        <v>1208</v>
      </c>
      <c r="AF268" s="159" t="s">
        <v>1208</v>
      </c>
      <c r="AG268" s="156" t="s">
        <v>1208</v>
      </c>
      <c r="AH268" s="160" t="s">
        <v>1208</v>
      </c>
      <c r="AI268" s="159" t="s">
        <v>1208</v>
      </c>
      <c r="AJ268" s="161" t="s">
        <v>1208</v>
      </c>
      <c r="AK268" s="160"/>
      <c r="AL268" s="159"/>
      <c r="AM268" s="156"/>
      <c r="AN268" s="160" t="s">
        <v>1208</v>
      </c>
      <c r="AO268" s="159" t="s">
        <v>1208</v>
      </c>
      <c r="AP268" s="156" t="s">
        <v>1208</v>
      </c>
      <c r="AQ268" s="160" t="s">
        <v>1208</v>
      </c>
      <c r="AR268" s="159" t="s">
        <v>1208</v>
      </c>
      <c r="AS268" s="156" t="s">
        <v>1208</v>
      </c>
      <c r="AT268" s="160" t="s">
        <v>1208</v>
      </c>
      <c r="AU268" s="167" t="s">
        <v>1208</v>
      </c>
      <c r="AV268" s="385" t="s">
        <v>1208</v>
      </c>
      <c r="AW268" s="162" t="s">
        <v>1208</v>
      </c>
      <c r="AX268" s="162" t="s">
        <v>1208</v>
      </c>
      <c r="AY268" s="381" t="s">
        <v>1208</v>
      </c>
      <c r="AZ268" s="208"/>
      <c r="BA268" s="159"/>
      <c r="BB268" s="156"/>
      <c r="BC268" s="160"/>
      <c r="BD268" s="159"/>
      <c r="BE268" s="156"/>
      <c r="BF268" s="160"/>
      <c r="BG268" s="159"/>
      <c r="BH268" s="156"/>
      <c r="BI268" s="160" t="s">
        <v>1208</v>
      </c>
      <c r="BJ268" s="159" t="s">
        <v>1208</v>
      </c>
      <c r="BK268" s="156" t="s">
        <v>1208</v>
      </c>
      <c r="BL268" s="160" t="s">
        <v>1208</v>
      </c>
      <c r="BM268" s="159" t="s">
        <v>1208</v>
      </c>
      <c r="BN268" s="156" t="s">
        <v>1208</v>
      </c>
      <c r="BO268" s="160" t="s">
        <v>1208</v>
      </c>
      <c r="BP268" s="159" t="s">
        <v>1208</v>
      </c>
      <c r="BQ268" s="156" t="s">
        <v>1208</v>
      </c>
      <c r="BR268" s="156"/>
      <c r="BS268" s="159"/>
      <c r="BT268" s="156"/>
      <c r="BU268" s="156"/>
      <c r="BV268" s="159"/>
      <c r="BW268" s="156"/>
      <c r="BX268" s="160"/>
      <c r="BY268" s="159"/>
      <c r="BZ268" s="156"/>
      <c r="CA268" s="160" t="s">
        <v>1208</v>
      </c>
      <c r="CB268" s="159" t="s">
        <v>1208</v>
      </c>
      <c r="CC268" s="156" t="s">
        <v>1208</v>
      </c>
      <c r="CD268" s="160" t="s">
        <v>1208</v>
      </c>
      <c r="CE268" s="159" t="s">
        <v>1208</v>
      </c>
      <c r="CF268" s="156" t="s">
        <v>1208</v>
      </c>
      <c r="CG268" s="160" t="s">
        <v>1208</v>
      </c>
      <c r="CH268" s="159" t="s">
        <v>1208</v>
      </c>
      <c r="CI268" s="156" t="s">
        <v>1208</v>
      </c>
      <c r="CJ268" s="160"/>
      <c r="CK268" s="159"/>
      <c r="CL268" s="156"/>
      <c r="CM268" s="160"/>
      <c r="CN268" s="159"/>
      <c r="CO268" s="156"/>
      <c r="CP268" s="160" t="s">
        <v>1208</v>
      </c>
      <c r="CQ268" s="159" t="s">
        <v>1208</v>
      </c>
      <c r="CR268" s="156" t="s">
        <v>1208</v>
      </c>
      <c r="CS268" s="160" t="s">
        <v>1208</v>
      </c>
      <c r="CT268" s="159" t="s">
        <v>1208</v>
      </c>
      <c r="CU268" s="156" t="s">
        <v>1208</v>
      </c>
      <c r="CV268" s="160"/>
      <c r="CW268" s="159"/>
      <c r="CX268" s="156"/>
      <c r="CY268" s="156" t="s">
        <v>1208</v>
      </c>
      <c r="CZ268" s="159"/>
      <c r="DA268" s="156"/>
      <c r="DB268" s="160" t="s">
        <v>1208</v>
      </c>
      <c r="DC268" s="159" t="s">
        <v>1208</v>
      </c>
      <c r="DD268" s="156" t="s">
        <v>1208</v>
      </c>
      <c r="DE268" s="160" t="s">
        <v>1208</v>
      </c>
      <c r="DF268" s="159" t="s">
        <v>1208</v>
      </c>
      <c r="DG268" s="156" t="s">
        <v>1208</v>
      </c>
      <c r="DH268" s="156"/>
      <c r="DI268" s="159"/>
      <c r="DJ268" s="156"/>
      <c r="DK268" s="162"/>
      <c r="DL268" s="162"/>
      <c r="DM268" s="378"/>
      <c r="DN268" s="301"/>
      <c r="DO268" s="304"/>
      <c r="DP268" s="170" t="s">
        <v>2165</v>
      </c>
      <c r="DQ268" s="315"/>
      <c r="DR268" s="315"/>
      <c r="DS268" s="316" t="s">
        <v>2165</v>
      </c>
      <c r="DT268" s="342" t="s">
        <v>2050</v>
      </c>
      <c r="DU268" s="343" t="s">
        <v>2165</v>
      </c>
      <c r="DV268" s="347" t="s">
        <v>2165</v>
      </c>
      <c r="DW268" s="345"/>
      <c r="DX268" s="345" t="s">
        <v>2050</v>
      </c>
      <c r="DY268" s="346" t="str">
        <f t="shared" si="4"/>
        <v/>
      </c>
      <c r="DZ268" s="401"/>
      <c r="EA268" s="427"/>
      <c r="EB268" s="402"/>
      <c r="EC268" s="2"/>
      <c r="ED268" s="2"/>
      <c r="EE268" s="2"/>
      <c r="EF268" s="2"/>
      <c r="EG268" s="2"/>
      <c r="EH268" s="2"/>
      <c r="EI268" s="129"/>
      <c r="EJ268" s="129"/>
      <c r="EK268" s="129"/>
      <c r="EL268" s="80">
        <v>1</v>
      </c>
      <c r="EM268" s="84">
        <v>1</v>
      </c>
    </row>
    <row r="269" spans="1:143" ht="27">
      <c r="A269" s="61" t="s">
        <v>982</v>
      </c>
      <c r="B269" s="158">
        <v>3490</v>
      </c>
      <c r="C269" s="158">
        <v>1250</v>
      </c>
      <c r="D269" s="70" t="s">
        <v>624</v>
      </c>
      <c r="E269" s="70" t="s">
        <v>624</v>
      </c>
      <c r="F269" s="71" t="s">
        <v>2396</v>
      </c>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208" t="s">
        <v>1208</v>
      </c>
      <c r="AF269" s="159" t="s">
        <v>1208</v>
      </c>
      <c r="AG269" s="156" t="s">
        <v>1208</v>
      </c>
      <c r="AH269" s="160" t="s">
        <v>1208</v>
      </c>
      <c r="AI269" s="159" t="s">
        <v>1208</v>
      </c>
      <c r="AJ269" s="161" t="s">
        <v>1208</v>
      </c>
      <c r="AK269" s="160"/>
      <c r="AL269" s="159"/>
      <c r="AM269" s="156"/>
      <c r="AN269" s="160" t="s">
        <v>1208</v>
      </c>
      <c r="AO269" s="159" t="s">
        <v>1208</v>
      </c>
      <c r="AP269" s="156" t="s">
        <v>1208</v>
      </c>
      <c r="AQ269" s="160" t="s">
        <v>1208</v>
      </c>
      <c r="AR269" s="159" t="s">
        <v>1208</v>
      </c>
      <c r="AS269" s="156" t="s">
        <v>1208</v>
      </c>
      <c r="AT269" s="160" t="s">
        <v>1208</v>
      </c>
      <c r="AU269" s="167" t="s">
        <v>1208</v>
      </c>
      <c r="AV269" s="385" t="s">
        <v>1208</v>
      </c>
      <c r="AW269" s="162" t="s">
        <v>1208</v>
      </c>
      <c r="AX269" s="162" t="s">
        <v>1208</v>
      </c>
      <c r="AY269" s="381" t="s">
        <v>1208</v>
      </c>
      <c r="AZ269" s="208"/>
      <c r="BA269" s="159"/>
      <c r="BB269" s="156"/>
      <c r="BC269" s="160"/>
      <c r="BD269" s="159"/>
      <c r="BE269" s="156"/>
      <c r="BF269" s="160"/>
      <c r="BG269" s="159"/>
      <c r="BH269" s="156"/>
      <c r="BI269" s="160" t="s">
        <v>1208</v>
      </c>
      <c r="BJ269" s="159" t="s">
        <v>1208</v>
      </c>
      <c r="BK269" s="156" t="s">
        <v>1208</v>
      </c>
      <c r="BL269" s="160" t="s">
        <v>1208</v>
      </c>
      <c r="BM269" s="159" t="s">
        <v>1208</v>
      </c>
      <c r="BN269" s="156" t="s">
        <v>1208</v>
      </c>
      <c r="BO269" s="160" t="s">
        <v>1208</v>
      </c>
      <c r="BP269" s="159" t="s">
        <v>1208</v>
      </c>
      <c r="BQ269" s="156" t="s">
        <v>1208</v>
      </c>
      <c r="BR269" s="156"/>
      <c r="BS269" s="159"/>
      <c r="BT269" s="156"/>
      <c r="BU269" s="156"/>
      <c r="BV269" s="159"/>
      <c r="BW269" s="156"/>
      <c r="BX269" s="160"/>
      <c r="BY269" s="159"/>
      <c r="BZ269" s="156"/>
      <c r="CA269" s="160" t="s">
        <v>1208</v>
      </c>
      <c r="CB269" s="159" t="s">
        <v>1208</v>
      </c>
      <c r="CC269" s="156" t="s">
        <v>1208</v>
      </c>
      <c r="CD269" s="160" t="s">
        <v>1208</v>
      </c>
      <c r="CE269" s="159" t="s">
        <v>1208</v>
      </c>
      <c r="CF269" s="156" t="s">
        <v>1208</v>
      </c>
      <c r="CG269" s="160" t="s">
        <v>1208</v>
      </c>
      <c r="CH269" s="159" t="s">
        <v>1208</v>
      </c>
      <c r="CI269" s="156" t="s">
        <v>1208</v>
      </c>
      <c r="CJ269" s="160"/>
      <c r="CK269" s="159"/>
      <c r="CL269" s="156"/>
      <c r="CM269" s="160"/>
      <c r="CN269" s="159"/>
      <c r="CO269" s="156"/>
      <c r="CP269" s="160" t="s">
        <v>1208</v>
      </c>
      <c r="CQ269" s="159" t="s">
        <v>1208</v>
      </c>
      <c r="CR269" s="156" t="s">
        <v>1208</v>
      </c>
      <c r="CS269" s="160" t="s">
        <v>1208</v>
      </c>
      <c r="CT269" s="159" t="s">
        <v>1208</v>
      </c>
      <c r="CU269" s="156" t="s">
        <v>1208</v>
      </c>
      <c r="CV269" s="160"/>
      <c r="CW269" s="159"/>
      <c r="CX269" s="156"/>
      <c r="CY269" s="156" t="s">
        <v>1208</v>
      </c>
      <c r="CZ269" s="159"/>
      <c r="DA269" s="156"/>
      <c r="DB269" s="160" t="s">
        <v>1208</v>
      </c>
      <c r="DC269" s="159" t="s">
        <v>1208</v>
      </c>
      <c r="DD269" s="156" t="s">
        <v>1208</v>
      </c>
      <c r="DE269" s="160" t="s">
        <v>1208</v>
      </c>
      <c r="DF269" s="159" t="s">
        <v>1208</v>
      </c>
      <c r="DG269" s="156" t="s">
        <v>1208</v>
      </c>
      <c r="DH269" s="156"/>
      <c r="DI269" s="159"/>
      <c r="DJ269" s="156"/>
      <c r="DK269" s="162"/>
      <c r="DL269" s="162"/>
      <c r="DM269" s="378"/>
      <c r="DN269" s="301"/>
      <c r="DO269" s="304"/>
      <c r="DP269" s="170" t="s">
        <v>2165</v>
      </c>
      <c r="DQ269" s="315"/>
      <c r="DR269" s="315"/>
      <c r="DS269" s="316" t="s">
        <v>2165</v>
      </c>
      <c r="DT269" s="342" t="s">
        <v>2050</v>
      </c>
      <c r="DU269" s="343" t="s">
        <v>2165</v>
      </c>
      <c r="DV269" s="347" t="s">
        <v>2165</v>
      </c>
      <c r="DW269" s="345"/>
      <c r="DX269" s="345" t="s">
        <v>2050</v>
      </c>
      <c r="DY269" s="346" t="str">
        <f t="shared" si="4"/>
        <v/>
      </c>
      <c r="DZ269" s="401"/>
      <c r="EA269" s="427"/>
      <c r="EB269" s="402"/>
      <c r="EC269" s="2"/>
      <c r="ED269" s="2"/>
      <c r="EE269" s="2"/>
      <c r="EF269" s="2"/>
      <c r="EG269" s="2"/>
      <c r="EH269" s="2"/>
      <c r="EI269" s="129"/>
      <c r="EJ269" s="129"/>
      <c r="EK269" s="129"/>
      <c r="EL269" s="80">
        <v>1</v>
      </c>
      <c r="EM269" s="84">
        <v>1</v>
      </c>
    </row>
    <row r="270" spans="1:143">
      <c r="A270" s="61" t="s">
        <v>982</v>
      </c>
      <c r="B270" s="158">
        <v>3500</v>
      </c>
      <c r="C270" s="158">
        <v>1251</v>
      </c>
      <c r="D270" s="70" t="s">
        <v>626</v>
      </c>
      <c r="E270" s="70" t="s">
        <v>626</v>
      </c>
      <c r="F270" s="71" t="s">
        <v>2397</v>
      </c>
      <c r="G270" s="162"/>
      <c r="H270" s="162" t="s">
        <v>1208</v>
      </c>
      <c r="I270" s="162" t="s">
        <v>1208</v>
      </c>
      <c r="J270" s="162"/>
      <c r="K270" s="162" t="s">
        <v>1208</v>
      </c>
      <c r="L270" s="162" t="s">
        <v>1208</v>
      </c>
      <c r="M270" s="162" t="s">
        <v>1208</v>
      </c>
      <c r="N270" s="162" t="s">
        <v>1208</v>
      </c>
      <c r="O270" s="162" t="s">
        <v>1208</v>
      </c>
      <c r="P270" s="162" t="s">
        <v>1208</v>
      </c>
      <c r="Q270" s="162" t="s">
        <v>1208</v>
      </c>
      <c r="R270" s="162" t="s">
        <v>1208</v>
      </c>
      <c r="S270" s="162" t="s">
        <v>1208</v>
      </c>
      <c r="T270" s="162" t="s">
        <v>1208</v>
      </c>
      <c r="U270" s="162" t="s">
        <v>1208</v>
      </c>
      <c r="V270" s="162" t="s">
        <v>1208</v>
      </c>
      <c r="W270" s="162" t="s">
        <v>1208</v>
      </c>
      <c r="X270" s="162" t="s">
        <v>1208</v>
      </c>
      <c r="Y270" s="162" t="s">
        <v>1208</v>
      </c>
      <c r="Z270" s="162" t="s">
        <v>1208</v>
      </c>
      <c r="AA270" s="162" t="s">
        <v>1208</v>
      </c>
      <c r="AB270" s="162" t="s">
        <v>1208</v>
      </c>
      <c r="AC270" s="162" t="s">
        <v>1208</v>
      </c>
      <c r="AD270" s="162" t="s">
        <v>1208</v>
      </c>
      <c r="AE270" s="208" t="s">
        <v>1208</v>
      </c>
      <c r="AF270" s="159" t="s">
        <v>1208</v>
      </c>
      <c r="AG270" s="156" t="s">
        <v>1208</v>
      </c>
      <c r="AH270" s="160" t="s">
        <v>1208</v>
      </c>
      <c r="AI270" s="159" t="s">
        <v>1208</v>
      </c>
      <c r="AJ270" s="161" t="s">
        <v>1208</v>
      </c>
      <c r="AK270" s="160"/>
      <c r="AL270" s="159"/>
      <c r="AM270" s="156"/>
      <c r="AN270" s="160" t="s">
        <v>1208</v>
      </c>
      <c r="AO270" s="159" t="s">
        <v>1208</v>
      </c>
      <c r="AP270" s="156" t="s">
        <v>1208</v>
      </c>
      <c r="AQ270" s="160" t="s">
        <v>1208</v>
      </c>
      <c r="AR270" s="159" t="s">
        <v>1208</v>
      </c>
      <c r="AS270" s="156" t="s">
        <v>1208</v>
      </c>
      <c r="AT270" s="160" t="s">
        <v>1208</v>
      </c>
      <c r="AU270" s="167" t="s">
        <v>1208</v>
      </c>
      <c r="AV270" s="385" t="s">
        <v>1208</v>
      </c>
      <c r="AW270" s="162" t="s">
        <v>1208</v>
      </c>
      <c r="AX270" s="162" t="s">
        <v>1208</v>
      </c>
      <c r="AY270" s="381" t="s">
        <v>1208</v>
      </c>
      <c r="AZ270" s="208"/>
      <c r="BA270" s="159"/>
      <c r="BB270" s="156"/>
      <c r="BC270" s="160"/>
      <c r="BD270" s="159"/>
      <c r="BE270" s="156"/>
      <c r="BF270" s="160"/>
      <c r="BG270" s="159"/>
      <c r="BH270" s="156"/>
      <c r="BI270" s="160" t="s">
        <v>1208</v>
      </c>
      <c r="BJ270" s="159" t="s">
        <v>1208</v>
      </c>
      <c r="BK270" s="156" t="s">
        <v>1208</v>
      </c>
      <c r="BL270" s="160" t="s">
        <v>1208</v>
      </c>
      <c r="BM270" s="159" t="s">
        <v>1208</v>
      </c>
      <c r="BN270" s="156" t="s">
        <v>1208</v>
      </c>
      <c r="BO270" s="160" t="s">
        <v>1208</v>
      </c>
      <c r="BP270" s="159" t="s">
        <v>1208</v>
      </c>
      <c r="BQ270" s="156" t="s">
        <v>1208</v>
      </c>
      <c r="BR270" s="156" t="s">
        <v>1208</v>
      </c>
      <c r="BS270" s="159"/>
      <c r="BT270" s="156"/>
      <c r="BU270" s="156" t="s">
        <v>1208</v>
      </c>
      <c r="BV270" s="159"/>
      <c r="BW270" s="156"/>
      <c r="BX270" s="160"/>
      <c r="BY270" s="159"/>
      <c r="BZ270" s="156"/>
      <c r="CA270" s="160" t="s">
        <v>1208</v>
      </c>
      <c r="CB270" s="159" t="s">
        <v>1208</v>
      </c>
      <c r="CC270" s="156" t="s">
        <v>1208</v>
      </c>
      <c r="CD270" s="160" t="s">
        <v>1208</v>
      </c>
      <c r="CE270" s="159" t="s">
        <v>1208</v>
      </c>
      <c r="CF270" s="156" t="s">
        <v>1208</v>
      </c>
      <c r="CG270" s="160" t="s">
        <v>1208</v>
      </c>
      <c r="CH270" s="159" t="s">
        <v>1208</v>
      </c>
      <c r="CI270" s="156" t="s">
        <v>1208</v>
      </c>
      <c r="CJ270" s="160" t="s">
        <v>1208</v>
      </c>
      <c r="CK270" s="159" t="s">
        <v>1208</v>
      </c>
      <c r="CL270" s="156" t="s">
        <v>1208</v>
      </c>
      <c r="CM270" s="160" t="s">
        <v>1208</v>
      </c>
      <c r="CN270" s="159" t="s">
        <v>1208</v>
      </c>
      <c r="CO270" s="156" t="s">
        <v>1208</v>
      </c>
      <c r="CP270" s="160" t="s">
        <v>1208</v>
      </c>
      <c r="CQ270" s="159" t="s">
        <v>1208</v>
      </c>
      <c r="CR270" s="156" t="s">
        <v>1208</v>
      </c>
      <c r="CS270" s="160" t="s">
        <v>1208</v>
      </c>
      <c r="CT270" s="159" t="s">
        <v>1208</v>
      </c>
      <c r="CU270" s="156" t="s">
        <v>1208</v>
      </c>
      <c r="CV270" s="160"/>
      <c r="CW270" s="159"/>
      <c r="CX270" s="156"/>
      <c r="CY270" s="156" t="s">
        <v>1208</v>
      </c>
      <c r="CZ270" s="159"/>
      <c r="DA270" s="156"/>
      <c r="DB270" s="160" t="s">
        <v>1208</v>
      </c>
      <c r="DC270" s="159" t="s">
        <v>1208</v>
      </c>
      <c r="DD270" s="156" t="s">
        <v>1208</v>
      </c>
      <c r="DE270" s="160" t="s">
        <v>1208</v>
      </c>
      <c r="DF270" s="159" t="s">
        <v>1208</v>
      </c>
      <c r="DG270" s="156" t="s">
        <v>1208</v>
      </c>
      <c r="DH270" s="156"/>
      <c r="DI270" s="159"/>
      <c r="DJ270" s="156"/>
      <c r="DK270" s="162"/>
      <c r="DL270" s="162"/>
      <c r="DM270" s="378"/>
      <c r="DN270" s="301"/>
      <c r="DO270" s="304"/>
      <c r="DP270" s="170" t="s">
        <v>2165</v>
      </c>
      <c r="DQ270" s="315"/>
      <c r="DR270" s="315"/>
      <c r="DS270" s="316" t="s">
        <v>2165</v>
      </c>
      <c r="DT270" s="342" t="s">
        <v>2050</v>
      </c>
      <c r="DU270" s="343" t="s">
        <v>2165</v>
      </c>
      <c r="DV270" s="347" t="s">
        <v>2165</v>
      </c>
      <c r="DW270" s="345"/>
      <c r="DX270" s="345" t="s">
        <v>2050</v>
      </c>
      <c r="DY270" s="346" t="str">
        <f t="shared" si="4"/>
        <v/>
      </c>
      <c r="DZ270" s="401"/>
      <c r="EA270" s="427"/>
      <c r="EB270" s="402"/>
      <c r="EC270" s="2"/>
      <c r="ED270" s="2"/>
      <c r="EE270" s="2"/>
      <c r="EF270" s="2"/>
      <c r="EG270" s="2"/>
      <c r="EH270" s="2"/>
      <c r="EI270" s="129"/>
      <c r="EJ270" s="129"/>
      <c r="EK270" s="129"/>
      <c r="EL270" s="80">
        <v>1</v>
      </c>
      <c r="EM270" s="84">
        <v>1</v>
      </c>
    </row>
    <row r="271" spans="1:143">
      <c r="A271" s="61" t="s">
        <v>982</v>
      </c>
      <c r="B271" s="158">
        <v>3510</v>
      </c>
      <c r="C271" s="158">
        <v>1404</v>
      </c>
      <c r="D271" s="70" t="s">
        <v>629</v>
      </c>
      <c r="E271" s="70" t="s">
        <v>629</v>
      </c>
      <c r="F271" s="71" t="s">
        <v>2398</v>
      </c>
      <c r="G271" s="162"/>
      <c r="H271" s="162" t="s">
        <v>1208</v>
      </c>
      <c r="I271" s="162" t="s">
        <v>1208</v>
      </c>
      <c r="J271" s="162"/>
      <c r="K271" s="162" t="s">
        <v>1208</v>
      </c>
      <c r="L271" s="162" t="s">
        <v>1208</v>
      </c>
      <c r="M271" s="162" t="s">
        <v>1208</v>
      </c>
      <c r="N271" s="162" t="s">
        <v>1208</v>
      </c>
      <c r="O271" s="162" t="s">
        <v>1208</v>
      </c>
      <c r="P271" s="162" t="s">
        <v>1208</v>
      </c>
      <c r="Q271" s="162" t="s">
        <v>1208</v>
      </c>
      <c r="R271" s="162" t="s">
        <v>1208</v>
      </c>
      <c r="S271" s="162"/>
      <c r="T271" s="162"/>
      <c r="U271" s="162"/>
      <c r="V271" s="162"/>
      <c r="W271" s="162"/>
      <c r="X271" s="162"/>
      <c r="Y271" s="162"/>
      <c r="Z271" s="162"/>
      <c r="AA271" s="162"/>
      <c r="AB271" s="162"/>
      <c r="AC271" s="162"/>
      <c r="AD271" s="162"/>
      <c r="AE271" s="208"/>
      <c r="AF271" s="159"/>
      <c r="AG271" s="156"/>
      <c r="AH271" s="160"/>
      <c r="AI271" s="159"/>
      <c r="AJ271" s="161"/>
      <c r="AK271" s="160"/>
      <c r="AL271" s="159"/>
      <c r="AM271" s="156"/>
      <c r="AN271" s="160"/>
      <c r="AO271" s="159"/>
      <c r="AP271" s="156"/>
      <c r="AQ271" s="160"/>
      <c r="AR271" s="159"/>
      <c r="AS271" s="156"/>
      <c r="AT271" s="160"/>
      <c r="AU271" s="167"/>
      <c r="AV271" s="162"/>
      <c r="AW271" s="162"/>
      <c r="AX271" s="162"/>
      <c r="AY271" s="162"/>
      <c r="AZ271" s="208"/>
      <c r="BA271" s="159"/>
      <c r="BB271" s="156"/>
      <c r="BC271" s="160"/>
      <c r="BD271" s="159"/>
      <c r="BE271" s="156"/>
      <c r="BF271" s="160"/>
      <c r="BG271" s="159"/>
      <c r="BH271" s="156"/>
      <c r="BI271" s="160"/>
      <c r="BJ271" s="159"/>
      <c r="BK271" s="156"/>
      <c r="BL271" s="160"/>
      <c r="BM271" s="159"/>
      <c r="BN271" s="156"/>
      <c r="BO271" s="160"/>
      <c r="BP271" s="159"/>
      <c r="BQ271" s="156"/>
      <c r="BR271" s="156" t="s">
        <v>2165</v>
      </c>
      <c r="BS271" s="159"/>
      <c r="BT271" s="156"/>
      <c r="BU271" s="156" t="s">
        <v>2165</v>
      </c>
      <c r="BV271" s="159"/>
      <c r="BW271" s="156"/>
      <c r="BX271" s="160"/>
      <c r="BY271" s="159"/>
      <c r="BZ271" s="156"/>
      <c r="CA271" s="160"/>
      <c r="CB271" s="159"/>
      <c r="CC271" s="156"/>
      <c r="CD271" s="160"/>
      <c r="CE271" s="159"/>
      <c r="CF271" s="156"/>
      <c r="CG271" s="160"/>
      <c r="CH271" s="159"/>
      <c r="CI271" s="156"/>
      <c r="CJ271" s="160"/>
      <c r="CK271" s="159"/>
      <c r="CL271" s="156"/>
      <c r="CM271" s="160"/>
      <c r="CN271" s="159"/>
      <c r="CO271" s="156"/>
      <c r="CP271" s="160"/>
      <c r="CQ271" s="159"/>
      <c r="CR271" s="156"/>
      <c r="CS271" s="160"/>
      <c r="CT271" s="159"/>
      <c r="CU271" s="156"/>
      <c r="CV271" s="160"/>
      <c r="CW271" s="159"/>
      <c r="CX271" s="156"/>
      <c r="CY271" s="156" t="s">
        <v>2165</v>
      </c>
      <c r="CZ271" s="159"/>
      <c r="DA271" s="156"/>
      <c r="DB271" s="160"/>
      <c r="DC271" s="159"/>
      <c r="DD271" s="156"/>
      <c r="DE271" s="160"/>
      <c r="DF271" s="159"/>
      <c r="DG271" s="156"/>
      <c r="DH271" s="156" t="s">
        <v>2165</v>
      </c>
      <c r="DI271" s="159"/>
      <c r="DJ271" s="156"/>
      <c r="DK271" s="162"/>
      <c r="DL271" s="162"/>
      <c r="DM271" s="378"/>
      <c r="DN271" s="301"/>
      <c r="DO271" s="304"/>
      <c r="DP271" s="170" t="s">
        <v>2165</v>
      </c>
      <c r="DQ271" s="315"/>
      <c r="DR271" s="315"/>
      <c r="DS271" s="316" t="s">
        <v>2165</v>
      </c>
      <c r="DT271" s="342"/>
      <c r="DU271" s="343" t="s">
        <v>2165</v>
      </c>
      <c r="DV271" s="344" t="s">
        <v>2165</v>
      </c>
      <c r="DW271" s="345"/>
      <c r="DX271" s="345"/>
      <c r="DY271" s="346" t="str">
        <f t="shared" si="4"/>
        <v/>
      </c>
      <c r="DZ271" s="401"/>
      <c r="EA271" s="427"/>
      <c r="EB271" s="402"/>
      <c r="EC271" s="2"/>
      <c r="ED271" s="2"/>
      <c r="EE271" s="2"/>
      <c r="EF271" s="2"/>
      <c r="EG271" s="2"/>
      <c r="EH271" s="2"/>
      <c r="EI271" s="129"/>
      <c r="EJ271" s="129"/>
      <c r="EK271" s="129"/>
      <c r="EL271" s="80">
        <v>1</v>
      </c>
      <c r="EM271" s="84">
        <v>1</v>
      </c>
    </row>
    <row r="272" spans="1:143" ht="27">
      <c r="A272" s="61" t="s">
        <v>982</v>
      </c>
      <c r="B272" s="158">
        <v>3520</v>
      </c>
      <c r="C272" s="158">
        <v>1413</v>
      </c>
      <c r="D272" s="70" t="s">
        <v>631</v>
      </c>
      <c r="E272" s="70" t="s">
        <v>631</v>
      </c>
      <c r="F272" s="71" t="s">
        <v>2399</v>
      </c>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223" t="s">
        <v>1208</v>
      </c>
      <c r="AF272" s="165" t="s">
        <v>1208</v>
      </c>
      <c r="AG272" s="163" t="s">
        <v>1208</v>
      </c>
      <c r="AH272" s="164" t="s">
        <v>1208</v>
      </c>
      <c r="AI272" s="165" t="s">
        <v>1208</v>
      </c>
      <c r="AJ272" s="224" t="s">
        <v>1208</v>
      </c>
      <c r="AK272" s="164"/>
      <c r="AL272" s="165"/>
      <c r="AM272" s="163"/>
      <c r="AN272" s="164"/>
      <c r="AO272" s="165"/>
      <c r="AP272" s="163"/>
      <c r="AQ272" s="164"/>
      <c r="AR272" s="165"/>
      <c r="AS272" s="163"/>
      <c r="AT272" s="164"/>
      <c r="AU272" s="218"/>
      <c r="AV272" s="162"/>
      <c r="AW272" s="162"/>
      <c r="AX272" s="162"/>
      <c r="AY272" s="162"/>
      <c r="AZ272" s="223"/>
      <c r="BA272" s="165"/>
      <c r="BB272" s="163"/>
      <c r="BC272" s="160"/>
      <c r="BD272" s="159"/>
      <c r="BE272" s="156"/>
      <c r="BF272" s="160"/>
      <c r="BG272" s="159"/>
      <c r="BH272" s="156"/>
      <c r="BI272" s="160" t="s">
        <v>1208</v>
      </c>
      <c r="BJ272" s="159" t="s">
        <v>1208</v>
      </c>
      <c r="BK272" s="156" t="s">
        <v>1208</v>
      </c>
      <c r="BL272" s="160" t="s">
        <v>1208</v>
      </c>
      <c r="BM272" s="159" t="s">
        <v>1208</v>
      </c>
      <c r="BN272" s="156" t="s">
        <v>1208</v>
      </c>
      <c r="BO272" s="160" t="s">
        <v>1208</v>
      </c>
      <c r="BP272" s="159" t="s">
        <v>1208</v>
      </c>
      <c r="BQ272" s="156" t="s">
        <v>1208</v>
      </c>
      <c r="BR272" s="156" t="s">
        <v>2165</v>
      </c>
      <c r="BS272" s="159"/>
      <c r="BT272" s="156"/>
      <c r="BU272" s="156" t="s">
        <v>2165</v>
      </c>
      <c r="BV272" s="159"/>
      <c r="BW272" s="156"/>
      <c r="BX272" s="160"/>
      <c r="BY272" s="159"/>
      <c r="BZ272" s="156"/>
      <c r="CA272" s="160"/>
      <c r="CB272" s="159"/>
      <c r="CC272" s="156"/>
      <c r="CD272" s="160" t="s">
        <v>1208</v>
      </c>
      <c r="CE272" s="159" t="s">
        <v>1208</v>
      </c>
      <c r="CF272" s="156" t="s">
        <v>1208</v>
      </c>
      <c r="CG272" s="160" t="s">
        <v>1208</v>
      </c>
      <c r="CH272" s="159" t="s">
        <v>1208</v>
      </c>
      <c r="CI272" s="156" t="s">
        <v>1208</v>
      </c>
      <c r="CJ272" s="160"/>
      <c r="CK272" s="159"/>
      <c r="CL272" s="156"/>
      <c r="CM272" s="160"/>
      <c r="CN272" s="159"/>
      <c r="CO272" s="156"/>
      <c r="CP272" s="160"/>
      <c r="CQ272" s="159"/>
      <c r="CR272" s="156"/>
      <c r="CS272" s="160"/>
      <c r="CT272" s="159"/>
      <c r="CU272" s="156"/>
      <c r="CV272" s="160"/>
      <c r="CW272" s="159"/>
      <c r="CX272" s="156"/>
      <c r="CY272" s="156" t="s">
        <v>2165</v>
      </c>
      <c r="CZ272" s="159"/>
      <c r="DA272" s="156"/>
      <c r="DB272" s="160" t="s">
        <v>1208</v>
      </c>
      <c r="DC272" s="159" t="s">
        <v>1208</v>
      </c>
      <c r="DD272" s="181"/>
      <c r="DE272" s="184" t="s">
        <v>1208</v>
      </c>
      <c r="DF272" s="185" t="s">
        <v>1208</v>
      </c>
      <c r="DG272" s="181"/>
      <c r="DH272" s="156" t="s">
        <v>2165</v>
      </c>
      <c r="DI272" s="159"/>
      <c r="DJ272" s="156"/>
      <c r="DK272" s="162"/>
      <c r="DL272" s="162"/>
      <c r="DM272" s="378" t="s">
        <v>2400</v>
      </c>
      <c r="DN272" s="301"/>
      <c r="DO272" s="304"/>
      <c r="DP272" s="170" t="s">
        <v>2165</v>
      </c>
      <c r="DQ272" s="315"/>
      <c r="DR272" s="315"/>
      <c r="DS272" s="316" t="s">
        <v>2165</v>
      </c>
      <c r="DT272" s="342"/>
      <c r="DU272" s="343" t="s">
        <v>2165</v>
      </c>
      <c r="DV272" s="344" t="s">
        <v>2165</v>
      </c>
      <c r="DW272" s="345"/>
      <c r="DX272" s="345"/>
      <c r="DY272" s="346" t="str">
        <f t="shared" si="4"/>
        <v/>
      </c>
      <c r="DZ272" s="401"/>
      <c r="EA272" s="427"/>
      <c r="EB272" s="402"/>
      <c r="EC272" s="2"/>
      <c r="ED272" s="2"/>
      <c r="EE272" s="2"/>
      <c r="EF272" s="2"/>
      <c r="EG272" s="2"/>
      <c r="EH272" s="2"/>
      <c r="EI272" s="129"/>
      <c r="EJ272" s="129"/>
      <c r="EK272" s="129" t="s">
        <v>2197</v>
      </c>
      <c r="EL272" s="80">
        <v>1</v>
      </c>
      <c r="EM272" s="84">
        <v>1</v>
      </c>
    </row>
    <row r="273" spans="1:143" ht="27">
      <c r="A273" s="61" t="s">
        <v>982</v>
      </c>
      <c r="B273" s="158">
        <v>3530</v>
      </c>
      <c r="C273" s="158">
        <v>1400</v>
      </c>
      <c r="D273" s="70" t="s">
        <v>633</v>
      </c>
      <c r="E273" s="70" t="s">
        <v>633</v>
      </c>
      <c r="F273" s="71" t="s">
        <v>2401</v>
      </c>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70"/>
      <c r="AF273" s="162"/>
      <c r="AG273" s="162"/>
      <c r="AH273" s="162"/>
      <c r="AI273" s="162"/>
      <c r="AJ273" s="225"/>
      <c r="AK273" s="162"/>
      <c r="AL273" s="162"/>
      <c r="AM273" s="162"/>
      <c r="AN273" s="162"/>
      <c r="AO273" s="162"/>
      <c r="AP273" s="162"/>
      <c r="AQ273" s="162"/>
      <c r="AR273" s="162"/>
      <c r="AS273" s="162"/>
      <c r="AT273" s="162"/>
      <c r="AU273" s="162"/>
      <c r="AV273" s="162"/>
      <c r="AW273" s="162"/>
      <c r="AX273" s="162"/>
      <c r="AY273" s="162"/>
      <c r="AZ273" s="162"/>
      <c r="BA273" s="162"/>
      <c r="BB273" s="162"/>
      <c r="BC273" s="160"/>
      <c r="BD273" s="159"/>
      <c r="BE273" s="156"/>
      <c r="BF273" s="160"/>
      <c r="BG273" s="159"/>
      <c r="BH273" s="156"/>
      <c r="BI273" s="160" t="s">
        <v>1208</v>
      </c>
      <c r="BJ273" s="159" t="s">
        <v>1208</v>
      </c>
      <c r="BK273" s="156" t="s">
        <v>1208</v>
      </c>
      <c r="BL273" s="160" t="s">
        <v>1208</v>
      </c>
      <c r="BM273" s="159" t="s">
        <v>1208</v>
      </c>
      <c r="BN273" s="156" t="s">
        <v>1208</v>
      </c>
      <c r="BO273" s="160" t="s">
        <v>1208</v>
      </c>
      <c r="BP273" s="159" t="s">
        <v>1208</v>
      </c>
      <c r="BQ273" s="156" t="s">
        <v>1208</v>
      </c>
      <c r="BR273" s="156" t="s">
        <v>2165</v>
      </c>
      <c r="BS273" s="159"/>
      <c r="BT273" s="156"/>
      <c r="BU273" s="156" t="s">
        <v>2165</v>
      </c>
      <c r="BV273" s="159"/>
      <c r="BW273" s="156"/>
      <c r="BX273" s="160"/>
      <c r="BY273" s="159"/>
      <c r="BZ273" s="156"/>
      <c r="CA273" s="160"/>
      <c r="CB273" s="159"/>
      <c r="CC273" s="156"/>
      <c r="CD273" s="160" t="s">
        <v>1208</v>
      </c>
      <c r="CE273" s="159" t="s">
        <v>1208</v>
      </c>
      <c r="CF273" s="156" t="s">
        <v>1208</v>
      </c>
      <c r="CG273" s="160" t="s">
        <v>1208</v>
      </c>
      <c r="CH273" s="159" t="s">
        <v>1208</v>
      </c>
      <c r="CI273" s="156" t="s">
        <v>1208</v>
      </c>
      <c r="CJ273" s="160"/>
      <c r="CK273" s="159"/>
      <c r="CL273" s="156"/>
      <c r="CM273" s="160"/>
      <c r="CN273" s="159"/>
      <c r="CO273" s="156"/>
      <c r="CP273" s="160" t="s">
        <v>1208</v>
      </c>
      <c r="CQ273" s="159" t="s">
        <v>1208</v>
      </c>
      <c r="CR273" s="156" t="s">
        <v>1208</v>
      </c>
      <c r="CS273" s="160" t="s">
        <v>1208</v>
      </c>
      <c r="CT273" s="159" t="s">
        <v>1208</v>
      </c>
      <c r="CU273" s="156" t="s">
        <v>1208</v>
      </c>
      <c r="CV273" s="160"/>
      <c r="CW273" s="159"/>
      <c r="CX273" s="156"/>
      <c r="CY273" s="156" t="s">
        <v>2165</v>
      </c>
      <c r="CZ273" s="159"/>
      <c r="DA273" s="156"/>
      <c r="DB273" s="160"/>
      <c r="DC273" s="159"/>
      <c r="DD273" s="156"/>
      <c r="DE273" s="160"/>
      <c r="DF273" s="159"/>
      <c r="DG273" s="156"/>
      <c r="DH273" s="156" t="s">
        <v>2165</v>
      </c>
      <c r="DI273" s="159"/>
      <c r="DJ273" s="156"/>
      <c r="DK273" s="162"/>
      <c r="DL273" s="162"/>
      <c r="DM273" s="378"/>
      <c r="DN273" s="301"/>
      <c r="DO273" s="304"/>
      <c r="DP273" s="170" t="s">
        <v>2165</v>
      </c>
      <c r="DQ273" s="315"/>
      <c r="DR273" s="315"/>
      <c r="DS273" s="316" t="s">
        <v>2165</v>
      </c>
      <c r="DT273" s="342"/>
      <c r="DU273" s="343" t="s">
        <v>2165</v>
      </c>
      <c r="DV273" s="344" t="s">
        <v>2165</v>
      </c>
      <c r="DW273" s="345"/>
      <c r="DX273" s="345"/>
      <c r="DY273" s="346" t="str">
        <f t="shared" si="4"/>
        <v/>
      </c>
      <c r="DZ273" s="401"/>
      <c r="EA273" s="427"/>
      <c r="EB273" s="402"/>
      <c r="EC273" s="2"/>
      <c r="ED273" s="2"/>
      <c r="EE273" s="2"/>
      <c r="EF273" s="2"/>
      <c r="EG273" s="2"/>
      <c r="EH273" s="2"/>
      <c r="EI273" s="129"/>
      <c r="EJ273" s="129"/>
      <c r="EK273" s="129"/>
      <c r="EL273" s="80">
        <v>1</v>
      </c>
      <c r="EM273" s="84">
        <v>1</v>
      </c>
    </row>
    <row r="274" spans="1:143">
      <c r="A274" s="61" t="s">
        <v>982</v>
      </c>
      <c r="B274" s="158">
        <v>3540</v>
      </c>
      <c r="C274" s="158">
        <v>1298</v>
      </c>
      <c r="D274" s="70" t="s">
        <v>635</v>
      </c>
      <c r="E274" s="70" t="s">
        <v>635</v>
      </c>
      <c r="F274" s="71" t="s">
        <v>2402</v>
      </c>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70"/>
      <c r="AF274" s="162"/>
      <c r="AG274" s="162"/>
      <c r="AH274" s="162"/>
      <c r="AI274" s="162"/>
      <c r="AJ274" s="225"/>
      <c r="AK274" s="162"/>
      <c r="AL274" s="162"/>
      <c r="AM274" s="162"/>
      <c r="AN274" s="162"/>
      <c r="AO274" s="162"/>
      <c r="AP274" s="162"/>
      <c r="AQ274" s="162"/>
      <c r="AR274" s="162"/>
      <c r="AS274" s="162"/>
      <c r="AT274" s="162"/>
      <c r="AU274" s="162"/>
      <c r="AV274" s="162"/>
      <c r="AW274" s="162"/>
      <c r="AX274" s="162"/>
      <c r="AY274" s="162"/>
      <c r="AZ274" s="162"/>
      <c r="BA274" s="162"/>
      <c r="BB274" s="162"/>
      <c r="BC274" s="160"/>
      <c r="BD274" s="159"/>
      <c r="BE274" s="156"/>
      <c r="BF274" s="160"/>
      <c r="BG274" s="159"/>
      <c r="BH274" s="156"/>
      <c r="BI274" s="160" t="s">
        <v>1208</v>
      </c>
      <c r="BJ274" s="159" t="s">
        <v>1208</v>
      </c>
      <c r="BK274" s="156" t="s">
        <v>1208</v>
      </c>
      <c r="BL274" s="160" t="s">
        <v>1208</v>
      </c>
      <c r="BM274" s="159" t="s">
        <v>1208</v>
      </c>
      <c r="BN274" s="156" t="s">
        <v>1208</v>
      </c>
      <c r="BO274" s="160" t="s">
        <v>1208</v>
      </c>
      <c r="BP274" s="159" t="s">
        <v>1208</v>
      </c>
      <c r="BQ274" s="156" t="s">
        <v>1208</v>
      </c>
      <c r="BR274" s="156" t="s">
        <v>2165</v>
      </c>
      <c r="BS274" s="159"/>
      <c r="BT274" s="156"/>
      <c r="BU274" s="156" t="s">
        <v>2165</v>
      </c>
      <c r="BV274" s="159"/>
      <c r="BW274" s="156"/>
      <c r="BX274" s="160"/>
      <c r="BY274" s="159"/>
      <c r="BZ274" s="156"/>
      <c r="CA274" s="160" t="s">
        <v>1208</v>
      </c>
      <c r="CB274" s="159" t="s">
        <v>1208</v>
      </c>
      <c r="CC274" s="156" t="s">
        <v>1208</v>
      </c>
      <c r="CD274" s="160" t="s">
        <v>1208</v>
      </c>
      <c r="CE274" s="159" t="s">
        <v>1208</v>
      </c>
      <c r="CF274" s="156" t="s">
        <v>1208</v>
      </c>
      <c r="CG274" s="160" t="s">
        <v>1208</v>
      </c>
      <c r="CH274" s="159" t="s">
        <v>1208</v>
      </c>
      <c r="CI274" s="156" t="s">
        <v>1208</v>
      </c>
      <c r="CJ274" s="160"/>
      <c r="CK274" s="159"/>
      <c r="CL274" s="156"/>
      <c r="CM274" s="160"/>
      <c r="CN274" s="159"/>
      <c r="CO274" s="156"/>
      <c r="CP274" s="160" t="s">
        <v>1208</v>
      </c>
      <c r="CQ274" s="159" t="s">
        <v>1208</v>
      </c>
      <c r="CR274" s="156" t="s">
        <v>1208</v>
      </c>
      <c r="CS274" s="160" t="s">
        <v>1208</v>
      </c>
      <c r="CT274" s="159" t="s">
        <v>1208</v>
      </c>
      <c r="CU274" s="156" t="s">
        <v>1208</v>
      </c>
      <c r="CV274" s="160"/>
      <c r="CW274" s="159"/>
      <c r="CX274" s="156"/>
      <c r="CY274" s="156" t="s">
        <v>2165</v>
      </c>
      <c r="CZ274" s="159"/>
      <c r="DA274" s="156"/>
      <c r="DB274" s="160" t="s">
        <v>1208</v>
      </c>
      <c r="DC274" s="159" t="s">
        <v>1208</v>
      </c>
      <c r="DD274" s="181"/>
      <c r="DE274" s="184" t="s">
        <v>2050</v>
      </c>
      <c r="DF274" s="185" t="s">
        <v>2050</v>
      </c>
      <c r="DG274" s="181"/>
      <c r="DH274" s="156" t="s">
        <v>2165</v>
      </c>
      <c r="DI274" s="159"/>
      <c r="DJ274" s="156"/>
      <c r="DK274" s="162"/>
      <c r="DL274" s="162"/>
      <c r="DM274" s="378"/>
      <c r="DN274" s="301"/>
      <c r="DO274" s="304"/>
      <c r="DP274" s="170" t="s">
        <v>2165</v>
      </c>
      <c r="DQ274" s="315"/>
      <c r="DR274" s="315"/>
      <c r="DS274" s="316" t="s">
        <v>2165</v>
      </c>
      <c r="DT274" s="342"/>
      <c r="DU274" s="343" t="s">
        <v>2165</v>
      </c>
      <c r="DV274" s="344" t="s">
        <v>2165</v>
      </c>
      <c r="DW274" s="345"/>
      <c r="DX274" s="345"/>
      <c r="DY274" s="346" t="str">
        <f t="shared" si="4"/>
        <v/>
      </c>
      <c r="DZ274" s="401"/>
      <c r="EA274" s="427"/>
      <c r="EB274" s="402"/>
      <c r="EC274" s="2"/>
      <c r="ED274" s="2"/>
      <c r="EE274" s="2"/>
      <c r="EF274" s="2"/>
      <c r="EG274" s="2"/>
      <c r="EH274" s="2"/>
      <c r="EI274" s="129"/>
      <c r="EJ274" s="129"/>
      <c r="EK274" s="129" t="s">
        <v>2197</v>
      </c>
      <c r="EL274" s="80">
        <v>1</v>
      </c>
      <c r="EM274" s="84">
        <v>1</v>
      </c>
    </row>
    <row r="275" spans="1:143">
      <c r="A275" s="61" t="s">
        <v>982</v>
      </c>
      <c r="B275" s="158">
        <v>3550</v>
      </c>
      <c r="C275" s="158">
        <v>1299</v>
      </c>
      <c r="D275" s="70" t="s">
        <v>637</v>
      </c>
      <c r="E275" s="70" t="s">
        <v>637</v>
      </c>
      <c r="F275" s="71" t="s">
        <v>2403</v>
      </c>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70"/>
      <c r="AF275" s="162"/>
      <c r="AG275" s="162"/>
      <c r="AH275" s="162"/>
      <c r="AI275" s="162"/>
      <c r="AJ275" s="225"/>
      <c r="AK275" s="162"/>
      <c r="AL275" s="162"/>
      <c r="AM275" s="162"/>
      <c r="AN275" s="162"/>
      <c r="AO275" s="162"/>
      <c r="AP275" s="162"/>
      <c r="AQ275" s="162"/>
      <c r="AR275" s="162"/>
      <c r="AS275" s="162"/>
      <c r="AT275" s="162"/>
      <c r="AU275" s="162"/>
      <c r="AV275" s="162"/>
      <c r="AW275" s="162"/>
      <c r="AX275" s="162"/>
      <c r="AY275" s="162"/>
      <c r="AZ275" s="162"/>
      <c r="BA275" s="162"/>
      <c r="BB275" s="162"/>
      <c r="BC275" s="160"/>
      <c r="BD275" s="159"/>
      <c r="BE275" s="156"/>
      <c r="BF275" s="160"/>
      <c r="BG275" s="159"/>
      <c r="BH275" s="156"/>
      <c r="BI275" s="160" t="s">
        <v>1208</v>
      </c>
      <c r="BJ275" s="159" t="s">
        <v>1208</v>
      </c>
      <c r="BK275" s="156" t="s">
        <v>1208</v>
      </c>
      <c r="BL275" s="160" t="s">
        <v>1208</v>
      </c>
      <c r="BM275" s="159" t="s">
        <v>1208</v>
      </c>
      <c r="BN275" s="156" t="s">
        <v>1208</v>
      </c>
      <c r="BO275" s="160" t="s">
        <v>1208</v>
      </c>
      <c r="BP275" s="159" t="s">
        <v>1208</v>
      </c>
      <c r="BQ275" s="156" t="s">
        <v>1208</v>
      </c>
      <c r="BR275" s="156" t="s">
        <v>2165</v>
      </c>
      <c r="BS275" s="159"/>
      <c r="BT275" s="156"/>
      <c r="BU275" s="156" t="s">
        <v>2165</v>
      </c>
      <c r="BV275" s="159"/>
      <c r="BW275" s="156"/>
      <c r="BX275" s="160"/>
      <c r="BY275" s="159"/>
      <c r="BZ275" s="156"/>
      <c r="CA275" s="160" t="s">
        <v>1208</v>
      </c>
      <c r="CB275" s="159" t="s">
        <v>1208</v>
      </c>
      <c r="CC275" s="156" t="s">
        <v>1208</v>
      </c>
      <c r="CD275" s="160" t="s">
        <v>1208</v>
      </c>
      <c r="CE275" s="159" t="s">
        <v>1208</v>
      </c>
      <c r="CF275" s="156" t="s">
        <v>1208</v>
      </c>
      <c r="CG275" s="160" t="s">
        <v>1208</v>
      </c>
      <c r="CH275" s="159" t="s">
        <v>1208</v>
      </c>
      <c r="CI275" s="156" t="s">
        <v>1208</v>
      </c>
      <c r="CJ275" s="160"/>
      <c r="CK275" s="159"/>
      <c r="CL275" s="156"/>
      <c r="CM275" s="160"/>
      <c r="CN275" s="159"/>
      <c r="CO275" s="156"/>
      <c r="CP275" s="160" t="s">
        <v>1208</v>
      </c>
      <c r="CQ275" s="159" t="s">
        <v>1208</v>
      </c>
      <c r="CR275" s="156" t="s">
        <v>1208</v>
      </c>
      <c r="CS275" s="160" t="s">
        <v>1208</v>
      </c>
      <c r="CT275" s="159" t="s">
        <v>1208</v>
      </c>
      <c r="CU275" s="156" t="s">
        <v>1208</v>
      </c>
      <c r="CV275" s="160"/>
      <c r="CW275" s="159"/>
      <c r="CX275" s="156"/>
      <c r="CY275" s="156" t="s">
        <v>2165</v>
      </c>
      <c r="CZ275" s="159"/>
      <c r="DA275" s="156"/>
      <c r="DB275" s="160" t="s">
        <v>1208</v>
      </c>
      <c r="DC275" s="159" t="s">
        <v>1208</v>
      </c>
      <c r="DD275" s="181"/>
      <c r="DE275" s="184" t="s">
        <v>2050</v>
      </c>
      <c r="DF275" s="185" t="s">
        <v>2050</v>
      </c>
      <c r="DG275" s="181"/>
      <c r="DH275" s="156" t="s">
        <v>2165</v>
      </c>
      <c r="DI275" s="159"/>
      <c r="DJ275" s="156"/>
      <c r="DK275" s="162"/>
      <c r="DL275" s="162"/>
      <c r="DM275" s="378"/>
      <c r="DN275" s="301"/>
      <c r="DO275" s="304"/>
      <c r="DP275" s="170" t="s">
        <v>2165</v>
      </c>
      <c r="DQ275" s="315"/>
      <c r="DR275" s="315"/>
      <c r="DS275" s="316" t="s">
        <v>2165</v>
      </c>
      <c r="DT275" s="342"/>
      <c r="DU275" s="343" t="s">
        <v>2165</v>
      </c>
      <c r="DV275" s="344" t="s">
        <v>2165</v>
      </c>
      <c r="DW275" s="345"/>
      <c r="DX275" s="345"/>
      <c r="DY275" s="346" t="str">
        <f t="shared" si="4"/>
        <v/>
      </c>
      <c r="DZ275" s="401"/>
      <c r="EA275" s="427"/>
      <c r="EB275" s="402"/>
      <c r="EC275" s="2"/>
      <c r="ED275" s="2"/>
      <c r="EE275" s="2"/>
      <c r="EF275" s="2"/>
      <c r="EG275" s="2"/>
      <c r="EH275" s="2"/>
      <c r="EI275" s="129"/>
      <c r="EJ275" s="129"/>
      <c r="EK275" s="129" t="s">
        <v>2197</v>
      </c>
      <c r="EL275" s="80">
        <v>1</v>
      </c>
      <c r="EM275" s="84">
        <v>1</v>
      </c>
    </row>
    <row r="276" spans="1:143">
      <c r="A276" s="61" t="s">
        <v>982</v>
      </c>
      <c r="B276" s="158">
        <v>3560</v>
      </c>
      <c r="C276" s="158">
        <v>1224</v>
      </c>
      <c r="D276" s="70" t="s">
        <v>639</v>
      </c>
      <c r="E276" s="70" t="s">
        <v>639</v>
      </c>
      <c r="F276" s="71" t="s">
        <v>2404</v>
      </c>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226"/>
      <c r="AF276" s="177"/>
      <c r="AG276" s="175"/>
      <c r="AH276" s="176"/>
      <c r="AI276" s="177"/>
      <c r="AJ276" s="227"/>
      <c r="AK276" s="176"/>
      <c r="AL276" s="177"/>
      <c r="AM276" s="175"/>
      <c r="AN276" s="176"/>
      <c r="AO276" s="177"/>
      <c r="AP276" s="175"/>
      <c r="AQ276" s="176"/>
      <c r="AR276" s="177"/>
      <c r="AS276" s="175"/>
      <c r="AT276" s="176"/>
      <c r="AU276" s="228"/>
      <c r="AV276" s="162"/>
      <c r="AW276" s="162"/>
      <c r="AX276" s="162"/>
      <c r="AY276" s="162"/>
      <c r="AZ276" s="226"/>
      <c r="BA276" s="177"/>
      <c r="BB276" s="175"/>
      <c r="BC276" s="160"/>
      <c r="BD276" s="159"/>
      <c r="BE276" s="156"/>
      <c r="BF276" s="160"/>
      <c r="BG276" s="159"/>
      <c r="BH276" s="156"/>
      <c r="BI276" s="160" t="s">
        <v>1208</v>
      </c>
      <c r="BJ276" s="159" t="s">
        <v>1208</v>
      </c>
      <c r="BK276" s="156" t="s">
        <v>1208</v>
      </c>
      <c r="BL276" s="160" t="s">
        <v>1208</v>
      </c>
      <c r="BM276" s="159" t="s">
        <v>1208</v>
      </c>
      <c r="BN276" s="156" t="s">
        <v>1208</v>
      </c>
      <c r="BO276" s="160" t="s">
        <v>1208</v>
      </c>
      <c r="BP276" s="159" t="s">
        <v>1208</v>
      </c>
      <c r="BQ276" s="156" t="s">
        <v>1208</v>
      </c>
      <c r="BR276" s="156"/>
      <c r="BS276" s="159"/>
      <c r="BT276" s="156"/>
      <c r="BU276" s="156"/>
      <c r="BV276" s="159"/>
      <c r="BW276" s="156"/>
      <c r="BX276" s="160"/>
      <c r="BY276" s="159"/>
      <c r="BZ276" s="156"/>
      <c r="CA276" s="160" t="s">
        <v>1208</v>
      </c>
      <c r="CB276" s="159" t="s">
        <v>1208</v>
      </c>
      <c r="CC276" s="156" t="s">
        <v>1208</v>
      </c>
      <c r="CD276" s="160" t="s">
        <v>1208</v>
      </c>
      <c r="CE276" s="159" t="s">
        <v>1208</v>
      </c>
      <c r="CF276" s="156" t="s">
        <v>1208</v>
      </c>
      <c r="CG276" s="160" t="s">
        <v>1208</v>
      </c>
      <c r="CH276" s="159" t="s">
        <v>1208</v>
      </c>
      <c r="CI276" s="156" t="s">
        <v>1208</v>
      </c>
      <c r="CJ276" s="160"/>
      <c r="CK276" s="159"/>
      <c r="CL276" s="156"/>
      <c r="CM276" s="160"/>
      <c r="CN276" s="159"/>
      <c r="CO276" s="156"/>
      <c r="CP276" s="160" t="s">
        <v>1208</v>
      </c>
      <c r="CQ276" s="159" t="s">
        <v>1208</v>
      </c>
      <c r="CR276" s="156" t="s">
        <v>1208</v>
      </c>
      <c r="CS276" s="160" t="s">
        <v>1208</v>
      </c>
      <c r="CT276" s="159" t="s">
        <v>1208</v>
      </c>
      <c r="CU276" s="156" t="s">
        <v>1208</v>
      </c>
      <c r="CV276" s="160"/>
      <c r="CW276" s="159"/>
      <c r="CX276" s="156"/>
      <c r="CY276" s="156" t="s">
        <v>1208</v>
      </c>
      <c r="CZ276" s="159"/>
      <c r="DA276" s="156"/>
      <c r="DB276" s="160" t="s">
        <v>1208</v>
      </c>
      <c r="DC276" s="159" t="s">
        <v>1208</v>
      </c>
      <c r="DD276" s="181"/>
      <c r="DE276" s="184" t="s">
        <v>2050</v>
      </c>
      <c r="DF276" s="185" t="s">
        <v>2050</v>
      </c>
      <c r="DG276" s="181"/>
      <c r="DH276" s="156"/>
      <c r="DI276" s="159"/>
      <c r="DJ276" s="156"/>
      <c r="DK276" s="162"/>
      <c r="DL276" s="162"/>
      <c r="DM276" s="378"/>
      <c r="DN276" s="301"/>
      <c r="DO276" s="304"/>
      <c r="DP276" s="170" t="s">
        <v>2165</v>
      </c>
      <c r="DQ276" s="315"/>
      <c r="DR276" s="315"/>
      <c r="DS276" s="316" t="s">
        <v>2165</v>
      </c>
      <c r="DT276" s="342"/>
      <c r="DU276" s="343" t="s">
        <v>2165</v>
      </c>
      <c r="DV276" s="344" t="s">
        <v>2165</v>
      </c>
      <c r="DW276" s="345"/>
      <c r="DX276" s="345"/>
      <c r="DY276" s="346" t="str">
        <f t="shared" si="4"/>
        <v/>
      </c>
      <c r="DZ276" s="401"/>
      <c r="EA276" s="427"/>
      <c r="EB276" s="402"/>
      <c r="EC276" s="2"/>
      <c r="ED276" s="2"/>
      <c r="EE276" s="2"/>
      <c r="EF276" s="2"/>
      <c r="EG276" s="2"/>
      <c r="EH276" s="2"/>
      <c r="EI276" s="129"/>
      <c r="EJ276" s="129"/>
      <c r="EK276" s="129" t="s">
        <v>2197</v>
      </c>
      <c r="EL276" s="80">
        <v>1</v>
      </c>
      <c r="EM276" s="84">
        <v>1</v>
      </c>
    </row>
    <row r="277" spans="1:143">
      <c r="A277" s="61" t="s">
        <v>982</v>
      </c>
      <c r="B277" s="158">
        <v>3570</v>
      </c>
      <c r="C277" s="158">
        <v>1225</v>
      </c>
      <c r="D277" s="70" t="s">
        <v>641</v>
      </c>
      <c r="E277" s="70" t="s">
        <v>641</v>
      </c>
      <c r="F277" s="71" t="s">
        <v>2405</v>
      </c>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208"/>
      <c r="AF277" s="159"/>
      <c r="AG277" s="156"/>
      <c r="AH277" s="160"/>
      <c r="AI277" s="159"/>
      <c r="AJ277" s="161"/>
      <c r="AK277" s="160"/>
      <c r="AL277" s="159"/>
      <c r="AM277" s="156"/>
      <c r="AN277" s="160"/>
      <c r="AO277" s="159"/>
      <c r="AP277" s="156"/>
      <c r="AQ277" s="160"/>
      <c r="AR277" s="159"/>
      <c r="AS277" s="156"/>
      <c r="AT277" s="160"/>
      <c r="AU277" s="167"/>
      <c r="AV277" s="162"/>
      <c r="AW277" s="162"/>
      <c r="AX277" s="162"/>
      <c r="AY277" s="162"/>
      <c r="AZ277" s="208"/>
      <c r="BA277" s="159"/>
      <c r="BB277" s="156"/>
      <c r="BC277" s="160"/>
      <c r="BD277" s="159"/>
      <c r="BE277" s="156"/>
      <c r="BF277" s="160"/>
      <c r="BG277" s="159"/>
      <c r="BH277" s="156"/>
      <c r="BI277" s="160" t="s">
        <v>1208</v>
      </c>
      <c r="BJ277" s="159" t="s">
        <v>1208</v>
      </c>
      <c r="BK277" s="156" t="s">
        <v>1208</v>
      </c>
      <c r="BL277" s="160" t="s">
        <v>1208</v>
      </c>
      <c r="BM277" s="159" t="s">
        <v>1208</v>
      </c>
      <c r="BN277" s="156" t="s">
        <v>1208</v>
      </c>
      <c r="BO277" s="160" t="s">
        <v>1208</v>
      </c>
      <c r="BP277" s="159" t="s">
        <v>1208</v>
      </c>
      <c r="BQ277" s="156" t="s">
        <v>1208</v>
      </c>
      <c r="BR277" s="156"/>
      <c r="BS277" s="159"/>
      <c r="BT277" s="156"/>
      <c r="BU277" s="156"/>
      <c r="BV277" s="159"/>
      <c r="BW277" s="156"/>
      <c r="BX277" s="160"/>
      <c r="BY277" s="159"/>
      <c r="BZ277" s="156"/>
      <c r="CA277" s="160" t="s">
        <v>1208</v>
      </c>
      <c r="CB277" s="159" t="s">
        <v>1208</v>
      </c>
      <c r="CC277" s="156" t="s">
        <v>1208</v>
      </c>
      <c r="CD277" s="160" t="s">
        <v>1208</v>
      </c>
      <c r="CE277" s="159" t="s">
        <v>1208</v>
      </c>
      <c r="CF277" s="156" t="s">
        <v>1208</v>
      </c>
      <c r="CG277" s="160" t="s">
        <v>1208</v>
      </c>
      <c r="CH277" s="159" t="s">
        <v>1208</v>
      </c>
      <c r="CI277" s="156" t="s">
        <v>1208</v>
      </c>
      <c r="CJ277" s="160"/>
      <c r="CK277" s="159"/>
      <c r="CL277" s="156"/>
      <c r="CM277" s="160"/>
      <c r="CN277" s="159"/>
      <c r="CO277" s="156"/>
      <c r="CP277" s="160" t="s">
        <v>1208</v>
      </c>
      <c r="CQ277" s="159" t="s">
        <v>1208</v>
      </c>
      <c r="CR277" s="156" t="s">
        <v>1208</v>
      </c>
      <c r="CS277" s="160" t="s">
        <v>1208</v>
      </c>
      <c r="CT277" s="159" t="s">
        <v>1208</v>
      </c>
      <c r="CU277" s="156" t="s">
        <v>1208</v>
      </c>
      <c r="CV277" s="160"/>
      <c r="CW277" s="159"/>
      <c r="CX277" s="156"/>
      <c r="CY277" s="156" t="s">
        <v>1208</v>
      </c>
      <c r="CZ277" s="159"/>
      <c r="DA277" s="156"/>
      <c r="DB277" s="160"/>
      <c r="DC277" s="159" t="s">
        <v>1208</v>
      </c>
      <c r="DD277" s="181"/>
      <c r="DE277" s="184" t="s">
        <v>2050</v>
      </c>
      <c r="DF277" s="185" t="s">
        <v>2050</v>
      </c>
      <c r="DG277" s="181"/>
      <c r="DH277" s="156"/>
      <c r="DI277" s="159"/>
      <c r="DJ277" s="156"/>
      <c r="DK277" s="162"/>
      <c r="DL277" s="162"/>
      <c r="DM277" s="378"/>
      <c r="DN277" s="301"/>
      <c r="DO277" s="304"/>
      <c r="DP277" s="170" t="s">
        <v>2165</v>
      </c>
      <c r="DQ277" s="315"/>
      <c r="DR277" s="315"/>
      <c r="DS277" s="316" t="s">
        <v>2165</v>
      </c>
      <c r="DT277" s="342"/>
      <c r="DU277" s="343" t="s">
        <v>2165</v>
      </c>
      <c r="DV277" s="344" t="s">
        <v>2165</v>
      </c>
      <c r="DW277" s="345"/>
      <c r="DX277" s="345"/>
      <c r="DY277" s="346" t="str">
        <f t="shared" si="4"/>
        <v/>
      </c>
      <c r="DZ277" s="401"/>
      <c r="EA277" s="427"/>
      <c r="EB277" s="402"/>
      <c r="EC277" s="2"/>
      <c r="ED277" s="2"/>
      <c r="EE277" s="2"/>
      <c r="EF277" s="2"/>
      <c r="EG277" s="2"/>
      <c r="EH277" s="2"/>
      <c r="EI277" s="129"/>
      <c r="EJ277" s="129"/>
      <c r="EK277" s="129" t="s">
        <v>2197</v>
      </c>
      <c r="EL277" s="80">
        <v>1</v>
      </c>
      <c r="EM277" s="84">
        <v>1</v>
      </c>
    </row>
    <row r="278" spans="1:143" ht="27">
      <c r="A278" s="61" t="s">
        <v>982</v>
      </c>
      <c r="B278" s="229">
        <v>3580</v>
      </c>
      <c r="C278" s="229">
        <v>1232</v>
      </c>
      <c r="D278" s="230" t="s">
        <v>643</v>
      </c>
      <c r="E278" s="70" t="s">
        <v>643</v>
      </c>
      <c r="F278" s="71" t="s">
        <v>2406</v>
      </c>
      <c r="G278" s="175"/>
      <c r="H278" s="177"/>
      <c r="I278" s="175"/>
      <c r="J278" s="175"/>
      <c r="K278" s="177"/>
      <c r="L278" s="175"/>
      <c r="M278" s="176"/>
      <c r="N278" s="177"/>
      <c r="O278" s="175"/>
      <c r="P278" s="176"/>
      <c r="Q278" s="177"/>
      <c r="R278" s="175"/>
      <c r="S278" s="176"/>
      <c r="T278" s="177"/>
      <c r="U278" s="175"/>
      <c r="V278" s="176"/>
      <c r="W278" s="177"/>
      <c r="X278" s="175"/>
      <c r="Y278" s="176"/>
      <c r="Z278" s="177"/>
      <c r="AA278" s="175"/>
      <c r="AB278" s="176"/>
      <c r="AC278" s="177"/>
      <c r="AD278" s="175"/>
      <c r="AE278" s="160"/>
      <c r="AF278" s="159"/>
      <c r="AG278" s="156"/>
      <c r="AH278" s="160"/>
      <c r="AI278" s="159"/>
      <c r="AJ278" s="161"/>
      <c r="AK278" s="160"/>
      <c r="AL278" s="159"/>
      <c r="AM278" s="156"/>
      <c r="AN278" s="160"/>
      <c r="AO278" s="159"/>
      <c r="AP278" s="156"/>
      <c r="AQ278" s="160"/>
      <c r="AR278" s="159"/>
      <c r="AS278" s="156"/>
      <c r="AT278" s="160"/>
      <c r="AU278" s="167"/>
      <c r="AV278" s="162"/>
      <c r="AW278" s="162"/>
      <c r="AX278" s="162"/>
      <c r="AY278" s="162"/>
      <c r="AZ278" s="208"/>
      <c r="BA278" s="159"/>
      <c r="BB278" s="156"/>
      <c r="BC278" s="160"/>
      <c r="BD278" s="159"/>
      <c r="BE278" s="156"/>
      <c r="BF278" s="160"/>
      <c r="BG278" s="159"/>
      <c r="BH278" s="156"/>
      <c r="BI278" s="160" t="s">
        <v>1208</v>
      </c>
      <c r="BJ278" s="159" t="s">
        <v>1208</v>
      </c>
      <c r="BK278" s="156" t="s">
        <v>1208</v>
      </c>
      <c r="BL278" s="160" t="s">
        <v>1208</v>
      </c>
      <c r="BM278" s="159" t="s">
        <v>1208</v>
      </c>
      <c r="BN278" s="156" t="s">
        <v>1208</v>
      </c>
      <c r="BO278" s="160" t="s">
        <v>1208</v>
      </c>
      <c r="BP278" s="159" t="s">
        <v>1208</v>
      </c>
      <c r="BQ278" s="156" t="s">
        <v>1208</v>
      </c>
      <c r="BR278" s="156"/>
      <c r="BS278" s="159"/>
      <c r="BT278" s="156"/>
      <c r="BU278" s="156"/>
      <c r="BV278" s="159"/>
      <c r="BW278" s="156"/>
      <c r="BX278" s="160"/>
      <c r="BY278" s="159"/>
      <c r="BZ278" s="156"/>
      <c r="CA278" s="160"/>
      <c r="CB278" s="159"/>
      <c r="CC278" s="156"/>
      <c r="CD278" s="160" t="s">
        <v>1208</v>
      </c>
      <c r="CE278" s="159" t="s">
        <v>1208</v>
      </c>
      <c r="CF278" s="156" t="s">
        <v>1208</v>
      </c>
      <c r="CG278" s="160" t="s">
        <v>1208</v>
      </c>
      <c r="CH278" s="159" t="s">
        <v>1208</v>
      </c>
      <c r="CI278" s="156" t="s">
        <v>1208</v>
      </c>
      <c r="CJ278" s="160"/>
      <c r="CK278" s="159"/>
      <c r="CL278" s="156"/>
      <c r="CM278" s="160"/>
      <c r="CN278" s="159"/>
      <c r="CO278" s="156"/>
      <c r="CP278" s="160" t="s">
        <v>1208</v>
      </c>
      <c r="CQ278" s="159" t="s">
        <v>1208</v>
      </c>
      <c r="CR278" s="156" t="s">
        <v>1208</v>
      </c>
      <c r="CS278" s="160" t="s">
        <v>1208</v>
      </c>
      <c r="CT278" s="159" t="s">
        <v>1208</v>
      </c>
      <c r="CU278" s="156" t="s">
        <v>1208</v>
      </c>
      <c r="CV278" s="160"/>
      <c r="CW278" s="159"/>
      <c r="CX278" s="156"/>
      <c r="CY278" s="156" t="s">
        <v>1208</v>
      </c>
      <c r="CZ278" s="159"/>
      <c r="DA278" s="156"/>
      <c r="DB278" s="160" t="s">
        <v>1208</v>
      </c>
      <c r="DC278" s="159"/>
      <c r="DD278" s="156"/>
      <c r="DE278" s="160" t="s">
        <v>1208</v>
      </c>
      <c r="DF278" s="159"/>
      <c r="DG278" s="156"/>
      <c r="DH278" s="156"/>
      <c r="DI278" s="159"/>
      <c r="DJ278" s="156"/>
      <c r="DK278" s="162"/>
      <c r="DL278" s="162"/>
      <c r="DM278" s="378"/>
      <c r="DN278" s="301"/>
      <c r="DO278" s="304"/>
      <c r="DP278" s="170" t="s">
        <v>2165</v>
      </c>
      <c r="DQ278" s="315"/>
      <c r="DR278" s="315"/>
      <c r="DS278" s="316" t="s">
        <v>2165</v>
      </c>
      <c r="DT278" s="342"/>
      <c r="DU278" s="343" t="s">
        <v>2165</v>
      </c>
      <c r="DV278" s="344" t="s">
        <v>2165</v>
      </c>
      <c r="DW278" s="345"/>
      <c r="DX278" s="345"/>
      <c r="DY278" s="346" t="str">
        <f t="shared" si="4"/>
        <v/>
      </c>
      <c r="DZ278" s="401"/>
      <c r="EA278" s="427"/>
      <c r="EB278" s="402"/>
      <c r="EC278" s="2"/>
      <c r="ED278" s="2"/>
      <c r="EE278" s="2"/>
      <c r="EF278" s="2"/>
      <c r="EG278" s="2"/>
      <c r="EH278" s="2"/>
      <c r="EI278" s="129"/>
      <c r="EJ278" s="129"/>
      <c r="EK278" s="129"/>
      <c r="EL278" s="80">
        <v>1</v>
      </c>
      <c r="EM278" s="84">
        <v>1</v>
      </c>
    </row>
    <row r="279" spans="1:143" ht="40.5">
      <c r="A279" s="61" t="s">
        <v>982</v>
      </c>
      <c r="B279" s="158">
        <v>3590</v>
      </c>
      <c r="C279" s="158">
        <v>1296</v>
      </c>
      <c r="D279" s="70" t="s">
        <v>645</v>
      </c>
      <c r="E279" s="70" t="s">
        <v>645</v>
      </c>
      <c r="F279" s="71" t="s">
        <v>2407</v>
      </c>
      <c r="G279" s="156"/>
      <c r="H279" s="159"/>
      <c r="I279" s="156"/>
      <c r="J279" s="156"/>
      <c r="K279" s="159"/>
      <c r="L279" s="156"/>
      <c r="M279" s="160"/>
      <c r="N279" s="159"/>
      <c r="O279" s="156"/>
      <c r="P279" s="160"/>
      <c r="Q279" s="159"/>
      <c r="R279" s="156"/>
      <c r="S279" s="160"/>
      <c r="T279" s="159"/>
      <c r="U279" s="156"/>
      <c r="V279" s="160"/>
      <c r="W279" s="159"/>
      <c r="X279" s="156"/>
      <c r="Y279" s="160"/>
      <c r="Z279" s="159"/>
      <c r="AA279" s="156"/>
      <c r="AB279" s="160"/>
      <c r="AC279" s="159"/>
      <c r="AD279" s="156"/>
      <c r="AE279" s="160"/>
      <c r="AF279" s="159"/>
      <c r="AG279" s="156"/>
      <c r="AH279" s="160"/>
      <c r="AI279" s="159"/>
      <c r="AJ279" s="161"/>
      <c r="AK279" s="160"/>
      <c r="AL279" s="159"/>
      <c r="AM279" s="156"/>
      <c r="AN279" s="160"/>
      <c r="AO279" s="159"/>
      <c r="AP279" s="156"/>
      <c r="AQ279" s="160"/>
      <c r="AR279" s="159"/>
      <c r="AS279" s="156"/>
      <c r="AT279" s="160"/>
      <c r="AU279" s="167"/>
      <c r="AV279" s="162"/>
      <c r="AW279" s="162"/>
      <c r="AX279" s="162"/>
      <c r="AY279" s="162"/>
      <c r="AZ279" s="208"/>
      <c r="BA279" s="159"/>
      <c r="BB279" s="156"/>
      <c r="BC279" s="160"/>
      <c r="BD279" s="159"/>
      <c r="BE279" s="156"/>
      <c r="BF279" s="160"/>
      <c r="BG279" s="159"/>
      <c r="BH279" s="156"/>
      <c r="BI279" s="160" t="s">
        <v>1208</v>
      </c>
      <c r="BJ279" s="159" t="s">
        <v>1208</v>
      </c>
      <c r="BK279" s="156" t="s">
        <v>1208</v>
      </c>
      <c r="BL279" s="160" t="s">
        <v>1208</v>
      </c>
      <c r="BM279" s="159" t="s">
        <v>1208</v>
      </c>
      <c r="BN279" s="156" t="s">
        <v>1208</v>
      </c>
      <c r="BO279" s="160" t="s">
        <v>1208</v>
      </c>
      <c r="BP279" s="159" t="s">
        <v>1208</v>
      </c>
      <c r="BQ279" s="156" t="s">
        <v>1208</v>
      </c>
      <c r="BR279" s="156" t="s">
        <v>2165</v>
      </c>
      <c r="BS279" s="159"/>
      <c r="BT279" s="156"/>
      <c r="BU279" s="156" t="s">
        <v>2165</v>
      </c>
      <c r="BV279" s="159"/>
      <c r="BW279" s="156"/>
      <c r="BX279" s="160"/>
      <c r="BY279" s="159"/>
      <c r="BZ279" s="156"/>
      <c r="CA279" s="160"/>
      <c r="CB279" s="159"/>
      <c r="CC279" s="156"/>
      <c r="CD279" s="160" t="s">
        <v>1208</v>
      </c>
      <c r="CE279" s="159" t="s">
        <v>1208</v>
      </c>
      <c r="CF279" s="156" t="s">
        <v>1208</v>
      </c>
      <c r="CG279" s="160" t="s">
        <v>1208</v>
      </c>
      <c r="CH279" s="159" t="s">
        <v>1208</v>
      </c>
      <c r="CI279" s="156" t="s">
        <v>1208</v>
      </c>
      <c r="CJ279" s="160"/>
      <c r="CK279" s="159"/>
      <c r="CL279" s="156"/>
      <c r="CM279" s="160"/>
      <c r="CN279" s="159"/>
      <c r="CO279" s="156"/>
      <c r="CP279" s="160" t="s">
        <v>1208</v>
      </c>
      <c r="CQ279" s="159" t="s">
        <v>1208</v>
      </c>
      <c r="CR279" s="156" t="s">
        <v>1208</v>
      </c>
      <c r="CS279" s="160" t="s">
        <v>1208</v>
      </c>
      <c r="CT279" s="159" t="s">
        <v>1208</v>
      </c>
      <c r="CU279" s="156" t="s">
        <v>1208</v>
      </c>
      <c r="CV279" s="160"/>
      <c r="CW279" s="159"/>
      <c r="CX279" s="156"/>
      <c r="CY279" s="156" t="s">
        <v>2165</v>
      </c>
      <c r="CZ279" s="159"/>
      <c r="DA279" s="156"/>
      <c r="DB279" s="160" t="s">
        <v>1208</v>
      </c>
      <c r="DC279" s="159"/>
      <c r="DD279" s="156"/>
      <c r="DE279" s="160" t="s">
        <v>1208</v>
      </c>
      <c r="DF279" s="159"/>
      <c r="DG279" s="156"/>
      <c r="DH279" s="156" t="s">
        <v>2165</v>
      </c>
      <c r="DI279" s="159"/>
      <c r="DJ279" s="156"/>
      <c r="DK279" s="162"/>
      <c r="DL279" s="162"/>
      <c r="DM279" s="378"/>
      <c r="DN279" s="301"/>
      <c r="DO279" s="304"/>
      <c r="DP279" s="170" t="s">
        <v>2165</v>
      </c>
      <c r="DQ279" s="315"/>
      <c r="DR279" s="315"/>
      <c r="DS279" s="316" t="s">
        <v>2165</v>
      </c>
      <c r="DT279" s="342"/>
      <c r="DU279" s="343" t="s">
        <v>2165</v>
      </c>
      <c r="DV279" s="344" t="s">
        <v>2165</v>
      </c>
      <c r="DW279" s="345"/>
      <c r="DX279" s="345"/>
      <c r="DY279" s="346" t="str">
        <f t="shared" si="4"/>
        <v/>
      </c>
      <c r="DZ279" s="401"/>
      <c r="EA279" s="427"/>
      <c r="EB279" s="402"/>
      <c r="EC279" s="2"/>
      <c r="ED279" s="2"/>
      <c r="EE279" s="2"/>
      <c r="EF279" s="2"/>
      <c r="EG279" s="2"/>
      <c r="EH279" s="2"/>
      <c r="EI279" s="129"/>
      <c r="EJ279" s="129"/>
      <c r="EK279" s="129"/>
      <c r="EL279" s="80">
        <v>1</v>
      </c>
      <c r="EM279" s="84">
        <v>1</v>
      </c>
    </row>
    <row r="280" spans="1:143" ht="27">
      <c r="A280" s="61" t="s">
        <v>982</v>
      </c>
      <c r="B280" s="158">
        <v>3600</v>
      </c>
      <c r="C280" s="158">
        <v>1233</v>
      </c>
      <c r="D280" s="70" t="s">
        <v>647</v>
      </c>
      <c r="E280" s="70" t="s">
        <v>647</v>
      </c>
      <c r="F280" s="71" t="s">
        <v>2408</v>
      </c>
      <c r="G280" s="156"/>
      <c r="H280" s="159"/>
      <c r="I280" s="156"/>
      <c r="J280" s="156"/>
      <c r="K280" s="159"/>
      <c r="L280" s="156"/>
      <c r="M280" s="160"/>
      <c r="N280" s="159"/>
      <c r="O280" s="156"/>
      <c r="P280" s="160"/>
      <c r="Q280" s="159"/>
      <c r="R280" s="156"/>
      <c r="S280" s="160"/>
      <c r="T280" s="159"/>
      <c r="U280" s="156"/>
      <c r="V280" s="160"/>
      <c r="W280" s="159"/>
      <c r="X280" s="156"/>
      <c r="Y280" s="160"/>
      <c r="Z280" s="159"/>
      <c r="AA280" s="156"/>
      <c r="AB280" s="160"/>
      <c r="AC280" s="159"/>
      <c r="AD280" s="156"/>
      <c r="AE280" s="160"/>
      <c r="AF280" s="159"/>
      <c r="AG280" s="156"/>
      <c r="AH280" s="160"/>
      <c r="AI280" s="159"/>
      <c r="AJ280" s="161"/>
      <c r="AK280" s="160"/>
      <c r="AL280" s="159"/>
      <c r="AM280" s="156"/>
      <c r="AN280" s="160"/>
      <c r="AO280" s="159"/>
      <c r="AP280" s="156"/>
      <c r="AQ280" s="160"/>
      <c r="AR280" s="159"/>
      <c r="AS280" s="156"/>
      <c r="AT280" s="160"/>
      <c r="AU280" s="167"/>
      <c r="AV280" s="162"/>
      <c r="AW280" s="162"/>
      <c r="AX280" s="162"/>
      <c r="AY280" s="162"/>
      <c r="AZ280" s="208"/>
      <c r="BA280" s="159"/>
      <c r="BB280" s="156"/>
      <c r="BC280" s="160"/>
      <c r="BD280" s="159"/>
      <c r="BE280" s="156"/>
      <c r="BF280" s="160"/>
      <c r="BG280" s="159"/>
      <c r="BH280" s="156"/>
      <c r="BI280" s="160" t="s">
        <v>1208</v>
      </c>
      <c r="BJ280" s="159" t="s">
        <v>1208</v>
      </c>
      <c r="BK280" s="156" t="s">
        <v>1208</v>
      </c>
      <c r="BL280" s="160" t="s">
        <v>1208</v>
      </c>
      <c r="BM280" s="159" t="s">
        <v>1208</v>
      </c>
      <c r="BN280" s="156" t="s">
        <v>1208</v>
      </c>
      <c r="BO280" s="160" t="s">
        <v>1208</v>
      </c>
      <c r="BP280" s="159" t="s">
        <v>1208</v>
      </c>
      <c r="BQ280" s="156" t="s">
        <v>1208</v>
      </c>
      <c r="BR280" s="156"/>
      <c r="BS280" s="159"/>
      <c r="BT280" s="156"/>
      <c r="BU280" s="156"/>
      <c r="BV280" s="159"/>
      <c r="BW280" s="156"/>
      <c r="BX280" s="160"/>
      <c r="BY280" s="159"/>
      <c r="BZ280" s="156"/>
      <c r="CA280" s="160"/>
      <c r="CB280" s="159"/>
      <c r="CC280" s="156"/>
      <c r="CD280" s="160" t="s">
        <v>1208</v>
      </c>
      <c r="CE280" s="159" t="s">
        <v>1208</v>
      </c>
      <c r="CF280" s="156" t="s">
        <v>1208</v>
      </c>
      <c r="CG280" s="160" t="s">
        <v>1208</v>
      </c>
      <c r="CH280" s="159" t="s">
        <v>1208</v>
      </c>
      <c r="CI280" s="156" t="s">
        <v>1208</v>
      </c>
      <c r="CJ280" s="160"/>
      <c r="CK280" s="159"/>
      <c r="CL280" s="156"/>
      <c r="CM280" s="160"/>
      <c r="CN280" s="159"/>
      <c r="CO280" s="156"/>
      <c r="CP280" s="160" t="s">
        <v>1208</v>
      </c>
      <c r="CQ280" s="159" t="s">
        <v>1208</v>
      </c>
      <c r="CR280" s="156" t="s">
        <v>1208</v>
      </c>
      <c r="CS280" s="160" t="s">
        <v>1208</v>
      </c>
      <c r="CT280" s="159" t="s">
        <v>1208</v>
      </c>
      <c r="CU280" s="156" t="s">
        <v>1208</v>
      </c>
      <c r="CV280" s="160"/>
      <c r="CW280" s="159"/>
      <c r="CX280" s="156"/>
      <c r="CY280" s="156" t="s">
        <v>1208</v>
      </c>
      <c r="CZ280" s="159"/>
      <c r="DA280" s="156"/>
      <c r="DB280" s="160" t="s">
        <v>1208</v>
      </c>
      <c r="DC280" s="159"/>
      <c r="DD280" s="156"/>
      <c r="DE280" s="160" t="s">
        <v>1208</v>
      </c>
      <c r="DF280" s="159"/>
      <c r="DG280" s="156"/>
      <c r="DH280" s="156"/>
      <c r="DI280" s="159"/>
      <c r="DJ280" s="156"/>
      <c r="DK280" s="162"/>
      <c r="DL280" s="162"/>
      <c r="DM280" s="378"/>
      <c r="DN280" s="301"/>
      <c r="DO280" s="304"/>
      <c r="DP280" s="170" t="s">
        <v>2165</v>
      </c>
      <c r="DQ280" s="315"/>
      <c r="DR280" s="315"/>
      <c r="DS280" s="316" t="s">
        <v>2165</v>
      </c>
      <c r="DT280" s="342"/>
      <c r="DU280" s="343" t="s">
        <v>2165</v>
      </c>
      <c r="DV280" s="344" t="s">
        <v>2165</v>
      </c>
      <c r="DW280" s="345"/>
      <c r="DX280" s="345"/>
      <c r="DY280" s="346" t="str">
        <f t="shared" si="4"/>
        <v/>
      </c>
      <c r="DZ280" s="401"/>
      <c r="EA280" s="427"/>
      <c r="EB280" s="402"/>
      <c r="EC280" s="2"/>
      <c r="ED280" s="2"/>
      <c r="EE280" s="2"/>
      <c r="EF280" s="2"/>
      <c r="EG280" s="2"/>
      <c r="EH280" s="2"/>
      <c r="EI280" s="129"/>
      <c r="EJ280" s="129"/>
      <c r="EK280" s="129"/>
      <c r="EL280" s="80">
        <v>1</v>
      </c>
      <c r="EM280" s="84">
        <v>1</v>
      </c>
    </row>
    <row r="281" spans="1:143" ht="27">
      <c r="A281" s="61" t="s">
        <v>982</v>
      </c>
      <c r="B281" s="158">
        <v>3690</v>
      </c>
      <c r="C281" s="158">
        <v>1234</v>
      </c>
      <c r="D281" s="70" t="s">
        <v>665</v>
      </c>
      <c r="E281" s="70" t="s">
        <v>665</v>
      </c>
      <c r="F281" s="71" t="s">
        <v>2409</v>
      </c>
      <c r="G281" s="156"/>
      <c r="H281" s="159"/>
      <c r="I281" s="156"/>
      <c r="J281" s="156"/>
      <c r="K281" s="159"/>
      <c r="L281" s="156"/>
      <c r="M281" s="160"/>
      <c r="N281" s="159"/>
      <c r="O281" s="156"/>
      <c r="P281" s="160"/>
      <c r="Q281" s="159"/>
      <c r="R281" s="156"/>
      <c r="S281" s="160"/>
      <c r="T281" s="159"/>
      <c r="U281" s="156"/>
      <c r="V281" s="160"/>
      <c r="W281" s="159"/>
      <c r="X281" s="156"/>
      <c r="Y281" s="160"/>
      <c r="Z281" s="159"/>
      <c r="AA281" s="156"/>
      <c r="AB281" s="160"/>
      <c r="AC281" s="159"/>
      <c r="AD281" s="156"/>
      <c r="AE281" s="160"/>
      <c r="AF281" s="159"/>
      <c r="AG281" s="156"/>
      <c r="AH281" s="160"/>
      <c r="AI281" s="159"/>
      <c r="AJ281" s="161"/>
      <c r="AK281" s="160"/>
      <c r="AL281" s="159"/>
      <c r="AM281" s="156"/>
      <c r="AN281" s="160"/>
      <c r="AO281" s="159"/>
      <c r="AP281" s="156"/>
      <c r="AQ281" s="160"/>
      <c r="AR281" s="159"/>
      <c r="AS281" s="156"/>
      <c r="AT281" s="160"/>
      <c r="AU281" s="167"/>
      <c r="AV281" s="162"/>
      <c r="AW281" s="162"/>
      <c r="AX281" s="162"/>
      <c r="AY281" s="162"/>
      <c r="AZ281" s="208"/>
      <c r="BA281" s="159"/>
      <c r="BB281" s="156"/>
      <c r="BC281" s="160"/>
      <c r="BD281" s="159"/>
      <c r="BE281" s="156"/>
      <c r="BF281" s="160"/>
      <c r="BG281" s="159"/>
      <c r="BH281" s="156"/>
      <c r="BI281" s="160" t="s">
        <v>1208</v>
      </c>
      <c r="BJ281" s="159" t="s">
        <v>1208</v>
      </c>
      <c r="BK281" s="156" t="s">
        <v>1208</v>
      </c>
      <c r="BL281" s="160" t="s">
        <v>1208</v>
      </c>
      <c r="BM281" s="159" t="s">
        <v>1208</v>
      </c>
      <c r="BN281" s="156" t="s">
        <v>1208</v>
      </c>
      <c r="BO281" s="160" t="s">
        <v>1208</v>
      </c>
      <c r="BP281" s="159" t="s">
        <v>1208</v>
      </c>
      <c r="BQ281" s="156" t="s">
        <v>1208</v>
      </c>
      <c r="BR281" s="156"/>
      <c r="BS281" s="159"/>
      <c r="BT281" s="156"/>
      <c r="BU281" s="156"/>
      <c r="BV281" s="159"/>
      <c r="BW281" s="156"/>
      <c r="BX281" s="160"/>
      <c r="BY281" s="159"/>
      <c r="BZ281" s="156"/>
      <c r="CA281" s="160"/>
      <c r="CB281" s="159"/>
      <c r="CC281" s="156"/>
      <c r="CD281" s="160" t="s">
        <v>1208</v>
      </c>
      <c r="CE281" s="159" t="s">
        <v>1208</v>
      </c>
      <c r="CF281" s="156" t="s">
        <v>1208</v>
      </c>
      <c r="CG281" s="160" t="s">
        <v>1208</v>
      </c>
      <c r="CH281" s="159" t="s">
        <v>1208</v>
      </c>
      <c r="CI281" s="156" t="s">
        <v>1208</v>
      </c>
      <c r="CJ281" s="160"/>
      <c r="CK281" s="159"/>
      <c r="CL281" s="156"/>
      <c r="CM281" s="160"/>
      <c r="CN281" s="159"/>
      <c r="CO281" s="156"/>
      <c r="CP281" s="160" t="s">
        <v>1208</v>
      </c>
      <c r="CQ281" s="159" t="s">
        <v>1208</v>
      </c>
      <c r="CR281" s="156" t="s">
        <v>1208</v>
      </c>
      <c r="CS281" s="160" t="s">
        <v>1208</v>
      </c>
      <c r="CT281" s="159" t="s">
        <v>1208</v>
      </c>
      <c r="CU281" s="156" t="s">
        <v>1208</v>
      </c>
      <c r="CV281" s="160"/>
      <c r="CW281" s="159"/>
      <c r="CX281" s="156"/>
      <c r="CY281" s="156" t="s">
        <v>1208</v>
      </c>
      <c r="CZ281" s="159"/>
      <c r="DA281" s="156"/>
      <c r="DB281" s="160" t="s">
        <v>1208</v>
      </c>
      <c r="DC281" s="159"/>
      <c r="DD281" s="156"/>
      <c r="DE281" s="160" t="s">
        <v>1208</v>
      </c>
      <c r="DF281" s="159"/>
      <c r="DG281" s="156"/>
      <c r="DH281" s="156"/>
      <c r="DI281" s="159"/>
      <c r="DJ281" s="156"/>
      <c r="DK281" s="162"/>
      <c r="DL281" s="162"/>
      <c r="DM281" s="378"/>
      <c r="DN281" s="301"/>
      <c r="DO281" s="304"/>
      <c r="DP281" s="170" t="s">
        <v>2165</v>
      </c>
      <c r="DQ281" s="315"/>
      <c r="DR281" s="315"/>
      <c r="DS281" s="316" t="s">
        <v>2165</v>
      </c>
      <c r="DT281" s="342"/>
      <c r="DU281" s="343" t="s">
        <v>2165</v>
      </c>
      <c r="DV281" s="344" t="s">
        <v>2165</v>
      </c>
      <c r="DW281" s="345"/>
      <c r="DX281" s="345"/>
      <c r="DY281" s="346" t="str">
        <f t="shared" si="4"/>
        <v/>
      </c>
      <c r="DZ281" s="401"/>
      <c r="EA281" s="427"/>
      <c r="EB281" s="402"/>
      <c r="EC281" s="2"/>
      <c r="ED281" s="2"/>
      <c r="EE281" s="2"/>
      <c r="EF281" s="2"/>
      <c r="EG281" s="2"/>
      <c r="EH281" s="2"/>
      <c r="EI281" s="129"/>
      <c r="EJ281" s="129"/>
      <c r="EK281" s="129"/>
      <c r="EL281" s="80">
        <v>1</v>
      </c>
      <c r="EM281" s="84">
        <v>1</v>
      </c>
    </row>
    <row r="282" spans="1:143" ht="40.5">
      <c r="A282" s="61" t="s">
        <v>982</v>
      </c>
      <c r="B282" s="158">
        <v>3700</v>
      </c>
      <c r="C282" s="158">
        <v>1297</v>
      </c>
      <c r="D282" s="70" t="s">
        <v>666</v>
      </c>
      <c r="E282" s="70" t="s">
        <v>666</v>
      </c>
      <c r="F282" s="71" t="s">
        <v>2410</v>
      </c>
      <c r="G282" s="156"/>
      <c r="H282" s="159"/>
      <c r="I282" s="156"/>
      <c r="J282" s="156"/>
      <c r="K282" s="159"/>
      <c r="L282" s="156"/>
      <c r="M282" s="160"/>
      <c r="N282" s="159"/>
      <c r="O282" s="156"/>
      <c r="P282" s="160"/>
      <c r="Q282" s="159"/>
      <c r="R282" s="156"/>
      <c r="S282" s="160"/>
      <c r="T282" s="159"/>
      <c r="U282" s="156"/>
      <c r="V282" s="160"/>
      <c r="W282" s="159"/>
      <c r="X282" s="156"/>
      <c r="Y282" s="160"/>
      <c r="Z282" s="159"/>
      <c r="AA282" s="156"/>
      <c r="AB282" s="160"/>
      <c r="AC282" s="159"/>
      <c r="AD282" s="156"/>
      <c r="AE282" s="160"/>
      <c r="AF282" s="159"/>
      <c r="AG282" s="156"/>
      <c r="AH282" s="160"/>
      <c r="AI282" s="159"/>
      <c r="AJ282" s="161"/>
      <c r="AK282" s="160"/>
      <c r="AL282" s="159"/>
      <c r="AM282" s="156"/>
      <c r="AN282" s="160"/>
      <c r="AO282" s="159"/>
      <c r="AP282" s="156"/>
      <c r="AQ282" s="160"/>
      <c r="AR282" s="159"/>
      <c r="AS282" s="156"/>
      <c r="AT282" s="160"/>
      <c r="AU282" s="167"/>
      <c r="AV282" s="162"/>
      <c r="AW282" s="162"/>
      <c r="AX282" s="162"/>
      <c r="AY282" s="162"/>
      <c r="AZ282" s="208"/>
      <c r="BA282" s="159"/>
      <c r="BB282" s="156"/>
      <c r="BC282" s="160"/>
      <c r="BD282" s="159"/>
      <c r="BE282" s="156"/>
      <c r="BF282" s="160"/>
      <c r="BG282" s="159"/>
      <c r="BH282" s="156"/>
      <c r="BI282" s="160" t="s">
        <v>1208</v>
      </c>
      <c r="BJ282" s="159" t="s">
        <v>1208</v>
      </c>
      <c r="BK282" s="156" t="s">
        <v>1208</v>
      </c>
      <c r="BL282" s="160" t="s">
        <v>1208</v>
      </c>
      <c r="BM282" s="159" t="s">
        <v>1208</v>
      </c>
      <c r="BN282" s="156" t="s">
        <v>1208</v>
      </c>
      <c r="BO282" s="160" t="s">
        <v>1208</v>
      </c>
      <c r="BP282" s="159" t="s">
        <v>1208</v>
      </c>
      <c r="BQ282" s="156" t="s">
        <v>1208</v>
      </c>
      <c r="BR282" s="156" t="s">
        <v>2165</v>
      </c>
      <c r="BS282" s="159"/>
      <c r="BT282" s="156"/>
      <c r="BU282" s="156" t="s">
        <v>2165</v>
      </c>
      <c r="BV282" s="159"/>
      <c r="BW282" s="156"/>
      <c r="BX282" s="160"/>
      <c r="BY282" s="159"/>
      <c r="BZ282" s="156"/>
      <c r="CA282" s="160"/>
      <c r="CB282" s="159"/>
      <c r="CC282" s="156"/>
      <c r="CD282" s="160" t="s">
        <v>1208</v>
      </c>
      <c r="CE282" s="159" t="s">
        <v>1208</v>
      </c>
      <c r="CF282" s="156" t="s">
        <v>1208</v>
      </c>
      <c r="CG282" s="160" t="s">
        <v>1208</v>
      </c>
      <c r="CH282" s="159" t="s">
        <v>1208</v>
      </c>
      <c r="CI282" s="156" t="s">
        <v>1208</v>
      </c>
      <c r="CJ282" s="160"/>
      <c r="CK282" s="159"/>
      <c r="CL282" s="156"/>
      <c r="CM282" s="160"/>
      <c r="CN282" s="159"/>
      <c r="CO282" s="156"/>
      <c r="CP282" s="160" t="s">
        <v>1208</v>
      </c>
      <c r="CQ282" s="159" t="s">
        <v>1208</v>
      </c>
      <c r="CR282" s="156" t="s">
        <v>1208</v>
      </c>
      <c r="CS282" s="160" t="s">
        <v>1208</v>
      </c>
      <c r="CT282" s="159" t="s">
        <v>1208</v>
      </c>
      <c r="CU282" s="156" t="s">
        <v>1208</v>
      </c>
      <c r="CV282" s="160"/>
      <c r="CW282" s="159"/>
      <c r="CX282" s="156"/>
      <c r="CY282" s="156" t="s">
        <v>2165</v>
      </c>
      <c r="CZ282" s="159"/>
      <c r="DA282" s="156"/>
      <c r="DB282" s="160" t="s">
        <v>1208</v>
      </c>
      <c r="DC282" s="159"/>
      <c r="DD282" s="156"/>
      <c r="DE282" s="160" t="s">
        <v>1208</v>
      </c>
      <c r="DF282" s="159"/>
      <c r="DG282" s="156"/>
      <c r="DH282" s="156" t="s">
        <v>2165</v>
      </c>
      <c r="DI282" s="159"/>
      <c r="DJ282" s="156"/>
      <c r="DK282" s="162"/>
      <c r="DL282" s="162"/>
      <c r="DM282" s="378"/>
      <c r="DN282" s="301"/>
      <c r="DO282" s="304"/>
      <c r="DP282" s="170" t="s">
        <v>2165</v>
      </c>
      <c r="DQ282" s="315"/>
      <c r="DR282" s="315"/>
      <c r="DS282" s="316" t="s">
        <v>2165</v>
      </c>
      <c r="DT282" s="342"/>
      <c r="DU282" s="343" t="s">
        <v>2165</v>
      </c>
      <c r="DV282" s="344" t="s">
        <v>2165</v>
      </c>
      <c r="DW282" s="345"/>
      <c r="DX282" s="345"/>
      <c r="DY282" s="346" t="str">
        <f t="shared" si="4"/>
        <v/>
      </c>
      <c r="DZ282" s="401"/>
      <c r="EA282" s="427"/>
      <c r="EB282" s="402"/>
      <c r="EC282" s="2"/>
      <c r="ED282" s="2"/>
      <c r="EE282" s="2"/>
      <c r="EF282" s="2"/>
      <c r="EG282" s="2"/>
      <c r="EH282" s="2"/>
      <c r="EI282" s="129"/>
      <c r="EJ282" s="129"/>
      <c r="EK282" s="129"/>
      <c r="EL282" s="80">
        <v>1</v>
      </c>
      <c r="EM282" s="84">
        <v>1</v>
      </c>
    </row>
    <row r="283" spans="1:143" ht="27">
      <c r="A283" s="61" t="s">
        <v>982</v>
      </c>
      <c r="B283" s="158">
        <v>3710</v>
      </c>
      <c r="C283" s="158">
        <v>1235</v>
      </c>
      <c r="D283" s="70" t="s">
        <v>668</v>
      </c>
      <c r="E283" s="70" t="s">
        <v>668</v>
      </c>
      <c r="F283" s="71" t="s">
        <v>2411</v>
      </c>
      <c r="G283" s="156"/>
      <c r="H283" s="159"/>
      <c r="I283" s="156"/>
      <c r="J283" s="156"/>
      <c r="K283" s="159"/>
      <c r="L283" s="156"/>
      <c r="M283" s="160"/>
      <c r="N283" s="159"/>
      <c r="O283" s="156"/>
      <c r="P283" s="160"/>
      <c r="Q283" s="159"/>
      <c r="R283" s="156"/>
      <c r="S283" s="160"/>
      <c r="T283" s="159"/>
      <c r="U283" s="156"/>
      <c r="V283" s="160"/>
      <c r="W283" s="159"/>
      <c r="X283" s="156"/>
      <c r="Y283" s="160"/>
      <c r="Z283" s="159"/>
      <c r="AA283" s="156"/>
      <c r="AB283" s="160"/>
      <c r="AC283" s="159"/>
      <c r="AD283" s="156"/>
      <c r="AE283" s="160"/>
      <c r="AF283" s="159"/>
      <c r="AG283" s="156"/>
      <c r="AH283" s="160"/>
      <c r="AI283" s="159"/>
      <c r="AJ283" s="161"/>
      <c r="AK283" s="160"/>
      <c r="AL283" s="159"/>
      <c r="AM283" s="156"/>
      <c r="AN283" s="160"/>
      <c r="AO283" s="159"/>
      <c r="AP283" s="156"/>
      <c r="AQ283" s="160"/>
      <c r="AR283" s="159"/>
      <c r="AS283" s="156"/>
      <c r="AT283" s="160"/>
      <c r="AU283" s="167"/>
      <c r="AV283" s="162"/>
      <c r="AW283" s="162"/>
      <c r="AX283" s="162"/>
      <c r="AY283" s="162"/>
      <c r="AZ283" s="208"/>
      <c r="BA283" s="159"/>
      <c r="BB283" s="156"/>
      <c r="BC283" s="160"/>
      <c r="BD283" s="159"/>
      <c r="BE283" s="156"/>
      <c r="BF283" s="160"/>
      <c r="BG283" s="159"/>
      <c r="BH283" s="156"/>
      <c r="BI283" s="160" t="s">
        <v>1208</v>
      </c>
      <c r="BJ283" s="159" t="s">
        <v>1208</v>
      </c>
      <c r="BK283" s="156" t="s">
        <v>1208</v>
      </c>
      <c r="BL283" s="160" t="s">
        <v>1208</v>
      </c>
      <c r="BM283" s="159" t="s">
        <v>1208</v>
      </c>
      <c r="BN283" s="156" t="s">
        <v>1208</v>
      </c>
      <c r="BO283" s="160" t="s">
        <v>1208</v>
      </c>
      <c r="BP283" s="159" t="s">
        <v>1208</v>
      </c>
      <c r="BQ283" s="156" t="s">
        <v>1208</v>
      </c>
      <c r="BR283" s="156"/>
      <c r="BS283" s="159"/>
      <c r="BT283" s="156"/>
      <c r="BU283" s="156"/>
      <c r="BV283" s="159"/>
      <c r="BW283" s="156"/>
      <c r="BX283" s="160"/>
      <c r="BY283" s="159"/>
      <c r="BZ283" s="156"/>
      <c r="CA283" s="160"/>
      <c r="CB283" s="159"/>
      <c r="CC283" s="156"/>
      <c r="CD283" s="160" t="s">
        <v>1208</v>
      </c>
      <c r="CE283" s="159" t="s">
        <v>1208</v>
      </c>
      <c r="CF283" s="156" t="s">
        <v>1208</v>
      </c>
      <c r="CG283" s="160" t="s">
        <v>1208</v>
      </c>
      <c r="CH283" s="159" t="s">
        <v>1208</v>
      </c>
      <c r="CI283" s="156" t="s">
        <v>1208</v>
      </c>
      <c r="CJ283" s="160"/>
      <c r="CK283" s="159"/>
      <c r="CL283" s="156"/>
      <c r="CM283" s="160"/>
      <c r="CN283" s="159"/>
      <c r="CO283" s="156"/>
      <c r="CP283" s="160" t="s">
        <v>1208</v>
      </c>
      <c r="CQ283" s="159" t="s">
        <v>1208</v>
      </c>
      <c r="CR283" s="156" t="s">
        <v>1208</v>
      </c>
      <c r="CS283" s="160" t="s">
        <v>1208</v>
      </c>
      <c r="CT283" s="159" t="s">
        <v>1208</v>
      </c>
      <c r="CU283" s="156" t="s">
        <v>1208</v>
      </c>
      <c r="CV283" s="160"/>
      <c r="CW283" s="159"/>
      <c r="CX283" s="156"/>
      <c r="CY283" s="156" t="s">
        <v>1208</v>
      </c>
      <c r="CZ283" s="159"/>
      <c r="DA283" s="156"/>
      <c r="DB283" s="160" t="s">
        <v>1208</v>
      </c>
      <c r="DC283" s="159"/>
      <c r="DD283" s="156"/>
      <c r="DE283" s="160" t="s">
        <v>1208</v>
      </c>
      <c r="DF283" s="159"/>
      <c r="DG283" s="156"/>
      <c r="DH283" s="156"/>
      <c r="DI283" s="159"/>
      <c r="DJ283" s="156"/>
      <c r="DK283" s="162"/>
      <c r="DL283" s="162"/>
      <c r="DM283" s="378"/>
      <c r="DN283" s="301"/>
      <c r="DO283" s="304"/>
      <c r="DP283" s="170" t="s">
        <v>2165</v>
      </c>
      <c r="DQ283" s="315"/>
      <c r="DR283" s="315"/>
      <c r="DS283" s="316" t="s">
        <v>2165</v>
      </c>
      <c r="DT283" s="342"/>
      <c r="DU283" s="343" t="s">
        <v>2165</v>
      </c>
      <c r="DV283" s="344" t="s">
        <v>2165</v>
      </c>
      <c r="DW283" s="345"/>
      <c r="DX283" s="345"/>
      <c r="DY283" s="346" t="str">
        <f t="shared" si="4"/>
        <v/>
      </c>
      <c r="DZ283" s="401"/>
      <c r="EA283" s="427"/>
      <c r="EB283" s="402"/>
      <c r="EC283" s="2"/>
      <c r="ED283" s="2"/>
      <c r="EE283" s="2"/>
      <c r="EF283" s="2"/>
      <c r="EG283" s="2"/>
      <c r="EH283" s="2"/>
      <c r="EI283" s="129"/>
      <c r="EJ283" s="129"/>
      <c r="EK283" s="129"/>
      <c r="EL283" s="80">
        <v>1</v>
      </c>
      <c r="EM283" s="84">
        <v>1</v>
      </c>
    </row>
    <row r="284" spans="1:143" ht="27">
      <c r="A284" s="61" t="s">
        <v>982</v>
      </c>
      <c r="B284" s="158">
        <v>3310</v>
      </c>
      <c r="C284" s="158">
        <v>1206</v>
      </c>
      <c r="D284" s="70" t="s">
        <v>589</v>
      </c>
      <c r="E284" s="70" t="s">
        <v>589</v>
      </c>
      <c r="F284" s="71" t="s">
        <v>2412</v>
      </c>
      <c r="G284" s="156"/>
      <c r="H284" s="159"/>
      <c r="I284" s="156"/>
      <c r="J284" s="156"/>
      <c r="K284" s="159"/>
      <c r="L284" s="156"/>
      <c r="M284" s="160"/>
      <c r="N284" s="159"/>
      <c r="O284" s="156"/>
      <c r="P284" s="160"/>
      <c r="Q284" s="159"/>
      <c r="R284" s="156"/>
      <c r="S284" s="160"/>
      <c r="T284" s="159"/>
      <c r="U284" s="156"/>
      <c r="V284" s="160"/>
      <c r="W284" s="159"/>
      <c r="X284" s="156"/>
      <c r="Y284" s="160"/>
      <c r="Z284" s="159"/>
      <c r="AA284" s="156"/>
      <c r="AB284" s="160"/>
      <c r="AC284" s="159"/>
      <c r="AD284" s="156"/>
      <c r="AE284" s="160" t="s">
        <v>1208</v>
      </c>
      <c r="AF284" s="159"/>
      <c r="AG284" s="156"/>
      <c r="AH284" s="160" t="s">
        <v>1208</v>
      </c>
      <c r="AI284" s="159"/>
      <c r="AJ284" s="161"/>
      <c r="AK284" s="160"/>
      <c r="AL284" s="159"/>
      <c r="AM284" s="156"/>
      <c r="AN284" s="160" t="s">
        <v>1208</v>
      </c>
      <c r="AO284" s="159"/>
      <c r="AP284" s="156"/>
      <c r="AQ284" s="160" t="s">
        <v>1208</v>
      </c>
      <c r="AR284" s="159"/>
      <c r="AS284" s="156"/>
      <c r="AT284" s="160"/>
      <c r="AU284" s="159"/>
      <c r="AV284" s="156"/>
      <c r="AW284" s="160"/>
      <c r="AX284" s="159"/>
      <c r="AY284" s="156"/>
      <c r="AZ284" s="160"/>
      <c r="BA284" s="159"/>
      <c r="BB284" s="156"/>
      <c r="BC284" s="160"/>
      <c r="BD284" s="159"/>
      <c r="BE284" s="156"/>
      <c r="BF284" s="160"/>
      <c r="BG284" s="159"/>
      <c r="BH284" s="156"/>
      <c r="BI284" s="160" t="s">
        <v>1208</v>
      </c>
      <c r="BJ284" s="159" t="s">
        <v>1208</v>
      </c>
      <c r="BK284" s="156" t="s">
        <v>1208</v>
      </c>
      <c r="BL284" s="160" t="s">
        <v>1208</v>
      </c>
      <c r="BM284" s="159" t="s">
        <v>1208</v>
      </c>
      <c r="BN284" s="156" t="s">
        <v>1208</v>
      </c>
      <c r="BO284" s="160" t="s">
        <v>1208</v>
      </c>
      <c r="BP284" s="159" t="s">
        <v>1208</v>
      </c>
      <c r="BQ284" s="156" t="s">
        <v>1208</v>
      </c>
      <c r="BR284" s="156"/>
      <c r="BS284" s="159"/>
      <c r="BT284" s="156"/>
      <c r="BU284" s="156"/>
      <c r="BV284" s="159"/>
      <c r="BW284" s="156"/>
      <c r="BX284" s="160"/>
      <c r="BY284" s="159"/>
      <c r="BZ284" s="156"/>
      <c r="CA284" s="160"/>
      <c r="CB284" s="159"/>
      <c r="CC284" s="156"/>
      <c r="CD284" s="160" t="s">
        <v>1208</v>
      </c>
      <c r="CE284" s="159" t="s">
        <v>1208</v>
      </c>
      <c r="CF284" s="156" t="s">
        <v>1208</v>
      </c>
      <c r="CG284" s="160" t="s">
        <v>1208</v>
      </c>
      <c r="CH284" s="159" t="s">
        <v>1208</v>
      </c>
      <c r="CI284" s="156" t="s">
        <v>1208</v>
      </c>
      <c r="CJ284" s="160" t="s">
        <v>1208</v>
      </c>
      <c r="CK284" s="159" t="s">
        <v>1208</v>
      </c>
      <c r="CL284" s="156" t="s">
        <v>1208</v>
      </c>
      <c r="CM284" s="160" t="s">
        <v>1208</v>
      </c>
      <c r="CN284" s="159" t="s">
        <v>1208</v>
      </c>
      <c r="CO284" s="156" t="s">
        <v>1208</v>
      </c>
      <c r="CP284" s="160" t="s">
        <v>1208</v>
      </c>
      <c r="CQ284" s="159" t="s">
        <v>1208</v>
      </c>
      <c r="CR284" s="156" t="s">
        <v>1208</v>
      </c>
      <c r="CS284" s="160" t="s">
        <v>1208</v>
      </c>
      <c r="CT284" s="159" t="s">
        <v>1208</v>
      </c>
      <c r="CU284" s="156" t="s">
        <v>1208</v>
      </c>
      <c r="CV284" s="160"/>
      <c r="CW284" s="159"/>
      <c r="CX284" s="156"/>
      <c r="CY284" s="156" t="s">
        <v>1208</v>
      </c>
      <c r="CZ284" s="159"/>
      <c r="DA284" s="156"/>
      <c r="DB284" s="160" t="s">
        <v>1208</v>
      </c>
      <c r="DC284" s="159" t="s">
        <v>1208</v>
      </c>
      <c r="DD284" s="231" t="s">
        <v>1208</v>
      </c>
      <c r="DE284" s="221" t="s">
        <v>1208</v>
      </c>
      <c r="DF284" s="222" t="s">
        <v>1208</v>
      </c>
      <c r="DG284" s="231" t="s">
        <v>1208</v>
      </c>
      <c r="DH284" s="156"/>
      <c r="DI284" s="159"/>
      <c r="DJ284" s="156"/>
      <c r="DK284" s="162"/>
      <c r="DL284" s="162"/>
      <c r="DM284" s="378"/>
      <c r="DN284" s="301"/>
      <c r="DO284" s="304"/>
      <c r="DP284" s="170" t="s">
        <v>2165</v>
      </c>
      <c r="DQ284" s="315"/>
      <c r="DR284" s="315"/>
      <c r="DS284" s="316" t="s">
        <v>2165</v>
      </c>
      <c r="DT284" s="342"/>
      <c r="DU284" s="343" t="s">
        <v>2165</v>
      </c>
      <c r="DV284" s="344" t="s">
        <v>2165</v>
      </c>
      <c r="DW284" s="345"/>
      <c r="DX284" s="345"/>
      <c r="DY284" s="346" t="str">
        <f t="shared" si="4"/>
        <v/>
      </c>
      <c r="DZ284" s="401"/>
      <c r="EA284" s="427"/>
      <c r="EB284" s="402"/>
      <c r="EC284" s="2"/>
      <c r="ED284" s="2"/>
      <c r="EE284" s="2"/>
      <c r="EF284" s="2"/>
      <c r="EG284" s="2"/>
      <c r="EH284" s="2"/>
      <c r="EI284" s="129"/>
      <c r="EJ284" s="129"/>
      <c r="EK284" s="85" t="s">
        <v>2413</v>
      </c>
      <c r="EL284" s="80">
        <v>1</v>
      </c>
      <c r="EM284" s="84">
        <v>1</v>
      </c>
    </row>
    <row r="285" spans="1:143" ht="27">
      <c r="A285" s="61" t="s">
        <v>982</v>
      </c>
      <c r="B285" s="158">
        <v>3320</v>
      </c>
      <c r="C285" s="158">
        <v>1207</v>
      </c>
      <c r="D285" s="70" t="s">
        <v>591</v>
      </c>
      <c r="E285" s="70" t="s">
        <v>591</v>
      </c>
      <c r="F285" s="71" t="s">
        <v>2414</v>
      </c>
      <c r="G285" s="156"/>
      <c r="H285" s="159"/>
      <c r="I285" s="156"/>
      <c r="J285" s="156"/>
      <c r="K285" s="159"/>
      <c r="L285" s="156"/>
      <c r="M285" s="160"/>
      <c r="N285" s="159"/>
      <c r="O285" s="156"/>
      <c r="P285" s="160"/>
      <c r="Q285" s="159"/>
      <c r="R285" s="156"/>
      <c r="S285" s="160"/>
      <c r="T285" s="159"/>
      <c r="U285" s="156"/>
      <c r="V285" s="160"/>
      <c r="W285" s="159"/>
      <c r="X285" s="156"/>
      <c r="Y285" s="160"/>
      <c r="Z285" s="159"/>
      <c r="AA285" s="156"/>
      <c r="AB285" s="160"/>
      <c r="AC285" s="159"/>
      <c r="AD285" s="156"/>
      <c r="AE285" s="160" t="s">
        <v>1208</v>
      </c>
      <c r="AF285" s="159"/>
      <c r="AG285" s="156"/>
      <c r="AH285" s="160" t="s">
        <v>1208</v>
      </c>
      <c r="AI285" s="159"/>
      <c r="AJ285" s="161"/>
      <c r="AK285" s="160"/>
      <c r="AL285" s="159"/>
      <c r="AM285" s="156"/>
      <c r="AN285" s="160" t="s">
        <v>1208</v>
      </c>
      <c r="AO285" s="159"/>
      <c r="AP285" s="156"/>
      <c r="AQ285" s="160" t="s">
        <v>1208</v>
      </c>
      <c r="AR285" s="159"/>
      <c r="AS285" s="156"/>
      <c r="AT285" s="160"/>
      <c r="AU285" s="159"/>
      <c r="AV285" s="156"/>
      <c r="AW285" s="160"/>
      <c r="AX285" s="159"/>
      <c r="AY285" s="156"/>
      <c r="AZ285" s="160"/>
      <c r="BA285" s="159"/>
      <c r="BB285" s="156"/>
      <c r="BC285" s="160"/>
      <c r="BD285" s="159"/>
      <c r="BE285" s="156"/>
      <c r="BF285" s="160"/>
      <c r="BG285" s="159"/>
      <c r="BH285" s="156"/>
      <c r="BI285" s="160" t="s">
        <v>1208</v>
      </c>
      <c r="BJ285" s="159" t="s">
        <v>1208</v>
      </c>
      <c r="BK285" s="156" t="s">
        <v>1208</v>
      </c>
      <c r="BL285" s="160" t="s">
        <v>1208</v>
      </c>
      <c r="BM285" s="159" t="s">
        <v>1208</v>
      </c>
      <c r="BN285" s="156" t="s">
        <v>1208</v>
      </c>
      <c r="BO285" s="160" t="s">
        <v>1208</v>
      </c>
      <c r="BP285" s="159" t="s">
        <v>1208</v>
      </c>
      <c r="BQ285" s="156" t="s">
        <v>1208</v>
      </c>
      <c r="BR285" s="156"/>
      <c r="BS285" s="159"/>
      <c r="BT285" s="156"/>
      <c r="BU285" s="156"/>
      <c r="BV285" s="159"/>
      <c r="BW285" s="156"/>
      <c r="BX285" s="160"/>
      <c r="BY285" s="159"/>
      <c r="BZ285" s="156"/>
      <c r="CA285" s="160"/>
      <c r="CB285" s="159"/>
      <c r="CC285" s="156"/>
      <c r="CD285" s="160" t="s">
        <v>1208</v>
      </c>
      <c r="CE285" s="159" t="s">
        <v>1208</v>
      </c>
      <c r="CF285" s="156" t="s">
        <v>1208</v>
      </c>
      <c r="CG285" s="160" t="s">
        <v>1208</v>
      </c>
      <c r="CH285" s="159" t="s">
        <v>1208</v>
      </c>
      <c r="CI285" s="156" t="s">
        <v>1208</v>
      </c>
      <c r="CJ285" s="160" t="s">
        <v>1208</v>
      </c>
      <c r="CK285" s="159" t="s">
        <v>1208</v>
      </c>
      <c r="CL285" s="156" t="s">
        <v>1208</v>
      </c>
      <c r="CM285" s="160" t="s">
        <v>1208</v>
      </c>
      <c r="CN285" s="159" t="s">
        <v>1208</v>
      </c>
      <c r="CO285" s="156" t="s">
        <v>1208</v>
      </c>
      <c r="CP285" s="160" t="s">
        <v>1208</v>
      </c>
      <c r="CQ285" s="159" t="s">
        <v>1208</v>
      </c>
      <c r="CR285" s="156" t="s">
        <v>1208</v>
      </c>
      <c r="CS285" s="160" t="s">
        <v>1208</v>
      </c>
      <c r="CT285" s="159" t="s">
        <v>1208</v>
      </c>
      <c r="CU285" s="156" t="s">
        <v>1208</v>
      </c>
      <c r="CV285" s="160"/>
      <c r="CW285" s="159"/>
      <c r="CX285" s="156"/>
      <c r="CY285" s="156" t="s">
        <v>1208</v>
      </c>
      <c r="CZ285" s="159"/>
      <c r="DA285" s="156"/>
      <c r="DB285" s="160" t="s">
        <v>1208</v>
      </c>
      <c r="DC285" s="159" t="s">
        <v>1208</v>
      </c>
      <c r="DD285" s="156" t="s">
        <v>1208</v>
      </c>
      <c r="DE285" s="160" t="s">
        <v>1208</v>
      </c>
      <c r="DF285" s="159" t="s">
        <v>1208</v>
      </c>
      <c r="DG285" s="156" t="s">
        <v>1208</v>
      </c>
      <c r="DH285" s="156"/>
      <c r="DI285" s="159"/>
      <c r="DJ285" s="156"/>
      <c r="DK285" s="162"/>
      <c r="DL285" s="162"/>
      <c r="DM285" s="378"/>
      <c r="DN285" s="301"/>
      <c r="DO285" s="304"/>
      <c r="DP285" s="170" t="s">
        <v>2165</v>
      </c>
      <c r="DQ285" s="315"/>
      <c r="DR285" s="315"/>
      <c r="DS285" s="316" t="s">
        <v>2165</v>
      </c>
      <c r="DT285" s="342"/>
      <c r="DU285" s="343" t="s">
        <v>2165</v>
      </c>
      <c r="DV285" s="344" t="s">
        <v>2165</v>
      </c>
      <c r="DW285" s="345"/>
      <c r="DX285" s="345"/>
      <c r="DY285" s="346" t="str">
        <f t="shared" ref="DY285:DY348" si="5">IF(DT285="○",IF(DU285&lt;="",IF(DW285&lt;="",IF(DX285&lt;="","○",""),""),""),"")</f>
        <v/>
      </c>
      <c r="DZ285" s="401"/>
      <c r="EA285" s="427"/>
      <c r="EB285" s="402"/>
      <c r="EC285" s="2"/>
      <c r="ED285" s="2"/>
      <c r="EE285" s="2"/>
      <c r="EF285" s="2"/>
      <c r="EG285" s="2"/>
      <c r="EH285" s="2"/>
      <c r="EI285" s="129"/>
      <c r="EJ285" s="129"/>
      <c r="EK285" s="85" t="s">
        <v>2413</v>
      </c>
      <c r="EL285" s="80">
        <v>1</v>
      </c>
      <c r="EM285" s="84">
        <v>1</v>
      </c>
    </row>
    <row r="286" spans="1:143" ht="27">
      <c r="A286" s="61" t="s">
        <v>982</v>
      </c>
      <c r="B286" s="158">
        <v>4010</v>
      </c>
      <c r="C286" s="158">
        <v>1241</v>
      </c>
      <c r="D286" s="70" t="s">
        <v>727</v>
      </c>
      <c r="E286" s="70" t="s">
        <v>727</v>
      </c>
      <c r="F286" s="71" t="s">
        <v>2415</v>
      </c>
      <c r="G286" s="156"/>
      <c r="H286" s="159"/>
      <c r="I286" s="156"/>
      <c r="J286" s="156"/>
      <c r="K286" s="159"/>
      <c r="L286" s="156"/>
      <c r="M286" s="160"/>
      <c r="N286" s="159"/>
      <c r="O286" s="156"/>
      <c r="P286" s="160"/>
      <c r="Q286" s="159"/>
      <c r="R286" s="156"/>
      <c r="S286" s="160"/>
      <c r="T286" s="159"/>
      <c r="U286" s="156"/>
      <c r="V286" s="160"/>
      <c r="W286" s="159"/>
      <c r="X286" s="156"/>
      <c r="Y286" s="160"/>
      <c r="Z286" s="159"/>
      <c r="AA286" s="156"/>
      <c r="AB286" s="160"/>
      <c r="AC286" s="159"/>
      <c r="AD286" s="156"/>
      <c r="AE286" s="160"/>
      <c r="AF286" s="159"/>
      <c r="AG286" s="156"/>
      <c r="AH286" s="160"/>
      <c r="AI286" s="159"/>
      <c r="AJ286" s="161"/>
      <c r="AK286" s="160"/>
      <c r="AL286" s="159"/>
      <c r="AM286" s="156"/>
      <c r="AN286" s="160"/>
      <c r="AO286" s="159"/>
      <c r="AP286" s="156"/>
      <c r="AQ286" s="160"/>
      <c r="AR286" s="159"/>
      <c r="AS286" s="156"/>
      <c r="AT286" s="160"/>
      <c r="AU286" s="167"/>
      <c r="AV286" s="162"/>
      <c r="AW286" s="162"/>
      <c r="AX286" s="162"/>
      <c r="AY286" s="162"/>
      <c r="AZ286" s="208"/>
      <c r="BA286" s="159"/>
      <c r="BB286" s="156"/>
      <c r="BC286" s="160"/>
      <c r="BD286" s="159"/>
      <c r="BE286" s="156"/>
      <c r="BF286" s="160"/>
      <c r="BG286" s="159"/>
      <c r="BH286" s="156"/>
      <c r="BI286" s="160"/>
      <c r="BJ286" s="159"/>
      <c r="BK286" s="156"/>
      <c r="BL286" s="160"/>
      <c r="BM286" s="159"/>
      <c r="BN286" s="156"/>
      <c r="BO286" s="160"/>
      <c r="BP286" s="159"/>
      <c r="BQ286" s="156"/>
      <c r="BR286" s="156"/>
      <c r="BS286" s="159"/>
      <c r="BT286" s="156"/>
      <c r="BU286" s="156"/>
      <c r="BV286" s="159"/>
      <c r="BW286" s="156"/>
      <c r="BX286" s="160"/>
      <c r="BY286" s="159"/>
      <c r="BZ286" s="156"/>
      <c r="CA286" s="160"/>
      <c r="CB286" s="159"/>
      <c r="CC286" s="156"/>
      <c r="CD286" s="160"/>
      <c r="CE286" s="159"/>
      <c r="CF286" s="156"/>
      <c r="CG286" s="160"/>
      <c r="CH286" s="159"/>
      <c r="CI286" s="156"/>
      <c r="CJ286" s="160"/>
      <c r="CK286" s="159"/>
      <c r="CL286" s="156"/>
      <c r="CM286" s="160"/>
      <c r="CN286" s="159"/>
      <c r="CO286" s="156"/>
      <c r="CP286" s="160"/>
      <c r="CQ286" s="159"/>
      <c r="CR286" s="156"/>
      <c r="CS286" s="160"/>
      <c r="CT286" s="159"/>
      <c r="CU286" s="156"/>
      <c r="CV286" s="160" t="s">
        <v>1208</v>
      </c>
      <c r="CW286" s="159" t="s">
        <v>1208</v>
      </c>
      <c r="CX286" s="156" t="s">
        <v>1208</v>
      </c>
      <c r="CY286" s="156"/>
      <c r="CZ286" s="159"/>
      <c r="DA286" s="156"/>
      <c r="DB286" s="160"/>
      <c r="DC286" s="159"/>
      <c r="DD286" s="156"/>
      <c r="DE286" s="160"/>
      <c r="DF286" s="159"/>
      <c r="DG286" s="156"/>
      <c r="DH286" s="156"/>
      <c r="DI286" s="159"/>
      <c r="DJ286" s="156"/>
      <c r="DK286" s="162"/>
      <c r="DL286" s="162"/>
      <c r="DM286" s="378"/>
      <c r="DN286" s="301"/>
      <c r="DO286" s="304"/>
      <c r="DP286" s="170" t="s">
        <v>2165</v>
      </c>
      <c r="DQ286" s="315"/>
      <c r="DR286" s="315"/>
      <c r="DS286" s="316" t="s">
        <v>2165</v>
      </c>
      <c r="DT286" s="342"/>
      <c r="DU286" s="343" t="s">
        <v>2165</v>
      </c>
      <c r="DV286" s="344" t="s">
        <v>2165</v>
      </c>
      <c r="DW286" s="345"/>
      <c r="DX286" s="345"/>
      <c r="DY286" s="346" t="str">
        <f t="shared" si="5"/>
        <v/>
      </c>
      <c r="DZ286" s="401"/>
      <c r="EA286" s="427"/>
      <c r="EB286" s="402"/>
      <c r="EC286" s="2"/>
      <c r="ED286" s="2"/>
      <c r="EE286" s="2"/>
      <c r="EF286" s="2"/>
      <c r="EG286" s="2"/>
      <c r="EH286" s="2"/>
      <c r="EI286" s="129"/>
      <c r="EJ286" s="129"/>
      <c r="EK286" s="129"/>
      <c r="EL286" s="80">
        <v>1</v>
      </c>
      <c r="EM286" s="84">
        <v>1</v>
      </c>
    </row>
    <row r="287" spans="1:143" ht="27">
      <c r="A287" s="61" t="s">
        <v>982</v>
      </c>
      <c r="B287" s="158">
        <v>4020</v>
      </c>
      <c r="C287" s="158">
        <v>1242</v>
      </c>
      <c r="D287" s="70" t="s">
        <v>729</v>
      </c>
      <c r="E287" s="70" t="s">
        <v>729</v>
      </c>
      <c r="F287" s="71" t="s">
        <v>2416</v>
      </c>
      <c r="G287" s="156"/>
      <c r="H287" s="159"/>
      <c r="I287" s="156"/>
      <c r="J287" s="156"/>
      <c r="K287" s="159"/>
      <c r="L287" s="156"/>
      <c r="M287" s="160"/>
      <c r="N287" s="159"/>
      <c r="O287" s="156"/>
      <c r="P287" s="160"/>
      <c r="Q287" s="159"/>
      <c r="R287" s="156"/>
      <c r="S287" s="160"/>
      <c r="T287" s="159"/>
      <c r="U287" s="156"/>
      <c r="V287" s="160"/>
      <c r="W287" s="159"/>
      <c r="X287" s="156"/>
      <c r="Y287" s="160"/>
      <c r="Z287" s="159"/>
      <c r="AA287" s="156"/>
      <c r="AB287" s="160"/>
      <c r="AC287" s="159"/>
      <c r="AD287" s="156"/>
      <c r="AE287" s="160"/>
      <c r="AF287" s="159"/>
      <c r="AG287" s="156"/>
      <c r="AH287" s="160"/>
      <c r="AI287" s="159"/>
      <c r="AJ287" s="161"/>
      <c r="AK287" s="160"/>
      <c r="AL287" s="159"/>
      <c r="AM287" s="156"/>
      <c r="AN287" s="160"/>
      <c r="AO287" s="159"/>
      <c r="AP287" s="156"/>
      <c r="AQ287" s="160"/>
      <c r="AR287" s="159"/>
      <c r="AS287" s="156"/>
      <c r="AT287" s="160"/>
      <c r="AU287" s="167"/>
      <c r="AV287" s="162"/>
      <c r="AW287" s="162"/>
      <c r="AX287" s="162"/>
      <c r="AY287" s="162"/>
      <c r="AZ287" s="208"/>
      <c r="BA287" s="159"/>
      <c r="BB287" s="156"/>
      <c r="BC287" s="160"/>
      <c r="BD287" s="159"/>
      <c r="BE287" s="156"/>
      <c r="BF287" s="160"/>
      <c r="BG287" s="159"/>
      <c r="BH287" s="156"/>
      <c r="BI287" s="160"/>
      <c r="BJ287" s="159"/>
      <c r="BK287" s="156"/>
      <c r="BL287" s="160"/>
      <c r="BM287" s="159"/>
      <c r="BN287" s="156"/>
      <c r="BO287" s="160"/>
      <c r="BP287" s="159"/>
      <c r="BQ287" s="156"/>
      <c r="BR287" s="156"/>
      <c r="BS287" s="159"/>
      <c r="BT287" s="156"/>
      <c r="BU287" s="156"/>
      <c r="BV287" s="159"/>
      <c r="BW287" s="156"/>
      <c r="BX287" s="160"/>
      <c r="BY287" s="159"/>
      <c r="BZ287" s="156"/>
      <c r="CA287" s="160"/>
      <c r="CB287" s="159"/>
      <c r="CC287" s="156"/>
      <c r="CD287" s="160"/>
      <c r="CE287" s="159"/>
      <c r="CF287" s="156"/>
      <c r="CG287" s="160"/>
      <c r="CH287" s="159"/>
      <c r="CI287" s="156"/>
      <c r="CJ287" s="160"/>
      <c r="CK287" s="159"/>
      <c r="CL287" s="156"/>
      <c r="CM287" s="160"/>
      <c r="CN287" s="159"/>
      <c r="CO287" s="156"/>
      <c r="CP287" s="160"/>
      <c r="CQ287" s="159"/>
      <c r="CR287" s="156"/>
      <c r="CS287" s="160"/>
      <c r="CT287" s="159"/>
      <c r="CU287" s="156"/>
      <c r="CV287" s="160" t="s">
        <v>1208</v>
      </c>
      <c r="CW287" s="159" t="s">
        <v>1208</v>
      </c>
      <c r="CX287" s="156" t="s">
        <v>1208</v>
      </c>
      <c r="CY287" s="156"/>
      <c r="CZ287" s="159"/>
      <c r="DA287" s="156"/>
      <c r="DB287" s="160"/>
      <c r="DC287" s="159"/>
      <c r="DD287" s="156"/>
      <c r="DE287" s="160"/>
      <c r="DF287" s="159"/>
      <c r="DG287" s="156"/>
      <c r="DH287" s="156"/>
      <c r="DI287" s="159"/>
      <c r="DJ287" s="156"/>
      <c r="DK287" s="162"/>
      <c r="DL287" s="162"/>
      <c r="DM287" s="378"/>
      <c r="DN287" s="301"/>
      <c r="DO287" s="304"/>
      <c r="DP287" s="170" t="s">
        <v>2165</v>
      </c>
      <c r="DQ287" s="315"/>
      <c r="DR287" s="315"/>
      <c r="DS287" s="316" t="s">
        <v>2165</v>
      </c>
      <c r="DT287" s="342"/>
      <c r="DU287" s="343" t="s">
        <v>2165</v>
      </c>
      <c r="DV287" s="344" t="s">
        <v>2165</v>
      </c>
      <c r="DW287" s="345"/>
      <c r="DX287" s="345"/>
      <c r="DY287" s="346" t="str">
        <f t="shared" si="5"/>
        <v/>
      </c>
      <c r="DZ287" s="401"/>
      <c r="EA287" s="427"/>
      <c r="EB287" s="402"/>
      <c r="EC287" s="2"/>
      <c r="ED287" s="2"/>
      <c r="EE287" s="2"/>
      <c r="EF287" s="2"/>
      <c r="EG287" s="2"/>
      <c r="EH287" s="2"/>
      <c r="EI287" s="129"/>
      <c r="EJ287" s="129"/>
      <c r="EK287" s="129"/>
      <c r="EL287" s="80">
        <v>1</v>
      </c>
      <c r="EM287" s="84">
        <v>1</v>
      </c>
    </row>
    <row r="288" spans="1:143" ht="27">
      <c r="A288" s="61" t="s">
        <v>982</v>
      </c>
      <c r="B288" s="158">
        <v>4070</v>
      </c>
      <c r="C288" s="158">
        <v>1420</v>
      </c>
      <c r="D288" s="70" t="s">
        <v>739</v>
      </c>
      <c r="E288" s="70" t="s">
        <v>739</v>
      </c>
      <c r="F288" s="71" t="s">
        <v>2417</v>
      </c>
      <c r="G288" s="156"/>
      <c r="H288" s="159"/>
      <c r="I288" s="156"/>
      <c r="J288" s="156"/>
      <c r="K288" s="159"/>
      <c r="L288" s="156"/>
      <c r="M288" s="160"/>
      <c r="N288" s="159"/>
      <c r="O288" s="156"/>
      <c r="P288" s="160"/>
      <c r="Q288" s="159"/>
      <c r="R288" s="156"/>
      <c r="S288" s="160"/>
      <c r="T288" s="159"/>
      <c r="U288" s="156"/>
      <c r="V288" s="160"/>
      <c r="W288" s="159"/>
      <c r="X288" s="156"/>
      <c r="Y288" s="160"/>
      <c r="Z288" s="159"/>
      <c r="AA288" s="156"/>
      <c r="AB288" s="160"/>
      <c r="AC288" s="159"/>
      <c r="AD288" s="156"/>
      <c r="AE288" s="160"/>
      <c r="AF288" s="159"/>
      <c r="AG288" s="156"/>
      <c r="AH288" s="160"/>
      <c r="AI288" s="159"/>
      <c r="AJ288" s="161"/>
      <c r="AK288" s="160"/>
      <c r="AL288" s="159"/>
      <c r="AM288" s="156"/>
      <c r="AN288" s="160"/>
      <c r="AO288" s="159"/>
      <c r="AP288" s="156"/>
      <c r="AQ288" s="160"/>
      <c r="AR288" s="159"/>
      <c r="AS288" s="156"/>
      <c r="AT288" s="160"/>
      <c r="AU288" s="167"/>
      <c r="AV288" s="162"/>
      <c r="AW288" s="162"/>
      <c r="AX288" s="162"/>
      <c r="AY288" s="162"/>
      <c r="AZ288" s="208"/>
      <c r="BA288" s="159"/>
      <c r="BB288" s="156"/>
      <c r="BC288" s="160"/>
      <c r="BD288" s="159"/>
      <c r="BE288" s="156"/>
      <c r="BF288" s="160"/>
      <c r="BG288" s="159"/>
      <c r="BH288" s="156"/>
      <c r="BI288" s="160"/>
      <c r="BJ288" s="159"/>
      <c r="BK288" s="156"/>
      <c r="BL288" s="160"/>
      <c r="BM288" s="159"/>
      <c r="BN288" s="156"/>
      <c r="BO288" s="160"/>
      <c r="BP288" s="159"/>
      <c r="BQ288" s="156"/>
      <c r="BR288" s="156" t="s">
        <v>2165</v>
      </c>
      <c r="BS288" s="159"/>
      <c r="BT288" s="156"/>
      <c r="BU288" s="156" t="s">
        <v>2165</v>
      </c>
      <c r="BV288" s="159"/>
      <c r="BW288" s="156"/>
      <c r="BX288" s="160"/>
      <c r="BY288" s="159"/>
      <c r="BZ288" s="156"/>
      <c r="CA288" s="160"/>
      <c r="CB288" s="159"/>
      <c r="CC288" s="156"/>
      <c r="CD288" s="160"/>
      <c r="CE288" s="159"/>
      <c r="CF288" s="156"/>
      <c r="CG288" s="160"/>
      <c r="CH288" s="159"/>
      <c r="CI288" s="156"/>
      <c r="CJ288" s="160"/>
      <c r="CK288" s="159"/>
      <c r="CL288" s="156"/>
      <c r="CM288" s="160"/>
      <c r="CN288" s="159"/>
      <c r="CO288" s="156"/>
      <c r="CP288" s="160"/>
      <c r="CQ288" s="159"/>
      <c r="CR288" s="156"/>
      <c r="CS288" s="160"/>
      <c r="CT288" s="159"/>
      <c r="CU288" s="156"/>
      <c r="CV288" s="160" t="s">
        <v>1208</v>
      </c>
      <c r="CW288" s="159" t="s">
        <v>1208</v>
      </c>
      <c r="CX288" s="156" t="s">
        <v>1208</v>
      </c>
      <c r="CY288" s="156" t="s">
        <v>2165</v>
      </c>
      <c r="CZ288" s="159"/>
      <c r="DA288" s="156"/>
      <c r="DB288" s="160"/>
      <c r="DC288" s="159"/>
      <c r="DD288" s="156"/>
      <c r="DE288" s="160"/>
      <c r="DF288" s="159"/>
      <c r="DG288" s="156"/>
      <c r="DH288" s="156"/>
      <c r="DI288" s="159"/>
      <c r="DJ288" s="156"/>
      <c r="DK288" s="162"/>
      <c r="DL288" s="162"/>
      <c r="DM288" s="378"/>
      <c r="DN288" s="301"/>
      <c r="DO288" s="304"/>
      <c r="DP288" s="170" t="s">
        <v>2165</v>
      </c>
      <c r="DQ288" s="315"/>
      <c r="DR288" s="315"/>
      <c r="DS288" s="316" t="s">
        <v>2165</v>
      </c>
      <c r="DT288" s="342"/>
      <c r="DU288" s="343" t="s">
        <v>2165</v>
      </c>
      <c r="DV288" s="344" t="s">
        <v>2165</v>
      </c>
      <c r="DW288" s="345"/>
      <c r="DX288" s="345"/>
      <c r="DY288" s="346" t="str">
        <f t="shared" si="5"/>
        <v/>
      </c>
      <c r="DZ288" s="401"/>
      <c r="EA288" s="427"/>
      <c r="EB288" s="402"/>
      <c r="EC288" s="2"/>
      <c r="ED288" s="2"/>
      <c r="EE288" s="2"/>
      <c r="EF288" s="2"/>
      <c r="EG288" s="2"/>
      <c r="EH288" s="2"/>
      <c r="EI288" s="129"/>
      <c r="EJ288" s="129"/>
      <c r="EK288" s="129"/>
      <c r="EL288" s="80">
        <v>1</v>
      </c>
      <c r="EM288" s="84">
        <v>1</v>
      </c>
    </row>
    <row r="289" spans="1:143" ht="27">
      <c r="A289" s="61" t="s">
        <v>982</v>
      </c>
      <c r="B289" s="158">
        <v>4080</v>
      </c>
      <c r="C289" s="158">
        <v>1421</v>
      </c>
      <c r="D289" s="70" t="s">
        <v>741</v>
      </c>
      <c r="E289" s="70" t="s">
        <v>741</v>
      </c>
      <c r="F289" s="71" t="s">
        <v>2418</v>
      </c>
      <c r="G289" s="156"/>
      <c r="H289" s="159"/>
      <c r="I289" s="156"/>
      <c r="J289" s="156"/>
      <c r="K289" s="159"/>
      <c r="L289" s="156"/>
      <c r="M289" s="160"/>
      <c r="N289" s="159"/>
      <c r="O289" s="156"/>
      <c r="P289" s="160"/>
      <c r="Q289" s="159"/>
      <c r="R289" s="156"/>
      <c r="S289" s="160"/>
      <c r="T289" s="159"/>
      <c r="U289" s="156"/>
      <c r="V289" s="160"/>
      <c r="W289" s="159"/>
      <c r="X289" s="156"/>
      <c r="Y289" s="160"/>
      <c r="Z289" s="159"/>
      <c r="AA289" s="156"/>
      <c r="AB289" s="160"/>
      <c r="AC289" s="159"/>
      <c r="AD289" s="156"/>
      <c r="AE289" s="160"/>
      <c r="AF289" s="159"/>
      <c r="AG289" s="156"/>
      <c r="AH289" s="160"/>
      <c r="AI289" s="159"/>
      <c r="AJ289" s="161"/>
      <c r="AK289" s="160"/>
      <c r="AL289" s="159"/>
      <c r="AM289" s="156"/>
      <c r="AN289" s="160"/>
      <c r="AO289" s="159"/>
      <c r="AP289" s="156"/>
      <c r="AQ289" s="160"/>
      <c r="AR289" s="159"/>
      <c r="AS289" s="156"/>
      <c r="AT289" s="160"/>
      <c r="AU289" s="167"/>
      <c r="AV289" s="162"/>
      <c r="AW289" s="162"/>
      <c r="AX289" s="162"/>
      <c r="AY289" s="162"/>
      <c r="AZ289" s="208"/>
      <c r="BA289" s="159"/>
      <c r="BB289" s="156"/>
      <c r="BC289" s="160"/>
      <c r="BD289" s="159"/>
      <c r="BE289" s="156"/>
      <c r="BF289" s="160"/>
      <c r="BG289" s="159"/>
      <c r="BH289" s="156"/>
      <c r="BI289" s="160"/>
      <c r="BJ289" s="159"/>
      <c r="BK289" s="156"/>
      <c r="BL289" s="160"/>
      <c r="BM289" s="159"/>
      <c r="BN289" s="156"/>
      <c r="BO289" s="160"/>
      <c r="BP289" s="159"/>
      <c r="BQ289" s="156"/>
      <c r="BR289" s="156" t="s">
        <v>2165</v>
      </c>
      <c r="BS289" s="159"/>
      <c r="BT289" s="156"/>
      <c r="BU289" s="156" t="s">
        <v>2165</v>
      </c>
      <c r="BV289" s="159"/>
      <c r="BW289" s="156"/>
      <c r="BX289" s="160"/>
      <c r="BY289" s="159"/>
      <c r="BZ289" s="156"/>
      <c r="CA289" s="160"/>
      <c r="CB289" s="159"/>
      <c r="CC289" s="156"/>
      <c r="CD289" s="160"/>
      <c r="CE289" s="159"/>
      <c r="CF289" s="156"/>
      <c r="CG289" s="160"/>
      <c r="CH289" s="159"/>
      <c r="CI289" s="156"/>
      <c r="CJ289" s="160"/>
      <c r="CK289" s="159"/>
      <c r="CL289" s="156"/>
      <c r="CM289" s="160"/>
      <c r="CN289" s="159"/>
      <c r="CO289" s="156"/>
      <c r="CP289" s="160"/>
      <c r="CQ289" s="159"/>
      <c r="CR289" s="156"/>
      <c r="CS289" s="160"/>
      <c r="CT289" s="159"/>
      <c r="CU289" s="156"/>
      <c r="CV289" s="160" t="s">
        <v>1208</v>
      </c>
      <c r="CW289" s="159" t="s">
        <v>1208</v>
      </c>
      <c r="CX289" s="156" t="s">
        <v>1208</v>
      </c>
      <c r="CY289" s="156" t="s">
        <v>2165</v>
      </c>
      <c r="CZ289" s="159"/>
      <c r="DA289" s="156"/>
      <c r="DB289" s="160"/>
      <c r="DC289" s="167"/>
      <c r="DD289" s="162"/>
      <c r="DE289" s="162"/>
      <c r="DF289" s="162"/>
      <c r="DG289" s="162"/>
      <c r="DH289" s="156"/>
      <c r="DI289" s="159"/>
      <c r="DJ289" s="156"/>
      <c r="DK289" s="162"/>
      <c r="DL289" s="162"/>
      <c r="DM289" s="378"/>
      <c r="DN289" s="301"/>
      <c r="DO289" s="304"/>
      <c r="DP289" s="170" t="s">
        <v>2165</v>
      </c>
      <c r="DQ289" s="315"/>
      <c r="DR289" s="315"/>
      <c r="DS289" s="316" t="s">
        <v>2165</v>
      </c>
      <c r="DT289" s="342"/>
      <c r="DU289" s="343" t="s">
        <v>2165</v>
      </c>
      <c r="DV289" s="344" t="s">
        <v>2165</v>
      </c>
      <c r="DW289" s="345"/>
      <c r="DX289" s="345"/>
      <c r="DY289" s="346" t="str">
        <f t="shared" si="5"/>
        <v/>
      </c>
      <c r="DZ289" s="401"/>
      <c r="EA289" s="427"/>
      <c r="EB289" s="402"/>
      <c r="EC289" s="2"/>
      <c r="ED289" s="2"/>
      <c r="EE289" s="2"/>
      <c r="EF289" s="2"/>
      <c r="EG289" s="2"/>
      <c r="EH289" s="2"/>
      <c r="EI289" s="129"/>
      <c r="EJ289" s="129"/>
      <c r="EK289" s="129"/>
      <c r="EL289" s="80">
        <v>1</v>
      </c>
      <c r="EM289" s="84">
        <v>1</v>
      </c>
    </row>
    <row r="290" spans="1:143" ht="27">
      <c r="A290" s="61" t="s">
        <v>982</v>
      </c>
      <c r="B290" s="158">
        <v>4090</v>
      </c>
      <c r="C290" s="158">
        <v>1422</v>
      </c>
      <c r="D290" s="70" t="s">
        <v>743</v>
      </c>
      <c r="E290" s="70" t="s">
        <v>743</v>
      </c>
      <c r="F290" s="71" t="s">
        <v>2419</v>
      </c>
      <c r="G290" s="156"/>
      <c r="H290" s="159"/>
      <c r="I290" s="156"/>
      <c r="J290" s="156"/>
      <c r="K290" s="159"/>
      <c r="L290" s="156"/>
      <c r="M290" s="160"/>
      <c r="N290" s="159"/>
      <c r="O290" s="156"/>
      <c r="P290" s="160"/>
      <c r="Q290" s="159"/>
      <c r="R290" s="156"/>
      <c r="S290" s="160"/>
      <c r="T290" s="159"/>
      <c r="U290" s="156"/>
      <c r="V290" s="160"/>
      <c r="W290" s="159"/>
      <c r="X290" s="156"/>
      <c r="Y290" s="160"/>
      <c r="Z290" s="159"/>
      <c r="AA290" s="156"/>
      <c r="AB290" s="160"/>
      <c r="AC290" s="159"/>
      <c r="AD290" s="156"/>
      <c r="AE290" s="160"/>
      <c r="AF290" s="159"/>
      <c r="AG290" s="156"/>
      <c r="AH290" s="160"/>
      <c r="AI290" s="159"/>
      <c r="AJ290" s="161"/>
      <c r="AK290" s="160"/>
      <c r="AL290" s="159"/>
      <c r="AM290" s="156"/>
      <c r="AN290" s="160"/>
      <c r="AO290" s="159"/>
      <c r="AP290" s="156"/>
      <c r="AQ290" s="160"/>
      <c r="AR290" s="159"/>
      <c r="AS290" s="156"/>
      <c r="AT290" s="160"/>
      <c r="AU290" s="167"/>
      <c r="AV290" s="162"/>
      <c r="AW290" s="162"/>
      <c r="AX290" s="162"/>
      <c r="AY290" s="162"/>
      <c r="AZ290" s="208"/>
      <c r="BA290" s="159"/>
      <c r="BB290" s="156"/>
      <c r="BC290" s="160"/>
      <c r="BD290" s="159"/>
      <c r="BE290" s="156"/>
      <c r="BF290" s="160"/>
      <c r="BG290" s="159"/>
      <c r="BH290" s="156"/>
      <c r="BI290" s="160"/>
      <c r="BJ290" s="159"/>
      <c r="BK290" s="156"/>
      <c r="BL290" s="160"/>
      <c r="BM290" s="159"/>
      <c r="BN290" s="156"/>
      <c r="BO290" s="160"/>
      <c r="BP290" s="159"/>
      <c r="BQ290" s="156"/>
      <c r="BR290" s="156" t="s">
        <v>2165</v>
      </c>
      <c r="BS290" s="159"/>
      <c r="BT290" s="156"/>
      <c r="BU290" s="156" t="s">
        <v>2165</v>
      </c>
      <c r="BV290" s="159"/>
      <c r="BW290" s="156"/>
      <c r="BX290" s="160"/>
      <c r="BY290" s="159"/>
      <c r="BZ290" s="156"/>
      <c r="CA290" s="160"/>
      <c r="CB290" s="159"/>
      <c r="CC290" s="156"/>
      <c r="CD290" s="160"/>
      <c r="CE290" s="159"/>
      <c r="CF290" s="156"/>
      <c r="CG290" s="160"/>
      <c r="CH290" s="159"/>
      <c r="CI290" s="156"/>
      <c r="CJ290" s="160"/>
      <c r="CK290" s="159"/>
      <c r="CL290" s="156"/>
      <c r="CM290" s="160"/>
      <c r="CN290" s="159"/>
      <c r="CO290" s="156"/>
      <c r="CP290" s="160"/>
      <c r="CQ290" s="159"/>
      <c r="CR290" s="156"/>
      <c r="CS290" s="160"/>
      <c r="CT290" s="159"/>
      <c r="CU290" s="156"/>
      <c r="CV290" s="160" t="s">
        <v>1208</v>
      </c>
      <c r="CW290" s="159" t="s">
        <v>1208</v>
      </c>
      <c r="CX290" s="156" t="s">
        <v>1208</v>
      </c>
      <c r="CY290" s="156" t="s">
        <v>2165</v>
      </c>
      <c r="CZ290" s="159"/>
      <c r="DA290" s="156"/>
      <c r="DB290" s="160"/>
      <c r="DC290" s="167"/>
      <c r="DD290" s="162"/>
      <c r="DE290" s="162"/>
      <c r="DF290" s="162"/>
      <c r="DG290" s="162"/>
      <c r="DH290" s="156"/>
      <c r="DI290" s="159"/>
      <c r="DJ290" s="156"/>
      <c r="DK290" s="162"/>
      <c r="DL290" s="162"/>
      <c r="DM290" s="378"/>
      <c r="DN290" s="301"/>
      <c r="DO290" s="304"/>
      <c r="DP290" s="170" t="s">
        <v>2165</v>
      </c>
      <c r="DQ290" s="315"/>
      <c r="DR290" s="315"/>
      <c r="DS290" s="316" t="s">
        <v>2165</v>
      </c>
      <c r="DT290" s="342"/>
      <c r="DU290" s="343" t="s">
        <v>2165</v>
      </c>
      <c r="DV290" s="344" t="s">
        <v>2165</v>
      </c>
      <c r="DW290" s="345"/>
      <c r="DX290" s="345"/>
      <c r="DY290" s="346" t="str">
        <f t="shared" si="5"/>
        <v/>
      </c>
      <c r="DZ290" s="401"/>
      <c r="EA290" s="427"/>
      <c r="EB290" s="402"/>
      <c r="EC290" s="2"/>
      <c r="ED290" s="2"/>
      <c r="EE290" s="2"/>
      <c r="EF290" s="2"/>
      <c r="EG290" s="2"/>
      <c r="EH290" s="2"/>
      <c r="EI290" s="129"/>
      <c r="EJ290" s="129"/>
      <c r="EK290" s="129"/>
      <c r="EL290" s="80">
        <v>1</v>
      </c>
      <c r="EM290" s="84">
        <v>1</v>
      </c>
    </row>
    <row r="291" spans="1:143" ht="40.5">
      <c r="A291" s="61" t="s">
        <v>982</v>
      </c>
      <c r="B291" s="158">
        <v>4100</v>
      </c>
      <c r="C291" s="158">
        <v>1423</v>
      </c>
      <c r="D291" s="70" t="s">
        <v>745</v>
      </c>
      <c r="E291" s="70" t="s">
        <v>745</v>
      </c>
      <c r="F291" s="71" t="s">
        <v>2420</v>
      </c>
      <c r="G291" s="156"/>
      <c r="H291" s="159"/>
      <c r="I291" s="156"/>
      <c r="J291" s="156"/>
      <c r="K291" s="159"/>
      <c r="L291" s="156"/>
      <c r="M291" s="160"/>
      <c r="N291" s="159"/>
      <c r="O291" s="156"/>
      <c r="P291" s="160"/>
      <c r="Q291" s="159"/>
      <c r="R291" s="156"/>
      <c r="S291" s="160"/>
      <c r="T291" s="159"/>
      <c r="U291" s="156"/>
      <c r="V291" s="160"/>
      <c r="W291" s="159"/>
      <c r="X291" s="156"/>
      <c r="Y291" s="160"/>
      <c r="Z291" s="159"/>
      <c r="AA291" s="156"/>
      <c r="AB291" s="160"/>
      <c r="AC291" s="159"/>
      <c r="AD291" s="156"/>
      <c r="AE291" s="160"/>
      <c r="AF291" s="159"/>
      <c r="AG291" s="156"/>
      <c r="AH291" s="160"/>
      <c r="AI291" s="159"/>
      <c r="AJ291" s="161"/>
      <c r="AK291" s="160"/>
      <c r="AL291" s="159"/>
      <c r="AM291" s="156"/>
      <c r="AN291" s="160"/>
      <c r="AO291" s="159"/>
      <c r="AP291" s="156"/>
      <c r="AQ291" s="160"/>
      <c r="AR291" s="159"/>
      <c r="AS291" s="156"/>
      <c r="AT291" s="160"/>
      <c r="AU291" s="167"/>
      <c r="AV291" s="162"/>
      <c r="AW291" s="162"/>
      <c r="AX291" s="162"/>
      <c r="AY291" s="162"/>
      <c r="AZ291" s="208"/>
      <c r="BA291" s="159"/>
      <c r="BB291" s="156"/>
      <c r="BC291" s="160"/>
      <c r="BD291" s="159"/>
      <c r="BE291" s="156"/>
      <c r="BF291" s="160"/>
      <c r="BG291" s="159"/>
      <c r="BH291" s="156"/>
      <c r="BI291" s="160"/>
      <c r="BJ291" s="159"/>
      <c r="BK291" s="156"/>
      <c r="BL291" s="160"/>
      <c r="BM291" s="159"/>
      <c r="BN291" s="156"/>
      <c r="BO291" s="160"/>
      <c r="BP291" s="159"/>
      <c r="BQ291" s="156"/>
      <c r="BR291" s="156" t="s">
        <v>2165</v>
      </c>
      <c r="BS291" s="159"/>
      <c r="BT291" s="156"/>
      <c r="BU291" s="156" t="s">
        <v>2165</v>
      </c>
      <c r="BV291" s="159"/>
      <c r="BW291" s="156"/>
      <c r="BX291" s="160"/>
      <c r="BY291" s="159"/>
      <c r="BZ291" s="156"/>
      <c r="CA291" s="160"/>
      <c r="CB291" s="159"/>
      <c r="CC291" s="156"/>
      <c r="CD291" s="160"/>
      <c r="CE291" s="159"/>
      <c r="CF291" s="156"/>
      <c r="CG291" s="160"/>
      <c r="CH291" s="159"/>
      <c r="CI291" s="156"/>
      <c r="CJ291" s="160"/>
      <c r="CK291" s="159"/>
      <c r="CL291" s="156"/>
      <c r="CM291" s="160"/>
      <c r="CN291" s="159"/>
      <c r="CO291" s="156"/>
      <c r="CP291" s="160"/>
      <c r="CQ291" s="159"/>
      <c r="CR291" s="156"/>
      <c r="CS291" s="160"/>
      <c r="CT291" s="159"/>
      <c r="CU291" s="156"/>
      <c r="CV291" s="160" t="s">
        <v>1208</v>
      </c>
      <c r="CW291" s="159" t="s">
        <v>1208</v>
      </c>
      <c r="CX291" s="156" t="s">
        <v>1208</v>
      </c>
      <c r="CY291" s="156" t="s">
        <v>2165</v>
      </c>
      <c r="CZ291" s="159"/>
      <c r="DA291" s="156"/>
      <c r="DB291" s="160"/>
      <c r="DC291" s="167"/>
      <c r="DD291" s="162"/>
      <c r="DE291" s="162"/>
      <c r="DF291" s="162"/>
      <c r="DG291" s="162"/>
      <c r="DH291" s="156"/>
      <c r="DI291" s="159"/>
      <c r="DJ291" s="156"/>
      <c r="DK291" s="162"/>
      <c r="DL291" s="162"/>
      <c r="DM291" s="378"/>
      <c r="DN291" s="301"/>
      <c r="DO291" s="304"/>
      <c r="DP291" s="170" t="s">
        <v>2165</v>
      </c>
      <c r="DQ291" s="315"/>
      <c r="DR291" s="315"/>
      <c r="DS291" s="316" t="s">
        <v>2165</v>
      </c>
      <c r="DT291" s="342"/>
      <c r="DU291" s="343" t="s">
        <v>2165</v>
      </c>
      <c r="DV291" s="344" t="s">
        <v>2165</v>
      </c>
      <c r="DW291" s="345"/>
      <c r="DX291" s="345"/>
      <c r="DY291" s="346" t="str">
        <f t="shared" si="5"/>
        <v/>
      </c>
      <c r="DZ291" s="401"/>
      <c r="EA291" s="427"/>
      <c r="EB291" s="402"/>
      <c r="EC291" s="2"/>
      <c r="ED291" s="2"/>
      <c r="EE291" s="2"/>
      <c r="EF291" s="2"/>
      <c r="EG291" s="2"/>
      <c r="EH291" s="2"/>
      <c r="EI291" s="129"/>
      <c r="EJ291" s="129"/>
      <c r="EK291" s="129"/>
      <c r="EL291" s="80">
        <v>1</v>
      </c>
      <c r="EM291" s="84">
        <v>1</v>
      </c>
    </row>
    <row r="292" spans="1:143" ht="40.5">
      <c r="A292" s="61" t="s">
        <v>982</v>
      </c>
      <c r="B292" s="158">
        <v>4110</v>
      </c>
      <c r="C292" s="158">
        <v>1424</v>
      </c>
      <c r="D292" s="70" t="s">
        <v>747</v>
      </c>
      <c r="E292" s="70" t="s">
        <v>747</v>
      </c>
      <c r="F292" s="71" t="s">
        <v>2421</v>
      </c>
      <c r="G292" s="156"/>
      <c r="H292" s="159"/>
      <c r="I292" s="156"/>
      <c r="J292" s="156"/>
      <c r="K292" s="159"/>
      <c r="L292" s="156"/>
      <c r="M292" s="160"/>
      <c r="N292" s="159"/>
      <c r="O292" s="156"/>
      <c r="P292" s="160"/>
      <c r="Q292" s="159"/>
      <c r="R292" s="156"/>
      <c r="S292" s="160"/>
      <c r="T292" s="159"/>
      <c r="U292" s="156"/>
      <c r="V292" s="160"/>
      <c r="W292" s="159"/>
      <c r="X292" s="156"/>
      <c r="Y292" s="160"/>
      <c r="Z292" s="159"/>
      <c r="AA292" s="156"/>
      <c r="AB292" s="160"/>
      <c r="AC292" s="159"/>
      <c r="AD292" s="156"/>
      <c r="AE292" s="160"/>
      <c r="AF292" s="159"/>
      <c r="AG292" s="156"/>
      <c r="AH292" s="160"/>
      <c r="AI292" s="159"/>
      <c r="AJ292" s="161"/>
      <c r="AK292" s="160"/>
      <c r="AL292" s="159"/>
      <c r="AM292" s="156"/>
      <c r="AN292" s="160"/>
      <c r="AO292" s="159"/>
      <c r="AP292" s="156"/>
      <c r="AQ292" s="160"/>
      <c r="AR292" s="159"/>
      <c r="AS292" s="156"/>
      <c r="AT292" s="160"/>
      <c r="AU292" s="167"/>
      <c r="AV292" s="162"/>
      <c r="AW292" s="162"/>
      <c r="AX292" s="162"/>
      <c r="AY292" s="162"/>
      <c r="AZ292" s="208"/>
      <c r="BA292" s="159"/>
      <c r="BB292" s="156"/>
      <c r="BC292" s="160"/>
      <c r="BD292" s="159"/>
      <c r="BE292" s="156"/>
      <c r="BF292" s="160"/>
      <c r="BG292" s="159"/>
      <c r="BH292" s="156"/>
      <c r="BI292" s="160"/>
      <c r="BJ292" s="159"/>
      <c r="BK292" s="156"/>
      <c r="BL292" s="160"/>
      <c r="BM292" s="159"/>
      <c r="BN292" s="156"/>
      <c r="BO292" s="160"/>
      <c r="BP292" s="159"/>
      <c r="BQ292" s="156"/>
      <c r="BR292" s="156" t="s">
        <v>2165</v>
      </c>
      <c r="BS292" s="159"/>
      <c r="BT292" s="156"/>
      <c r="BU292" s="156" t="s">
        <v>2165</v>
      </c>
      <c r="BV292" s="159"/>
      <c r="BW292" s="156"/>
      <c r="BX292" s="160"/>
      <c r="BY292" s="159"/>
      <c r="BZ292" s="156"/>
      <c r="CA292" s="160"/>
      <c r="CB292" s="159"/>
      <c r="CC292" s="156"/>
      <c r="CD292" s="160"/>
      <c r="CE292" s="159"/>
      <c r="CF292" s="156"/>
      <c r="CG292" s="160"/>
      <c r="CH292" s="159"/>
      <c r="CI292" s="156"/>
      <c r="CJ292" s="160"/>
      <c r="CK292" s="159"/>
      <c r="CL292" s="156"/>
      <c r="CM292" s="160"/>
      <c r="CN292" s="159"/>
      <c r="CO292" s="156"/>
      <c r="CP292" s="160"/>
      <c r="CQ292" s="159"/>
      <c r="CR292" s="156"/>
      <c r="CS292" s="160"/>
      <c r="CT292" s="159"/>
      <c r="CU292" s="156"/>
      <c r="CV292" s="160" t="s">
        <v>1208</v>
      </c>
      <c r="CW292" s="159" t="s">
        <v>1208</v>
      </c>
      <c r="CX292" s="156" t="s">
        <v>1208</v>
      </c>
      <c r="CY292" s="156" t="s">
        <v>2165</v>
      </c>
      <c r="CZ292" s="159"/>
      <c r="DA292" s="156"/>
      <c r="DB292" s="160"/>
      <c r="DC292" s="167"/>
      <c r="DD292" s="162"/>
      <c r="DE292" s="162"/>
      <c r="DF292" s="162"/>
      <c r="DG292" s="162"/>
      <c r="DH292" s="156"/>
      <c r="DI292" s="159"/>
      <c r="DJ292" s="156"/>
      <c r="DK292" s="162"/>
      <c r="DL292" s="162"/>
      <c r="DM292" s="378"/>
      <c r="DN292" s="301"/>
      <c r="DO292" s="304"/>
      <c r="DP292" s="170" t="s">
        <v>2165</v>
      </c>
      <c r="DQ292" s="315"/>
      <c r="DR292" s="315"/>
      <c r="DS292" s="316" t="s">
        <v>2165</v>
      </c>
      <c r="DT292" s="342"/>
      <c r="DU292" s="343" t="s">
        <v>2165</v>
      </c>
      <c r="DV292" s="344" t="s">
        <v>2165</v>
      </c>
      <c r="DW292" s="345"/>
      <c r="DX292" s="345"/>
      <c r="DY292" s="346" t="str">
        <f t="shared" si="5"/>
        <v/>
      </c>
      <c r="DZ292" s="401"/>
      <c r="EA292" s="427"/>
      <c r="EB292" s="402"/>
      <c r="EC292" s="2"/>
      <c r="ED292" s="2"/>
      <c r="EE292" s="2"/>
      <c r="EF292" s="2"/>
      <c r="EG292" s="2"/>
      <c r="EH292" s="2"/>
      <c r="EI292" s="129"/>
      <c r="EJ292" s="129"/>
      <c r="EK292" s="129"/>
      <c r="EL292" s="80">
        <v>1</v>
      </c>
      <c r="EM292" s="84">
        <v>1</v>
      </c>
    </row>
    <row r="293" spans="1:143" ht="27">
      <c r="A293" s="61" t="s">
        <v>982</v>
      </c>
      <c r="B293" s="158">
        <v>4120</v>
      </c>
      <c r="C293" s="158">
        <v>1425</v>
      </c>
      <c r="D293" s="70" t="s">
        <v>749</v>
      </c>
      <c r="E293" s="70" t="s">
        <v>749</v>
      </c>
      <c r="F293" s="71" t="s">
        <v>2422</v>
      </c>
      <c r="G293" s="156"/>
      <c r="H293" s="159"/>
      <c r="I293" s="156"/>
      <c r="J293" s="156"/>
      <c r="K293" s="159"/>
      <c r="L293" s="156"/>
      <c r="M293" s="160"/>
      <c r="N293" s="159"/>
      <c r="O293" s="156"/>
      <c r="P293" s="160"/>
      <c r="Q293" s="159"/>
      <c r="R293" s="156"/>
      <c r="S293" s="160"/>
      <c r="T293" s="159"/>
      <c r="U293" s="156"/>
      <c r="V293" s="160"/>
      <c r="W293" s="159"/>
      <c r="X293" s="156"/>
      <c r="Y293" s="160"/>
      <c r="Z293" s="159"/>
      <c r="AA293" s="156"/>
      <c r="AB293" s="160"/>
      <c r="AC293" s="159"/>
      <c r="AD293" s="156"/>
      <c r="AE293" s="160"/>
      <c r="AF293" s="159"/>
      <c r="AG293" s="156"/>
      <c r="AH293" s="160"/>
      <c r="AI293" s="159"/>
      <c r="AJ293" s="161"/>
      <c r="AK293" s="160"/>
      <c r="AL293" s="159"/>
      <c r="AM293" s="156"/>
      <c r="AN293" s="160"/>
      <c r="AO293" s="159"/>
      <c r="AP293" s="156"/>
      <c r="AQ293" s="160"/>
      <c r="AR293" s="159"/>
      <c r="AS293" s="156"/>
      <c r="AT293" s="160"/>
      <c r="AU293" s="167"/>
      <c r="AV293" s="162"/>
      <c r="AW293" s="162"/>
      <c r="AX293" s="162"/>
      <c r="AY293" s="162"/>
      <c r="AZ293" s="208"/>
      <c r="BA293" s="159"/>
      <c r="BB293" s="156"/>
      <c r="BC293" s="160"/>
      <c r="BD293" s="159"/>
      <c r="BE293" s="156"/>
      <c r="BF293" s="160"/>
      <c r="BG293" s="159"/>
      <c r="BH293" s="156"/>
      <c r="BI293" s="160"/>
      <c r="BJ293" s="159"/>
      <c r="BK293" s="156"/>
      <c r="BL293" s="160"/>
      <c r="BM293" s="159"/>
      <c r="BN293" s="156"/>
      <c r="BO293" s="160"/>
      <c r="BP293" s="159"/>
      <c r="BQ293" s="156"/>
      <c r="BR293" s="156" t="s">
        <v>2165</v>
      </c>
      <c r="BS293" s="159"/>
      <c r="BT293" s="156"/>
      <c r="BU293" s="156" t="s">
        <v>2165</v>
      </c>
      <c r="BV293" s="159"/>
      <c r="BW293" s="156"/>
      <c r="BX293" s="160"/>
      <c r="BY293" s="159"/>
      <c r="BZ293" s="156"/>
      <c r="CA293" s="160"/>
      <c r="CB293" s="159"/>
      <c r="CC293" s="156"/>
      <c r="CD293" s="160"/>
      <c r="CE293" s="159"/>
      <c r="CF293" s="156"/>
      <c r="CG293" s="160"/>
      <c r="CH293" s="159"/>
      <c r="CI293" s="156"/>
      <c r="CJ293" s="160"/>
      <c r="CK293" s="159"/>
      <c r="CL293" s="156"/>
      <c r="CM293" s="160"/>
      <c r="CN293" s="159"/>
      <c r="CO293" s="156"/>
      <c r="CP293" s="160"/>
      <c r="CQ293" s="159"/>
      <c r="CR293" s="156"/>
      <c r="CS293" s="160"/>
      <c r="CT293" s="159"/>
      <c r="CU293" s="156"/>
      <c r="CV293" s="160" t="s">
        <v>1208</v>
      </c>
      <c r="CW293" s="159" t="s">
        <v>1208</v>
      </c>
      <c r="CX293" s="156" t="s">
        <v>1208</v>
      </c>
      <c r="CY293" s="156" t="s">
        <v>2165</v>
      </c>
      <c r="CZ293" s="159"/>
      <c r="DA293" s="156"/>
      <c r="DB293" s="160"/>
      <c r="DC293" s="167"/>
      <c r="DD293" s="162"/>
      <c r="DE293" s="162"/>
      <c r="DF293" s="162"/>
      <c r="DG293" s="162"/>
      <c r="DH293" s="156"/>
      <c r="DI293" s="159"/>
      <c r="DJ293" s="156"/>
      <c r="DK293" s="162"/>
      <c r="DL293" s="162"/>
      <c r="DM293" s="378"/>
      <c r="DN293" s="301"/>
      <c r="DO293" s="304"/>
      <c r="DP293" s="170" t="s">
        <v>2165</v>
      </c>
      <c r="DQ293" s="315"/>
      <c r="DR293" s="315"/>
      <c r="DS293" s="316" t="s">
        <v>2165</v>
      </c>
      <c r="DT293" s="342"/>
      <c r="DU293" s="343" t="s">
        <v>2165</v>
      </c>
      <c r="DV293" s="344" t="s">
        <v>2165</v>
      </c>
      <c r="DW293" s="345"/>
      <c r="DX293" s="345"/>
      <c r="DY293" s="346" t="str">
        <f t="shared" si="5"/>
        <v/>
      </c>
      <c r="DZ293" s="401"/>
      <c r="EA293" s="427"/>
      <c r="EB293" s="402"/>
      <c r="EC293" s="2"/>
      <c r="ED293" s="2"/>
      <c r="EE293" s="2"/>
      <c r="EF293" s="2"/>
      <c r="EG293" s="2"/>
      <c r="EH293" s="2"/>
      <c r="EI293" s="129"/>
      <c r="EJ293" s="129"/>
      <c r="EK293" s="129"/>
      <c r="EL293" s="80">
        <v>1</v>
      </c>
      <c r="EM293" s="84">
        <v>1</v>
      </c>
    </row>
    <row r="294" spans="1:143" ht="27">
      <c r="A294" s="61" t="s">
        <v>982</v>
      </c>
      <c r="B294" s="158">
        <v>4130</v>
      </c>
      <c r="C294" s="158">
        <v>1426</v>
      </c>
      <c r="D294" s="70" t="s">
        <v>751</v>
      </c>
      <c r="E294" s="70" t="s">
        <v>751</v>
      </c>
      <c r="F294" s="71" t="s">
        <v>2423</v>
      </c>
      <c r="G294" s="156"/>
      <c r="H294" s="159"/>
      <c r="I294" s="156"/>
      <c r="J294" s="156"/>
      <c r="K294" s="159"/>
      <c r="L294" s="156"/>
      <c r="M294" s="160"/>
      <c r="N294" s="159"/>
      <c r="O294" s="156"/>
      <c r="P294" s="160"/>
      <c r="Q294" s="159"/>
      <c r="R294" s="156"/>
      <c r="S294" s="160"/>
      <c r="T294" s="159"/>
      <c r="U294" s="156"/>
      <c r="V294" s="160"/>
      <c r="W294" s="159"/>
      <c r="X294" s="156"/>
      <c r="Y294" s="160"/>
      <c r="Z294" s="159"/>
      <c r="AA294" s="156"/>
      <c r="AB294" s="160"/>
      <c r="AC294" s="159"/>
      <c r="AD294" s="156"/>
      <c r="AE294" s="160"/>
      <c r="AF294" s="159"/>
      <c r="AG294" s="156"/>
      <c r="AH294" s="160"/>
      <c r="AI294" s="159"/>
      <c r="AJ294" s="161"/>
      <c r="AK294" s="160"/>
      <c r="AL294" s="159"/>
      <c r="AM294" s="156"/>
      <c r="AN294" s="160"/>
      <c r="AO294" s="159"/>
      <c r="AP294" s="156"/>
      <c r="AQ294" s="160"/>
      <c r="AR294" s="159"/>
      <c r="AS294" s="156"/>
      <c r="AT294" s="160"/>
      <c r="AU294" s="167"/>
      <c r="AV294" s="162"/>
      <c r="AW294" s="162"/>
      <c r="AX294" s="162"/>
      <c r="AY294" s="162"/>
      <c r="AZ294" s="208"/>
      <c r="BA294" s="159"/>
      <c r="BB294" s="156"/>
      <c r="BC294" s="160"/>
      <c r="BD294" s="159"/>
      <c r="BE294" s="156"/>
      <c r="BF294" s="160"/>
      <c r="BG294" s="159"/>
      <c r="BH294" s="156"/>
      <c r="BI294" s="160"/>
      <c r="BJ294" s="159"/>
      <c r="BK294" s="156"/>
      <c r="BL294" s="160"/>
      <c r="BM294" s="159"/>
      <c r="BN294" s="156"/>
      <c r="BO294" s="160"/>
      <c r="BP294" s="159"/>
      <c r="BQ294" s="156"/>
      <c r="BR294" s="156" t="s">
        <v>2165</v>
      </c>
      <c r="BS294" s="159"/>
      <c r="BT294" s="156"/>
      <c r="BU294" s="156" t="s">
        <v>2165</v>
      </c>
      <c r="BV294" s="159"/>
      <c r="BW294" s="156"/>
      <c r="BX294" s="160"/>
      <c r="BY294" s="159"/>
      <c r="BZ294" s="156"/>
      <c r="CA294" s="160"/>
      <c r="CB294" s="159"/>
      <c r="CC294" s="156"/>
      <c r="CD294" s="160"/>
      <c r="CE294" s="159"/>
      <c r="CF294" s="156"/>
      <c r="CG294" s="160"/>
      <c r="CH294" s="159"/>
      <c r="CI294" s="156"/>
      <c r="CJ294" s="160"/>
      <c r="CK294" s="159"/>
      <c r="CL294" s="156"/>
      <c r="CM294" s="160"/>
      <c r="CN294" s="159"/>
      <c r="CO294" s="156"/>
      <c r="CP294" s="160"/>
      <c r="CQ294" s="159"/>
      <c r="CR294" s="156"/>
      <c r="CS294" s="160"/>
      <c r="CT294" s="159"/>
      <c r="CU294" s="156"/>
      <c r="CV294" s="160" t="s">
        <v>1208</v>
      </c>
      <c r="CW294" s="159" t="s">
        <v>1208</v>
      </c>
      <c r="CX294" s="156" t="s">
        <v>1208</v>
      </c>
      <c r="CY294" s="156" t="s">
        <v>2165</v>
      </c>
      <c r="CZ294" s="159"/>
      <c r="DA294" s="156"/>
      <c r="DB294" s="160"/>
      <c r="DC294" s="159"/>
      <c r="DD294" s="175"/>
      <c r="DE294" s="176"/>
      <c r="DF294" s="177"/>
      <c r="DG294" s="175"/>
      <c r="DH294" s="156"/>
      <c r="DI294" s="159"/>
      <c r="DJ294" s="156"/>
      <c r="DK294" s="162"/>
      <c r="DL294" s="162"/>
      <c r="DM294" s="378"/>
      <c r="DN294" s="301"/>
      <c r="DO294" s="304"/>
      <c r="DP294" s="170" t="s">
        <v>2165</v>
      </c>
      <c r="DQ294" s="315"/>
      <c r="DR294" s="315"/>
      <c r="DS294" s="316" t="s">
        <v>2165</v>
      </c>
      <c r="DT294" s="342"/>
      <c r="DU294" s="343" t="s">
        <v>2165</v>
      </c>
      <c r="DV294" s="344" t="s">
        <v>2165</v>
      </c>
      <c r="DW294" s="345"/>
      <c r="DX294" s="345"/>
      <c r="DY294" s="346" t="str">
        <f t="shared" si="5"/>
        <v/>
      </c>
      <c r="DZ294" s="401"/>
      <c r="EA294" s="427"/>
      <c r="EB294" s="402"/>
      <c r="EC294" s="2"/>
      <c r="ED294" s="2"/>
      <c r="EE294" s="2"/>
      <c r="EF294" s="2"/>
      <c r="EG294" s="2"/>
      <c r="EH294" s="2"/>
      <c r="EI294" s="129"/>
      <c r="EJ294" s="129"/>
      <c r="EK294" s="129"/>
      <c r="EL294" s="80">
        <v>1</v>
      </c>
      <c r="EM294" s="84">
        <v>1</v>
      </c>
    </row>
    <row r="295" spans="1:143" ht="40.5">
      <c r="A295" s="61" t="s">
        <v>982</v>
      </c>
      <c r="B295" s="158">
        <v>4140</v>
      </c>
      <c r="C295" s="158">
        <v>1427</v>
      </c>
      <c r="D295" s="70" t="s">
        <v>753</v>
      </c>
      <c r="E295" s="70" t="s">
        <v>753</v>
      </c>
      <c r="F295" s="71" t="s">
        <v>2424</v>
      </c>
      <c r="G295" s="156"/>
      <c r="H295" s="159"/>
      <c r="I295" s="156"/>
      <c r="J295" s="156"/>
      <c r="K295" s="159"/>
      <c r="L295" s="156"/>
      <c r="M295" s="160"/>
      <c r="N295" s="159"/>
      <c r="O295" s="156"/>
      <c r="P295" s="160"/>
      <c r="Q295" s="159"/>
      <c r="R295" s="156"/>
      <c r="S295" s="160"/>
      <c r="T295" s="159"/>
      <c r="U295" s="156"/>
      <c r="V295" s="160"/>
      <c r="W295" s="159"/>
      <c r="X295" s="156"/>
      <c r="Y295" s="160"/>
      <c r="Z295" s="159"/>
      <c r="AA295" s="156"/>
      <c r="AB295" s="160"/>
      <c r="AC295" s="159"/>
      <c r="AD295" s="156"/>
      <c r="AE295" s="160"/>
      <c r="AF295" s="159"/>
      <c r="AG295" s="156"/>
      <c r="AH295" s="160"/>
      <c r="AI295" s="159"/>
      <c r="AJ295" s="161"/>
      <c r="AK295" s="160"/>
      <c r="AL295" s="159"/>
      <c r="AM295" s="156"/>
      <c r="AN295" s="160"/>
      <c r="AO295" s="159"/>
      <c r="AP295" s="156"/>
      <c r="AQ295" s="160"/>
      <c r="AR295" s="159"/>
      <c r="AS295" s="156"/>
      <c r="AT295" s="160"/>
      <c r="AU295" s="167"/>
      <c r="AV295" s="162"/>
      <c r="AW295" s="162"/>
      <c r="AX295" s="162"/>
      <c r="AY295" s="162"/>
      <c r="AZ295" s="208"/>
      <c r="BA295" s="159"/>
      <c r="BB295" s="156"/>
      <c r="BC295" s="160"/>
      <c r="BD295" s="159"/>
      <c r="BE295" s="156"/>
      <c r="BF295" s="160"/>
      <c r="BG295" s="159"/>
      <c r="BH295" s="156"/>
      <c r="BI295" s="160"/>
      <c r="BJ295" s="159"/>
      <c r="BK295" s="156"/>
      <c r="BL295" s="160"/>
      <c r="BM295" s="159"/>
      <c r="BN295" s="156"/>
      <c r="BO295" s="160"/>
      <c r="BP295" s="159"/>
      <c r="BQ295" s="156"/>
      <c r="BR295" s="156" t="s">
        <v>2165</v>
      </c>
      <c r="BS295" s="159"/>
      <c r="BT295" s="156"/>
      <c r="BU295" s="156" t="s">
        <v>2165</v>
      </c>
      <c r="BV295" s="159"/>
      <c r="BW295" s="156"/>
      <c r="BX295" s="160"/>
      <c r="BY295" s="159"/>
      <c r="BZ295" s="156"/>
      <c r="CA295" s="160"/>
      <c r="CB295" s="159"/>
      <c r="CC295" s="156"/>
      <c r="CD295" s="160"/>
      <c r="CE295" s="159"/>
      <c r="CF295" s="156"/>
      <c r="CG295" s="160"/>
      <c r="CH295" s="159"/>
      <c r="CI295" s="156"/>
      <c r="CJ295" s="160"/>
      <c r="CK295" s="159"/>
      <c r="CL295" s="156"/>
      <c r="CM295" s="160"/>
      <c r="CN295" s="159"/>
      <c r="CO295" s="156"/>
      <c r="CP295" s="160"/>
      <c r="CQ295" s="159"/>
      <c r="CR295" s="156"/>
      <c r="CS295" s="160"/>
      <c r="CT295" s="159"/>
      <c r="CU295" s="156"/>
      <c r="CV295" s="160" t="s">
        <v>1208</v>
      </c>
      <c r="CW295" s="159" t="s">
        <v>1208</v>
      </c>
      <c r="CX295" s="156" t="s">
        <v>1208</v>
      </c>
      <c r="CY295" s="156" t="s">
        <v>2165</v>
      </c>
      <c r="CZ295" s="159"/>
      <c r="DA295" s="156"/>
      <c r="DB295" s="160"/>
      <c r="DC295" s="159"/>
      <c r="DD295" s="156"/>
      <c r="DE295" s="160"/>
      <c r="DF295" s="159"/>
      <c r="DG295" s="156"/>
      <c r="DH295" s="156"/>
      <c r="DI295" s="159"/>
      <c r="DJ295" s="156"/>
      <c r="DK295" s="162"/>
      <c r="DL295" s="162"/>
      <c r="DM295" s="378"/>
      <c r="DN295" s="301"/>
      <c r="DO295" s="304"/>
      <c r="DP295" s="170" t="s">
        <v>2165</v>
      </c>
      <c r="DQ295" s="315"/>
      <c r="DR295" s="315"/>
      <c r="DS295" s="316" t="s">
        <v>2165</v>
      </c>
      <c r="DT295" s="342"/>
      <c r="DU295" s="343" t="s">
        <v>2165</v>
      </c>
      <c r="DV295" s="344" t="s">
        <v>2165</v>
      </c>
      <c r="DW295" s="345"/>
      <c r="DX295" s="345"/>
      <c r="DY295" s="346" t="str">
        <f t="shared" si="5"/>
        <v/>
      </c>
      <c r="DZ295" s="401"/>
      <c r="EA295" s="427"/>
      <c r="EB295" s="402"/>
      <c r="EC295" s="2"/>
      <c r="ED295" s="2"/>
      <c r="EE295" s="2"/>
      <c r="EF295" s="2"/>
      <c r="EG295" s="2"/>
      <c r="EH295" s="2"/>
      <c r="EI295" s="129"/>
      <c r="EJ295" s="129"/>
      <c r="EK295" s="129"/>
      <c r="EL295" s="80">
        <v>1</v>
      </c>
      <c r="EM295" s="84">
        <v>1</v>
      </c>
    </row>
    <row r="296" spans="1:143" s="439" customFormat="1">
      <c r="A296" s="48"/>
      <c r="B296" s="232"/>
      <c r="C296" s="232"/>
      <c r="D296" s="233"/>
      <c r="E296" s="48"/>
      <c r="F296" s="234"/>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c r="AI296" s="235"/>
      <c r="AJ296" s="236"/>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35"/>
      <c r="BK296" s="235"/>
      <c r="BL296" s="235"/>
      <c r="BM296" s="235"/>
      <c r="BN296" s="235"/>
      <c r="BO296" s="235"/>
      <c r="BP296" s="235"/>
      <c r="BQ296" s="235"/>
      <c r="BR296" s="235"/>
      <c r="BS296" s="235"/>
      <c r="BT296" s="235"/>
      <c r="BU296" s="235"/>
      <c r="BV296" s="235"/>
      <c r="BW296" s="235"/>
      <c r="BX296" s="235"/>
      <c r="BY296" s="235"/>
      <c r="BZ296" s="235"/>
      <c r="CA296" s="235"/>
      <c r="CB296" s="235"/>
      <c r="CC296" s="235"/>
      <c r="CD296" s="235"/>
      <c r="CE296" s="235"/>
      <c r="CF296" s="235"/>
      <c r="CG296" s="235"/>
      <c r="CH296" s="235"/>
      <c r="CI296" s="235"/>
      <c r="CJ296" s="235"/>
      <c r="CK296" s="235"/>
      <c r="CL296" s="235"/>
      <c r="CM296" s="235"/>
      <c r="CN296" s="235"/>
      <c r="CO296" s="235"/>
      <c r="CP296" s="235"/>
      <c r="CQ296" s="235"/>
      <c r="CR296" s="235"/>
      <c r="CS296" s="235"/>
      <c r="CT296" s="235"/>
      <c r="CU296" s="235"/>
      <c r="CV296" s="235"/>
      <c r="CW296" s="235"/>
      <c r="CX296" s="235"/>
      <c r="CY296" s="235"/>
      <c r="CZ296" s="235"/>
      <c r="DA296" s="235"/>
      <c r="DB296" s="235"/>
      <c r="DC296" s="235"/>
      <c r="DD296" s="235"/>
      <c r="DE296" s="235"/>
      <c r="DF296" s="235"/>
      <c r="DG296" s="235"/>
      <c r="DH296" s="235"/>
      <c r="DI296" s="235"/>
      <c r="DJ296" s="235"/>
      <c r="DK296" s="235"/>
      <c r="DL296" s="235"/>
      <c r="DM296" s="435"/>
      <c r="DN296" s="48"/>
      <c r="DO296" s="144"/>
      <c r="DP296" s="235"/>
      <c r="DQ296" s="436"/>
      <c r="DR296" s="436"/>
      <c r="DS296" s="235"/>
      <c r="DT296" s="437"/>
      <c r="DU296" s="437" t="s">
        <v>2165</v>
      </c>
      <c r="DV296" s="437" t="s">
        <v>2165</v>
      </c>
      <c r="DW296" s="437"/>
      <c r="DX296" s="437"/>
      <c r="DY296" s="437" t="str">
        <f t="shared" si="5"/>
        <v/>
      </c>
      <c r="DZ296" s="438"/>
      <c r="EA296" s="444"/>
      <c r="EB296" s="402"/>
      <c r="EC296" s="144"/>
      <c r="ED296" s="144"/>
      <c r="EE296" s="144"/>
      <c r="EF296" s="144"/>
      <c r="EG296" s="144"/>
      <c r="EH296" s="144"/>
      <c r="EI296" s="48"/>
      <c r="EJ296" s="48"/>
      <c r="EK296" s="48"/>
      <c r="EL296" s="237"/>
      <c r="EM296" s="238"/>
    </row>
    <row r="297" spans="1:143" s="439" customFormat="1">
      <c r="A297" s="95" t="s">
        <v>2425</v>
      </c>
      <c r="B297" s="239"/>
      <c r="C297" s="239"/>
      <c r="D297" s="240"/>
      <c r="E297" s="241"/>
      <c r="F297" s="242"/>
      <c r="G297" s="243"/>
      <c r="H297" s="243"/>
      <c r="I297" s="243"/>
      <c r="J297" s="243"/>
      <c r="K297" s="243"/>
      <c r="L297" s="243"/>
      <c r="M297" s="243"/>
      <c r="N297" s="243"/>
      <c r="O297" s="243"/>
      <c r="P297" s="243"/>
      <c r="Q297" s="243"/>
      <c r="R297" s="243"/>
      <c r="S297" s="243"/>
      <c r="T297" s="243"/>
      <c r="U297" s="243"/>
      <c r="V297" s="243"/>
      <c r="W297" s="243"/>
      <c r="X297" s="243"/>
      <c r="Y297" s="243"/>
      <c r="Z297" s="243"/>
      <c r="AA297" s="243"/>
      <c r="AB297" s="243"/>
      <c r="AC297" s="243"/>
      <c r="AD297" s="243"/>
      <c r="AE297" s="243"/>
      <c r="AF297" s="243"/>
      <c r="AG297" s="243"/>
      <c r="AH297" s="243"/>
      <c r="AI297" s="243"/>
      <c r="AJ297" s="244"/>
      <c r="AK297" s="243"/>
      <c r="AL297" s="243"/>
      <c r="AM297" s="243"/>
      <c r="AN297" s="243"/>
      <c r="AO297" s="243"/>
      <c r="AP297" s="243"/>
      <c r="AQ297" s="243"/>
      <c r="AR297" s="243"/>
      <c r="AS297" s="243"/>
      <c r="AT297" s="243"/>
      <c r="AU297" s="243"/>
      <c r="AV297" s="243"/>
      <c r="AW297" s="243"/>
      <c r="AX297" s="243"/>
      <c r="AY297" s="243"/>
      <c r="AZ297" s="243"/>
      <c r="BA297" s="243"/>
      <c r="BB297" s="243"/>
      <c r="BC297" s="243"/>
      <c r="BD297" s="243"/>
      <c r="BE297" s="243"/>
      <c r="BF297" s="243"/>
      <c r="BG297" s="243"/>
      <c r="BH297" s="243"/>
      <c r="BI297" s="243"/>
      <c r="BJ297" s="243"/>
      <c r="BK297" s="243"/>
      <c r="BL297" s="243"/>
      <c r="BM297" s="243"/>
      <c r="BN297" s="243"/>
      <c r="BO297" s="243"/>
      <c r="BP297" s="243"/>
      <c r="BQ297" s="243"/>
      <c r="BR297" s="243"/>
      <c r="BS297" s="243"/>
      <c r="BT297" s="243"/>
      <c r="BU297" s="243"/>
      <c r="BV297" s="243"/>
      <c r="BW297" s="243"/>
      <c r="BX297" s="243"/>
      <c r="BY297" s="243"/>
      <c r="BZ297" s="243"/>
      <c r="CA297" s="243"/>
      <c r="CB297" s="243"/>
      <c r="CC297" s="243"/>
      <c r="CD297" s="243"/>
      <c r="CE297" s="243"/>
      <c r="CF297" s="243"/>
      <c r="CG297" s="243"/>
      <c r="CH297" s="243"/>
      <c r="CI297" s="243"/>
      <c r="CJ297" s="243"/>
      <c r="CK297" s="243"/>
      <c r="CL297" s="243"/>
      <c r="CM297" s="243"/>
      <c r="CN297" s="243"/>
      <c r="CO297" s="243"/>
      <c r="CP297" s="243"/>
      <c r="CQ297" s="243"/>
      <c r="CR297" s="243"/>
      <c r="CS297" s="243"/>
      <c r="CT297" s="243"/>
      <c r="CU297" s="243"/>
      <c r="CV297" s="243"/>
      <c r="CW297" s="243"/>
      <c r="CX297" s="243"/>
      <c r="CY297" s="243"/>
      <c r="CZ297" s="243"/>
      <c r="DA297" s="243"/>
      <c r="DB297" s="243"/>
      <c r="DC297" s="243"/>
      <c r="DD297" s="243"/>
      <c r="DE297" s="243"/>
      <c r="DF297" s="243"/>
      <c r="DG297" s="243"/>
      <c r="DH297" s="243"/>
      <c r="DI297" s="243"/>
      <c r="DJ297" s="243"/>
      <c r="DK297" s="243"/>
      <c r="DL297" s="243"/>
      <c r="DM297" s="435"/>
      <c r="DN297" s="48"/>
      <c r="DO297" s="144"/>
      <c r="DP297" s="243"/>
      <c r="DQ297" s="440"/>
      <c r="DR297" s="440"/>
      <c r="DS297" s="243"/>
      <c r="DT297" s="441"/>
      <c r="DU297" s="441" t="s">
        <v>2165</v>
      </c>
      <c r="DV297" s="441" t="s">
        <v>2165</v>
      </c>
      <c r="DW297" s="441"/>
      <c r="DX297" s="441"/>
      <c r="DY297" s="441" t="str">
        <f t="shared" si="5"/>
        <v/>
      </c>
      <c r="DZ297" s="442"/>
      <c r="EA297" s="443" t="s">
        <v>2811</v>
      </c>
      <c r="EB297" s="402"/>
      <c r="EC297" s="144"/>
      <c r="ED297" s="144">
        <v>1</v>
      </c>
      <c r="EE297" s="144"/>
      <c r="EF297" s="144"/>
      <c r="EG297" s="144"/>
      <c r="EH297" s="144"/>
      <c r="EI297" s="48"/>
      <c r="EJ297" s="48"/>
      <c r="EK297" s="48"/>
      <c r="EL297" s="245"/>
      <c r="EM297" s="246"/>
    </row>
    <row r="298" spans="1:143" ht="84">
      <c r="A298" s="128" t="s">
        <v>981</v>
      </c>
      <c r="B298" s="158">
        <v>70</v>
      </c>
      <c r="C298" s="158">
        <v>1198</v>
      </c>
      <c r="D298" s="70" t="s">
        <v>20</v>
      </c>
      <c r="E298" s="70" t="s">
        <v>20</v>
      </c>
      <c r="F298" s="71" t="s">
        <v>2426</v>
      </c>
      <c r="G298" s="156"/>
      <c r="H298" s="159"/>
      <c r="I298" s="156"/>
      <c r="J298" s="156"/>
      <c r="K298" s="159"/>
      <c r="L298" s="156"/>
      <c r="M298" s="160"/>
      <c r="N298" s="159"/>
      <c r="O298" s="156"/>
      <c r="P298" s="160"/>
      <c r="Q298" s="159"/>
      <c r="R298" s="156"/>
      <c r="S298" s="160"/>
      <c r="T298" s="159"/>
      <c r="U298" s="156"/>
      <c r="V298" s="160"/>
      <c r="W298" s="159"/>
      <c r="X298" s="156"/>
      <c r="Y298" s="160"/>
      <c r="Z298" s="159"/>
      <c r="AA298" s="156"/>
      <c r="AB298" s="160"/>
      <c r="AC298" s="159"/>
      <c r="AD298" s="156"/>
      <c r="AE298" s="160"/>
      <c r="AF298" s="159"/>
      <c r="AG298" s="156"/>
      <c r="AH298" s="160"/>
      <c r="AI298" s="159"/>
      <c r="AJ298" s="161"/>
      <c r="AK298" s="160"/>
      <c r="AL298" s="159"/>
      <c r="AM298" s="156"/>
      <c r="AN298" s="160"/>
      <c r="AO298" s="159"/>
      <c r="AP298" s="156"/>
      <c r="AQ298" s="160"/>
      <c r="AR298" s="159"/>
      <c r="AS298" s="156"/>
      <c r="AT298" s="160"/>
      <c r="AU298" s="159" t="s">
        <v>2221</v>
      </c>
      <c r="AV298" s="386" t="s">
        <v>2221</v>
      </c>
      <c r="AW298" s="160"/>
      <c r="AX298" s="159" t="s">
        <v>2221</v>
      </c>
      <c r="AY298" s="386" t="s">
        <v>2221</v>
      </c>
      <c r="AZ298" s="160"/>
      <c r="BA298" s="159" t="s">
        <v>2221</v>
      </c>
      <c r="BB298" s="393" t="s">
        <v>2221</v>
      </c>
      <c r="BC298" s="160"/>
      <c r="BD298" s="159" t="s">
        <v>2221</v>
      </c>
      <c r="BE298" s="393" t="s">
        <v>2221</v>
      </c>
      <c r="BF298" s="160"/>
      <c r="BG298" s="159" t="s">
        <v>2221</v>
      </c>
      <c r="BH298" s="393" t="s">
        <v>2221</v>
      </c>
      <c r="BI298" s="160"/>
      <c r="BJ298" s="159"/>
      <c r="BK298" s="156"/>
      <c r="BL298" s="160"/>
      <c r="BM298" s="159"/>
      <c r="BN298" s="156"/>
      <c r="BO298" s="160"/>
      <c r="BP298" s="159"/>
      <c r="BQ298" s="156"/>
      <c r="BR298" s="156"/>
      <c r="BS298" s="159"/>
      <c r="BT298" s="156"/>
      <c r="BU298" s="156"/>
      <c r="BV298" s="159"/>
      <c r="BW298" s="156"/>
      <c r="BX298" s="160"/>
      <c r="BY298" s="159"/>
      <c r="BZ298" s="156"/>
      <c r="CA298" s="160"/>
      <c r="CB298" s="159"/>
      <c r="CC298" s="156"/>
      <c r="CD298" s="160"/>
      <c r="CE298" s="159"/>
      <c r="CF298" s="156"/>
      <c r="CG298" s="160"/>
      <c r="CH298" s="159"/>
      <c r="CI298" s="156"/>
      <c r="CJ298" s="160"/>
      <c r="CK298" s="159"/>
      <c r="CL298" s="156"/>
      <c r="CM298" s="160"/>
      <c r="CN298" s="159"/>
      <c r="CO298" s="156"/>
      <c r="CP298" s="160"/>
      <c r="CQ298" s="159"/>
      <c r="CR298" s="156"/>
      <c r="CS298" s="160"/>
      <c r="CT298" s="159"/>
      <c r="CU298" s="156"/>
      <c r="CV298" s="160"/>
      <c r="CW298" s="159"/>
      <c r="CX298" s="156"/>
      <c r="CY298" s="156"/>
      <c r="CZ298" s="159"/>
      <c r="DA298" s="156"/>
      <c r="DB298" s="160"/>
      <c r="DC298" s="159"/>
      <c r="DD298" s="156"/>
      <c r="DE298" s="160"/>
      <c r="DF298" s="159"/>
      <c r="DG298" s="156"/>
      <c r="DH298" s="156"/>
      <c r="DI298" s="159"/>
      <c r="DJ298" s="156"/>
      <c r="DK298" s="162"/>
      <c r="DL298" s="162"/>
      <c r="DM298" s="378"/>
      <c r="DN298" s="301"/>
      <c r="DO298" s="304"/>
      <c r="DP298" s="170" t="s">
        <v>2165</v>
      </c>
      <c r="DQ298" s="315"/>
      <c r="DR298" s="315"/>
      <c r="DS298" s="316" t="s">
        <v>2165</v>
      </c>
      <c r="DT298" s="342" t="s">
        <v>2050</v>
      </c>
      <c r="DU298" s="343" t="s">
        <v>2165</v>
      </c>
      <c r="DV298" s="347" t="s">
        <v>2165</v>
      </c>
      <c r="DW298" s="345"/>
      <c r="DX298" s="345" t="s">
        <v>2050</v>
      </c>
      <c r="DY298" s="346" t="str">
        <f t="shared" si="5"/>
        <v/>
      </c>
      <c r="DZ298" s="401" t="s">
        <v>2723</v>
      </c>
      <c r="EA298" s="430" t="s">
        <v>2778</v>
      </c>
      <c r="EB298" s="403"/>
      <c r="EC298" s="2"/>
      <c r="ED298" s="2"/>
      <c r="EE298" s="2"/>
      <c r="EF298" s="2"/>
      <c r="EG298" s="2"/>
      <c r="EH298" s="2"/>
      <c r="EI298" s="129"/>
      <c r="EJ298" s="129"/>
      <c r="EK298" s="129"/>
      <c r="EL298" s="80">
        <v>3</v>
      </c>
      <c r="EM298" s="80">
        <v>9</v>
      </c>
    </row>
    <row r="299" spans="1:143" ht="63">
      <c r="A299" s="128" t="s">
        <v>981</v>
      </c>
      <c r="B299" s="158">
        <v>140</v>
      </c>
      <c r="C299" s="158">
        <v>1181</v>
      </c>
      <c r="D299" s="70" t="s">
        <v>33</v>
      </c>
      <c r="E299" s="70" t="s">
        <v>33</v>
      </c>
      <c r="F299" s="71" t="s">
        <v>2427</v>
      </c>
      <c r="G299" s="156"/>
      <c r="H299" s="159"/>
      <c r="I299" s="156"/>
      <c r="J299" s="156"/>
      <c r="K299" s="159" t="s">
        <v>1208</v>
      </c>
      <c r="L299" s="393" t="s">
        <v>1208</v>
      </c>
      <c r="M299" s="160"/>
      <c r="N299" s="159"/>
      <c r="O299" s="156"/>
      <c r="P299" s="160"/>
      <c r="Q299" s="159"/>
      <c r="R299" s="156"/>
      <c r="S299" s="160"/>
      <c r="T299" s="159"/>
      <c r="U299" s="156"/>
      <c r="V299" s="160"/>
      <c r="W299" s="159" t="s">
        <v>2221</v>
      </c>
      <c r="X299" s="393" t="s">
        <v>2221</v>
      </c>
      <c r="Y299" s="160"/>
      <c r="Z299" s="159"/>
      <c r="AA299" s="156"/>
      <c r="AB299" s="160"/>
      <c r="AC299" s="159"/>
      <c r="AD299" s="156"/>
      <c r="AE299" s="160" t="s">
        <v>1208</v>
      </c>
      <c r="AF299" s="159"/>
      <c r="AG299" s="156"/>
      <c r="AH299" s="160" t="s">
        <v>1208</v>
      </c>
      <c r="AI299" s="159"/>
      <c r="AJ299" s="161"/>
      <c r="AK299" s="160"/>
      <c r="AL299" s="159"/>
      <c r="AM299" s="156"/>
      <c r="AN299" s="160" t="s">
        <v>1208</v>
      </c>
      <c r="AO299" s="159"/>
      <c r="AP299" s="156"/>
      <c r="AQ299" s="160" t="s">
        <v>1208</v>
      </c>
      <c r="AR299" s="159"/>
      <c r="AS299" s="156"/>
      <c r="AT299" s="160"/>
      <c r="AU299" s="159"/>
      <c r="AV299" s="156"/>
      <c r="AW299" s="160"/>
      <c r="AX299" s="159"/>
      <c r="AY299" s="156"/>
      <c r="AZ299" s="160"/>
      <c r="BA299" s="159"/>
      <c r="BB299" s="156"/>
      <c r="BC299" s="160"/>
      <c r="BD299" s="159"/>
      <c r="BE299" s="156"/>
      <c r="BF299" s="160"/>
      <c r="BG299" s="159"/>
      <c r="BH299" s="156"/>
      <c r="BI299" s="160"/>
      <c r="BJ299" s="159"/>
      <c r="BK299" s="156"/>
      <c r="BL299" s="160"/>
      <c r="BM299" s="159"/>
      <c r="BN299" s="156"/>
      <c r="BO299" s="160"/>
      <c r="BP299" s="159"/>
      <c r="BQ299" s="156"/>
      <c r="BR299" s="156" t="s">
        <v>1208</v>
      </c>
      <c r="BS299" s="159"/>
      <c r="BT299" s="156"/>
      <c r="BU299" s="156" t="s">
        <v>1208</v>
      </c>
      <c r="BV299" s="159"/>
      <c r="BW299" s="156"/>
      <c r="BX299" s="160"/>
      <c r="BY299" s="159"/>
      <c r="BZ299" s="156"/>
      <c r="CA299" s="160"/>
      <c r="CB299" s="159"/>
      <c r="CC299" s="156"/>
      <c r="CD299" s="160" t="s">
        <v>1208</v>
      </c>
      <c r="CE299" s="159"/>
      <c r="CF299" s="156"/>
      <c r="CG299" s="160" t="s">
        <v>1208</v>
      </c>
      <c r="CH299" s="159"/>
      <c r="CI299" s="156"/>
      <c r="CJ299" s="160"/>
      <c r="CK299" s="159"/>
      <c r="CL299" s="156"/>
      <c r="CM299" s="160"/>
      <c r="CN299" s="159"/>
      <c r="CO299" s="156"/>
      <c r="CP299" s="160" t="s">
        <v>1208</v>
      </c>
      <c r="CQ299" s="159"/>
      <c r="CR299" s="156"/>
      <c r="CS299" s="160" t="s">
        <v>1208</v>
      </c>
      <c r="CT299" s="159"/>
      <c r="CU299" s="156"/>
      <c r="CV299" s="160" t="s">
        <v>1208</v>
      </c>
      <c r="CW299" s="159"/>
      <c r="CX299" s="156"/>
      <c r="CY299" s="156" t="s">
        <v>1208</v>
      </c>
      <c r="CZ299" s="159"/>
      <c r="DA299" s="156"/>
      <c r="DB299" s="160"/>
      <c r="DC299" s="159"/>
      <c r="DD299" s="156"/>
      <c r="DE299" s="160"/>
      <c r="DF299" s="159"/>
      <c r="DG299" s="156"/>
      <c r="DH299" s="156"/>
      <c r="DI299" s="159"/>
      <c r="DJ299" s="156"/>
      <c r="DK299" s="162"/>
      <c r="DL299" s="162"/>
      <c r="DM299" s="378"/>
      <c r="DN299" s="301"/>
      <c r="DO299" s="304"/>
      <c r="DP299" s="170" t="s">
        <v>2165</v>
      </c>
      <c r="DQ299" s="315"/>
      <c r="DR299" s="315"/>
      <c r="DS299" s="316" t="s">
        <v>2165</v>
      </c>
      <c r="DT299" s="342" t="s">
        <v>2050</v>
      </c>
      <c r="DU299" s="343" t="s">
        <v>2165</v>
      </c>
      <c r="DV299" s="347" t="s">
        <v>2165</v>
      </c>
      <c r="DW299" s="345"/>
      <c r="DX299" s="345" t="s">
        <v>2050</v>
      </c>
      <c r="DY299" s="346" t="str">
        <f t="shared" si="5"/>
        <v/>
      </c>
      <c r="DZ299" s="286" t="s">
        <v>2723</v>
      </c>
      <c r="EA299" s="430" t="s">
        <v>2768</v>
      </c>
      <c r="EB299" s="403"/>
      <c r="EC299" s="2"/>
      <c r="ED299" s="2">
        <v>1</v>
      </c>
      <c r="EE299" s="2"/>
      <c r="EF299" s="2"/>
      <c r="EG299" s="2"/>
      <c r="EH299" s="2"/>
      <c r="EI299" s="129"/>
      <c r="EJ299" s="129"/>
      <c r="EK299" s="129"/>
      <c r="EL299" s="80">
        <v>2</v>
      </c>
      <c r="EM299" s="84">
        <v>9</v>
      </c>
    </row>
    <row r="300" spans="1:143" ht="40.5">
      <c r="A300" s="128" t="s">
        <v>981</v>
      </c>
      <c r="B300" s="158">
        <v>200</v>
      </c>
      <c r="C300" s="158">
        <v>1144</v>
      </c>
      <c r="D300" s="70" t="s">
        <v>45</v>
      </c>
      <c r="E300" s="70" t="s">
        <v>45</v>
      </c>
      <c r="F300" s="71" t="s">
        <v>2428</v>
      </c>
      <c r="G300" s="156"/>
      <c r="H300" s="159"/>
      <c r="I300" s="156"/>
      <c r="J300" s="156"/>
      <c r="K300" s="159"/>
      <c r="L300" s="156"/>
      <c r="M300" s="160"/>
      <c r="N300" s="159"/>
      <c r="O300" s="156"/>
      <c r="P300" s="160"/>
      <c r="Q300" s="159"/>
      <c r="R300" s="156"/>
      <c r="S300" s="160"/>
      <c r="T300" s="159"/>
      <c r="U300" s="156"/>
      <c r="V300" s="160"/>
      <c r="W300" s="159"/>
      <c r="X300" s="156"/>
      <c r="Y300" s="160"/>
      <c r="Z300" s="159"/>
      <c r="AA300" s="156"/>
      <c r="AB300" s="160"/>
      <c r="AC300" s="159"/>
      <c r="AD300" s="156"/>
      <c r="AE300" s="160" t="s">
        <v>1208</v>
      </c>
      <c r="AF300" s="159"/>
      <c r="AG300" s="156"/>
      <c r="AH300" s="160" t="s">
        <v>1208</v>
      </c>
      <c r="AI300" s="159"/>
      <c r="AJ300" s="161"/>
      <c r="AK300" s="160"/>
      <c r="AL300" s="159"/>
      <c r="AM300" s="156"/>
      <c r="AN300" s="160" t="s">
        <v>1208</v>
      </c>
      <c r="AO300" s="159"/>
      <c r="AP300" s="156"/>
      <c r="AQ300" s="160" t="s">
        <v>1208</v>
      </c>
      <c r="AR300" s="159"/>
      <c r="AS300" s="156"/>
      <c r="AT300" s="160"/>
      <c r="AU300" s="159"/>
      <c r="AV300" s="156"/>
      <c r="AW300" s="160"/>
      <c r="AX300" s="159"/>
      <c r="AY300" s="156"/>
      <c r="AZ300" s="160"/>
      <c r="BA300" s="159"/>
      <c r="BB300" s="156"/>
      <c r="BC300" s="160"/>
      <c r="BD300" s="159"/>
      <c r="BE300" s="156"/>
      <c r="BF300" s="160"/>
      <c r="BG300" s="159"/>
      <c r="BH300" s="156"/>
      <c r="BI300" s="160"/>
      <c r="BJ300" s="159"/>
      <c r="BK300" s="156"/>
      <c r="BL300" s="160"/>
      <c r="BM300" s="159"/>
      <c r="BN300" s="156"/>
      <c r="BO300" s="160"/>
      <c r="BP300" s="159"/>
      <c r="BQ300" s="156"/>
      <c r="BR300" s="156" t="s">
        <v>1208</v>
      </c>
      <c r="BS300" s="159"/>
      <c r="BT300" s="156"/>
      <c r="BU300" s="156" t="s">
        <v>1208</v>
      </c>
      <c r="BV300" s="159"/>
      <c r="BW300" s="156"/>
      <c r="BX300" s="160"/>
      <c r="BY300" s="159"/>
      <c r="BZ300" s="156"/>
      <c r="CA300" s="160"/>
      <c r="CB300" s="159"/>
      <c r="CC300" s="156"/>
      <c r="CD300" s="160" t="s">
        <v>1208</v>
      </c>
      <c r="CE300" s="159"/>
      <c r="CF300" s="156"/>
      <c r="CG300" s="160" t="s">
        <v>1208</v>
      </c>
      <c r="CH300" s="159"/>
      <c r="CI300" s="156"/>
      <c r="CJ300" s="160"/>
      <c r="CK300" s="159"/>
      <c r="CL300" s="156"/>
      <c r="CM300" s="160"/>
      <c r="CN300" s="159"/>
      <c r="CO300" s="156"/>
      <c r="CP300" s="160"/>
      <c r="CQ300" s="159"/>
      <c r="CR300" s="156"/>
      <c r="CS300" s="160"/>
      <c r="CT300" s="159"/>
      <c r="CU300" s="156"/>
      <c r="CV300" s="160"/>
      <c r="CW300" s="159"/>
      <c r="CX300" s="156"/>
      <c r="CY300" s="156"/>
      <c r="CZ300" s="159"/>
      <c r="DA300" s="156"/>
      <c r="DB300" s="160"/>
      <c r="DC300" s="159"/>
      <c r="DD300" s="156"/>
      <c r="DE300" s="160"/>
      <c r="DF300" s="159"/>
      <c r="DG300" s="156"/>
      <c r="DH300" s="156"/>
      <c r="DI300" s="159"/>
      <c r="DJ300" s="156"/>
      <c r="DK300" s="162"/>
      <c r="DL300" s="162"/>
      <c r="DM300" s="378"/>
      <c r="DN300" s="301"/>
      <c r="DO300" s="304"/>
      <c r="DP300" s="170" t="s">
        <v>2165</v>
      </c>
      <c r="DQ300" s="315"/>
      <c r="DR300" s="315"/>
      <c r="DS300" s="316" t="s">
        <v>2165</v>
      </c>
      <c r="DT300" s="342"/>
      <c r="DU300" s="343" t="s">
        <v>2165</v>
      </c>
      <c r="DV300" s="344" t="s">
        <v>2165</v>
      </c>
      <c r="DW300" s="345"/>
      <c r="DX300" s="345"/>
      <c r="DY300" s="346" t="str">
        <f t="shared" si="5"/>
        <v/>
      </c>
      <c r="DZ300" s="401"/>
      <c r="EA300" s="427"/>
      <c r="EB300" s="402"/>
      <c r="EC300" s="2"/>
      <c r="ED300" s="2"/>
      <c r="EE300" s="2"/>
      <c r="EF300" s="2"/>
      <c r="EG300" s="2"/>
      <c r="EH300" s="2"/>
      <c r="EI300" s="129"/>
      <c r="EJ300" s="129"/>
      <c r="EK300" s="129"/>
      <c r="EL300" s="80">
        <v>2</v>
      </c>
      <c r="EM300" s="84">
        <v>9</v>
      </c>
    </row>
    <row r="301" spans="1:143" ht="40.5">
      <c r="A301" s="128" t="s">
        <v>981</v>
      </c>
      <c r="B301" s="158">
        <v>210</v>
      </c>
      <c r="C301" s="158">
        <v>1145</v>
      </c>
      <c r="D301" s="70" t="s">
        <v>46</v>
      </c>
      <c r="E301" s="70" t="s">
        <v>46</v>
      </c>
      <c r="F301" s="71" t="s">
        <v>2429</v>
      </c>
      <c r="G301" s="156"/>
      <c r="H301" s="159"/>
      <c r="I301" s="156"/>
      <c r="J301" s="156"/>
      <c r="K301" s="159"/>
      <c r="L301" s="156"/>
      <c r="M301" s="160"/>
      <c r="N301" s="159"/>
      <c r="O301" s="156"/>
      <c r="P301" s="160"/>
      <c r="Q301" s="159"/>
      <c r="R301" s="156"/>
      <c r="S301" s="160"/>
      <c r="T301" s="159"/>
      <c r="U301" s="156"/>
      <c r="V301" s="160"/>
      <c r="W301" s="159"/>
      <c r="X301" s="156"/>
      <c r="Y301" s="160"/>
      <c r="Z301" s="159"/>
      <c r="AA301" s="156"/>
      <c r="AB301" s="160"/>
      <c r="AC301" s="159"/>
      <c r="AD301" s="156"/>
      <c r="AE301" s="160" t="s">
        <v>1208</v>
      </c>
      <c r="AF301" s="159"/>
      <c r="AG301" s="156"/>
      <c r="AH301" s="160" t="s">
        <v>1208</v>
      </c>
      <c r="AI301" s="159"/>
      <c r="AJ301" s="161"/>
      <c r="AK301" s="160"/>
      <c r="AL301" s="159"/>
      <c r="AM301" s="156"/>
      <c r="AN301" s="160" t="s">
        <v>1208</v>
      </c>
      <c r="AO301" s="159"/>
      <c r="AP301" s="156"/>
      <c r="AQ301" s="160" t="s">
        <v>1208</v>
      </c>
      <c r="AR301" s="159"/>
      <c r="AS301" s="156"/>
      <c r="AT301" s="160"/>
      <c r="AU301" s="159"/>
      <c r="AV301" s="156"/>
      <c r="AW301" s="160"/>
      <c r="AX301" s="159"/>
      <c r="AY301" s="156"/>
      <c r="AZ301" s="160"/>
      <c r="BA301" s="159"/>
      <c r="BB301" s="156"/>
      <c r="BC301" s="160"/>
      <c r="BD301" s="159"/>
      <c r="BE301" s="156"/>
      <c r="BF301" s="160"/>
      <c r="BG301" s="159"/>
      <c r="BH301" s="156"/>
      <c r="BI301" s="160"/>
      <c r="BJ301" s="159"/>
      <c r="BK301" s="156"/>
      <c r="BL301" s="160"/>
      <c r="BM301" s="159"/>
      <c r="BN301" s="156"/>
      <c r="BO301" s="160"/>
      <c r="BP301" s="159"/>
      <c r="BQ301" s="156"/>
      <c r="BR301" s="156" t="s">
        <v>1208</v>
      </c>
      <c r="BS301" s="159"/>
      <c r="BT301" s="156"/>
      <c r="BU301" s="156" t="s">
        <v>1208</v>
      </c>
      <c r="BV301" s="159"/>
      <c r="BW301" s="156"/>
      <c r="BX301" s="160"/>
      <c r="BY301" s="159"/>
      <c r="BZ301" s="156"/>
      <c r="CA301" s="160"/>
      <c r="CB301" s="159"/>
      <c r="CC301" s="156"/>
      <c r="CD301" s="160" t="s">
        <v>1208</v>
      </c>
      <c r="CE301" s="159"/>
      <c r="CF301" s="156"/>
      <c r="CG301" s="160" t="s">
        <v>1208</v>
      </c>
      <c r="CH301" s="159"/>
      <c r="CI301" s="156"/>
      <c r="CJ301" s="160"/>
      <c r="CK301" s="159"/>
      <c r="CL301" s="156"/>
      <c r="CM301" s="160"/>
      <c r="CN301" s="159"/>
      <c r="CO301" s="156"/>
      <c r="CP301" s="160"/>
      <c r="CQ301" s="159"/>
      <c r="CR301" s="156"/>
      <c r="CS301" s="160"/>
      <c r="CT301" s="159"/>
      <c r="CU301" s="156"/>
      <c r="CV301" s="160"/>
      <c r="CW301" s="159"/>
      <c r="CX301" s="156"/>
      <c r="CY301" s="156"/>
      <c r="CZ301" s="159"/>
      <c r="DA301" s="156"/>
      <c r="DB301" s="160"/>
      <c r="DC301" s="159"/>
      <c r="DD301" s="156"/>
      <c r="DE301" s="160"/>
      <c r="DF301" s="159"/>
      <c r="DG301" s="156"/>
      <c r="DH301" s="156"/>
      <c r="DI301" s="159"/>
      <c r="DJ301" s="156"/>
      <c r="DK301" s="162"/>
      <c r="DL301" s="162"/>
      <c r="DM301" s="378"/>
      <c r="DN301" s="301"/>
      <c r="DO301" s="304"/>
      <c r="DP301" s="170" t="s">
        <v>2165</v>
      </c>
      <c r="DQ301" s="315"/>
      <c r="DR301" s="315"/>
      <c r="DS301" s="316" t="s">
        <v>2165</v>
      </c>
      <c r="DT301" s="342"/>
      <c r="DU301" s="343" t="s">
        <v>2165</v>
      </c>
      <c r="DV301" s="344" t="s">
        <v>2165</v>
      </c>
      <c r="DW301" s="345"/>
      <c r="DX301" s="345"/>
      <c r="DY301" s="346" t="str">
        <f t="shared" si="5"/>
        <v/>
      </c>
      <c r="DZ301" s="401"/>
      <c r="EA301" s="427"/>
      <c r="EB301" s="402"/>
      <c r="EC301" s="2"/>
      <c r="ED301" s="2"/>
      <c r="EE301" s="2"/>
      <c r="EF301" s="2"/>
      <c r="EG301" s="2"/>
      <c r="EH301" s="2"/>
      <c r="EI301" s="129"/>
      <c r="EJ301" s="129"/>
      <c r="EK301" s="129"/>
      <c r="EL301" s="80">
        <v>2</v>
      </c>
      <c r="EM301" s="84">
        <v>9</v>
      </c>
    </row>
    <row r="302" spans="1:143" ht="27">
      <c r="A302" s="128" t="s">
        <v>981</v>
      </c>
      <c r="B302" s="158">
        <v>220</v>
      </c>
      <c r="C302" s="158">
        <v>1087</v>
      </c>
      <c r="D302" s="70" t="s">
        <v>48</v>
      </c>
      <c r="E302" s="70" t="s">
        <v>48</v>
      </c>
      <c r="F302" s="71" t="s">
        <v>2430</v>
      </c>
      <c r="G302" s="156"/>
      <c r="H302" s="159"/>
      <c r="I302" s="156"/>
      <c r="J302" s="156"/>
      <c r="K302" s="159"/>
      <c r="L302" s="156"/>
      <c r="M302" s="160"/>
      <c r="N302" s="159"/>
      <c r="O302" s="156"/>
      <c r="P302" s="160"/>
      <c r="Q302" s="159"/>
      <c r="R302" s="156"/>
      <c r="S302" s="160"/>
      <c r="T302" s="159"/>
      <c r="U302" s="156"/>
      <c r="V302" s="160"/>
      <c r="W302" s="159"/>
      <c r="X302" s="156"/>
      <c r="Y302" s="160"/>
      <c r="Z302" s="159"/>
      <c r="AA302" s="156"/>
      <c r="AB302" s="160"/>
      <c r="AC302" s="159"/>
      <c r="AD302" s="156"/>
      <c r="AE302" s="160"/>
      <c r="AF302" s="159"/>
      <c r="AG302" s="161"/>
      <c r="AH302" s="160"/>
      <c r="AI302" s="159"/>
      <c r="AJ302" s="161"/>
      <c r="AK302" s="160"/>
      <c r="AL302" s="159"/>
      <c r="AM302" s="156"/>
      <c r="AN302" s="160"/>
      <c r="AO302" s="159"/>
      <c r="AP302" s="156"/>
      <c r="AQ302" s="160"/>
      <c r="AR302" s="159"/>
      <c r="AS302" s="156"/>
      <c r="AT302" s="160"/>
      <c r="AU302" s="159"/>
      <c r="AV302" s="156"/>
      <c r="AW302" s="160"/>
      <c r="AX302" s="159"/>
      <c r="AY302" s="156"/>
      <c r="AZ302" s="160"/>
      <c r="BA302" s="159"/>
      <c r="BB302" s="156"/>
      <c r="BC302" s="160"/>
      <c r="BD302" s="159"/>
      <c r="BE302" s="156"/>
      <c r="BF302" s="160"/>
      <c r="BG302" s="159"/>
      <c r="BH302" s="156"/>
      <c r="BI302" s="160"/>
      <c r="BJ302" s="159"/>
      <c r="BK302" s="156"/>
      <c r="BL302" s="160"/>
      <c r="BM302" s="159"/>
      <c r="BN302" s="156"/>
      <c r="BO302" s="160"/>
      <c r="BP302" s="159"/>
      <c r="BQ302" s="156"/>
      <c r="BR302" s="156" t="s">
        <v>1208</v>
      </c>
      <c r="BS302" s="159"/>
      <c r="BT302" s="156"/>
      <c r="BU302" s="156" t="s">
        <v>1208</v>
      </c>
      <c r="BV302" s="159"/>
      <c r="BW302" s="156"/>
      <c r="BX302" s="160"/>
      <c r="BY302" s="159"/>
      <c r="BZ302" s="156"/>
      <c r="CA302" s="160"/>
      <c r="CB302" s="159"/>
      <c r="CC302" s="156"/>
      <c r="CD302" s="160"/>
      <c r="CE302" s="159"/>
      <c r="CF302" s="156"/>
      <c r="CG302" s="160"/>
      <c r="CH302" s="159"/>
      <c r="CI302" s="156"/>
      <c r="CJ302" s="160"/>
      <c r="CK302" s="159"/>
      <c r="CL302" s="156"/>
      <c r="CM302" s="160"/>
      <c r="CN302" s="159"/>
      <c r="CO302" s="156"/>
      <c r="CP302" s="160"/>
      <c r="CQ302" s="159"/>
      <c r="CR302" s="156"/>
      <c r="CS302" s="160"/>
      <c r="CT302" s="159"/>
      <c r="CU302" s="156"/>
      <c r="CV302" s="160"/>
      <c r="CW302" s="159"/>
      <c r="CX302" s="156"/>
      <c r="CY302" s="156"/>
      <c r="CZ302" s="159"/>
      <c r="DA302" s="156"/>
      <c r="DB302" s="160"/>
      <c r="DC302" s="159"/>
      <c r="DD302" s="156"/>
      <c r="DE302" s="160"/>
      <c r="DF302" s="159"/>
      <c r="DG302" s="156"/>
      <c r="DH302" s="156"/>
      <c r="DI302" s="159"/>
      <c r="DJ302" s="156"/>
      <c r="DK302" s="162"/>
      <c r="DL302" s="162"/>
      <c r="DM302" s="378"/>
      <c r="DN302" s="301"/>
      <c r="DO302" s="304"/>
      <c r="DP302" s="170" t="s">
        <v>2165</v>
      </c>
      <c r="DQ302" s="315"/>
      <c r="DR302" s="315"/>
      <c r="DS302" s="316" t="s">
        <v>2165</v>
      </c>
      <c r="DT302" s="342"/>
      <c r="DU302" s="343" t="s">
        <v>2165</v>
      </c>
      <c r="DV302" s="344" t="s">
        <v>2165</v>
      </c>
      <c r="DW302" s="345"/>
      <c r="DX302" s="345"/>
      <c r="DY302" s="346" t="str">
        <f t="shared" si="5"/>
        <v/>
      </c>
      <c r="DZ302" s="401"/>
      <c r="EA302" s="427"/>
      <c r="EB302" s="402"/>
      <c r="EC302" s="2"/>
      <c r="ED302" s="2"/>
      <c r="EE302" s="2"/>
      <c r="EF302" s="2"/>
      <c r="EG302" s="2"/>
      <c r="EH302" s="2"/>
      <c r="EI302" s="129"/>
      <c r="EJ302" s="129"/>
      <c r="EK302" s="129"/>
      <c r="EL302" s="80">
        <v>2</v>
      </c>
      <c r="EM302" s="84">
        <v>9</v>
      </c>
    </row>
    <row r="303" spans="1:143" ht="27">
      <c r="A303" s="128" t="s">
        <v>981</v>
      </c>
      <c r="B303" s="158">
        <v>230</v>
      </c>
      <c r="C303" s="158">
        <v>1011</v>
      </c>
      <c r="D303" s="70" t="s">
        <v>50</v>
      </c>
      <c r="E303" s="70" t="s">
        <v>50</v>
      </c>
      <c r="F303" s="71" t="s">
        <v>2431</v>
      </c>
      <c r="G303" s="156"/>
      <c r="H303" s="159"/>
      <c r="I303" s="156"/>
      <c r="J303" s="156"/>
      <c r="K303" s="159"/>
      <c r="L303" s="156"/>
      <c r="M303" s="160"/>
      <c r="N303" s="159"/>
      <c r="O303" s="156"/>
      <c r="P303" s="160"/>
      <c r="Q303" s="159"/>
      <c r="R303" s="156"/>
      <c r="S303" s="160"/>
      <c r="T303" s="159"/>
      <c r="U303" s="156"/>
      <c r="V303" s="160"/>
      <c r="W303" s="159"/>
      <c r="X303" s="156"/>
      <c r="Y303" s="160"/>
      <c r="Z303" s="159"/>
      <c r="AA303" s="156"/>
      <c r="AB303" s="160"/>
      <c r="AC303" s="159"/>
      <c r="AD303" s="156"/>
      <c r="AE303" s="160" t="s">
        <v>1208</v>
      </c>
      <c r="AF303" s="159"/>
      <c r="AG303" s="161"/>
      <c r="AH303" s="160" t="s">
        <v>1208</v>
      </c>
      <c r="AI303" s="159"/>
      <c r="AJ303" s="161"/>
      <c r="AK303" s="160"/>
      <c r="AL303" s="159"/>
      <c r="AM303" s="156"/>
      <c r="AN303" s="160" t="s">
        <v>1208</v>
      </c>
      <c r="AO303" s="159"/>
      <c r="AP303" s="156"/>
      <c r="AQ303" s="160" t="s">
        <v>1208</v>
      </c>
      <c r="AR303" s="159"/>
      <c r="AS303" s="156"/>
      <c r="AT303" s="160"/>
      <c r="AU303" s="159"/>
      <c r="AV303" s="156"/>
      <c r="AW303" s="160"/>
      <c r="AX303" s="159"/>
      <c r="AY303" s="156"/>
      <c r="AZ303" s="160"/>
      <c r="BA303" s="159"/>
      <c r="BB303" s="156"/>
      <c r="BC303" s="160"/>
      <c r="BD303" s="159"/>
      <c r="BE303" s="156"/>
      <c r="BF303" s="160"/>
      <c r="BG303" s="159"/>
      <c r="BH303" s="156"/>
      <c r="BI303" s="160"/>
      <c r="BJ303" s="159"/>
      <c r="BK303" s="156"/>
      <c r="BL303" s="160"/>
      <c r="BM303" s="159"/>
      <c r="BN303" s="156"/>
      <c r="BO303" s="160"/>
      <c r="BP303" s="159"/>
      <c r="BQ303" s="156"/>
      <c r="BR303" s="156" t="s">
        <v>1208</v>
      </c>
      <c r="BS303" s="159"/>
      <c r="BT303" s="156"/>
      <c r="BU303" s="156" t="s">
        <v>1208</v>
      </c>
      <c r="BV303" s="159"/>
      <c r="BW303" s="156"/>
      <c r="BX303" s="160"/>
      <c r="BY303" s="159"/>
      <c r="BZ303" s="156"/>
      <c r="CA303" s="160"/>
      <c r="CB303" s="159"/>
      <c r="CC303" s="156"/>
      <c r="CD303" s="160" t="s">
        <v>1208</v>
      </c>
      <c r="CE303" s="159"/>
      <c r="CF303" s="156"/>
      <c r="CG303" s="160" t="s">
        <v>1208</v>
      </c>
      <c r="CH303" s="159"/>
      <c r="CI303" s="156"/>
      <c r="CJ303" s="160"/>
      <c r="CK303" s="159"/>
      <c r="CL303" s="156"/>
      <c r="CM303" s="160"/>
      <c r="CN303" s="159"/>
      <c r="CO303" s="156"/>
      <c r="CP303" s="160"/>
      <c r="CQ303" s="159"/>
      <c r="CR303" s="156"/>
      <c r="CS303" s="160"/>
      <c r="CT303" s="159"/>
      <c r="CU303" s="156"/>
      <c r="CV303" s="160"/>
      <c r="CW303" s="159"/>
      <c r="CX303" s="156"/>
      <c r="CY303" s="156"/>
      <c r="CZ303" s="159"/>
      <c r="DA303" s="156"/>
      <c r="DB303" s="160"/>
      <c r="DC303" s="159"/>
      <c r="DD303" s="156"/>
      <c r="DE303" s="160"/>
      <c r="DF303" s="159"/>
      <c r="DG303" s="156"/>
      <c r="DH303" s="156"/>
      <c r="DI303" s="159"/>
      <c r="DJ303" s="156"/>
      <c r="DK303" s="162"/>
      <c r="DL303" s="162"/>
      <c r="DM303" s="378"/>
      <c r="DN303" s="301"/>
      <c r="DO303" s="304"/>
      <c r="DP303" s="170" t="s">
        <v>2165</v>
      </c>
      <c r="DQ303" s="315"/>
      <c r="DR303" s="315"/>
      <c r="DS303" s="316" t="s">
        <v>2165</v>
      </c>
      <c r="DT303" s="342"/>
      <c r="DU303" s="343" t="s">
        <v>2165</v>
      </c>
      <c r="DV303" s="344" t="s">
        <v>2165</v>
      </c>
      <c r="DW303" s="345"/>
      <c r="DX303" s="345"/>
      <c r="DY303" s="346" t="str">
        <f t="shared" si="5"/>
        <v/>
      </c>
      <c r="DZ303" s="401"/>
      <c r="EA303" s="427"/>
      <c r="EB303" s="402"/>
      <c r="EC303" s="2"/>
      <c r="ED303" s="2"/>
      <c r="EE303" s="2"/>
      <c r="EF303" s="2"/>
      <c r="EG303" s="2"/>
      <c r="EH303" s="2"/>
      <c r="EI303" s="129"/>
      <c r="EJ303" s="129"/>
      <c r="EK303" s="129"/>
      <c r="EL303" s="80">
        <v>2</v>
      </c>
      <c r="EM303" s="84">
        <v>9</v>
      </c>
    </row>
    <row r="304" spans="1:143" ht="27">
      <c r="A304" s="128" t="s">
        <v>981</v>
      </c>
      <c r="B304" s="158">
        <v>240</v>
      </c>
      <c r="C304" s="158">
        <v>1012</v>
      </c>
      <c r="D304" s="70" t="s">
        <v>53</v>
      </c>
      <c r="E304" s="70" t="s">
        <v>53</v>
      </c>
      <c r="F304" s="71" t="s">
        <v>2432</v>
      </c>
      <c r="G304" s="156"/>
      <c r="H304" s="159"/>
      <c r="I304" s="156"/>
      <c r="J304" s="156"/>
      <c r="K304" s="159"/>
      <c r="L304" s="156"/>
      <c r="M304" s="160"/>
      <c r="N304" s="159"/>
      <c r="O304" s="156"/>
      <c r="P304" s="160"/>
      <c r="Q304" s="159"/>
      <c r="R304" s="156"/>
      <c r="S304" s="160"/>
      <c r="T304" s="159"/>
      <c r="U304" s="156"/>
      <c r="V304" s="160"/>
      <c r="W304" s="159"/>
      <c r="X304" s="156"/>
      <c r="Y304" s="160"/>
      <c r="Z304" s="159"/>
      <c r="AA304" s="156"/>
      <c r="AB304" s="160"/>
      <c r="AC304" s="159"/>
      <c r="AD304" s="156"/>
      <c r="AE304" s="160" t="s">
        <v>1208</v>
      </c>
      <c r="AF304" s="159"/>
      <c r="AG304" s="161"/>
      <c r="AH304" s="160" t="s">
        <v>1208</v>
      </c>
      <c r="AI304" s="159"/>
      <c r="AJ304" s="161"/>
      <c r="AK304" s="160"/>
      <c r="AL304" s="159"/>
      <c r="AM304" s="156"/>
      <c r="AN304" s="160" t="s">
        <v>1208</v>
      </c>
      <c r="AO304" s="159"/>
      <c r="AP304" s="156"/>
      <c r="AQ304" s="160" t="s">
        <v>1208</v>
      </c>
      <c r="AR304" s="159"/>
      <c r="AS304" s="156"/>
      <c r="AT304" s="160"/>
      <c r="AU304" s="159"/>
      <c r="AV304" s="156"/>
      <c r="AW304" s="160"/>
      <c r="AX304" s="159"/>
      <c r="AY304" s="156"/>
      <c r="AZ304" s="160"/>
      <c r="BA304" s="159"/>
      <c r="BB304" s="156"/>
      <c r="BC304" s="160"/>
      <c r="BD304" s="159"/>
      <c r="BE304" s="156"/>
      <c r="BF304" s="160"/>
      <c r="BG304" s="159"/>
      <c r="BH304" s="156"/>
      <c r="BI304" s="160"/>
      <c r="BJ304" s="159"/>
      <c r="BK304" s="156"/>
      <c r="BL304" s="160"/>
      <c r="BM304" s="159"/>
      <c r="BN304" s="156"/>
      <c r="BO304" s="160"/>
      <c r="BP304" s="159"/>
      <c r="BQ304" s="156"/>
      <c r="BR304" s="156" t="s">
        <v>1208</v>
      </c>
      <c r="BS304" s="159"/>
      <c r="BT304" s="156"/>
      <c r="BU304" s="156" t="s">
        <v>1208</v>
      </c>
      <c r="BV304" s="159"/>
      <c r="BW304" s="156"/>
      <c r="BX304" s="160"/>
      <c r="BY304" s="159"/>
      <c r="BZ304" s="156"/>
      <c r="CA304" s="160"/>
      <c r="CB304" s="159"/>
      <c r="CC304" s="156"/>
      <c r="CD304" s="160" t="s">
        <v>1208</v>
      </c>
      <c r="CE304" s="159"/>
      <c r="CF304" s="156"/>
      <c r="CG304" s="160" t="s">
        <v>1208</v>
      </c>
      <c r="CH304" s="159"/>
      <c r="CI304" s="156"/>
      <c r="CJ304" s="160"/>
      <c r="CK304" s="159"/>
      <c r="CL304" s="156"/>
      <c r="CM304" s="160"/>
      <c r="CN304" s="159"/>
      <c r="CO304" s="156"/>
      <c r="CP304" s="160"/>
      <c r="CQ304" s="159"/>
      <c r="CR304" s="156"/>
      <c r="CS304" s="160"/>
      <c r="CT304" s="159"/>
      <c r="CU304" s="156"/>
      <c r="CV304" s="160"/>
      <c r="CW304" s="159"/>
      <c r="CX304" s="156"/>
      <c r="CY304" s="156"/>
      <c r="CZ304" s="159"/>
      <c r="DA304" s="156"/>
      <c r="DB304" s="160"/>
      <c r="DC304" s="159"/>
      <c r="DD304" s="156"/>
      <c r="DE304" s="160"/>
      <c r="DF304" s="159"/>
      <c r="DG304" s="156"/>
      <c r="DH304" s="156"/>
      <c r="DI304" s="159"/>
      <c r="DJ304" s="156"/>
      <c r="DK304" s="162"/>
      <c r="DL304" s="162"/>
      <c r="DM304" s="378"/>
      <c r="DN304" s="301"/>
      <c r="DO304" s="304"/>
      <c r="DP304" s="170" t="s">
        <v>2165</v>
      </c>
      <c r="DQ304" s="315"/>
      <c r="DR304" s="315"/>
      <c r="DS304" s="316" t="s">
        <v>2165</v>
      </c>
      <c r="DT304" s="342"/>
      <c r="DU304" s="343" t="s">
        <v>2165</v>
      </c>
      <c r="DV304" s="344" t="s">
        <v>2165</v>
      </c>
      <c r="DW304" s="345"/>
      <c r="DX304" s="345"/>
      <c r="DY304" s="346" t="str">
        <f t="shared" si="5"/>
        <v/>
      </c>
      <c r="DZ304" s="401"/>
      <c r="EA304" s="427"/>
      <c r="EB304" s="402"/>
      <c r="EC304" s="2"/>
      <c r="ED304" s="2"/>
      <c r="EE304" s="2"/>
      <c r="EF304" s="2"/>
      <c r="EG304" s="2"/>
      <c r="EH304" s="2"/>
      <c r="EI304" s="129"/>
      <c r="EJ304" s="129"/>
      <c r="EK304" s="129"/>
      <c r="EL304" s="80">
        <v>2</v>
      </c>
      <c r="EM304" s="84">
        <v>9</v>
      </c>
    </row>
    <row r="305" spans="1:143">
      <c r="A305" s="128" t="s">
        <v>981</v>
      </c>
      <c r="B305" s="158">
        <v>270</v>
      </c>
      <c r="C305" s="158">
        <v>1177</v>
      </c>
      <c r="D305" s="70" t="s">
        <v>59</v>
      </c>
      <c r="E305" s="70" t="s">
        <v>59</v>
      </c>
      <c r="F305" s="71" t="s">
        <v>2433</v>
      </c>
      <c r="G305" s="156"/>
      <c r="H305" s="159"/>
      <c r="I305" s="156"/>
      <c r="J305" s="156"/>
      <c r="K305" s="159"/>
      <c r="L305" s="156"/>
      <c r="M305" s="160"/>
      <c r="N305" s="159"/>
      <c r="O305" s="156"/>
      <c r="P305" s="160"/>
      <c r="Q305" s="159"/>
      <c r="R305" s="156"/>
      <c r="S305" s="160"/>
      <c r="T305" s="159"/>
      <c r="U305" s="156"/>
      <c r="V305" s="160"/>
      <c r="W305" s="159"/>
      <c r="X305" s="156"/>
      <c r="Y305" s="160"/>
      <c r="Z305" s="159"/>
      <c r="AA305" s="156"/>
      <c r="AB305" s="160"/>
      <c r="AC305" s="159"/>
      <c r="AD305" s="156"/>
      <c r="AE305" s="160" t="s">
        <v>1208</v>
      </c>
      <c r="AF305" s="159"/>
      <c r="AG305" s="161"/>
      <c r="AH305" s="160" t="s">
        <v>1208</v>
      </c>
      <c r="AI305" s="159"/>
      <c r="AJ305" s="161"/>
      <c r="AK305" s="160"/>
      <c r="AL305" s="159"/>
      <c r="AM305" s="156"/>
      <c r="AN305" s="160" t="s">
        <v>1208</v>
      </c>
      <c r="AO305" s="159"/>
      <c r="AP305" s="156"/>
      <c r="AQ305" s="160" t="s">
        <v>1208</v>
      </c>
      <c r="AR305" s="159"/>
      <c r="AS305" s="156"/>
      <c r="AT305" s="160"/>
      <c r="AU305" s="159"/>
      <c r="AV305" s="156"/>
      <c r="AW305" s="160"/>
      <c r="AX305" s="159"/>
      <c r="AY305" s="156"/>
      <c r="AZ305" s="160"/>
      <c r="BA305" s="159"/>
      <c r="BB305" s="156"/>
      <c r="BC305" s="160"/>
      <c r="BD305" s="159"/>
      <c r="BE305" s="156"/>
      <c r="BF305" s="160"/>
      <c r="BG305" s="159"/>
      <c r="BH305" s="156"/>
      <c r="BI305" s="160"/>
      <c r="BJ305" s="159"/>
      <c r="BK305" s="156"/>
      <c r="BL305" s="160"/>
      <c r="BM305" s="159"/>
      <c r="BN305" s="156"/>
      <c r="BO305" s="160"/>
      <c r="BP305" s="159"/>
      <c r="BQ305" s="156"/>
      <c r="BR305" s="156" t="s">
        <v>1208</v>
      </c>
      <c r="BS305" s="159"/>
      <c r="BT305" s="156"/>
      <c r="BU305" s="156" t="s">
        <v>1208</v>
      </c>
      <c r="BV305" s="159"/>
      <c r="BW305" s="156"/>
      <c r="BX305" s="160"/>
      <c r="BY305" s="159"/>
      <c r="BZ305" s="156"/>
      <c r="CA305" s="160"/>
      <c r="CB305" s="159"/>
      <c r="CC305" s="156"/>
      <c r="CD305" s="160" t="s">
        <v>1208</v>
      </c>
      <c r="CE305" s="159"/>
      <c r="CF305" s="156"/>
      <c r="CG305" s="160" t="s">
        <v>1208</v>
      </c>
      <c r="CH305" s="159"/>
      <c r="CI305" s="156"/>
      <c r="CJ305" s="160"/>
      <c r="CK305" s="159"/>
      <c r="CL305" s="156"/>
      <c r="CM305" s="160"/>
      <c r="CN305" s="159"/>
      <c r="CO305" s="156"/>
      <c r="CP305" s="160" t="s">
        <v>1208</v>
      </c>
      <c r="CQ305" s="159"/>
      <c r="CR305" s="156"/>
      <c r="CS305" s="160" t="s">
        <v>1208</v>
      </c>
      <c r="CT305" s="159"/>
      <c r="CU305" s="156"/>
      <c r="CV305" s="160" t="s">
        <v>1208</v>
      </c>
      <c r="CW305" s="159"/>
      <c r="CX305" s="156"/>
      <c r="CY305" s="156" t="s">
        <v>1208</v>
      </c>
      <c r="CZ305" s="159"/>
      <c r="DA305" s="156"/>
      <c r="DB305" s="160"/>
      <c r="DC305" s="159"/>
      <c r="DD305" s="156"/>
      <c r="DE305" s="160"/>
      <c r="DF305" s="159"/>
      <c r="DG305" s="156"/>
      <c r="DH305" s="156"/>
      <c r="DI305" s="159"/>
      <c r="DJ305" s="156"/>
      <c r="DK305" s="162"/>
      <c r="DL305" s="162"/>
      <c r="DM305" s="378"/>
      <c r="DN305" s="301"/>
      <c r="DO305" s="304"/>
      <c r="DP305" s="170" t="s">
        <v>2165</v>
      </c>
      <c r="DQ305" s="315"/>
      <c r="DR305" s="315"/>
      <c r="DS305" s="316" t="s">
        <v>2165</v>
      </c>
      <c r="DT305" s="342"/>
      <c r="DU305" s="343" t="s">
        <v>2165</v>
      </c>
      <c r="DV305" s="344" t="s">
        <v>2165</v>
      </c>
      <c r="DW305" s="345"/>
      <c r="DX305" s="345"/>
      <c r="DY305" s="346" t="str">
        <f t="shared" si="5"/>
        <v/>
      </c>
      <c r="DZ305" s="401"/>
      <c r="EA305" s="427"/>
      <c r="EB305" s="402"/>
      <c r="EC305" s="2"/>
      <c r="ED305" s="2"/>
      <c r="EE305" s="2"/>
      <c r="EF305" s="2"/>
      <c r="EG305" s="2"/>
      <c r="EH305" s="2"/>
      <c r="EI305" s="129"/>
      <c r="EJ305" s="129"/>
      <c r="EK305" s="129"/>
      <c r="EL305" s="80">
        <v>2</v>
      </c>
      <c r="EM305" s="84">
        <v>9</v>
      </c>
    </row>
    <row r="306" spans="1:143" ht="27">
      <c r="A306" s="128" t="s">
        <v>981</v>
      </c>
      <c r="B306" s="158">
        <v>280</v>
      </c>
      <c r="C306" s="158">
        <v>1178</v>
      </c>
      <c r="D306" s="70" t="s">
        <v>62</v>
      </c>
      <c r="E306" s="70" t="s">
        <v>62</v>
      </c>
      <c r="F306" s="71" t="s">
        <v>2434</v>
      </c>
      <c r="G306" s="156"/>
      <c r="H306" s="159"/>
      <c r="I306" s="156"/>
      <c r="J306" s="156"/>
      <c r="K306" s="159"/>
      <c r="L306" s="156"/>
      <c r="M306" s="160"/>
      <c r="N306" s="159"/>
      <c r="O306" s="156"/>
      <c r="P306" s="160"/>
      <c r="Q306" s="159"/>
      <c r="R306" s="156"/>
      <c r="S306" s="160"/>
      <c r="T306" s="159"/>
      <c r="U306" s="156"/>
      <c r="V306" s="160"/>
      <c r="W306" s="159"/>
      <c r="X306" s="156"/>
      <c r="Y306" s="160"/>
      <c r="Z306" s="159"/>
      <c r="AA306" s="156"/>
      <c r="AB306" s="160"/>
      <c r="AC306" s="159"/>
      <c r="AD306" s="156"/>
      <c r="AE306" s="160" t="s">
        <v>1208</v>
      </c>
      <c r="AF306" s="159"/>
      <c r="AG306" s="161"/>
      <c r="AH306" s="160" t="s">
        <v>1208</v>
      </c>
      <c r="AI306" s="159"/>
      <c r="AJ306" s="161"/>
      <c r="AK306" s="160"/>
      <c r="AL306" s="159"/>
      <c r="AM306" s="156"/>
      <c r="AN306" s="160" t="s">
        <v>1208</v>
      </c>
      <c r="AO306" s="159"/>
      <c r="AP306" s="156"/>
      <c r="AQ306" s="160" t="s">
        <v>1208</v>
      </c>
      <c r="AR306" s="159"/>
      <c r="AS306" s="156"/>
      <c r="AT306" s="160"/>
      <c r="AU306" s="159"/>
      <c r="AV306" s="156"/>
      <c r="AW306" s="160"/>
      <c r="AX306" s="159"/>
      <c r="AY306" s="156"/>
      <c r="AZ306" s="160"/>
      <c r="BA306" s="159"/>
      <c r="BB306" s="156"/>
      <c r="BC306" s="160"/>
      <c r="BD306" s="159"/>
      <c r="BE306" s="156"/>
      <c r="BF306" s="160"/>
      <c r="BG306" s="159"/>
      <c r="BH306" s="156"/>
      <c r="BI306" s="160"/>
      <c r="BJ306" s="159"/>
      <c r="BK306" s="156"/>
      <c r="BL306" s="160"/>
      <c r="BM306" s="159"/>
      <c r="BN306" s="156"/>
      <c r="BO306" s="160"/>
      <c r="BP306" s="159"/>
      <c r="BQ306" s="156"/>
      <c r="BR306" s="156" t="s">
        <v>1208</v>
      </c>
      <c r="BS306" s="159"/>
      <c r="BT306" s="156"/>
      <c r="BU306" s="156" t="s">
        <v>1208</v>
      </c>
      <c r="BV306" s="159"/>
      <c r="BW306" s="156"/>
      <c r="BX306" s="160"/>
      <c r="BY306" s="159"/>
      <c r="BZ306" s="156"/>
      <c r="CA306" s="160"/>
      <c r="CB306" s="159"/>
      <c r="CC306" s="156"/>
      <c r="CD306" s="160" t="s">
        <v>1208</v>
      </c>
      <c r="CE306" s="159"/>
      <c r="CF306" s="156"/>
      <c r="CG306" s="160" t="s">
        <v>1208</v>
      </c>
      <c r="CH306" s="159"/>
      <c r="CI306" s="156"/>
      <c r="CJ306" s="160"/>
      <c r="CK306" s="159"/>
      <c r="CL306" s="156"/>
      <c r="CM306" s="160"/>
      <c r="CN306" s="159"/>
      <c r="CO306" s="156"/>
      <c r="CP306" s="160" t="s">
        <v>1208</v>
      </c>
      <c r="CQ306" s="159"/>
      <c r="CR306" s="156"/>
      <c r="CS306" s="160" t="s">
        <v>1208</v>
      </c>
      <c r="CT306" s="159"/>
      <c r="CU306" s="156"/>
      <c r="CV306" s="160" t="s">
        <v>1208</v>
      </c>
      <c r="CW306" s="159"/>
      <c r="CX306" s="156"/>
      <c r="CY306" s="156" t="s">
        <v>1208</v>
      </c>
      <c r="CZ306" s="159"/>
      <c r="DA306" s="156"/>
      <c r="DB306" s="160"/>
      <c r="DC306" s="159"/>
      <c r="DD306" s="156"/>
      <c r="DE306" s="160"/>
      <c r="DF306" s="159"/>
      <c r="DG306" s="156"/>
      <c r="DH306" s="156"/>
      <c r="DI306" s="159"/>
      <c r="DJ306" s="156"/>
      <c r="DK306" s="162"/>
      <c r="DL306" s="162"/>
      <c r="DM306" s="378"/>
      <c r="DN306" s="301"/>
      <c r="DO306" s="304"/>
      <c r="DP306" s="170" t="s">
        <v>2165</v>
      </c>
      <c r="DQ306" s="315"/>
      <c r="DR306" s="315"/>
      <c r="DS306" s="316" t="s">
        <v>2165</v>
      </c>
      <c r="DT306" s="342"/>
      <c r="DU306" s="343" t="s">
        <v>2165</v>
      </c>
      <c r="DV306" s="344" t="s">
        <v>2165</v>
      </c>
      <c r="DW306" s="345"/>
      <c r="DX306" s="345"/>
      <c r="DY306" s="346" t="str">
        <f t="shared" si="5"/>
        <v/>
      </c>
      <c r="DZ306" s="401"/>
      <c r="EA306" s="427"/>
      <c r="EB306" s="402"/>
      <c r="EC306" s="2"/>
      <c r="ED306" s="2"/>
      <c r="EE306" s="2"/>
      <c r="EF306" s="2"/>
      <c r="EG306" s="2"/>
      <c r="EH306" s="2"/>
      <c r="EI306" s="129"/>
      <c r="EJ306" s="129"/>
      <c r="EK306" s="129"/>
      <c r="EL306" s="80">
        <v>2</v>
      </c>
      <c r="EM306" s="84">
        <v>9</v>
      </c>
    </row>
    <row r="307" spans="1:143" ht="27">
      <c r="A307" s="128" t="s">
        <v>981</v>
      </c>
      <c r="B307" s="158">
        <v>570</v>
      </c>
      <c r="C307" s="158">
        <v>1034</v>
      </c>
      <c r="D307" s="70" t="s">
        <v>127</v>
      </c>
      <c r="E307" s="70" t="s">
        <v>127</v>
      </c>
      <c r="F307" s="71" t="s">
        <v>1116</v>
      </c>
      <c r="G307" s="156"/>
      <c r="H307" s="159"/>
      <c r="I307" s="156"/>
      <c r="J307" s="156"/>
      <c r="K307" s="159"/>
      <c r="L307" s="156"/>
      <c r="M307" s="160"/>
      <c r="N307" s="159"/>
      <c r="O307" s="156"/>
      <c r="P307" s="160"/>
      <c r="Q307" s="159"/>
      <c r="R307" s="156"/>
      <c r="S307" s="160"/>
      <c r="T307" s="159"/>
      <c r="U307" s="156"/>
      <c r="V307" s="160"/>
      <c r="W307" s="159"/>
      <c r="X307" s="156"/>
      <c r="Y307" s="160"/>
      <c r="Z307" s="159"/>
      <c r="AA307" s="156"/>
      <c r="AB307" s="160"/>
      <c r="AC307" s="159"/>
      <c r="AD307" s="156"/>
      <c r="AE307" s="160" t="s">
        <v>1208</v>
      </c>
      <c r="AF307" s="159"/>
      <c r="AG307" s="161"/>
      <c r="AH307" s="160" t="s">
        <v>1208</v>
      </c>
      <c r="AI307" s="159"/>
      <c r="AJ307" s="161"/>
      <c r="AK307" s="160"/>
      <c r="AL307" s="159"/>
      <c r="AM307" s="156"/>
      <c r="AN307" s="160" t="s">
        <v>1208</v>
      </c>
      <c r="AO307" s="159"/>
      <c r="AP307" s="156"/>
      <c r="AQ307" s="160" t="s">
        <v>1208</v>
      </c>
      <c r="AR307" s="159"/>
      <c r="AS307" s="156"/>
      <c r="AT307" s="160"/>
      <c r="AU307" s="159"/>
      <c r="AV307" s="156"/>
      <c r="AW307" s="160"/>
      <c r="AX307" s="159"/>
      <c r="AY307" s="156"/>
      <c r="AZ307" s="160"/>
      <c r="BA307" s="159"/>
      <c r="BB307" s="156"/>
      <c r="BC307" s="160"/>
      <c r="BD307" s="159"/>
      <c r="BE307" s="156"/>
      <c r="BF307" s="160"/>
      <c r="BG307" s="159"/>
      <c r="BH307" s="156"/>
      <c r="BI307" s="160"/>
      <c r="BJ307" s="159"/>
      <c r="BK307" s="156"/>
      <c r="BL307" s="160"/>
      <c r="BM307" s="159"/>
      <c r="BN307" s="156"/>
      <c r="BO307" s="160"/>
      <c r="BP307" s="159"/>
      <c r="BQ307" s="156"/>
      <c r="BR307" s="156" t="s">
        <v>1208</v>
      </c>
      <c r="BS307" s="159"/>
      <c r="BT307" s="156"/>
      <c r="BU307" s="156" t="s">
        <v>1208</v>
      </c>
      <c r="BV307" s="159"/>
      <c r="BW307" s="156"/>
      <c r="BX307" s="160"/>
      <c r="BY307" s="159"/>
      <c r="BZ307" s="156"/>
      <c r="CA307" s="160"/>
      <c r="CB307" s="159"/>
      <c r="CC307" s="156"/>
      <c r="CD307" s="160" t="s">
        <v>1208</v>
      </c>
      <c r="CE307" s="159"/>
      <c r="CF307" s="156"/>
      <c r="CG307" s="160" t="s">
        <v>1208</v>
      </c>
      <c r="CH307" s="159"/>
      <c r="CI307" s="156"/>
      <c r="CJ307" s="160"/>
      <c r="CK307" s="159"/>
      <c r="CL307" s="156"/>
      <c r="CM307" s="160"/>
      <c r="CN307" s="159"/>
      <c r="CO307" s="156"/>
      <c r="CP307" s="160" t="s">
        <v>1208</v>
      </c>
      <c r="CQ307" s="159"/>
      <c r="CR307" s="156"/>
      <c r="CS307" s="160" t="s">
        <v>1208</v>
      </c>
      <c r="CT307" s="159"/>
      <c r="CU307" s="156"/>
      <c r="CV307" s="160" t="s">
        <v>1208</v>
      </c>
      <c r="CW307" s="159"/>
      <c r="CX307" s="156"/>
      <c r="CY307" s="156" t="s">
        <v>1208</v>
      </c>
      <c r="CZ307" s="159"/>
      <c r="DA307" s="156"/>
      <c r="DB307" s="160"/>
      <c r="DC307" s="159"/>
      <c r="DD307" s="156"/>
      <c r="DE307" s="160"/>
      <c r="DF307" s="159"/>
      <c r="DG307" s="156"/>
      <c r="DH307" s="156" t="s">
        <v>1211</v>
      </c>
      <c r="DI307" s="159"/>
      <c r="DJ307" s="156"/>
      <c r="DK307" s="162"/>
      <c r="DL307" s="162"/>
      <c r="DM307" s="378"/>
      <c r="DN307" s="301"/>
      <c r="DO307" s="304"/>
      <c r="DP307" s="170" t="s">
        <v>2165</v>
      </c>
      <c r="DQ307" s="315"/>
      <c r="DR307" s="315"/>
      <c r="DS307" s="316" t="s">
        <v>2165</v>
      </c>
      <c r="DT307" s="342"/>
      <c r="DU307" s="343" t="s">
        <v>2165</v>
      </c>
      <c r="DV307" s="344" t="s">
        <v>2165</v>
      </c>
      <c r="DW307" s="345"/>
      <c r="DX307" s="345"/>
      <c r="DY307" s="346" t="str">
        <f t="shared" si="5"/>
        <v/>
      </c>
      <c r="DZ307" s="401"/>
      <c r="EA307" s="427"/>
      <c r="EB307" s="402"/>
      <c r="EC307" s="2"/>
      <c r="ED307" s="2"/>
      <c r="EE307" s="2"/>
      <c r="EF307" s="2"/>
      <c r="EG307" s="2"/>
      <c r="EH307" s="2"/>
      <c r="EI307" s="129"/>
      <c r="EJ307" s="129"/>
      <c r="EK307" s="129"/>
      <c r="EL307" s="80">
        <v>2</v>
      </c>
      <c r="EM307" s="84">
        <v>9</v>
      </c>
    </row>
    <row r="308" spans="1:143" ht="40.5">
      <c r="A308" s="128" t="s">
        <v>981</v>
      </c>
      <c r="B308" s="158">
        <v>590</v>
      </c>
      <c r="C308" s="158">
        <v>1170</v>
      </c>
      <c r="D308" s="72" t="s">
        <v>836</v>
      </c>
      <c r="E308" s="70"/>
      <c r="F308" s="71" t="s">
        <v>2078</v>
      </c>
      <c r="G308" s="156"/>
      <c r="H308" s="159"/>
      <c r="I308" s="156"/>
      <c r="J308" s="156"/>
      <c r="K308" s="159"/>
      <c r="L308" s="156"/>
      <c r="M308" s="160"/>
      <c r="N308" s="159"/>
      <c r="O308" s="156"/>
      <c r="P308" s="160"/>
      <c r="Q308" s="159"/>
      <c r="R308" s="156"/>
      <c r="S308" s="160"/>
      <c r="T308" s="159"/>
      <c r="U308" s="156"/>
      <c r="V308" s="160"/>
      <c r="W308" s="159"/>
      <c r="X308" s="156"/>
      <c r="Y308" s="160"/>
      <c r="Z308" s="159"/>
      <c r="AA308" s="156"/>
      <c r="AB308" s="160"/>
      <c r="AC308" s="159"/>
      <c r="AD308" s="156"/>
      <c r="AE308" s="160" t="s">
        <v>1208</v>
      </c>
      <c r="AF308" s="159"/>
      <c r="AG308" s="161"/>
      <c r="AH308" s="160" t="s">
        <v>1208</v>
      </c>
      <c r="AI308" s="159"/>
      <c r="AJ308" s="161"/>
      <c r="AK308" s="160"/>
      <c r="AL308" s="159"/>
      <c r="AM308" s="156"/>
      <c r="AN308" s="160" t="s">
        <v>1208</v>
      </c>
      <c r="AO308" s="159"/>
      <c r="AP308" s="156"/>
      <c r="AQ308" s="160" t="s">
        <v>1208</v>
      </c>
      <c r="AR308" s="159"/>
      <c r="AS308" s="156"/>
      <c r="AT308" s="160"/>
      <c r="AU308" s="159"/>
      <c r="AV308" s="156"/>
      <c r="AW308" s="160"/>
      <c r="AX308" s="159"/>
      <c r="AY308" s="156"/>
      <c r="AZ308" s="160"/>
      <c r="BA308" s="159"/>
      <c r="BB308" s="156"/>
      <c r="BC308" s="160"/>
      <c r="BD308" s="159"/>
      <c r="BE308" s="156"/>
      <c r="BF308" s="160"/>
      <c r="BG308" s="159"/>
      <c r="BH308" s="156"/>
      <c r="BI308" s="160"/>
      <c r="BJ308" s="159"/>
      <c r="BK308" s="156"/>
      <c r="BL308" s="160"/>
      <c r="BM308" s="159"/>
      <c r="BN308" s="156"/>
      <c r="BO308" s="160"/>
      <c r="BP308" s="159"/>
      <c r="BQ308" s="156"/>
      <c r="BR308" s="156" t="s">
        <v>1208</v>
      </c>
      <c r="BS308" s="159"/>
      <c r="BT308" s="156"/>
      <c r="BU308" s="156" t="s">
        <v>1208</v>
      </c>
      <c r="BV308" s="159"/>
      <c r="BW308" s="156"/>
      <c r="BX308" s="160"/>
      <c r="BY308" s="159"/>
      <c r="BZ308" s="156"/>
      <c r="CA308" s="160"/>
      <c r="CB308" s="159"/>
      <c r="CC308" s="156"/>
      <c r="CD308" s="160" t="s">
        <v>1208</v>
      </c>
      <c r="CE308" s="159"/>
      <c r="CF308" s="156"/>
      <c r="CG308" s="160" t="s">
        <v>1208</v>
      </c>
      <c r="CH308" s="159"/>
      <c r="CI308" s="156"/>
      <c r="CJ308" s="160"/>
      <c r="CK308" s="159"/>
      <c r="CL308" s="156"/>
      <c r="CM308" s="160"/>
      <c r="CN308" s="159"/>
      <c r="CO308" s="156"/>
      <c r="CP308" s="160" t="s">
        <v>1208</v>
      </c>
      <c r="CQ308" s="159"/>
      <c r="CR308" s="156"/>
      <c r="CS308" s="160" t="s">
        <v>1208</v>
      </c>
      <c r="CT308" s="159"/>
      <c r="CU308" s="156"/>
      <c r="CV308" s="160" t="s">
        <v>1208</v>
      </c>
      <c r="CW308" s="159"/>
      <c r="CX308" s="156"/>
      <c r="CY308" s="156" t="s">
        <v>1208</v>
      </c>
      <c r="CZ308" s="159"/>
      <c r="DA308" s="156"/>
      <c r="DB308" s="160"/>
      <c r="DC308" s="159"/>
      <c r="DD308" s="156"/>
      <c r="DE308" s="160"/>
      <c r="DF308" s="159"/>
      <c r="DG308" s="156"/>
      <c r="DH308" s="156" t="s">
        <v>1211</v>
      </c>
      <c r="DI308" s="159"/>
      <c r="DJ308" s="156"/>
      <c r="DK308" s="162"/>
      <c r="DL308" s="162"/>
      <c r="DM308" s="378"/>
      <c r="DN308" s="301" t="s">
        <v>1984</v>
      </c>
      <c r="DO308" s="304"/>
      <c r="DP308" s="170" t="s">
        <v>2112</v>
      </c>
      <c r="DQ308" s="317" t="s">
        <v>2668</v>
      </c>
      <c r="DR308" s="318" t="s">
        <v>2709</v>
      </c>
      <c r="DS308" s="316" t="s">
        <v>2800</v>
      </c>
      <c r="DT308" s="342"/>
      <c r="DU308" s="343" t="s">
        <v>2668</v>
      </c>
      <c r="DV308" s="356" t="s">
        <v>2756</v>
      </c>
      <c r="DW308" s="345"/>
      <c r="DX308" s="345"/>
      <c r="DY308" s="346" t="str">
        <f t="shared" si="5"/>
        <v/>
      </c>
      <c r="DZ308" s="416" t="s">
        <v>2822</v>
      </c>
      <c r="EA308" s="433" t="s">
        <v>2812</v>
      </c>
      <c r="EB308" s="402"/>
      <c r="EC308" s="2"/>
      <c r="ED308" s="2">
        <v>1</v>
      </c>
      <c r="EE308" s="2"/>
      <c r="EF308" s="2"/>
      <c r="EG308" s="2"/>
      <c r="EH308" s="2"/>
      <c r="EI308" s="129"/>
      <c r="EJ308" s="129"/>
      <c r="EK308" s="129"/>
      <c r="EL308" s="80">
        <v>2</v>
      </c>
      <c r="EM308" s="84">
        <v>9</v>
      </c>
    </row>
    <row r="309" spans="1:143" ht="31.5">
      <c r="A309" s="128" t="s">
        <v>981</v>
      </c>
      <c r="B309" s="158">
        <v>600</v>
      </c>
      <c r="C309" s="158">
        <v>1171</v>
      </c>
      <c r="D309" s="72" t="s">
        <v>838</v>
      </c>
      <c r="E309" s="70"/>
      <c r="F309" s="71" t="s">
        <v>2079</v>
      </c>
      <c r="G309" s="156"/>
      <c r="H309" s="159"/>
      <c r="I309" s="156"/>
      <c r="J309" s="156"/>
      <c r="K309" s="159"/>
      <c r="L309" s="156"/>
      <c r="M309" s="160"/>
      <c r="N309" s="159"/>
      <c r="O309" s="156"/>
      <c r="P309" s="160"/>
      <c r="Q309" s="159"/>
      <c r="R309" s="156"/>
      <c r="S309" s="160"/>
      <c r="T309" s="159"/>
      <c r="U309" s="156"/>
      <c r="V309" s="160"/>
      <c r="W309" s="159"/>
      <c r="X309" s="156"/>
      <c r="Y309" s="160"/>
      <c r="Z309" s="159"/>
      <c r="AA309" s="156"/>
      <c r="AB309" s="160"/>
      <c r="AC309" s="159"/>
      <c r="AD309" s="156"/>
      <c r="AE309" s="160" t="s">
        <v>1208</v>
      </c>
      <c r="AF309" s="159"/>
      <c r="AG309" s="161"/>
      <c r="AH309" s="160" t="s">
        <v>1208</v>
      </c>
      <c r="AI309" s="159"/>
      <c r="AJ309" s="161"/>
      <c r="AK309" s="160"/>
      <c r="AL309" s="159"/>
      <c r="AM309" s="156"/>
      <c r="AN309" s="160" t="s">
        <v>1208</v>
      </c>
      <c r="AO309" s="159"/>
      <c r="AP309" s="156"/>
      <c r="AQ309" s="160" t="s">
        <v>1208</v>
      </c>
      <c r="AR309" s="159"/>
      <c r="AS309" s="156"/>
      <c r="AT309" s="160"/>
      <c r="AU309" s="159"/>
      <c r="AV309" s="156"/>
      <c r="AW309" s="160"/>
      <c r="AX309" s="159"/>
      <c r="AY309" s="156"/>
      <c r="AZ309" s="160"/>
      <c r="BA309" s="159"/>
      <c r="BB309" s="156"/>
      <c r="BC309" s="160"/>
      <c r="BD309" s="159"/>
      <c r="BE309" s="156"/>
      <c r="BF309" s="160"/>
      <c r="BG309" s="159"/>
      <c r="BH309" s="156"/>
      <c r="BI309" s="160"/>
      <c r="BJ309" s="159"/>
      <c r="BK309" s="156"/>
      <c r="BL309" s="160"/>
      <c r="BM309" s="159"/>
      <c r="BN309" s="156"/>
      <c r="BO309" s="160"/>
      <c r="BP309" s="159"/>
      <c r="BQ309" s="156"/>
      <c r="BR309" s="156" t="s">
        <v>1208</v>
      </c>
      <c r="BS309" s="159"/>
      <c r="BT309" s="156"/>
      <c r="BU309" s="156" t="s">
        <v>1208</v>
      </c>
      <c r="BV309" s="159"/>
      <c r="BW309" s="156"/>
      <c r="BX309" s="160"/>
      <c r="BY309" s="159"/>
      <c r="BZ309" s="156"/>
      <c r="CA309" s="160"/>
      <c r="CB309" s="159"/>
      <c r="CC309" s="156"/>
      <c r="CD309" s="160" t="s">
        <v>1208</v>
      </c>
      <c r="CE309" s="159"/>
      <c r="CF309" s="156"/>
      <c r="CG309" s="160" t="s">
        <v>1208</v>
      </c>
      <c r="CH309" s="159"/>
      <c r="CI309" s="156"/>
      <c r="CJ309" s="160"/>
      <c r="CK309" s="159"/>
      <c r="CL309" s="156"/>
      <c r="CM309" s="160"/>
      <c r="CN309" s="159"/>
      <c r="CO309" s="156"/>
      <c r="CP309" s="160" t="s">
        <v>1208</v>
      </c>
      <c r="CQ309" s="159"/>
      <c r="CR309" s="156"/>
      <c r="CS309" s="160" t="s">
        <v>1208</v>
      </c>
      <c r="CT309" s="159"/>
      <c r="CU309" s="156"/>
      <c r="CV309" s="160" t="s">
        <v>1208</v>
      </c>
      <c r="CW309" s="159"/>
      <c r="CX309" s="156"/>
      <c r="CY309" s="156" t="s">
        <v>1208</v>
      </c>
      <c r="CZ309" s="159"/>
      <c r="DA309" s="156"/>
      <c r="DB309" s="160"/>
      <c r="DC309" s="159"/>
      <c r="DD309" s="156"/>
      <c r="DE309" s="160"/>
      <c r="DF309" s="159"/>
      <c r="DG309" s="156"/>
      <c r="DH309" s="156" t="s">
        <v>1211</v>
      </c>
      <c r="DI309" s="159"/>
      <c r="DJ309" s="156"/>
      <c r="DK309" s="162"/>
      <c r="DL309" s="162"/>
      <c r="DM309" s="378"/>
      <c r="DN309" s="301" t="s">
        <v>1984</v>
      </c>
      <c r="DO309" s="304"/>
      <c r="DP309" s="170" t="s">
        <v>2112</v>
      </c>
      <c r="DQ309" s="317" t="s">
        <v>2668</v>
      </c>
      <c r="DR309" s="318" t="s">
        <v>2709</v>
      </c>
      <c r="DS309" s="316" t="s">
        <v>2800</v>
      </c>
      <c r="DT309" s="342"/>
      <c r="DU309" s="343" t="s">
        <v>2668</v>
      </c>
      <c r="DV309" s="356" t="s">
        <v>2756</v>
      </c>
      <c r="DW309" s="345"/>
      <c r="DX309" s="345"/>
      <c r="DY309" s="346" t="str">
        <f t="shared" si="5"/>
        <v/>
      </c>
      <c r="DZ309" s="416" t="s">
        <v>2822</v>
      </c>
      <c r="EA309" s="433" t="s">
        <v>2812</v>
      </c>
      <c r="EB309" s="402"/>
      <c r="EC309" s="2"/>
      <c r="ED309" s="2">
        <v>1</v>
      </c>
      <c r="EE309" s="2"/>
      <c r="EF309" s="2"/>
      <c r="EG309" s="2"/>
      <c r="EH309" s="2"/>
      <c r="EI309" s="129"/>
      <c r="EJ309" s="129"/>
      <c r="EK309" s="129"/>
      <c r="EL309" s="80">
        <v>2</v>
      </c>
      <c r="EM309" s="84">
        <v>9</v>
      </c>
    </row>
    <row r="310" spans="1:143" ht="31.5">
      <c r="A310" s="128" t="s">
        <v>981</v>
      </c>
      <c r="B310" s="158">
        <v>610</v>
      </c>
      <c r="C310" s="158">
        <v>1172</v>
      </c>
      <c r="D310" s="72" t="s">
        <v>841</v>
      </c>
      <c r="E310" s="70"/>
      <c r="F310" s="71" t="s">
        <v>2080</v>
      </c>
      <c r="G310" s="156"/>
      <c r="H310" s="159"/>
      <c r="I310" s="156"/>
      <c r="J310" s="156"/>
      <c r="K310" s="159"/>
      <c r="L310" s="156"/>
      <c r="M310" s="160"/>
      <c r="N310" s="159"/>
      <c r="O310" s="156"/>
      <c r="P310" s="160"/>
      <c r="Q310" s="159"/>
      <c r="R310" s="156"/>
      <c r="S310" s="160"/>
      <c r="T310" s="159"/>
      <c r="U310" s="156"/>
      <c r="V310" s="160"/>
      <c r="W310" s="159"/>
      <c r="X310" s="156"/>
      <c r="Y310" s="160"/>
      <c r="Z310" s="159"/>
      <c r="AA310" s="156"/>
      <c r="AB310" s="160"/>
      <c r="AC310" s="159"/>
      <c r="AD310" s="156"/>
      <c r="AE310" s="160" t="s">
        <v>1208</v>
      </c>
      <c r="AF310" s="159"/>
      <c r="AG310" s="161"/>
      <c r="AH310" s="160" t="s">
        <v>1208</v>
      </c>
      <c r="AI310" s="159"/>
      <c r="AJ310" s="161"/>
      <c r="AK310" s="160"/>
      <c r="AL310" s="159"/>
      <c r="AM310" s="156"/>
      <c r="AN310" s="160" t="s">
        <v>1208</v>
      </c>
      <c r="AO310" s="159"/>
      <c r="AP310" s="156"/>
      <c r="AQ310" s="160" t="s">
        <v>1208</v>
      </c>
      <c r="AR310" s="159"/>
      <c r="AS310" s="156"/>
      <c r="AT310" s="160"/>
      <c r="AU310" s="159"/>
      <c r="AV310" s="156"/>
      <c r="AW310" s="160"/>
      <c r="AX310" s="159"/>
      <c r="AY310" s="156"/>
      <c r="AZ310" s="160"/>
      <c r="BA310" s="159"/>
      <c r="BB310" s="156"/>
      <c r="BC310" s="160"/>
      <c r="BD310" s="159"/>
      <c r="BE310" s="156"/>
      <c r="BF310" s="160"/>
      <c r="BG310" s="159"/>
      <c r="BH310" s="156"/>
      <c r="BI310" s="160"/>
      <c r="BJ310" s="159"/>
      <c r="BK310" s="156"/>
      <c r="BL310" s="160"/>
      <c r="BM310" s="159"/>
      <c r="BN310" s="156"/>
      <c r="BO310" s="160"/>
      <c r="BP310" s="159"/>
      <c r="BQ310" s="156"/>
      <c r="BR310" s="156" t="s">
        <v>1208</v>
      </c>
      <c r="BS310" s="159"/>
      <c r="BT310" s="156"/>
      <c r="BU310" s="156" t="s">
        <v>1208</v>
      </c>
      <c r="BV310" s="159"/>
      <c r="BW310" s="156"/>
      <c r="BX310" s="160"/>
      <c r="BY310" s="159"/>
      <c r="BZ310" s="156"/>
      <c r="CA310" s="160"/>
      <c r="CB310" s="159"/>
      <c r="CC310" s="156"/>
      <c r="CD310" s="160" t="s">
        <v>1208</v>
      </c>
      <c r="CE310" s="159"/>
      <c r="CF310" s="156"/>
      <c r="CG310" s="160" t="s">
        <v>1208</v>
      </c>
      <c r="CH310" s="159"/>
      <c r="CI310" s="156"/>
      <c r="CJ310" s="160"/>
      <c r="CK310" s="159"/>
      <c r="CL310" s="156"/>
      <c r="CM310" s="160"/>
      <c r="CN310" s="159"/>
      <c r="CO310" s="156"/>
      <c r="CP310" s="160" t="s">
        <v>1208</v>
      </c>
      <c r="CQ310" s="159"/>
      <c r="CR310" s="156"/>
      <c r="CS310" s="160" t="s">
        <v>1208</v>
      </c>
      <c r="CT310" s="159"/>
      <c r="CU310" s="156"/>
      <c r="CV310" s="160" t="s">
        <v>1208</v>
      </c>
      <c r="CW310" s="159"/>
      <c r="CX310" s="156"/>
      <c r="CY310" s="156" t="s">
        <v>1208</v>
      </c>
      <c r="CZ310" s="159"/>
      <c r="DA310" s="156"/>
      <c r="DB310" s="160"/>
      <c r="DC310" s="159"/>
      <c r="DD310" s="156"/>
      <c r="DE310" s="160"/>
      <c r="DF310" s="159"/>
      <c r="DG310" s="156"/>
      <c r="DH310" s="156" t="s">
        <v>1211</v>
      </c>
      <c r="DI310" s="159"/>
      <c r="DJ310" s="156"/>
      <c r="DK310" s="162"/>
      <c r="DL310" s="162"/>
      <c r="DM310" s="378"/>
      <c r="DN310" s="301" t="s">
        <v>1984</v>
      </c>
      <c r="DO310" s="304"/>
      <c r="DP310" s="170" t="s">
        <v>2112</v>
      </c>
      <c r="DQ310" s="317" t="s">
        <v>2668</v>
      </c>
      <c r="DR310" s="318" t="s">
        <v>2709</v>
      </c>
      <c r="DS310" s="316" t="s">
        <v>2800</v>
      </c>
      <c r="DT310" s="342"/>
      <c r="DU310" s="343" t="s">
        <v>2668</v>
      </c>
      <c r="DV310" s="356" t="s">
        <v>2756</v>
      </c>
      <c r="DW310" s="345"/>
      <c r="DX310" s="345"/>
      <c r="DY310" s="346" t="str">
        <f t="shared" si="5"/>
        <v/>
      </c>
      <c r="DZ310" s="416" t="s">
        <v>2822</v>
      </c>
      <c r="EA310" s="433" t="s">
        <v>2812</v>
      </c>
      <c r="EB310" s="402"/>
      <c r="EC310" s="2"/>
      <c r="ED310" s="2">
        <v>1</v>
      </c>
      <c r="EE310" s="2"/>
      <c r="EF310" s="2"/>
      <c r="EG310" s="2"/>
      <c r="EH310" s="2"/>
      <c r="EI310" s="129"/>
      <c r="EJ310" s="129"/>
      <c r="EK310" s="129"/>
      <c r="EL310" s="80">
        <v>2</v>
      </c>
      <c r="EM310" s="84">
        <v>9</v>
      </c>
    </row>
    <row r="311" spans="1:143">
      <c r="A311" s="128" t="s">
        <v>981</v>
      </c>
      <c r="B311" s="158">
        <v>740</v>
      </c>
      <c r="C311" s="158">
        <v>1048</v>
      </c>
      <c r="D311" s="70" t="s">
        <v>152</v>
      </c>
      <c r="E311" s="70" t="s">
        <v>152</v>
      </c>
      <c r="F311" s="71" t="s">
        <v>2435</v>
      </c>
      <c r="G311" s="156"/>
      <c r="H311" s="159"/>
      <c r="I311" s="156"/>
      <c r="J311" s="156"/>
      <c r="K311" s="159"/>
      <c r="L311" s="156"/>
      <c r="M311" s="160"/>
      <c r="N311" s="159"/>
      <c r="O311" s="156"/>
      <c r="P311" s="160"/>
      <c r="Q311" s="159"/>
      <c r="R311" s="156"/>
      <c r="S311" s="160"/>
      <c r="T311" s="159"/>
      <c r="U311" s="156"/>
      <c r="V311" s="160"/>
      <c r="W311" s="159"/>
      <c r="X311" s="156"/>
      <c r="Y311" s="160"/>
      <c r="Z311" s="159"/>
      <c r="AA311" s="156"/>
      <c r="AB311" s="160"/>
      <c r="AC311" s="159"/>
      <c r="AD311" s="156"/>
      <c r="AE311" s="160" t="s">
        <v>1208</v>
      </c>
      <c r="AF311" s="159"/>
      <c r="AG311" s="161"/>
      <c r="AH311" s="160" t="s">
        <v>1208</v>
      </c>
      <c r="AI311" s="159"/>
      <c r="AJ311" s="161"/>
      <c r="AK311" s="160"/>
      <c r="AL311" s="159"/>
      <c r="AM311" s="156"/>
      <c r="AN311" s="160" t="s">
        <v>1208</v>
      </c>
      <c r="AO311" s="159"/>
      <c r="AP311" s="156"/>
      <c r="AQ311" s="160" t="s">
        <v>1208</v>
      </c>
      <c r="AR311" s="159"/>
      <c r="AS311" s="156"/>
      <c r="AT311" s="160"/>
      <c r="AU311" s="159"/>
      <c r="AV311" s="156"/>
      <c r="AW311" s="160"/>
      <c r="AX311" s="159"/>
      <c r="AY311" s="156"/>
      <c r="AZ311" s="160"/>
      <c r="BA311" s="159"/>
      <c r="BB311" s="156"/>
      <c r="BC311" s="160"/>
      <c r="BD311" s="159"/>
      <c r="BE311" s="156"/>
      <c r="BF311" s="160"/>
      <c r="BG311" s="159"/>
      <c r="BH311" s="156"/>
      <c r="BI311" s="160"/>
      <c r="BJ311" s="159"/>
      <c r="BK311" s="156"/>
      <c r="BL311" s="160"/>
      <c r="BM311" s="159"/>
      <c r="BN311" s="156"/>
      <c r="BO311" s="160"/>
      <c r="BP311" s="159"/>
      <c r="BQ311" s="156"/>
      <c r="BR311" s="156" t="s">
        <v>1208</v>
      </c>
      <c r="BS311" s="159"/>
      <c r="BT311" s="156"/>
      <c r="BU311" s="156" t="s">
        <v>1208</v>
      </c>
      <c r="BV311" s="159"/>
      <c r="BW311" s="156"/>
      <c r="BX311" s="160"/>
      <c r="BY311" s="159"/>
      <c r="BZ311" s="156"/>
      <c r="CA311" s="160"/>
      <c r="CB311" s="159"/>
      <c r="CC311" s="156"/>
      <c r="CD311" s="160"/>
      <c r="CE311" s="159"/>
      <c r="CF311" s="156"/>
      <c r="CG311" s="160"/>
      <c r="CH311" s="159"/>
      <c r="CI311" s="156"/>
      <c r="CJ311" s="160"/>
      <c r="CK311" s="159"/>
      <c r="CL311" s="156"/>
      <c r="CM311" s="160"/>
      <c r="CN311" s="159"/>
      <c r="CO311" s="156"/>
      <c r="CP311" s="160"/>
      <c r="CQ311" s="159"/>
      <c r="CR311" s="156"/>
      <c r="CS311" s="160"/>
      <c r="CT311" s="159"/>
      <c r="CU311" s="156"/>
      <c r="CV311" s="160"/>
      <c r="CW311" s="159"/>
      <c r="CX311" s="156"/>
      <c r="CY311" s="156"/>
      <c r="CZ311" s="159"/>
      <c r="DA311" s="156"/>
      <c r="DB311" s="160"/>
      <c r="DC311" s="159"/>
      <c r="DD311" s="156"/>
      <c r="DE311" s="160"/>
      <c r="DF311" s="159"/>
      <c r="DG311" s="156"/>
      <c r="DH311" s="156"/>
      <c r="DI311" s="159"/>
      <c r="DJ311" s="156"/>
      <c r="DK311" s="162"/>
      <c r="DL311" s="162"/>
      <c r="DM311" s="378"/>
      <c r="DN311" s="301"/>
      <c r="DO311" s="304"/>
      <c r="DP311" s="170" t="s">
        <v>2165</v>
      </c>
      <c r="DQ311" s="315"/>
      <c r="DR311" s="315"/>
      <c r="DS311" s="316" t="s">
        <v>2165</v>
      </c>
      <c r="DT311" s="342"/>
      <c r="DU311" s="343" t="s">
        <v>2165</v>
      </c>
      <c r="DV311" s="344" t="s">
        <v>2165</v>
      </c>
      <c r="DW311" s="345"/>
      <c r="DX311" s="345"/>
      <c r="DY311" s="346" t="str">
        <f t="shared" si="5"/>
        <v/>
      </c>
      <c r="DZ311" s="401"/>
      <c r="EA311" s="427"/>
      <c r="EB311" s="402"/>
      <c r="EC311" s="2"/>
      <c r="ED311" s="2"/>
      <c r="EE311" s="2"/>
      <c r="EF311" s="2"/>
      <c r="EG311" s="2"/>
      <c r="EH311" s="2"/>
      <c r="EI311" s="129"/>
      <c r="EJ311" s="129"/>
      <c r="EK311" s="129"/>
      <c r="EL311" s="80">
        <v>2</v>
      </c>
      <c r="EM311" s="84">
        <v>9</v>
      </c>
    </row>
    <row r="312" spans="1:143" ht="136.5">
      <c r="A312" s="128" t="s">
        <v>981</v>
      </c>
      <c r="B312" s="158">
        <v>770</v>
      </c>
      <c r="C312" s="158">
        <v>1139</v>
      </c>
      <c r="D312" s="70" t="s">
        <v>159</v>
      </c>
      <c r="E312" s="70" t="s">
        <v>159</v>
      </c>
      <c r="F312" s="71" t="s">
        <v>2436</v>
      </c>
      <c r="G312" s="156"/>
      <c r="H312" s="159"/>
      <c r="I312" s="156"/>
      <c r="J312" s="156"/>
      <c r="K312" s="159"/>
      <c r="L312" s="156"/>
      <c r="M312" s="160"/>
      <c r="N312" s="159"/>
      <c r="O312" s="156"/>
      <c r="P312" s="160"/>
      <c r="Q312" s="159"/>
      <c r="R312" s="156"/>
      <c r="S312" s="160" t="s">
        <v>1208</v>
      </c>
      <c r="T312" s="159" t="s">
        <v>1208</v>
      </c>
      <c r="U312" s="393" t="s">
        <v>2826</v>
      </c>
      <c r="V312" s="160" t="s">
        <v>1208</v>
      </c>
      <c r="W312" s="159" t="s">
        <v>1208</v>
      </c>
      <c r="X312" s="393" t="s">
        <v>2826</v>
      </c>
      <c r="Y312" s="160" t="s">
        <v>1208</v>
      </c>
      <c r="Z312" s="159"/>
      <c r="AA312" s="156"/>
      <c r="AB312" s="160" t="s">
        <v>1208</v>
      </c>
      <c r="AC312" s="159"/>
      <c r="AD312" s="156"/>
      <c r="AE312" s="160" t="s">
        <v>1208</v>
      </c>
      <c r="AF312" s="159"/>
      <c r="AG312" s="161"/>
      <c r="AH312" s="160" t="s">
        <v>1208</v>
      </c>
      <c r="AI312" s="159"/>
      <c r="AJ312" s="161"/>
      <c r="AK312" s="160"/>
      <c r="AL312" s="159"/>
      <c r="AM312" s="156"/>
      <c r="AN312" s="160" t="s">
        <v>1183</v>
      </c>
      <c r="AO312" s="159"/>
      <c r="AP312" s="156"/>
      <c r="AQ312" s="160" t="s">
        <v>1183</v>
      </c>
      <c r="AR312" s="159"/>
      <c r="AS312" s="156"/>
      <c r="AT312" s="160"/>
      <c r="AU312" s="159"/>
      <c r="AV312" s="156"/>
      <c r="AW312" s="160"/>
      <c r="AX312" s="159"/>
      <c r="AY312" s="156"/>
      <c r="AZ312" s="160"/>
      <c r="BA312" s="159"/>
      <c r="BB312" s="156"/>
      <c r="BC312" s="160"/>
      <c r="BD312" s="159"/>
      <c r="BE312" s="156"/>
      <c r="BF312" s="160"/>
      <c r="BG312" s="159"/>
      <c r="BH312" s="156"/>
      <c r="BI312" s="160"/>
      <c r="BJ312" s="159"/>
      <c r="BK312" s="156"/>
      <c r="BL312" s="160"/>
      <c r="BM312" s="159"/>
      <c r="BN312" s="156"/>
      <c r="BO312" s="160"/>
      <c r="BP312" s="159"/>
      <c r="BQ312" s="156"/>
      <c r="BR312" s="156" t="s">
        <v>1208</v>
      </c>
      <c r="BS312" s="159"/>
      <c r="BT312" s="156"/>
      <c r="BU312" s="156" t="s">
        <v>1208</v>
      </c>
      <c r="BV312" s="159"/>
      <c r="BW312" s="156"/>
      <c r="BX312" s="160"/>
      <c r="BY312" s="159"/>
      <c r="BZ312" s="156"/>
      <c r="CA312" s="160"/>
      <c r="CB312" s="159"/>
      <c r="CC312" s="156"/>
      <c r="CD312" s="160" t="s">
        <v>1208</v>
      </c>
      <c r="CE312" s="159"/>
      <c r="CF312" s="156"/>
      <c r="CG312" s="160" t="s">
        <v>1208</v>
      </c>
      <c r="CH312" s="159"/>
      <c r="CI312" s="156"/>
      <c r="CJ312" s="160"/>
      <c r="CK312" s="159"/>
      <c r="CL312" s="156"/>
      <c r="CM312" s="160"/>
      <c r="CN312" s="159"/>
      <c r="CO312" s="156"/>
      <c r="CP312" s="160" t="s">
        <v>1208</v>
      </c>
      <c r="CQ312" s="159"/>
      <c r="CR312" s="156"/>
      <c r="CS312" s="160" t="s">
        <v>1208</v>
      </c>
      <c r="CT312" s="159"/>
      <c r="CU312" s="156"/>
      <c r="CV312" s="160"/>
      <c r="CW312" s="159"/>
      <c r="CX312" s="156"/>
      <c r="CY312" s="156" t="s">
        <v>1208</v>
      </c>
      <c r="CZ312" s="159"/>
      <c r="DA312" s="156"/>
      <c r="DB312" s="160"/>
      <c r="DC312" s="159"/>
      <c r="DD312" s="156"/>
      <c r="DE312" s="160"/>
      <c r="DF312" s="159"/>
      <c r="DG312" s="156"/>
      <c r="DH312" s="156" t="s">
        <v>1211</v>
      </c>
      <c r="DI312" s="159"/>
      <c r="DJ312" s="156"/>
      <c r="DK312" s="162"/>
      <c r="DL312" s="162"/>
      <c r="DM312" s="378"/>
      <c r="DN312" s="301"/>
      <c r="DO312" s="304"/>
      <c r="DP312" s="170" t="s">
        <v>2165</v>
      </c>
      <c r="DQ312" s="315"/>
      <c r="DR312" s="315"/>
      <c r="DS312" s="316" t="s">
        <v>2165</v>
      </c>
      <c r="DT312" s="342" t="s">
        <v>2050</v>
      </c>
      <c r="DU312" s="343" t="s">
        <v>2165</v>
      </c>
      <c r="DV312" s="347" t="s">
        <v>2165</v>
      </c>
      <c r="DW312" s="345"/>
      <c r="DX312" s="345" t="s">
        <v>2050</v>
      </c>
      <c r="DY312" s="346" t="str">
        <f t="shared" si="5"/>
        <v/>
      </c>
      <c r="DZ312" s="417" t="s">
        <v>2856</v>
      </c>
      <c r="EA312" s="430" t="s">
        <v>2858</v>
      </c>
      <c r="EB312" s="403"/>
      <c r="EC312" s="2"/>
      <c r="ED312" s="2"/>
      <c r="EE312" s="2"/>
      <c r="EF312" s="2"/>
      <c r="EG312" s="2"/>
      <c r="EH312" s="2"/>
      <c r="EI312" s="129"/>
      <c r="EJ312" s="129"/>
      <c r="EK312" s="129"/>
      <c r="EL312" s="80">
        <v>2</v>
      </c>
      <c r="EM312" s="84">
        <v>9</v>
      </c>
    </row>
    <row r="313" spans="1:143" ht="27">
      <c r="A313" s="128" t="s">
        <v>981</v>
      </c>
      <c r="B313" s="158">
        <v>800</v>
      </c>
      <c r="C313" s="158">
        <v>1137</v>
      </c>
      <c r="D313" s="70" t="s">
        <v>165</v>
      </c>
      <c r="E313" s="70" t="s">
        <v>165</v>
      </c>
      <c r="F313" s="71" t="s">
        <v>2437</v>
      </c>
      <c r="G313" s="156"/>
      <c r="H313" s="159"/>
      <c r="I313" s="156"/>
      <c r="J313" s="156"/>
      <c r="K313" s="159"/>
      <c r="L313" s="156"/>
      <c r="M313" s="160"/>
      <c r="N313" s="159"/>
      <c r="O313" s="156"/>
      <c r="P313" s="160"/>
      <c r="Q313" s="159"/>
      <c r="R313" s="156"/>
      <c r="S313" s="160"/>
      <c r="T313" s="159"/>
      <c r="U313" s="156"/>
      <c r="V313" s="160"/>
      <c r="W313" s="159"/>
      <c r="X313" s="156"/>
      <c r="Y313" s="160"/>
      <c r="Z313" s="159"/>
      <c r="AA313" s="156"/>
      <c r="AB313" s="160"/>
      <c r="AC313" s="159"/>
      <c r="AD313" s="156"/>
      <c r="AE313" s="160" t="s">
        <v>1208</v>
      </c>
      <c r="AF313" s="159"/>
      <c r="AG313" s="156"/>
      <c r="AH313" s="160" t="s">
        <v>1208</v>
      </c>
      <c r="AI313" s="159"/>
      <c r="AJ313" s="161"/>
      <c r="AK313" s="160"/>
      <c r="AL313" s="159"/>
      <c r="AM313" s="156"/>
      <c r="AN313" s="160" t="s">
        <v>1208</v>
      </c>
      <c r="AO313" s="159"/>
      <c r="AP313" s="156"/>
      <c r="AQ313" s="160" t="s">
        <v>1208</v>
      </c>
      <c r="AR313" s="159"/>
      <c r="AS313" s="156"/>
      <c r="AT313" s="160"/>
      <c r="AU313" s="159"/>
      <c r="AV313" s="156"/>
      <c r="AW313" s="160"/>
      <c r="AX313" s="159"/>
      <c r="AY313" s="156"/>
      <c r="AZ313" s="160"/>
      <c r="BA313" s="159"/>
      <c r="BB313" s="156"/>
      <c r="BC313" s="160"/>
      <c r="BD313" s="159"/>
      <c r="BE313" s="156"/>
      <c r="BF313" s="160"/>
      <c r="BG313" s="159"/>
      <c r="BH313" s="156"/>
      <c r="BI313" s="160"/>
      <c r="BJ313" s="159"/>
      <c r="BK313" s="156"/>
      <c r="BL313" s="160"/>
      <c r="BM313" s="159"/>
      <c r="BN313" s="156"/>
      <c r="BO313" s="160"/>
      <c r="BP313" s="159"/>
      <c r="BQ313" s="156"/>
      <c r="BR313" s="156" t="s">
        <v>1208</v>
      </c>
      <c r="BS313" s="159"/>
      <c r="BT313" s="156"/>
      <c r="BU313" s="156" t="s">
        <v>1208</v>
      </c>
      <c r="BV313" s="159"/>
      <c r="BW313" s="156"/>
      <c r="BX313" s="160"/>
      <c r="BY313" s="159"/>
      <c r="BZ313" s="156"/>
      <c r="CA313" s="160"/>
      <c r="CB313" s="159"/>
      <c r="CC313" s="156"/>
      <c r="CD313" s="160" t="s">
        <v>1208</v>
      </c>
      <c r="CE313" s="159"/>
      <c r="CF313" s="156"/>
      <c r="CG313" s="160" t="s">
        <v>1208</v>
      </c>
      <c r="CH313" s="159"/>
      <c r="CI313" s="156"/>
      <c r="CJ313" s="160"/>
      <c r="CK313" s="159"/>
      <c r="CL313" s="156"/>
      <c r="CM313" s="160"/>
      <c r="CN313" s="159"/>
      <c r="CO313" s="156"/>
      <c r="CP313" s="160" t="s">
        <v>1208</v>
      </c>
      <c r="CQ313" s="159"/>
      <c r="CR313" s="156"/>
      <c r="CS313" s="160" t="s">
        <v>1208</v>
      </c>
      <c r="CT313" s="159"/>
      <c r="CU313" s="156"/>
      <c r="CV313" s="160"/>
      <c r="CW313" s="159"/>
      <c r="CX313" s="156"/>
      <c r="CY313" s="156" t="s">
        <v>1208</v>
      </c>
      <c r="CZ313" s="159"/>
      <c r="DA313" s="156"/>
      <c r="DB313" s="160"/>
      <c r="DC313" s="159"/>
      <c r="DD313" s="156"/>
      <c r="DE313" s="160"/>
      <c r="DF313" s="159"/>
      <c r="DG313" s="156"/>
      <c r="DH313" s="156"/>
      <c r="DI313" s="159"/>
      <c r="DJ313" s="156"/>
      <c r="DK313" s="162"/>
      <c r="DL313" s="162"/>
      <c r="DM313" s="378"/>
      <c r="DN313" s="301"/>
      <c r="DO313" s="304"/>
      <c r="DP313" s="170" t="s">
        <v>2165</v>
      </c>
      <c r="DQ313" s="315"/>
      <c r="DR313" s="315"/>
      <c r="DS313" s="316" t="s">
        <v>2165</v>
      </c>
      <c r="DT313" s="342"/>
      <c r="DU313" s="343" t="s">
        <v>2165</v>
      </c>
      <c r="DV313" s="344" t="s">
        <v>2165</v>
      </c>
      <c r="DW313" s="345"/>
      <c r="DX313" s="345"/>
      <c r="DY313" s="346" t="str">
        <f t="shared" si="5"/>
        <v/>
      </c>
      <c r="DZ313" s="401"/>
      <c r="EA313" s="427"/>
      <c r="EB313" s="402"/>
      <c r="EC313" s="2"/>
      <c r="ED313" s="2"/>
      <c r="EE313" s="2"/>
      <c r="EF313" s="2"/>
      <c r="EG313" s="2"/>
      <c r="EH313" s="2"/>
      <c r="EI313" s="129"/>
      <c r="EJ313" s="129"/>
      <c r="EK313" s="129"/>
      <c r="EL313" s="80">
        <v>2</v>
      </c>
      <c r="EM313" s="84">
        <v>9</v>
      </c>
    </row>
    <row r="314" spans="1:143" ht="27">
      <c r="A314" s="128" t="s">
        <v>981</v>
      </c>
      <c r="B314" s="158">
        <v>810</v>
      </c>
      <c r="C314" s="158">
        <v>1138</v>
      </c>
      <c r="D314" s="70" t="s">
        <v>167</v>
      </c>
      <c r="E314" s="70" t="s">
        <v>167</v>
      </c>
      <c r="F314" s="71" t="s">
        <v>2438</v>
      </c>
      <c r="G314" s="156"/>
      <c r="H314" s="159"/>
      <c r="I314" s="156"/>
      <c r="J314" s="156"/>
      <c r="K314" s="159"/>
      <c r="L314" s="156"/>
      <c r="M314" s="160"/>
      <c r="N314" s="159"/>
      <c r="O314" s="156"/>
      <c r="P314" s="160"/>
      <c r="Q314" s="159"/>
      <c r="R314" s="156"/>
      <c r="S314" s="160"/>
      <c r="T314" s="159"/>
      <c r="U314" s="156"/>
      <c r="V314" s="160"/>
      <c r="W314" s="159"/>
      <c r="X314" s="156"/>
      <c r="Y314" s="160"/>
      <c r="Z314" s="159"/>
      <c r="AA314" s="156"/>
      <c r="AB314" s="160"/>
      <c r="AC314" s="159"/>
      <c r="AD314" s="156"/>
      <c r="AE314" s="160" t="s">
        <v>1183</v>
      </c>
      <c r="AF314" s="159"/>
      <c r="AG314" s="156"/>
      <c r="AH314" s="160" t="s">
        <v>1183</v>
      </c>
      <c r="AI314" s="159"/>
      <c r="AJ314" s="161"/>
      <c r="AK314" s="160"/>
      <c r="AL314" s="159"/>
      <c r="AM314" s="156"/>
      <c r="AN314" s="160" t="s">
        <v>1183</v>
      </c>
      <c r="AO314" s="159"/>
      <c r="AP314" s="156"/>
      <c r="AQ314" s="160" t="s">
        <v>1183</v>
      </c>
      <c r="AR314" s="159"/>
      <c r="AS314" s="156"/>
      <c r="AT314" s="160"/>
      <c r="AU314" s="159"/>
      <c r="AV314" s="156"/>
      <c r="AW314" s="160"/>
      <c r="AX314" s="159"/>
      <c r="AY314" s="156"/>
      <c r="AZ314" s="160"/>
      <c r="BA314" s="159"/>
      <c r="BB314" s="156"/>
      <c r="BC314" s="160"/>
      <c r="BD314" s="159"/>
      <c r="BE314" s="156"/>
      <c r="BF314" s="160"/>
      <c r="BG314" s="159"/>
      <c r="BH314" s="156"/>
      <c r="BI314" s="160"/>
      <c r="BJ314" s="159"/>
      <c r="BK314" s="156"/>
      <c r="BL314" s="160"/>
      <c r="BM314" s="159"/>
      <c r="BN314" s="156"/>
      <c r="BO314" s="160"/>
      <c r="BP314" s="159"/>
      <c r="BQ314" s="156"/>
      <c r="BR314" s="156" t="s">
        <v>1183</v>
      </c>
      <c r="BS314" s="159"/>
      <c r="BT314" s="156"/>
      <c r="BU314" s="156" t="s">
        <v>1183</v>
      </c>
      <c r="BV314" s="159"/>
      <c r="BW314" s="156"/>
      <c r="BX314" s="160"/>
      <c r="BY314" s="159"/>
      <c r="BZ314" s="156"/>
      <c r="CA314" s="160"/>
      <c r="CB314" s="159"/>
      <c r="CC314" s="156"/>
      <c r="CD314" s="160" t="s">
        <v>1183</v>
      </c>
      <c r="CE314" s="159"/>
      <c r="CF314" s="156"/>
      <c r="CG314" s="160" t="s">
        <v>1183</v>
      </c>
      <c r="CH314" s="159"/>
      <c r="CI314" s="156"/>
      <c r="CJ314" s="160"/>
      <c r="CK314" s="159"/>
      <c r="CL314" s="156"/>
      <c r="CM314" s="160"/>
      <c r="CN314" s="159"/>
      <c r="CO314" s="156"/>
      <c r="CP314" s="160" t="s">
        <v>1183</v>
      </c>
      <c r="CQ314" s="159"/>
      <c r="CR314" s="156"/>
      <c r="CS314" s="160" t="s">
        <v>1183</v>
      </c>
      <c r="CT314" s="159"/>
      <c r="CU314" s="156"/>
      <c r="CV314" s="160"/>
      <c r="CW314" s="159"/>
      <c r="CX314" s="156"/>
      <c r="CY314" s="156" t="s">
        <v>1183</v>
      </c>
      <c r="CZ314" s="159"/>
      <c r="DA314" s="156"/>
      <c r="DB314" s="160"/>
      <c r="DC314" s="159"/>
      <c r="DD314" s="156"/>
      <c r="DE314" s="160"/>
      <c r="DF314" s="159"/>
      <c r="DG314" s="156"/>
      <c r="DH314" s="156"/>
      <c r="DI314" s="159"/>
      <c r="DJ314" s="156"/>
      <c r="DK314" s="162"/>
      <c r="DL314" s="162"/>
      <c r="DM314" s="378"/>
      <c r="DN314" s="301"/>
      <c r="DO314" s="304"/>
      <c r="DP314" s="170" t="s">
        <v>2165</v>
      </c>
      <c r="DQ314" s="315"/>
      <c r="DR314" s="315"/>
      <c r="DS314" s="316" t="s">
        <v>2165</v>
      </c>
      <c r="DT314" s="342"/>
      <c r="DU314" s="343" t="s">
        <v>2165</v>
      </c>
      <c r="DV314" s="344" t="s">
        <v>2165</v>
      </c>
      <c r="DW314" s="345"/>
      <c r="DX314" s="345"/>
      <c r="DY314" s="346" t="str">
        <f t="shared" si="5"/>
        <v/>
      </c>
      <c r="DZ314" s="401"/>
      <c r="EA314" s="427"/>
      <c r="EB314" s="402"/>
      <c r="EC314" s="2"/>
      <c r="ED314" s="2"/>
      <c r="EE314" s="2"/>
      <c r="EF314" s="2"/>
      <c r="EG314" s="2"/>
      <c r="EH314" s="2"/>
      <c r="EI314" s="129"/>
      <c r="EJ314" s="129"/>
      <c r="EK314" s="129"/>
      <c r="EL314" s="80">
        <v>2</v>
      </c>
      <c r="EM314" s="84">
        <v>9</v>
      </c>
    </row>
    <row r="315" spans="1:143" ht="27">
      <c r="A315" s="128" t="s">
        <v>981</v>
      </c>
      <c r="B315" s="158">
        <v>820</v>
      </c>
      <c r="C315" s="158">
        <v>1049</v>
      </c>
      <c r="D315" s="70" t="s">
        <v>169</v>
      </c>
      <c r="E315" s="70" t="s">
        <v>169</v>
      </c>
      <c r="F315" s="71" t="s">
        <v>2439</v>
      </c>
      <c r="G315" s="156"/>
      <c r="H315" s="159"/>
      <c r="I315" s="156"/>
      <c r="J315" s="156"/>
      <c r="K315" s="159"/>
      <c r="L315" s="156"/>
      <c r="M315" s="160"/>
      <c r="N315" s="159"/>
      <c r="O315" s="156"/>
      <c r="P315" s="160"/>
      <c r="Q315" s="159"/>
      <c r="R315" s="156"/>
      <c r="S315" s="160"/>
      <c r="T315" s="159"/>
      <c r="U315" s="156"/>
      <c r="V315" s="160"/>
      <c r="W315" s="159"/>
      <c r="X315" s="156"/>
      <c r="Y315" s="160"/>
      <c r="Z315" s="159"/>
      <c r="AA315" s="156"/>
      <c r="AB315" s="160"/>
      <c r="AC315" s="159"/>
      <c r="AD315" s="156"/>
      <c r="AE315" s="160" t="s">
        <v>1208</v>
      </c>
      <c r="AF315" s="159"/>
      <c r="AG315" s="156"/>
      <c r="AH315" s="160" t="s">
        <v>1208</v>
      </c>
      <c r="AI315" s="159"/>
      <c r="AJ315" s="161"/>
      <c r="AK315" s="160"/>
      <c r="AL315" s="159"/>
      <c r="AM315" s="156"/>
      <c r="AN315" s="160" t="s">
        <v>1208</v>
      </c>
      <c r="AO315" s="159"/>
      <c r="AP315" s="156"/>
      <c r="AQ315" s="160" t="s">
        <v>1208</v>
      </c>
      <c r="AR315" s="159"/>
      <c r="AS315" s="156"/>
      <c r="AT315" s="160"/>
      <c r="AU315" s="159"/>
      <c r="AV315" s="156"/>
      <c r="AW315" s="160"/>
      <c r="AX315" s="159"/>
      <c r="AY315" s="156"/>
      <c r="AZ315" s="160"/>
      <c r="BA315" s="159"/>
      <c r="BB315" s="156"/>
      <c r="BC315" s="160"/>
      <c r="BD315" s="159"/>
      <c r="BE315" s="156"/>
      <c r="BF315" s="160"/>
      <c r="BG315" s="159"/>
      <c r="BH315" s="156"/>
      <c r="BI315" s="160"/>
      <c r="BJ315" s="159"/>
      <c r="BK315" s="156"/>
      <c r="BL315" s="160"/>
      <c r="BM315" s="159"/>
      <c r="BN315" s="156"/>
      <c r="BO315" s="160"/>
      <c r="BP315" s="159"/>
      <c r="BQ315" s="156"/>
      <c r="BR315" s="156" t="s">
        <v>1208</v>
      </c>
      <c r="BS315" s="159"/>
      <c r="BT315" s="156"/>
      <c r="BU315" s="156" t="s">
        <v>1208</v>
      </c>
      <c r="BV315" s="159"/>
      <c r="BW315" s="156"/>
      <c r="BX315" s="160"/>
      <c r="BY315" s="159"/>
      <c r="BZ315" s="156"/>
      <c r="CA315" s="160"/>
      <c r="CB315" s="159"/>
      <c r="CC315" s="156"/>
      <c r="CD315" s="160" t="s">
        <v>1208</v>
      </c>
      <c r="CE315" s="159"/>
      <c r="CF315" s="156"/>
      <c r="CG315" s="160" t="s">
        <v>1208</v>
      </c>
      <c r="CH315" s="159"/>
      <c r="CI315" s="156"/>
      <c r="CJ315" s="160"/>
      <c r="CK315" s="159"/>
      <c r="CL315" s="156"/>
      <c r="CM315" s="160"/>
      <c r="CN315" s="159"/>
      <c r="CO315" s="156"/>
      <c r="CP315" s="160" t="s">
        <v>1208</v>
      </c>
      <c r="CQ315" s="159"/>
      <c r="CR315" s="156"/>
      <c r="CS315" s="160" t="s">
        <v>1208</v>
      </c>
      <c r="CT315" s="159"/>
      <c r="CU315" s="156"/>
      <c r="CV315" s="160"/>
      <c r="CW315" s="159"/>
      <c r="CX315" s="156"/>
      <c r="CY315" s="156" t="s">
        <v>1208</v>
      </c>
      <c r="CZ315" s="159"/>
      <c r="DA315" s="156"/>
      <c r="DB315" s="160"/>
      <c r="DC315" s="159"/>
      <c r="DD315" s="156"/>
      <c r="DE315" s="160"/>
      <c r="DF315" s="159"/>
      <c r="DG315" s="156"/>
      <c r="DH315" s="156" t="s">
        <v>1211</v>
      </c>
      <c r="DI315" s="159"/>
      <c r="DJ315" s="156"/>
      <c r="DK315" s="162"/>
      <c r="DL315" s="162"/>
      <c r="DM315" s="378"/>
      <c r="DN315" s="301"/>
      <c r="DO315" s="304"/>
      <c r="DP315" s="170" t="s">
        <v>2165</v>
      </c>
      <c r="DQ315" s="315"/>
      <c r="DR315" s="315"/>
      <c r="DS315" s="316" t="s">
        <v>2165</v>
      </c>
      <c r="DT315" s="342"/>
      <c r="DU315" s="343" t="s">
        <v>2165</v>
      </c>
      <c r="DV315" s="344" t="s">
        <v>2165</v>
      </c>
      <c r="DW315" s="345"/>
      <c r="DX315" s="345"/>
      <c r="DY315" s="346" t="str">
        <f t="shared" si="5"/>
        <v/>
      </c>
      <c r="DZ315" s="401"/>
      <c r="EA315" s="427"/>
      <c r="EB315" s="402"/>
      <c r="EC315" s="2"/>
      <c r="ED315" s="2"/>
      <c r="EE315" s="2"/>
      <c r="EF315" s="2"/>
      <c r="EG315" s="2"/>
      <c r="EH315" s="2"/>
      <c r="EI315" s="129"/>
      <c r="EJ315" s="129"/>
      <c r="EK315" s="129"/>
      <c r="EL315" s="80">
        <v>2</v>
      </c>
      <c r="EM315" s="84">
        <v>9</v>
      </c>
    </row>
    <row r="316" spans="1:143" ht="27">
      <c r="A316" s="128" t="s">
        <v>981</v>
      </c>
      <c r="B316" s="158">
        <v>830</v>
      </c>
      <c r="C316" s="158">
        <v>1050</v>
      </c>
      <c r="D316" s="70" t="s">
        <v>172</v>
      </c>
      <c r="E316" s="70" t="s">
        <v>172</v>
      </c>
      <c r="F316" s="71" t="s">
        <v>2440</v>
      </c>
      <c r="G316" s="156"/>
      <c r="H316" s="159"/>
      <c r="I316" s="156"/>
      <c r="J316" s="156"/>
      <c r="K316" s="159"/>
      <c r="L316" s="156"/>
      <c r="M316" s="160"/>
      <c r="N316" s="159"/>
      <c r="O316" s="156"/>
      <c r="P316" s="160"/>
      <c r="Q316" s="159"/>
      <c r="R316" s="156"/>
      <c r="S316" s="160"/>
      <c r="T316" s="159"/>
      <c r="U316" s="156"/>
      <c r="V316" s="160"/>
      <c r="W316" s="159"/>
      <c r="X316" s="156"/>
      <c r="Y316" s="160"/>
      <c r="Z316" s="159"/>
      <c r="AA316" s="156"/>
      <c r="AB316" s="160"/>
      <c r="AC316" s="159"/>
      <c r="AD316" s="156"/>
      <c r="AE316" s="160" t="s">
        <v>1208</v>
      </c>
      <c r="AF316" s="159"/>
      <c r="AG316" s="156"/>
      <c r="AH316" s="160" t="s">
        <v>1208</v>
      </c>
      <c r="AI316" s="159"/>
      <c r="AJ316" s="161"/>
      <c r="AK316" s="160"/>
      <c r="AL316" s="159"/>
      <c r="AM316" s="156"/>
      <c r="AN316" s="160" t="s">
        <v>1208</v>
      </c>
      <c r="AO316" s="159"/>
      <c r="AP316" s="156"/>
      <c r="AQ316" s="160" t="s">
        <v>1208</v>
      </c>
      <c r="AR316" s="159"/>
      <c r="AS316" s="156"/>
      <c r="AT316" s="160"/>
      <c r="AU316" s="159"/>
      <c r="AV316" s="156"/>
      <c r="AW316" s="160"/>
      <c r="AX316" s="159"/>
      <c r="AY316" s="156"/>
      <c r="AZ316" s="160"/>
      <c r="BA316" s="159"/>
      <c r="BB316" s="156"/>
      <c r="BC316" s="160"/>
      <c r="BD316" s="159"/>
      <c r="BE316" s="156"/>
      <c r="BF316" s="160"/>
      <c r="BG316" s="159"/>
      <c r="BH316" s="156"/>
      <c r="BI316" s="160"/>
      <c r="BJ316" s="159"/>
      <c r="BK316" s="156"/>
      <c r="BL316" s="160"/>
      <c r="BM316" s="159"/>
      <c r="BN316" s="156"/>
      <c r="BO316" s="160"/>
      <c r="BP316" s="159"/>
      <c r="BQ316" s="156"/>
      <c r="BR316" s="156" t="s">
        <v>1208</v>
      </c>
      <c r="BS316" s="159"/>
      <c r="BT316" s="156"/>
      <c r="BU316" s="156" t="s">
        <v>1208</v>
      </c>
      <c r="BV316" s="159"/>
      <c r="BW316" s="156"/>
      <c r="BX316" s="160"/>
      <c r="BY316" s="159"/>
      <c r="BZ316" s="156"/>
      <c r="CA316" s="160"/>
      <c r="CB316" s="159"/>
      <c r="CC316" s="156"/>
      <c r="CD316" s="160" t="s">
        <v>1208</v>
      </c>
      <c r="CE316" s="159"/>
      <c r="CF316" s="156"/>
      <c r="CG316" s="160" t="s">
        <v>1208</v>
      </c>
      <c r="CH316" s="159"/>
      <c r="CI316" s="156"/>
      <c r="CJ316" s="160"/>
      <c r="CK316" s="159"/>
      <c r="CL316" s="156"/>
      <c r="CM316" s="160"/>
      <c r="CN316" s="159"/>
      <c r="CO316" s="156"/>
      <c r="CP316" s="160" t="s">
        <v>1208</v>
      </c>
      <c r="CQ316" s="159"/>
      <c r="CR316" s="156"/>
      <c r="CS316" s="160" t="s">
        <v>1208</v>
      </c>
      <c r="CT316" s="159"/>
      <c r="CU316" s="156"/>
      <c r="CV316" s="160"/>
      <c r="CW316" s="159"/>
      <c r="CX316" s="156"/>
      <c r="CY316" s="156" t="s">
        <v>1208</v>
      </c>
      <c r="CZ316" s="159"/>
      <c r="DA316" s="156"/>
      <c r="DB316" s="160"/>
      <c r="DC316" s="159"/>
      <c r="DD316" s="156"/>
      <c r="DE316" s="160"/>
      <c r="DF316" s="159"/>
      <c r="DG316" s="156"/>
      <c r="DH316" s="156" t="s">
        <v>1211</v>
      </c>
      <c r="DI316" s="159"/>
      <c r="DJ316" s="156"/>
      <c r="DK316" s="162"/>
      <c r="DL316" s="162"/>
      <c r="DM316" s="378"/>
      <c r="DN316" s="301"/>
      <c r="DO316" s="304"/>
      <c r="DP316" s="170" t="s">
        <v>2165</v>
      </c>
      <c r="DQ316" s="315"/>
      <c r="DR316" s="315"/>
      <c r="DS316" s="316" t="s">
        <v>2165</v>
      </c>
      <c r="DT316" s="342"/>
      <c r="DU316" s="343" t="s">
        <v>2165</v>
      </c>
      <c r="DV316" s="344" t="s">
        <v>2165</v>
      </c>
      <c r="DW316" s="345"/>
      <c r="DX316" s="345"/>
      <c r="DY316" s="346" t="str">
        <f t="shared" si="5"/>
        <v/>
      </c>
      <c r="DZ316" s="401"/>
      <c r="EA316" s="427"/>
      <c r="EB316" s="402"/>
      <c r="EC316" s="2"/>
      <c r="ED316" s="2"/>
      <c r="EE316" s="2"/>
      <c r="EF316" s="2"/>
      <c r="EG316" s="2"/>
      <c r="EH316" s="2"/>
      <c r="EI316" s="129"/>
      <c r="EJ316" s="129"/>
      <c r="EK316" s="129"/>
      <c r="EL316" s="80">
        <v>2</v>
      </c>
      <c r="EM316" s="84">
        <v>9</v>
      </c>
    </row>
    <row r="317" spans="1:143" ht="27">
      <c r="A317" s="128" t="s">
        <v>981</v>
      </c>
      <c r="B317" s="158">
        <v>840</v>
      </c>
      <c r="C317" s="158">
        <v>1051</v>
      </c>
      <c r="D317" s="70" t="s">
        <v>174</v>
      </c>
      <c r="E317" s="70" t="s">
        <v>174</v>
      </c>
      <c r="F317" s="71" t="s">
        <v>2441</v>
      </c>
      <c r="G317" s="156"/>
      <c r="H317" s="159"/>
      <c r="I317" s="156"/>
      <c r="J317" s="156"/>
      <c r="K317" s="159"/>
      <c r="L317" s="156"/>
      <c r="M317" s="160"/>
      <c r="N317" s="159"/>
      <c r="O317" s="156"/>
      <c r="P317" s="160"/>
      <c r="Q317" s="159"/>
      <c r="R317" s="156"/>
      <c r="S317" s="160"/>
      <c r="T317" s="159"/>
      <c r="U317" s="156"/>
      <c r="V317" s="160"/>
      <c r="W317" s="159"/>
      <c r="X317" s="156"/>
      <c r="Y317" s="160"/>
      <c r="Z317" s="159"/>
      <c r="AA317" s="156"/>
      <c r="AB317" s="160"/>
      <c r="AC317" s="159"/>
      <c r="AD317" s="156"/>
      <c r="AE317" s="160" t="s">
        <v>1208</v>
      </c>
      <c r="AF317" s="159"/>
      <c r="AG317" s="156"/>
      <c r="AH317" s="160" t="s">
        <v>1208</v>
      </c>
      <c r="AI317" s="159"/>
      <c r="AJ317" s="161"/>
      <c r="AK317" s="160"/>
      <c r="AL317" s="159"/>
      <c r="AM317" s="156"/>
      <c r="AN317" s="160" t="s">
        <v>1208</v>
      </c>
      <c r="AO317" s="159"/>
      <c r="AP317" s="156"/>
      <c r="AQ317" s="160" t="s">
        <v>1208</v>
      </c>
      <c r="AR317" s="159"/>
      <c r="AS317" s="156"/>
      <c r="AT317" s="160"/>
      <c r="AU317" s="159"/>
      <c r="AV317" s="156"/>
      <c r="AW317" s="160"/>
      <c r="AX317" s="159"/>
      <c r="AY317" s="156"/>
      <c r="AZ317" s="160"/>
      <c r="BA317" s="159"/>
      <c r="BB317" s="156"/>
      <c r="BC317" s="160"/>
      <c r="BD317" s="159"/>
      <c r="BE317" s="156"/>
      <c r="BF317" s="160"/>
      <c r="BG317" s="159"/>
      <c r="BH317" s="156"/>
      <c r="BI317" s="160"/>
      <c r="BJ317" s="159"/>
      <c r="BK317" s="156"/>
      <c r="BL317" s="160"/>
      <c r="BM317" s="159"/>
      <c r="BN317" s="156"/>
      <c r="BO317" s="160"/>
      <c r="BP317" s="159"/>
      <c r="BQ317" s="156"/>
      <c r="BR317" s="156" t="s">
        <v>1208</v>
      </c>
      <c r="BS317" s="159"/>
      <c r="BT317" s="156"/>
      <c r="BU317" s="156" t="s">
        <v>1208</v>
      </c>
      <c r="BV317" s="159"/>
      <c r="BW317" s="156"/>
      <c r="BX317" s="160"/>
      <c r="BY317" s="159"/>
      <c r="BZ317" s="156"/>
      <c r="CA317" s="160"/>
      <c r="CB317" s="159"/>
      <c r="CC317" s="156"/>
      <c r="CD317" s="160" t="s">
        <v>1208</v>
      </c>
      <c r="CE317" s="159"/>
      <c r="CF317" s="156"/>
      <c r="CG317" s="160" t="s">
        <v>1208</v>
      </c>
      <c r="CH317" s="159"/>
      <c r="CI317" s="156"/>
      <c r="CJ317" s="160"/>
      <c r="CK317" s="159"/>
      <c r="CL317" s="156"/>
      <c r="CM317" s="160"/>
      <c r="CN317" s="159"/>
      <c r="CO317" s="156"/>
      <c r="CP317" s="160" t="s">
        <v>1208</v>
      </c>
      <c r="CQ317" s="159"/>
      <c r="CR317" s="156"/>
      <c r="CS317" s="160" t="s">
        <v>1208</v>
      </c>
      <c r="CT317" s="159"/>
      <c r="CU317" s="156"/>
      <c r="CV317" s="160"/>
      <c r="CW317" s="159"/>
      <c r="CX317" s="156"/>
      <c r="CY317" s="156" t="s">
        <v>1208</v>
      </c>
      <c r="CZ317" s="159"/>
      <c r="DA317" s="156"/>
      <c r="DB317" s="160"/>
      <c r="DC317" s="159"/>
      <c r="DD317" s="156"/>
      <c r="DE317" s="160"/>
      <c r="DF317" s="159"/>
      <c r="DG317" s="156"/>
      <c r="DH317" s="156" t="s">
        <v>1211</v>
      </c>
      <c r="DI317" s="159"/>
      <c r="DJ317" s="156"/>
      <c r="DK317" s="162"/>
      <c r="DL317" s="162"/>
      <c r="DM317" s="378"/>
      <c r="DN317" s="301"/>
      <c r="DO317" s="304"/>
      <c r="DP317" s="170" t="s">
        <v>2165</v>
      </c>
      <c r="DQ317" s="315"/>
      <c r="DR317" s="315"/>
      <c r="DS317" s="316" t="s">
        <v>2165</v>
      </c>
      <c r="DT317" s="342"/>
      <c r="DU317" s="343" t="s">
        <v>2165</v>
      </c>
      <c r="DV317" s="344" t="s">
        <v>2165</v>
      </c>
      <c r="DW317" s="345"/>
      <c r="DX317" s="345"/>
      <c r="DY317" s="346" t="str">
        <f t="shared" si="5"/>
        <v/>
      </c>
      <c r="DZ317" s="401"/>
      <c r="EA317" s="427"/>
      <c r="EB317" s="402"/>
      <c r="EC317" s="2"/>
      <c r="ED317" s="2"/>
      <c r="EE317" s="2"/>
      <c r="EF317" s="2"/>
      <c r="EG317" s="2"/>
      <c r="EH317" s="2"/>
      <c r="EI317" s="129"/>
      <c r="EJ317" s="129"/>
      <c r="EK317" s="129"/>
      <c r="EL317" s="80">
        <v>2</v>
      </c>
      <c r="EM317" s="84">
        <v>9</v>
      </c>
    </row>
    <row r="318" spans="1:143" ht="27">
      <c r="A318" s="128" t="s">
        <v>981</v>
      </c>
      <c r="B318" s="158">
        <v>880</v>
      </c>
      <c r="C318" s="158">
        <v>1057</v>
      </c>
      <c r="D318" s="70" t="s">
        <v>849</v>
      </c>
      <c r="E318" s="70" t="s">
        <v>849</v>
      </c>
      <c r="F318" s="71" t="s">
        <v>2442</v>
      </c>
      <c r="G318" s="156"/>
      <c r="H318" s="159"/>
      <c r="I318" s="156"/>
      <c r="J318" s="156"/>
      <c r="K318" s="159"/>
      <c r="L318" s="156"/>
      <c r="M318" s="160"/>
      <c r="N318" s="159"/>
      <c r="O318" s="156"/>
      <c r="P318" s="160"/>
      <c r="Q318" s="159"/>
      <c r="R318" s="156"/>
      <c r="S318" s="160"/>
      <c r="T318" s="159"/>
      <c r="U318" s="156"/>
      <c r="V318" s="160"/>
      <c r="W318" s="159"/>
      <c r="X318" s="156"/>
      <c r="Y318" s="160"/>
      <c r="Z318" s="159"/>
      <c r="AA318" s="156"/>
      <c r="AB318" s="160"/>
      <c r="AC318" s="159"/>
      <c r="AD318" s="156"/>
      <c r="AE318" s="160"/>
      <c r="AF318" s="159"/>
      <c r="AG318" s="156"/>
      <c r="AH318" s="160"/>
      <c r="AI318" s="159"/>
      <c r="AJ318" s="161"/>
      <c r="AK318" s="160"/>
      <c r="AL318" s="159"/>
      <c r="AM318" s="156"/>
      <c r="AN318" s="160" t="s">
        <v>1183</v>
      </c>
      <c r="AO318" s="159"/>
      <c r="AP318" s="156"/>
      <c r="AQ318" s="160" t="s">
        <v>1183</v>
      </c>
      <c r="AR318" s="159"/>
      <c r="AS318" s="156"/>
      <c r="AT318" s="160"/>
      <c r="AU318" s="159"/>
      <c r="AV318" s="156"/>
      <c r="AW318" s="160"/>
      <c r="AX318" s="159"/>
      <c r="AY318" s="156"/>
      <c r="AZ318" s="160"/>
      <c r="BA318" s="159"/>
      <c r="BB318" s="156"/>
      <c r="BC318" s="160"/>
      <c r="BD318" s="159"/>
      <c r="BE318" s="156"/>
      <c r="BF318" s="160"/>
      <c r="BG318" s="159"/>
      <c r="BH318" s="156"/>
      <c r="BI318" s="160"/>
      <c r="BJ318" s="159"/>
      <c r="BK318" s="156"/>
      <c r="BL318" s="160"/>
      <c r="BM318" s="159"/>
      <c r="BN318" s="156"/>
      <c r="BO318" s="160"/>
      <c r="BP318" s="159"/>
      <c r="BQ318" s="156"/>
      <c r="BR318" s="156"/>
      <c r="BS318" s="159"/>
      <c r="BT318" s="156"/>
      <c r="BU318" s="156"/>
      <c r="BV318" s="159"/>
      <c r="BW318" s="156"/>
      <c r="BX318" s="160"/>
      <c r="BY318" s="159"/>
      <c r="BZ318" s="156"/>
      <c r="CA318" s="160"/>
      <c r="CB318" s="159"/>
      <c r="CC318" s="156"/>
      <c r="CD318" s="160"/>
      <c r="CE318" s="159"/>
      <c r="CF318" s="156"/>
      <c r="CG318" s="160"/>
      <c r="CH318" s="159"/>
      <c r="CI318" s="156"/>
      <c r="CJ318" s="160"/>
      <c r="CK318" s="159"/>
      <c r="CL318" s="156"/>
      <c r="CM318" s="160"/>
      <c r="CN318" s="159"/>
      <c r="CO318" s="156"/>
      <c r="CP318" s="160"/>
      <c r="CQ318" s="159"/>
      <c r="CR318" s="156"/>
      <c r="CS318" s="160"/>
      <c r="CT318" s="159"/>
      <c r="CU318" s="156"/>
      <c r="CV318" s="160"/>
      <c r="CW318" s="159"/>
      <c r="CX318" s="156"/>
      <c r="CY318" s="156"/>
      <c r="CZ318" s="159"/>
      <c r="DA318" s="156"/>
      <c r="DB318" s="160"/>
      <c r="DC318" s="159"/>
      <c r="DD318" s="156"/>
      <c r="DE318" s="160"/>
      <c r="DF318" s="159"/>
      <c r="DG318" s="156"/>
      <c r="DH318" s="156"/>
      <c r="DI318" s="159"/>
      <c r="DJ318" s="156"/>
      <c r="DK318" s="162"/>
      <c r="DL318" s="162"/>
      <c r="DM318" s="378"/>
      <c r="DN318" s="301"/>
      <c r="DO318" s="304"/>
      <c r="DP318" s="170" t="s">
        <v>2165</v>
      </c>
      <c r="DQ318" s="315"/>
      <c r="DR318" s="315"/>
      <c r="DS318" s="316" t="s">
        <v>2165</v>
      </c>
      <c r="DT318" s="342"/>
      <c r="DU318" s="343" t="s">
        <v>2165</v>
      </c>
      <c r="DV318" s="344" t="s">
        <v>2165</v>
      </c>
      <c r="DW318" s="345"/>
      <c r="DX318" s="345"/>
      <c r="DY318" s="346" t="str">
        <f t="shared" si="5"/>
        <v/>
      </c>
      <c r="DZ318" s="401"/>
      <c r="EA318" s="427"/>
      <c r="EB318" s="402"/>
      <c r="EC318" s="2"/>
      <c r="ED318" s="2"/>
      <c r="EE318" s="2"/>
      <c r="EF318" s="2"/>
      <c r="EG318" s="2"/>
      <c r="EH318" s="2"/>
      <c r="EI318" s="129"/>
      <c r="EJ318" s="129"/>
      <c r="EK318" s="129"/>
      <c r="EL318" s="80">
        <v>3</v>
      </c>
      <c r="EM318" s="84">
        <v>9</v>
      </c>
    </row>
    <row r="319" spans="1:143" ht="40.5">
      <c r="A319" s="128" t="s">
        <v>981</v>
      </c>
      <c r="B319" s="158">
        <v>900</v>
      </c>
      <c r="C319" s="158">
        <v>1059</v>
      </c>
      <c r="D319" s="72" t="s">
        <v>851</v>
      </c>
      <c r="E319" s="70"/>
      <c r="F319" s="71" t="s">
        <v>2081</v>
      </c>
      <c r="G319" s="156"/>
      <c r="H319" s="159"/>
      <c r="I319" s="156"/>
      <c r="J319" s="156"/>
      <c r="K319" s="159"/>
      <c r="L319" s="156"/>
      <c r="M319" s="160"/>
      <c r="N319" s="159"/>
      <c r="O319" s="156"/>
      <c r="P319" s="160"/>
      <c r="Q319" s="159"/>
      <c r="R319" s="156"/>
      <c r="S319" s="160"/>
      <c r="T319" s="159"/>
      <c r="U319" s="156"/>
      <c r="V319" s="160"/>
      <c r="W319" s="159"/>
      <c r="X319" s="156"/>
      <c r="Y319" s="160"/>
      <c r="Z319" s="159"/>
      <c r="AA319" s="156"/>
      <c r="AB319" s="160"/>
      <c r="AC319" s="159"/>
      <c r="AD319" s="156"/>
      <c r="AE319" s="160"/>
      <c r="AF319" s="159"/>
      <c r="AG319" s="156"/>
      <c r="AH319" s="160"/>
      <c r="AI319" s="159"/>
      <c r="AJ319" s="161"/>
      <c r="AK319" s="160"/>
      <c r="AL319" s="159"/>
      <c r="AM319" s="156"/>
      <c r="AN319" s="160" t="s">
        <v>1183</v>
      </c>
      <c r="AO319" s="159"/>
      <c r="AP319" s="156"/>
      <c r="AQ319" s="160" t="s">
        <v>1183</v>
      </c>
      <c r="AR319" s="159"/>
      <c r="AS319" s="156"/>
      <c r="AT319" s="160"/>
      <c r="AU319" s="159"/>
      <c r="AV319" s="156"/>
      <c r="AW319" s="160"/>
      <c r="AX319" s="159"/>
      <c r="AY319" s="156"/>
      <c r="AZ319" s="160"/>
      <c r="BA319" s="159"/>
      <c r="BB319" s="156"/>
      <c r="BC319" s="160"/>
      <c r="BD319" s="159"/>
      <c r="BE319" s="156"/>
      <c r="BF319" s="160"/>
      <c r="BG319" s="159"/>
      <c r="BH319" s="156"/>
      <c r="BI319" s="160"/>
      <c r="BJ319" s="159"/>
      <c r="BK319" s="156"/>
      <c r="BL319" s="160"/>
      <c r="BM319" s="159"/>
      <c r="BN319" s="156"/>
      <c r="BO319" s="160"/>
      <c r="BP319" s="159"/>
      <c r="BQ319" s="156"/>
      <c r="BR319" s="156"/>
      <c r="BS319" s="159"/>
      <c r="BT319" s="156"/>
      <c r="BU319" s="156"/>
      <c r="BV319" s="159"/>
      <c r="BW319" s="156"/>
      <c r="BX319" s="160"/>
      <c r="BY319" s="159"/>
      <c r="BZ319" s="156"/>
      <c r="CA319" s="160"/>
      <c r="CB319" s="159"/>
      <c r="CC319" s="156"/>
      <c r="CD319" s="160"/>
      <c r="CE319" s="159"/>
      <c r="CF319" s="156"/>
      <c r="CG319" s="160"/>
      <c r="CH319" s="159"/>
      <c r="CI319" s="156"/>
      <c r="CJ319" s="160"/>
      <c r="CK319" s="159"/>
      <c r="CL319" s="156"/>
      <c r="CM319" s="160"/>
      <c r="CN319" s="159"/>
      <c r="CO319" s="156"/>
      <c r="CP319" s="160"/>
      <c r="CQ319" s="159"/>
      <c r="CR319" s="156"/>
      <c r="CS319" s="160"/>
      <c r="CT319" s="159"/>
      <c r="CU319" s="156"/>
      <c r="CV319" s="160"/>
      <c r="CW319" s="159"/>
      <c r="CX319" s="156"/>
      <c r="CY319" s="156"/>
      <c r="CZ319" s="159"/>
      <c r="DA319" s="156"/>
      <c r="DB319" s="160"/>
      <c r="DC319" s="159"/>
      <c r="DD319" s="156"/>
      <c r="DE319" s="160"/>
      <c r="DF319" s="159"/>
      <c r="DG319" s="156"/>
      <c r="DH319" s="156"/>
      <c r="DI319" s="159"/>
      <c r="DJ319" s="156"/>
      <c r="DK319" s="162"/>
      <c r="DL319" s="162"/>
      <c r="DM319" s="378"/>
      <c r="DN319" s="301" t="s">
        <v>1984</v>
      </c>
      <c r="DO319" s="304"/>
      <c r="DP319" s="170" t="s">
        <v>2112</v>
      </c>
      <c r="DQ319" s="317" t="s">
        <v>2668</v>
      </c>
      <c r="DR319" s="318" t="s">
        <v>2709</v>
      </c>
      <c r="DS319" s="316" t="s">
        <v>2800</v>
      </c>
      <c r="DT319" s="342"/>
      <c r="DU319" s="343" t="s">
        <v>2668</v>
      </c>
      <c r="DV319" s="356" t="s">
        <v>2756</v>
      </c>
      <c r="DW319" s="345"/>
      <c r="DX319" s="345"/>
      <c r="DY319" s="346" t="str">
        <f t="shared" si="5"/>
        <v/>
      </c>
      <c r="DZ319" s="416" t="s">
        <v>2822</v>
      </c>
      <c r="EA319" s="433" t="s">
        <v>2812</v>
      </c>
      <c r="EB319" s="402"/>
      <c r="EC319" s="2"/>
      <c r="ED319" s="2">
        <v>1</v>
      </c>
      <c r="EE319" s="2"/>
      <c r="EF319" s="2"/>
      <c r="EG319" s="2"/>
      <c r="EH319" s="2"/>
      <c r="EI319" s="129"/>
      <c r="EJ319" s="129"/>
      <c r="EK319" s="129"/>
      <c r="EL319" s="80">
        <v>3</v>
      </c>
      <c r="EM319" s="80">
        <v>9</v>
      </c>
    </row>
    <row r="320" spans="1:143" ht="40.5">
      <c r="A320" s="128" t="s">
        <v>981</v>
      </c>
      <c r="B320" s="158">
        <v>910</v>
      </c>
      <c r="C320" s="158">
        <v>1060</v>
      </c>
      <c r="D320" s="72" t="s">
        <v>854</v>
      </c>
      <c r="E320" s="70"/>
      <c r="F320" s="71" t="s">
        <v>2082</v>
      </c>
      <c r="G320" s="156"/>
      <c r="H320" s="159"/>
      <c r="I320" s="156"/>
      <c r="J320" s="156"/>
      <c r="K320" s="159"/>
      <c r="L320" s="156"/>
      <c r="M320" s="160"/>
      <c r="N320" s="159"/>
      <c r="O320" s="156"/>
      <c r="P320" s="160"/>
      <c r="Q320" s="159"/>
      <c r="R320" s="156"/>
      <c r="S320" s="160"/>
      <c r="T320" s="159"/>
      <c r="U320" s="156"/>
      <c r="V320" s="160"/>
      <c r="W320" s="159"/>
      <c r="X320" s="156"/>
      <c r="Y320" s="160"/>
      <c r="Z320" s="159"/>
      <c r="AA320" s="156"/>
      <c r="AB320" s="160"/>
      <c r="AC320" s="159"/>
      <c r="AD320" s="156"/>
      <c r="AE320" s="160"/>
      <c r="AF320" s="159"/>
      <c r="AG320" s="156"/>
      <c r="AH320" s="160"/>
      <c r="AI320" s="159"/>
      <c r="AJ320" s="161"/>
      <c r="AK320" s="160"/>
      <c r="AL320" s="159"/>
      <c r="AM320" s="156"/>
      <c r="AN320" s="160" t="s">
        <v>1208</v>
      </c>
      <c r="AO320" s="159"/>
      <c r="AP320" s="156"/>
      <c r="AQ320" s="160" t="s">
        <v>1208</v>
      </c>
      <c r="AR320" s="159"/>
      <c r="AS320" s="156"/>
      <c r="AT320" s="160"/>
      <c r="AU320" s="159"/>
      <c r="AV320" s="156"/>
      <c r="AW320" s="160"/>
      <c r="AX320" s="159"/>
      <c r="AY320" s="156"/>
      <c r="AZ320" s="160"/>
      <c r="BA320" s="159"/>
      <c r="BB320" s="156"/>
      <c r="BC320" s="160"/>
      <c r="BD320" s="159"/>
      <c r="BE320" s="156"/>
      <c r="BF320" s="160"/>
      <c r="BG320" s="159"/>
      <c r="BH320" s="156"/>
      <c r="BI320" s="160"/>
      <c r="BJ320" s="159"/>
      <c r="BK320" s="156"/>
      <c r="BL320" s="160"/>
      <c r="BM320" s="159"/>
      <c r="BN320" s="156"/>
      <c r="BO320" s="160"/>
      <c r="BP320" s="159"/>
      <c r="BQ320" s="156"/>
      <c r="BR320" s="156"/>
      <c r="BS320" s="159"/>
      <c r="BT320" s="156"/>
      <c r="BU320" s="156"/>
      <c r="BV320" s="159"/>
      <c r="BW320" s="156"/>
      <c r="BX320" s="160"/>
      <c r="BY320" s="159"/>
      <c r="BZ320" s="156"/>
      <c r="CA320" s="160"/>
      <c r="CB320" s="159"/>
      <c r="CC320" s="156"/>
      <c r="CD320" s="160"/>
      <c r="CE320" s="159"/>
      <c r="CF320" s="156"/>
      <c r="CG320" s="160"/>
      <c r="CH320" s="159"/>
      <c r="CI320" s="156"/>
      <c r="CJ320" s="160"/>
      <c r="CK320" s="159"/>
      <c r="CL320" s="156"/>
      <c r="CM320" s="160"/>
      <c r="CN320" s="159"/>
      <c r="CO320" s="156"/>
      <c r="CP320" s="160"/>
      <c r="CQ320" s="159"/>
      <c r="CR320" s="156"/>
      <c r="CS320" s="160"/>
      <c r="CT320" s="159"/>
      <c r="CU320" s="156"/>
      <c r="CV320" s="160"/>
      <c r="CW320" s="159"/>
      <c r="CX320" s="156"/>
      <c r="CY320" s="156"/>
      <c r="CZ320" s="159"/>
      <c r="DA320" s="156"/>
      <c r="DB320" s="160"/>
      <c r="DC320" s="167"/>
      <c r="DD320" s="162"/>
      <c r="DE320" s="208"/>
      <c r="DF320" s="159"/>
      <c r="DG320" s="156"/>
      <c r="DH320" s="156"/>
      <c r="DI320" s="159"/>
      <c r="DJ320" s="156"/>
      <c r="DK320" s="162"/>
      <c r="DL320" s="162"/>
      <c r="DM320" s="378"/>
      <c r="DN320" s="301" t="s">
        <v>1984</v>
      </c>
      <c r="DO320" s="304"/>
      <c r="DP320" s="170" t="s">
        <v>2112</v>
      </c>
      <c r="DQ320" s="317" t="s">
        <v>2668</v>
      </c>
      <c r="DR320" s="318" t="s">
        <v>2709</v>
      </c>
      <c r="DS320" s="316" t="s">
        <v>2800</v>
      </c>
      <c r="DT320" s="342"/>
      <c r="DU320" s="343" t="s">
        <v>2668</v>
      </c>
      <c r="DV320" s="356" t="s">
        <v>2756</v>
      </c>
      <c r="DW320" s="345"/>
      <c r="DX320" s="345"/>
      <c r="DY320" s="346" t="str">
        <f t="shared" si="5"/>
        <v/>
      </c>
      <c r="DZ320" s="416" t="s">
        <v>2822</v>
      </c>
      <c r="EA320" s="433" t="s">
        <v>2812</v>
      </c>
      <c r="EB320" s="402"/>
      <c r="EC320" s="2"/>
      <c r="ED320" s="2">
        <v>1</v>
      </c>
      <c r="EE320" s="2"/>
      <c r="EF320" s="2"/>
      <c r="EG320" s="2"/>
      <c r="EH320" s="2"/>
      <c r="EI320" s="129"/>
      <c r="EJ320" s="129"/>
      <c r="EK320" s="129"/>
      <c r="EL320" s="80">
        <v>3</v>
      </c>
      <c r="EM320" s="80">
        <v>9</v>
      </c>
    </row>
    <row r="321" spans="1:143" ht="40.5">
      <c r="A321" s="128" t="s">
        <v>981</v>
      </c>
      <c r="B321" s="158">
        <v>920</v>
      </c>
      <c r="C321" s="158">
        <v>1061</v>
      </c>
      <c r="D321" s="72" t="s">
        <v>856</v>
      </c>
      <c r="E321" s="70"/>
      <c r="F321" s="71" t="s">
        <v>2083</v>
      </c>
      <c r="G321" s="156"/>
      <c r="H321" s="159"/>
      <c r="I321" s="156"/>
      <c r="J321" s="156"/>
      <c r="K321" s="159"/>
      <c r="L321" s="156"/>
      <c r="M321" s="160"/>
      <c r="N321" s="159"/>
      <c r="O321" s="156"/>
      <c r="P321" s="160"/>
      <c r="Q321" s="159"/>
      <c r="R321" s="156"/>
      <c r="S321" s="160"/>
      <c r="T321" s="159"/>
      <c r="U321" s="156"/>
      <c r="V321" s="160"/>
      <c r="W321" s="159"/>
      <c r="X321" s="156"/>
      <c r="Y321" s="160"/>
      <c r="Z321" s="159"/>
      <c r="AA321" s="156"/>
      <c r="AB321" s="160"/>
      <c r="AC321" s="159"/>
      <c r="AD321" s="156"/>
      <c r="AE321" s="160"/>
      <c r="AF321" s="159"/>
      <c r="AG321" s="156"/>
      <c r="AH321" s="160"/>
      <c r="AI321" s="159"/>
      <c r="AJ321" s="161"/>
      <c r="AK321" s="160"/>
      <c r="AL321" s="159"/>
      <c r="AM321" s="156"/>
      <c r="AN321" s="160" t="s">
        <v>1183</v>
      </c>
      <c r="AO321" s="159"/>
      <c r="AP321" s="156"/>
      <c r="AQ321" s="160" t="s">
        <v>1183</v>
      </c>
      <c r="AR321" s="159"/>
      <c r="AS321" s="156"/>
      <c r="AT321" s="160"/>
      <c r="AU321" s="159"/>
      <c r="AV321" s="156"/>
      <c r="AW321" s="160"/>
      <c r="AX321" s="159"/>
      <c r="AY321" s="156"/>
      <c r="AZ321" s="160"/>
      <c r="BA321" s="159"/>
      <c r="BB321" s="156"/>
      <c r="BC321" s="160"/>
      <c r="BD321" s="159"/>
      <c r="BE321" s="156"/>
      <c r="BF321" s="160"/>
      <c r="BG321" s="159"/>
      <c r="BH321" s="156"/>
      <c r="BI321" s="160"/>
      <c r="BJ321" s="159"/>
      <c r="BK321" s="156"/>
      <c r="BL321" s="160"/>
      <c r="BM321" s="159"/>
      <c r="BN321" s="156"/>
      <c r="BO321" s="160"/>
      <c r="BP321" s="159"/>
      <c r="BQ321" s="156"/>
      <c r="BR321" s="156"/>
      <c r="BS321" s="159"/>
      <c r="BT321" s="156"/>
      <c r="BU321" s="156"/>
      <c r="BV321" s="159"/>
      <c r="BW321" s="156"/>
      <c r="BX321" s="160"/>
      <c r="BY321" s="159"/>
      <c r="BZ321" s="156"/>
      <c r="CA321" s="160"/>
      <c r="CB321" s="159"/>
      <c r="CC321" s="156"/>
      <c r="CD321" s="160"/>
      <c r="CE321" s="159"/>
      <c r="CF321" s="156"/>
      <c r="CG321" s="160"/>
      <c r="CH321" s="159"/>
      <c r="CI321" s="156"/>
      <c r="CJ321" s="160"/>
      <c r="CK321" s="159"/>
      <c r="CL321" s="156"/>
      <c r="CM321" s="160"/>
      <c r="CN321" s="159"/>
      <c r="CO321" s="156"/>
      <c r="CP321" s="160"/>
      <c r="CQ321" s="159"/>
      <c r="CR321" s="156"/>
      <c r="CS321" s="160"/>
      <c r="CT321" s="159"/>
      <c r="CU321" s="156"/>
      <c r="CV321" s="160"/>
      <c r="CW321" s="159"/>
      <c r="CX321" s="156"/>
      <c r="CY321" s="156"/>
      <c r="CZ321" s="159"/>
      <c r="DA321" s="156"/>
      <c r="DB321" s="160"/>
      <c r="DC321" s="167"/>
      <c r="DD321" s="162"/>
      <c r="DE321" s="208"/>
      <c r="DF321" s="159"/>
      <c r="DG321" s="156"/>
      <c r="DH321" s="156"/>
      <c r="DI321" s="159"/>
      <c r="DJ321" s="156"/>
      <c r="DK321" s="162"/>
      <c r="DL321" s="162"/>
      <c r="DM321" s="378"/>
      <c r="DN321" s="301" t="s">
        <v>1984</v>
      </c>
      <c r="DO321" s="304"/>
      <c r="DP321" s="170" t="s">
        <v>2112</v>
      </c>
      <c r="DQ321" s="317" t="s">
        <v>2668</v>
      </c>
      <c r="DR321" s="318" t="s">
        <v>2709</v>
      </c>
      <c r="DS321" s="316" t="s">
        <v>2800</v>
      </c>
      <c r="DT321" s="342"/>
      <c r="DU321" s="343" t="s">
        <v>2668</v>
      </c>
      <c r="DV321" s="356" t="s">
        <v>2756</v>
      </c>
      <c r="DW321" s="345"/>
      <c r="DX321" s="345"/>
      <c r="DY321" s="346" t="str">
        <f t="shared" si="5"/>
        <v/>
      </c>
      <c r="DZ321" s="416" t="s">
        <v>2822</v>
      </c>
      <c r="EA321" s="433" t="s">
        <v>2812</v>
      </c>
      <c r="EB321" s="402"/>
      <c r="EC321" s="2"/>
      <c r="ED321" s="2">
        <v>1</v>
      </c>
      <c r="EE321" s="2"/>
      <c r="EF321" s="2"/>
      <c r="EG321" s="2"/>
      <c r="EH321" s="2"/>
      <c r="EI321" s="129"/>
      <c r="EJ321" s="129"/>
      <c r="EK321" s="129"/>
      <c r="EL321" s="80">
        <v>3</v>
      </c>
      <c r="EM321" s="80">
        <v>9</v>
      </c>
    </row>
    <row r="322" spans="1:143" ht="40.5">
      <c r="A322" s="128" t="s">
        <v>981</v>
      </c>
      <c r="B322" s="158">
        <v>930</v>
      </c>
      <c r="C322" s="158">
        <v>1062</v>
      </c>
      <c r="D322" s="72" t="s">
        <v>858</v>
      </c>
      <c r="E322" s="70"/>
      <c r="F322" s="71" t="s">
        <v>2084</v>
      </c>
      <c r="G322" s="156"/>
      <c r="H322" s="159"/>
      <c r="I322" s="156"/>
      <c r="J322" s="156"/>
      <c r="K322" s="159"/>
      <c r="L322" s="156"/>
      <c r="M322" s="160"/>
      <c r="N322" s="159"/>
      <c r="O322" s="156"/>
      <c r="P322" s="160"/>
      <c r="Q322" s="159"/>
      <c r="R322" s="156"/>
      <c r="S322" s="160"/>
      <c r="T322" s="159"/>
      <c r="U322" s="156"/>
      <c r="V322" s="160"/>
      <c r="W322" s="159"/>
      <c r="X322" s="156"/>
      <c r="Y322" s="160"/>
      <c r="Z322" s="159"/>
      <c r="AA322" s="156"/>
      <c r="AB322" s="160"/>
      <c r="AC322" s="159"/>
      <c r="AD322" s="156"/>
      <c r="AE322" s="160"/>
      <c r="AF322" s="159"/>
      <c r="AG322" s="161"/>
      <c r="AH322" s="160"/>
      <c r="AI322" s="159"/>
      <c r="AJ322" s="161"/>
      <c r="AK322" s="160"/>
      <c r="AL322" s="159"/>
      <c r="AM322" s="156"/>
      <c r="AN322" s="160" t="s">
        <v>1208</v>
      </c>
      <c r="AO322" s="159"/>
      <c r="AP322" s="156"/>
      <c r="AQ322" s="160" t="s">
        <v>1208</v>
      </c>
      <c r="AR322" s="159"/>
      <c r="AS322" s="156"/>
      <c r="AT322" s="160"/>
      <c r="AU322" s="159"/>
      <c r="AV322" s="156"/>
      <c r="AW322" s="160"/>
      <c r="AX322" s="159"/>
      <c r="AY322" s="156"/>
      <c r="AZ322" s="160"/>
      <c r="BA322" s="159"/>
      <c r="BB322" s="156"/>
      <c r="BC322" s="160"/>
      <c r="BD322" s="159"/>
      <c r="BE322" s="156"/>
      <c r="BF322" s="160"/>
      <c r="BG322" s="159"/>
      <c r="BH322" s="156"/>
      <c r="BI322" s="160"/>
      <c r="BJ322" s="159"/>
      <c r="BK322" s="156"/>
      <c r="BL322" s="160"/>
      <c r="BM322" s="159"/>
      <c r="BN322" s="156"/>
      <c r="BO322" s="160"/>
      <c r="BP322" s="159"/>
      <c r="BQ322" s="156"/>
      <c r="BR322" s="156"/>
      <c r="BS322" s="159"/>
      <c r="BT322" s="156"/>
      <c r="BU322" s="156"/>
      <c r="BV322" s="159"/>
      <c r="BW322" s="156"/>
      <c r="BX322" s="160"/>
      <c r="BY322" s="159"/>
      <c r="BZ322" s="156"/>
      <c r="CA322" s="160"/>
      <c r="CB322" s="159"/>
      <c r="CC322" s="156"/>
      <c r="CD322" s="160"/>
      <c r="CE322" s="159"/>
      <c r="CF322" s="156"/>
      <c r="CG322" s="160"/>
      <c r="CH322" s="159"/>
      <c r="CI322" s="156"/>
      <c r="CJ322" s="160"/>
      <c r="CK322" s="159"/>
      <c r="CL322" s="156"/>
      <c r="CM322" s="160"/>
      <c r="CN322" s="159"/>
      <c r="CO322" s="156"/>
      <c r="CP322" s="160"/>
      <c r="CQ322" s="159"/>
      <c r="CR322" s="156"/>
      <c r="CS322" s="160"/>
      <c r="CT322" s="159"/>
      <c r="CU322" s="156"/>
      <c r="CV322" s="160"/>
      <c r="CW322" s="159"/>
      <c r="CX322" s="156"/>
      <c r="CY322" s="156"/>
      <c r="CZ322" s="159"/>
      <c r="DA322" s="156"/>
      <c r="DB322" s="160"/>
      <c r="DC322" s="167"/>
      <c r="DD322" s="162"/>
      <c r="DE322" s="208"/>
      <c r="DF322" s="159"/>
      <c r="DG322" s="156"/>
      <c r="DH322" s="156"/>
      <c r="DI322" s="159"/>
      <c r="DJ322" s="156"/>
      <c r="DK322" s="162"/>
      <c r="DL322" s="162"/>
      <c r="DM322" s="378"/>
      <c r="DN322" s="301" t="s">
        <v>1984</v>
      </c>
      <c r="DO322" s="304"/>
      <c r="DP322" s="170" t="s">
        <v>2112</v>
      </c>
      <c r="DQ322" s="317" t="s">
        <v>2668</v>
      </c>
      <c r="DR322" s="318" t="s">
        <v>2709</v>
      </c>
      <c r="DS322" s="316" t="s">
        <v>2800</v>
      </c>
      <c r="DT322" s="342"/>
      <c r="DU322" s="343" t="s">
        <v>2668</v>
      </c>
      <c r="DV322" s="356" t="s">
        <v>2756</v>
      </c>
      <c r="DW322" s="345"/>
      <c r="DX322" s="345"/>
      <c r="DY322" s="346" t="str">
        <f t="shared" si="5"/>
        <v/>
      </c>
      <c r="DZ322" s="416" t="s">
        <v>2822</v>
      </c>
      <c r="EA322" s="433" t="s">
        <v>2812</v>
      </c>
      <c r="EB322" s="402"/>
      <c r="EC322" s="2"/>
      <c r="ED322" s="2">
        <v>1</v>
      </c>
      <c r="EE322" s="2"/>
      <c r="EF322" s="2"/>
      <c r="EG322" s="2"/>
      <c r="EH322" s="2"/>
      <c r="EI322" s="129"/>
      <c r="EJ322" s="129"/>
      <c r="EK322" s="129"/>
      <c r="EL322" s="80">
        <v>3</v>
      </c>
      <c r="EM322" s="80">
        <v>9</v>
      </c>
    </row>
    <row r="323" spans="1:143" ht="40.5">
      <c r="A323" s="128" t="s">
        <v>981</v>
      </c>
      <c r="B323" s="158">
        <v>940</v>
      </c>
      <c r="C323" s="158">
        <v>1063</v>
      </c>
      <c r="D323" s="72" t="s">
        <v>860</v>
      </c>
      <c r="E323" s="70"/>
      <c r="F323" s="71" t="s">
        <v>2085</v>
      </c>
      <c r="G323" s="156"/>
      <c r="H323" s="159"/>
      <c r="I323" s="156"/>
      <c r="J323" s="156"/>
      <c r="K323" s="159"/>
      <c r="L323" s="156"/>
      <c r="M323" s="160"/>
      <c r="N323" s="159"/>
      <c r="O323" s="156"/>
      <c r="P323" s="160"/>
      <c r="Q323" s="159"/>
      <c r="R323" s="156"/>
      <c r="S323" s="160"/>
      <c r="T323" s="159"/>
      <c r="U323" s="156"/>
      <c r="V323" s="160"/>
      <c r="W323" s="159"/>
      <c r="X323" s="156"/>
      <c r="Y323" s="160"/>
      <c r="Z323" s="159"/>
      <c r="AA323" s="156"/>
      <c r="AB323" s="160"/>
      <c r="AC323" s="159"/>
      <c r="AD323" s="156"/>
      <c r="AE323" s="160"/>
      <c r="AF323" s="159"/>
      <c r="AG323" s="161"/>
      <c r="AH323" s="160"/>
      <c r="AI323" s="159"/>
      <c r="AJ323" s="161"/>
      <c r="AK323" s="160"/>
      <c r="AL323" s="159"/>
      <c r="AM323" s="161"/>
      <c r="AN323" s="160" t="s">
        <v>1183</v>
      </c>
      <c r="AO323" s="159"/>
      <c r="AP323" s="161"/>
      <c r="AQ323" s="160" t="s">
        <v>1183</v>
      </c>
      <c r="AR323" s="159"/>
      <c r="AS323" s="161"/>
      <c r="AT323" s="160"/>
      <c r="AU323" s="159"/>
      <c r="AV323" s="161"/>
      <c r="AW323" s="160"/>
      <c r="AX323" s="159"/>
      <c r="AY323" s="161"/>
      <c r="AZ323" s="160"/>
      <c r="BA323" s="159"/>
      <c r="BB323" s="161"/>
      <c r="BC323" s="160"/>
      <c r="BD323" s="159"/>
      <c r="BE323" s="161"/>
      <c r="BF323" s="160"/>
      <c r="BG323" s="159"/>
      <c r="BH323" s="161"/>
      <c r="BI323" s="160"/>
      <c r="BJ323" s="159"/>
      <c r="BK323" s="161"/>
      <c r="BL323" s="160"/>
      <c r="BM323" s="159"/>
      <c r="BN323" s="161"/>
      <c r="BO323" s="160"/>
      <c r="BP323" s="159"/>
      <c r="BQ323" s="161"/>
      <c r="BR323" s="156"/>
      <c r="BS323" s="159"/>
      <c r="BT323" s="156"/>
      <c r="BU323" s="156"/>
      <c r="BV323" s="159"/>
      <c r="BW323" s="156"/>
      <c r="BX323" s="160"/>
      <c r="BY323" s="159"/>
      <c r="BZ323" s="156"/>
      <c r="CA323" s="160"/>
      <c r="CB323" s="159"/>
      <c r="CC323" s="156"/>
      <c r="CD323" s="160"/>
      <c r="CE323" s="159"/>
      <c r="CF323" s="156"/>
      <c r="CG323" s="160"/>
      <c r="CH323" s="159"/>
      <c r="CI323" s="156"/>
      <c r="CJ323" s="160"/>
      <c r="CK323" s="159"/>
      <c r="CL323" s="156"/>
      <c r="CM323" s="160"/>
      <c r="CN323" s="159"/>
      <c r="CO323" s="156"/>
      <c r="CP323" s="160"/>
      <c r="CQ323" s="159"/>
      <c r="CR323" s="156"/>
      <c r="CS323" s="160"/>
      <c r="CT323" s="159"/>
      <c r="CU323" s="156"/>
      <c r="CV323" s="160"/>
      <c r="CW323" s="159"/>
      <c r="CX323" s="156"/>
      <c r="CY323" s="156"/>
      <c r="CZ323" s="159"/>
      <c r="DA323" s="156"/>
      <c r="DB323" s="160"/>
      <c r="DC323" s="167"/>
      <c r="DD323" s="162"/>
      <c r="DE323" s="208"/>
      <c r="DF323" s="159"/>
      <c r="DG323" s="156"/>
      <c r="DH323" s="156"/>
      <c r="DI323" s="159"/>
      <c r="DJ323" s="156"/>
      <c r="DK323" s="162"/>
      <c r="DL323" s="162"/>
      <c r="DM323" s="378"/>
      <c r="DN323" s="301" t="s">
        <v>1984</v>
      </c>
      <c r="DO323" s="304"/>
      <c r="DP323" s="170" t="s">
        <v>2112</v>
      </c>
      <c r="DQ323" s="317" t="s">
        <v>2668</v>
      </c>
      <c r="DR323" s="318" t="s">
        <v>2709</v>
      </c>
      <c r="DS323" s="316" t="s">
        <v>2800</v>
      </c>
      <c r="DT323" s="342"/>
      <c r="DU323" s="343" t="s">
        <v>2668</v>
      </c>
      <c r="DV323" s="356" t="s">
        <v>2756</v>
      </c>
      <c r="DW323" s="345"/>
      <c r="DX323" s="345"/>
      <c r="DY323" s="346" t="str">
        <f t="shared" si="5"/>
        <v/>
      </c>
      <c r="DZ323" s="416" t="s">
        <v>2822</v>
      </c>
      <c r="EA323" s="433" t="s">
        <v>2812</v>
      </c>
      <c r="EB323" s="402"/>
      <c r="EC323" s="2"/>
      <c r="ED323" s="2">
        <v>1</v>
      </c>
      <c r="EE323" s="2"/>
      <c r="EF323" s="2"/>
      <c r="EG323" s="2"/>
      <c r="EH323" s="2"/>
      <c r="EI323" s="129"/>
      <c r="EJ323" s="129"/>
      <c r="EK323" s="129"/>
      <c r="EL323" s="80">
        <v>3</v>
      </c>
      <c r="EM323" s="80">
        <v>9</v>
      </c>
    </row>
    <row r="324" spans="1:143" ht="31.5">
      <c r="A324" s="128" t="s">
        <v>981</v>
      </c>
      <c r="B324" s="158">
        <v>950</v>
      </c>
      <c r="C324" s="158">
        <v>1064</v>
      </c>
      <c r="D324" s="72" t="s">
        <v>862</v>
      </c>
      <c r="E324" s="70"/>
      <c r="F324" s="71" t="s">
        <v>2086</v>
      </c>
      <c r="G324" s="156"/>
      <c r="H324" s="159"/>
      <c r="I324" s="156"/>
      <c r="J324" s="156"/>
      <c r="K324" s="159"/>
      <c r="L324" s="156"/>
      <c r="M324" s="160"/>
      <c r="N324" s="159"/>
      <c r="O324" s="156"/>
      <c r="P324" s="160"/>
      <c r="Q324" s="159"/>
      <c r="R324" s="156"/>
      <c r="S324" s="160"/>
      <c r="T324" s="159"/>
      <c r="U324" s="156"/>
      <c r="V324" s="160"/>
      <c r="W324" s="159"/>
      <c r="X324" s="156"/>
      <c r="Y324" s="160"/>
      <c r="Z324" s="159"/>
      <c r="AA324" s="156"/>
      <c r="AB324" s="160"/>
      <c r="AC324" s="159"/>
      <c r="AD324" s="156"/>
      <c r="AE324" s="160"/>
      <c r="AF324" s="159"/>
      <c r="AG324" s="161"/>
      <c r="AH324" s="160"/>
      <c r="AI324" s="159"/>
      <c r="AJ324" s="161"/>
      <c r="AK324" s="160"/>
      <c r="AL324" s="159"/>
      <c r="AM324" s="161"/>
      <c r="AN324" s="160" t="s">
        <v>1183</v>
      </c>
      <c r="AO324" s="159"/>
      <c r="AP324" s="161"/>
      <c r="AQ324" s="160" t="s">
        <v>1183</v>
      </c>
      <c r="AR324" s="159"/>
      <c r="AS324" s="161"/>
      <c r="AT324" s="160"/>
      <c r="AU324" s="159"/>
      <c r="AV324" s="161"/>
      <c r="AW324" s="160"/>
      <c r="AX324" s="159"/>
      <c r="AY324" s="161"/>
      <c r="AZ324" s="160"/>
      <c r="BA324" s="159"/>
      <c r="BB324" s="161"/>
      <c r="BC324" s="160"/>
      <c r="BD324" s="159"/>
      <c r="BE324" s="161"/>
      <c r="BF324" s="160"/>
      <c r="BG324" s="159"/>
      <c r="BH324" s="161"/>
      <c r="BI324" s="160"/>
      <c r="BJ324" s="159"/>
      <c r="BK324" s="161"/>
      <c r="BL324" s="160"/>
      <c r="BM324" s="159"/>
      <c r="BN324" s="161"/>
      <c r="BO324" s="160"/>
      <c r="BP324" s="159"/>
      <c r="BQ324" s="161"/>
      <c r="BR324" s="156"/>
      <c r="BS324" s="159"/>
      <c r="BT324" s="156"/>
      <c r="BU324" s="156"/>
      <c r="BV324" s="159"/>
      <c r="BW324" s="156"/>
      <c r="BX324" s="160"/>
      <c r="BY324" s="159"/>
      <c r="BZ324" s="156"/>
      <c r="CA324" s="160"/>
      <c r="CB324" s="159"/>
      <c r="CC324" s="156"/>
      <c r="CD324" s="160"/>
      <c r="CE324" s="159"/>
      <c r="CF324" s="156"/>
      <c r="CG324" s="160"/>
      <c r="CH324" s="159"/>
      <c r="CI324" s="156"/>
      <c r="CJ324" s="160"/>
      <c r="CK324" s="159"/>
      <c r="CL324" s="156"/>
      <c r="CM324" s="160"/>
      <c r="CN324" s="159"/>
      <c r="CO324" s="156"/>
      <c r="CP324" s="160"/>
      <c r="CQ324" s="159"/>
      <c r="CR324" s="156"/>
      <c r="CS324" s="160"/>
      <c r="CT324" s="159"/>
      <c r="CU324" s="156"/>
      <c r="CV324" s="160"/>
      <c r="CW324" s="159"/>
      <c r="CX324" s="156"/>
      <c r="CY324" s="156"/>
      <c r="CZ324" s="159"/>
      <c r="DA324" s="156"/>
      <c r="DB324" s="160"/>
      <c r="DC324" s="167"/>
      <c r="DD324" s="162"/>
      <c r="DE324" s="208"/>
      <c r="DF324" s="159"/>
      <c r="DG324" s="156"/>
      <c r="DH324" s="156"/>
      <c r="DI324" s="159"/>
      <c r="DJ324" s="156"/>
      <c r="DK324" s="162"/>
      <c r="DL324" s="162"/>
      <c r="DM324" s="378"/>
      <c r="DN324" s="301" t="s">
        <v>1984</v>
      </c>
      <c r="DO324" s="304"/>
      <c r="DP324" s="170" t="s">
        <v>2112</v>
      </c>
      <c r="DQ324" s="317" t="s">
        <v>2668</v>
      </c>
      <c r="DR324" s="318" t="s">
        <v>2709</v>
      </c>
      <c r="DS324" s="316" t="s">
        <v>2800</v>
      </c>
      <c r="DT324" s="342"/>
      <c r="DU324" s="343" t="s">
        <v>2668</v>
      </c>
      <c r="DV324" s="356" t="s">
        <v>2756</v>
      </c>
      <c r="DW324" s="345"/>
      <c r="DX324" s="345"/>
      <c r="DY324" s="346" t="str">
        <f t="shared" si="5"/>
        <v/>
      </c>
      <c r="DZ324" s="416" t="s">
        <v>2822</v>
      </c>
      <c r="EA324" s="433" t="s">
        <v>2812</v>
      </c>
      <c r="EB324" s="402"/>
      <c r="EC324" s="2"/>
      <c r="ED324" s="2">
        <v>1</v>
      </c>
      <c r="EE324" s="2"/>
      <c r="EF324" s="2"/>
      <c r="EG324" s="2"/>
      <c r="EH324" s="2"/>
      <c r="EI324" s="129"/>
      <c r="EJ324" s="129"/>
      <c r="EK324" s="129"/>
      <c r="EL324" s="80">
        <v>3</v>
      </c>
      <c r="EM324" s="80">
        <v>9</v>
      </c>
    </row>
    <row r="325" spans="1:143" ht="31.5">
      <c r="A325" s="128" t="s">
        <v>981</v>
      </c>
      <c r="B325" s="158">
        <v>960</v>
      </c>
      <c r="C325" s="158">
        <v>1065</v>
      </c>
      <c r="D325" s="72" t="s">
        <v>864</v>
      </c>
      <c r="E325" s="70"/>
      <c r="F325" s="71" t="s">
        <v>2087</v>
      </c>
      <c r="G325" s="156"/>
      <c r="H325" s="159"/>
      <c r="I325" s="156"/>
      <c r="J325" s="156"/>
      <c r="K325" s="159"/>
      <c r="L325" s="156"/>
      <c r="M325" s="160"/>
      <c r="N325" s="159"/>
      <c r="O325" s="156"/>
      <c r="P325" s="160"/>
      <c r="Q325" s="159"/>
      <c r="R325" s="156"/>
      <c r="S325" s="160"/>
      <c r="T325" s="159"/>
      <c r="U325" s="156"/>
      <c r="V325" s="160"/>
      <c r="W325" s="159"/>
      <c r="X325" s="156"/>
      <c r="Y325" s="160"/>
      <c r="Z325" s="159"/>
      <c r="AA325" s="156"/>
      <c r="AB325" s="160"/>
      <c r="AC325" s="159"/>
      <c r="AD325" s="156"/>
      <c r="AE325" s="160"/>
      <c r="AF325" s="159"/>
      <c r="AG325" s="161"/>
      <c r="AH325" s="160"/>
      <c r="AI325" s="159"/>
      <c r="AJ325" s="161"/>
      <c r="AK325" s="160"/>
      <c r="AL325" s="159"/>
      <c r="AM325" s="161"/>
      <c r="AN325" s="160" t="s">
        <v>1183</v>
      </c>
      <c r="AO325" s="159"/>
      <c r="AP325" s="161"/>
      <c r="AQ325" s="160" t="s">
        <v>1183</v>
      </c>
      <c r="AR325" s="159"/>
      <c r="AS325" s="161"/>
      <c r="AT325" s="160"/>
      <c r="AU325" s="159"/>
      <c r="AV325" s="161"/>
      <c r="AW325" s="160"/>
      <c r="AX325" s="159"/>
      <c r="AY325" s="161"/>
      <c r="AZ325" s="160"/>
      <c r="BA325" s="159"/>
      <c r="BB325" s="161"/>
      <c r="BC325" s="160"/>
      <c r="BD325" s="159"/>
      <c r="BE325" s="161"/>
      <c r="BF325" s="160"/>
      <c r="BG325" s="159"/>
      <c r="BH325" s="161"/>
      <c r="BI325" s="160"/>
      <c r="BJ325" s="159"/>
      <c r="BK325" s="161"/>
      <c r="BL325" s="160"/>
      <c r="BM325" s="159"/>
      <c r="BN325" s="161"/>
      <c r="BO325" s="160"/>
      <c r="BP325" s="159"/>
      <c r="BQ325" s="161"/>
      <c r="BR325" s="156"/>
      <c r="BS325" s="159"/>
      <c r="BT325" s="156"/>
      <c r="BU325" s="156"/>
      <c r="BV325" s="159"/>
      <c r="BW325" s="156"/>
      <c r="BX325" s="160"/>
      <c r="BY325" s="159"/>
      <c r="BZ325" s="156"/>
      <c r="CA325" s="160"/>
      <c r="CB325" s="159"/>
      <c r="CC325" s="156"/>
      <c r="CD325" s="160"/>
      <c r="CE325" s="159"/>
      <c r="CF325" s="156"/>
      <c r="CG325" s="160"/>
      <c r="CH325" s="159"/>
      <c r="CI325" s="156"/>
      <c r="CJ325" s="160"/>
      <c r="CK325" s="159"/>
      <c r="CL325" s="156"/>
      <c r="CM325" s="160"/>
      <c r="CN325" s="159"/>
      <c r="CO325" s="156"/>
      <c r="CP325" s="160" t="s">
        <v>1208</v>
      </c>
      <c r="CQ325" s="159"/>
      <c r="CR325" s="156"/>
      <c r="CS325" s="160" t="s">
        <v>1208</v>
      </c>
      <c r="CT325" s="159"/>
      <c r="CU325" s="156"/>
      <c r="CV325" s="160"/>
      <c r="CW325" s="159"/>
      <c r="CX325" s="156"/>
      <c r="CY325" s="156" t="s">
        <v>1208</v>
      </c>
      <c r="CZ325" s="159"/>
      <c r="DA325" s="156"/>
      <c r="DB325" s="160"/>
      <c r="DC325" s="167"/>
      <c r="DD325" s="162"/>
      <c r="DE325" s="208"/>
      <c r="DF325" s="159"/>
      <c r="DG325" s="156"/>
      <c r="DH325" s="156"/>
      <c r="DI325" s="159"/>
      <c r="DJ325" s="156"/>
      <c r="DK325" s="162"/>
      <c r="DL325" s="162"/>
      <c r="DM325" s="378"/>
      <c r="DN325" s="301" t="s">
        <v>1984</v>
      </c>
      <c r="DO325" s="304"/>
      <c r="DP325" s="170" t="s">
        <v>2112</v>
      </c>
      <c r="DQ325" s="317" t="s">
        <v>2668</v>
      </c>
      <c r="DR325" s="318" t="s">
        <v>2709</v>
      </c>
      <c r="DS325" s="316" t="s">
        <v>2800</v>
      </c>
      <c r="DT325" s="342"/>
      <c r="DU325" s="343" t="s">
        <v>2668</v>
      </c>
      <c r="DV325" s="356" t="s">
        <v>2756</v>
      </c>
      <c r="DW325" s="345"/>
      <c r="DX325" s="345"/>
      <c r="DY325" s="346" t="str">
        <f t="shared" si="5"/>
        <v/>
      </c>
      <c r="DZ325" s="416" t="s">
        <v>2822</v>
      </c>
      <c r="EA325" s="433" t="s">
        <v>2812</v>
      </c>
      <c r="EB325" s="402"/>
      <c r="EC325" s="2"/>
      <c r="ED325" s="2">
        <v>1</v>
      </c>
      <c r="EE325" s="2"/>
      <c r="EF325" s="2"/>
      <c r="EG325" s="2"/>
      <c r="EH325" s="2"/>
      <c r="EI325" s="129"/>
      <c r="EJ325" s="129"/>
      <c r="EK325" s="129"/>
      <c r="EL325" s="80">
        <v>2</v>
      </c>
      <c r="EM325" s="80">
        <v>9</v>
      </c>
    </row>
    <row r="326" spans="1:143" ht="27">
      <c r="A326" s="128" t="s">
        <v>981</v>
      </c>
      <c r="B326" s="158">
        <v>980</v>
      </c>
      <c r="C326" s="158">
        <v>1067</v>
      </c>
      <c r="D326" s="70" t="s">
        <v>188</v>
      </c>
      <c r="E326" s="70" t="s">
        <v>188</v>
      </c>
      <c r="F326" s="71" t="s">
        <v>2443</v>
      </c>
      <c r="G326" s="156"/>
      <c r="H326" s="159"/>
      <c r="I326" s="156"/>
      <c r="J326" s="156"/>
      <c r="K326" s="159"/>
      <c r="L326" s="156"/>
      <c r="M326" s="160"/>
      <c r="N326" s="159"/>
      <c r="O326" s="156"/>
      <c r="P326" s="160"/>
      <c r="Q326" s="159"/>
      <c r="R326" s="156"/>
      <c r="S326" s="160"/>
      <c r="T326" s="159"/>
      <c r="U326" s="156"/>
      <c r="V326" s="160"/>
      <c r="W326" s="159"/>
      <c r="X326" s="156"/>
      <c r="Y326" s="160"/>
      <c r="Z326" s="159"/>
      <c r="AA326" s="156"/>
      <c r="AB326" s="160"/>
      <c r="AC326" s="159"/>
      <c r="AD326" s="156"/>
      <c r="AE326" s="160"/>
      <c r="AF326" s="159"/>
      <c r="AG326" s="161"/>
      <c r="AH326" s="160"/>
      <c r="AI326" s="159"/>
      <c r="AJ326" s="161"/>
      <c r="AK326" s="160"/>
      <c r="AL326" s="159"/>
      <c r="AM326" s="161"/>
      <c r="AN326" s="160" t="s">
        <v>1183</v>
      </c>
      <c r="AO326" s="159"/>
      <c r="AP326" s="161"/>
      <c r="AQ326" s="160" t="s">
        <v>1183</v>
      </c>
      <c r="AR326" s="159"/>
      <c r="AS326" s="161"/>
      <c r="AT326" s="160"/>
      <c r="AU326" s="159"/>
      <c r="AV326" s="161"/>
      <c r="AW326" s="160"/>
      <c r="AX326" s="159"/>
      <c r="AY326" s="161"/>
      <c r="AZ326" s="160"/>
      <c r="BA326" s="159"/>
      <c r="BB326" s="161"/>
      <c r="BC326" s="160"/>
      <c r="BD326" s="159"/>
      <c r="BE326" s="161"/>
      <c r="BF326" s="160"/>
      <c r="BG326" s="159"/>
      <c r="BH326" s="161"/>
      <c r="BI326" s="160"/>
      <c r="BJ326" s="159"/>
      <c r="BK326" s="161"/>
      <c r="BL326" s="160"/>
      <c r="BM326" s="159"/>
      <c r="BN326" s="161"/>
      <c r="BO326" s="160"/>
      <c r="BP326" s="159"/>
      <c r="BQ326" s="161"/>
      <c r="BR326" s="156"/>
      <c r="BS326" s="159"/>
      <c r="BT326" s="156"/>
      <c r="BU326" s="156"/>
      <c r="BV326" s="159"/>
      <c r="BW326" s="156"/>
      <c r="BX326" s="160"/>
      <c r="BY326" s="159"/>
      <c r="BZ326" s="156"/>
      <c r="CA326" s="160"/>
      <c r="CB326" s="159"/>
      <c r="CC326" s="156"/>
      <c r="CD326" s="160"/>
      <c r="CE326" s="159"/>
      <c r="CF326" s="156"/>
      <c r="CG326" s="160"/>
      <c r="CH326" s="159"/>
      <c r="CI326" s="156"/>
      <c r="CJ326" s="160"/>
      <c r="CK326" s="159"/>
      <c r="CL326" s="156"/>
      <c r="CM326" s="160"/>
      <c r="CN326" s="159"/>
      <c r="CO326" s="156"/>
      <c r="CP326" s="160"/>
      <c r="CQ326" s="159"/>
      <c r="CR326" s="156"/>
      <c r="CS326" s="160"/>
      <c r="CT326" s="159"/>
      <c r="CU326" s="156"/>
      <c r="CV326" s="160"/>
      <c r="CW326" s="159"/>
      <c r="CX326" s="156"/>
      <c r="CY326" s="156"/>
      <c r="CZ326" s="159"/>
      <c r="DA326" s="156"/>
      <c r="DB326" s="160"/>
      <c r="DC326" s="159"/>
      <c r="DD326" s="175"/>
      <c r="DE326" s="160"/>
      <c r="DF326" s="159"/>
      <c r="DG326" s="156"/>
      <c r="DH326" s="156"/>
      <c r="DI326" s="159"/>
      <c r="DJ326" s="156"/>
      <c r="DK326" s="162"/>
      <c r="DL326" s="162"/>
      <c r="DM326" s="378"/>
      <c r="DN326" s="301"/>
      <c r="DO326" s="304"/>
      <c r="DP326" s="170" t="s">
        <v>2165</v>
      </c>
      <c r="DQ326" s="315"/>
      <c r="DR326" s="315"/>
      <c r="DS326" s="316" t="s">
        <v>2165</v>
      </c>
      <c r="DT326" s="342"/>
      <c r="DU326" s="343" t="s">
        <v>2165</v>
      </c>
      <c r="DV326" s="344" t="s">
        <v>2165</v>
      </c>
      <c r="DW326" s="345"/>
      <c r="DX326" s="345"/>
      <c r="DY326" s="346" t="str">
        <f t="shared" si="5"/>
        <v/>
      </c>
      <c r="DZ326" s="401"/>
      <c r="EA326" s="427"/>
      <c r="EB326" s="402"/>
      <c r="EC326" s="2"/>
      <c r="ED326" s="2"/>
      <c r="EE326" s="2"/>
      <c r="EF326" s="2"/>
      <c r="EG326" s="2"/>
      <c r="EH326" s="2"/>
      <c r="EI326" s="129"/>
      <c r="EJ326" s="129"/>
      <c r="EK326" s="129"/>
      <c r="EL326" s="80">
        <v>3</v>
      </c>
      <c r="EM326" s="80">
        <v>9</v>
      </c>
    </row>
    <row r="327" spans="1:143" ht="27">
      <c r="A327" s="128" t="s">
        <v>981</v>
      </c>
      <c r="B327" s="158">
        <v>990</v>
      </c>
      <c r="C327" s="158">
        <v>1068</v>
      </c>
      <c r="D327" s="70" t="s">
        <v>191</v>
      </c>
      <c r="E327" s="70" t="s">
        <v>191</v>
      </c>
      <c r="F327" s="71" t="s">
        <v>2444</v>
      </c>
      <c r="G327" s="156"/>
      <c r="H327" s="159"/>
      <c r="I327" s="156"/>
      <c r="J327" s="156"/>
      <c r="K327" s="159"/>
      <c r="L327" s="156"/>
      <c r="M327" s="160"/>
      <c r="N327" s="159"/>
      <c r="O327" s="156"/>
      <c r="P327" s="160"/>
      <c r="Q327" s="159"/>
      <c r="R327" s="156"/>
      <c r="S327" s="160"/>
      <c r="T327" s="159"/>
      <c r="U327" s="156"/>
      <c r="V327" s="160"/>
      <c r="W327" s="159"/>
      <c r="X327" s="156"/>
      <c r="Y327" s="160"/>
      <c r="Z327" s="159"/>
      <c r="AA327" s="156"/>
      <c r="AB327" s="160"/>
      <c r="AC327" s="159"/>
      <c r="AD327" s="156"/>
      <c r="AE327" s="160"/>
      <c r="AF327" s="159"/>
      <c r="AG327" s="161"/>
      <c r="AH327" s="160"/>
      <c r="AI327" s="159"/>
      <c r="AJ327" s="161"/>
      <c r="AK327" s="160"/>
      <c r="AL327" s="159"/>
      <c r="AM327" s="161"/>
      <c r="AN327" s="160" t="s">
        <v>1183</v>
      </c>
      <c r="AO327" s="159"/>
      <c r="AP327" s="161"/>
      <c r="AQ327" s="160" t="s">
        <v>1183</v>
      </c>
      <c r="AR327" s="159"/>
      <c r="AS327" s="161"/>
      <c r="AT327" s="160"/>
      <c r="AU327" s="159"/>
      <c r="AV327" s="161"/>
      <c r="AW327" s="160"/>
      <c r="AX327" s="159"/>
      <c r="AY327" s="161"/>
      <c r="AZ327" s="160"/>
      <c r="BA327" s="159"/>
      <c r="BB327" s="161"/>
      <c r="BC327" s="160"/>
      <c r="BD327" s="159"/>
      <c r="BE327" s="161"/>
      <c r="BF327" s="160"/>
      <c r="BG327" s="159"/>
      <c r="BH327" s="161"/>
      <c r="BI327" s="160"/>
      <c r="BJ327" s="159"/>
      <c r="BK327" s="161"/>
      <c r="BL327" s="160"/>
      <c r="BM327" s="159"/>
      <c r="BN327" s="161"/>
      <c r="BO327" s="160"/>
      <c r="BP327" s="159"/>
      <c r="BQ327" s="161"/>
      <c r="BR327" s="156"/>
      <c r="BS327" s="159"/>
      <c r="BT327" s="156"/>
      <c r="BU327" s="156"/>
      <c r="BV327" s="159"/>
      <c r="BW327" s="156"/>
      <c r="BX327" s="160"/>
      <c r="BY327" s="159"/>
      <c r="BZ327" s="156"/>
      <c r="CA327" s="160"/>
      <c r="CB327" s="159"/>
      <c r="CC327" s="156"/>
      <c r="CD327" s="160"/>
      <c r="CE327" s="159"/>
      <c r="CF327" s="156"/>
      <c r="CG327" s="160"/>
      <c r="CH327" s="159"/>
      <c r="CI327" s="156"/>
      <c r="CJ327" s="160"/>
      <c r="CK327" s="159"/>
      <c r="CL327" s="156"/>
      <c r="CM327" s="160"/>
      <c r="CN327" s="159"/>
      <c r="CO327" s="156"/>
      <c r="CP327" s="160"/>
      <c r="CQ327" s="159"/>
      <c r="CR327" s="156"/>
      <c r="CS327" s="160"/>
      <c r="CT327" s="159"/>
      <c r="CU327" s="156"/>
      <c r="CV327" s="160"/>
      <c r="CW327" s="159"/>
      <c r="CX327" s="156"/>
      <c r="CY327" s="156"/>
      <c r="CZ327" s="159"/>
      <c r="DA327" s="156"/>
      <c r="DB327" s="160"/>
      <c r="DC327" s="159"/>
      <c r="DD327" s="156"/>
      <c r="DE327" s="160"/>
      <c r="DF327" s="159"/>
      <c r="DG327" s="156"/>
      <c r="DH327" s="156"/>
      <c r="DI327" s="159"/>
      <c r="DJ327" s="156"/>
      <c r="DK327" s="162"/>
      <c r="DL327" s="162"/>
      <c r="DM327" s="378"/>
      <c r="DN327" s="301"/>
      <c r="DO327" s="304"/>
      <c r="DP327" s="170" t="s">
        <v>2165</v>
      </c>
      <c r="DQ327" s="315"/>
      <c r="DR327" s="315"/>
      <c r="DS327" s="316" t="s">
        <v>2165</v>
      </c>
      <c r="DT327" s="342"/>
      <c r="DU327" s="343" t="s">
        <v>2165</v>
      </c>
      <c r="DV327" s="344" t="s">
        <v>2165</v>
      </c>
      <c r="DW327" s="345"/>
      <c r="DX327" s="345"/>
      <c r="DY327" s="346" t="str">
        <f t="shared" si="5"/>
        <v/>
      </c>
      <c r="DZ327" s="401"/>
      <c r="EA327" s="427"/>
      <c r="EB327" s="402"/>
      <c r="EC327" s="2"/>
      <c r="ED327" s="2"/>
      <c r="EE327" s="2"/>
      <c r="EF327" s="2"/>
      <c r="EG327" s="2"/>
      <c r="EH327" s="2"/>
      <c r="EI327" s="129"/>
      <c r="EJ327" s="129"/>
      <c r="EK327" s="129"/>
      <c r="EL327" s="80">
        <v>3</v>
      </c>
      <c r="EM327" s="80">
        <v>9</v>
      </c>
    </row>
    <row r="328" spans="1:143" ht="157.5">
      <c r="A328" s="128" t="s">
        <v>981</v>
      </c>
      <c r="B328" s="158">
        <v>1050</v>
      </c>
      <c r="C328" s="158">
        <v>1140</v>
      </c>
      <c r="D328" s="70" t="s">
        <v>209</v>
      </c>
      <c r="E328" s="70" t="s">
        <v>209</v>
      </c>
      <c r="F328" s="71" t="s">
        <v>2445</v>
      </c>
      <c r="G328" s="156"/>
      <c r="H328" s="159"/>
      <c r="I328" s="156"/>
      <c r="J328" s="156"/>
      <c r="K328" s="159" t="s">
        <v>1208</v>
      </c>
      <c r="L328" s="393" t="s">
        <v>1208</v>
      </c>
      <c r="M328" s="160"/>
      <c r="N328" s="159"/>
      <c r="O328" s="156"/>
      <c r="P328" s="160" t="s">
        <v>1208</v>
      </c>
      <c r="Q328" s="159" t="s">
        <v>1208</v>
      </c>
      <c r="R328" s="393" t="s">
        <v>1208</v>
      </c>
      <c r="S328" s="160"/>
      <c r="T328" s="159"/>
      <c r="U328" s="156"/>
      <c r="V328" s="160" t="s">
        <v>1208</v>
      </c>
      <c r="W328" s="159" t="s">
        <v>1208</v>
      </c>
      <c r="X328" s="393" t="s">
        <v>2826</v>
      </c>
      <c r="Y328" s="160"/>
      <c r="Z328" s="159"/>
      <c r="AA328" s="156"/>
      <c r="AB328" s="160" t="s">
        <v>1208</v>
      </c>
      <c r="AC328" s="159" t="s">
        <v>1208</v>
      </c>
      <c r="AD328" s="393" t="s">
        <v>2826</v>
      </c>
      <c r="AE328" s="160" t="s">
        <v>1208</v>
      </c>
      <c r="AF328" s="159"/>
      <c r="AG328" s="156"/>
      <c r="AH328" s="160" t="s">
        <v>1208</v>
      </c>
      <c r="AI328" s="159"/>
      <c r="AJ328" s="161"/>
      <c r="AK328" s="160"/>
      <c r="AL328" s="159"/>
      <c r="AM328" s="156"/>
      <c r="AN328" s="160"/>
      <c r="AO328" s="159"/>
      <c r="AP328" s="156"/>
      <c r="AQ328" s="160"/>
      <c r="AR328" s="159"/>
      <c r="AS328" s="156"/>
      <c r="AT328" s="160"/>
      <c r="AU328" s="159"/>
      <c r="AV328" s="156"/>
      <c r="AW328" s="160"/>
      <c r="AX328" s="159"/>
      <c r="AY328" s="156"/>
      <c r="AZ328" s="160"/>
      <c r="BA328" s="159"/>
      <c r="BB328" s="156"/>
      <c r="BC328" s="160"/>
      <c r="BD328" s="159"/>
      <c r="BE328" s="156"/>
      <c r="BF328" s="160"/>
      <c r="BG328" s="159"/>
      <c r="BH328" s="156"/>
      <c r="BI328" s="160"/>
      <c r="BJ328" s="159"/>
      <c r="BK328" s="156"/>
      <c r="BL328" s="160"/>
      <c r="BM328" s="159"/>
      <c r="BN328" s="156"/>
      <c r="BO328" s="160"/>
      <c r="BP328" s="159"/>
      <c r="BQ328" s="156"/>
      <c r="BR328" s="156"/>
      <c r="BS328" s="159"/>
      <c r="BT328" s="156"/>
      <c r="BU328" s="156"/>
      <c r="BV328" s="159"/>
      <c r="BW328" s="156"/>
      <c r="BX328" s="160"/>
      <c r="BY328" s="159"/>
      <c r="BZ328" s="156"/>
      <c r="CA328" s="160"/>
      <c r="CB328" s="159"/>
      <c r="CC328" s="156"/>
      <c r="CD328" s="160"/>
      <c r="CE328" s="159"/>
      <c r="CF328" s="156"/>
      <c r="CG328" s="160"/>
      <c r="CH328" s="159"/>
      <c r="CI328" s="156"/>
      <c r="CJ328" s="160"/>
      <c r="CK328" s="159"/>
      <c r="CL328" s="156"/>
      <c r="CM328" s="160"/>
      <c r="CN328" s="159"/>
      <c r="CO328" s="156"/>
      <c r="CP328" s="160"/>
      <c r="CQ328" s="159"/>
      <c r="CR328" s="156"/>
      <c r="CS328" s="160"/>
      <c r="CT328" s="159"/>
      <c r="CU328" s="156"/>
      <c r="CV328" s="160"/>
      <c r="CW328" s="159"/>
      <c r="CX328" s="156"/>
      <c r="CY328" s="156"/>
      <c r="CZ328" s="159"/>
      <c r="DA328" s="156"/>
      <c r="DB328" s="160"/>
      <c r="DC328" s="159"/>
      <c r="DD328" s="156"/>
      <c r="DE328" s="160"/>
      <c r="DF328" s="159"/>
      <c r="DG328" s="156"/>
      <c r="DH328" s="156"/>
      <c r="DI328" s="159"/>
      <c r="DJ328" s="156"/>
      <c r="DK328" s="162"/>
      <c r="DL328" s="162"/>
      <c r="DM328" s="378"/>
      <c r="DN328" s="301"/>
      <c r="DO328" s="304"/>
      <c r="DP328" s="170" t="s">
        <v>2165</v>
      </c>
      <c r="DQ328" s="315"/>
      <c r="DR328" s="315"/>
      <c r="DS328" s="316" t="s">
        <v>2165</v>
      </c>
      <c r="DT328" s="342" t="s">
        <v>2050</v>
      </c>
      <c r="DU328" s="343" t="s">
        <v>2165</v>
      </c>
      <c r="DV328" s="347" t="s">
        <v>2165</v>
      </c>
      <c r="DW328" s="345"/>
      <c r="DX328" s="345" t="s">
        <v>2050</v>
      </c>
      <c r="DY328" s="346" t="str">
        <f t="shared" si="5"/>
        <v/>
      </c>
      <c r="DZ328" s="417" t="s">
        <v>2856</v>
      </c>
      <c r="EA328" s="430" t="s">
        <v>2859</v>
      </c>
      <c r="EB328" s="403"/>
      <c r="EC328" s="2"/>
      <c r="ED328" s="2">
        <v>1</v>
      </c>
      <c r="EE328" s="2"/>
      <c r="EF328" s="2"/>
      <c r="EG328" s="2"/>
      <c r="EH328" s="2"/>
      <c r="EI328" s="129"/>
      <c r="EJ328" s="129"/>
      <c r="EK328" s="129"/>
      <c r="EL328" s="80">
        <v>3</v>
      </c>
      <c r="EM328" s="80">
        <v>9</v>
      </c>
    </row>
    <row r="329" spans="1:143">
      <c r="A329" s="128" t="s">
        <v>981</v>
      </c>
      <c r="B329" s="158">
        <v>1070</v>
      </c>
      <c r="C329" s="158">
        <v>1142</v>
      </c>
      <c r="D329" s="70" t="s">
        <v>213</v>
      </c>
      <c r="E329" s="70" t="s">
        <v>213</v>
      </c>
      <c r="F329" s="71" t="s">
        <v>2446</v>
      </c>
      <c r="G329" s="156"/>
      <c r="H329" s="159"/>
      <c r="I329" s="156"/>
      <c r="J329" s="156"/>
      <c r="K329" s="159"/>
      <c r="L329" s="156"/>
      <c r="M329" s="160"/>
      <c r="N329" s="159"/>
      <c r="O329" s="156"/>
      <c r="P329" s="160"/>
      <c r="Q329" s="159"/>
      <c r="R329" s="156"/>
      <c r="S329" s="160"/>
      <c r="T329" s="159"/>
      <c r="U329" s="156"/>
      <c r="V329" s="160"/>
      <c r="W329" s="159"/>
      <c r="X329" s="156"/>
      <c r="Y329" s="160"/>
      <c r="Z329" s="159"/>
      <c r="AA329" s="156"/>
      <c r="AB329" s="160"/>
      <c r="AC329" s="159"/>
      <c r="AD329" s="156"/>
      <c r="AE329" s="160" t="s">
        <v>1208</v>
      </c>
      <c r="AF329" s="159"/>
      <c r="AG329" s="156"/>
      <c r="AH329" s="160" t="s">
        <v>1208</v>
      </c>
      <c r="AI329" s="159"/>
      <c r="AJ329" s="161"/>
      <c r="AK329" s="160"/>
      <c r="AL329" s="159"/>
      <c r="AM329" s="156"/>
      <c r="AN329" s="160"/>
      <c r="AO329" s="159"/>
      <c r="AP329" s="156"/>
      <c r="AQ329" s="160"/>
      <c r="AR329" s="159"/>
      <c r="AS329" s="156"/>
      <c r="AT329" s="160"/>
      <c r="AU329" s="159"/>
      <c r="AV329" s="156"/>
      <c r="AW329" s="160"/>
      <c r="AX329" s="159"/>
      <c r="AY329" s="156"/>
      <c r="AZ329" s="160"/>
      <c r="BA329" s="159"/>
      <c r="BB329" s="156"/>
      <c r="BC329" s="160"/>
      <c r="BD329" s="159"/>
      <c r="BE329" s="156"/>
      <c r="BF329" s="160"/>
      <c r="BG329" s="159"/>
      <c r="BH329" s="156"/>
      <c r="BI329" s="160"/>
      <c r="BJ329" s="159"/>
      <c r="BK329" s="156"/>
      <c r="BL329" s="160"/>
      <c r="BM329" s="159"/>
      <c r="BN329" s="156"/>
      <c r="BO329" s="160"/>
      <c r="BP329" s="159"/>
      <c r="BQ329" s="156"/>
      <c r="BR329" s="156"/>
      <c r="BS329" s="159"/>
      <c r="BT329" s="156"/>
      <c r="BU329" s="156"/>
      <c r="BV329" s="159"/>
      <c r="BW329" s="156"/>
      <c r="BX329" s="160"/>
      <c r="BY329" s="159"/>
      <c r="BZ329" s="156"/>
      <c r="CA329" s="160"/>
      <c r="CB329" s="159"/>
      <c r="CC329" s="156"/>
      <c r="CD329" s="160"/>
      <c r="CE329" s="159"/>
      <c r="CF329" s="156"/>
      <c r="CG329" s="160"/>
      <c r="CH329" s="159"/>
      <c r="CI329" s="156"/>
      <c r="CJ329" s="160"/>
      <c r="CK329" s="159"/>
      <c r="CL329" s="156"/>
      <c r="CM329" s="160"/>
      <c r="CN329" s="159"/>
      <c r="CO329" s="156"/>
      <c r="CP329" s="160"/>
      <c r="CQ329" s="159"/>
      <c r="CR329" s="156"/>
      <c r="CS329" s="160"/>
      <c r="CT329" s="159"/>
      <c r="CU329" s="156"/>
      <c r="CV329" s="160"/>
      <c r="CW329" s="159"/>
      <c r="CX329" s="156"/>
      <c r="CY329" s="156"/>
      <c r="CZ329" s="159"/>
      <c r="DA329" s="156"/>
      <c r="DB329" s="160"/>
      <c r="DC329" s="159"/>
      <c r="DD329" s="156"/>
      <c r="DE329" s="160"/>
      <c r="DF329" s="159"/>
      <c r="DG329" s="156"/>
      <c r="DH329" s="156"/>
      <c r="DI329" s="159"/>
      <c r="DJ329" s="156"/>
      <c r="DK329" s="162"/>
      <c r="DL329" s="162"/>
      <c r="DM329" s="378"/>
      <c r="DN329" s="301"/>
      <c r="DO329" s="304"/>
      <c r="DP329" s="170" t="s">
        <v>2165</v>
      </c>
      <c r="DQ329" s="315"/>
      <c r="DR329" s="315"/>
      <c r="DS329" s="316" t="s">
        <v>2165</v>
      </c>
      <c r="DT329" s="342"/>
      <c r="DU329" s="343" t="s">
        <v>2165</v>
      </c>
      <c r="DV329" s="344" t="s">
        <v>2165</v>
      </c>
      <c r="DW329" s="345"/>
      <c r="DX329" s="345"/>
      <c r="DY329" s="346" t="str">
        <f t="shared" si="5"/>
        <v/>
      </c>
      <c r="DZ329" s="401"/>
      <c r="EA329" s="427"/>
      <c r="EB329" s="402"/>
      <c r="EC329" s="2"/>
      <c r="ED329" s="2"/>
      <c r="EE329" s="2"/>
      <c r="EF329" s="2"/>
      <c r="EG329" s="2"/>
      <c r="EH329" s="2"/>
      <c r="EI329" s="129"/>
      <c r="EJ329" s="129"/>
      <c r="EK329" s="129"/>
      <c r="EL329" s="80">
        <v>3</v>
      </c>
      <c r="EM329" s="80">
        <v>9</v>
      </c>
    </row>
    <row r="330" spans="1:143" ht="31.5">
      <c r="A330" s="128" t="s">
        <v>981</v>
      </c>
      <c r="B330" s="158">
        <v>1090</v>
      </c>
      <c r="C330" s="158">
        <v>1072</v>
      </c>
      <c r="D330" s="72" t="s">
        <v>868</v>
      </c>
      <c r="E330" s="70"/>
      <c r="F330" s="71" t="s">
        <v>2088</v>
      </c>
      <c r="G330" s="156"/>
      <c r="H330" s="159"/>
      <c r="I330" s="156"/>
      <c r="J330" s="156"/>
      <c r="K330" s="159"/>
      <c r="L330" s="156"/>
      <c r="M330" s="160"/>
      <c r="N330" s="159"/>
      <c r="O330" s="156"/>
      <c r="P330" s="160"/>
      <c r="Q330" s="159"/>
      <c r="R330" s="156"/>
      <c r="S330" s="160"/>
      <c r="T330" s="159"/>
      <c r="U330" s="156"/>
      <c r="V330" s="160"/>
      <c r="W330" s="159"/>
      <c r="X330" s="156"/>
      <c r="Y330" s="160"/>
      <c r="Z330" s="159"/>
      <c r="AA330" s="156"/>
      <c r="AB330" s="160"/>
      <c r="AC330" s="159"/>
      <c r="AD330" s="156"/>
      <c r="AE330" s="160"/>
      <c r="AF330" s="159"/>
      <c r="AG330" s="156"/>
      <c r="AH330" s="160"/>
      <c r="AI330" s="159"/>
      <c r="AJ330" s="161"/>
      <c r="AK330" s="160"/>
      <c r="AL330" s="159"/>
      <c r="AM330" s="156"/>
      <c r="AN330" s="160"/>
      <c r="AO330" s="159"/>
      <c r="AP330" s="156"/>
      <c r="AQ330" s="160"/>
      <c r="AR330" s="159"/>
      <c r="AS330" s="156"/>
      <c r="AT330" s="160"/>
      <c r="AU330" s="159"/>
      <c r="AV330" s="156"/>
      <c r="AW330" s="160"/>
      <c r="AX330" s="159"/>
      <c r="AY330" s="156"/>
      <c r="AZ330" s="160"/>
      <c r="BA330" s="159"/>
      <c r="BB330" s="156"/>
      <c r="BC330" s="160"/>
      <c r="BD330" s="159"/>
      <c r="BE330" s="156"/>
      <c r="BF330" s="160"/>
      <c r="BG330" s="159"/>
      <c r="BH330" s="156"/>
      <c r="BI330" s="160"/>
      <c r="BJ330" s="159"/>
      <c r="BK330" s="156"/>
      <c r="BL330" s="160"/>
      <c r="BM330" s="159"/>
      <c r="BN330" s="156"/>
      <c r="BO330" s="160"/>
      <c r="BP330" s="159"/>
      <c r="BQ330" s="156"/>
      <c r="BR330" s="156" t="s">
        <v>1208</v>
      </c>
      <c r="BS330" s="159"/>
      <c r="BT330" s="156"/>
      <c r="BU330" s="156" t="s">
        <v>1208</v>
      </c>
      <c r="BV330" s="159"/>
      <c r="BW330" s="156"/>
      <c r="BX330" s="160"/>
      <c r="BY330" s="159"/>
      <c r="BZ330" s="156"/>
      <c r="CA330" s="160"/>
      <c r="CB330" s="159"/>
      <c r="CC330" s="156"/>
      <c r="CD330" s="160"/>
      <c r="CE330" s="159"/>
      <c r="CF330" s="156"/>
      <c r="CG330" s="160"/>
      <c r="CH330" s="159"/>
      <c r="CI330" s="156"/>
      <c r="CJ330" s="160"/>
      <c r="CK330" s="159"/>
      <c r="CL330" s="156"/>
      <c r="CM330" s="160"/>
      <c r="CN330" s="159"/>
      <c r="CO330" s="156"/>
      <c r="CP330" s="160"/>
      <c r="CQ330" s="159"/>
      <c r="CR330" s="156"/>
      <c r="CS330" s="160"/>
      <c r="CT330" s="159"/>
      <c r="CU330" s="156"/>
      <c r="CV330" s="160"/>
      <c r="CW330" s="159"/>
      <c r="CX330" s="156"/>
      <c r="CY330" s="156"/>
      <c r="CZ330" s="159"/>
      <c r="DA330" s="156"/>
      <c r="DB330" s="160"/>
      <c r="DC330" s="159"/>
      <c r="DD330" s="156"/>
      <c r="DE330" s="160"/>
      <c r="DF330" s="159"/>
      <c r="DG330" s="156"/>
      <c r="DH330" s="156"/>
      <c r="DI330" s="159"/>
      <c r="DJ330" s="156"/>
      <c r="DK330" s="162"/>
      <c r="DL330" s="162"/>
      <c r="DM330" s="378"/>
      <c r="DN330" s="301" t="s">
        <v>1984</v>
      </c>
      <c r="DO330" s="304"/>
      <c r="DP330" s="170" t="s">
        <v>2112</v>
      </c>
      <c r="DQ330" s="317" t="s">
        <v>2668</v>
      </c>
      <c r="DR330" s="318" t="s">
        <v>2709</v>
      </c>
      <c r="DS330" s="316" t="s">
        <v>2800</v>
      </c>
      <c r="DT330" s="342"/>
      <c r="DU330" s="343" t="s">
        <v>2668</v>
      </c>
      <c r="DV330" s="356" t="s">
        <v>2756</v>
      </c>
      <c r="DW330" s="345"/>
      <c r="DX330" s="345"/>
      <c r="DY330" s="346" t="str">
        <f t="shared" si="5"/>
        <v/>
      </c>
      <c r="DZ330" s="416" t="s">
        <v>2822</v>
      </c>
      <c r="EA330" s="433" t="s">
        <v>2812</v>
      </c>
      <c r="EB330" s="402"/>
      <c r="EC330" s="2"/>
      <c r="ED330" s="2">
        <v>1</v>
      </c>
      <c r="EE330" s="2"/>
      <c r="EF330" s="2"/>
      <c r="EG330" s="2"/>
      <c r="EH330" s="2"/>
      <c r="EI330" s="129"/>
      <c r="EJ330" s="129"/>
      <c r="EK330" s="129"/>
      <c r="EL330" s="80">
        <v>2</v>
      </c>
      <c r="EM330" s="84">
        <v>9</v>
      </c>
    </row>
    <row r="331" spans="1:143" ht="31.5">
      <c r="A331" s="128" t="s">
        <v>981</v>
      </c>
      <c r="B331" s="158">
        <v>1100</v>
      </c>
      <c r="C331" s="158">
        <v>1073</v>
      </c>
      <c r="D331" s="72" t="s">
        <v>870</v>
      </c>
      <c r="E331" s="70"/>
      <c r="F331" s="71" t="s">
        <v>2089</v>
      </c>
      <c r="G331" s="156"/>
      <c r="H331" s="159"/>
      <c r="I331" s="156"/>
      <c r="J331" s="156"/>
      <c r="K331" s="159"/>
      <c r="L331" s="156"/>
      <c r="M331" s="160"/>
      <c r="N331" s="159"/>
      <c r="O331" s="156"/>
      <c r="P331" s="160"/>
      <c r="Q331" s="159"/>
      <c r="R331" s="156"/>
      <c r="S331" s="160"/>
      <c r="T331" s="159"/>
      <c r="U331" s="156"/>
      <c r="V331" s="160"/>
      <c r="W331" s="159"/>
      <c r="X331" s="156"/>
      <c r="Y331" s="160"/>
      <c r="Z331" s="159"/>
      <c r="AA331" s="156"/>
      <c r="AB331" s="160"/>
      <c r="AC331" s="159"/>
      <c r="AD331" s="156"/>
      <c r="AE331" s="160"/>
      <c r="AF331" s="159"/>
      <c r="AG331" s="156"/>
      <c r="AH331" s="160"/>
      <c r="AI331" s="159"/>
      <c r="AJ331" s="161"/>
      <c r="AK331" s="160"/>
      <c r="AL331" s="159"/>
      <c r="AM331" s="156"/>
      <c r="AN331" s="160"/>
      <c r="AO331" s="159"/>
      <c r="AP331" s="156"/>
      <c r="AQ331" s="160"/>
      <c r="AR331" s="159"/>
      <c r="AS331" s="156"/>
      <c r="AT331" s="160"/>
      <c r="AU331" s="159"/>
      <c r="AV331" s="156"/>
      <c r="AW331" s="160"/>
      <c r="AX331" s="159"/>
      <c r="AY331" s="156"/>
      <c r="AZ331" s="160"/>
      <c r="BA331" s="159"/>
      <c r="BB331" s="156"/>
      <c r="BC331" s="160"/>
      <c r="BD331" s="159"/>
      <c r="BE331" s="156"/>
      <c r="BF331" s="160"/>
      <c r="BG331" s="159"/>
      <c r="BH331" s="156"/>
      <c r="BI331" s="160"/>
      <c r="BJ331" s="159"/>
      <c r="BK331" s="156"/>
      <c r="BL331" s="160"/>
      <c r="BM331" s="159"/>
      <c r="BN331" s="156"/>
      <c r="BO331" s="160"/>
      <c r="BP331" s="159"/>
      <c r="BQ331" s="156"/>
      <c r="BR331" s="156" t="s">
        <v>1208</v>
      </c>
      <c r="BS331" s="159"/>
      <c r="BT331" s="156"/>
      <c r="BU331" s="156" t="s">
        <v>1208</v>
      </c>
      <c r="BV331" s="159"/>
      <c r="BW331" s="156"/>
      <c r="BX331" s="160"/>
      <c r="BY331" s="159"/>
      <c r="BZ331" s="156"/>
      <c r="CA331" s="160"/>
      <c r="CB331" s="159"/>
      <c r="CC331" s="156"/>
      <c r="CD331" s="160"/>
      <c r="CE331" s="159"/>
      <c r="CF331" s="156"/>
      <c r="CG331" s="160"/>
      <c r="CH331" s="159"/>
      <c r="CI331" s="156"/>
      <c r="CJ331" s="160"/>
      <c r="CK331" s="159"/>
      <c r="CL331" s="156"/>
      <c r="CM331" s="160"/>
      <c r="CN331" s="159"/>
      <c r="CO331" s="156"/>
      <c r="CP331" s="160"/>
      <c r="CQ331" s="159"/>
      <c r="CR331" s="156"/>
      <c r="CS331" s="160"/>
      <c r="CT331" s="159"/>
      <c r="CU331" s="156"/>
      <c r="CV331" s="160"/>
      <c r="CW331" s="159"/>
      <c r="CX331" s="156"/>
      <c r="CY331" s="156"/>
      <c r="CZ331" s="159"/>
      <c r="DA331" s="156"/>
      <c r="DB331" s="160"/>
      <c r="DC331" s="159"/>
      <c r="DD331" s="156"/>
      <c r="DE331" s="160"/>
      <c r="DF331" s="159"/>
      <c r="DG331" s="156"/>
      <c r="DH331" s="156"/>
      <c r="DI331" s="159"/>
      <c r="DJ331" s="156"/>
      <c r="DK331" s="162"/>
      <c r="DL331" s="162"/>
      <c r="DM331" s="378"/>
      <c r="DN331" s="301" t="s">
        <v>1984</v>
      </c>
      <c r="DO331" s="304"/>
      <c r="DP331" s="170" t="s">
        <v>2112</v>
      </c>
      <c r="DQ331" s="317" t="s">
        <v>2668</v>
      </c>
      <c r="DR331" s="318" t="s">
        <v>2709</v>
      </c>
      <c r="DS331" s="316" t="s">
        <v>2800</v>
      </c>
      <c r="DT331" s="342"/>
      <c r="DU331" s="343" t="s">
        <v>2668</v>
      </c>
      <c r="DV331" s="356" t="s">
        <v>2756</v>
      </c>
      <c r="DW331" s="345"/>
      <c r="DX331" s="345"/>
      <c r="DY331" s="346" t="str">
        <f t="shared" si="5"/>
        <v/>
      </c>
      <c r="DZ331" s="416" t="s">
        <v>2822</v>
      </c>
      <c r="EA331" s="433" t="s">
        <v>2812</v>
      </c>
      <c r="EB331" s="402"/>
      <c r="EC331" s="2"/>
      <c r="ED331" s="2">
        <v>1</v>
      </c>
      <c r="EE331" s="2"/>
      <c r="EF331" s="2"/>
      <c r="EG331" s="2"/>
      <c r="EH331" s="2"/>
      <c r="EI331" s="129"/>
      <c r="EJ331" s="129"/>
      <c r="EK331" s="129"/>
      <c r="EL331" s="80">
        <v>2</v>
      </c>
      <c r="EM331" s="84">
        <v>9</v>
      </c>
    </row>
    <row r="332" spans="1:143" ht="31.5">
      <c r="A332" s="128" t="s">
        <v>981</v>
      </c>
      <c r="B332" s="158">
        <v>1110</v>
      </c>
      <c r="C332" s="158">
        <v>1074</v>
      </c>
      <c r="D332" s="72" t="s">
        <v>872</v>
      </c>
      <c r="E332" s="70"/>
      <c r="F332" s="71" t="s">
        <v>2090</v>
      </c>
      <c r="G332" s="156"/>
      <c r="H332" s="159"/>
      <c r="I332" s="156"/>
      <c r="J332" s="156"/>
      <c r="K332" s="159"/>
      <c r="L332" s="156"/>
      <c r="M332" s="160"/>
      <c r="N332" s="159"/>
      <c r="O332" s="156"/>
      <c r="P332" s="160"/>
      <c r="Q332" s="159"/>
      <c r="R332" s="156"/>
      <c r="S332" s="160"/>
      <c r="T332" s="159"/>
      <c r="U332" s="156"/>
      <c r="V332" s="160"/>
      <c r="W332" s="159"/>
      <c r="X332" s="156"/>
      <c r="Y332" s="160"/>
      <c r="Z332" s="159"/>
      <c r="AA332" s="156"/>
      <c r="AB332" s="160"/>
      <c r="AC332" s="159"/>
      <c r="AD332" s="156"/>
      <c r="AE332" s="160"/>
      <c r="AF332" s="159"/>
      <c r="AG332" s="156"/>
      <c r="AH332" s="160"/>
      <c r="AI332" s="159"/>
      <c r="AJ332" s="161"/>
      <c r="AK332" s="160"/>
      <c r="AL332" s="159"/>
      <c r="AM332" s="156"/>
      <c r="AN332" s="160"/>
      <c r="AO332" s="159"/>
      <c r="AP332" s="156"/>
      <c r="AQ332" s="160"/>
      <c r="AR332" s="159"/>
      <c r="AS332" s="156"/>
      <c r="AT332" s="160"/>
      <c r="AU332" s="159"/>
      <c r="AV332" s="156"/>
      <c r="AW332" s="160"/>
      <c r="AX332" s="159"/>
      <c r="AY332" s="156"/>
      <c r="AZ332" s="160"/>
      <c r="BA332" s="159"/>
      <c r="BB332" s="156"/>
      <c r="BC332" s="160"/>
      <c r="BD332" s="159"/>
      <c r="BE332" s="156"/>
      <c r="BF332" s="160"/>
      <c r="BG332" s="159"/>
      <c r="BH332" s="156"/>
      <c r="BI332" s="160"/>
      <c r="BJ332" s="159"/>
      <c r="BK332" s="156"/>
      <c r="BL332" s="160"/>
      <c r="BM332" s="159"/>
      <c r="BN332" s="156"/>
      <c r="BO332" s="160"/>
      <c r="BP332" s="159"/>
      <c r="BQ332" s="156"/>
      <c r="BR332" s="156" t="s">
        <v>1208</v>
      </c>
      <c r="BS332" s="159"/>
      <c r="BT332" s="156"/>
      <c r="BU332" s="156" t="s">
        <v>1208</v>
      </c>
      <c r="BV332" s="159"/>
      <c r="BW332" s="156"/>
      <c r="BX332" s="160"/>
      <c r="BY332" s="159"/>
      <c r="BZ332" s="156"/>
      <c r="CA332" s="160"/>
      <c r="CB332" s="159"/>
      <c r="CC332" s="156"/>
      <c r="CD332" s="160"/>
      <c r="CE332" s="159"/>
      <c r="CF332" s="156"/>
      <c r="CG332" s="160"/>
      <c r="CH332" s="159"/>
      <c r="CI332" s="156"/>
      <c r="CJ332" s="160"/>
      <c r="CK332" s="159"/>
      <c r="CL332" s="156"/>
      <c r="CM332" s="160"/>
      <c r="CN332" s="159"/>
      <c r="CO332" s="156"/>
      <c r="CP332" s="160"/>
      <c r="CQ332" s="159"/>
      <c r="CR332" s="156"/>
      <c r="CS332" s="160"/>
      <c r="CT332" s="159"/>
      <c r="CU332" s="156"/>
      <c r="CV332" s="160"/>
      <c r="CW332" s="159"/>
      <c r="CX332" s="156"/>
      <c r="CY332" s="156"/>
      <c r="CZ332" s="159"/>
      <c r="DA332" s="156"/>
      <c r="DB332" s="160"/>
      <c r="DC332" s="159"/>
      <c r="DD332" s="156"/>
      <c r="DE332" s="160"/>
      <c r="DF332" s="159"/>
      <c r="DG332" s="156"/>
      <c r="DH332" s="156"/>
      <c r="DI332" s="159"/>
      <c r="DJ332" s="156"/>
      <c r="DK332" s="162"/>
      <c r="DL332" s="162"/>
      <c r="DM332" s="378"/>
      <c r="DN332" s="301" t="s">
        <v>1984</v>
      </c>
      <c r="DO332" s="304"/>
      <c r="DP332" s="170" t="s">
        <v>2112</v>
      </c>
      <c r="DQ332" s="317" t="s">
        <v>2668</v>
      </c>
      <c r="DR332" s="318" t="s">
        <v>2709</v>
      </c>
      <c r="DS332" s="316" t="s">
        <v>2800</v>
      </c>
      <c r="DT332" s="342"/>
      <c r="DU332" s="343" t="s">
        <v>2668</v>
      </c>
      <c r="DV332" s="356" t="s">
        <v>2756</v>
      </c>
      <c r="DW332" s="345"/>
      <c r="DX332" s="345"/>
      <c r="DY332" s="346" t="str">
        <f t="shared" si="5"/>
        <v/>
      </c>
      <c r="DZ332" s="416" t="s">
        <v>2822</v>
      </c>
      <c r="EA332" s="433" t="s">
        <v>2812</v>
      </c>
      <c r="EB332" s="402"/>
      <c r="EC332" s="2"/>
      <c r="ED332" s="2">
        <v>1</v>
      </c>
      <c r="EE332" s="2"/>
      <c r="EF332" s="2"/>
      <c r="EG332" s="2"/>
      <c r="EH332" s="2"/>
      <c r="EI332" s="129"/>
      <c r="EJ332" s="129"/>
      <c r="EK332" s="129"/>
      <c r="EL332" s="80">
        <v>2</v>
      </c>
      <c r="EM332" s="84">
        <v>9</v>
      </c>
    </row>
    <row r="333" spans="1:143" ht="31.5">
      <c r="A333" s="128" t="s">
        <v>981</v>
      </c>
      <c r="B333" s="158">
        <v>1120</v>
      </c>
      <c r="C333" s="158">
        <v>1075</v>
      </c>
      <c r="D333" s="72" t="s">
        <v>874</v>
      </c>
      <c r="E333" s="70"/>
      <c r="F333" s="71" t="s">
        <v>2091</v>
      </c>
      <c r="G333" s="156"/>
      <c r="H333" s="159"/>
      <c r="I333" s="156"/>
      <c r="J333" s="156"/>
      <c r="K333" s="159"/>
      <c r="L333" s="156"/>
      <c r="M333" s="160"/>
      <c r="N333" s="159"/>
      <c r="O333" s="156"/>
      <c r="P333" s="160"/>
      <c r="Q333" s="159"/>
      <c r="R333" s="156"/>
      <c r="S333" s="160"/>
      <c r="T333" s="159"/>
      <c r="U333" s="156"/>
      <c r="V333" s="160"/>
      <c r="W333" s="159"/>
      <c r="X333" s="156"/>
      <c r="Y333" s="160"/>
      <c r="Z333" s="159"/>
      <c r="AA333" s="156"/>
      <c r="AB333" s="160"/>
      <c r="AC333" s="159"/>
      <c r="AD333" s="156"/>
      <c r="AE333" s="160"/>
      <c r="AF333" s="159"/>
      <c r="AG333" s="156"/>
      <c r="AH333" s="160"/>
      <c r="AI333" s="159"/>
      <c r="AJ333" s="161"/>
      <c r="AK333" s="160"/>
      <c r="AL333" s="159"/>
      <c r="AM333" s="156"/>
      <c r="AN333" s="160"/>
      <c r="AO333" s="159"/>
      <c r="AP333" s="156"/>
      <c r="AQ333" s="160"/>
      <c r="AR333" s="159"/>
      <c r="AS333" s="156"/>
      <c r="AT333" s="160"/>
      <c r="AU333" s="159"/>
      <c r="AV333" s="156"/>
      <c r="AW333" s="160"/>
      <c r="AX333" s="159"/>
      <c r="AY333" s="156"/>
      <c r="AZ333" s="160"/>
      <c r="BA333" s="159"/>
      <c r="BB333" s="156"/>
      <c r="BC333" s="160"/>
      <c r="BD333" s="159"/>
      <c r="BE333" s="156"/>
      <c r="BF333" s="160"/>
      <c r="BG333" s="159"/>
      <c r="BH333" s="156"/>
      <c r="BI333" s="160"/>
      <c r="BJ333" s="159"/>
      <c r="BK333" s="156"/>
      <c r="BL333" s="160"/>
      <c r="BM333" s="159"/>
      <c r="BN333" s="156"/>
      <c r="BO333" s="160"/>
      <c r="BP333" s="159"/>
      <c r="BQ333" s="156"/>
      <c r="BR333" s="156" t="s">
        <v>1208</v>
      </c>
      <c r="BS333" s="159"/>
      <c r="BT333" s="156"/>
      <c r="BU333" s="156" t="s">
        <v>1208</v>
      </c>
      <c r="BV333" s="159"/>
      <c r="BW333" s="156"/>
      <c r="BX333" s="160"/>
      <c r="BY333" s="159"/>
      <c r="BZ333" s="156"/>
      <c r="CA333" s="160"/>
      <c r="CB333" s="159"/>
      <c r="CC333" s="156"/>
      <c r="CD333" s="160"/>
      <c r="CE333" s="159"/>
      <c r="CF333" s="156"/>
      <c r="CG333" s="160"/>
      <c r="CH333" s="159"/>
      <c r="CI333" s="156"/>
      <c r="CJ333" s="160"/>
      <c r="CK333" s="159"/>
      <c r="CL333" s="156"/>
      <c r="CM333" s="160"/>
      <c r="CN333" s="159"/>
      <c r="CO333" s="156"/>
      <c r="CP333" s="160"/>
      <c r="CQ333" s="159"/>
      <c r="CR333" s="156"/>
      <c r="CS333" s="160"/>
      <c r="CT333" s="159"/>
      <c r="CU333" s="156"/>
      <c r="CV333" s="160"/>
      <c r="CW333" s="159"/>
      <c r="CX333" s="156"/>
      <c r="CY333" s="156"/>
      <c r="CZ333" s="159"/>
      <c r="DA333" s="156"/>
      <c r="DB333" s="160"/>
      <c r="DC333" s="159"/>
      <c r="DD333" s="156"/>
      <c r="DE333" s="160"/>
      <c r="DF333" s="159"/>
      <c r="DG333" s="156"/>
      <c r="DH333" s="156"/>
      <c r="DI333" s="159"/>
      <c r="DJ333" s="156"/>
      <c r="DK333" s="162"/>
      <c r="DL333" s="162"/>
      <c r="DM333" s="378"/>
      <c r="DN333" s="301" t="s">
        <v>1984</v>
      </c>
      <c r="DO333" s="304"/>
      <c r="DP333" s="170" t="s">
        <v>2112</v>
      </c>
      <c r="DQ333" s="317" t="s">
        <v>2668</v>
      </c>
      <c r="DR333" s="318" t="s">
        <v>2709</v>
      </c>
      <c r="DS333" s="316" t="s">
        <v>2800</v>
      </c>
      <c r="DT333" s="342"/>
      <c r="DU333" s="343" t="s">
        <v>2668</v>
      </c>
      <c r="DV333" s="356" t="s">
        <v>2756</v>
      </c>
      <c r="DW333" s="345"/>
      <c r="DX333" s="345"/>
      <c r="DY333" s="346" t="str">
        <f t="shared" si="5"/>
        <v/>
      </c>
      <c r="DZ333" s="416" t="s">
        <v>2822</v>
      </c>
      <c r="EA333" s="433" t="s">
        <v>2812</v>
      </c>
      <c r="EB333" s="402"/>
      <c r="EC333" s="2"/>
      <c r="ED333" s="2">
        <v>1</v>
      </c>
      <c r="EE333" s="2"/>
      <c r="EF333" s="2"/>
      <c r="EG333" s="2"/>
      <c r="EH333" s="2"/>
      <c r="EI333" s="129"/>
      <c r="EJ333" s="129"/>
      <c r="EK333" s="129"/>
      <c r="EL333" s="80">
        <v>2</v>
      </c>
      <c r="EM333" s="84">
        <v>9</v>
      </c>
    </row>
    <row r="334" spans="1:143" ht="31.5">
      <c r="A334" s="128" t="s">
        <v>981</v>
      </c>
      <c r="B334" s="158">
        <v>1130</v>
      </c>
      <c r="C334" s="158">
        <v>1076</v>
      </c>
      <c r="D334" s="72" t="s">
        <v>2092</v>
      </c>
      <c r="E334" s="70"/>
      <c r="F334" s="71" t="s">
        <v>2092</v>
      </c>
      <c r="G334" s="156"/>
      <c r="H334" s="159"/>
      <c r="I334" s="156"/>
      <c r="J334" s="156"/>
      <c r="K334" s="159"/>
      <c r="L334" s="156"/>
      <c r="M334" s="160"/>
      <c r="N334" s="159"/>
      <c r="O334" s="156"/>
      <c r="P334" s="160"/>
      <c r="Q334" s="159"/>
      <c r="R334" s="156"/>
      <c r="S334" s="160"/>
      <c r="T334" s="159"/>
      <c r="U334" s="156"/>
      <c r="V334" s="160"/>
      <c r="W334" s="159"/>
      <c r="X334" s="156"/>
      <c r="Y334" s="160"/>
      <c r="Z334" s="159"/>
      <c r="AA334" s="156"/>
      <c r="AB334" s="160"/>
      <c r="AC334" s="159"/>
      <c r="AD334" s="156"/>
      <c r="AE334" s="160"/>
      <c r="AF334" s="159"/>
      <c r="AG334" s="156"/>
      <c r="AH334" s="160"/>
      <c r="AI334" s="159"/>
      <c r="AJ334" s="161"/>
      <c r="AK334" s="160"/>
      <c r="AL334" s="159"/>
      <c r="AM334" s="156"/>
      <c r="AN334" s="160"/>
      <c r="AO334" s="159"/>
      <c r="AP334" s="156"/>
      <c r="AQ334" s="160"/>
      <c r="AR334" s="159"/>
      <c r="AS334" s="156"/>
      <c r="AT334" s="160"/>
      <c r="AU334" s="159"/>
      <c r="AV334" s="156"/>
      <c r="AW334" s="160"/>
      <c r="AX334" s="159"/>
      <c r="AY334" s="156"/>
      <c r="AZ334" s="160"/>
      <c r="BA334" s="159"/>
      <c r="BB334" s="156"/>
      <c r="BC334" s="160"/>
      <c r="BD334" s="159"/>
      <c r="BE334" s="156"/>
      <c r="BF334" s="160"/>
      <c r="BG334" s="159"/>
      <c r="BH334" s="156"/>
      <c r="BI334" s="160"/>
      <c r="BJ334" s="159"/>
      <c r="BK334" s="156"/>
      <c r="BL334" s="160"/>
      <c r="BM334" s="159"/>
      <c r="BN334" s="156"/>
      <c r="BO334" s="160"/>
      <c r="BP334" s="159"/>
      <c r="BQ334" s="156"/>
      <c r="BR334" s="156" t="s">
        <v>1183</v>
      </c>
      <c r="BS334" s="159"/>
      <c r="BT334" s="156"/>
      <c r="BU334" s="156" t="s">
        <v>1183</v>
      </c>
      <c r="BV334" s="159"/>
      <c r="BW334" s="156"/>
      <c r="BX334" s="160"/>
      <c r="BY334" s="159"/>
      <c r="BZ334" s="156"/>
      <c r="CA334" s="160"/>
      <c r="CB334" s="159"/>
      <c r="CC334" s="156"/>
      <c r="CD334" s="160"/>
      <c r="CE334" s="159"/>
      <c r="CF334" s="156"/>
      <c r="CG334" s="160"/>
      <c r="CH334" s="159"/>
      <c r="CI334" s="156"/>
      <c r="CJ334" s="160"/>
      <c r="CK334" s="159"/>
      <c r="CL334" s="156"/>
      <c r="CM334" s="160"/>
      <c r="CN334" s="159"/>
      <c r="CO334" s="156"/>
      <c r="CP334" s="160"/>
      <c r="CQ334" s="159"/>
      <c r="CR334" s="156"/>
      <c r="CS334" s="160"/>
      <c r="CT334" s="159"/>
      <c r="CU334" s="156"/>
      <c r="CV334" s="160"/>
      <c r="CW334" s="159"/>
      <c r="CX334" s="156"/>
      <c r="CY334" s="156"/>
      <c r="CZ334" s="159"/>
      <c r="DA334" s="156"/>
      <c r="DB334" s="160"/>
      <c r="DC334" s="159"/>
      <c r="DD334" s="156"/>
      <c r="DE334" s="160"/>
      <c r="DF334" s="159"/>
      <c r="DG334" s="156"/>
      <c r="DH334" s="156"/>
      <c r="DI334" s="159"/>
      <c r="DJ334" s="156"/>
      <c r="DK334" s="162"/>
      <c r="DL334" s="162"/>
      <c r="DM334" s="378"/>
      <c r="DN334" s="301" t="s">
        <v>1984</v>
      </c>
      <c r="DO334" s="304"/>
      <c r="DP334" s="170" t="s">
        <v>2112</v>
      </c>
      <c r="DQ334" s="317" t="s">
        <v>2668</v>
      </c>
      <c r="DR334" s="318" t="s">
        <v>2709</v>
      </c>
      <c r="DS334" s="316" t="s">
        <v>2800</v>
      </c>
      <c r="DT334" s="342"/>
      <c r="DU334" s="343" t="s">
        <v>2668</v>
      </c>
      <c r="DV334" s="356" t="s">
        <v>2756</v>
      </c>
      <c r="DW334" s="345"/>
      <c r="DX334" s="345"/>
      <c r="DY334" s="346" t="str">
        <f t="shared" si="5"/>
        <v/>
      </c>
      <c r="DZ334" s="416" t="s">
        <v>2822</v>
      </c>
      <c r="EA334" s="433" t="s">
        <v>2812</v>
      </c>
      <c r="EB334" s="402"/>
      <c r="EC334" s="2"/>
      <c r="ED334" s="2">
        <v>1</v>
      </c>
      <c r="EE334" s="2"/>
      <c r="EF334" s="2"/>
      <c r="EG334" s="2"/>
      <c r="EH334" s="2"/>
      <c r="EI334" s="129"/>
      <c r="EJ334" s="129"/>
      <c r="EK334" s="129"/>
      <c r="EL334" s="80">
        <v>2</v>
      </c>
      <c r="EM334" s="84">
        <v>9</v>
      </c>
    </row>
    <row r="335" spans="1:143" ht="31.5">
      <c r="A335" s="128" t="s">
        <v>981</v>
      </c>
      <c r="B335" s="158">
        <v>1140</v>
      </c>
      <c r="C335" s="158">
        <v>1077</v>
      </c>
      <c r="D335" s="72" t="s">
        <v>2093</v>
      </c>
      <c r="E335" s="70"/>
      <c r="F335" s="71" t="s">
        <v>2093</v>
      </c>
      <c r="G335" s="156"/>
      <c r="H335" s="159"/>
      <c r="I335" s="156"/>
      <c r="J335" s="156"/>
      <c r="K335" s="159"/>
      <c r="L335" s="156"/>
      <c r="M335" s="160"/>
      <c r="N335" s="159"/>
      <c r="O335" s="156"/>
      <c r="P335" s="160"/>
      <c r="Q335" s="159"/>
      <c r="R335" s="156"/>
      <c r="S335" s="160"/>
      <c r="T335" s="159"/>
      <c r="U335" s="156"/>
      <c r="V335" s="160"/>
      <c r="W335" s="159"/>
      <c r="X335" s="156"/>
      <c r="Y335" s="160"/>
      <c r="Z335" s="159"/>
      <c r="AA335" s="156"/>
      <c r="AB335" s="160"/>
      <c r="AC335" s="159"/>
      <c r="AD335" s="156"/>
      <c r="AE335" s="160"/>
      <c r="AF335" s="159"/>
      <c r="AG335" s="156"/>
      <c r="AH335" s="160"/>
      <c r="AI335" s="159"/>
      <c r="AJ335" s="161"/>
      <c r="AK335" s="160"/>
      <c r="AL335" s="159"/>
      <c r="AM335" s="156"/>
      <c r="AN335" s="160"/>
      <c r="AO335" s="159"/>
      <c r="AP335" s="156"/>
      <c r="AQ335" s="160"/>
      <c r="AR335" s="159"/>
      <c r="AS335" s="156"/>
      <c r="AT335" s="160"/>
      <c r="AU335" s="159"/>
      <c r="AV335" s="156"/>
      <c r="AW335" s="160"/>
      <c r="AX335" s="159"/>
      <c r="AY335" s="156"/>
      <c r="AZ335" s="160"/>
      <c r="BA335" s="159"/>
      <c r="BB335" s="156"/>
      <c r="BC335" s="160"/>
      <c r="BD335" s="159"/>
      <c r="BE335" s="156"/>
      <c r="BF335" s="160"/>
      <c r="BG335" s="159"/>
      <c r="BH335" s="156"/>
      <c r="BI335" s="160"/>
      <c r="BJ335" s="159"/>
      <c r="BK335" s="156"/>
      <c r="BL335" s="160"/>
      <c r="BM335" s="159"/>
      <c r="BN335" s="156"/>
      <c r="BO335" s="160"/>
      <c r="BP335" s="159"/>
      <c r="BQ335" s="156"/>
      <c r="BR335" s="156" t="s">
        <v>1183</v>
      </c>
      <c r="BS335" s="159"/>
      <c r="BT335" s="156"/>
      <c r="BU335" s="156" t="s">
        <v>1183</v>
      </c>
      <c r="BV335" s="159"/>
      <c r="BW335" s="156"/>
      <c r="BX335" s="160"/>
      <c r="BY335" s="159"/>
      <c r="BZ335" s="156"/>
      <c r="CA335" s="160"/>
      <c r="CB335" s="159"/>
      <c r="CC335" s="156"/>
      <c r="CD335" s="160"/>
      <c r="CE335" s="159"/>
      <c r="CF335" s="156"/>
      <c r="CG335" s="160"/>
      <c r="CH335" s="159"/>
      <c r="CI335" s="156"/>
      <c r="CJ335" s="160"/>
      <c r="CK335" s="159"/>
      <c r="CL335" s="156"/>
      <c r="CM335" s="160"/>
      <c r="CN335" s="159"/>
      <c r="CO335" s="156"/>
      <c r="CP335" s="160"/>
      <c r="CQ335" s="159"/>
      <c r="CR335" s="156"/>
      <c r="CS335" s="160"/>
      <c r="CT335" s="159"/>
      <c r="CU335" s="156"/>
      <c r="CV335" s="160"/>
      <c r="CW335" s="159"/>
      <c r="CX335" s="156"/>
      <c r="CY335" s="156"/>
      <c r="CZ335" s="159"/>
      <c r="DA335" s="156"/>
      <c r="DB335" s="160"/>
      <c r="DC335" s="159"/>
      <c r="DD335" s="156"/>
      <c r="DE335" s="160"/>
      <c r="DF335" s="159"/>
      <c r="DG335" s="156"/>
      <c r="DH335" s="156"/>
      <c r="DI335" s="159"/>
      <c r="DJ335" s="156"/>
      <c r="DK335" s="162"/>
      <c r="DL335" s="162"/>
      <c r="DM335" s="378"/>
      <c r="DN335" s="301" t="s">
        <v>1984</v>
      </c>
      <c r="DO335" s="304"/>
      <c r="DP335" s="170" t="s">
        <v>2112</v>
      </c>
      <c r="DQ335" s="317" t="s">
        <v>2668</v>
      </c>
      <c r="DR335" s="318" t="s">
        <v>2709</v>
      </c>
      <c r="DS335" s="316" t="s">
        <v>2800</v>
      </c>
      <c r="DT335" s="342"/>
      <c r="DU335" s="343" t="s">
        <v>2668</v>
      </c>
      <c r="DV335" s="356" t="s">
        <v>2756</v>
      </c>
      <c r="DW335" s="345"/>
      <c r="DX335" s="345"/>
      <c r="DY335" s="346" t="str">
        <f t="shared" si="5"/>
        <v/>
      </c>
      <c r="DZ335" s="416" t="s">
        <v>2822</v>
      </c>
      <c r="EA335" s="433" t="s">
        <v>2812</v>
      </c>
      <c r="EB335" s="402"/>
      <c r="EC335" s="2"/>
      <c r="ED335" s="2">
        <v>1</v>
      </c>
      <c r="EE335" s="2"/>
      <c r="EF335" s="2"/>
      <c r="EG335" s="2"/>
      <c r="EH335" s="2"/>
      <c r="EI335" s="129"/>
      <c r="EJ335" s="129"/>
      <c r="EK335" s="129"/>
      <c r="EL335" s="80">
        <v>2</v>
      </c>
      <c r="EM335" s="84">
        <v>9</v>
      </c>
    </row>
    <row r="336" spans="1:143" ht="31.5">
      <c r="A336" s="128" t="s">
        <v>981</v>
      </c>
      <c r="B336" s="158">
        <v>1150</v>
      </c>
      <c r="C336" s="158">
        <v>1078</v>
      </c>
      <c r="D336" s="72" t="s">
        <v>2094</v>
      </c>
      <c r="E336" s="70"/>
      <c r="F336" s="71" t="s">
        <v>2094</v>
      </c>
      <c r="G336" s="156"/>
      <c r="H336" s="159"/>
      <c r="I336" s="156"/>
      <c r="J336" s="156"/>
      <c r="K336" s="159"/>
      <c r="L336" s="156"/>
      <c r="M336" s="160"/>
      <c r="N336" s="159"/>
      <c r="O336" s="156"/>
      <c r="P336" s="160"/>
      <c r="Q336" s="159"/>
      <c r="R336" s="156"/>
      <c r="S336" s="160"/>
      <c r="T336" s="159"/>
      <c r="U336" s="156"/>
      <c r="V336" s="160"/>
      <c r="W336" s="159"/>
      <c r="X336" s="156"/>
      <c r="Y336" s="160"/>
      <c r="Z336" s="159"/>
      <c r="AA336" s="156"/>
      <c r="AB336" s="160"/>
      <c r="AC336" s="159"/>
      <c r="AD336" s="156"/>
      <c r="AE336" s="160"/>
      <c r="AF336" s="159"/>
      <c r="AG336" s="156"/>
      <c r="AH336" s="160"/>
      <c r="AI336" s="159"/>
      <c r="AJ336" s="161"/>
      <c r="AK336" s="160"/>
      <c r="AL336" s="159"/>
      <c r="AM336" s="156"/>
      <c r="AN336" s="160"/>
      <c r="AO336" s="159"/>
      <c r="AP336" s="156"/>
      <c r="AQ336" s="160"/>
      <c r="AR336" s="159"/>
      <c r="AS336" s="156"/>
      <c r="AT336" s="160"/>
      <c r="AU336" s="159"/>
      <c r="AV336" s="156"/>
      <c r="AW336" s="160"/>
      <c r="AX336" s="159"/>
      <c r="AY336" s="156"/>
      <c r="AZ336" s="160"/>
      <c r="BA336" s="159"/>
      <c r="BB336" s="156"/>
      <c r="BC336" s="160"/>
      <c r="BD336" s="159"/>
      <c r="BE336" s="156"/>
      <c r="BF336" s="160"/>
      <c r="BG336" s="159"/>
      <c r="BH336" s="156"/>
      <c r="BI336" s="160"/>
      <c r="BJ336" s="159"/>
      <c r="BK336" s="156"/>
      <c r="BL336" s="160"/>
      <c r="BM336" s="159"/>
      <c r="BN336" s="156"/>
      <c r="BO336" s="160"/>
      <c r="BP336" s="159"/>
      <c r="BQ336" s="156"/>
      <c r="BR336" s="156" t="s">
        <v>1183</v>
      </c>
      <c r="BS336" s="159"/>
      <c r="BT336" s="156"/>
      <c r="BU336" s="156" t="s">
        <v>1183</v>
      </c>
      <c r="BV336" s="159"/>
      <c r="BW336" s="156"/>
      <c r="BX336" s="160"/>
      <c r="BY336" s="159"/>
      <c r="BZ336" s="156"/>
      <c r="CA336" s="160"/>
      <c r="CB336" s="159"/>
      <c r="CC336" s="156"/>
      <c r="CD336" s="160"/>
      <c r="CE336" s="159"/>
      <c r="CF336" s="156"/>
      <c r="CG336" s="160"/>
      <c r="CH336" s="159"/>
      <c r="CI336" s="156"/>
      <c r="CJ336" s="160"/>
      <c r="CK336" s="159"/>
      <c r="CL336" s="156"/>
      <c r="CM336" s="160"/>
      <c r="CN336" s="159"/>
      <c r="CO336" s="156"/>
      <c r="CP336" s="160"/>
      <c r="CQ336" s="159"/>
      <c r="CR336" s="156"/>
      <c r="CS336" s="160"/>
      <c r="CT336" s="159"/>
      <c r="CU336" s="156"/>
      <c r="CV336" s="160"/>
      <c r="CW336" s="159"/>
      <c r="CX336" s="156"/>
      <c r="CY336" s="156"/>
      <c r="CZ336" s="159"/>
      <c r="DA336" s="156"/>
      <c r="DB336" s="160"/>
      <c r="DC336" s="159"/>
      <c r="DD336" s="156"/>
      <c r="DE336" s="160"/>
      <c r="DF336" s="159"/>
      <c r="DG336" s="156"/>
      <c r="DH336" s="156"/>
      <c r="DI336" s="159"/>
      <c r="DJ336" s="156"/>
      <c r="DK336" s="162"/>
      <c r="DL336" s="162"/>
      <c r="DM336" s="378"/>
      <c r="DN336" s="301" t="s">
        <v>1984</v>
      </c>
      <c r="DO336" s="304"/>
      <c r="DP336" s="170" t="s">
        <v>2112</v>
      </c>
      <c r="DQ336" s="317" t="s">
        <v>2668</v>
      </c>
      <c r="DR336" s="318" t="s">
        <v>2709</v>
      </c>
      <c r="DS336" s="316" t="s">
        <v>2800</v>
      </c>
      <c r="DT336" s="342"/>
      <c r="DU336" s="343" t="s">
        <v>2668</v>
      </c>
      <c r="DV336" s="356" t="s">
        <v>2756</v>
      </c>
      <c r="DW336" s="345"/>
      <c r="DX336" s="345"/>
      <c r="DY336" s="346" t="str">
        <f t="shared" si="5"/>
        <v/>
      </c>
      <c r="DZ336" s="416" t="s">
        <v>2822</v>
      </c>
      <c r="EA336" s="433" t="s">
        <v>2812</v>
      </c>
      <c r="EB336" s="402"/>
      <c r="EC336" s="2"/>
      <c r="ED336" s="2">
        <v>1</v>
      </c>
      <c r="EE336" s="2"/>
      <c r="EF336" s="2"/>
      <c r="EG336" s="2"/>
      <c r="EH336" s="2"/>
      <c r="EI336" s="129"/>
      <c r="EJ336" s="129"/>
      <c r="EK336" s="129"/>
      <c r="EL336" s="80">
        <v>2</v>
      </c>
      <c r="EM336" s="84">
        <v>9</v>
      </c>
    </row>
    <row r="337" spans="1:143">
      <c r="A337" s="128" t="s">
        <v>981</v>
      </c>
      <c r="B337" s="158">
        <v>1220</v>
      </c>
      <c r="C337" s="158">
        <v>1083</v>
      </c>
      <c r="D337" s="70" t="s">
        <v>229</v>
      </c>
      <c r="E337" s="70" t="s">
        <v>229</v>
      </c>
      <c r="F337" s="71" t="s">
        <v>2447</v>
      </c>
      <c r="G337" s="156"/>
      <c r="H337" s="159"/>
      <c r="I337" s="156"/>
      <c r="J337" s="156"/>
      <c r="K337" s="159"/>
      <c r="L337" s="156"/>
      <c r="M337" s="160"/>
      <c r="N337" s="159"/>
      <c r="O337" s="156"/>
      <c r="P337" s="160"/>
      <c r="Q337" s="159"/>
      <c r="R337" s="156"/>
      <c r="S337" s="160"/>
      <c r="T337" s="159"/>
      <c r="U337" s="156"/>
      <c r="V337" s="160"/>
      <c r="W337" s="159"/>
      <c r="X337" s="156"/>
      <c r="Y337" s="160"/>
      <c r="Z337" s="159"/>
      <c r="AA337" s="156"/>
      <c r="AB337" s="160"/>
      <c r="AC337" s="159"/>
      <c r="AD337" s="156"/>
      <c r="AE337" s="160" t="s">
        <v>1208</v>
      </c>
      <c r="AF337" s="159"/>
      <c r="AG337" s="156"/>
      <c r="AH337" s="160" t="s">
        <v>1208</v>
      </c>
      <c r="AI337" s="159"/>
      <c r="AJ337" s="161"/>
      <c r="AK337" s="160"/>
      <c r="AL337" s="159"/>
      <c r="AM337" s="156"/>
      <c r="AN337" s="160" t="s">
        <v>1208</v>
      </c>
      <c r="AO337" s="159"/>
      <c r="AP337" s="156"/>
      <c r="AQ337" s="160" t="s">
        <v>1208</v>
      </c>
      <c r="AR337" s="159"/>
      <c r="AS337" s="156"/>
      <c r="AT337" s="160"/>
      <c r="AU337" s="159"/>
      <c r="AV337" s="156"/>
      <c r="AW337" s="160"/>
      <c r="AX337" s="159"/>
      <c r="AY337" s="156"/>
      <c r="AZ337" s="160"/>
      <c r="BA337" s="159"/>
      <c r="BB337" s="156"/>
      <c r="BC337" s="160"/>
      <c r="BD337" s="159"/>
      <c r="BE337" s="156"/>
      <c r="BF337" s="160"/>
      <c r="BG337" s="159"/>
      <c r="BH337" s="156"/>
      <c r="BI337" s="160"/>
      <c r="BJ337" s="159"/>
      <c r="BK337" s="156"/>
      <c r="BL337" s="160"/>
      <c r="BM337" s="159"/>
      <c r="BN337" s="156"/>
      <c r="BO337" s="160"/>
      <c r="BP337" s="159"/>
      <c r="BQ337" s="156"/>
      <c r="BR337" s="156" t="s">
        <v>1208</v>
      </c>
      <c r="BS337" s="159"/>
      <c r="BT337" s="156"/>
      <c r="BU337" s="156" t="s">
        <v>1208</v>
      </c>
      <c r="BV337" s="159"/>
      <c r="BW337" s="156"/>
      <c r="BX337" s="160"/>
      <c r="BY337" s="159"/>
      <c r="BZ337" s="156"/>
      <c r="CA337" s="160"/>
      <c r="CB337" s="159"/>
      <c r="CC337" s="156"/>
      <c r="CD337" s="160"/>
      <c r="CE337" s="159"/>
      <c r="CF337" s="156"/>
      <c r="CG337" s="160"/>
      <c r="CH337" s="159"/>
      <c r="CI337" s="156"/>
      <c r="CJ337" s="160"/>
      <c r="CK337" s="159"/>
      <c r="CL337" s="156"/>
      <c r="CM337" s="160"/>
      <c r="CN337" s="159"/>
      <c r="CO337" s="156"/>
      <c r="CP337" s="160" t="s">
        <v>1208</v>
      </c>
      <c r="CQ337" s="159"/>
      <c r="CR337" s="156"/>
      <c r="CS337" s="160" t="s">
        <v>1208</v>
      </c>
      <c r="CT337" s="159"/>
      <c r="CU337" s="156"/>
      <c r="CV337" s="160"/>
      <c r="CW337" s="159"/>
      <c r="CX337" s="156"/>
      <c r="CY337" s="156" t="s">
        <v>1208</v>
      </c>
      <c r="CZ337" s="159"/>
      <c r="DA337" s="156"/>
      <c r="DB337" s="160"/>
      <c r="DC337" s="159"/>
      <c r="DD337" s="156"/>
      <c r="DE337" s="160"/>
      <c r="DF337" s="159"/>
      <c r="DG337" s="156"/>
      <c r="DH337" s="156"/>
      <c r="DI337" s="159"/>
      <c r="DJ337" s="156"/>
      <c r="DK337" s="162"/>
      <c r="DL337" s="162"/>
      <c r="DM337" s="378"/>
      <c r="DN337" s="301"/>
      <c r="DO337" s="304"/>
      <c r="DP337" s="170" t="s">
        <v>2165</v>
      </c>
      <c r="DQ337" s="315"/>
      <c r="DR337" s="315"/>
      <c r="DS337" s="316" t="s">
        <v>2165</v>
      </c>
      <c r="DT337" s="342"/>
      <c r="DU337" s="343" t="s">
        <v>2165</v>
      </c>
      <c r="DV337" s="344" t="s">
        <v>2165</v>
      </c>
      <c r="DW337" s="345"/>
      <c r="DX337" s="345"/>
      <c r="DY337" s="346" t="str">
        <f t="shared" si="5"/>
        <v/>
      </c>
      <c r="DZ337" s="401"/>
      <c r="EA337" s="427"/>
      <c r="EB337" s="402"/>
      <c r="EC337" s="2"/>
      <c r="ED337" s="2"/>
      <c r="EE337" s="2"/>
      <c r="EF337" s="2"/>
      <c r="EG337" s="2"/>
      <c r="EH337" s="2"/>
      <c r="EI337" s="129"/>
      <c r="EJ337" s="129"/>
      <c r="EK337" s="129" t="s">
        <v>2448</v>
      </c>
      <c r="EL337" s="80">
        <v>2</v>
      </c>
      <c r="EM337" s="84">
        <v>9</v>
      </c>
    </row>
    <row r="338" spans="1:143" ht="27">
      <c r="A338" s="128" t="s">
        <v>981</v>
      </c>
      <c r="B338" s="158">
        <v>1230</v>
      </c>
      <c r="C338" s="158">
        <v>1084</v>
      </c>
      <c r="D338" s="70" t="s">
        <v>232</v>
      </c>
      <c r="E338" s="70" t="s">
        <v>232</v>
      </c>
      <c r="F338" s="71" t="s">
        <v>2449</v>
      </c>
      <c r="G338" s="156"/>
      <c r="H338" s="159"/>
      <c r="I338" s="156"/>
      <c r="J338" s="156"/>
      <c r="K338" s="159"/>
      <c r="L338" s="156"/>
      <c r="M338" s="160"/>
      <c r="N338" s="159"/>
      <c r="O338" s="156"/>
      <c r="P338" s="160"/>
      <c r="Q338" s="159"/>
      <c r="R338" s="156"/>
      <c r="S338" s="160"/>
      <c r="T338" s="159"/>
      <c r="U338" s="156"/>
      <c r="V338" s="160"/>
      <c r="W338" s="159"/>
      <c r="X338" s="156"/>
      <c r="Y338" s="160"/>
      <c r="Z338" s="159"/>
      <c r="AA338" s="156"/>
      <c r="AB338" s="160"/>
      <c r="AC338" s="159"/>
      <c r="AD338" s="156"/>
      <c r="AE338" s="160" t="s">
        <v>1208</v>
      </c>
      <c r="AF338" s="159"/>
      <c r="AG338" s="156"/>
      <c r="AH338" s="160" t="s">
        <v>1208</v>
      </c>
      <c r="AI338" s="159"/>
      <c r="AJ338" s="161"/>
      <c r="AK338" s="160"/>
      <c r="AL338" s="159"/>
      <c r="AM338" s="156"/>
      <c r="AN338" s="160" t="s">
        <v>1208</v>
      </c>
      <c r="AO338" s="159"/>
      <c r="AP338" s="156"/>
      <c r="AQ338" s="160" t="s">
        <v>1208</v>
      </c>
      <c r="AR338" s="159"/>
      <c r="AS338" s="156"/>
      <c r="AT338" s="160"/>
      <c r="AU338" s="159"/>
      <c r="AV338" s="156"/>
      <c r="AW338" s="160"/>
      <c r="AX338" s="159"/>
      <c r="AY338" s="156"/>
      <c r="AZ338" s="160"/>
      <c r="BA338" s="159"/>
      <c r="BB338" s="156"/>
      <c r="BC338" s="160"/>
      <c r="BD338" s="159"/>
      <c r="BE338" s="156"/>
      <c r="BF338" s="160"/>
      <c r="BG338" s="159"/>
      <c r="BH338" s="156"/>
      <c r="BI338" s="160"/>
      <c r="BJ338" s="159"/>
      <c r="BK338" s="156"/>
      <c r="BL338" s="160"/>
      <c r="BM338" s="159"/>
      <c r="BN338" s="156"/>
      <c r="BO338" s="160"/>
      <c r="BP338" s="159"/>
      <c r="BQ338" s="156"/>
      <c r="BR338" s="156" t="s">
        <v>1208</v>
      </c>
      <c r="BS338" s="159"/>
      <c r="BT338" s="156"/>
      <c r="BU338" s="156" t="s">
        <v>1208</v>
      </c>
      <c r="BV338" s="159"/>
      <c r="BW338" s="156"/>
      <c r="BX338" s="160"/>
      <c r="BY338" s="159"/>
      <c r="BZ338" s="156"/>
      <c r="CA338" s="160"/>
      <c r="CB338" s="159"/>
      <c r="CC338" s="156"/>
      <c r="CD338" s="160"/>
      <c r="CE338" s="159"/>
      <c r="CF338" s="156"/>
      <c r="CG338" s="160"/>
      <c r="CH338" s="159"/>
      <c r="CI338" s="156"/>
      <c r="CJ338" s="160"/>
      <c r="CK338" s="159"/>
      <c r="CL338" s="156"/>
      <c r="CM338" s="160"/>
      <c r="CN338" s="159"/>
      <c r="CO338" s="156"/>
      <c r="CP338" s="160" t="s">
        <v>1208</v>
      </c>
      <c r="CQ338" s="159"/>
      <c r="CR338" s="156"/>
      <c r="CS338" s="160" t="s">
        <v>1208</v>
      </c>
      <c r="CT338" s="159"/>
      <c r="CU338" s="156"/>
      <c r="CV338" s="160"/>
      <c r="CW338" s="159"/>
      <c r="CX338" s="156"/>
      <c r="CY338" s="156" t="s">
        <v>1208</v>
      </c>
      <c r="CZ338" s="159"/>
      <c r="DA338" s="156"/>
      <c r="DB338" s="160"/>
      <c r="DC338" s="159"/>
      <c r="DD338" s="156"/>
      <c r="DE338" s="160"/>
      <c r="DF338" s="159"/>
      <c r="DG338" s="156"/>
      <c r="DH338" s="156"/>
      <c r="DI338" s="159"/>
      <c r="DJ338" s="156"/>
      <c r="DK338" s="162"/>
      <c r="DL338" s="162"/>
      <c r="DM338" s="378"/>
      <c r="DN338" s="301"/>
      <c r="DO338" s="304"/>
      <c r="DP338" s="170" t="s">
        <v>2165</v>
      </c>
      <c r="DQ338" s="315"/>
      <c r="DR338" s="315"/>
      <c r="DS338" s="316" t="s">
        <v>2165</v>
      </c>
      <c r="DT338" s="342"/>
      <c r="DU338" s="343" t="s">
        <v>2165</v>
      </c>
      <c r="DV338" s="344" t="s">
        <v>2165</v>
      </c>
      <c r="DW338" s="345"/>
      <c r="DX338" s="345"/>
      <c r="DY338" s="346" t="str">
        <f t="shared" si="5"/>
        <v/>
      </c>
      <c r="DZ338" s="401"/>
      <c r="EA338" s="427"/>
      <c r="EB338" s="402"/>
      <c r="EC338" s="2"/>
      <c r="ED338" s="2"/>
      <c r="EE338" s="2"/>
      <c r="EF338" s="2"/>
      <c r="EG338" s="2"/>
      <c r="EH338" s="2"/>
      <c r="EI338" s="129"/>
      <c r="EJ338" s="129"/>
      <c r="EK338" s="129"/>
      <c r="EL338" s="80">
        <v>2</v>
      </c>
      <c r="EM338" s="84">
        <v>9</v>
      </c>
    </row>
    <row r="339" spans="1:143">
      <c r="A339" s="128" t="s">
        <v>981</v>
      </c>
      <c r="B339" s="158">
        <v>1240</v>
      </c>
      <c r="C339" s="158">
        <v>1085</v>
      </c>
      <c r="D339" s="70" t="s">
        <v>234</v>
      </c>
      <c r="E339" s="70" t="s">
        <v>234</v>
      </c>
      <c r="F339" s="71" t="s">
        <v>2450</v>
      </c>
      <c r="G339" s="156"/>
      <c r="H339" s="159"/>
      <c r="I339" s="156"/>
      <c r="J339" s="156"/>
      <c r="K339" s="159"/>
      <c r="L339" s="156"/>
      <c r="M339" s="160"/>
      <c r="N339" s="159"/>
      <c r="O339" s="156"/>
      <c r="P339" s="160"/>
      <c r="Q339" s="159"/>
      <c r="R339" s="156"/>
      <c r="S339" s="160"/>
      <c r="T339" s="159"/>
      <c r="U339" s="156"/>
      <c r="V339" s="160"/>
      <c r="W339" s="159"/>
      <c r="X339" s="156"/>
      <c r="Y339" s="160"/>
      <c r="Z339" s="159"/>
      <c r="AA339" s="156"/>
      <c r="AB339" s="160"/>
      <c r="AC339" s="159"/>
      <c r="AD339" s="156"/>
      <c r="AE339" s="160" t="s">
        <v>1183</v>
      </c>
      <c r="AF339" s="159"/>
      <c r="AG339" s="156"/>
      <c r="AH339" s="160" t="s">
        <v>1183</v>
      </c>
      <c r="AI339" s="159"/>
      <c r="AJ339" s="161"/>
      <c r="AK339" s="160"/>
      <c r="AL339" s="159"/>
      <c r="AM339" s="156"/>
      <c r="AN339" s="160" t="s">
        <v>1183</v>
      </c>
      <c r="AO339" s="159"/>
      <c r="AP339" s="156"/>
      <c r="AQ339" s="160" t="s">
        <v>1183</v>
      </c>
      <c r="AR339" s="159"/>
      <c r="AS339" s="156"/>
      <c r="AT339" s="160"/>
      <c r="AU339" s="159"/>
      <c r="AV339" s="156"/>
      <c r="AW339" s="160"/>
      <c r="AX339" s="159"/>
      <c r="AY339" s="156"/>
      <c r="AZ339" s="160"/>
      <c r="BA339" s="159"/>
      <c r="BB339" s="156"/>
      <c r="BC339" s="160"/>
      <c r="BD339" s="159"/>
      <c r="BE339" s="156"/>
      <c r="BF339" s="160"/>
      <c r="BG339" s="159"/>
      <c r="BH339" s="156"/>
      <c r="BI339" s="160"/>
      <c r="BJ339" s="159"/>
      <c r="BK339" s="156"/>
      <c r="BL339" s="160"/>
      <c r="BM339" s="159"/>
      <c r="BN339" s="156"/>
      <c r="BO339" s="160"/>
      <c r="BP339" s="159"/>
      <c r="BQ339" s="156"/>
      <c r="BR339" s="156" t="s">
        <v>1208</v>
      </c>
      <c r="BS339" s="159"/>
      <c r="BT339" s="156"/>
      <c r="BU339" s="156" t="s">
        <v>1208</v>
      </c>
      <c r="BV339" s="159"/>
      <c r="BW339" s="156"/>
      <c r="BX339" s="160"/>
      <c r="BY339" s="159"/>
      <c r="BZ339" s="156"/>
      <c r="CA339" s="160"/>
      <c r="CB339" s="159"/>
      <c r="CC339" s="156"/>
      <c r="CD339" s="160" t="s">
        <v>1208</v>
      </c>
      <c r="CE339" s="159"/>
      <c r="CF339" s="156"/>
      <c r="CG339" s="160" t="s">
        <v>1208</v>
      </c>
      <c r="CH339" s="159"/>
      <c r="CI339" s="156"/>
      <c r="CJ339" s="160"/>
      <c r="CK339" s="159"/>
      <c r="CL339" s="156"/>
      <c r="CM339" s="160"/>
      <c r="CN339" s="159"/>
      <c r="CO339" s="156"/>
      <c r="CP339" s="160" t="s">
        <v>1183</v>
      </c>
      <c r="CQ339" s="159"/>
      <c r="CR339" s="156"/>
      <c r="CS339" s="160" t="s">
        <v>1183</v>
      </c>
      <c r="CT339" s="159"/>
      <c r="CU339" s="156"/>
      <c r="CV339" s="160"/>
      <c r="CW339" s="159"/>
      <c r="CX339" s="156"/>
      <c r="CY339" s="156" t="s">
        <v>1208</v>
      </c>
      <c r="CZ339" s="159"/>
      <c r="DA339" s="156"/>
      <c r="DB339" s="160"/>
      <c r="DC339" s="159"/>
      <c r="DD339" s="156"/>
      <c r="DE339" s="160"/>
      <c r="DF339" s="159"/>
      <c r="DG339" s="156"/>
      <c r="DH339" s="156"/>
      <c r="DI339" s="159"/>
      <c r="DJ339" s="156"/>
      <c r="DK339" s="162"/>
      <c r="DL339" s="162"/>
      <c r="DM339" s="378"/>
      <c r="DN339" s="301"/>
      <c r="DO339" s="304"/>
      <c r="DP339" s="170" t="s">
        <v>2165</v>
      </c>
      <c r="DQ339" s="315"/>
      <c r="DR339" s="315"/>
      <c r="DS339" s="316" t="s">
        <v>2165</v>
      </c>
      <c r="DT339" s="342"/>
      <c r="DU339" s="343" t="s">
        <v>2165</v>
      </c>
      <c r="DV339" s="344" t="s">
        <v>2165</v>
      </c>
      <c r="DW339" s="345"/>
      <c r="DX339" s="345"/>
      <c r="DY339" s="346" t="str">
        <f t="shared" si="5"/>
        <v/>
      </c>
      <c r="DZ339" s="401"/>
      <c r="EA339" s="427"/>
      <c r="EB339" s="402"/>
      <c r="EC339" s="2"/>
      <c r="ED339" s="2"/>
      <c r="EE339" s="2"/>
      <c r="EF339" s="2"/>
      <c r="EG339" s="2"/>
      <c r="EH339" s="2"/>
      <c r="EI339" s="129"/>
      <c r="EJ339" s="129"/>
      <c r="EK339" s="129"/>
      <c r="EL339" s="80">
        <v>2</v>
      </c>
      <c r="EM339" s="84">
        <v>9</v>
      </c>
    </row>
    <row r="340" spans="1:143" ht="27">
      <c r="A340" s="128" t="s">
        <v>981</v>
      </c>
      <c r="B340" s="158">
        <v>1250</v>
      </c>
      <c r="C340" s="158">
        <v>1086</v>
      </c>
      <c r="D340" s="70" t="s">
        <v>236</v>
      </c>
      <c r="E340" s="70" t="s">
        <v>236</v>
      </c>
      <c r="F340" s="71" t="s">
        <v>2451</v>
      </c>
      <c r="G340" s="156"/>
      <c r="H340" s="159"/>
      <c r="I340" s="156"/>
      <c r="J340" s="156"/>
      <c r="K340" s="159"/>
      <c r="L340" s="156"/>
      <c r="M340" s="160"/>
      <c r="N340" s="159"/>
      <c r="O340" s="156"/>
      <c r="P340" s="160"/>
      <c r="Q340" s="159"/>
      <c r="R340" s="156"/>
      <c r="S340" s="160"/>
      <c r="T340" s="159"/>
      <c r="U340" s="156"/>
      <c r="V340" s="160"/>
      <c r="W340" s="159"/>
      <c r="X340" s="156"/>
      <c r="Y340" s="160"/>
      <c r="Z340" s="159"/>
      <c r="AA340" s="156"/>
      <c r="AB340" s="160"/>
      <c r="AC340" s="159"/>
      <c r="AD340" s="156"/>
      <c r="AE340" s="160" t="s">
        <v>1208</v>
      </c>
      <c r="AF340" s="159"/>
      <c r="AG340" s="156"/>
      <c r="AH340" s="160" t="s">
        <v>1183</v>
      </c>
      <c r="AI340" s="159"/>
      <c r="AJ340" s="161"/>
      <c r="AK340" s="160"/>
      <c r="AL340" s="159"/>
      <c r="AM340" s="156"/>
      <c r="AN340" s="160" t="s">
        <v>1183</v>
      </c>
      <c r="AO340" s="159"/>
      <c r="AP340" s="156"/>
      <c r="AQ340" s="160" t="s">
        <v>1183</v>
      </c>
      <c r="AR340" s="159"/>
      <c r="AS340" s="156"/>
      <c r="AT340" s="160"/>
      <c r="AU340" s="159"/>
      <c r="AV340" s="156"/>
      <c r="AW340" s="160"/>
      <c r="AX340" s="159"/>
      <c r="AY340" s="156"/>
      <c r="AZ340" s="160"/>
      <c r="BA340" s="159"/>
      <c r="BB340" s="156"/>
      <c r="BC340" s="160"/>
      <c r="BD340" s="159"/>
      <c r="BE340" s="156"/>
      <c r="BF340" s="160"/>
      <c r="BG340" s="159"/>
      <c r="BH340" s="156"/>
      <c r="BI340" s="160"/>
      <c r="BJ340" s="159"/>
      <c r="BK340" s="156"/>
      <c r="BL340" s="160"/>
      <c r="BM340" s="159"/>
      <c r="BN340" s="156"/>
      <c r="BO340" s="160"/>
      <c r="BP340" s="159"/>
      <c r="BQ340" s="156"/>
      <c r="BR340" s="156" t="s">
        <v>1208</v>
      </c>
      <c r="BS340" s="159"/>
      <c r="BT340" s="156"/>
      <c r="BU340" s="156" t="s">
        <v>1208</v>
      </c>
      <c r="BV340" s="159"/>
      <c r="BW340" s="156"/>
      <c r="BX340" s="160"/>
      <c r="BY340" s="159"/>
      <c r="BZ340" s="156"/>
      <c r="CA340" s="160"/>
      <c r="CB340" s="159"/>
      <c r="CC340" s="156"/>
      <c r="CD340" s="160" t="s">
        <v>1208</v>
      </c>
      <c r="CE340" s="159"/>
      <c r="CF340" s="156"/>
      <c r="CG340" s="160" t="s">
        <v>1208</v>
      </c>
      <c r="CH340" s="159"/>
      <c r="CI340" s="156"/>
      <c r="CJ340" s="160"/>
      <c r="CK340" s="159"/>
      <c r="CL340" s="156"/>
      <c r="CM340" s="160"/>
      <c r="CN340" s="159"/>
      <c r="CO340" s="156"/>
      <c r="CP340" s="160" t="s">
        <v>1183</v>
      </c>
      <c r="CQ340" s="159"/>
      <c r="CR340" s="156"/>
      <c r="CS340" s="160" t="s">
        <v>1183</v>
      </c>
      <c r="CT340" s="159"/>
      <c r="CU340" s="156"/>
      <c r="CV340" s="160"/>
      <c r="CW340" s="159"/>
      <c r="CX340" s="156"/>
      <c r="CY340" s="156" t="s">
        <v>1208</v>
      </c>
      <c r="CZ340" s="159"/>
      <c r="DA340" s="156"/>
      <c r="DB340" s="160"/>
      <c r="DC340" s="159"/>
      <c r="DD340" s="156"/>
      <c r="DE340" s="160"/>
      <c r="DF340" s="159"/>
      <c r="DG340" s="156"/>
      <c r="DH340" s="156"/>
      <c r="DI340" s="159"/>
      <c r="DJ340" s="156"/>
      <c r="DK340" s="162"/>
      <c r="DL340" s="162"/>
      <c r="DM340" s="378"/>
      <c r="DN340" s="301"/>
      <c r="DO340" s="304"/>
      <c r="DP340" s="170" t="s">
        <v>2165</v>
      </c>
      <c r="DQ340" s="315"/>
      <c r="DR340" s="315"/>
      <c r="DS340" s="316" t="s">
        <v>2165</v>
      </c>
      <c r="DT340" s="342"/>
      <c r="DU340" s="343" t="s">
        <v>2165</v>
      </c>
      <c r="DV340" s="344" t="s">
        <v>2165</v>
      </c>
      <c r="DW340" s="345"/>
      <c r="DX340" s="345"/>
      <c r="DY340" s="346" t="str">
        <f t="shared" si="5"/>
        <v/>
      </c>
      <c r="DZ340" s="401"/>
      <c r="EA340" s="427"/>
      <c r="EB340" s="402"/>
      <c r="EC340" s="2"/>
      <c r="ED340" s="2"/>
      <c r="EE340" s="2"/>
      <c r="EF340" s="2"/>
      <c r="EG340" s="2"/>
      <c r="EH340" s="2"/>
      <c r="EI340" s="129"/>
      <c r="EJ340" s="129"/>
      <c r="EK340" s="129"/>
      <c r="EL340" s="80">
        <v>2</v>
      </c>
      <c r="EM340" s="84">
        <v>9</v>
      </c>
    </row>
    <row r="341" spans="1:143" ht="27">
      <c r="A341" s="128" t="s">
        <v>981</v>
      </c>
      <c r="B341" s="158">
        <v>1310</v>
      </c>
      <c r="C341" s="158">
        <v>1180</v>
      </c>
      <c r="D341" s="70" t="s">
        <v>2452</v>
      </c>
      <c r="E341" s="70" t="s">
        <v>247</v>
      </c>
      <c r="F341" s="71" t="s">
        <v>2452</v>
      </c>
      <c r="G341" s="156"/>
      <c r="H341" s="159"/>
      <c r="I341" s="156"/>
      <c r="J341" s="156"/>
      <c r="K341" s="159"/>
      <c r="L341" s="156"/>
      <c r="M341" s="160"/>
      <c r="N341" s="159"/>
      <c r="O341" s="156"/>
      <c r="P341" s="160"/>
      <c r="Q341" s="159"/>
      <c r="R341" s="156"/>
      <c r="S341" s="160"/>
      <c r="T341" s="159"/>
      <c r="U341" s="156"/>
      <c r="V341" s="160"/>
      <c r="W341" s="159"/>
      <c r="X341" s="156"/>
      <c r="Y341" s="160"/>
      <c r="Z341" s="159"/>
      <c r="AA341" s="156"/>
      <c r="AB341" s="160"/>
      <c r="AC341" s="159"/>
      <c r="AD341" s="156"/>
      <c r="AE341" s="160" t="s">
        <v>1208</v>
      </c>
      <c r="AF341" s="159"/>
      <c r="AG341" s="156"/>
      <c r="AH341" s="160" t="s">
        <v>1208</v>
      </c>
      <c r="AI341" s="159"/>
      <c r="AJ341" s="161"/>
      <c r="AK341" s="160"/>
      <c r="AL341" s="159"/>
      <c r="AM341" s="156"/>
      <c r="AN341" s="160"/>
      <c r="AO341" s="159"/>
      <c r="AP341" s="156"/>
      <c r="AQ341" s="160"/>
      <c r="AR341" s="159"/>
      <c r="AS341" s="156"/>
      <c r="AT341" s="160"/>
      <c r="AU341" s="159"/>
      <c r="AV341" s="156"/>
      <c r="AW341" s="160"/>
      <c r="AX341" s="159"/>
      <c r="AY341" s="156"/>
      <c r="AZ341" s="160"/>
      <c r="BA341" s="159"/>
      <c r="BB341" s="156"/>
      <c r="BC341" s="160"/>
      <c r="BD341" s="159"/>
      <c r="BE341" s="156"/>
      <c r="BF341" s="160"/>
      <c r="BG341" s="159"/>
      <c r="BH341" s="156"/>
      <c r="BI341" s="160"/>
      <c r="BJ341" s="159"/>
      <c r="BK341" s="156"/>
      <c r="BL341" s="160"/>
      <c r="BM341" s="159"/>
      <c r="BN341" s="156"/>
      <c r="BO341" s="160"/>
      <c r="BP341" s="159"/>
      <c r="BQ341" s="156"/>
      <c r="BR341" s="156"/>
      <c r="BS341" s="159"/>
      <c r="BT341" s="156"/>
      <c r="BU341" s="156"/>
      <c r="BV341" s="159"/>
      <c r="BW341" s="156"/>
      <c r="BX341" s="160"/>
      <c r="BY341" s="159"/>
      <c r="BZ341" s="156"/>
      <c r="CA341" s="160"/>
      <c r="CB341" s="159"/>
      <c r="CC341" s="156"/>
      <c r="CD341" s="160"/>
      <c r="CE341" s="159"/>
      <c r="CF341" s="156"/>
      <c r="CG341" s="160"/>
      <c r="CH341" s="159"/>
      <c r="CI341" s="156"/>
      <c r="CJ341" s="160"/>
      <c r="CK341" s="159"/>
      <c r="CL341" s="156"/>
      <c r="CM341" s="160"/>
      <c r="CN341" s="159"/>
      <c r="CO341" s="156"/>
      <c r="CP341" s="160"/>
      <c r="CQ341" s="159"/>
      <c r="CR341" s="156"/>
      <c r="CS341" s="160"/>
      <c r="CT341" s="159"/>
      <c r="CU341" s="156"/>
      <c r="CV341" s="160"/>
      <c r="CW341" s="159"/>
      <c r="CX341" s="156"/>
      <c r="CY341" s="156"/>
      <c r="CZ341" s="159"/>
      <c r="DA341" s="156"/>
      <c r="DB341" s="160"/>
      <c r="DC341" s="159"/>
      <c r="DD341" s="156"/>
      <c r="DE341" s="160"/>
      <c r="DF341" s="159"/>
      <c r="DG341" s="156"/>
      <c r="DH341" s="156"/>
      <c r="DI341" s="159"/>
      <c r="DJ341" s="156"/>
      <c r="DK341" s="162"/>
      <c r="DL341" s="162"/>
      <c r="DM341" s="378"/>
      <c r="DN341" s="301"/>
      <c r="DO341" s="304"/>
      <c r="DP341" s="170" t="s">
        <v>2165</v>
      </c>
      <c r="DQ341" s="315"/>
      <c r="DR341" s="315"/>
      <c r="DS341" s="316" t="s">
        <v>2165</v>
      </c>
      <c r="DT341" s="342"/>
      <c r="DU341" s="343" t="s">
        <v>2165</v>
      </c>
      <c r="DV341" s="344" t="s">
        <v>2165</v>
      </c>
      <c r="DW341" s="345"/>
      <c r="DX341" s="345"/>
      <c r="DY341" s="346" t="str">
        <f t="shared" si="5"/>
        <v/>
      </c>
      <c r="DZ341" s="401"/>
      <c r="EA341" s="427"/>
      <c r="EB341" s="402"/>
      <c r="EC341" s="2"/>
      <c r="ED341" s="2"/>
      <c r="EE341" s="2"/>
      <c r="EF341" s="2"/>
      <c r="EG341" s="2"/>
      <c r="EH341" s="2"/>
      <c r="EI341" s="129"/>
      <c r="EJ341" s="247"/>
      <c r="EK341" s="129"/>
      <c r="EL341" s="80">
        <v>3</v>
      </c>
      <c r="EM341" s="80">
        <v>9</v>
      </c>
    </row>
    <row r="342" spans="1:143">
      <c r="A342" s="128" t="s">
        <v>981</v>
      </c>
      <c r="B342" s="158">
        <v>1430</v>
      </c>
      <c r="C342" s="158">
        <v>1091</v>
      </c>
      <c r="D342" s="70" t="s">
        <v>882</v>
      </c>
      <c r="E342" s="70"/>
      <c r="F342" s="71" t="s">
        <v>2453</v>
      </c>
      <c r="G342" s="156"/>
      <c r="H342" s="159"/>
      <c r="I342" s="156"/>
      <c r="J342" s="156"/>
      <c r="K342" s="159"/>
      <c r="L342" s="156"/>
      <c r="M342" s="160"/>
      <c r="N342" s="159"/>
      <c r="O342" s="156"/>
      <c r="P342" s="160"/>
      <c r="Q342" s="159"/>
      <c r="R342" s="156"/>
      <c r="S342" s="160"/>
      <c r="T342" s="159"/>
      <c r="U342" s="156"/>
      <c r="V342" s="160"/>
      <c r="W342" s="159"/>
      <c r="X342" s="156"/>
      <c r="Y342" s="160"/>
      <c r="Z342" s="159"/>
      <c r="AA342" s="156"/>
      <c r="AB342" s="160"/>
      <c r="AC342" s="159"/>
      <c r="AD342" s="156"/>
      <c r="AE342" s="160"/>
      <c r="AF342" s="159"/>
      <c r="AG342" s="156"/>
      <c r="AH342" s="160"/>
      <c r="AI342" s="159"/>
      <c r="AJ342" s="161"/>
      <c r="AK342" s="160"/>
      <c r="AL342" s="159"/>
      <c r="AM342" s="156"/>
      <c r="AN342" s="160"/>
      <c r="AO342" s="159"/>
      <c r="AP342" s="156"/>
      <c r="AQ342" s="160"/>
      <c r="AR342" s="159"/>
      <c r="AS342" s="156"/>
      <c r="AT342" s="160"/>
      <c r="AU342" s="159"/>
      <c r="AV342" s="156"/>
      <c r="AW342" s="160"/>
      <c r="AX342" s="159"/>
      <c r="AY342" s="156"/>
      <c r="AZ342" s="160"/>
      <c r="BA342" s="159"/>
      <c r="BB342" s="156"/>
      <c r="BC342" s="160"/>
      <c r="BD342" s="159"/>
      <c r="BE342" s="156"/>
      <c r="BF342" s="160"/>
      <c r="BG342" s="159"/>
      <c r="BH342" s="156"/>
      <c r="BI342" s="160"/>
      <c r="BJ342" s="159"/>
      <c r="BK342" s="156"/>
      <c r="BL342" s="160"/>
      <c r="BM342" s="159"/>
      <c r="BN342" s="156"/>
      <c r="BO342" s="160"/>
      <c r="BP342" s="159"/>
      <c r="BQ342" s="156"/>
      <c r="BR342" s="156"/>
      <c r="BS342" s="159"/>
      <c r="BT342" s="156"/>
      <c r="BU342" s="156"/>
      <c r="BV342" s="159"/>
      <c r="BW342" s="156"/>
      <c r="BX342" s="160"/>
      <c r="BY342" s="159"/>
      <c r="BZ342" s="156"/>
      <c r="CA342" s="160"/>
      <c r="CB342" s="159"/>
      <c r="CC342" s="156"/>
      <c r="CD342" s="160" t="s">
        <v>1208</v>
      </c>
      <c r="CE342" s="159"/>
      <c r="CF342" s="156"/>
      <c r="CG342" s="160" t="s">
        <v>1208</v>
      </c>
      <c r="CH342" s="159"/>
      <c r="CI342" s="156"/>
      <c r="CJ342" s="160"/>
      <c r="CK342" s="159"/>
      <c r="CL342" s="156"/>
      <c r="CM342" s="160"/>
      <c r="CN342" s="159"/>
      <c r="CO342" s="156"/>
      <c r="CP342" s="160" t="s">
        <v>1208</v>
      </c>
      <c r="CQ342" s="159"/>
      <c r="CR342" s="156"/>
      <c r="CS342" s="160" t="s">
        <v>1208</v>
      </c>
      <c r="CT342" s="159"/>
      <c r="CU342" s="156"/>
      <c r="CV342" s="160"/>
      <c r="CW342" s="159"/>
      <c r="CX342" s="156"/>
      <c r="CY342" s="156" t="s">
        <v>1208</v>
      </c>
      <c r="CZ342" s="159"/>
      <c r="DA342" s="156"/>
      <c r="DB342" s="160"/>
      <c r="DC342" s="159"/>
      <c r="DD342" s="156"/>
      <c r="DE342" s="160"/>
      <c r="DF342" s="159"/>
      <c r="DG342" s="156"/>
      <c r="DH342" s="156"/>
      <c r="DI342" s="159"/>
      <c r="DJ342" s="156"/>
      <c r="DK342" s="162"/>
      <c r="DL342" s="162"/>
      <c r="DM342" s="378"/>
      <c r="DN342" s="301"/>
      <c r="DO342" s="304"/>
      <c r="DP342" s="170" t="s">
        <v>2165</v>
      </c>
      <c r="DQ342" s="315"/>
      <c r="DR342" s="315"/>
      <c r="DS342" s="316" t="s">
        <v>2165</v>
      </c>
      <c r="DT342" s="342"/>
      <c r="DU342" s="343" t="s">
        <v>2165</v>
      </c>
      <c r="DV342" s="344" t="s">
        <v>2165</v>
      </c>
      <c r="DW342" s="345"/>
      <c r="DX342" s="345"/>
      <c r="DY342" s="346" t="str">
        <f t="shared" si="5"/>
        <v/>
      </c>
      <c r="DZ342" s="401"/>
      <c r="EA342" s="427"/>
      <c r="EB342" s="402"/>
      <c r="EC342" s="2"/>
      <c r="ED342" s="2"/>
      <c r="EE342" s="2"/>
      <c r="EF342" s="2"/>
      <c r="EG342" s="2"/>
      <c r="EH342" s="2"/>
      <c r="EI342" s="129"/>
      <c r="EJ342" s="129"/>
      <c r="EK342" s="129"/>
      <c r="EL342" s="80">
        <v>2</v>
      </c>
      <c r="EM342" s="80">
        <v>9</v>
      </c>
    </row>
    <row r="343" spans="1:143">
      <c r="A343" s="128" t="s">
        <v>981</v>
      </c>
      <c r="B343" s="158">
        <v>1540</v>
      </c>
      <c r="C343" s="158">
        <v>1164</v>
      </c>
      <c r="D343" s="70" t="s">
        <v>300</v>
      </c>
      <c r="E343" s="70" t="s">
        <v>300</v>
      </c>
      <c r="F343" s="71" t="s">
        <v>2454</v>
      </c>
      <c r="G343" s="156"/>
      <c r="H343" s="159"/>
      <c r="I343" s="156"/>
      <c r="J343" s="156"/>
      <c r="K343" s="159"/>
      <c r="L343" s="156"/>
      <c r="M343" s="160"/>
      <c r="N343" s="159"/>
      <c r="O343" s="156"/>
      <c r="P343" s="160"/>
      <c r="Q343" s="159"/>
      <c r="R343" s="156"/>
      <c r="S343" s="160"/>
      <c r="T343" s="159"/>
      <c r="U343" s="156"/>
      <c r="V343" s="160"/>
      <c r="W343" s="159"/>
      <c r="X343" s="156"/>
      <c r="Y343" s="160"/>
      <c r="Z343" s="159"/>
      <c r="AA343" s="156"/>
      <c r="AB343" s="160"/>
      <c r="AC343" s="159"/>
      <c r="AD343" s="156"/>
      <c r="AE343" s="160"/>
      <c r="AF343" s="159"/>
      <c r="AG343" s="156"/>
      <c r="AH343" s="160"/>
      <c r="AI343" s="159"/>
      <c r="AJ343" s="161"/>
      <c r="AK343" s="160"/>
      <c r="AL343" s="159"/>
      <c r="AM343" s="156"/>
      <c r="AN343" s="160"/>
      <c r="AO343" s="159"/>
      <c r="AP343" s="156"/>
      <c r="AQ343" s="160"/>
      <c r="AR343" s="159"/>
      <c r="AS343" s="156"/>
      <c r="AT343" s="160"/>
      <c r="AU343" s="159"/>
      <c r="AV343" s="156"/>
      <c r="AW343" s="160"/>
      <c r="AX343" s="159"/>
      <c r="AY343" s="156"/>
      <c r="AZ343" s="160"/>
      <c r="BA343" s="159"/>
      <c r="BB343" s="156"/>
      <c r="BC343" s="160"/>
      <c r="BD343" s="159"/>
      <c r="BE343" s="156"/>
      <c r="BF343" s="160"/>
      <c r="BG343" s="159"/>
      <c r="BH343" s="156"/>
      <c r="BI343" s="160"/>
      <c r="BJ343" s="159"/>
      <c r="BK343" s="156"/>
      <c r="BL343" s="160"/>
      <c r="BM343" s="159"/>
      <c r="BN343" s="156"/>
      <c r="BO343" s="160"/>
      <c r="BP343" s="159"/>
      <c r="BQ343" s="156"/>
      <c r="BR343" s="156" t="s">
        <v>1208</v>
      </c>
      <c r="BS343" s="159"/>
      <c r="BT343" s="156"/>
      <c r="BU343" s="156" t="s">
        <v>1208</v>
      </c>
      <c r="BV343" s="159"/>
      <c r="BW343" s="156"/>
      <c r="BX343" s="160"/>
      <c r="BY343" s="159"/>
      <c r="BZ343" s="156"/>
      <c r="CA343" s="160"/>
      <c r="CB343" s="159"/>
      <c r="CC343" s="156"/>
      <c r="CD343" s="160" t="s">
        <v>1208</v>
      </c>
      <c r="CE343" s="159"/>
      <c r="CF343" s="156"/>
      <c r="CG343" s="160" t="s">
        <v>1208</v>
      </c>
      <c r="CH343" s="159"/>
      <c r="CI343" s="156"/>
      <c r="CJ343" s="160"/>
      <c r="CK343" s="159"/>
      <c r="CL343" s="156"/>
      <c r="CM343" s="160"/>
      <c r="CN343" s="159"/>
      <c r="CO343" s="156"/>
      <c r="CP343" s="160"/>
      <c r="CQ343" s="159"/>
      <c r="CR343" s="156"/>
      <c r="CS343" s="160"/>
      <c r="CT343" s="159"/>
      <c r="CU343" s="156"/>
      <c r="CV343" s="160" t="s">
        <v>1208</v>
      </c>
      <c r="CW343" s="159"/>
      <c r="CX343" s="156"/>
      <c r="CY343" s="156" t="s">
        <v>1208</v>
      </c>
      <c r="CZ343" s="159"/>
      <c r="DA343" s="156"/>
      <c r="DB343" s="160"/>
      <c r="DC343" s="159"/>
      <c r="DD343" s="156"/>
      <c r="DE343" s="160"/>
      <c r="DF343" s="159"/>
      <c r="DG343" s="156"/>
      <c r="DH343" s="156"/>
      <c r="DI343" s="159"/>
      <c r="DJ343" s="156"/>
      <c r="DK343" s="162"/>
      <c r="DL343" s="162"/>
      <c r="DM343" s="378"/>
      <c r="DN343" s="301"/>
      <c r="DO343" s="304"/>
      <c r="DP343" s="170" t="s">
        <v>2165</v>
      </c>
      <c r="DQ343" s="315"/>
      <c r="DR343" s="315"/>
      <c r="DS343" s="316" t="s">
        <v>2165</v>
      </c>
      <c r="DT343" s="342"/>
      <c r="DU343" s="343" t="s">
        <v>2165</v>
      </c>
      <c r="DV343" s="344" t="s">
        <v>2165</v>
      </c>
      <c r="DW343" s="345"/>
      <c r="DX343" s="345"/>
      <c r="DY343" s="346" t="str">
        <f t="shared" si="5"/>
        <v/>
      </c>
      <c r="DZ343" s="401"/>
      <c r="EA343" s="427"/>
      <c r="EB343" s="402"/>
      <c r="EC343" s="2"/>
      <c r="ED343" s="2"/>
      <c r="EE343" s="2"/>
      <c r="EF343" s="2"/>
      <c r="EG343" s="2"/>
      <c r="EH343" s="2"/>
      <c r="EI343" s="129"/>
      <c r="EJ343" s="129"/>
      <c r="EK343" s="129"/>
      <c r="EL343" s="80">
        <v>2</v>
      </c>
      <c r="EM343" s="84">
        <v>9</v>
      </c>
    </row>
    <row r="344" spans="1:143" ht="27">
      <c r="A344" s="128" t="s">
        <v>981</v>
      </c>
      <c r="B344" s="158">
        <v>1610</v>
      </c>
      <c r="C344" s="158">
        <v>1106</v>
      </c>
      <c r="D344" s="70" t="s">
        <v>314</v>
      </c>
      <c r="E344" s="70" t="s">
        <v>314</v>
      </c>
      <c r="F344" s="71" t="s">
        <v>2455</v>
      </c>
      <c r="G344" s="156"/>
      <c r="H344" s="159"/>
      <c r="I344" s="156"/>
      <c r="J344" s="156"/>
      <c r="K344" s="159"/>
      <c r="L344" s="156"/>
      <c r="M344" s="160"/>
      <c r="N344" s="159"/>
      <c r="O344" s="156"/>
      <c r="P344" s="160"/>
      <c r="Q344" s="159"/>
      <c r="R344" s="156"/>
      <c r="S344" s="160"/>
      <c r="T344" s="159"/>
      <c r="U344" s="156"/>
      <c r="V344" s="160"/>
      <c r="W344" s="159"/>
      <c r="X344" s="156"/>
      <c r="Y344" s="160"/>
      <c r="Z344" s="159"/>
      <c r="AA344" s="156"/>
      <c r="AB344" s="160"/>
      <c r="AC344" s="159"/>
      <c r="AD344" s="156"/>
      <c r="AE344" s="160"/>
      <c r="AF344" s="159"/>
      <c r="AG344" s="156"/>
      <c r="AH344" s="160"/>
      <c r="AI344" s="159"/>
      <c r="AJ344" s="161"/>
      <c r="AK344" s="160"/>
      <c r="AL344" s="159"/>
      <c r="AM344" s="156"/>
      <c r="AN344" s="160"/>
      <c r="AO344" s="159"/>
      <c r="AP344" s="156"/>
      <c r="AQ344" s="160"/>
      <c r="AR344" s="159"/>
      <c r="AS344" s="156"/>
      <c r="AT344" s="160"/>
      <c r="AU344" s="159"/>
      <c r="AV344" s="156"/>
      <c r="AW344" s="160"/>
      <c r="AX344" s="159"/>
      <c r="AY344" s="156"/>
      <c r="AZ344" s="160"/>
      <c r="BA344" s="159"/>
      <c r="BB344" s="156"/>
      <c r="BC344" s="160"/>
      <c r="BD344" s="159"/>
      <c r="BE344" s="156"/>
      <c r="BF344" s="160"/>
      <c r="BG344" s="159"/>
      <c r="BH344" s="156"/>
      <c r="BI344" s="160"/>
      <c r="BJ344" s="159"/>
      <c r="BK344" s="156"/>
      <c r="BL344" s="160"/>
      <c r="BM344" s="159"/>
      <c r="BN344" s="156"/>
      <c r="BO344" s="160"/>
      <c r="BP344" s="159"/>
      <c r="BQ344" s="156"/>
      <c r="BR344" s="156"/>
      <c r="BS344" s="159"/>
      <c r="BT344" s="156"/>
      <c r="BU344" s="156"/>
      <c r="BV344" s="159"/>
      <c r="BW344" s="156"/>
      <c r="BX344" s="160"/>
      <c r="BY344" s="159"/>
      <c r="BZ344" s="156"/>
      <c r="CA344" s="160"/>
      <c r="CB344" s="159"/>
      <c r="CC344" s="156"/>
      <c r="CD344" s="160" t="s">
        <v>1208</v>
      </c>
      <c r="CE344" s="159"/>
      <c r="CF344" s="156"/>
      <c r="CG344" s="160" t="s">
        <v>1208</v>
      </c>
      <c r="CH344" s="159"/>
      <c r="CI344" s="156"/>
      <c r="CJ344" s="160"/>
      <c r="CK344" s="159"/>
      <c r="CL344" s="156"/>
      <c r="CM344" s="160"/>
      <c r="CN344" s="159"/>
      <c r="CO344" s="156"/>
      <c r="CP344" s="160" t="s">
        <v>1208</v>
      </c>
      <c r="CQ344" s="159"/>
      <c r="CR344" s="156"/>
      <c r="CS344" s="160" t="s">
        <v>1208</v>
      </c>
      <c r="CT344" s="159"/>
      <c r="CU344" s="156"/>
      <c r="CV344" s="160"/>
      <c r="CW344" s="159"/>
      <c r="CX344" s="156"/>
      <c r="CY344" s="156" t="s">
        <v>1208</v>
      </c>
      <c r="CZ344" s="159"/>
      <c r="DA344" s="156"/>
      <c r="DB344" s="160"/>
      <c r="DC344" s="159"/>
      <c r="DD344" s="156"/>
      <c r="DE344" s="160"/>
      <c r="DF344" s="159"/>
      <c r="DG344" s="156"/>
      <c r="DH344" s="156"/>
      <c r="DI344" s="159"/>
      <c r="DJ344" s="156"/>
      <c r="DK344" s="162"/>
      <c r="DL344" s="162"/>
      <c r="DM344" s="378"/>
      <c r="DN344" s="301"/>
      <c r="DO344" s="304"/>
      <c r="DP344" s="170" t="s">
        <v>2165</v>
      </c>
      <c r="DQ344" s="315"/>
      <c r="DR344" s="315"/>
      <c r="DS344" s="316" t="s">
        <v>2165</v>
      </c>
      <c r="DT344" s="342"/>
      <c r="DU344" s="343" t="s">
        <v>2165</v>
      </c>
      <c r="DV344" s="344" t="s">
        <v>2165</v>
      </c>
      <c r="DW344" s="345"/>
      <c r="DX344" s="345"/>
      <c r="DY344" s="346" t="str">
        <f t="shared" si="5"/>
        <v/>
      </c>
      <c r="DZ344" s="401"/>
      <c r="EA344" s="427"/>
      <c r="EB344" s="402"/>
      <c r="EC344" s="2"/>
      <c r="ED344" s="2"/>
      <c r="EE344" s="2"/>
      <c r="EF344" s="2"/>
      <c r="EG344" s="2"/>
      <c r="EH344" s="2"/>
      <c r="EI344" s="129"/>
      <c r="EJ344" s="129"/>
      <c r="EK344" s="129"/>
      <c r="EL344" s="80">
        <v>2</v>
      </c>
      <c r="EM344" s="80">
        <v>9</v>
      </c>
    </row>
    <row r="345" spans="1:143" ht="27">
      <c r="A345" s="128" t="s">
        <v>981</v>
      </c>
      <c r="B345" s="158">
        <v>1650</v>
      </c>
      <c r="C345" s="158">
        <v>1100</v>
      </c>
      <c r="D345" s="70" t="s">
        <v>321</v>
      </c>
      <c r="E345" s="70" t="s">
        <v>321</v>
      </c>
      <c r="F345" s="71" t="s">
        <v>2456</v>
      </c>
      <c r="G345" s="156"/>
      <c r="H345" s="159"/>
      <c r="I345" s="156"/>
      <c r="J345" s="156"/>
      <c r="K345" s="159"/>
      <c r="L345" s="156"/>
      <c r="M345" s="160"/>
      <c r="N345" s="159"/>
      <c r="O345" s="156"/>
      <c r="P345" s="160"/>
      <c r="Q345" s="159"/>
      <c r="R345" s="156"/>
      <c r="S345" s="160"/>
      <c r="T345" s="159"/>
      <c r="U345" s="156"/>
      <c r="V345" s="160"/>
      <c r="W345" s="159"/>
      <c r="X345" s="156"/>
      <c r="Y345" s="160"/>
      <c r="Z345" s="159"/>
      <c r="AA345" s="156"/>
      <c r="AB345" s="160"/>
      <c r="AC345" s="159"/>
      <c r="AD345" s="156"/>
      <c r="AE345" s="160"/>
      <c r="AF345" s="159"/>
      <c r="AG345" s="156"/>
      <c r="AH345" s="160"/>
      <c r="AI345" s="159"/>
      <c r="AJ345" s="161"/>
      <c r="AK345" s="160"/>
      <c r="AL345" s="159"/>
      <c r="AM345" s="156"/>
      <c r="AN345" s="160"/>
      <c r="AO345" s="159"/>
      <c r="AP345" s="156"/>
      <c r="AQ345" s="160"/>
      <c r="AR345" s="159"/>
      <c r="AS345" s="156"/>
      <c r="AT345" s="160"/>
      <c r="AU345" s="159"/>
      <c r="AV345" s="156"/>
      <c r="AW345" s="160"/>
      <c r="AX345" s="159"/>
      <c r="AY345" s="156"/>
      <c r="AZ345" s="160"/>
      <c r="BA345" s="159"/>
      <c r="BB345" s="156"/>
      <c r="BC345" s="160"/>
      <c r="BD345" s="159"/>
      <c r="BE345" s="156"/>
      <c r="BF345" s="160"/>
      <c r="BG345" s="159"/>
      <c r="BH345" s="156"/>
      <c r="BI345" s="160"/>
      <c r="BJ345" s="159"/>
      <c r="BK345" s="156"/>
      <c r="BL345" s="160"/>
      <c r="BM345" s="159"/>
      <c r="BN345" s="156"/>
      <c r="BO345" s="160"/>
      <c r="BP345" s="159"/>
      <c r="BQ345" s="156"/>
      <c r="BR345" s="156"/>
      <c r="BS345" s="159"/>
      <c r="BT345" s="156"/>
      <c r="BU345" s="156"/>
      <c r="BV345" s="159"/>
      <c r="BW345" s="156"/>
      <c r="BX345" s="160"/>
      <c r="BY345" s="159"/>
      <c r="BZ345" s="156"/>
      <c r="CA345" s="160"/>
      <c r="CB345" s="159"/>
      <c r="CC345" s="156"/>
      <c r="CD345" s="160"/>
      <c r="CE345" s="159"/>
      <c r="CF345" s="156"/>
      <c r="CG345" s="160"/>
      <c r="CH345" s="159"/>
      <c r="CI345" s="156"/>
      <c r="CJ345" s="160"/>
      <c r="CK345" s="159"/>
      <c r="CL345" s="156"/>
      <c r="CM345" s="160"/>
      <c r="CN345" s="159"/>
      <c r="CO345" s="156"/>
      <c r="CP345" s="160" t="s">
        <v>1208</v>
      </c>
      <c r="CQ345" s="159"/>
      <c r="CR345" s="156"/>
      <c r="CS345" s="160" t="s">
        <v>1208</v>
      </c>
      <c r="CT345" s="159"/>
      <c r="CU345" s="156"/>
      <c r="CV345" s="160"/>
      <c r="CW345" s="159"/>
      <c r="CX345" s="156"/>
      <c r="CY345" s="156" t="s">
        <v>1208</v>
      </c>
      <c r="CZ345" s="159"/>
      <c r="DA345" s="156"/>
      <c r="DB345" s="160"/>
      <c r="DC345" s="159"/>
      <c r="DD345" s="156"/>
      <c r="DE345" s="160"/>
      <c r="DF345" s="159"/>
      <c r="DG345" s="156"/>
      <c r="DH345" s="156"/>
      <c r="DI345" s="159"/>
      <c r="DJ345" s="156"/>
      <c r="DK345" s="162"/>
      <c r="DL345" s="162"/>
      <c r="DM345" s="378"/>
      <c r="DN345" s="301"/>
      <c r="DO345" s="304"/>
      <c r="DP345" s="170" t="s">
        <v>2165</v>
      </c>
      <c r="DQ345" s="315"/>
      <c r="DR345" s="315"/>
      <c r="DS345" s="316" t="s">
        <v>2165</v>
      </c>
      <c r="DT345" s="342"/>
      <c r="DU345" s="343" t="s">
        <v>2165</v>
      </c>
      <c r="DV345" s="344" t="s">
        <v>2165</v>
      </c>
      <c r="DW345" s="345"/>
      <c r="DX345" s="345"/>
      <c r="DY345" s="346" t="str">
        <f t="shared" si="5"/>
        <v/>
      </c>
      <c r="DZ345" s="401"/>
      <c r="EA345" s="427"/>
      <c r="EB345" s="402"/>
      <c r="EC345" s="2"/>
      <c r="ED345" s="2"/>
      <c r="EE345" s="2"/>
      <c r="EF345" s="2"/>
      <c r="EG345" s="2"/>
      <c r="EH345" s="2"/>
      <c r="EI345" s="129"/>
      <c r="EJ345" s="129"/>
      <c r="EK345" s="129"/>
      <c r="EL345" s="80">
        <v>2</v>
      </c>
      <c r="EM345" s="80">
        <v>9</v>
      </c>
    </row>
    <row r="346" spans="1:143" ht="27">
      <c r="A346" s="128" t="s">
        <v>981</v>
      </c>
      <c r="B346" s="158">
        <v>1720</v>
      </c>
      <c r="C346" s="158">
        <v>1148</v>
      </c>
      <c r="D346" s="70" t="s">
        <v>332</v>
      </c>
      <c r="E346" s="70" t="s">
        <v>332</v>
      </c>
      <c r="F346" s="71" t="s">
        <v>2457</v>
      </c>
      <c r="G346" s="156"/>
      <c r="H346" s="159"/>
      <c r="I346" s="156"/>
      <c r="J346" s="156"/>
      <c r="K346" s="159"/>
      <c r="L346" s="156"/>
      <c r="M346" s="160"/>
      <c r="N346" s="159"/>
      <c r="O346" s="156"/>
      <c r="P346" s="160"/>
      <c r="Q346" s="159"/>
      <c r="R346" s="156"/>
      <c r="S346" s="160"/>
      <c r="T346" s="159"/>
      <c r="U346" s="156"/>
      <c r="V346" s="160"/>
      <c r="W346" s="159"/>
      <c r="X346" s="156"/>
      <c r="Y346" s="160"/>
      <c r="Z346" s="159"/>
      <c r="AA346" s="156"/>
      <c r="AB346" s="160"/>
      <c r="AC346" s="159"/>
      <c r="AD346" s="156"/>
      <c r="AE346" s="160"/>
      <c r="AF346" s="159"/>
      <c r="AG346" s="156"/>
      <c r="AH346" s="160"/>
      <c r="AI346" s="159"/>
      <c r="AJ346" s="161"/>
      <c r="AK346" s="160"/>
      <c r="AL346" s="159"/>
      <c r="AM346" s="156"/>
      <c r="AN346" s="160"/>
      <c r="AO346" s="159"/>
      <c r="AP346" s="156"/>
      <c r="AQ346" s="160"/>
      <c r="AR346" s="159"/>
      <c r="AS346" s="156"/>
      <c r="AT346" s="160"/>
      <c r="AU346" s="159"/>
      <c r="AV346" s="156"/>
      <c r="AW346" s="160"/>
      <c r="AX346" s="159"/>
      <c r="AY346" s="156"/>
      <c r="AZ346" s="160"/>
      <c r="BA346" s="159"/>
      <c r="BB346" s="156"/>
      <c r="BC346" s="160"/>
      <c r="BD346" s="159"/>
      <c r="BE346" s="156"/>
      <c r="BF346" s="160"/>
      <c r="BG346" s="159"/>
      <c r="BH346" s="156"/>
      <c r="BI346" s="160"/>
      <c r="BJ346" s="159"/>
      <c r="BK346" s="156"/>
      <c r="BL346" s="160"/>
      <c r="BM346" s="159"/>
      <c r="BN346" s="156"/>
      <c r="BO346" s="160"/>
      <c r="BP346" s="159"/>
      <c r="BQ346" s="156"/>
      <c r="BR346" s="156"/>
      <c r="BS346" s="159"/>
      <c r="BT346" s="156"/>
      <c r="BU346" s="156"/>
      <c r="BV346" s="159"/>
      <c r="BW346" s="156"/>
      <c r="BX346" s="160"/>
      <c r="BY346" s="159"/>
      <c r="BZ346" s="156"/>
      <c r="CA346" s="160"/>
      <c r="CB346" s="159"/>
      <c r="CC346" s="156"/>
      <c r="CD346" s="160" t="s">
        <v>1208</v>
      </c>
      <c r="CE346" s="159"/>
      <c r="CF346" s="156"/>
      <c r="CG346" s="160" t="s">
        <v>1208</v>
      </c>
      <c r="CH346" s="159"/>
      <c r="CI346" s="156"/>
      <c r="CJ346" s="160"/>
      <c r="CK346" s="159"/>
      <c r="CL346" s="156"/>
      <c r="CM346" s="160"/>
      <c r="CN346" s="159"/>
      <c r="CO346" s="156"/>
      <c r="CP346" s="160" t="s">
        <v>1208</v>
      </c>
      <c r="CQ346" s="159"/>
      <c r="CR346" s="156"/>
      <c r="CS346" s="160" t="s">
        <v>1208</v>
      </c>
      <c r="CT346" s="159"/>
      <c r="CU346" s="156"/>
      <c r="CV346" s="160"/>
      <c r="CW346" s="159"/>
      <c r="CX346" s="156"/>
      <c r="CY346" s="156" t="s">
        <v>1208</v>
      </c>
      <c r="CZ346" s="159"/>
      <c r="DA346" s="156"/>
      <c r="DB346" s="160"/>
      <c r="DC346" s="159"/>
      <c r="DD346" s="156"/>
      <c r="DE346" s="160"/>
      <c r="DF346" s="159"/>
      <c r="DG346" s="156"/>
      <c r="DH346" s="156"/>
      <c r="DI346" s="159"/>
      <c r="DJ346" s="156"/>
      <c r="DK346" s="162"/>
      <c r="DL346" s="162"/>
      <c r="DM346" s="378"/>
      <c r="DN346" s="301"/>
      <c r="DO346" s="304"/>
      <c r="DP346" s="170" t="s">
        <v>2165</v>
      </c>
      <c r="DQ346" s="315"/>
      <c r="DR346" s="315"/>
      <c r="DS346" s="316" t="s">
        <v>2165</v>
      </c>
      <c r="DT346" s="342"/>
      <c r="DU346" s="343" t="s">
        <v>2165</v>
      </c>
      <c r="DV346" s="344" t="s">
        <v>2165</v>
      </c>
      <c r="DW346" s="345"/>
      <c r="DX346" s="345"/>
      <c r="DY346" s="346" t="str">
        <f t="shared" si="5"/>
        <v/>
      </c>
      <c r="DZ346" s="401"/>
      <c r="EA346" s="427"/>
      <c r="EB346" s="402"/>
      <c r="EC346" s="2"/>
      <c r="ED346" s="2"/>
      <c r="EE346" s="2"/>
      <c r="EF346" s="2"/>
      <c r="EG346" s="2"/>
      <c r="EH346" s="2"/>
      <c r="EI346" s="129"/>
      <c r="EJ346" s="129"/>
      <c r="EK346" s="129"/>
      <c r="EL346" s="80">
        <v>2</v>
      </c>
      <c r="EM346" s="80">
        <v>9</v>
      </c>
    </row>
    <row r="347" spans="1:143" ht="27">
      <c r="A347" s="128" t="s">
        <v>981</v>
      </c>
      <c r="B347" s="158">
        <v>1730</v>
      </c>
      <c r="C347" s="158">
        <v>1149</v>
      </c>
      <c r="D347" s="70" t="s">
        <v>334</v>
      </c>
      <c r="E347" s="70" t="s">
        <v>334</v>
      </c>
      <c r="F347" s="71" t="s">
        <v>2458</v>
      </c>
      <c r="G347" s="156"/>
      <c r="H347" s="159"/>
      <c r="I347" s="156"/>
      <c r="J347" s="156"/>
      <c r="K347" s="159"/>
      <c r="L347" s="156"/>
      <c r="M347" s="160"/>
      <c r="N347" s="159"/>
      <c r="O347" s="156"/>
      <c r="P347" s="160"/>
      <c r="Q347" s="159"/>
      <c r="R347" s="156"/>
      <c r="S347" s="160"/>
      <c r="T347" s="159"/>
      <c r="U347" s="156"/>
      <c r="V347" s="160"/>
      <c r="W347" s="159"/>
      <c r="X347" s="156"/>
      <c r="Y347" s="160"/>
      <c r="Z347" s="159"/>
      <c r="AA347" s="156"/>
      <c r="AB347" s="160"/>
      <c r="AC347" s="159"/>
      <c r="AD347" s="156"/>
      <c r="AE347" s="160"/>
      <c r="AF347" s="159"/>
      <c r="AG347" s="156"/>
      <c r="AH347" s="160"/>
      <c r="AI347" s="159"/>
      <c r="AJ347" s="161"/>
      <c r="AK347" s="160"/>
      <c r="AL347" s="159"/>
      <c r="AM347" s="156"/>
      <c r="AN347" s="160"/>
      <c r="AO347" s="159"/>
      <c r="AP347" s="156"/>
      <c r="AQ347" s="160"/>
      <c r="AR347" s="159"/>
      <c r="AS347" s="156"/>
      <c r="AT347" s="160"/>
      <c r="AU347" s="159"/>
      <c r="AV347" s="156"/>
      <c r="AW347" s="160"/>
      <c r="AX347" s="159"/>
      <c r="AY347" s="156"/>
      <c r="AZ347" s="160"/>
      <c r="BA347" s="159"/>
      <c r="BB347" s="156"/>
      <c r="BC347" s="160"/>
      <c r="BD347" s="159"/>
      <c r="BE347" s="156"/>
      <c r="BF347" s="160"/>
      <c r="BG347" s="159"/>
      <c r="BH347" s="156"/>
      <c r="BI347" s="160"/>
      <c r="BJ347" s="159"/>
      <c r="BK347" s="156"/>
      <c r="BL347" s="160"/>
      <c r="BM347" s="159"/>
      <c r="BN347" s="156"/>
      <c r="BO347" s="160"/>
      <c r="BP347" s="159"/>
      <c r="BQ347" s="156"/>
      <c r="BR347" s="156"/>
      <c r="BS347" s="159"/>
      <c r="BT347" s="156"/>
      <c r="BU347" s="156"/>
      <c r="BV347" s="159"/>
      <c r="BW347" s="156"/>
      <c r="BX347" s="160"/>
      <c r="BY347" s="159"/>
      <c r="BZ347" s="156"/>
      <c r="CA347" s="160"/>
      <c r="CB347" s="159"/>
      <c r="CC347" s="156"/>
      <c r="CD347" s="160" t="s">
        <v>1208</v>
      </c>
      <c r="CE347" s="159"/>
      <c r="CF347" s="156"/>
      <c r="CG347" s="160" t="s">
        <v>1208</v>
      </c>
      <c r="CH347" s="159"/>
      <c r="CI347" s="156"/>
      <c r="CJ347" s="160"/>
      <c r="CK347" s="159"/>
      <c r="CL347" s="156"/>
      <c r="CM347" s="160"/>
      <c r="CN347" s="159"/>
      <c r="CO347" s="156"/>
      <c r="CP347" s="160" t="s">
        <v>1208</v>
      </c>
      <c r="CQ347" s="159"/>
      <c r="CR347" s="156"/>
      <c r="CS347" s="160" t="s">
        <v>1208</v>
      </c>
      <c r="CT347" s="159"/>
      <c r="CU347" s="156"/>
      <c r="CV347" s="160"/>
      <c r="CW347" s="159"/>
      <c r="CX347" s="156"/>
      <c r="CY347" s="156" t="s">
        <v>1208</v>
      </c>
      <c r="CZ347" s="159"/>
      <c r="DA347" s="156"/>
      <c r="DB347" s="160"/>
      <c r="DC347" s="159"/>
      <c r="DD347" s="156"/>
      <c r="DE347" s="160"/>
      <c r="DF347" s="159"/>
      <c r="DG347" s="156"/>
      <c r="DH347" s="156"/>
      <c r="DI347" s="159"/>
      <c r="DJ347" s="156"/>
      <c r="DK347" s="162"/>
      <c r="DL347" s="162"/>
      <c r="DM347" s="378"/>
      <c r="DN347" s="301"/>
      <c r="DO347" s="304"/>
      <c r="DP347" s="170" t="s">
        <v>2165</v>
      </c>
      <c r="DQ347" s="315"/>
      <c r="DR347" s="315"/>
      <c r="DS347" s="316" t="s">
        <v>2165</v>
      </c>
      <c r="DT347" s="342"/>
      <c r="DU347" s="343" t="s">
        <v>2165</v>
      </c>
      <c r="DV347" s="344" t="s">
        <v>2165</v>
      </c>
      <c r="DW347" s="345"/>
      <c r="DX347" s="345"/>
      <c r="DY347" s="346" t="str">
        <f t="shared" si="5"/>
        <v/>
      </c>
      <c r="DZ347" s="401"/>
      <c r="EA347" s="427"/>
      <c r="EB347" s="402"/>
      <c r="EC347" s="2"/>
      <c r="ED347" s="2"/>
      <c r="EE347" s="2"/>
      <c r="EF347" s="2"/>
      <c r="EG347" s="2"/>
      <c r="EH347" s="2"/>
      <c r="EI347" s="129"/>
      <c r="EJ347" s="129"/>
      <c r="EK347" s="129"/>
      <c r="EL347" s="80">
        <v>2</v>
      </c>
      <c r="EM347" s="80">
        <v>9</v>
      </c>
    </row>
    <row r="348" spans="1:143" ht="27">
      <c r="A348" s="128" t="s">
        <v>981</v>
      </c>
      <c r="B348" s="158">
        <v>1740</v>
      </c>
      <c r="C348" s="158">
        <v>1155</v>
      </c>
      <c r="D348" s="70" t="s">
        <v>336</v>
      </c>
      <c r="E348" s="70" t="s">
        <v>336</v>
      </c>
      <c r="F348" s="71" t="s">
        <v>2459</v>
      </c>
      <c r="G348" s="156"/>
      <c r="H348" s="159"/>
      <c r="I348" s="156"/>
      <c r="J348" s="156"/>
      <c r="K348" s="159"/>
      <c r="L348" s="156"/>
      <c r="M348" s="160"/>
      <c r="N348" s="159"/>
      <c r="O348" s="156"/>
      <c r="P348" s="160"/>
      <c r="Q348" s="159"/>
      <c r="R348" s="156"/>
      <c r="S348" s="160"/>
      <c r="T348" s="159"/>
      <c r="U348" s="156"/>
      <c r="V348" s="160"/>
      <c r="W348" s="159"/>
      <c r="X348" s="156"/>
      <c r="Y348" s="160"/>
      <c r="Z348" s="159"/>
      <c r="AA348" s="156"/>
      <c r="AB348" s="160"/>
      <c r="AC348" s="159"/>
      <c r="AD348" s="156"/>
      <c r="AE348" s="160"/>
      <c r="AF348" s="159"/>
      <c r="AG348" s="156"/>
      <c r="AH348" s="160"/>
      <c r="AI348" s="159"/>
      <c r="AJ348" s="161"/>
      <c r="AK348" s="160"/>
      <c r="AL348" s="159"/>
      <c r="AM348" s="156"/>
      <c r="AN348" s="160"/>
      <c r="AO348" s="159"/>
      <c r="AP348" s="156"/>
      <c r="AQ348" s="160"/>
      <c r="AR348" s="159"/>
      <c r="AS348" s="156"/>
      <c r="AT348" s="160"/>
      <c r="AU348" s="159"/>
      <c r="AV348" s="156"/>
      <c r="AW348" s="160"/>
      <c r="AX348" s="159"/>
      <c r="AY348" s="156"/>
      <c r="AZ348" s="160"/>
      <c r="BA348" s="159"/>
      <c r="BB348" s="156"/>
      <c r="BC348" s="160"/>
      <c r="BD348" s="159"/>
      <c r="BE348" s="156"/>
      <c r="BF348" s="160"/>
      <c r="BG348" s="159"/>
      <c r="BH348" s="156"/>
      <c r="BI348" s="160"/>
      <c r="BJ348" s="159"/>
      <c r="BK348" s="156"/>
      <c r="BL348" s="160"/>
      <c r="BM348" s="159"/>
      <c r="BN348" s="156"/>
      <c r="BO348" s="160"/>
      <c r="BP348" s="159"/>
      <c r="BQ348" s="156"/>
      <c r="BR348" s="156"/>
      <c r="BS348" s="159"/>
      <c r="BT348" s="156"/>
      <c r="BU348" s="156"/>
      <c r="BV348" s="159"/>
      <c r="BW348" s="156"/>
      <c r="BX348" s="160"/>
      <c r="BY348" s="159"/>
      <c r="BZ348" s="156"/>
      <c r="CA348" s="160"/>
      <c r="CB348" s="159"/>
      <c r="CC348" s="156"/>
      <c r="CD348" s="160" t="s">
        <v>1208</v>
      </c>
      <c r="CE348" s="159"/>
      <c r="CF348" s="156"/>
      <c r="CG348" s="160" t="s">
        <v>1208</v>
      </c>
      <c r="CH348" s="159"/>
      <c r="CI348" s="156"/>
      <c r="CJ348" s="160"/>
      <c r="CK348" s="159"/>
      <c r="CL348" s="156"/>
      <c r="CM348" s="160"/>
      <c r="CN348" s="159"/>
      <c r="CO348" s="156"/>
      <c r="CP348" s="160" t="s">
        <v>1208</v>
      </c>
      <c r="CQ348" s="159"/>
      <c r="CR348" s="156"/>
      <c r="CS348" s="160" t="s">
        <v>1208</v>
      </c>
      <c r="CT348" s="159"/>
      <c r="CU348" s="156"/>
      <c r="CV348" s="160"/>
      <c r="CW348" s="159"/>
      <c r="CX348" s="156"/>
      <c r="CY348" s="156" t="s">
        <v>1208</v>
      </c>
      <c r="CZ348" s="159"/>
      <c r="DA348" s="156"/>
      <c r="DB348" s="160"/>
      <c r="DC348" s="159"/>
      <c r="DD348" s="156"/>
      <c r="DE348" s="160"/>
      <c r="DF348" s="159"/>
      <c r="DG348" s="156"/>
      <c r="DH348" s="156"/>
      <c r="DI348" s="159"/>
      <c r="DJ348" s="156"/>
      <c r="DK348" s="162"/>
      <c r="DL348" s="162"/>
      <c r="DM348" s="378"/>
      <c r="DN348" s="301"/>
      <c r="DO348" s="304"/>
      <c r="DP348" s="170" t="s">
        <v>2165</v>
      </c>
      <c r="DQ348" s="315"/>
      <c r="DR348" s="315"/>
      <c r="DS348" s="316" t="s">
        <v>2165</v>
      </c>
      <c r="DT348" s="342"/>
      <c r="DU348" s="343" t="s">
        <v>2165</v>
      </c>
      <c r="DV348" s="344" t="s">
        <v>2165</v>
      </c>
      <c r="DW348" s="345"/>
      <c r="DX348" s="345"/>
      <c r="DY348" s="346" t="str">
        <f t="shared" si="5"/>
        <v/>
      </c>
      <c r="DZ348" s="401"/>
      <c r="EA348" s="427"/>
      <c r="EB348" s="402"/>
      <c r="EC348" s="2"/>
      <c r="ED348" s="2"/>
      <c r="EE348" s="2"/>
      <c r="EF348" s="2"/>
      <c r="EG348" s="2"/>
      <c r="EH348" s="2"/>
      <c r="EI348" s="129"/>
      <c r="EJ348" s="129"/>
      <c r="EK348" s="129"/>
      <c r="EL348" s="80">
        <v>2</v>
      </c>
      <c r="EM348" s="80">
        <v>9</v>
      </c>
    </row>
    <row r="349" spans="1:143" ht="27">
      <c r="A349" s="128" t="s">
        <v>981</v>
      </c>
      <c r="B349" s="158">
        <v>1750</v>
      </c>
      <c r="C349" s="158">
        <v>1156</v>
      </c>
      <c r="D349" s="70" t="s">
        <v>338</v>
      </c>
      <c r="E349" s="70" t="s">
        <v>338</v>
      </c>
      <c r="F349" s="71" t="s">
        <v>2460</v>
      </c>
      <c r="G349" s="156"/>
      <c r="H349" s="159"/>
      <c r="I349" s="156"/>
      <c r="J349" s="156"/>
      <c r="K349" s="159"/>
      <c r="L349" s="156"/>
      <c r="M349" s="160"/>
      <c r="N349" s="159"/>
      <c r="O349" s="156"/>
      <c r="P349" s="160"/>
      <c r="Q349" s="159"/>
      <c r="R349" s="156"/>
      <c r="S349" s="160"/>
      <c r="T349" s="159"/>
      <c r="U349" s="156"/>
      <c r="V349" s="160"/>
      <c r="W349" s="159"/>
      <c r="X349" s="156"/>
      <c r="Y349" s="160"/>
      <c r="Z349" s="159"/>
      <c r="AA349" s="156"/>
      <c r="AB349" s="160"/>
      <c r="AC349" s="159"/>
      <c r="AD349" s="156"/>
      <c r="AE349" s="160"/>
      <c r="AF349" s="159"/>
      <c r="AG349" s="156"/>
      <c r="AH349" s="160"/>
      <c r="AI349" s="159"/>
      <c r="AJ349" s="161"/>
      <c r="AK349" s="160"/>
      <c r="AL349" s="159"/>
      <c r="AM349" s="156"/>
      <c r="AN349" s="160"/>
      <c r="AO349" s="159"/>
      <c r="AP349" s="156"/>
      <c r="AQ349" s="160"/>
      <c r="AR349" s="159"/>
      <c r="AS349" s="156"/>
      <c r="AT349" s="160"/>
      <c r="AU349" s="159"/>
      <c r="AV349" s="156"/>
      <c r="AW349" s="160"/>
      <c r="AX349" s="159"/>
      <c r="AY349" s="156"/>
      <c r="AZ349" s="160"/>
      <c r="BA349" s="159"/>
      <c r="BB349" s="156"/>
      <c r="BC349" s="160"/>
      <c r="BD349" s="159"/>
      <c r="BE349" s="156"/>
      <c r="BF349" s="160"/>
      <c r="BG349" s="159"/>
      <c r="BH349" s="156"/>
      <c r="BI349" s="160"/>
      <c r="BJ349" s="159"/>
      <c r="BK349" s="156"/>
      <c r="BL349" s="160"/>
      <c r="BM349" s="159"/>
      <c r="BN349" s="156"/>
      <c r="BO349" s="160"/>
      <c r="BP349" s="159"/>
      <c r="BQ349" s="156"/>
      <c r="BR349" s="156"/>
      <c r="BS349" s="159"/>
      <c r="BT349" s="156"/>
      <c r="BU349" s="156"/>
      <c r="BV349" s="159"/>
      <c r="BW349" s="156"/>
      <c r="BX349" s="160"/>
      <c r="BY349" s="159"/>
      <c r="BZ349" s="156"/>
      <c r="CA349" s="160"/>
      <c r="CB349" s="159"/>
      <c r="CC349" s="156"/>
      <c r="CD349" s="160" t="s">
        <v>1208</v>
      </c>
      <c r="CE349" s="159"/>
      <c r="CF349" s="156"/>
      <c r="CG349" s="160" t="s">
        <v>1208</v>
      </c>
      <c r="CH349" s="159"/>
      <c r="CI349" s="156"/>
      <c r="CJ349" s="160"/>
      <c r="CK349" s="159"/>
      <c r="CL349" s="156"/>
      <c r="CM349" s="160"/>
      <c r="CN349" s="159"/>
      <c r="CO349" s="156"/>
      <c r="CP349" s="160" t="s">
        <v>1208</v>
      </c>
      <c r="CQ349" s="159"/>
      <c r="CR349" s="156"/>
      <c r="CS349" s="160" t="s">
        <v>1208</v>
      </c>
      <c r="CT349" s="159"/>
      <c r="CU349" s="156"/>
      <c r="CV349" s="160"/>
      <c r="CW349" s="159"/>
      <c r="CX349" s="156"/>
      <c r="CY349" s="156" t="s">
        <v>1208</v>
      </c>
      <c r="CZ349" s="159"/>
      <c r="DA349" s="156"/>
      <c r="DB349" s="160"/>
      <c r="DC349" s="159"/>
      <c r="DD349" s="156"/>
      <c r="DE349" s="160"/>
      <c r="DF349" s="159"/>
      <c r="DG349" s="156"/>
      <c r="DH349" s="156"/>
      <c r="DI349" s="159"/>
      <c r="DJ349" s="156"/>
      <c r="DK349" s="162"/>
      <c r="DL349" s="162"/>
      <c r="DM349" s="378"/>
      <c r="DN349" s="301"/>
      <c r="DO349" s="304"/>
      <c r="DP349" s="170" t="s">
        <v>2165</v>
      </c>
      <c r="DQ349" s="315"/>
      <c r="DR349" s="315"/>
      <c r="DS349" s="316" t="s">
        <v>2165</v>
      </c>
      <c r="DT349" s="342"/>
      <c r="DU349" s="343" t="s">
        <v>2165</v>
      </c>
      <c r="DV349" s="344" t="s">
        <v>2165</v>
      </c>
      <c r="DW349" s="345"/>
      <c r="DX349" s="345"/>
      <c r="DY349" s="346" t="str">
        <f t="shared" ref="DY349:DY412" si="6">IF(DT349="○",IF(DU349&lt;="",IF(DW349&lt;="",IF(DX349&lt;="","○",""),""),""),"")</f>
        <v/>
      </c>
      <c r="DZ349" s="401"/>
      <c r="EA349" s="427"/>
      <c r="EB349" s="402"/>
      <c r="EC349" s="2"/>
      <c r="ED349" s="2"/>
      <c r="EE349" s="2"/>
      <c r="EF349" s="2"/>
      <c r="EG349" s="2"/>
      <c r="EH349" s="2"/>
      <c r="EI349" s="129"/>
      <c r="EJ349" s="129"/>
      <c r="EK349" s="129"/>
      <c r="EL349" s="80">
        <v>2</v>
      </c>
      <c r="EM349" s="80">
        <v>9</v>
      </c>
    </row>
    <row r="350" spans="1:143" ht="27">
      <c r="A350" s="128" t="s">
        <v>981</v>
      </c>
      <c r="B350" s="158">
        <v>1760</v>
      </c>
      <c r="C350" s="158">
        <v>1108</v>
      </c>
      <c r="D350" s="70" t="s">
        <v>340</v>
      </c>
      <c r="E350" s="70" t="s">
        <v>340</v>
      </c>
      <c r="F350" s="71" t="s">
        <v>2461</v>
      </c>
      <c r="G350" s="156"/>
      <c r="H350" s="159"/>
      <c r="I350" s="156"/>
      <c r="J350" s="156"/>
      <c r="K350" s="159"/>
      <c r="L350" s="156"/>
      <c r="M350" s="160"/>
      <c r="N350" s="159"/>
      <c r="O350" s="156"/>
      <c r="P350" s="160"/>
      <c r="Q350" s="159"/>
      <c r="R350" s="156"/>
      <c r="S350" s="160"/>
      <c r="T350" s="159"/>
      <c r="U350" s="156"/>
      <c r="V350" s="160"/>
      <c r="W350" s="159"/>
      <c r="X350" s="156"/>
      <c r="Y350" s="160"/>
      <c r="Z350" s="159"/>
      <c r="AA350" s="156"/>
      <c r="AB350" s="160"/>
      <c r="AC350" s="159"/>
      <c r="AD350" s="156"/>
      <c r="AE350" s="160"/>
      <c r="AF350" s="159"/>
      <c r="AG350" s="156"/>
      <c r="AH350" s="160"/>
      <c r="AI350" s="159"/>
      <c r="AJ350" s="161"/>
      <c r="AK350" s="160"/>
      <c r="AL350" s="159"/>
      <c r="AM350" s="156"/>
      <c r="AN350" s="160"/>
      <c r="AO350" s="159"/>
      <c r="AP350" s="156"/>
      <c r="AQ350" s="160"/>
      <c r="AR350" s="159"/>
      <c r="AS350" s="156"/>
      <c r="AT350" s="160"/>
      <c r="AU350" s="159"/>
      <c r="AV350" s="156"/>
      <c r="AW350" s="160"/>
      <c r="AX350" s="159"/>
      <c r="AY350" s="156"/>
      <c r="AZ350" s="160"/>
      <c r="BA350" s="159"/>
      <c r="BB350" s="156"/>
      <c r="BC350" s="160"/>
      <c r="BD350" s="159"/>
      <c r="BE350" s="156"/>
      <c r="BF350" s="160"/>
      <c r="BG350" s="159"/>
      <c r="BH350" s="156"/>
      <c r="BI350" s="160"/>
      <c r="BJ350" s="159"/>
      <c r="BK350" s="156"/>
      <c r="BL350" s="160"/>
      <c r="BM350" s="159"/>
      <c r="BN350" s="156"/>
      <c r="BO350" s="160"/>
      <c r="BP350" s="159"/>
      <c r="BQ350" s="156"/>
      <c r="BR350" s="156"/>
      <c r="BS350" s="159"/>
      <c r="BT350" s="156"/>
      <c r="BU350" s="156"/>
      <c r="BV350" s="159"/>
      <c r="BW350" s="156"/>
      <c r="BX350" s="160"/>
      <c r="BY350" s="159"/>
      <c r="BZ350" s="156"/>
      <c r="CA350" s="160"/>
      <c r="CB350" s="159"/>
      <c r="CC350" s="156"/>
      <c r="CD350" s="160" t="s">
        <v>1208</v>
      </c>
      <c r="CE350" s="159"/>
      <c r="CF350" s="156"/>
      <c r="CG350" s="160" t="s">
        <v>1208</v>
      </c>
      <c r="CH350" s="159"/>
      <c r="CI350" s="156"/>
      <c r="CJ350" s="160"/>
      <c r="CK350" s="159"/>
      <c r="CL350" s="156"/>
      <c r="CM350" s="160"/>
      <c r="CN350" s="159"/>
      <c r="CO350" s="156"/>
      <c r="CP350" s="160" t="s">
        <v>1208</v>
      </c>
      <c r="CQ350" s="159"/>
      <c r="CR350" s="156"/>
      <c r="CS350" s="160" t="s">
        <v>1208</v>
      </c>
      <c r="CT350" s="159"/>
      <c r="CU350" s="156"/>
      <c r="CV350" s="160"/>
      <c r="CW350" s="159"/>
      <c r="CX350" s="156"/>
      <c r="CY350" s="156" t="s">
        <v>1208</v>
      </c>
      <c r="CZ350" s="159"/>
      <c r="DA350" s="156"/>
      <c r="DB350" s="160"/>
      <c r="DC350" s="159"/>
      <c r="DD350" s="156"/>
      <c r="DE350" s="160"/>
      <c r="DF350" s="159"/>
      <c r="DG350" s="156"/>
      <c r="DH350" s="156"/>
      <c r="DI350" s="159"/>
      <c r="DJ350" s="156"/>
      <c r="DK350" s="162"/>
      <c r="DL350" s="162"/>
      <c r="DM350" s="378"/>
      <c r="DN350" s="301"/>
      <c r="DO350" s="304"/>
      <c r="DP350" s="170" t="s">
        <v>2165</v>
      </c>
      <c r="DQ350" s="315"/>
      <c r="DR350" s="315"/>
      <c r="DS350" s="316" t="s">
        <v>2165</v>
      </c>
      <c r="DT350" s="342"/>
      <c r="DU350" s="343" t="s">
        <v>2165</v>
      </c>
      <c r="DV350" s="344" t="s">
        <v>2165</v>
      </c>
      <c r="DW350" s="345"/>
      <c r="DX350" s="345"/>
      <c r="DY350" s="346" t="str">
        <f t="shared" si="6"/>
        <v/>
      </c>
      <c r="DZ350" s="401"/>
      <c r="EA350" s="427"/>
      <c r="EB350" s="402"/>
      <c r="EC350" s="2"/>
      <c r="ED350" s="2"/>
      <c r="EE350" s="2"/>
      <c r="EF350" s="2"/>
      <c r="EG350" s="2"/>
      <c r="EH350" s="2"/>
      <c r="EI350" s="129"/>
      <c r="EJ350" s="129"/>
      <c r="EK350" s="129"/>
      <c r="EL350" s="80">
        <v>2</v>
      </c>
      <c r="EM350" s="80">
        <v>9</v>
      </c>
    </row>
    <row r="351" spans="1:143" ht="27">
      <c r="A351" s="128" t="s">
        <v>981</v>
      </c>
      <c r="B351" s="158">
        <v>1780</v>
      </c>
      <c r="C351" s="158">
        <v>1115</v>
      </c>
      <c r="D351" s="70" t="s">
        <v>343</v>
      </c>
      <c r="E351" s="70" t="s">
        <v>343</v>
      </c>
      <c r="F351" s="71" t="s">
        <v>2462</v>
      </c>
      <c r="G351" s="156"/>
      <c r="H351" s="159"/>
      <c r="I351" s="156"/>
      <c r="J351" s="156"/>
      <c r="K351" s="159"/>
      <c r="L351" s="156"/>
      <c r="M351" s="160"/>
      <c r="N351" s="159"/>
      <c r="O351" s="156"/>
      <c r="P351" s="160"/>
      <c r="Q351" s="159"/>
      <c r="R351" s="156"/>
      <c r="S351" s="160"/>
      <c r="T351" s="159"/>
      <c r="U351" s="156"/>
      <c r="V351" s="160"/>
      <c r="W351" s="159"/>
      <c r="X351" s="156"/>
      <c r="Y351" s="160"/>
      <c r="Z351" s="159"/>
      <c r="AA351" s="156"/>
      <c r="AB351" s="160"/>
      <c r="AC351" s="159"/>
      <c r="AD351" s="156"/>
      <c r="AE351" s="160"/>
      <c r="AF351" s="159"/>
      <c r="AG351" s="156"/>
      <c r="AH351" s="160"/>
      <c r="AI351" s="159"/>
      <c r="AJ351" s="161"/>
      <c r="AK351" s="160"/>
      <c r="AL351" s="159"/>
      <c r="AM351" s="156"/>
      <c r="AN351" s="160"/>
      <c r="AO351" s="159"/>
      <c r="AP351" s="156"/>
      <c r="AQ351" s="160"/>
      <c r="AR351" s="159"/>
      <c r="AS351" s="156"/>
      <c r="AT351" s="160"/>
      <c r="AU351" s="159"/>
      <c r="AV351" s="156"/>
      <c r="AW351" s="160"/>
      <c r="AX351" s="159"/>
      <c r="AY351" s="156"/>
      <c r="AZ351" s="160"/>
      <c r="BA351" s="159"/>
      <c r="BB351" s="156"/>
      <c r="BC351" s="160"/>
      <c r="BD351" s="159"/>
      <c r="BE351" s="156"/>
      <c r="BF351" s="160"/>
      <c r="BG351" s="159"/>
      <c r="BH351" s="156"/>
      <c r="BI351" s="160"/>
      <c r="BJ351" s="159"/>
      <c r="BK351" s="156"/>
      <c r="BL351" s="160"/>
      <c r="BM351" s="159"/>
      <c r="BN351" s="156"/>
      <c r="BO351" s="160"/>
      <c r="BP351" s="159"/>
      <c r="BQ351" s="156"/>
      <c r="BR351" s="156"/>
      <c r="BS351" s="159"/>
      <c r="BT351" s="156"/>
      <c r="BU351" s="156"/>
      <c r="BV351" s="159"/>
      <c r="BW351" s="156"/>
      <c r="BX351" s="160"/>
      <c r="BY351" s="159"/>
      <c r="BZ351" s="156"/>
      <c r="CA351" s="160"/>
      <c r="CB351" s="159"/>
      <c r="CC351" s="156"/>
      <c r="CD351" s="160" t="s">
        <v>1208</v>
      </c>
      <c r="CE351" s="159"/>
      <c r="CF351" s="156"/>
      <c r="CG351" s="160" t="s">
        <v>1208</v>
      </c>
      <c r="CH351" s="159"/>
      <c r="CI351" s="156"/>
      <c r="CJ351" s="160"/>
      <c r="CK351" s="159"/>
      <c r="CL351" s="156"/>
      <c r="CM351" s="160"/>
      <c r="CN351" s="159"/>
      <c r="CO351" s="156"/>
      <c r="CP351" s="160" t="s">
        <v>1208</v>
      </c>
      <c r="CQ351" s="159"/>
      <c r="CR351" s="156"/>
      <c r="CS351" s="160" t="s">
        <v>1208</v>
      </c>
      <c r="CT351" s="159"/>
      <c r="CU351" s="156"/>
      <c r="CV351" s="160"/>
      <c r="CW351" s="159"/>
      <c r="CX351" s="156"/>
      <c r="CY351" s="156" t="s">
        <v>1208</v>
      </c>
      <c r="CZ351" s="159"/>
      <c r="DA351" s="156"/>
      <c r="DB351" s="160"/>
      <c r="DC351" s="159"/>
      <c r="DD351" s="156"/>
      <c r="DE351" s="160"/>
      <c r="DF351" s="159"/>
      <c r="DG351" s="156"/>
      <c r="DH351" s="156"/>
      <c r="DI351" s="159"/>
      <c r="DJ351" s="156"/>
      <c r="DK351" s="162"/>
      <c r="DL351" s="162"/>
      <c r="DM351" s="378"/>
      <c r="DN351" s="301"/>
      <c r="DO351" s="304"/>
      <c r="DP351" s="170" t="s">
        <v>2165</v>
      </c>
      <c r="DQ351" s="315"/>
      <c r="DR351" s="315"/>
      <c r="DS351" s="316" t="s">
        <v>2165</v>
      </c>
      <c r="DT351" s="342"/>
      <c r="DU351" s="343" t="s">
        <v>2165</v>
      </c>
      <c r="DV351" s="344" t="s">
        <v>2165</v>
      </c>
      <c r="DW351" s="345"/>
      <c r="DX351" s="345"/>
      <c r="DY351" s="346" t="str">
        <f t="shared" si="6"/>
        <v/>
      </c>
      <c r="DZ351" s="401"/>
      <c r="EA351" s="427"/>
      <c r="EB351" s="402"/>
      <c r="EC351" s="2"/>
      <c r="ED351" s="2"/>
      <c r="EE351" s="2"/>
      <c r="EF351" s="2"/>
      <c r="EG351" s="2"/>
      <c r="EH351" s="2"/>
      <c r="EI351" s="129"/>
      <c r="EJ351" s="129"/>
      <c r="EK351" s="129"/>
      <c r="EL351" s="80">
        <v>2</v>
      </c>
      <c r="EM351" s="80">
        <v>9</v>
      </c>
    </row>
    <row r="352" spans="1:143" ht="27">
      <c r="A352" s="128" t="s">
        <v>981</v>
      </c>
      <c r="B352" s="158">
        <v>1790</v>
      </c>
      <c r="C352" s="158">
        <v>1116</v>
      </c>
      <c r="D352" s="70" t="s">
        <v>345</v>
      </c>
      <c r="E352" s="70" t="s">
        <v>345</v>
      </c>
      <c r="F352" s="71" t="s">
        <v>2463</v>
      </c>
      <c r="G352" s="156"/>
      <c r="H352" s="159"/>
      <c r="I352" s="156"/>
      <c r="J352" s="156"/>
      <c r="K352" s="159"/>
      <c r="L352" s="156"/>
      <c r="M352" s="160"/>
      <c r="N352" s="159"/>
      <c r="O352" s="156"/>
      <c r="P352" s="160"/>
      <c r="Q352" s="159"/>
      <c r="R352" s="156"/>
      <c r="S352" s="160"/>
      <c r="T352" s="159"/>
      <c r="U352" s="156"/>
      <c r="V352" s="160"/>
      <c r="W352" s="159"/>
      <c r="X352" s="156"/>
      <c r="Y352" s="160"/>
      <c r="Z352" s="159"/>
      <c r="AA352" s="156"/>
      <c r="AB352" s="160"/>
      <c r="AC352" s="159"/>
      <c r="AD352" s="156"/>
      <c r="AE352" s="160"/>
      <c r="AF352" s="159"/>
      <c r="AG352" s="156"/>
      <c r="AH352" s="160"/>
      <c r="AI352" s="159"/>
      <c r="AJ352" s="161"/>
      <c r="AK352" s="160"/>
      <c r="AL352" s="159"/>
      <c r="AM352" s="156"/>
      <c r="AN352" s="160"/>
      <c r="AO352" s="159"/>
      <c r="AP352" s="156"/>
      <c r="AQ352" s="160"/>
      <c r="AR352" s="159"/>
      <c r="AS352" s="156"/>
      <c r="AT352" s="160"/>
      <c r="AU352" s="159"/>
      <c r="AV352" s="156"/>
      <c r="AW352" s="160"/>
      <c r="AX352" s="159"/>
      <c r="AY352" s="156"/>
      <c r="AZ352" s="160"/>
      <c r="BA352" s="159"/>
      <c r="BB352" s="156"/>
      <c r="BC352" s="160"/>
      <c r="BD352" s="159"/>
      <c r="BE352" s="156"/>
      <c r="BF352" s="160"/>
      <c r="BG352" s="159"/>
      <c r="BH352" s="156"/>
      <c r="BI352" s="160"/>
      <c r="BJ352" s="159"/>
      <c r="BK352" s="156"/>
      <c r="BL352" s="160"/>
      <c r="BM352" s="159"/>
      <c r="BN352" s="156"/>
      <c r="BO352" s="160"/>
      <c r="BP352" s="159"/>
      <c r="BQ352" s="156"/>
      <c r="BR352" s="156"/>
      <c r="BS352" s="159"/>
      <c r="BT352" s="156"/>
      <c r="BU352" s="156"/>
      <c r="BV352" s="159"/>
      <c r="BW352" s="156"/>
      <c r="BX352" s="160"/>
      <c r="BY352" s="159"/>
      <c r="BZ352" s="156"/>
      <c r="CA352" s="160"/>
      <c r="CB352" s="159"/>
      <c r="CC352" s="156"/>
      <c r="CD352" s="160" t="s">
        <v>1208</v>
      </c>
      <c r="CE352" s="159"/>
      <c r="CF352" s="156"/>
      <c r="CG352" s="160" t="s">
        <v>1208</v>
      </c>
      <c r="CH352" s="159"/>
      <c r="CI352" s="156"/>
      <c r="CJ352" s="160"/>
      <c r="CK352" s="159"/>
      <c r="CL352" s="156"/>
      <c r="CM352" s="160"/>
      <c r="CN352" s="159"/>
      <c r="CO352" s="156"/>
      <c r="CP352" s="160" t="s">
        <v>1208</v>
      </c>
      <c r="CQ352" s="159"/>
      <c r="CR352" s="156"/>
      <c r="CS352" s="160" t="s">
        <v>1208</v>
      </c>
      <c r="CT352" s="159"/>
      <c r="CU352" s="156"/>
      <c r="CV352" s="160"/>
      <c r="CW352" s="159"/>
      <c r="CX352" s="156"/>
      <c r="CY352" s="156" t="s">
        <v>1208</v>
      </c>
      <c r="CZ352" s="159"/>
      <c r="DA352" s="156"/>
      <c r="DB352" s="160"/>
      <c r="DC352" s="159"/>
      <c r="DD352" s="156"/>
      <c r="DE352" s="160"/>
      <c r="DF352" s="159"/>
      <c r="DG352" s="156"/>
      <c r="DH352" s="156"/>
      <c r="DI352" s="159"/>
      <c r="DJ352" s="156"/>
      <c r="DK352" s="162"/>
      <c r="DL352" s="162"/>
      <c r="DM352" s="378"/>
      <c r="DN352" s="301"/>
      <c r="DO352" s="304"/>
      <c r="DP352" s="170" t="s">
        <v>2165</v>
      </c>
      <c r="DQ352" s="315"/>
      <c r="DR352" s="315"/>
      <c r="DS352" s="316" t="s">
        <v>2165</v>
      </c>
      <c r="DT352" s="342"/>
      <c r="DU352" s="343" t="s">
        <v>2165</v>
      </c>
      <c r="DV352" s="344" t="s">
        <v>2165</v>
      </c>
      <c r="DW352" s="345"/>
      <c r="DX352" s="345"/>
      <c r="DY352" s="346" t="str">
        <f t="shared" si="6"/>
        <v/>
      </c>
      <c r="DZ352" s="401"/>
      <c r="EA352" s="427"/>
      <c r="EB352" s="402"/>
      <c r="EC352" s="2"/>
      <c r="ED352" s="2"/>
      <c r="EE352" s="2"/>
      <c r="EF352" s="2"/>
      <c r="EG352" s="2"/>
      <c r="EH352" s="2"/>
      <c r="EI352" s="129"/>
      <c r="EJ352" s="129"/>
      <c r="EK352" s="129"/>
      <c r="EL352" s="80">
        <v>2</v>
      </c>
      <c r="EM352" s="80">
        <v>9</v>
      </c>
    </row>
    <row r="353" spans="1:143" ht="27">
      <c r="A353" s="128" t="s">
        <v>981</v>
      </c>
      <c r="B353" s="158">
        <v>1820</v>
      </c>
      <c r="C353" s="158">
        <v>1102</v>
      </c>
      <c r="D353" s="70" t="s">
        <v>350</v>
      </c>
      <c r="E353" s="70" t="s">
        <v>350</v>
      </c>
      <c r="F353" s="71" t="s">
        <v>2464</v>
      </c>
      <c r="G353" s="156"/>
      <c r="H353" s="159"/>
      <c r="I353" s="156"/>
      <c r="J353" s="156"/>
      <c r="K353" s="159"/>
      <c r="L353" s="156"/>
      <c r="M353" s="160"/>
      <c r="N353" s="159"/>
      <c r="O353" s="156"/>
      <c r="P353" s="160"/>
      <c r="Q353" s="159"/>
      <c r="R353" s="156"/>
      <c r="S353" s="160"/>
      <c r="T353" s="159"/>
      <c r="U353" s="156"/>
      <c r="V353" s="160"/>
      <c r="W353" s="159"/>
      <c r="X353" s="156"/>
      <c r="Y353" s="160"/>
      <c r="Z353" s="159"/>
      <c r="AA353" s="156"/>
      <c r="AB353" s="160"/>
      <c r="AC353" s="159"/>
      <c r="AD353" s="156"/>
      <c r="AE353" s="160"/>
      <c r="AF353" s="159"/>
      <c r="AG353" s="156"/>
      <c r="AH353" s="160"/>
      <c r="AI353" s="159"/>
      <c r="AJ353" s="161"/>
      <c r="AK353" s="160"/>
      <c r="AL353" s="159"/>
      <c r="AM353" s="156"/>
      <c r="AN353" s="160"/>
      <c r="AO353" s="159"/>
      <c r="AP353" s="156"/>
      <c r="AQ353" s="160"/>
      <c r="AR353" s="159"/>
      <c r="AS353" s="156"/>
      <c r="AT353" s="160"/>
      <c r="AU353" s="159"/>
      <c r="AV353" s="156"/>
      <c r="AW353" s="160"/>
      <c r="AX353" s="159"/>
      <c r="AY353" s="156"/>
      <c r="AZ353" s="160"/>
      <c r="BA353" s="159"/>
      <c r="BB353" s="156"/>
      <c r="BC353" s="160"/>
      <c r="BD353" s="159"/>
      <c r="BE353" s="156"/>
      <c r="BF353" s="160"/>
      <c r="BG353" s="159"/>
      <c r="BH353" s="156"/>
      <c r="BI353" s="160"/>
      <c r="BJ353" s="159"/>
      <c r="BK353" s="156"/>
      <c r="BL353" s="160"/>
      <c r="BM353" s="159"/>
      <c r="BN353" s="156"/>
      <c r="BO353" s="160"/>
      <c r="BP353" s="159"/>
      <c r="BQ353" s="156"/>
      <c r="BR353" s="156"/>
      <c r="BS353" s="159"/>
      <c r="BT353" s="156"/>
      <c r="BU353" s="156"/>
      <c r="BV353" s="159"/>
      <c r="BW353" s="156"/>
      <c r="BX353" s="160"/>
      <c r="BY353" s="159"/>
      <c r="BZ353" s="156"/>
      <c r="CA353" s="160"/>
      <c r="CB353" s="159"/>
      <c r="CC353" s="156"/>
      <c r="CD353" s="160"/>
      <c r="CE353" s="159"/>
      <c r="CF353" s="156"/>
      <c r="CG353" s="160"/>
      <c r="CH353" s="159"/>
      <c r="CI353" s="156"/>
      <c r="CJ353" s="160"/>
      <c r="CK353" s="159"/>
      <c r="CL353" s="156"/>
      <c r="CM353" s="160"/>
      <c r="CN353" s="159"/>
      <c r="CO353" s="156"/>
      <c r="CP353" s="160" t="s">
        <v>1208</v>
      </c>
      <c r="CQ353" s="159"/>
      <c r="CR353" s="156"/>
      <c r="CS353" s="160" t="s">
        <v>1208</v>
      </c>
      <c r="CT353" s="159"/>
      <c r="CU353" s="156"/>
      <c r="CV353" s="160"/>
      <c r="CW353" s="159"/>
      <c r="CX353" s="156"/>
      <c r="CY353" s="156" t="s">
        <v>1208</v>
      </c>
      <c r="CZ353" s="159"/>
      <c r="DA353" s="156"/>
      <c r="DB353" s="160"/>
      <c r="DC353" s="159"/>
      <c r="DD353" s="156"/>
      <c r="DE353" s="160"/>
      <c r="DF353" s="159"/>
      <c r="DG353" s="156"/>
      <c r="DH353" s="156"/>
      <c r="DI353" s="159"/>
      <c r="DJ353" s="156"/>
      <c r="DK353" s="162"/>
      <c r="DL353" s="162"/>
      <c r="DM353" s="378"/>
      <c r="DN353" s="301"/>
      <c r="DO353" s="304"/>
      <c r="DP353" s="170" t="s">
        <v>2165</v>
      </c>
      <c r="DQ353" s="315"/>
      <c r="DR353" s="315"/>
      <c r="DS353" s="316" t="s">
        <v>2165</v>
      </c>
      <c r="DT353" s="342"/>
      <c r="DU353" s="343" t="s">
        <v>2165</v>
      </c>
      <c r="DV353" s="344" t="s">
        <v>2165</v>
      </c>
      <c r="DW353" s="345"/>
      <c r="DX353" s="345"/>
      <c r="DY353" s="346" t="str">
        <f t="shared" si="6"/>
        <v/>
      </c>
      <c r="DZ353" s="401"/>
      <c r="EA353" s="427"/>
      <c r="EB353" s="402"/>
      <c r="EC353" s="2"/>
      <c r="ED353" s="2"/>
      <c r="EE353" s="2"/>
      <c r="EF353" s="2"/>
      <c r="EG353" s="2"/>
      <c r="EH353" s="2"/>
      <c r="EI353" s="129"/>
      <c r="EJ353" s="129"/>
      <c r="EK353" s="129"/>
      <c r="EL353" s="80">
        <v>2</v>
      </c>
      <c r="EM353" s="80">
        <v>9</v>
      </c>
    </row>
    <row r="354" spans="1:143" ht="27">
      <c r="A354" s="128" t="s">
        <v>981</v>
      </c>
      <c r="B354" s="158">
        <v>1860</v>
      </c>
      <c r="C354" s="158">
        <v>1110</v>
      </c>
      <c r="D354" s="70" t="s">
        <v>358</v>
      </c>
      <c r="E354" s="70" t="s">
        <v>358</v>
      </c>
      <c r="F354" s="71" t="s">
        <v>2465</v>
      </c>
      <c r="G354" s="156"/>
      <c r="H354" s="159"/>
      <c r="I354" s="156"/>
      <c r="J354" s="156"/>
      <c r="K354" s="159"/>
      <c r="L354" s="156"/>
      <c r="M354" s="160"/>
      <c r="N354" s="159"/>
      <c r="O354" s="156"/>
      <c r="P354" s="160"/>
      <c r="Q354" s="159"/>
      <c r="R354" s="156"/>
      <c r="S354" s="160"/>
      <c r="T354" s="159"/>
      <c r="U354" s="156"/>
      <c r="V354" s="160"/>
      <c r="W354" s="159"/>
      <c r="X354" s="156"/>
      <c r="Y354" s="160"/>
      <c r="Z354" s="159"/>
      <c r="AA354" s="156"/>
      <c r="AB354" s="160"/>
      <c r="AC354" s="159"/>
      <c r="AD354" s="156"/>
      <c r="AE354" s="160"/>
      <c r="AF354" s="159"/>
      <c r="AG354" s="156"/>
      <c r="AH354" s="160"/>
      <c r="AI354" s="159"/>
      <c r="AJ354" s="161"/>
      <c r="AK354" s="160"/>
      <c r="AL354" s="159"/>
      <c r="AM354" s="156"/>
      <c r="AN354" s="160"/>
      <c r="AO354" s="159"/>
      <c r="AP354" s="156"/>
      <c r="AQ354" s="160"/>
      <c r="AR354" s="159"/>
      <c r="AS354" s="156"/>
      <c r="AT354" s="160"/>
      <c r="AU354" s="159"/>
      <c r="AV354" s="156"/>
      <c r="AW354" s="160"/>
      <c r="AX354" s="159"/>
      <c r="AY354" s="156"/>
      <c r="AZ354" s="160"/>
      <c r="BA354" s="159"/>
      <c r="BB354" s="156"/>
      <c r="BC354" s="160"/>
      <c r="BD354" s="159"/>
      <c r="BE354" s="156"/>
      <c r="BF354" s="160"/>
      <c r="BG354" s="159"/>
      <c r="BH354" s="156"/>
      <c r="BI354" s="160"/>
      <c r="BJ354" s="159"/>
      <c r="BK354" s="156"/>
      <c r="BL354" s="160"/>
      <c r="BM354" s="159"/>
      <c r="BN354" s="156"/>
      <c r="BO354" s="160"/>
      <c r="BP354" s="159"/>
      <c r="BQ354" s="156"/>
      <c r="BR354" s="156"/>
      <c r="BS354" s="159"/>
      <c r="BT354" s="156"/>
      <c r="BU354" s="156"/>
      <c r="BV354" s="159"/>
      <c r="BW354" s="156"/>
      <c r="BX354" s="160"/>
      <c r="BY354" s="159"/>
      <c r="BZ354" s="156"/>
      <c r="CA354" s="160"/>
      <c r="CB354" s="159"/>
      <c r="CC354" s="156"/>
      <c r="CD354" s="160" t="s">
        <v>1208</v>
      </c>
      <c r="CE354" s="159"/>
      <c r="CF354" s="156"/>
      <c r="CG354" s="160" t="s">
        <v>1208</v>
      </c>
      <c r="CH354" s="159"/>
      <c r="CI354" s="156"/>
      <c r="CJ354" s="160"/>
      <c r="CK354" s="159"/>
      <c r="CL354" s="156"/>
      <c r="CM354" s="160"/>
      <c r="CN354" s="159"/>
      <c r="CO354" s="156"/>
      <c r="CP354" s="160" t="s">
        <v>1208</v>
      </c>
      <c r="CQ354" s="159"/>
      <c r="CR354" s="156"/>
      <c r="CS354" s="160" t="s">
        <v>1208</v>
      </c>
      <c r="CT354" s="159"/>
      <c r="CU354" s="156"/>
      <c r="CV354" s="160"/>
      <c r="CW354" s="159"/>
      <c r="CX354" s="156"/>
      <c r="CY354" s="156" t="s">
        <v>1208</v>
      </c>
      <c r="CZ354" s="159"/>
      <c r="DA354" s="156"/>
      <c r="DB354" s="160"/>
      <c r="DC354" s="159"/>
      <c r="DD354" s="156"/>
      <c r="DE354" s="160"/>
      <c r="DF354" s="159"/>
      <c r="DG354" s="156"/>
      <c r="DH354" s="156"/>
      <c r="DI354" s="159"/>
      <c r="DJ354" s="156"/>
      <c r="DK354" s="162"/>
      <c r="DL354" s="162"/>
      <c r="DM354" s="378"/>
      <c r="DN354" s="301"/>
      <c r="DO354" s="304"/>
      <c r="DP354" s="170" t="s">
        <v>2165</v>
      </c>
      <c r="DQ354" s="315"/>
      <c r="DR354" s="315"/>
      <c r="DS354" s="316" t="s">
        <v>2165</v>
      </c>
      <c r="DT354" s="342"/>
      <c r="DU354" s="343" t="s">
        <v>2165</v>
      </c>
      <c r="DV354" s="344" t="s">
        <v>2165</v>
      </c>
      <c r="DW354" s="345"/>
      <c r="DX354" s="345"/>
      <c r="DY354" s="346" t="str">
        <f t="shared" si="6"/>
        <v/>
      </c>
      <c r="DZ354" s="401"/>
      <c r="EA354" s="427"/>
      <c r="EB354" s="402"/>
      <c r="EC354" s="2"/>
      <c r="ED354" s="2"/>
      <c r="EE354" s="2"/>
      <c r="EF354" s="2"/>
      <c r="EG354" s="2"/>
      <c r="EH354" s="2"/>
      <c r="EI354" s="129"/>
      <c r="EJ354" s="129"/>
      <c r="EK354" s="129"/>
      <c r="EL354" s="80">
        <v>2</v>
      </c>
      <c r="EM354" s="80">
        <v>9</v>
      </c>
    </row>
    <row r="355" spans="1:143" ht="27">
      <c r="A355" s="128" t="s">
        <v>981</v>
      </c>
      <c r="B355" s="158">
        <v>1870</v>
      </c>
      <c r="C355" s="158">
        <v>1111</v>
      </c>
      <c r="D355" s="70" t="s">
        <v>360</v>
      </c>
      <c r="E355" s="70" t="s">
        <v>360</v>
      </c>
      <c r="F355" s="71" t="s">
        <v>2466</v>
      </c>
      <c r="G355" s="156"/>
      <c r="H355" s="159"/>
      <c r="I355" s="156"/>
      <c r="J355" s="156"/>
      <c r="K355" s="159"/>
      <c r="L355" s="156"/>
      <c r="M355" s="160"/>
      <c r="N355" s="159"/>
      <c r="O355" s="156"/>
      <c r="P355" s="160"/>
      <c r="Q355" s="159"/>
      <c r="R355" s="156"/>
      <c r="S355" s="160"/>
      <c r="T355" s="159"/>
      <c r="U355" s="156"/>
      <c r="V355" s="160"/>
      <c r="W355" s="159"/>
      <c r="X355" s="156"/>
      <c r="Y355" s="160"/>
      <c r="Z355" s="159"/>
      <c r="AA355" s="156"/>
      <c r="AB355" s="160"/>
      <c r="AC355" s="159"/>
      <c r="AD355" s="156"/>
      <c r="AE355" s="160"/>
      <c r="AF355" s="159"/>
      <c r="AG355" s="156"/>
      <c r="AH355" s="160"/>
      <c r="AI355" s="159"/>
      <c r="AJ355" s="161"/>
      <c r="AK355" s="160"/>
      <c r="AL355" s="159"/>
      <c r="AM355" s="156"/>
      <c r="AN355" s="160"/>
      <c r="AO355" s="159"/>
      <c r="AP355" s="156"/>
      <c r="AQ355" s="160"/>
      <c r="AR355" s="159"/>
      <c r="AS355" s="156"/>
      <c r="AT355" s="160"/>
      <c r="AU355" s="159"/>
      <c r="AV355" s="156"/>
      <c r="AW355" s="160"/>
      <c r="AX355" s="159"/>
      <c r="AY355" s="156"/>
      <c r="AZ355" s="160"/>
      <c r="BA355" s="159"/>
      <c r="BB355" s="156"/>
      <c r="BC355" s="160"/>
      <c r="BD355" s="159"/>
      <c r="BE355" s="156"/>
      <c r="BF355" s="160"/>
      <c r="BG355" s="159"/>
      <c r="BH355" s="156"/>
      <c r="BI355" s="160"/>
      <c r="BJ355" s="159"/>
      <c r="BK355" s="156"/>
      <c r="BL355" s="160"/>
      <c r="BM355" s="159"/>
      <c r="BN355" s="156"/>
      <c r="BO355" s="160"/>
      <c r="BP355" s="159"/>
      <c r="BQ355" s="156"/>
      <c r="BR355" s="156"/>
      <c r="BS355" s="159"/>
      <c r="BT355" s="156"/>
      <c r="BU355" s="156"/>
      <c r="BV355" s="159"/>
      <c r="BW355" s="156"/>
      <c r="BX355" s="160"/>
      <c r="BY355" s="159"/>
      <c r="BZ355" s="156"/>
      <c r="CA355" s="160"/>
      <c r="CB355" s="159"/>
      <c r="CC355" s="156"/>
      <c r="CD355" s="160" t="s">
        <v>1208</v>
      </c>
      <c r="CE355" s="159"/>
      <c r="CF355" s="156"/>
      <c r="CG355" s="160" t="s">
        <v>1208</v>
      </c>
      <c r="CH355" s="159"/>
      <c r="CI355" s="156"/>
      <c r="CJ355" s="160"/>
      <c r="CK355" s="159"/>
      <c r="CL355" s="156"/>
      <c r="CM355" s="160"/>
      <c r="CN355" s="159"/>
      <c r="CO355" s="156"/>
      <c r="CP355" s="160" t="s">
        <v>1208</v>
      </c>
      <c r="CQ355" s="159"/>
      <c r="CR355" s="156"/>
      <c r="CS355" s="160" t="s">
        <v>1208</v>
      </c>
      <c r="CT355" s="159"/>
      <c r="CU355" s="156"/>
      <c r="CV355" s="160"/>
      <c r="CW355" s="159"/>
      <c r="CX355" s="156"/>
      <c r="CY355" s="156" t="s">
        <v>1208</v>
      </c>
      <c r="CZ355" s="159"/>
      <c r="DA355" s="156"/>
      <c r="DB355" s="160"/>
      <c r="DC355" s="159"/>
      <c r="DD355" s="156"/>
      <c r="DE355" s="160"/>
      <c r="DF355" s="159"/>
      <c r="DG355" s="156"/>
      <c r="DH355" s="156"/>
      <c r="DI355" s="159"/>
      <c r="DJ355" s="156"/>
      <c r="DK355" s="162"/>
      <c r="DL355" s="162"/>
      <c r="DM355" s="378"/>
      <c r="DN355" s="301"/>
      <c r="DO355" s="304"/>
      <c r="DP355" s="170" t="s">
        <v>2165</v>
      </c>
      <c r="DQ355" s="315"/>
      <c r="DR355" s="315"/>
      <c r="DS355" s="316" t="s">
        <v>2165</v>
      </c>
      <c r="DT355" s="342"/>
      <c r="DU355" s="343" t="s">
        <v>2165</v>
      </c>
      <c r="DV355" s="344" t="s">
        <v>2165</v>
      </c>
      <c r="DW355" s="345"/>
      <c r="DX355" s="345"/>
      <c r="DY355" s="346" t="str">
        <f t="shared" si="6"/>
        <v/>
      </c>
      <c r="DZ355" s="401"/>
      <c r="EA355" s="427"/>
      <c r="EB355" s="402"/>
      <c r="EC355" s="2"/>
      <c r="ED355" s="2"/>
      <c r="EE355" s="2"/>
      <c r="EF355" s="2"/>
      <c r="EG355" s="2"/>
      <c r="EH355" s="2"/>
      <c r="EI355" s="129"/>
      <c r="EJ355" s="129"/>
      <c r="EK355" s="129"/>
      <c r="EL355" s="80">
        <v>2</v>
      </c>
      <c r="EM355" s="80">
        <v>9</v>
      </c>
    </row>
    <row r="356" spans="1:143" ht="27">
      <c r="A356" s="128" t="s">
        <v>981</v>
      </c>
      <c r="B356" s="158">
        <v>1880</v>
      </c>
      <c r="C356" s="158">
        <v>1104</v>
      </c>
      <c r="D356" s="70" t="s">
        <v>362</v>
      </c>
      <c r="E356" s="70" t="s">
        <v>362</v>
      </c>
      <c r="F356" s="71" t="s">
        <v>2467</v>
      </c>
      <c r="G356" s="156"/>
      <c r="H356" s="159"/>
      <c r="I356" s="156"/>
      <c r="J356" s="156"/>
      <c r="K356" s="159"/>
      <c r="L356" s="156"/>
      <c r="M356" s="160"/>
      <c r="N356" s="159"/>
      <c r="O356" s="156"/>
      <c r="P356" s="160"/>
      <c r="Q356" s="159"/>
      <c r="R356" s="156"/>
      <c r="S356" s="160"/>
      <c r="T356" s="159"/>
      <c r="U356" s="156"/>
      <c r="V356" s="160"/>
      <c r="W356" s="159"/>
      <c r="X356" s="156"/>
      <c r="Y356" s="160"/>
      <c r="Z356" s="159"/>
      <c r="AA356" s="156"/>
      <c r="AB356" s="160"/>
      <c r="AC356" s="159"/>
      <c r="AD356" s="156"/>
      <c r="AE356" s="160"/>
      <c r="AF356" s="159"/>
      <c r="AG356" s="156"/>
      <c r="AH356" s="160"/>
      <c r="AI356" s="159"/>
      <c r="AJ356" s="161"/>
      <c r="AK356" s="160"/>
      <c r="AL356" s="159"/>
      <c r="AM356" s="156"/>
      <c r="AN356" s="160"/>
      <c r="AO356" s="159"/>
      <c r="AP356" s="156"/>
      <c r="AQ356" s="160"/>
      <c r="AR356" s="159"/>
      <c r="AS356" s="156"/>
      <c r="AT356" s="160"/>
      <c r="AU356" s="159"/>
      <c r="AV356" s="156"/>
      <c r="AW356" s="160"/>
      <c r="AX356" s="159"/>
      <c r="AY356" s="156"/>
      <c r="AZ356" s="160"/>
      <c r="BA356" s="159"/>
      <c r="BB356" s="156"/>
      <c r="BC356" s="160"/>
      <c r="BD356" s="159"/>
      <c r="BE356" s="156"/>
      <c r="BF356" s="160"/>
      <c r="BG356" s="159"/>
      <c r="BH356" s="156"/>
      <c r="BI356" s="160"/>
      <c r="BJ356" s="159"/>
      <c r="BK356" s="156"/>
      <c r="BL356" s="160"/>
      <c r="BM356" s="159"/>
      <c r="BN356" s="156"/>
      <c r="BO356" s="160"/>
      <c r="BP356" s="159"/>
      <c r="BQ356" s="156"/>
      <c r="BR356" s="156"/>
      <c r="BS356" s="159"/>
      <c r="BT356" s="156"/>
      <c r="BU356" s="156"/>
      <c r="BV356" s="159"/>
      <c r="BW356" s="156"/>
      <c r="BX356" s="160"/>
      <c r="BY356" s="159"/>
      <c r="BZ356" s="156"/>
      <c r="CA356" s="160"/>
      <c r="CB356" s="159"/>
      <c r="CC356" s="156"/>
      <c r="CD356" s="160"/>
      <c r="CE356" s="159"/>
      <c r="CF356" s="156"/>
      <c r="CG356" s="160"/>
      <c r="CH356" s="159"/>
      <c r="CI356" s="156"/>
      <c r="CJ356" s="160"/>
      <c r="CK356" s="159"/>
      <c r="CL356" s="156"/>
      <c r="CM356" s="160"/>
      <c r="CN356" s="159"/>
      <c r="CO356" s="156"/>
      <c r="CP356" s="160" t="s">
        <v>1208</v>
      </c>
      <c r="CQ356" s="159"/>
      <c r="CR356" s="156"/>
      <c r="CS356" s="160" t="s">
        <v>1208</v>
      </c>
      <c r="CT356" s="159"/>
      <c r="CU356" s="156"/>
      <c r="CV356" s="160"/>
      <c r="CW356" s="159"/>
      <c r="CX356" s="156"/>
      <c r="CY356" s="156" t="s">
        <v>1208</v>
      </c>
      <c r="CZ356" s="159"/>
      <c r="DA356" s="156"/>
      <c r="DB356" s="160"/>
      <c r="DC356" s="159"/>
      <c r="DD356" s="156"/>
      <c r="DE356" s="160"/>
      <c r="DF356" s="159"/>
      <c r="DG356" s="156"/>
      <c r="DH356" s="156"/>
      <c r="DI356" s="159"/>
      <c r="DJ356" s="156"/>
      <c r="DK356" s="162"/>
      <c r="DL356" s="162"/>
      <c r="DM356" s="378"/>
      <c r="DN356" s="301"/>
      <c r="DO356" s="304"/>
      <c r="DP356" s="170" t="s">
        <v>2165</v>
      </c>
      <c r="DQ356" s="315"/>
      <c r="DR356" s="315"/>
      <c r="DS356" s="316" t="s">
        <v>2165</v>
      </c>
      <c r="DT356" s="342"/>
      <c r="DU356" s="343" t="s">
        <v>2165</v>
      </c>
      <c r="DV356" s="344" t="s">
        <v>2165</v>
      </c>
      <c r="DW356" s="345"/>
      <c r="DX356" s="345"/>
      <c r="DY356" s="346" t="str">
        <f t="shared" si="6"/>
        <v/>
      </c>
      <c r="DZ356" s="401"/>
      <c r="EA356" s="427"/>
      <c r="EB356" s="402"/>
      <c r="EC356" s="2"/>
      <c r="ED356" s="2"/>
      <c r="EE356" s="2"/>
      <c r="EF356" s="2"/>
      <c r="EG356" s="2"/>
      <c r="EH356" s="2"/>
      <c r="EI356" s="129"/>
      <c r="EJ356" s="129"/>
      <c r="EK356" s="129"/>
      <c r="EL356" s="80">
        <v>2</v>
      </c>
      <c r="EM356" s="80">
        <v>9</v>
      </c>
    </row>
    <row r="357" spans="1:143" ht="27">
      <c r="A357" s="128" t="s">
        <v>981</v>
      </c>
      <c r="B357" s="158">
        <v>1890</v>
      </c>
      <c r="C357" s="158">
        <v>1105</v>
      </c>
      <c r="D357" s="70" t="s">
        <v>364</v>
      </c>
      <c r="E357" s="70" t="s">
        <v>364</v>
      </c>
      <c r="F357" s="71" t="s">
        <v>2468</v>
      </c>
      <c r="G357" s="156"/>
      <c r="H357" s="159"/>
      <c r="I357" s="156"/>
      <c r="J357" s="156"/>
      <c r="K357" s="159"/>
      <c r="L357" s="156"/>
      <c r="M357" s="160"/>
      <c r="N357" s="159"/>
      <c r="O357" s="156"/>
      <c r="P357" s="160"/>
      <c r="Q357" s="159"/>
      <c r="R357" s="156"/>
      <c r="S357" s="160"/>
      <c r="T357" s="159"/>
      <c r="U357" s="156"/>
      <c r="V357" s="160"/>
      <c r="W357" s="159"/>
      <c r="X357" s="156"/>
      <c r="Y357" s="160"/>
      <c r="Z357" s="159"/>
      <c r="AA357" s="156"/>
      <c r="AB357" s="160"/>
      <c r="AC357" s="159"/>
      <c r="AD357" s="156"/>
      <c r="AE357" s="160"/>
      <c r="AF357" s="159"/>
      <c r="AG357" s="156"/>
      <c r="AH357" s="160"/>
      <c r="AI357" s="159"/>
      <c r="AJ357" s="161"/>
      <c r="AK357" s="160"/>
      <c r="AL357" s="159"/>
      <c r="AM357" s="156"/>
      <c r="AN357" s="160"/>
      <c r="AO357" s="159"/>
      <c r="AP357" s="156"/>
      <c r="AQ357" s="160"/>
      <c r="AR357" s="159"/>
      <c r="AS357" s="156"/>
      <c r="AT357" s="160"/>
      <c r="AU357" s="159"/>
      <c r="AV357" s="156"/>
      <c r="AW357" s="160"/>
      <c r="AX357" s="159"/>
      <c r="AY357" s="156"/>
      <c r="AZ357" s="160"/>
      <c r="BA357" s="159"/>
      <c r="BB357" s="156"/>
      <c r="BC357" s="160"/>
      <c r="BD357" s="159"/>
      <c r="BE357" s="156"/>
      <c r="BF357" s="160"/>
      <c r="BG357" s="159"/>
      <c r="BH357" s="156"/>
      <c r="BI357" s="160"/>
      <c r="BJ357" s="159"/>
      <c r="BK357" s="156"/>
      <c r="BL357" s="160"/>
      <c r="BM357" s="159"/>
      <c r="BN357" s="156"/>
      <c r="BO357" s="160"/>
      <c r="BP357" s="159"/>
      <c r="BQ357" s="156"/>
      <c r="BR357" s="156"/>
      <c r="BS357" s="159"/>
      <c r="BT357" s="156"/>
      <c r="BU357" s="156"/>
      <c r="BV357" s="159"/>
      <c r="BW357" s="156"/>
      <c r="BX357" s="160"/>
      <c r="BY357" s="159"/>
      <c r="BZ357" s="156"/>
      <c r="CA357" s="160"/>
      <c r="CB357" s="159"/>
      <c r="CC357" s="156"/>
      <c r="CD357" s="160" t="s">
        <v>1208</v>
      </c>
      <c r="CE357" s="159"/>
      <c r="CF357" s="156"/>
      <c r="CG357" s="160" t="s">
        <v>1208</v>
      </c>
      <c r="CH357" s="159"/>
      <c r="CI357" s="156"/>
      <c r="CJ357" s="160"/>
      <c r="CK357" s="159"/>
      <c r="CL357" s="156"/>
      <c r="CM357" s="160"/>
      <c r="CN357" s="159"/>
      <c r="CO357" s="156"/>
      <c r="CP357" s="160" t="s">
        <v>1208</v>
      </c>
      <c r="CQ357" s="159"/>
      <c r="CR357" s="156"/>
      <c r="CS357" s="160" t="s">
        <v>1208</v>
      </c>
      <c r="CT357" s="159"/>
      <c r="CU357" s="156"/>
      <c r="CV357" s="160"/>
      <c r="CW357" s="159"/>
      <c r="CX357" s="156"/>
      <c r="CY357" s="156" t="s">
        <v>1208</v>
      </c>
      <c r="CZ357" s="159"/>
      <c r="DA357" s="156"/>
      <c r="DB357" s="160"/>
      <c r="DC357" s="159"/>
      <c r="DD357" s="156"/>
      <c r="DE357" s="160"/>
      <c r="DF357" s="159"/>
      <c r="DG357" s="156"/>
      <c r="DH357" s="156"/>
      <c r="DI357" s="159"/>
      <c r="DJ357" s="156"/>
      <c r="DK357" s="162"/>
      <c r="DL357" s="162"/>
      <c r="DM357" s="378"/>
      <c r="DN357" s="301"/>
      <c r="DO357" s="304"/>
      <c r="DP357" s="170" t="s">
        <v>2165</v>
      </c>
      <c r="DQ357" s="315"/>
      <c r="DR357" s="315"/>
      <c r="DS357" s="316" t="s">
        <v>2165</v>
      </c>
      <c r="DT357" s="342"/>
      <c r="DU357" s="343" t="s">
        <v>2165</v>
      </c>
      <c r="DV357" s="344" t="s">
        <v>2165</v>
      </c>
      <c r="DW357" s="345"/>
      <c r="DX357" s="345"/>
      <c r="DY357" s="346" t="str">
        <f t="shared" si="6"/>
        <v/>
      </c>
      <c r="DZ357" s="401"/>
      <c r="EA357" s="427"/>
      <c r="EB357" s="402"/>
      <c r="EC357" s="2"/>
      <c r="ED357" s="2"/>
      <c r="EE357" s="2"/>
      <c r="EF357" s="2"/>
      <c r="EG357" s="2"/>
      <c r="EH357" s="2"/>
      <c r="EI357" s="129"/>
      <c r="EJ357" s="129"/>
      <c r="EK357" s="129"/>
      <c r="EL357" s="80">
        <v>2</v>
      </c>
      <c r="EM357" s="80">
        <v>9</v>
      </c>
    </row>
    <row r="358" spans="1:143" ht="27">
      <c r="A358" s="128" t="s">
        <v>981</v>
      </c>
      <c r="B358" s="158">
        <v>1970</v>
      </c>
      <c r="C358" s="158">
        <v>1154</v>
      </c>
      <c r="D358" s="70" t="s">
        <v>378</v>
      </c>
      <c r="E358" s="70" t="s">
        <v>378</v>
      </c>
      <c r="F358" s="71" t="s">
        <v>2469</v>
      </c>
      <c r="G358" s="156"/>
      <c r="H358" s="159"/>
      <c r="I358" s="156"/>
      <c r="J358" s="156"/>
      <c r="K358" s="159"/>
      <c r="L358" s="156"/>
      <c r="M358" s="160"/>
      <c r="N358" s="159"/>
      <c r="O358" s="156"/>
      <c r="P358" s="160"/>
      <c r="Q358" s="159"/>
      <c r="R358" s="156"/>
      <c r="S358" s="160"/>
      <c r="T358" s="159"/>
      <c r="U358" s="156"/>
      <c r="V358" s="160"/>
      <c r="W358" s="159"/>
      <c r="X358" s="156"/>
      <c r="Y358" s="160"/>
      <c r="Z358" s="159"/>
      <c r="AA358" s="156"/>
      <c r="AB358" s="160"/>
      <c r="AC358" s="159"/>
      <c r="AD358" s="156"/>
      <c r="AE358" s="160"/>
      <c r="AF358" s="159"/>
      <c r="AG358" s="156"/>
      <c r="AH358" s="160"/>
      <c r="AI358" s="159"/>
      <c r="AJ358" s="161"/>
      <c r="AK358" s="160"/>
      <c r="AL358" s="159"/>
      <c r="AM358" s="156"/>
      <c r="AN358" s="160"/>
      <c r="AO358" s="159"/>
      <c r="AP358" s="156"/>
      <c r="AQ358" s="160"/>
      <c r="AR358" s="159"/>
      <c r="AS358" s="156"/>
      <c r="AT358" s="160"/>
      <c r="AU358" s="159"/>
      <c r="AV358" s="156"/>
      <c r="AW358" s="160"/>
      <c r="AX358" s="159"/>
      <c r="AY358" s="156"/>
      <c r="AZ358" s="160"/>
      <c r="BA358" s="159"/>
      <c r="BB358" s="156"/>
      <c r="BC358" s="160"/>
      <c r="BD358" s="159"/>
      <c r="BE358" s="156"/>
      <c r="BF358" s="160"/>
      <c r="BG358" s="159"/>
      <c r="BH358" s="156"/>
      <c r="BI358" s="160"/>
      <c r="BJ358" s="159"/>
      <c r="BK358" s="156"/>
      <c r="BL358" s="160"/>
      <c r="BM358" s="159"/>
      <c r="BN358" s="156"/>
      <c r="BO358" s="160"/>
      <c r="BP358" s="159"/>
      <c r="BQ358" s="156"/>
      <c r="BR358" s="156"/>
      <c r="BS358" s="159"/>
      <c r="BT358" s="156"/>
      <c r="BU358" s="156"/>
      <c r="BV358" s="159"/>
      <c r="BW358" s="156"/>
      <c r="BX358" s="160"/>
      <c r="BY358" s="159"/>
      <c r="BZ358" s="156"/>
      <c r="CA358" s="160"/>
      <c r="CB358" s="159"/>
      <c r="CC358" s="156"/>
      <c r="CD358" s="160" t="s">
        <v>1208</v>
      </c>
      <c r="CE358" s="159"/>
      <c r="CF358" s="156"/>
      <c r="CG358" s="160" t="s">
        <v>1208</v>
      </c>
      <c r="CH358" s="159"/>
      <c r="CI358" s="156"/>
      <c r="CJ358" s="160"/>
      <c r="CK358" s="159"/>
      <c r="CL358" s="156"/>
      <c r="CM358" s="160"/>
      <c r="CN358" s="159"/>
      <c r="CO358" s="156"/>
      <c r="CP358" s="160" t="s">
        <v>1208</v>
      </c>
      <c r="CQ358" s="159"/>
      <c r="CR358" s="156"/>
      <c r="CS358" s="160" t="s">
        <v>1208</v>
      </c>
      <c r="CT358" s="159"/>
      <c r="CU358" s="156"/>
      <c r="CV358" s="160"/>
      <c r="CW358" s="159"/>
      <c r="CX358" s="156"/>
      <c r="CY358" s="156" t="s">
        <v>1208</v>
      </c>
      <c r="CZ358" s="159"/>
      <c r="DA358" s="156"/>
      <c r="DB358" s="160"/>
      <c r="DC358" s="159"/>
      <c r="DD358" s="156"/>
      <c r="DE358" s="160"/>
      <c r="DF358" s="159"/>
      <c r="DG358" s="156"/>
      <c r="DH358" s="156"/>
      <c r="DI358" s="159"/>
      <c r="DJ358" s="156"/>
      <c r="DK358" s="162"/>
      <c r="DL358" s="162"/>
      <c r="DM358" s="378"/>
      <c r="DN358" s="301"/>
      <c r="DO358" s="304"/>
      <c r="DP358" s="170" t="s">
        <v>2165</v>
      </c>
      <c r="DQ358" s="315"/>
      <c r="DR358" s="315"/>
      <c r="DS358" s="316" t="s">
        <v>2165</v>
      </c>
      <c r="DT358" s="342"/>
      <c r="DU358" s="343" t="s">
        <v>2165</v>
      </c>
      <c r="DV358" s="344" t="s">
        <v>2165</v>
      </c>
      <c r="DW358" s="345"/>
      <c r="DX358" s="345"/>
      <c r="DY358" s="346" t="str">
        <f t="shared" si="6"/>
        <v/>
      </c>
      <c r="DZ358" s="401"/>
      <c r="EA358" s="427"/>
      <c r="EB358" s="402"/>
      <c r="EC358" s="2"/>
      <c r="ED358" s="2"/>
      <c r="EE358" s="2"/>
      <c r="EF358" s="2"/>
      <c r="EG358" s="2"/>
      <c r="EH358" s="2"/>
      <c r="EI358" s="129"/>
      <c r="EJ358" s="129"/>
      <c r="EK358" s="129"/>
      <c r="EL358" s="80">
        <v>2</v>
      </c>
      <c r="EM358" s="80">
        <v>9</v>
      </c>
    </row>
    <row r="359" spans="1:143" ht="27">
      <c r="A359" s="128" t="s">
        <v>981</v>
      </c>
      <c r="B359" s="158">
        <v>1980</v>
      </c>
      <c r="C359" s="158">
        <v>1161</v>
      </c>
      <c r="D359" s="70" t="s">
        <v>380</v>
      </c>
      <c r="E359" s="70" t="s">
        <v>380</v>
      </c>
      <c r="F359" s="71" t="s">
        <v>2470</v>
      </c>
      <c r="G359" s="156"/>
      <c r="H359" s="159"/>
      <c r="I359" s="156"/>
      <c r="J359" s="156"/>
      <c r="K359" s="159"/>
      <c r="L359" s="156"/>
      <c r="M359" s="160"/>
      <c r="N359" s="159"/>
      <c r="O359" s="156"/>
      <c r="P359" s="160"/>
      <c r="Q359" s="159"/>
      <c r="R359" s="156"/>
      <c r="S359" s="160"/>
      <c r="T359" s="159"/>
      <c r="U359" s="156"/>
      <c r="V359" s="160"/>
      <c r="W359" s="159"/>
      <c r="X359" s="156"/>
      <c r="Y359" s="160"/>
      <c r="Z359" s="159"/>
      <c r="AA359" s="156"/>
      <c r="AB359" s="160"/>
      <c r="AC359" s="159"/>
      <c r="AD359" s="156"/>
      <c r="AE359" s="160"/>
      <c r="AF359" s="159"/>
      <c r="AG359" s="156"/>
      <c r="AH359" s="160"/>
      <c r="AI359" s="159"/>
      <c r="AJ359" s="161"/>
      <c r="AK359" s="160"/>
      <c r="AL359" s="159"/>
      <c r="AM359" s="156"/>
      <c r="AN359" s="160"/>
      <c r="AO359" s="159"/>
      <c r="AP359" s="156"/>
      <c r="AQ359" s="160"/>
      <c r="AR359" s="159"/>
      <c r="AS359" s="156"/>
      <c r="AT359" s="160"/>
      <c r="AU359" s="159"/>
      <c r="AV359" s="156"/>
      <c r="AW359" s="160"/>
      <c r="AX359" s="159"/>
      <c r="AY359" s="156"/>
      <c r="AZ359" s="160"/>
      <c r="BA359" s="159"/>
      <c r="BB359" s="156"/>
      <c r="BC359" s="160"/>
      <c r="BD359" s="159"/>
      <c r="BE359" s="156"/>
      <c r="BF359" s="160"/>
      <c r="BG359" s="159"/>
      <c r="BH359" s="156"/>
      <c r="BI359" s="160"/>
      <c r="BJ359" s="159"/>
      <c r="BK359" s="156"/>
      <c r="BL359" s="160"/>
      <c r="BM359" s="159"/>
      <c r="BN359" s="156"/>
      <c r="BO359" s="160"/>
      <c r="BP359" s="159"/>
      <c r="BQ359" s="156"/>
      <c r="BR359" s="156"/>
      <c r="BS359" s="159"/>
      <c r="BT359" s="156"/>
      <c r="BU359" s="156"/>
      <c r="BV359" s="159"/>
      <c r="BW359" s="156"/>
      <c r="BX359" s="160"/>
      <c r="BY359" s="159"/>
      <c r="BZ359" s="156"/>
      <c r="CA359" s="160"/>
      <c r="CB359" s="159"/>
      <c r="CC359" s="156"/>
      <c r="CD359" s="160" t="s">
        <v>1208</v>
      </c>
      <c r="CE359" s="159"/>
      <c r="CF359" s="156"/>
      <c r="CG359" s="160" t="s">
        <v>1208</v>
      </c>
      <c r="CH359" s="159"/>
      <c r="CI359" s="156"/>
      <c r="CJ359" s="160"/>
      <c r="CK359" s="159"/>
      <c r="CL359" s="156"/>
      <c r="CM359" s="160"/>
      <c r="CN359" s="159"/>
      <c r="CO359" s="156"/>
      <c r="CP359" s="160" t="s">
        <v>1208</v>
      </c>
      <c r="CQ359" s="159"/>
      <c r="CR359" s="156"/>
      <c r="CS359" s="160" t="s">
        <v>1208</v>
      </c>
      <c r="CT359" s="159"/>
      <c r="CU359" s="156"/>
      <c r="CV359" s="160"/>
      <c r="CW359" s="159"/>
      <c r="CX359" s="156"/>
      <c r="CY359" s="156" t="s">
        <v>1208</v>
      </c>
      <c r="CZ359" s="159"/>
      <c r="DA359" s="156"/>
      <c r="DB359" s="160"/>
      <c r="DC359" s="159"/>
      <c r="DD359" s="156"/>
      <c r="DE359" s="160"/>
      <c r="DF359" s="159"/>
      <c r="DG359" s="156"/>
      <c r="DH359" s="156"/>
      <c r="DI359" s="159"/>
      <c r="DJ359" s="156"/>
      <c r="DK359" s="162"/>
      <c r="DL359" s="162"/>
      <c r="DM359" s="378"/>
      <c r="DN359" s="301"/>
      <c r="DO359" s="304"/>
      <c r="DP359" s="170" t="s">
        <v>2165</v>
      </c>
      <c r="DQ359" s="315"/>
      <c r="DR359" s="315"/>
      <c r="DS359" s="316" t="s">
        <v>2165</v>
      </c>
      <c r="DT359" s="342"/>
      <c r="DU359" s="343" t="s">
        <v>2165</v>
      </c>
      <c r="DV359" s="344" t="s">
        <v>2165</v>
      </c>
      <c r="DW359" s="345"/>
      <c r="DX359" s="345"/>
      <c r="DY359" s="346" t="str">
        <f t="shared" si="6"/>
        <v/>
      </c>
      <c r="DZ359" s="401"/>
      <c r="EA359" s="427"/>
      <c r="EB359" s="402"/>
      <c r="EC359" s="2"/>
      <c r="ED359" s="2"/>
      <c r="EE359" s="2"/>
      <c r="EF359" s="2"/>
      <c r="EG359" s="2"/>
      <c r="EH359" s="2"/>
      <c r="EI359" s="129"/>
      <c r="EJ359" s="129"/>
      <c r="EK359" s="129"/>
      <c r="EL359" s="80">
        <v>2</v>
      </c>
      <c r="EM359" s="80">
        <v>9</v>
      </c>
    </row>
    <row r="360" spans="1:143" ht="27">
      <c r="A360" s="128" t="s">
        <v>981</v>
      </c>
      <c r="B360" s="158">
        <v>1990</v>
      </c>
      <c r="C360" s="158">
        <v>1143</v>
      </c>
      <c r="D360" s="70" t="s">
        <v>382</v>
      </c>
      <c r="E360" s="70" t="s">
        <v>382</v>
      </c>
      <c r="F360" s="71" t="s">
        <v>2471</v>
      </c>
      <c r="G360" s="156"/>
      <c r="H360" s="159"/>
      <c r="I360" s="156"/>
      <c r="J360" s="156"/>
      <c r="K360" s="159"/>
      <c r="L360" s="156"/>
      <c r="M360" s="160"/>
      <c r="N360" s="159"/>
      <c r="O360" s="156"/>
      <c r="P360" s="160"/>
      <c r="Q360" s="159"/>
      <c r="R360" s="156"/>
      <c r="S360" s="160"/>
      <c r="T360" s="159"/>
      <c r="U360" s="156"/>
      <c r="V360" s="160"/>
      <c r="W360" s="159"/>
      <c r="X360" s="156"/>
      <c r="Y360" s="160"/>
      <c r="Z360" s="159"/>
      <c r="AA360" s="156"/>
      <c r="AB360" s="160"/>
      <c r="AC360" s="159"/>
      <c r="AD360" s="156"/>
      <c r="AE360" s="160"/>
      <c r="AF360" s="159"/>
      <c r="AG360" s="156"/>
      <c r="AH360" s="160"/>
      <c r="AI360" s="159"/>
      <c r="AJ360" s="161"/>
      <c r="AK360" s="160"/>
      <c r="AL360" s="159"/>
      <c r="AM360" s="156"/>
      <c r="AN360" s="160"/>
      <c r="AO360" s="159"/>
      <c r="AP360" s="156"/>
      <c r="AQ360" s="160"/>
      <c r="AR360" s="159"/>
      <c r="AS360" s="156"/>
      <c r="AT360" s="160"/>
      <c r="AU360" s="159"/>
      <c r="AV360" s="156"/>
      <c r="AW360" s="160"/>
      <c r="AX360" s="159"/>
      <c r="AY360" s="156"/>
      <c r="AZ360" s="160"/>
      <c r="BA360" s="159"/>
      <c r="BB360" s="156"/>
      <c r="BC360" s="160"/>
      <c r="BD360" s="159"/>
      <c r="BE360" s="156"/>
      <c r="BF360" s="160"/>
      <c r="BG360" s="159"/>
      <c r="BH360" s="156"/>
      <c r="BI360" s="160"/>
      <c r="BJ360" s="159"/>
      <c r="BK360" s="156"/>
      <c r="BL360" s="160"/>
      <c r="BM360" s="159"/>
      <c r="BN360" s="156"/>
      <c r="BO360" s="160"/>
      <c r="BP360" s="159"/>
      <c r="BQ360" s="156"/>
      <c r="BR360" s="156"/>
      <c r="BS360" s="159"/>
      <c r="BT360" s="156"/>
      <c r="BU360" s="156"/>
      <c r="BV360" s="159"/>
      <c r="BW360" s="156"/>
      <c r="BX360" s="160"/>
      <c r="BY360" s="159"/>
      <c r="BZ360" s="156"/>
      <c r="CA360" s="160"/>
      <c r="CB360" s="159"/>
      <c r="CC360" s="156"/>
      <c r="CD360" s="160" t="s">
        <v>1208</v>
      </c>
      <c r="CE360" s="159"/>
      <c r="CF360" s="156"/>
      <c r="CG360" s="160" t="s">
        <v>1208</v>
      </c>
      <c r="CH360" s="159"/>
      <c r="CI360" s="156"/>
      <c r="CJ360" s="160"/>
      <c r="CK360" s="159"/>
      <c r="CL360" s="156"/>
      <c r="CM360" s="160"/>
      <c r="CN360" s="159"/>
      <c r="CO360" s="156"/>
      <c r="CP360" s="160" t="s">
        <v>1208</v>
      </c>
      <c r="CQ360" s="159"/>
      <c r="CR360" s="156"/>
      <c r="CS360" s="160" t="s">
        <v>1208</v>
      </c>
      <c r="CT360" s="159"/>
      <c r="CU360" s="156"/>
      <c r="CV360" s="160"/>
      <c r="CW360" s="159"/>
      <c r="CX360" s="156"/>
      <c r="CY360" s="156" t="s">
        <v>1208</v>
      </c>
      <c r="CZ360" s="159"/>
      <c r="DA360" s="156"/>
      <c r="DB360" s="160"/>
      <c r="DC360" s="159"/>
      <c r="DD360" s="156"/>
      <c r="DE360" s="160"/>
      <c r="DF360" s="159"/>
      <c r="DG360" s="156"/>
      <c r="DH360" s="156"/>
      <c r="DI360" s="159"/>
      <c r="DJ360" s="156"/>
      <c r="DK360" s="162"/>
      <c r="DL360" s="162"/>
      <c r="DM360" s="378"/>
      <c r="DN360" s="301"/>
      <c r="DO360" s="304"/>
      <c r="DP360" s="170" t="s">
        <v>2165</v>
      </c>
      <c r="DQ360" s="315"/>
      <c r="DR360" s="315"/>
      <c r="DS360" s="316" t="s">
        <v>2165</v>
      </c>
      <c r="DT360" s="342"/>
      <c r="DU360" s="343" t="s">
        <v>2165</v>
      </c>
      <c r="DV360" s="344" t="s">
        <v>2165</v>
      </c>
      <c r="DW360" s="345"/>
      <c r="DX360" s="345"/>
      <c r="DY360" s="346" t="str">
        <f t="shared" si="6"/>
        <v/>
      </c>
      <c r="DZ360" s="401"/>
      <c r="EA360" s="427"/>
      <c r="EB360" s="402"/>
      <c r="EC360" s="2"/>
      <c r="ED360" s="2"/>
      <c r="EE360" s="2"/>
      <c r="EF360" s="2"/>
      <c r="EG360" s="2"/>
      <c r="EH360" s="2"/>
      <c r="EI360" s="129"/>
      <c r="EJ360" s="129"/>
      <c r="EK360" s="129"/>
      <c r="EL360" s="80">
        <v>2</v>
      </c>
      <c r="EM360" s="80">
        <v>9</v>
      </c>
    </row>
    <row r="361" spans="1:143" ht="27">
      <c r="A361" s="128" t="s">
        <v>981</v>
      </c>
      <c r="B361" s="158">
        <v>2030</v>
      </c>
      <c r="C361" s="158">
        <v>1113</v>
      </c>
      <c r="D361" s="70" t="s">
        <v>390</v>
      </c>
      <c r="E361" s="70" t="s">
        <v>390</v>
      </c>
      <c r="F361" s="71" t="s">
        <v>2472</v>
      </c>
      <c r="G361" s="156"/>
      <c r="H361" s="159"/>
      <c r="I361" s="156"/>
      <c r="J361" s="156"/>
      <c r="K361" s="159"/>
      <c r="L361" s="156"/>
      <c r="M361" s="160"/>
      <c r="N361" s="159"/>
      <c r="O361" s="156"/>
      <c r="P361" s="160"/>
      <c r="Q361" s="159"/>
      <c r="R361" s="156"/>
      <c r="S361" s="160"/>
      <c r="T361" s="159"/>
      <c r="U361" s="156"/>
      <c r="V361" s="160"/>
      <c r="W361" s="159"/>
      <c r="X361" s="156"/>
      <c r="Y361" s="160"/>
      <c r="Z361" s="159"/>
      <c r="AA361" s="156"/>
      <c r="AB361" s="160"/>
      <c r="AC361" s="159"/>
      <c r="AD361" s="156"/>
      <c r="AE361" s="160"/>
      <c r="AF361" s="159"/>
      <c r="AG361" s="156"/>
      <c r="AH361" s="160"/>
      <c r="AI361" s="159"/>
      <c r="AJ361" s="161"/>
      <c r="AK361" s="160"/>
      <c r="AL361" s="159"/>
      <c r="AM361" s="156"/>
      <c r="AN361" s="160"/>
      <c r="AO361" s="159"/>
      <c r="AP361" s="156"/>
      <c r="AQ361" s="160"/>
      <c r="AR361" s="159"/>
      <c r="AS361" s="156"/>
      <c r="AT361" s="160"/>
      <c r="AU361" s="159"/>
      <c r="AV361" s="156"/>
      <c r="AW361" s="160"/>
      <c r="AX361" s="159"/>
      <c r="AY361" s="156"/>
      <c r="AZ361" s="160"/>
      <c r="BA361" s="159"/>
      <c r="BB361" s="156"/>
      <c r="BC361" s="160"/>
      <c r="BD361" s="159"/>
      <c r="BE361" s="156"/>
      <c r="BF361" s="160"/>
      <c r="BG361" s="159"/>
      <c r="BH361" s="156"/>
      <c r="BI361" s="160"/>
      <c r="BJ361" s="159"/>
      <c r="BK361" s="156"/>
      <c r="BL361" s="160"/>
      <c r="BM361" s="159"/>
      <c r="BN361" s="156"/>
      <c r="BO361" s="160"/>
      <c r="BP361" s="159"/>
      <c r="BQ361" s="156"/>
      <c r="BR361" s="156"/>
      <c r="BS361" s="159"/>
      <c r="BT361" s="156"/>
      <c r="BU361" s="156"/>
      <c r="BV361" s="159"/>
      <c r="BW361" s="156"/>
      <c r="BX361" s="160"/>
      <c r="BY361" s="159"/>
      <c r="BZ361" s="156"/>
      <c r="CA361" s="160"/>
      <c r="CB361" s="159"/>
      <c r="CC361" s="156"/>
      <c r="CD361" s="160" t="s">
        <v>1208</v>
      </c>
      <c r="CE361" s="159"/>
      <c r="CF361" s="156"/>
      <c r="CG361" s="160" t="s">
        <v>1208</v>
      </c>
      <c r="CH361" s="159"/>
      <c r="CI361" s="156"/>
      <c r="CJ361" s="160"/>
      <c r="CK361" s="159"/>
      <c r="CL361" s="156"/>
      <c r="CM361" s="160"/>
      <c r="CN361" s="159"/>
      <c r="CO361" s="156"/>
      <c r="CP361" s="160" t="s">
        <v>1208</v>
      </c>
      <c r="CQ361" s="159"/>
      <c r="CR361" s="156"/>
      <c r="CS361" s="160" t="s">
        <v>1208</v>
      </c>
      <c r="CT361" s="159"/>
      <c r="CU361" s="156"/>
      <c r="CV361" s="160"/>
      <c r="CW361" s="159"/>
      <c r="CX361" s="156"/>
      <c r="CY361" s="156" t="s">
        <v>1208</v>
      </c>
      <c r="CZ361" s="159"/>
      <c r="DA361" s="156"/>
      <c r="DB361" s="160"/>
      <c r="DC361" s="159"/>
      <c r="DD361" s="156"/>
      <c r="DE361" s="160"/>
      <c r="DF361" s="159"/>
      <c r="DG361" s="156"/>
      <c r="DH361" s="156"/>
      <c r="DI361" s="159"/>
      <c r="DJ361" s="156"/>
      <c r="DK361" s="162"/>
      <c r="DL361" s="162"/>
      <c r="DM361" s="378"/>
      <c r="DN361" s="301"/>
      <c r="DO361" s="304"/>
      <c r="DP361" s="170" t="s">
        <v>2165</v>
      </c>
      <c r="DQ361" s="315"/>
      <c r="DR361" s="315"/>
      <c r="DS361" s="316" t="s">
        <v>2165</v>
      </c>
      <c r="DT361" s="342"/>
      <c r="DU361" s="343" t="s">
        <v>2165</v>
      </c>
      <c r="DV361" s="344" t="s">
        <v>2165</v>
      </c>
      <c r="DW361" s="345"/>
      <c r="DX361" s="345"/>
      <c r="DY361" s="346" t="str">
        <f t="shared" si="6"/>
        <v/>
      </c>
      <c r="DZ361" s="401"/>
      <c r="EA361" s="427"/>
      <c r="EB361" s="402"/>
      <c r="EC361" s="2"/>
      <c r="ED361" s="2"/>
      <c r="EE361" s="2"/>
      <c r="EF361" s="2"/>
      <c r="EG361" s="2"/>
      <c r="EH361" s="2"/>
      <c r="EI361" s="129"/>
      <c r="EJ361" s="129"/>
      <c r="EK361" s="129"/>
      <c r="EL361" s="80">
        <v>2</v>
      </c>
      <c r="EM361" s="80">
        <v>9</v>
      </c>
    </row>
    <row r="362" spans="1:143" ht="27">
      <c r="A362" s="128" t="s">
        <v>981</v>
      </c>
      <c r="B362" s="158">
        <v>2040</v>
      </c>
      <c r="C362" s="158">
        <v>1150</v>
      </c>
      <c r="D362" s="70" t="s">
        <v>392</v>
      </c>
      <c r="E362" s="70" t="s">
        <v>392</v>
      </c>
      <c r="F362" s="71" t="s">
        <v>2473</v>
      </c>
      <c r="G362" s="156"/>
      <c r="H362" s="159"/>
      <c r="I362" s="156"/>
      <c r="J362" s="156"/>
      <c r="K362" s="159"/>
      <c r="L362" s="156"/>
      <c r="M362" s="160"/>
      <c r="N362" s="159"/>
      <c r="O362" s="156"/>
      <c r="P362" s="160"/>
      <c r="Q362" s="159"/>
      <c r="R362" s="156"/>
      <c r="S362" s="160"/>
      <c r="T362" s="159"/>
      <c r="U362" s="156"/>
      <c r="V362" s="160"/>
      <c r="W362" s="159"/>
      <c r="X362" s="156"/>
      <c r="Y362" s="160"/>
      <c r="Z362" s="159"/>
      <c r="AA362" s="156"/>
      <c r="AB362" s="160"/>
      <c r="AC362" s="159"/>
      <c r="AD362" s="156"/>
      <c r="AE362" s="160"/>
      <c r="AF362" s="159"/>
      <c r="AG362" s="156"/>
      <c r="AH362" s="160"/>
      <c r="AI362" s="159"/>
      <c r="AJ362" s="161"/>
      <c r="AK362" s="160"/>
      <c r="AL362" s="159"/>
      <c r="AM362" s="156"/>
      <c r="AN362" s="160"/>
      <c r="AO362" s="159"/>
      <c r="AP362" s="156"/>
      <c r="AQ362" s="160"/>
      <c r="AR362" s="159"/>
      <c r="AS362" s="156"/>
      <c r="AT362" s="160"/>
      <c r="AU362" s="159"/>
      <c r="AV362" s="156"/>
      <c r="AW362" s="160"/>
      <c r="AX362" s="159"/>
      <c r="AY362" s="156"/>
      <c r="AZ362" s="160"/>
      <c r="BA362" s="159"/>
      <c r="BB362" s="156"/>
      <c r="BC362" s="160"/>
      <c r="BD362" s="159"/>
      <c r="BE362" s="156"/>
      <c r="BF362" s="160"/>
      <c r="BG362" s="159"/>
      <c r="BH362" s="156"/>
      <c r="BI362" s="160"/>
      <c r="BJ362" s="159"/>
      <c r="BK362" s="156"/>
      <c r="BL362" s="160"/>
      <c r="BM362" s="159"/>
      <c r="BN362" s="156"/>
      <c r="BO362" s="160"/>
      <c r="BP362" s="159"/>
      <c r="BQ362" s="156"/>
      <c r="BR362" s="156"/>
      <c r="BS362" s="159"/>
      <c r="BT362" s="156"/>
      <c r="BU362" s="156"/>
      <c r="BV362" s="159"/>
      <c r="BW362" s="156"/>
      <c r="BX362" s="160"/>
      <c r="BY362" s="159"/>
      <c r="BZ362" s="156"/>
      <c r="CA362" s="160"/>
      <c r="CB362" s="159"/>
      <c r="CC362" s="156"/>
      <c r="CD362" s="160" t="s">
        <v>1208</v>
      </c>
      <c r="CE362" s="159"/>
      <c r="CF362" s="156"/>
      <c r="CG362" s="160" t="s">
        <v>1208</v>
      </c>
      <c r="CH362" s="159"/>
      <c r="CI362" s="156"/>
      <c r="CJ362" s="160"/>
      <c r="CK362" s="159"/>
      <c r="CL362" s="156"/>
      <c r="CM362" s="160"/>
      <c r="CN362" s="159"/>
      <c r="CO362" s="156"/>
      <c r="CP362" s="160" t="s">
        <v>1208</v>
      </c>
      <c r="CQ362" s="159"/>
      <c r="CR362" s="156"/>
      <c r="CS362" s="160" t="s">
        <v>1208</v>
      </c>
      <c r="CT362" s="159"/>
      <c r="CU362" s="156"/>
      <c r="CV362" s="160"/>
      <c r="CW362" s="159"/>
      <c r="CX362" s="156"/>
      <c r="CY362" s="156" t="s">
        <v>1208</v>
      </c>
      <c r="CZ362" s="159"/>
      <c r="DA362" s="156"/>
      <c r="DB362" s="160"/>
      <c r="DC362" s="159"/>
      <c r="DD362" s="156"/>
      <c r="DE362" s="160"/>
      <c r="DF362" s="159"/>
      <c r="DG362" s="156"/>
      <c r="DH362" s="156"/>
      <c r="DI362" s="159"/>
      <c r="DJ362" s="156"/>
      <c r="DK362" s="162"/>
      <c r="DL362" s="162"/>
      <c r="DM362" s="378"/>
      <c r="DN362" s="301"/>
      <c r="DO362" s="304"/>
      <c r="DP362" s="170" t="s">
        <v>2165</v>
      </c>
      <c r="DQ362" s="315"/>
      <c r="DR362" s="315"/>
      <c r="DS362" s="316" t="s">
        <v>2165</v>
      </c>
      <c r="DT362" s="342"/>
      <c r="DU362" s="343" t="s">
        <v>2165</v>
      </c>
      <c r="DV362" s="344" t="s">
        <v>2165</v>
      </c>
      <c r="DW362" s="345"/>
      <c r="DX362" s="345"/>
      <c r="DY362" s="346" t="str">
        <f t="shared" si="6"/>
        <v/>
      </c>
      <c r="DZ362" s="401"/>
      <c r="EA362" s="427"/>
      <c r="EB362" s="402"/>
      <c r="EC362" s="2"/>
      <c r="ED362" s="2"/>
      <c r="EE362" s="2"/>
      <c r="EF362" s="2"/>
      <c r="EG362" s="2"/>
      <c r="EH362" s="2"/>
      <c r="EI362" s="129"/>
      <c r="EJ362" s="129"/>
      <c r="EK362" s="129"/>
      <c r="EL362" s="80">
        <v>2</v>
      </c>
      <c r="EM362" s="80">
        <v>9</v>
      </c>
    </row>
    <row r="363" spans="1:143" ht="27">
      <c r="A363" s="128" t="s">
        <v>981</v>
      </c>
      <c r="B363" s="158">
        <v>2050</v>
      </c>
      <c r="C363" s="158">
        <v>1151</v>
      </c>
      <c r="D363" s="70" t="s">
        <v>394</v>
      </c>
      <c r="E363" s="70" t="s">
        <v>394</v>
      </c>
      <c r="F363" s="71" t="s">
        <v>2474</v>
      </c>
      <c r="G363" s="156"/>
      <c r="H363" s="159"/>
      <c r="I363" s="156"/>
      <c r="J363" s="156"/>
      <c r="K363" s="159"/>
      <c r="L363" s="156"/>
      <c r="M363" s="160"/>
      <c r="N363" s="159"/>
      <c r="O363" s="156"/>
      <c r="P363" s="160"/>
      <c r="Q363" s="159"/>
      <c r="R363" s="156"/>
      <c r="S363" s="160"/>
      <c r="T363" s="159"/>
      <c r="U363" s="156"/>
      <c r="V363" s="160"/>
      <c r="W363" s="159"/>
      <c r="X363" s="156"/>
      <c r="Y363" s="160"/>
      <c r="Z363" s="159"/>
      <c r="AA363" s="156"/>
      <c r="AB363" s="160"/>
      <c r="AC363" s="159"/>
      <c r="AD363" s="156"/>
      <c r="AE363" s="160"/>
      <c r="AF363" s="159"/>
      <c r="AG363" s="156"/>
      <c r="AH363" s="160"/>
      <c r="AI363" s="159"/>
      <c r="AJ363" s="161"/>
      <c r="AK363" s="160"/>
      <c r="AL363" s="159"/>
      <c r="AM363" s="156"/>
      <c r="AN363" s="160"/>
      <c r="AO363" s="159"/>
      <c r="AP363" s="156"/>
      <c r="AQ363" s="160"/>
      <c r="AR363" s="159"/>
      <c r="AS363" s="156"/>
      <c r="AT363" s="160"/>
      <c r="AU363" s="159"/>
      <c r="AV363" s="156"/>
      <c r="AW363" s="160"/>
      <c r="AX363" s="159"/>
      <c r="AY363" s="156"/>
      <c r="AZ363" s="160"/>
      <c r="BA363" s="159"/>
      <c r="BB363" s="156"/>
      <c r="BC363" s="160"/>
      <c r="BD363" s="159"/>
      <c r="BE363" s="156"/>
      <c r="BF363" s="160"/>
      <c r="BG363" s="159"/>
      <c r="BH363" s="156"/>
      <c r="BI363" s="160"/>
      <c r="BJ363" s="159"/>
      <c r="BK363" s="156"/>
      <c r="BL363" s="160"/>
      <c r="BM363" s="159"/>
      <c r="BN363" s="156"/>
      <c r="BO363" s="160"/>
      <c r="BP363" s="159"/>
      <c r="BQ363" s="156"/>
      <c r="BR363" s="156"/>
      <c r="BS363" s="159"/>
      <c r="BT363" s="156"/>
      <c r="BU363" s="156"/>
      <c r="BV363" s="159"/>
      <c r="BW363" s="156"/>
      <c r="BX363" s="160"/>
      <c r="BY363" s="159"/>
      <c r="BZ363" s="156"/>
      <c r="CA363" s="160"/>
      <c r="CB363" s="159"/>
      <c r="CC363" s="156"/>
      <c r="CD363" s="160" t="s">
        <v>1208</v>
      </c>
      <c r="CE363" s="159"/>
      <c r="CF363" s="156"/>
      <c r="CG363" s="160" t="s">
        <v>1208</v>
      </c>
      <c r="CH363" s="159"/>
      <c r="CI363" s="156"/>
      <c r="CJ363" s="160"/>
      <c r="CK363" s="159"/>
      <c r="CL363" s="156"/>
      <c r="CM363" s="160"/>
      <c r="CN363" s="159"/>
      <c r="CO363" s="156"/>
      <c r="CP363" s="160" t="s">
        <v>1208</v>
      </c>
      <c r="CQ363" s="159"/>
      <c r="CR363" s="156"/>
      <c r="CS363" s="160" t="s">
        <v>1208</v>
      </c>
      <c r="CT363" s="159"/>
      <c r="CU363" s="156"/>
      <c r="CV363" s="160"/>
      <c r="CW363" s="159"/>
      <c r="CX363" s="156"/>
      <c r="CY363" s="156" t="s">
        <v>1208</v>
      </c>
      <c r="CZ363" s="159"/>
      <c r="DA363" s="156"/>
      <c r="DB363" s="160"/>
      <c r="DC363" s="159"/>
      <c r="DD363" s="156"/>
      <c r="DE363" s="160"/>
      <c r="DF363" s="159"/>
      <c r="DG363" s="156"/>
      <c r="DH363" s="156"/>
      <c r="DI363" s="159"/>
      <c r="DJ363" s="156"/>
      <c r="DK363" s="162"/>
      <c r="DL363" s="162"/>
      <c r="DM363" s="378"/>
      <c r="DN363" s="301"/>
      <c r="DO363" s="304"/>
      <c r="DP363" s="170" t="s">
        <v>2165</v>
      </c>
      <c r="DQ363" s="315"/>
      <c r="DR363" s="315"/>
      <c r="DS363" s="316" t="s">
        <v>2165</v>
      </c>
      <c r="DT363" s="342"/>
      <c r="DU363" s="343" t="s">
        <v>2165</v>
      </c>
      <c r="DV363" s="344" t="s">
        <v>2165</v>
      </c>
      <c r="DW363" s="345"/>
      <c r="DX363" s="345"/>
      <c r="DY363" s="346" t="str">
        <f t="shared" si="6"/>
        <v/>
      </c>
      <c r="DZ363" s="401"/>
      <c r="EA363" s="427"/>
      <c r="EB363" s="402"/>
      <c r="EC363" s="2"/>
      <c r="ED363" s="2"/>
      <c r="EE363" s="2"/>
      <c r="EF363" s="2"/>
      <c r="EG363" s="2"/>
      <c r="EH363" s="2"/>
      <c r="EI363" s="129"/>
      <c r="EJ363" s="129"/>
      <c r="EK363" s="129"/>
      <c r="EL363" s="80">
        <v>2</v>
      </c>
      <c r="EM363" s="80">
        <v>9</v>
      </c>
    </row>
    <row r="364" spans="1:143" ht="27">
      <c r="A364" s="128" t="s">
        <v>981</v>
      </c>
      <c r="B364" s="158">
        <v>2060</v>
      </c>
      <c r="C364" s="158">
        <v>1157</v>
      </c>
      <c r="D364" s="70" t="s">
        <v>396</v>
      </c>
      <c r="E364" s="70" t="s">
        <v>396</v>
      </c>
      <c r="F364" s="71" t="s">
        <v>2475</v>
      </c>
      <c r="G364" s="156"/>
      <c r="H364" s="159"/>
      <c r="I364" s="156"/>
      <c r="J364" s="156"/>
      <c r="K364" s="159"/>
      <c r="L364" s="156"/>
      <c r="M364" s="160"/>
      <c r="N364" s="159"/>
      <c r="O364" s="156"/>
      <c r="P364" s="160"/>
      <c r="Q364" s="159"/>
      <c r="R364" s="156"/>
      <c r="S364" s="160"/>
      <c r="T364" s="159"/>
      <c r="U364" s="156"/>
      <c r="V364" s="160"/>
      <c r="W364" s="159"/>
      <c r="X364" s="156"/>
      <c r="Y364" s="160"/>
      <c r="Z364" s="159"/>
      <c r="AA364" s="156"/>
      <c r="AB364" s="160"/>
      <c r="AC364" s="159"/>
      <c r="AD364" s="156"/>
      <c r="AE364" s="160"/>
      <c r="AF364" s="159"/>
      <c r="AG364" s="156"/>
      <c r="AH364" s="160"/>
      <c r="AI364" s="159"/>
      <c r="AJ364" s="161"/>
      <c r="AK364" s="160"/>
      <c r="AL364" s="159"/>
      <c r="AM364" s="156"/>
      <c r="AN364" s="160"/>
      <c r="AO364" s="159"/>
      <c r="AP364" s="156"/>
      <c r="AQ364" s="160"/>
      <c r="AR364" s="159"/>
      <c r="AS364" s="156"/>
      <c r="AT364" s="160"/>
      <c r="AU364" s="159"/>
      <c r="AV364" s="156"/>
      <c r="AW364" s="160"/>
      <c r="AX364" s="159"/>
      <c r="AY364" s="156"/>
      <c r="AZ364" s="160"/>
      <c r="BA364" s="159"/>
      <c r="BB364" s="156"/>
      <c r="BC364" s="160"/>
      <c r="BD364" s="159"/>
      <c r="BE364" s="156"/>
      <c r="BF364" s="160"/>
      <c r="BG364" s="159"/>
      <c r="BH364" s="156"/>
      <c r="BI364" s="160"/>
      <c r="BJ364" s="159"/>
      <c r="BK364" s="156"/>
      <c r="BL364" s="160"/>
      <c r="BM364" s="159"/>
      <c r="BN364" s="156"/>
      <c r="BO364" s="160"/>
      <c r="BP364" s="159"/>
      <c r="BQ364" s="156"/>
      <c r="BR364" s="156"/>
      <c r="BS364" s="159"/>
      <c r="BT364" s="156"/>
      <c r="BU364" s="156"/>
      <c r="BV364" s="159"/>
      <c r="BW364" s="156"/>
      <c r="BX364" s="160"/>
      <c r="BY364" s="159"/>
      <c r="BZ364" s="156"/>
      <c r="CA364" s="160"/>
      <c r="CB364" s="159"/>
      <c r="CC364" s="156"/>
      <c r="CD364" s="160" t="s">
        <v>1208</v>
      </c>
      <c r="CE364" s="159"/>
      <c r="CF364" s="156"/>
      <c r="CG364" s="160" t="s">
        <v>1208</v>
      </c>
      <c r="CH364" s="159"/>
      <c r="CI364" s="156"/>
      <c r="CJ364" s="160"/>
      <c r="CK364" s="159"/>
      <c r="CL364" s="156"/>
      <c r="CM364" s="160"/>
      <c r="CN364" s="159"/>
      <c r="CO364" s="156"/>
      <c r="CP364" s="160" t="s">
        <v>1208</v>
      </c>
      <c r="CQ364" s="159"/>
      <c r="CR364" s="156"/>
      <c r="CS364" s="160" t="s">
        <v>1208</v>
      </c>
      <c r="CT364" s="159"/>
      <c r="CU364" s="156"/>
      <c r="CV364" s="160"/>
      <c r="CW364" s="159"/>
      <c r="CX364" s="156"/>
      <c r="CY364" s="156" t="s">
        <v>1208</v>
      </c>
      <c r="CZ364" s="159"/>
      <c r="DA364" s="156"/>
      <c r="DB364" s="160"/>
      <c r="DC364" s="159"/>
      <c r="DD364" s="156"/>
      <c r="DE364" s="160"/>
      <c r="DF364" s="159"/>
      <c r="DG364" s="156"/>
      <c r="DH364" s="156"/>
      <c r="DI364" s="159"/>
      <c r="DJ364" s="156"/>
      <c r="DK364" s="162"/>
      <c r="DL364" s="162"/>
      <c r="DM364" s="378"/>
      <c r="DN364" s="301"/>
      <c r="DO364" s="304"/>
      <c r="DP364" s="170" t="s">
        <v>2165</v>
      </c>
      <c r="DQ364" s="315"/>
      <c r="DR364" s="315"/>
      <c r="DS364" s="316" t="s">
        <v>2165</v>
      </c>
      <c r="DT364" s="342"/>
      <c r="DU364" s="343" t="s">
        <v>2165</v>
      </c>
      <c r="DV364" s="344" t="s">
        <v>2165</v>
      </c>
      <c r="DW364" s="345"/>
      <c r="DX364" s="345"/>
      <c r="DY364" s="346" t="str">
        <f t="shared" si="6"/>
        <v/>
      </c>
      <c r="DZ364" s="401"/>
      <c r="EA364" s="427"/>
      <c r="EB364" s="402"/>
      <c r="EC364" s="2"/>
      <c r="ED364" s="2"/>
      <c r="EE364" s="2"/>
      <c r="EF364" s="2"/>
      <c r="EG364" s="2"/>
      <c r="EH364" s="2"/>
      <c r="EI364" s="129"/>
      <c r="EJ364" s="129"/>
      <c r="EK364" s="129"/>
      <c r="EL364" s="80">
        <v>2</v>
      </c>
      <c r="EM364" s="80">
        <v>9</v>
      </c>
    </row>
    <row r="365" spans="1:143" ht="27">
      <c r="A365" s="128" t="s">
        <v>981</v>
      </c>
      <c r="B365" s="158">
        <v>2070</v>
      </c>
      <c r="C365" s="158">
        <v>1158</v>
      </c>
      <c r="D365" s="70" t="s">
        <v>398</v>
      </c>
      <c r="E365" s="70" t="s">
        <v>398</v>
      </c>
      <c r="F365" s="71" t="s">
        <v>2476</v>
      </c>
      <c r="G365" s="156"/>
      <c r="H365" s="159"/>
      <c r="I365" s="156"/>
      <c r="J365" s="156"/>
      <c r="K365" s="159"/>
      <c r="L365" s="156"/>
      <c r="M365" s="160"/>
      <c r="N365" s="159"/>
      <c r="O365" s="156"/>
      <c r="P365" s="160"/>
      <c r="Q365" s="159"/>
      <c r="R365" s="156"/>
      <c r="S365" s="160"/>
      <c r="T365" s="159"/>
      <c r="U365" s="156"/>
      <c r="V365" s="160"/>
      <c r="W365" s="159"/>
      <c r="X365" s="156"/>
      <c r="Y365" s="160"/>
      <c r="Z365" s="159"/>
      <c r="AA365" s="156"/>
      <c r="AB365" s="160"/>
      <c r="AC365" s="159"/>
      <c r="AD365" s="156"/>
      <c r="AE365" s="160"/>
      <c r="AF365" s="159"/>
      <c r="AG365" s="156"/>
      <c r="AH365" s="160"/>
      <c r="AI365" s="159"/>
      <c r="AJ365" s="161"/>
      <c r="AK365" s="160"/>
      <c r="AL365" s="159"/>
      <c r="AM365" s="156"/>
      <c r="AN365" s="160"/>
      <c r="AO365" s="159"/>
      <c r="AP365" s="156"/>
      <c r="AQ365" s="160"/>
      <c r="AR365" s="159"/>
      <c r="AS365" s="156"/>
      <c r="AT365" s="160"/>
      <c r="AU365" s="159"/>
      <c r="AV365" s="156"/>
      <c r="AW365" s="160"/>
      <c r="AX365" s="159"/>
      <c r="AY365" s="156"/>
      <c r="AZ365" s="160"/>
      <c r="BA365" s="159"/>
      <c r="BB365" s="156"/>
      <c r="BC365" s="160"/>
      <c r="BD365" s="159"/>
      <c r="BE365" s="156"/>
      <c r="BF365" s="160"/>
      <c r="BG365" s="159"/>
      <c r="BH365" s="156"/>
      <c r="BI365" s="160"/>
      <c r="BJ365" s="159"/>
      <c r="BK365" s="156"/>
      <c r="BL365" s="160"/>
      <c r="BM365" s="159"/>
      <c r="BN365" s="156"/>
      <c r="BO365" s="160"/>
      <c r="BP365" s="159"/>
      <c r="BQ365" s="156"/>
      <c r="BR365" s="156"/>
      <c r="BS365" s="159"/>
      <c r="BT365" s="156"/>
      <c r="BU365" s="156"/>
      <c r="BV365" s="159"/>
      <c r="BW365" s="156"/>
      <c r="BX365" s="160"/>
      <c r="BY365" s="159"/>
      <c r="BZ365" s="156"/>
      <c r="CA365" s="160"/>
      <c r="CB365" s="159"/>
      <c r="CC365" s="156"/>
      <c r="CD365" s="160" t="s">
        <v>1208</v>
      </c>
      <c r="CE365" s="159"/>
      <c r="CF365" s="156"/>
      <c r="CG365" s="160" t="s">
        <v>1208</v>
      </c>
      <c r="CH365" s="159"/>
      <c r="CI365" s="156"/>
      <c r="CJ365" s="160"/>
      <c r="CK365" s="159"/>
      <c r="CL365" s="156"/>
      <c r="CM365" s="160"/>
      <c r="CN365" s="159"/>
      <c r="CO365" s="156"/>
      <c r="CP365" s="160" t="s">
        <v>1208</v>
      </c>
      <c r="CQ365" s="159"/>
      <c r="CR365" s="156"/>
      <c r="CS365" s="160" t="s">
        <v>1208</v>
      </c>
      <c r="CT365" s="159"/>
      <c r="CU365" s="156"/>
      <c r="CV365" s="160"/>
      <c r="CW365" s="159"/>
      <c r="CX365" s="156"/>
      <c r="CY365" s="156" t="s">
        <v>1208</v>
      </c>
      <c r="CZ365" s="159"/>
      <c r="DA365" s="248"/>
      <c r="DB365" s="160"/>
      <c r="DC365" s="159"/>
      <c r="DD365" s="156"/>
      <c r="DE365" s="160"/>
      <c r="DF365" s="159"/>
      <c r="DG365" s="156"/>
      <c r="DH365" s="156"/>
      <c r="DI365" s="159"/>
      <c r="DJ365" s="248"/>
      <c r="DK365" s="162"/>
      <c r="DL365" s="162"/>
      <c r="DM365" s="378"/>
      <c r="DN365" s="301"/>
      <c r="DO365" s="304"/>
      <c r="DP365" s="170" t="s">
        <v>2165</v>
      </c>
      <c r="DQ365" s="315"/>
      <c r="DR365" s="315"/>
      <c r="DS365" s="316" t="s">
        <v>2165</v>
      </c>
      <c r="DT365" s="342"/>
      <c r="DU365" s="343" t="s">
        <v>2165</v>
      </c>
      <c r="DV365" s="344" t="s">
        <v>2165</v>
      </c>
      <c r="DW365" s="345"/>
      <c r="DX365" s="345"/>
      <c r="DY365" s="346" t="str">
        <f t="shared" si="6"/>
        <v/>
      </c>
      <c r="DZ365" s="401"/>
      <c r="EA365" s="427"/>
      <c r="EB365" s="402"/>
      <c r="EC365" s="2"/>
      <c r="ED365" s="2"/>
      <c r="EE365" s="2"/>
      <c r="EF365" s="2"/>
      <c r="EG365" s="2"/>
      <c r="EH365" s="2"/>
      <c r="EI365" s="129"/>
      <c r="EJ365" s="129"/>
      <c r="EK365" s="129"/>
      <c r="EL365" s="80">
        <v>2</v>
      </c>
      <c r="EM365" s="80">
        <v>9</v>
      </c>
    </row>
    <row r="366" spans="1:143" ht="27">
      <c r="A366" s="128" t="s">
        <v>981</v>
      </c>
      <c r="B366" s="158">
        <v>2080</v>
      </c>
      <c r="C366" s="158">
        <v>1162</v>
      </c>
      <c r="D366" s="70" t="s">
        <v>400</v>
      </c>
      <c r="E366" s="70" t="s">
        <v>400</v>
      </c>
      <c r="F366" s="71" t="s">
        <v>2477</v>
      </c>
      <c r="G366" s="156"/>
      <c r="H366" s="159"/>
      <c r="I366" s="156"/>
      <c r="J366" s="156"/>
      <c r="K366" s="159"/>
      <c r="L366" s="156"/>
      <c r="M366" s="160"/>
      <c r="N366" s="159"/>
      <c r="O366" s="156"/>
      <c r="P366" s="160"/>
      <c r="Q366" s="159"/>
      <c r="R366" s="156"/>
      <c r="S366" s="160"/>
      <c r="T366" s="159"/>
      <c r="U366" s="156"/>
      <c r="V366" s="160"/>
      <c r="W366" s="159"/>
      <c r="X366" s="156"/>
      <c r="Y366" s="160"/>
      <c r="Z366" s="159"/>
      <c r="AA366" s="156"/>
      <c r="AB366" s="160"/>
      <c r="AC366" s="159"/>
      <c r="AD366" s="156"/>
      <c r="AE366" s="160"/>
      <c r="AF366" s="159"/>
      <c r="AG366" s="156"/>
      <c r="AH366" s="160"/>
      <c r="AI366" s="159"/>
      <c r="AJ366" s="161"/>
      <c r="AK366" s="160"/>
      <c r="AL366" s="159"/>
      <c r="AM366" s="156"/>
      <c r="AN366" s="160"/>
      <c r="AO366" s="159"/>
      <c r="AP366" s="156"/>
      <c r="AQ366" s="160"/>
      <c r="AR366" s="159"/>
      <c r="AS366" s="156"/>
      <c r="AT366" s="160"/>
      <c r="AU366" s="159"/>
      <c r="AV366" s="156"/>
      <c r="AW366" s="160"/>
      <c r="AX366" s="159"/>
      <c r="AY366" s="156"/>
      <c r="AZ366" s="160"/>
      <c r="BA366" s="159"/>
      <c r="BB366" s="156"/>
      <c r="BC366" s="160"/>
      <c r="BD366" s="159"/>
      <c r="BE366" s="156"/>
      <c r="BF366" s="160"/>
      <c r="BG366" s="159"/>
      <c r="BH366" s="156"/>
      <c r="BI366" s="160"/>
      <c r="BJ366" s="159"/>
      <c r="BK366" s="156"/>
      <c r="BL366" s="160"/>
      <c r="BM366" s="159"/>
      <c r="BN366" s="156"/>
      <c r="BO366" s="160"/>
      <c r="BP366" s="159"/>
      <c r="BQ366" s="156"/>
      <c r="BR366" s="156"/>
      <c r="BS366" s="159"/>
      <c r="BT366" s="156"/>
      <c r="BU366" s="156"/>
      <c r="BV366" s="159"/>
      <c r="BW366" s="156"/>
      <c r="BX366" s="160"/>
      <c r="BY366" s="159"/>
      <c r="BZ366" s="156"/>
      <c r="CA366" s="160"/>
      <c r="CB366" s="159"/>
      <c r="CC366" s="156"/>
      <c r="CD366" s="160" t="s">
        <v>1208</v>
      </c>
      <c r="CE366" s="159"/>
      <c r="CF366" s="156"/>
      <c r="CG366" s="160" t="s">
        <v>1208</v>
      </c>
      <c r="CH366" s="159"/>
      <c r="CI366" s="156"/>
      <c r="CJ366" s="160"/>
      <c r="CK366" s="159"/>
      <c r="CL366" s="156"/>
      <c r="CM366" s="160"/>
      <c r="CN366" s="159"/>
      <c r="CO366" s="156"/>
      <c r="CP366" s="160" t="s">
        <v>1208</v>
      </c>
      <c r="CQ366" s="159"/>
      <c r="CR366" s="156"/>
      <c r="CS366" s="160" t="s">
        <v>1208</v>
      </c>
      <c r="CT366" s="159"/>
      <c r="CU366" s="156"/>
      <c r="CV366" s="160"/>
      <c r="CW366" s="159"/>
      <c r="CX366" s="156"/>
      <c r="CY366" s="156" t="s">
        <v>1208</v>
      </c>
      <c r="CZ366" s="159"/>
      <c r="DA366" s="156"/>
      <c r="DB366" s="160"/>
      <c r="DC366" s="159"/>
      <c r="DD366" s="156"/>
      <c r="DE366" s="160"/>
      <c r="DF366" s="159"/>
      <c r="DG366" s="156"/>
      <c r="DH366" s="156"/>
      <c r="DI366" s="159"/>
      <c r="DJ366" s="156"/>
      <c r="DK366" s="162"/>
      <c r="DL366" s="162"/>
      <c r="DM366" s="378"/>
      <c r="DN366" s="301"/>
      <c r="DO366" s="304"/>
      <c r="DP366" s="170" t="s">
        <v>2165</v>
      </c>
      <c r="DQ366" s="315"/>
      <c r="DR366" s="315"/>
      <c r="DS366" s="316" t="s">
        <v>2165</v>
      </c>
      <c r="DT366" s="342"/>
      <c r="DU366" s="343" t="s">
        <v>2165</v>
      </c>
      <c r="DV366" s="344" t="s">
        <v>2165</v>
      </c>
      <c r="DW366" s="345"/>
      <c r="DX366" s="345"/>
      <c r="DY366" s="346" t="str">
        <f t="shared" si="6"/>
        <v/>
      </c>
      <c r="DZ366" s="401"/>
      <c r="EA366" s="427"/>
      <c r="EB366" s="402"/>
      <c r="EC366" s="2"/>
      <c r="ED366" s="2"/>
      <c r="EE366" s="2"/>
      <c r="EF366" s="2"/>
      <c r="EG366" s="2"/>
      <c r="EH366" s="2"/>
      <c r="EI366" s="129"/>
      <c r="EJ366" s="129"/>
      <c r="EK366" s="129"/>
      <c r="EL366" s="80">
        <v>2</v>
      </c>
      <c r="EM366" s="80">
        <v>9</v>
      </c>
    </row>
    <row r="367" spans="1:143" ht="27">
      <c r="A367" s="128" t="s">
        <v>981</v>
      </c>
      <c r="B367" s="158">
        <v>2150</v>
      </c>
      <c r="C367" s="158">
        <v>1117</v>
      </c>
      <c r="D367" s="70" t="s">
        <v>415</v>
      </c>
      <c r="E367" s="70" t="s">
        <v>415</v>
      </c>
      <c r="F367" s="71" t="s">
        <v>2478</v>
      </c>
      <c r="G367" s="156"/>
      <c r="H367" s="159"/>
      <c r="I367" s="156"/>
      <c r="J367" s="156"/>
      <c r="K367" s="159"/>
      <c r="L367" s="156"/>
      <c r="M367" s="160"/>
      <c r="N367" s="159"/>
      <c r="O367" s="156"/>
      <c r="P367" s="160"/>
      <c r="Q367" s="159"/>
      <c r="R367" s="156"/>
      <c r="S367" s="160"/>
      <c r="T367" s="159"/>
      <c r="U367" s="156"/>
      <c r="V367" s="160"/>
      <c r="W367" s="159"/>
      <c r="X367" s="156"/>
      <c r="Y367" s="160"/>
      <c r="Z367" s="159"/>
      <c r="AA367" s="156"/>
      <c r="AB367" s="160"/>
      <c r="AC367" s="159"/>
      <c r="AD367" s="156"/>
      <c r="AE367" s="160"/>
      <c r="AF367" s="159"/>
      <c r="AG367" s="156"/>
      <c r="AH367" s="160"/>
      <c r="AI367" s="159"/>
      <c r="AJ367" s="161"/>
      <c r="AK367" s="160"/>
      <c r="AL367" s="159"/>
      <c r="AM367" s="156"/>
      <c r="AN367" s="160"/>
      <c r="AO367" s="159"/>
      <c r="AP367" s="156"/>
      <c r="AQ367" s="160"/>
      <c r="AR367" s="159"/>
      <c r="AS367" s="156"/>
      <c r="AT367" s="160"/>
      <c r="AU367" s="159"/>
      <c r="AV367" s="156"/>
      <c r="AW367" s="160"/>
      <c r="AX367" s="159"/>
      <c r="AY367" s="156"/>
      <c r="AZ367" s="160"/>
      <c r="BA367" s="159"/>
      <c r="BB367" s="156"/>
      <c r="BC367" s="160"/>
      <c r="BD367" s="159"/>
      <c r="BE367" s="156"/>
      <c r="BF367" s="160"/>
      <c r="BG367" s="159"/>
      <c r="BH367" s="156"/>
      <c r="BI367" s="160"/>
      <c r="BJ367" s="159"/>
      <c r="BK367" s="156"/>
      <c r="BL367" s="160"/>
      <c r="BM367" s="159"/>
      <c r="BN367" s="156"/>
      <c r="BO367" s="160"/>
      <c r="BP367" s="159"/>
      <c r="BQ367" s="156"/>
      <c r="BR367" s="156"/>
      <c r="BS367" s="159"/>
      <c r="BT367" s="156"/>
      <c r="BU367" s="156"/>
      <c r="BV367" s="159"/>
      <c r="BW367" s="156"/>
      <c r="BX367" s="160"/>
      <c r="BY367" s="159"/>
      <c r="BZ367" s="156"/>
      <c r="CA367" s="160"/>
      <c r="CB367" s="159"/>
      <c r="CC367" s="156"/>
      <c r="CD367" s="160"/>
      <c r="CE367" s="159"/>
      <c r="CF367" s="156"/>
      <c r="CG367" s="160"/>
      <c r="CH367" s="159"/>
      <c r="CI367" s="156"/>
      <c r="CJ367" s="160"/>
      <c r="CK367" s="159"/>
      <c r="CL367" s="156"/>
      <c r="CM367" s="160"/>
      <c r="CN367" s="159"/>
      <c r="CO367" s="156"/>
      <c r="CP367" s="160"/>
      <c r="CQ367" s="159"/>
      <c r="CR367" s="156"/>
      <c r="CS367" s="160"/>
      <c r="CT367" s="159"/>
      <c r="CU367" s="156"/>
      <c r="CV367" s="160" t="s">
        <v>1208</v>
      </c>
      <c r="CW367" s="159"/>
      <c r="CX367" s="156"/>
      <c r="CY367" s="156"/>
      <c r="CZ367" s="159"/>
      <c r="DA367" s="156"/>
      <c r="DB367" s="160"/>
      <c r="DC367" s="159"/>
      <c r="DD367" s="156"/>
      <c r="DE367" s="160"/>
      <c r="DF367" s="159"/>
      <c r="DG367" s="156"/>
      <c r="DH367" s="156"/>
      <c r="DI367" s="159"/>
      <c r="DJ367" s="156"/>
      <c r="DK367" s="162"/>
      <c r="DL367" s="162"/>
      <c r="DM367" s="378"/>
      <c r="DN367" s="301"/>
      <c r="DO367" s="304"/>
      <c r="DP367" s="170" t="s">
        <v>2165</v>
      </c>
      <c r="DQ367" s="315"/>
      <c r="DR367" s="315"/>
      <c r="DS367" s="316" t="s">
        <v>2165</v>
      </c>
      <c r="DT367" s="342"/>
      <c r="DU367" s="343" t="s">
        <v>2165</v>
      </c>
      <c r="DV367" s="344" t="s">
        <v>2165</v>
      </c>
      <c r="DW367" s="345"/>
      <c r="DX367" s="345"/>
      <c r="DY367" s="346" t="str">
        <f t="shared" si="6"/>
        <v/>
      </c>
      <c r="DZ367" s="401"/>
      <c r="EA367" s="427"/>
      <c r="EB367" s="402"/>
      <c r="EC367" s="2"/>
      <c r="ED367" s="2"/>
      <c r="EE367" s="2"/>
      <c r="EF367" s="2"/>
      <c r="EG367" s="2"/>
      <c r="EH367" s="2"/>
      <c r="EI367" s="129"/>
      <c r="EJ367" s="129"/>
      <c r="EK367" s="129"/>
      <c r="EL367" s="80">
        <v>3</v>
      </c>
      <c r="EM367" s="80">
        <v>9</v>
      </c>
    </row>
    <row r="368" spans="1:143" ht="27">
      <c r="A368" s="128" t="s">
        <v>981</v>
      </c>
      <c r="B368" s="158">
        <v>2160</v>
      </c>
      <c r="C368" s="158">
        <v>1118</v>
      </c>
      <c r="D368" s="70" t="s">
        <v>417</v>
      </c>
      <c r="E368" s="70" t="s">
        <v>417</v>
      </c>
      <c r="F368" s="71" t="s">
        <v>2479</v>
      </c>
      <c r="G368" s="156"/>
      <c r="H368" s="159"/>
      <c r="I368" s="156"/>
      <c r="J368" s="156"/>
      <c r="K368" s="159"/>
      <c r="L368" s="156"/>
      <c r="M368" s="160"/>
      <c r="N368" s="159"/>
      <c r="O368" s="156"/>
      <c r="P368" s="160"/>
      <c r="Q368" s="159"/>
      <c r="R368" s="156"/>
      <c r="S368" s="160"/>
      <c r="T368" s="159"/>
      <c r="U368" s="156"/>
      <c r="V368" s="160"/>
      <c r="W368" s="159"/>
      <c r="X368" s="156"/>
      <c r="Y368" s="160"/>
      <c r="Z368" s="159"/>
      <c r="AA368" s="156"/>
      <c r="AB368" s="160"/>
      <c r="AC368" s="159"/>
      <c r="AD368" s="156"/>
      <c r="AE368" s="160"/>
      <c r="AF368" s="159"/>
      <c r="AG368" s="156"/>
      <c r="AH368" s="160"/>
      <c r="AI368" s="159"/>
      <c r="AJ368" s="161"/>
      <c r="AK368" s="160"/>
      <c r="AL368" s="159"/>
      <c r="AM368" s="156"/>
      <c r="AN368" s="160"/>
      <c r="AO368" s="159"/>
      <c r="AP368" s="156"/>
      <c r="AQ368" s="160"/>
      <c r="AR368" s="159"/>
      <c r="AS368" s="156"/>
      <c r="AT368" s="160"/>
      <c r="AU368" s="159"/>
      <c r="AV368" s="156"/>
      <c r="AW368" s="160"/>
      <c r="AX368" s="159"/>
      <c r="AY368" s="156"/>
      <c r="AZ368" s="160"/>
      <c r="BA368" s="159"/>
      <c r="BB368" s="156"/>
      <c r="BC368" s="160"/>
      <c r="BD368" s="159"/>
      <c r="BE368" s="156"/>
      <c r="BF368" s="160"/>
      <c r="BG368" s="159"/>
      <c r="BH368" s="156"/>
      <c r="BI368" s="160"/>
      <c r="BJ368" s="159"/>
      <c r="BK368" s="156"/>
      <c r="BL368" s="160"/>
      <c r="BM368" s="159"/>
      <c r="BN368" s="156"/>
      <c r="BO368" s="160"/>
      <c r="BP368" s="159"/>
      <c r="BQ368" s="156"/>
      <c r="BR368" s="156"/>
      <c r="BS368" s="159"/>
      <c r="BT368" s="156"/>
      <c r="BU368" s="156"/>
      <c r="BV368" s="159"/>
      <c r="BW368" s="156"/>
      <c r="BX368" s="160"/>
      <c r="BY368" s="159"/>
      <c r="BZ368" s="156"/>
      <c r="CA368" s="160"/>
      <c r="CB368" s="159"/>
      <c r="CC368" s="156"/>
      <c r="CD368" s="160"/>
      <c r="CE368" s="159"/>
      <c r="CF368" s="156"/>
      <c r="CG368" s="160"/>
      <c r="CH368" s="159"/>
      <c r="CI368" s="156"/>
      <c r="CJ368" s="160"/>
      <c r="CK368" s="159"/>
      <c r="CL368" s="156"/>
      <c r="CM368" s="160"/>
      <c r="CN368" s="159"/>
      <c r="CO368" s="156"/>
      <c r="CP368" s="160"/>
      <c r="CQ368" s="159"/>
      <c r="CR368" s="156"/>
      <c r="CS368" s="160"/>
      <c r="CT368" s="159"/>
      <c r="CU368" s="156"/>
      <c r="CV368" s="160" t="s">
        <v>1183</v>
      </c>
      <c r="CW368" s="159"/>
      <c r="CX368" s="156"/>
      <c r="CY368" s="156"/>
      <c r="CZ368" s="159"/>
      <c r="DA368" s="156"/>
      <c r="DB368" s="160"/>
      <c r="DC368" s="159"/>
      <c r="DD368" s="156"/>
      <c r="DE368" s="160"/>
      <c r="DF368" s="159"/>
      <c r="DG368" s="156"/>
      <c r="DH368" s="156"/>
      <c r="DI368" s="159"/>
      <c r="DJ368" s="156"/>
      <c r="DK368" s="162"/>
      <c r="DL368" s="162"/>
      <c r="DM368" s="378"/>
      <c r="DN368" s="301"/>
      <c r="DO368" s="304"/>
      <c r="DP368" s="170" t="s">
        <v>2165</v>
      </c>
      <c r="DQ368" s="315"/>
      <c r="DR368" s="315"/>
      <c r="DS368" s="316" t="s">
        <v>2165</v>
      </c>
      <c r="DT368" s="342"/>
      <c r="DU368" s="343" t="s">
        <v>2165</v>
      </c>
      <c r="DV368" s="344" t="s">
        <v>2165</v>
      </c>
      <c r="DW368" s="345"/>
      <c r="DX368" s="345"/>
      <c r="DY368" s="346" t="str">
        <f t="shared" si="6"/>
        <v/>
      </c>
      <c r="DZ368" s="401"/>
      <c r="EA368" s="427"/>
      <c r="EB368" s="402"/>
      <c r="EC368" s="2"/>
      <c r="ED368" s="2"/>
      <c r="EE368" s="2"/>
      <c r="EF368" s="2"/>
      <c r="EG368" s="2"/>
      <c r="EH368" s="2"/>
      <c r="EI368" s="129"/>
      <c r="EJ368" s="129"/>
      <c r="EK368" s="129"/>
      <c r="EL368" s="80">
        <v>3</v>
      </c>
      <c r="EM368" s="80">
        <v>9</v>
      </c>
    </row>
    <row r="369" spans="1:143">
      <c r="A369" s="128" t="s">
        <v>981</v>
      </c>
      <c r="B369" s="158">
        <v>2170</v>
      </c>
      <c r="C369" s="158">
        <v>1119</v>
      </c>
      <c r="D369" s="70" t="s">
        <v>419</v>
      </c>
      <c r="E369" s="70" t="s">
        <v>419</v>
      </c>
      <c r="F369" s="71" t="s">
        <v>2480</v>
      </c>
      <c r="G369" s="156"/>
      <c r="H369" s="159"/>
      <c r="I369" s="156"/>
      <c r="J369" s="156"/>
      <c r="K369" s="159"/>
      <c r="L369" s="156"/>
      <c r="M369" s="160"/>
      <c r="N369" s="159"/>
      <c r="O369" s="156"/>
      <c r="P369" s="160"/>
      <c r="Q369" s="159"/>
      <c r="R369" s="156"/>
      <c r="S369" s="160"/>
      <c r="T369" s="159"/>
      <c r="U369" s="156"/>
      <c r="V369" s="160"/>
      <c r="W369" s="159"/>
      <c r="X369" s="156"/>
      <c r="Y369" s="160"/>
      <c r="Z369" s="159"/>
      <c r="AA369" s="156"/>
      <c r="AB369" s="160"/>
      <c r="AC369" s="159"/>
      <c r="AD369" s="156"/>
      <c r="AE369" s="160"/>
      <c r="AF369" s="159"/>
      <c r="AG369" s="156"/>
      <c r="AH369" s="160"/>
      <c r="AI369" s="159"/>
      <c r="AJ369" s="161"/>
      <c r="AK369" s="160"/>
      <c r="AL369" s="159"/>
      <c r="AM369" s="156"/>
      <c r="AN369" s="160"/>
      <c r="AO369" s="159"/>
      <c r="AP369" s="156"/>
      <c r="AQ369" s="160"/>
      <c r="AR369" s="159"/>
      <c r="AS369" s="156"/>
      <c r="AT369" s="160"/>
      <c r="AU369" s="159"/>
      <c r="AV369" s="156"/>
      <c r="AW369" s="160"/>
      <c r="AX369" s="159"/>
      <c r="AY369" s="156"/>
      <c r="AZ369" s="160"/>
      <c r="BA369" s="159"/>
      <c r="BB369" s="156"/>
      <c r="BC369" s="160"/>
      <c r="BD369" s="159"/>
      <c r="BE369" s="156"/>
      <c r="BF369" s="160"/>
      <c r="BG369" s="159"/>
      <c r="BH369" s="156"/>
      <c r="BI369" s="160"/>
      <c r="BJ369" s="159"/>
      <c r="BK369" s="156"/>
      <c r="BL369" s="160"/>
      <c r="BM369" s="159"/>
      <c r="BN369" s="156"/>
      <c r="BO369" s="160"/>
      <c r="BP369" s="159"/>
      <c r="BQ369" s="156"/>
      <c r="BR369" s="156"/>
      <c r="BS369" s="159"/>
      <c r="BT369" s="156"/>
      <c r="BU369" s="156"/>
      <c r="BV369" s="159"/>
      <c r="BW369" s="156"/>
      <c r="BX369" s="160"/>
      <c r="BY369" s="159"/>
      <c r="BZ369" s="156"/>
      <c r="CA369" s="160"/>
      <c r="CB369" s="159"/>
      <c r="CC369" s="156"/>
      <c r="CD369" s="160"/>
      <c r="CE369" s="159"/>
      <c r="CF369" s="156"/>
      <c r="CG369" s="160"/>
      <c r="CH369" s="159"/>
      <c r="CI369" s="156"/>
      <c r="CJ369" s="160"/>
      <c r="CK369" s="159"/>
      <c r="CL369" s="156"/>
      <c r="CM369" s="160"/>
      <c r="CN369" s="159"/>
      <c r="CO369" s="156"/>
      <c r="CP369" s="160"/>
      <c r="CQ369" s="159"/>
      <c r="CR369" s="156"/>
      <c r="CS369" s="160"/>
      <c r="CT369" s="159"/>
      <c r="CU369" s="156"/>
      <c r="CV369" s="160" t="s">
        <v>1183</v>
      </c>
      <c r="CW369" s="159"/>
      <c r="CX369" s="156"/>
      <c r="CY369" s="156"/>
      <c r="CZ369" s="159"/>
      <c r="DA369" s="156"/>
      <c r="DB369" s="160"/>
      <c r="DC369" s="159"/>
      <c r="DD369" s="156"/>
      <c r="DE369" s="160"/>
      <c r="DF369" s="159"/>
      <c r="DG369" s="156"/>
      <c r="DH369" s="156"/>
      <c r="DI369" s="159"/>
      <c r="DJ369" s="156"/>
      <c r="DK369" s="162"/>
      <c r="DL369" s="162"/>
      <c r="DM369" s="378"/>
      <c r="DN369" s="301"/>
      <c r="DO369" s="304"/>
      <c r="DP369" s="170" t="s">
        <v>2165</v>
      </c>
      <c r="DQ369" s="315"/>
      <c r="DR369" s="315"/>
      <c r="DS369" s="316" t="s">
        <v>2165</v>
      </c>
      <c r="DT369" s="342"/>
      <c r="DU369" s="343" t="s">
        <v>2165</v>
      </c>
      <c r="DV369" s="344" t="s">
        <v>2165</v>
      </c>
      <c r="DW369" s="345"/>
      <c r="DX369" s="345"/>
      <c r="DY369" s="346" t="str">
        <f t="shared" si="6"/>
        <v/>
      </c>
      <c r="DZ369" s="401"/>
      <c r="EA369" s="427"/>
      <c r="EB369" s="402"/>
      <c r="EC369" s="2"/>
      <c r="ED369" s="2"/>
      <c r="EE369" s="2"/>
      <c r="EF369" s="2"/>
      <c r="EG369" s="2"/>
      <c r="EH369" s="2"/>
      <c r="EI369" s="129"/>
      <c r="EJ369" s="129"/>
      <c r="EK369" s="129"/>
      <c r="EL369" s="80">
        <v>3</v>
      </c>
      <c r="EM369" s="80">
        <v>9</v>
      </c>
    </row>
    <row r="370" spans="1:143" ht="27">
      <c r="A370" s="128" t="s">
        <v>981</v>
      </c>
      <c r="B370" s="158">
        <v>2180</v>
      </c>
      <c r="C370" s="158">
        <v>1120</v>
      </c>
      <c r="D370" s="70" t="s">
        <v>421</v>
      </c>
      <c r="E370" s="70" t="s">
        <v>421</v>
      </c>
      <c r="F370" s="71" t="s">
        <v>2481</v>
      </c>
      <c r="G370" s="156"/>
      <c r="H370" s="159"/>
      <c r="I370" s="156"/>
      <c r="J370" s="156"/>
      <c r="K370" s="159"/>
      <c r="L370" s="156"/>
      <c r="M370" s="160"/>
      <c r="N370" s="159"/>
      <c r="O370" s="156"/>
      <c r="P370" s="160"/>
      <c r="Q370" s="159"/>
      <c r="R370" s="156"/>
      <c r="S370" s="160"/>
      <c r="T370" s="159"/>
      <c r="U370" s="156"/>
      <c r="V370" s="160"/>
      <c r="W370" s="159"/>
      <c r="X370" s="156"/>
      <c r="Y370" s="160"/>
      <c r="Z370" s="159"/>
      <c r="AA370" s="156"/>
      <c r="AB370" s="160"/>
      <c r="AC370" s="159"/>
      <c r="AD370" s="156"/>
      <c r="AE370" s="160"/>
      <c r="AF370" s="159"/>
      <c r="AG370" s="156"/>
      <c r="AH370" s="160"/>
      <c r="AI370" s="159"/>
      <c r="AJ370" s="161"/>
      <c r="AK370" s="160"/>
      <c r="AL370" s="159"/>
      <c r="AM370" s="156"/>
      <c r="AN370" s="160"/>
      <c r="AO370" s="159"/>
      <c r="AP370" s="156"/>
      <c r="AQ370" s="160"/>
      <c r="AR370" s="159"/>
      <c r="AS370" s="156"/>
      <c r="AT370" s="160"/>
      <c r="AU370" s="159"/>
      <c r="AV370" s="156"/>
      <c r="AW370" s="160"/>
      <c r="AX370" s="159"/>
      <c r="AY370" s="156"/>
      <c r="AZ370" s="160"/>
      <c r="BA370" s="159"/>
      <c r="BB370" s="156"/>
      <c r="BC370" s="160"/>
      <c r="BD370" s="159"/>
      <c r="BE370" s="156"/>
      <c r="BF370" s="160"/>
      <c r="BG370" s="159"/>
      <c r="BH370" s="156"/>
      <c r="BI370" s="160"/>
      <c r="BJ370" s="159"/>
      <c r="BK370" s="156"/>
      <c r="BL370" s="160"/>
      <c r="BM370" s="159"/>
      <c r="BN370" s="156"/>
      <c r="BO370" s="160"/>
      <c r="BP370" s="159"/>
      <c r="BQ370" s="156"/>
      <c r="BR370" s="156"/>
      <c r="BS370" s="159"/>
      <c r="BT370" s="156"/>
      <c r="BU370" s="156"/>
      <c r="BV370" s="159"/>
      <c r="BW370" s="156"/>
      <c r="BX370" s="160"/>
      <c r="BY370" s="159"/>
      <c r="BZ370" s="156"/>
      <c r="CA370" s="160"/>
      <c r="CB370" s="159"/>
      <c r="CC370" s="156"/>
      <c r="CD370" s="160"/>
      <c r="CE370" s="159"/>
      <c r="CF370" s="156"/>
      <c r="CG370" s="160"/>
      <c r="CH370" s="159"/>
      <c r="CI370" s="156"/>
      <c r="CJ370" s="160"/>
      <c r="CK370" s="159"/>
      <c r="CL370" s="156"/>
      <c r="CM370" s="160"/>
      <c r="CN370" s="159"/>
      <c r="CO370" s="156"/>
      <c r="CP370" s="160"/>
      <c r="CQ370" s="159"/>
      <c r="CR370" s="156"/>
      <c r="CS370" s="160"/>
      <c r="CT370" s="159"/>
      <c r="CU370" s="156"/>
      <c r="CV370" s="160" t="s">
        <v>1208</v>
      </c>
      <c r="CW370" s="159"/>
      <c r="CX370" s="156"/>
      <c r="CY370" s="156"/>
      <c r="CZ370" s="159"/>
      <c r="DA370" s="156"/>
      <c r="DB370" s="160"/>
      <c r="DC370" s="159"/>
      <c r="DD370" s="156"/>
      <c r="DE370" s="160"/>
      <c r="DF370" s="159"/>
      <c r="DG370" s="156"/>
      <c r="DH370" s="156"/>
      <c r="DI370" s="159"/>
      <c r="DJ370" s="156"/>
      <c r="DK370" s="162"/>
      <c r="DL370" s="162"/>
      <c r="DM370" s="378"/>
      <c r="DN370" s="301"/>
      <c r="DO370" s="304"/>
      <c r="DP370" s="170" t="s">
        <v>2165</v>
      </c>
      <c r="DQ370" s="315"/>
      <c r="DR370" s="315"/>
      <c r="DS370" s="316" t="s">
        <v>2165</v>
      </c>
      <c r="DT370" s="342"/>
      <c r="DU370" s="343" t="s">
        <v>2165</v>
      </c>
      <c r="DV370" s="344" t="s">
        <v>2165</v>
      </c>
      <c r="DW370" s="345"/>
      <c r="DX370" s="345"/>
      <c r="DY370" s="346" t="str">
        <f t="shared" si="6"/>
        <v/>
      </c>
      <c r="DZ370" s="401"/>
      <c r="EA370" s="427"/>
      <c r="EB370" s="402"/>
      <c r="EC370" s="2"/>
      <c r="ED370" s="2"/>
      <c r="EE370" s="2"/>
      <c r="EF370" s="2"/>
      <c r="EG370" s="2"/>
      <c r="EH370" s="2"/>
      <c r="EI370" s="129"/>
      <c r="EJ370" s="129"/>
      <c r="EK370" s="129"/>
      <c r="EL370" s="80">
        <v>3</v>
      </c>
      <c r="EM370" s="80">
        <v>9</v>
      </c>
    </row>
    <row r="371" spans="1:143" ht="27">
      <c r="A371" s="128" t="s">
        <v>981</v>
      </c>
      <c r="B371" s="158">
        <v>2190</v>
      </c>
      <c r="C371" s="158">
        <v>1121</v>
      </c>
      <c r="D371" s="70" t="s">
        <v>423</v>
      </c>
      <c r="E371" s="70" t="s">
        <v>423</v>
      </c>
      <c r="F371" s="71" t="s">
        <v>2482</v>
      </c>
      <c r="G371" s="156"/>
      <c r="H371" s="159"/>
      <c r="I371" s="156"/>
      <c r="J371" s="156"/>
      <c r="K371" s="159"/>
      <c r="L371" s="156"/>
      <c r="M371" s="160"/>
      <c r="N371" s="159"/>
      <c r="O371" s="156"/>
      <c r="P371" s="160"/>
      <c r="Q371" s="159"/>
      <c r="R371" s="156"/>
      <c r="S371" s="160"/>
      <c r="T371" s="159"/>
      <c r="U371" s="156"/>
      <c r="V371" s="160"/>
      <c r="W371" s="159"/>
      <c r="X371" s="156"/>
      <c r="Y371" s="160"/>
      <c r="Z371" s="159"/>
      <c r="AA371" s="156"/>
      <c r="AB371" s="160"/>
      <c r="AC371" s="159"/>
      <c r="AD371" s="156"/>
      <c r="AE371" s="160"/>
      <c r="AF371" s="159"/>
      <c r="AG371" s="156"/>
      <c r="AH371" s="160"/>
      <c r="AI371" s="159"/>
      <c r="AJ371" s="161"/>
      <c r="AK371" s="160"/>
      <c r="AL371" s="159"/>
      <c r="AM371" s="156"/>
      <c r="AN371" s="160"/>
      <c r="AO371" s="159"/>
      <c r="AP371" s="156"/>
      <c r="AQ371" s="160"/>
      <c r="AR371" s="159"/>
      <c r="AS371" s="156"/>
      <c r="AT371" s="160"/>
      <c r="AU371" s="159"/>
      <c r="AV371" s="156"/>
      <c r="AW371" s="160"/>
      <c r="AX371" s="159"/>
      <c r="AY371" s="156"/>
      <c r="AZ371" s="160"/>
      <c r="BA371" s="159"/>
      <c r="BB371" s="156"/>
      <c r="BC371" s="160"/>
      <c r="BD371" s="159"/>
      <c r="BE371" s="156"/>
      <c r="BF371" s="160"/>
      <c r="BG371" s="159"/>
      <c r="BH371" s="156"/>
      <c r="BI371" s="160"/>
      <c r="BJ371" s="159"/>
      <c r="BK371" s="156"/>
      <c r="BL371" s="160"/>
      <c r="BM371" s="159"/>
      <c r="BN371" s="156"/>
      <c r="BO371" s="160"/>
      <c r="BP371" s="159"/>
      <c r="BQ371" s="156"/>
      <c r="BR371" s="156"/>
      <c r="BS371" s="159"/>
      <c r="BT371" s="156"/>
      <c r="BU371" s="156"/>
      <c r="BV371" s="159"/>
      <c r="BW371" s="156"/>
      <c r="BX371" s="160"/>
      <c r="BY371" s="159"/>
      <c r="BZ371" s="156"/>
      <c r="CA371" s="160"/>
      <c r="CB371" s="159"/>
      <c r="CC371" s="156"/>
      <c r="CD371" s="160"/>
      <c r="CE371" s="159"/>
      <c r="CF371" s="156"/>
      <c r="CG371" s="160"/>
      <c r="CH371" s="159"/>
      <c r="CI371" s="156"/>
      <c r="CJ371" s="160"/>
      <c r="CK371" s="159"/>
      <c r="CL371" s="156"/>
      <c r="CM371" s="160"/>
      <c r="CN371" s="159"/>
      <c r="CO371" s="156"/>
      <c r="CP371" s="160"/>
      <c r="CQ371" s="159"/>
      <c r="CR371" s="156"/>
      <c r="CS371" s="160"/>
      <c r="CT371" s="159"/>
      <c r="CU371" s="156"/>
      <c r="CV371" s="160" t="s">
        <v>1183</v>
      </c>
      <c r="CW371" s="159"/>
      <c r="CX371" s="156"/>
      <c r="CY371" s="156"/>
      <c r="CZ371" s="159"/>
      <c r="DA371" s="156"/>
      <c r="DB371" s="160"/>
      <c r="DC371" s="159"/>
      <c r="DD371" s="156"/>
      <c r="DE371" s="160"/>
      <c r="DF371" s="159"/>
      <c r="DG371" s="156"/>
      <c r="DH371" s="156"/>
      <c r="DI371" s="159"/>
      <c r="DJ371" s="156"/>
      <c r="DK371" s="162"/>
      <c r="DL371" s="162"/>
      <c r="DM371" s="378"/>
      <c r="DN371" s="301"/>
      <c r="DO371" s="304"/>
      <c r="DP371" s="170" t="s">
        <v>2165</v>
      </c>
      <c r="DQ371" s="315"/>
      <c r="DR371" s="315"/>
      <c r="DS371" s="316" t="s">
        <v>2165</v>
      </c>
      <c r="DT371" s="342"/>
      <c r="DU371" s="343" t="s">
        <v>2165</v>
      </c>
      <c r="DV371" s="344" t="s">
        <v>2165</v>
      </c>
      <c r="DW371" s="345"/>
      <c r="DX371" s="345"/>
      <c r="DY371" s="346" t="str">
        <f t="shared" si="6"/>
        <v/>
      </c>
      <c r="DZ371" s="401"/>
      <c r="EA371" s="427"/>
      <c r="EB371" s="402"/>
      <c r="EC371" s="2"/>
      <c r="ED371" s="2"/>
      <c r="EE371" s="2"/>
      <c r="EF371" s="2"/>
      <c r="EG371" s="2"/>
      <c r="EH371" s="2"/>
      <c r="EI371" s="129"/>
      <c r="EJ371" s="129"/>
      <c r="EK371" s="129"/>
      <c r="EL371" s="80">
        <v>3</v>
      </c>
      <c r="EM371" s="80">
        <v>9</v>
      </c>
    </row>
    <row r="372" spans="1:143" ht="27">
      <c r="A372" s="128" t="s">
        <v>981</v>
      </c>
      <c r="B372" s="158">
        <v>2200</v>
      </c>
      <c r="C372" s="158">
        <v>1122</v>
      </c>
      <c r="D372" s="70" t="s">
        <v>425</v>
      </c>
      <c r="E372" s="70" t="s">
        <v>425</v>
      </c>
      <c r="F372" s="71" t="s">
        <v>2483</v>
      </c>
      <c r="G372" s="156"/>
      <c r="H372" s="159"/>
      <c r="I372" s="156"/>
      <c r="J372" s="156"/>
      <c r="K372" s="159"/>
      <c r="L372" s="156"/>
      <c r="M372" s="160"/>
      <c r="N372" s="159"/>
      <c r="O372" s="156"/>
      <c r="P372" s="160"/>
      <c r="Q372" s="159"/>
      <c r="R372" s="156"/>
      <c r="S372" s="160"/>
      <c r="T372" s="159"/>
      <c r="U372" s="156"/>
      <c r="V372" s="160"/>
      <c r="W372" s="159"/>
      <c r="X372" s="156"/>
      <c r="Y372" s="160"/>
      <c r="Z372" s="159"/>
      <c r="AA372" s="156"/>
      <c r="AB372" s="160"/>
      <c r="AC372" s="159"/>
      <c r="AD372" s="156"/>
      <c r="AE372" s="160"/>
      <c r="AF372" s="159"/>
      <c r="AG372" s="156"/>
      <c r="AH372" s="160"/>
      <c r="AI372" s="159"/>
      <c r="AJ372" s="161"/>
      <c r="AK372" s="160"/>
      <c r="AL372" s="159"/>
      <c r="AM372" s="156"/>
      <c r="AN372" s="160"/>
      <c r="AO372" s="159"/>
      <c r="AP372" s="156"/>
      <c r="AQ372" s="160"/>
      <c r="AR372" s="159"/>
      <c r="AS372" s="156"/>
      <c r="AT372" s="160"/>
      <c r="AU372" s="159"/>
      <c r="AV372" s="156"/>
      <c r="AW372" s="160"/>
      <c r="AX372" s="159"/>
      <c r="AY372" s="156"/>
      <c r="AZ372" s="160"/>
      <c r="BA372" s="159"/>
      <c r="BB372" s="156"/>
      <c r="BC372" s="160"/>
      <c r="BD372" s="159"/>
      <c r="BE372" s="156"/>
      <c r="BF372" s="160"/>
      <c r="BG372" s="159"/>
      <c r="BH372" s="156"/>
      <c r="BI372" s="160"/>
      <c r="BJ372" s="159"/>
      <c r="BK372" s="156"/>
      <c r="BL372" s="160"/>
      <c r="BM372" s="159"/>
      <c r="BN372" s="156"/>
      <c r="BO372" s="160"/>
      <c r="BP372" s="159"/>
      <c r="BQ372" s="156"/>
      <c r="BR372" s="156"/>
      <c r="BS372" s="159"/>
      <c r="BT372" s="156"/>
      <c r="BU372" s="156"/>
      <c r="BV372" s="159"/>
      <c r="BW372" s="156"/>
      <c r="BX372" s="160"/>
      <c r="BY372" s="159"/>
      <c r="BZ372" s="156"/>
      <c r="CA372" s="160"/>
      <c r="CB372" s="159"/>
      <c r="CC372" s="156"/>
      <c r="CD372" s="160"/>
      <c r="CE372" s="159"/>
      <c r="CF372" s="156"/>
      <c r="CG372" s="160"/>
      <c r="CH372" s="159"/>
      <c r="CI372" s="156"/>
      <c r="CJ372" s="160"/>
      <c r="CK372" s="159"/>
      <c r="CL372" s="156"/>
      <c r="CM372" s="160"/>
      <c r="CN372" s="159"/>
      <c r="CO372" s="156"/>
      <c r="CP372" s="160"/>
      <c r="CQ372" s="159"/>
      <c r="CR372" s="156"/>
      <c r="CS372" s="160"/>
      <c r="CT372" s="159"/>
      <c r="CU372" s="156"/>
      <c r="CV372" s="160" t="s">
        <v>1183</v>
      </c>
      <c r="CW372" s="159"/>
      <c r="CX372" s="156"/>
      <c r="CY372" s="156"/>
      <c r="CZ372" s="159"/>
      <c r="DA372" s="156"/>
      <c r="DB372" s="160"/>
      <c r="DC372" s="159"/>
      <c r="DD372" s="156"/>
      <c r="DE372" s="160"/>
      <c r="DF372" s="159"/>
      <c r="DG372" s="156"/>
      <c r="DH372" s="156"/>
      <c r="DI372" s="159"/>
      <c r="DJ372" s="156"/>
      <c r="DK372" s="162"/>
      <c r="DL372" s="162"/>
      <c r="DM372" s="378"/>
      <c r="DN372" s="301"/>
      <c r="DO372" s="304"/>
      <c r="DP372" s="170" t="s">
        <v>2165</v>
      </c>
      <c r="DQ372" s="315"/>
      <c r="DR372" s="315"/>
      <c r="DS372" s="316" t="s">
        <v>2165</v>
      </c>
      <c r="DT372" s="342"/>
      <c r="DU372" s="343" t="s">
        <v>2165</v>
      </c>
      <c r="DV372" s="344" t="s">
        <v>2165</v>
      </c>
      <c r="DW372" s="345"/>
      <c r="DX372" s="345"/>
      <c r="DY372" s="346" t="str">
        <f t="shared" si="6"/>
        <v/>
      </c>
      <c r="DZ372" s="401"/>
      <c r="EA372" s="427"/>
      <c r="EB372" s="402"/>
      <c r="EC372" s="2"/>
      <c r="ED372" s="2"/>
      <c r="EE372" s="2"/>
      <c r="EF372" s="2"/>
      <c r="EG372" s="2"/>
      <c r="EH372" s="2"/>
      <c r="EI372" s="129"/>
      <c r="EJ372" s="129"/>
      <c r="EK372" s="129"/>
      <c r="EL372" s="80">
        <v>3</v>
      </c>
      <c r="EM372" s="80">
        <v>9</v>
      </c>
    </row>
    <row r="373" spans="1:143" ht="27">
      <c r="A373" s="128" t="s">
        <v>981</v>
      </c>
      <c r="B373" s="158">
        <v>2210</v>
      </c>
      <c r="C373" s="158">
        <v>1123</v>
      </c>
      <c r="D373" s="70" t="s">
        <v>427</v>
      </c>
      <c r="E373" s="70" t="s">
        <v>427</v>
      </c>
      <c r="F373" s="71" t="s">
        <v>2484</v>
      </c>
      <c r="G373" s="156"/>
      <c r="H373" s="159"/>
      <c r="I373" s="156"/>
      <c r="J373" s="156"/>
      <c r="K373" s="159"/>
      <c r="L373" s="156"/>
      <c r="M373" s="160"/>
      <c r="N373" s="159"/>
      <c r="O373" s="156"/>
      <c r="P373" s="160"/>
      <c r="Q373" s="159"/>
      <c r="R373" s="156"/>
      <c r="S373" s="160"/>
      <c r="T373" s="159"/>
      <c r="U373" s="156"/>
      <c r="V373" s="160"/>
      <c r="W373" s="159"/>
      <c r="X373" s="156"/>
      <c r="Y373" s="160"/>
      <c r="Z373" s="159"/>
      <c r="AA373" s="156"/>
      <c r="AB373" s="160"/>
      <c r="AC373" s="159"/>
      <c r="AD373" s="156"/>
      <c r="AE373" s="160"/>
      <c r="AF373" s="159"/>
      <c r="AG373" s="156"/>
      <c r="AH373" s="160"/>
      <c r="AI373" s="159"/>
      <c r="AJ373" s="161"/>
      <c r="AK373" s="160"/>
      <c r="AL373" s="159"/>
      <c r="AM373" s="156"/>
      <c r="AN373" s="160"/>
      <c r="AO373" s="159"/>
      <c r="AP373" s="156"/>
      <c r="AQ373" s="160"/>
      <c r="AR373" s="159"/>
      <c r="AS373" s="156"/>
      <c r="AT373" s="160"/>
      <c r="AU373" s="159"/>
      <c r="AV373" s="156"/>
      <c r="AW373" s="160"/>
      <c r="AX373" s="159"/>
      <c r="AY373" s="156"/>
      <c r="AZ373" s="160"/>
      <c r="BA373" s="159"/>
      <c r="BB373" s="156"/>
      <c r="BC373" s="160"/>
      <c r="BD373" s="159"/>
      <c r="BE373" s="156"/>
      <c r="BF373" s="160"/>
      <c r="BG373" s="159"/>
      <c r="BH373" s="156"/>
      <c r="BI373" s="160"/>
      <c r="BJ373" s="159"/>
      <c r="BK373" s="156"/>
      <c r="BL373" s="160"/>
      <c r="BM373" s="159"/>
      <c r="BN373" s="156"/>
      <c r="BO373" s="160"/>
      <c r="BP373" s="159"/>
      <c r="BQ373" s="156"/>
      <c r="BR373" s="156"/>
      <c r="BS373" s="159"/>
      <c r="BT373" s="156"/>
      <c r="BU373" s="156"/>
      <c r="BV373" s="159"/>
      <c r="BW373" s="156"/>
      <c r="BX373" s="160"/>
      <c r="BY373" s="159"/>
      <c r="BZ373" s="156"/>
      <c r="CA373" s="160"/>
      <c r="CB373" s="159"/>
      <c r="CC373" s="156"/>
      <c r="CD373" s="160"/>
      <c r="CE373" s="159"/>
      <c r="CF373" s="156"/>
      <c r="CG373" s="160"/>
      <c r="CH373" s="159"/>
      <c r="CI373" s="156"/>
      <c r="CJ373" s="160"/>
      <c r="CK373" s="159"/>
      <c r="CL373" s="156"/>
      <c r="CM373" s="160"/>
      <c r="CN373" s="159"/>
      <c r="CO373" s="156"/>
      <c r="CP373" s="160"/>
      <c r="CQ373" s="159"/>
      <c r="CR373" s="156"/>
      <c r="CS373" s="160"/>
      <c r="CT373" s="159"/>
      <c r="CU373" s="156"/>
      <c r="CV373" s="160" t="s">
        <v>1208</v>
      </c>
      <c r="CW373" s="159"/>
      <c r="CX373" s="156"/>
      <c r="CY373" s="156"/>
      <c r="CZ373" s="159"/>
      <c r="DA373" s="156"/>
      <c r="DB373" s="160"/>
      <c r="DC373" s="159"/>
      <c r="DD373" s="156"/>
      <c r="DE373" s="160"/>
      <c r="DF373" s="159"/>
      <c r="DG373" s="156"/>
      <c r="DH373" s="156"/>
      <c r="DI373" s="159"/>
      <c r="DJ373" s="156"/>
      <c r="DK373" s="162"/>
      <c r="DL373" s="162"/>
      <c r="DM373" s="378"/>
      <c r="DN373" s="301"/>
      <c r="DO373" s="304"/>
      <c r="DP373" s="170" t="s">
        <v>2165</v>
      </c>
      <c r="DQ373" s="315"/>
      <c r="DR373" s="315"/>
      <c r="DS373" s="316" t="s">
        <v>2165</v>
      </c>
      <c r="DT373" s="342"/>
      <c r="DU373" s="343" t="s">
        <v>2165</v>
      </c>
      <c r="DV373" s="344" t="s">
        <v>2165</v>
      </c>
      <c r="DW373" s="345"/>
      <c r="DX373" s="345"/>
      <c r="DY373" s="346" t="str">
        <f t="shared" si="6"/>
        <v/>
      </c>
      <c r="DZ373" s="401"/>
      <c r="EA373" s="427"/>
      <c r="EB373" s="402"/>
      <c r="EC373" s="2"/>
      <c r="ED373" s="2"/>
      <c r="EE373" s="2"/>
      <c r="EF373" s="2"/>
      <c r="EG373" s="2"/>
      <c r="EH373" s="2"/>
      <c r="EI373" s="129"/>
      <c r="EJ373" s="129"/>
      <c r="EK373" s="129"/>
      <c r="EL373" s="80">
        <v>3</v>
      </c>
      <c r="EM373" s="80">
        <v>9</v>
      </c>
    </row>
    <row r="374" spans="1:143" ht="27">
      <c r="A374" s="128" t="s">
        <v>981</v>
      </c>
      <c r="B374" s="158">
        <v>2220</v>
      </c>
      <c r="C374" s="158">
        <v>1124</v>
      </c>
      <c r="D374" s="70" t="s">
        <v>429</v>
      </c>
      <c r="E374" s="70" t="s">
        <v>429</v>
      </c>
      <c r="F374" s="71" t="s">
        <v>2485</v>
      </c>
      <c r="G374" s="156"/>
      <c r="H374" s="159"/>
      <c r="I374" s="156"/>
      <c r="J374" s="156"/>
      <c r="K374" s="159"/>
      <c r="L374" s="156"/>
      <c r="M374" s="160"/>
      <c r="N374" s="159"/>
      <c r="O374" s="156"/>
      <c r="P374" s="160"/>
      <c r="Q374" s="159"/>
      <c r="R374" s="156"/>
      <c r="S374" s="160"/>
      <c r="T374" s="159"/>
      <c r="U374" s="156"/>
      <c r="V374" s="160"/>
      <c r="W374" s="159"/>
      <c r="X374" s="156"/>
      <c r="Y374" s="160"/>
      <c r="Z374" s="159"/>
      <c r="AA374" s="156"/>
      <c r="AB374" s="160"/>
      <c r="AC374" s="159"/>
      <c r="AD374" s="156"/>
      <c r="AE374" s="160"/>
      <c r="AF374" s="159"/>
      <c r="AG374" s="156"/>
      <c r="AH374" s="160"/>
      <c r="AI374" s="159"/>
      <c r="AJ374" s="161"/>
      <c r="AK374" s="160"/>
      <c r="AL374" s="159"/>
      <c r="AM374" s="156"/>
      <c r="AN374" s="160"/>
      <c r="AO374" s="159"/>
      <c r="AP374" s="156"/>
      <c r="AQ374" s="160"/>
      <c r="AR374" s="159"/>
      <c r="AS374" s="156"/>
      <c r="AT374" s="160"/>
      <c r="AU374" s="159"/>
      <c r="AV374" s="156"/>
      <c r="AW374" s="160"/>
      <c r="AX374" s="159"/>
      <c r="AY374" s="156"/>
      <c r="AZ374" s="160"/>
      <c r="BA374" s="159"/>
      <c r="BB374" s="156"/>
      <c r="BC374" s="160"/>
      <c r="BD374" s="159"/>
      <c r="BE374" s="156"/>
      <c r="BF374" s="160"/>
      <c r="BG374" s="159"/>
      <c r="BH374" s="156"/>
      <c r="BI374" s="160"/>
      <c r="BJ374" s="159"/>
      <c r="BK374" s="156"/>
      <c r="BL374" s="160"/>
      <c r="BM374" s="159"/>
      <c r="BN374" s="156"/>
      <c r="BO374" s="160"/>
      <c r="BP374" s="159"/>
      <c r="BQ374" s="156"/>
      <c r="BR374" s="156"/>
      <c r="BS374" s="159"/>
      <c r="BT374" s="156"/>
      <c r="BU374" s="156"/>
      <c r="BV374" s="159"/>
      <c r="BW374" s="156"/>
      <c r="BX374" s="160"/>
      <c r="BY374" s="159"/>
      <c r="BZ374" s="156"/>
      <c r="CA374" s="160"/>
      <c r="CB374" s="159"/>
      <c r="CC374" s="156"/>
      <c r="CD374" s="160"/>
      <c r="CE374" s="159"/>
      <c r="CF374" s="156"/>
      <c r="CG374" s="160"/>
      <c r="CH374" s="159"/>
      <c r="CI374" s="156"/>
      <c r="CJ374" s="160"/>
      <c r="CK374" s="159"/>
      <c r="CL374" s="156"/>
      <c r="CM374" s="160"/>
      <c r="CN374" s="159"/>
      <c r="CO374" s="156"/>
      <c r="CP374" s="160"/>
      <c r="CQ374" s="159"/>
      <c r="CR374" s="156"/>
      <c r="CS374" s="160"/>
      <c r="CT374" s="159"/>
      <c r="CU374" s="156"/>
      <c r="CV374" s="160" t="s">
        <v>1183</v>
      </c>
      <c r="CW374" s="159"/>
      <c r="CX374" s="156"/>
      <c r="CY374" s="156"/>
      <c r="CZ374" s="159"/>
      <c r="DA374" s="156"/>
      <c r="DB374" s="160"/>
      <c r="DC374" s="159"/>
      <c r="DD374" s="156"/>
      <c r="DE374" s="160"/>
      <c r="DF374" s="159"/>
      <c r="DG374" s="156"/>
      <c r="DH374" s="156"/>
      <c r="DI374" s="159"/>
      <c r="DJ374" s="156"/>
      <c r="DK374" s="162"/>
      <c r="DL374" s="162"/>
      <c r="DM374" s="378"/>
      <c r="DN374" s="301"/>
      <c r="DO374" s="304"/>
      <c r="DP374" s="170" t="s">
        <v>2165</v>
      </c>
      <c r="DQ374" s="315"/>
      <c r="DR374" s="315"/>
      <c r="DS374" s="316" t="s">
        <v>2165</v>
      </c>
      <c r="DT374" s="342"/>
      <c r="DU374" s="343" t="s">
        <v>2165</v>
      </c>
      <c r="DV374" s="344" t="s">
        <v>2165</v>
      </c>
      <c r="DW374" s="345"/>
      <c r="DX374" s="345"/>
      <c r="DY374" s="346" t="str">
        <f t="shared" si="6"/>
        <v/>
      </c>
      <c r="DZ374" s="401"/>
      <c r="EA374" s="427"/>
      <c r="EB374" s="402"/>
      <c r="EC374" s="2"/>
      <c r="ED374" s="2"/>
      <c r="EE374" s="2"/>
      <c r="EF374" s="2"/>
      <c r="EG374" s="2"/>
      <c r="EH374" s="2"/>
      <c r="EI374" s="129"/>
      <c r="EJ374" s="129"/>
      <c r="EK374" s="129"/>
      <c r="EL374" s="80">
        <v>3</v>
      </c>
      <c r="EM374" s="80">
        <v>9</v>
      </c>
    </row>
    <row r="375" spans="1:143" ht="27">
      <c r="A375" s="128" t="s">
        <v>981</v>
      </c>
      <c r="B375" s="158">
        <v>2230</v>
      </c>
      <c r="C375" s="158">
        <v>1125</v>
      </c>
      <c r="D375" s="70" t="s">
        <v>431</v>
      </c>
      <c r="E375" s="70" t="s">
        <v>431</v>
      </c>
      <c r="F375" s="71" t="s">
        <v>2486</v>
      </c>
      <c r="G375" s="156"/>
      <c r="H375" s="159"/>
      <c r="I375" s="156"/>
      <c r="J375" s="156"/>
      <c r="K375" s="159"/>
      <c r="L375" s="156"/>
      <c r="M375" s="160"/>
      <c r="N375" s="159"/>
      <c r="O375" s="156"/>
      <c r="P375" s="160"/>
      <c r="Q375" s="159"/>
      <c r="R375" s="156"/>
      <c r="S375" s="160"/>
      <c r="T375" s="159"/>
      <c r="U375" s="156"/>
      <c r="V375" s="160"/>
      <c r="W375" s="159"/>
      <c r="X375" s="156"/>
      <c r="Y375" s="160"/>
      <c r="Z375" s="159"/>
      <c r="AA375" s="156"/>
      <c r="AB375" s="160"/>
      <c r="AC375" s="159"/>
      <c r="AD375" s="156"/>
      <c r="AE375" s="160"/>
      <c r="AF375" s="159"/>
      <c r="AG375" s="156"/>
      <c r="AH375" s="160"/>
      <c r="AI375" s="159"/>
      <c r="AJ375" s="161"/>
      <c r="AK375" s="160"/>
      <c r="AL375" s="159"/>
      <c r="AM375" s="156"/>
      <c r="AN375" s="160"/>
      <c r="AO375" s="159"/>
      <c r="AP375" s="156"/>
      <c r="AQ375" s="160"/>
      <c r="AR375" s="159"/>
      <c r="AS375" s="156"/>
      <c r="AT375" s="160"/>
      <c r="AU375" s="159"/>
      <c r="AV375" s="156"/>
      <c r="AW375" s="160"/>
      <c r="AX375" s="159"/>
      <c r="AY375" s="156"/>
      <c r="AZ375" s="160"/>
      <c r="BA375" s="159"/>
      <c r="BB375" s="156"/>
      <c r="BC375" s="160"/>
      <c r="BD375" s="159"/>
      <c r="BE375" s="156"/>
      <c r="BF375" s="160"/>
      <c r="BG375" s="159"/>
      <c r="BH375" s="156"/>
      <c r="BI375" s="160"/>
      <c r="BJ375" s="159"/>
      <c r="BK375" s="156"/>
      <c r="BL375" s="160"/>
      <c r="BM375" s="159"/>
      <c r="BN375" s="156"/>
      <c r="BO375" s="160"/>
      <c r="BP375" s="159"/>
      <c r="BQ375" s="156"/>
      <c r="BR375" s="156"/>
      <c r="BS375" s="159"/>
      <c r="BT375" s="156"/>
      <c r="BU375" s="156"/>
      <c r="BV375" s="159"/>
      <c r="BW375" s="156"/>
      <c r="BX375" s="160"/>
      <c r="BY375" s="159"/>
      <c r="BZ375" s="156"/>
      <c r="CA375" s="160"/>
      <c r="CB375" s="159"/>
      <c r="CC375" s="156"/>
      <c r="CD375" s="160"/>
      <c r="CE375" s="159"/>
      <c r="CF375" s="156"/>
      <c r="CG375" s="160"/>
      <c r="CH375" s="159"/>
      <c r="CI375" s="156"/>
      <c r="CJ375" s="160"/>
      <c r="CK375" s="159"/>
      <c r="CL375" s="156"/>
      <c r="CM375" s="160"/>
      <c r="CN375" s="159"/>
      <c r="CO375" s="156"/>
      <c r="CP375" s="160"/>
      <c r="CQ375" s="159"/>
      <c r="CR375" s="156"/>
      <c r="CS375" s="160"/>
      <c r="CT375" s="159"/>
      <c r="CU375" s="156"/>
      <c r="CV375" s="160" t="s">
        <v>1183</v>
      </c>
      <c r="CW375" s="159"/>
      <c r="CX375" s="156"/>
      <c r="CY375" s="156"/>
      <c r="CZ375" s="159"/>
      <c r="DA375" s="156"/>
      <c r="DB375" s="160"/>
      <c r="DC375" s="159"/>
      <c r="DD375" s="156"/>
      <c r="DE375" s="160"/>
      <c r="DF375" s="159"/>
      <c r="DG375" s="156"/>
      <c r="DH375" s="156"/>
      <c r="DI375" s="159"/>
      <c r="DJ375" s="156"/>
      <c r="DK375" s="162"/>
      <c r="DL375" s="162"/>
      <c r="DM375" s="378"/>
      <c r="DN375" s="301"/>
      <c r="DO375" s="304"/>
      <c r="DP375" s="170" t="s">
        <v>2165</v>
      </c>
      <c r="DQ375" s="315"/>
      <c r="DR375" s="315"/>
      <c r="DS375" s="316" t="s">
        <v>2165</v>
      </c>
      <c r="DT375" s="342"/>
      <c r="DU375" s="343" t="s">
        <v>2165</v>
      </c>
      <c r="DV375" s="344" t="s">
        <v>2165</v>
      </c>
      <c r="DW375" s="345"/>
      <c r="DX375" s="345"/>
      <c r="DY375" s="346" t="str">
        <f t="shared" si="6"/>
        <v/>
      </c>
      <c r="DZ375" s="401"/>
      <c r="EA375" s="427"/>
      <c r="EB375" s="402"/>
      <c r="EC375" s="2"/>
      <c r="ED375" s="2"/>
      <c r="EE375" s="2"/>
      <c r="EF375" s="2"/>
      <c r="EG375" s="2"/>
      <c r="EH375" s="2"/>
      <c r="EI375" s="129"/>
      <c r="EJ375" s="129"/>
      <c r="EK375" s="129"/>
      <c r="EL375" s="80">
        <v>3</v>
      </c>
      <c r="EM375" s="80">
        <v>9</v>
      </c>
    </row>
    <row r="376" spans="1:143" ht="52.5">
      <c r="A376" s="128" t="s">
        <v>981</v>
      </c>
      <c r="B376" s="158">
        <v>2240</v>
      </c>
      <c r="C376" s="158">
        <v>1126</v>
      </c>
      <c r="D376" s="70" t="s">
        <v>433</v>
      </c>
      <c r="E376" s="70" t="s">
        <v>433</v>
      </c>
      <c r="F376" s="71" t="s">
        <v>2487</v>
      </c>
      <c r="G376" s="156"/>
      <c r="H376" s="159"/>
      <c r="I376" s="156"/>
      <c r="J376" s="156"/>
      <c r="K376" s="159"/>
      <c r="L376" s="156"/>
      <c r="M376" s="160"/>
      <c r="N376" s="159"/>
      <c r="O376" s="156"/>
      <c r="P376" s="160"/>
      <c r="Q376" s="159"/>
      <c r="R376" s="156"/>
      <c r="S376" s="160"/>
      <c r="T376" s="159"/>
      <c r="U376" s="156"/>
      <c r="V376" s="160"/>
      <c r="W376" s="159"/>
      <c r="X376" s="156"/>
      <c r="Y376" s="160"/>
      <c r="Z376" s="159"/>
      <c r="AA376" s="156"/>
      <c r="AB376" s="160"/>
      <c r="AC376" s="159"/>
      <c r="AD376" s="156"/>
      <c r="AE376" s="160"/>
      <c r="AF376" s="159"/>
      <c r="AG376" s="156"/>
      <c r="AH376" s="160"/>
      <c r="AI376" s="159"/>
      <c r="AJ376" s="161"/>
      <c r="AK376" s="160"/>
      <c r="AL376" s="159"/>
      <c r="AM376" s="156"/>
      <c r="AN376" s="160"/>
      <c r="AO376" s="159"/>
      <c r="AP376" s="156"/>
      <c r="AQ376" s="160"/>
      <c r="AR376" s="159"/>
      <c r="AS376" s="156"/>
      <c r="AT376" s="160"/>
      <c r="AU376" s="159"/>
      <c r="AV376" s="156"/>
      <c r="AW376" s="160"/>
      <c r="AX376" s="159"/>
      <c r="AY376" s="156"/>
      <c r="AZ376" s="160"/>
      <c r="BA376" s="159"/>
      <c r="BB376" s="156"/>
      <c r="BC376" s="160"/>
      <c r="BD376" s="159"/>
      <c r="BE376" s="156"/>
      <c r="BF376" s="160"/>
      <c r="BG376" s="159"/>
      <c r="BH376" s="156"/>
      <c r="BI376" s="160"/>
      <c r="BJ376" s="159"/>
      <c r="BK376" s="156"/>
      <c r="BL376" s="160"/>
      <c r="BM376" s="159"/>
      <c r="BN376" s="156"/>
      <c r="BO376" s="160"/>
      <c r="BP376" s="159"/>
      <c r="BQ376" s="156"/>
      <c r="BR376" s="156"/>
      <c r="BS376" s="159"/>
      <c r="BT376" s="156"/>
      <c r="BU376" s="156"/>
      <c r="BV376" s="159"/>
      <c r="BW376" s="156"/>
      <c r="BX376" s="160"/>
      <c r="BY376" s="159"/>
      <c r="BZ376" s="156"/>
      <c r="CA376" s="160"/>
      <c r="CB376" s="159"/>
      <c r="CC376" s="156"/>
      <c r="CD376" s="160"/>
      <c r="CE376" s="159"/>
      <c r="CF376" s="156"/>
      <c r="CG376" s="160"/>
      <c r="CH376" s="159"/>
      <c r="CI376" s="156"/>
      <c r="CJ376" s="160"/>
      <c r="CK376" s="159"/>
      <c r="CL376" s="156"/>
      <c r="CM376" s="160"/>
      <c r="CN376" s="159"/>
      <c r="CO376" s="156"/>
      <c r="CP376" s="160"/>
      <c r="CQ376" s="159"/>
      <c r="CR376" s="156"/>
      <c r="CS376" s="160"/>
      <c r="CT376" s="159"/>
      <c r="CU376" s="156"/>
      <c r="CV376" s="160" t="s">
        <v>1208</v>
      </c>
      <c r="CW376" s="159" t="s">
        <v>2051</v>
      </c>
      <c r="CX376" s="393" t="s">
        <v>2051</v>
      </c>
      <c r="CY376" s="156"/>
      <c r="CZ376" s="159"/>
      <c r="DA376" s="156"/>
      <c r="DB376" s="160"/>
      <c r="DC376" s="159"/>
      <c r="DD376" s="156"/>
      <c r="DE376" s="160"/>
      <c r="DF376" s="159"/>
      <c r="DG376" s="156"/>
      <c r="DH376" s="156"/>
      <c r="DI376" s="159"/>
      <c r="DJ376" s="156"/>
      <c r="DK376" s="162"/>
      <c r="DL376" s="162"/>
      <c r="DM376" s="378"/>
      <c r="DN376" s="301"/>
      <c r="DO376" s="304"/>
      <c r="DP376" s="170" t="s">
        <v>2165</v>
      </c>
      <c r="DQ376" s="315"/>
      <c r="DR376" s="315"/>
      <c r="DS376" s="316" t="s">
        <v>2165</v>
      </c>
      <c r="DT376" s="342" t="s">
        <v>2050</v>
      </c>
      <c r="DU376" s="343" t="s">
        <v>2165</v>
      </c>
      <c r="DV376" s="347" t="s">
        <v>2165</v>
      </c>
      <c r="DW376" s="345"/>
      <c r="DX376" s="345" t="s">
        <v>2050</v>
      </c>
      <c r="DY376" s="346" t="str">
        <f t="shared" si="6"/>
        <v/>
      </c>
      <c r="DZ376" s="286" t="s">
        <v>2723</v>
      </c>
      <c r="EA376" s="430" t="s">
        <v>2767</v>
      </c>
      <c r="EB376" s="403"/>
      <c r="EC376" s="2"/>
      <c r="ED376" s="2">
        <v>1</v>
      </c>
      <c r="EE376" s="2"/>
      <c r="EF376" s="2"/>
      <c r="EG376" s="2"/>
      <c r="EH376" s="2"/>
      <c r="EI376" s="129"/>
      <c r="EJ376" s="129" t="s">
        <v>2488</v>
      </c>
      <c r="EK376" s="129"/>
      <c r="EL376" s="80">
        <v>3</v>
      </c>
      <c r="EM376" s="80">
        <v>9</v>
      </c>
    </row>
    <row r="377" spans="1:143" ht="136.5">
      <c r="A377" s="128" t="s">
        <v>981</v>
      </c>
      <c r="B377" s="158">
        <v>2350</v>
      </c>
      <c r="C377" s="158">
        <v>55</v>
      </c>
      <c r="D377" s="70" t="s">
        <v>456</v>
      </c>
      <c r="E377" s="70" t="s">
        <v>456</v>
      </c>
      <c r="F377" s="71" t="s">
        <v>2489</v>
      </c>
      <c r="G377" s="156"/>
      <c r="H377" s="159"/>
      <c r="I377" s="156"/>
      <c r="J377" s="156"/>
      <c r="K377" s="159"/>
      <c r="L377" s="156"/>
      <c r="M377" s="160"/>
      <c r="N377" s="159"/>
      <c r="O377" s="156"/>
      <c r="P377" s="160"/>
      <c r="Q377" s="159"/>
      <c r="R377" s="156"/>
      <c r="S377" s="160"/>
      <c r="T377" s="159"/>
      <c r="U377" s="156"/>
      <c r="V377" s="160"/>
      <c r="W377" s="159" t="s">
        <v>2221</v>
      </c>
      <c r="X377" s="393" t="s">
        <v>2221</v>
      </c>
      <c r="Y377" s="160"/>
      <c r="Z377" s="159"/>
      <c r="AA377" s="156"/>
      <c r="AB377" s="160"/>
      <c r="AC377" s="159"/>
      <c r="AD377" s="156"/>
      <c r="AE377" s="160" t="s">
        <v>1208</v>
      </c>
      <c r="AF377" s="159"/>
      <c r="AG377" s="156"/>
      <c r="AH377" s="160" t="s">
        <v>1208</v>
      </c>
      <c r="AI377" s="159"/>
      <c r="AJ377" s="161"/>
      <c r="AK377" s="160"/>
      <c r="AL377" s="159"/>
      <c r="AM377" s="156"/>
      <c r="AN377" s="160" t="s">
        <v>1208</v>
      </c>
      <c r="AO377" s="159"/>
      <c r="AP377" s="156"/>
      <c r="AQ377" s="160" t="s">
        <v>1208</v>
      </c>
      <c r="AR377" s="159"/>
      <c r="AS377" s="156"/>
      <c r="AT377" s="160"/>
      <c r="AU377" s="159"/>
      <c r="AV377" s="156"/>
      <c r="AW377" s="160"/>
      <c r="AX377" s="159"/>
      <c r="AY377" s="156"/>
      <c r="AZ377" s="160"/>
      <c r="BA377" s="159"/>
      <c r="BB377" s="156"/>
      <c r="BC377" s="160"/>
      <c r="BD377" s="159"/>
      <c r="BE377" s="156"/>
      <c r="BF377" s="160"/>
      <c r="BG377" s="159"/>
      <c r="BH377" s="156"/>
      <c r="BI377" s="160"/>
      <c r="BJ377" s="159"/>
      <c r="BK377" s="156"/>
      <c r="BL377" s="160"/>
      <c r="BM377" s="159"/>
      <c r="BN377" s="156"/>
      <c r="BO377" s="160"/>
      <c r="BP377" s="159"/>
      <c r="BQ377" s="156"/>
      <c r="BR377" s="156" t="s">
        <v>1208</v>
      </c>
      <c r="BS377" s="159"/>
      <c r="BT377" s="156"/>
      <c r="BU377" s="156" t="s">
        <v>1208</v>
      </c>
      <c r="BV377" s="159"/>
      <c r="BW377" s="156"/>
      <c r="BX377" s="160"/>
      <c r="BY377" s="159"/>
      <c r="BZ377" s="156"/>
      <c r="CA377" s="160"/>
      <c r="CB377" s="159"/>
      <c r="CC377" s="156"/>
      <c r="CD377" s="160" t="s">
        <v>1208</v>
      </c>
      <c r="CE377" s="159"/>
      <c r="CF377" s="156"/>
      <c r="CG377" s="160" t="s">
        <v>1208</v>
      </c>
      <c r="CH377" s="159"/>
      <c r="CI377" s="156"/>
      <c r="CJ377" s="160"/>
      <c r="CK377" s="159"/>
      <c r="CL377" s="156"/>
      <c r="CM377" s="160"/>
      <c r="CN377" s="159"/>
      <c r="CO377" s="156"/>
      <c r="CP377" s="160" t="s">
        <v>1208</v>
      </c>
      <c r="CQ377" s="159"/>
      <c r="CR377" s="156"/>
      <c r="CS377" s="160" t="s">
        <v>1208</v>
      </c>
      <c r="CT377" s="159"/>
      <c r="CU377" s="156"/>
      <c r="CV377" s="160" t="s">
        <v>1208</v>
      </c>
      <c r="CW377" s="159"/>
      <c r="CX377" s="156"/>
      <c r="CY377" s="156" t="s">
        <v>1208</v>
      </c>
      <c r="CZ377" s="159"/>
      <c r="DA377" s="156"/>
      <c r="DB377" s="160"/>
      <c r="DC377" s="159"/>
      <c r="DD377" s="156"/>
      <c r="DE377" s="160"/>
      <c r="DF377" s="159"/>
      <c r="DG377" s="156"/>
      <c r="DH377" s="156" t="s">
        <v>1211</v>
      </c>
      <c r="DI377" s="159"/>
      <c r="DJ377" s="156"/>
      <c r="DK377" s="162"/>
      <c r="DL377" s="162"/>
      <c r="DM377" s="378"/>
      <c r="DN377" s="301"/>
      <c r="DO377" s="304"/>
      <c r="DP377" s="170" t="s">
        <v>2165</v>
      </c>
      <c r="DQ377" s="315"/>
      <c r="DR377" s="315"/>
      <c r="DS377" s="316" t="s">
        <v>2165</v>
      </c>
      <c r="DT377" s="342" t="s">
        <v>2050</v>
      </c>
      <c r="DU377" s="343" t="s">
        <v>2165</v>
      </c>
      <c r="DV377" s="347" t="s">
        <v>2165</v>
      </c>
      <c r="DW377" s="345"/>
      <c r="DX377" s="345" t="s">
        <v>2050</v>
      </c>
      <c r="DY377" s="346" t="str">
        <f t="shared" si="6"/>
        <v/>
      </c>
      <c r="DZ377" s="417" t="s">
        <v>2856</v>
      </c>
      <c r="EA377" s="430" t="s">
        <v>2860</v>
      </c>
      <c r="EB377" s="403"/>
      <c r="EC377" s="2"/>
      <c r="ED377" s="2">
        <v>1</v>
      </c>
      <c r="EE377" s="2"/>
      <c r="EF377" s="2"/>
      <c r="EG377" s="2"/>
      <c r="EH377" s="2"/>
      <c r="EI377" s="129"/>
      <c r="EJ377" s="129"/>
      <c r="EK377" s="129"/>
      <c r="EL377" s="80">
        <v>2</v>
      </c>
      <c r="EM377" s="84">
        <v>9</v>
      </c>
    </row>
    <row r="378" spans="1:143" ht="27">
      <c r="A378" s="128" t="s">
        <v>981</v>
      </c>
      <c r="B378" s="158">
        <v>2400</v>
      </c>
      <c r="C378" s="158">
        <v>1146</v>
      </c>
      <c r="D378" s="70" t="s">
        <v>468</v>
      </c>
      <c r="E378" s="70" t="s">
        <v>468</v>
      </c>
      <c r="F378" s="71" t="s">
        <v>2490</v>
      </c>
      <c r="G378" s="156"/>
      <c r="H378" s="159"/>
      <c r="I378" s="156"/>
      <c r="J378" s="156"/>
      <c r="K378" s="159"/>
      <c r="L378" s="156"/>
      <c r="M378" s="160"/>
      <c r="N378" s="159"/>
      <c r="O378" s="156"/>
      <c r="P378" s="160"/>
      <c r="Q378" s="159"/>
      <c r="R378" s="156"/>
      <c r="S378" s="160"/>
      <c r="T378" s="159"/>
      <c r="U378" s="156"/>
      <c r="V378" s="160"/>
      <c r="W378" s="159"/>
      <c r="X378" s="156"/>
      <c r="Y378" s="160"/>
      <c r="Z378" s="159"/>
      <c r="AA378" s="156"/>
      <c r="AB378" s="160"/>
      <c r="AC378" s="159"/>
      <c r="AD378" s="156"/>
      <c r="AE378" s="160" t="s">
        <v>1211</v>
      </c>
      <c r="AF378" s="159"/>
      <c r="AG378" s="156"/>
      <c r="AH378" s="160" t="s">
        <v>1211</v>
      </c>
      <c r="AI378" s="159"/>
      <c r="AJ378" s="161"/>
      <c r="AK378" s="160"/>
      <c r="AL378" s="159"/>
      <c r="AM378" s="156"/>
      <c r="AN378" s="160" t="s">
        <v>1211</v>
      </c>
      <c r="AO378" s="159"/>
      <c r="AP378" s="156"/>
      <c r="AQ378" s="160" t="s">
        <v>1211</v>
      </c>
      <c r="AR378" s="159"/>
      <c r="AS378" s="156"/>
      <c r="AT378" s="160"/>
      <c r="AU378" s="159"/>
      <c r="AV378" s="156"/>
      <c r="AW378" s="160"/>
      <c r="AX378" s="159"/>
      <c r="AY378" s="156"/>
      <c r="AZ378" s="160"/>
      <c r="BA378" s="159"/>
      <c r="BB378" s="156"/>
      <c r="BC378" s="160"/>
      <c r="BD378" s="159"/>
      <c r="BE378" s="156"/>
      <c r="BF378" s="160"/>
      <c r="BG378" s="159"/>
      <c r="BH378" s="156"/>
      <c r="BI378" s="160"/>
      <c r="BJ378" s="159"/>
      <c r="BK378" s="156"/>
      <c r="BL378" s="160"/>
      <c r="BM378" s="159"/>
      <c r="BN378" s="156"/>
      <c r="BO378" s="160"/>
      <c r="BP378" s="159"/>
      <c r="BQ378" s="156"/>
      <c r="BR378" s="156" t="s">
        <v>1211</v>
      </c>
      <c r="BS378" s="159"/>
      <c r="BT378" s="156"/>
      <c r="BU378" s="156" t="s">
        <v>1211</v>
      </c>
      <c r="BV378" s="159"/>
      <c r="BW378" s="156"/>
      <c r="BX378" s="160"/>
      <c r="BY378" s="159"/>
      <c r="BZ378" s="156"/>
      <c r="CA378" s="160"/>
      <c r="CB378" s="159"/>
      <c r="CC378" s="156"/>
      <c r="CD378" s="160" t="s">
        <v>1211</v>
      </c>
      <c r="CE378" s="159"/>
      <c r="CF378" s="156"/>
      <c r="CG378" s="160" t="s">
        <v>1211</v>
      </c>
      <c r="CH378" s="159"/>
      <c r="CI378" s="156"/>
      <c r="CJ378" s="160"/>
      <c r="CK378" s="159"/>
      <c r="CL378" s="156"/>
      <c r="CM378" s="160"/>
      <c r="CN378" s="159"/>
      <c r="CO378" s="156"/>
      <c r="CP378" s="160"/>
      <c r="CQ378" s="159"/>
      <c r="CR378" s="156"/>
      <c r="CS378" s="160"/>
      <c r="CT378" s="159"/>
      <c r="CU378" s="156"/>
      <c r="CV378" s="160"/>
      <c r="CW378" s="159"/>
      <c r="CX378" s="156"/>
      <c r="CY378" s="156"/>
      <c r="CZ378" s="159"/>
      <c r="DA378" s="156"/>
      <c r="DB378" s="160"/>
      <c r="DC378" s="159"/>
      <c r="DD378" s="156"/>
      <c r="DE378" s="160"/>
      <c r="DF378" s="159"/>
      <c r="DG378" s="156"/>
      <c r="DH378" s="156" t="s">
        <v>1211</v>
      </c>
      <c r="DI378" s="159"/>
      <c r="DJ378" s="156"/>
      <c r="DK378" s="162"/>
      <c r="DL378" s="162"/>
      <c r="DM378" s="378"/>
      <c r="DN378" s="301"/>
      <c r="DO378" s="304"/>
      <c r="DP378" s="170" t="s">
        <v>2165</v>
      </c>
      <c r="DQ378" s="315"/>
      <c r="DR378" s="315"/>
      <c r="DS378" s="316" t="s">
        <v>2165</v>
      </c>
      <c r="DT378" s="342"/>
      <c r="DU378" s="343" t="s">
        <v>2165</v>
      </c>
      <c r="DV378" s="344" t="s">
        <v>2165</v>
      </c>
      <c r="DW378" s="345"/>
      <c r="DX378" s="345"/>
      <c r="DY378" s="346" t="str">
        <f t="shared" si="6"/>
        <v/>
      </c>
      <c r="DZ378" s="401"/>
      <c r="EA378" s="427"/>
      <c r="EB378" s="402"/>
      <c r="EC378" s="2"/>
      <c r="ED378" s="2"/>
      <c r="EE378" s="2"/>
      <c r="EF378" s="2"/>
      <c r="EG378" s="2"/>
      <c r="EH378" s="2"/>
      <c r="EI378" s="129"/>
      <c r="EJ378" s="129"/>
      <c r="EK378" s="129"/>
      <c r="EL378" s="80">
        <v>2</v>
      </c>
      <c r="EM378" s="84">
        <v>9</v>
      </c>
    </row>
    <row r="379" spans="1:143" ht="27">
      <c r="A379" s="128" t="s">
        <v>981</v>
      </c>
      <c r="B379" s="158">
        <v>2410</v>
      </c>
      <c r="C379" s="158">
        <v>1147</v>
      </c>
      <c r="D379" s="70" t="s">
        <v>470</v>
      </c>
      <c r="E379" s="70" t="s">
        <v>470</v>
      </c>
      <c r="F379" s="71" t="s">
        <v>2491</v>
      </c>
      <c r="G379" s="156"/>
      <c r="H379" s="159"/>
      <c r="I379" s="156"/>
      <c r="J379" s="156"/>
      <c r="K379" s="159"/>
      <c r="L379" s="156"/>
      <c r="M379" s="160"/>
      <c r="N379" s="159"/>
      <c r="O379" s="156"/>
      <c r="P379" s="160"/>
      <c r="Q379" s="159"/>
      <c r="R379" s="156"/>
      <c r="S379" s="160"/>
      <c r="T379" s="159"/>
      <c r="U379" s="156"/>
      <c r="V379" s="160"/>
      <c r="W379" s="159"/>
      <c r="X379" s="156"/>
      <c r="Y379" s="160"/>
      <c r="Z379" s="159"/>
      <c r="AA379" s="156"/>
      <c r="AB379" s="160"/>
      <c r="AC379" s="159"/>
      <c r="AD379" s="156"/>
      <c r="AE379" s="160" t="s">
        <v>1211</v>
      </c>
      <c r="AF379" s="159"/>
      <c r="AG379" s="156"/>
      <c r="AH379" s="160" t="s">
        <v>1211</v>
      </c>
      <c r="AI379" s="159"/>
      <c r="AJ379" s="161"/>
      <c r="AK379" s="160"/>
      <c r="AL379" s="159"/>
      <c r="AM379" s="156"/>
      <c r="AN379" s="160" t="s">
        <v>1211</v>
      </c>
      <c r="AO379" s="159"/>
      <c r="AP379" s="156"/>
      <c r="AQ379" s="160" t="s">
        <v>1211</v>
      </c>
      <c r="AR379" s="159"/>
      <c r="AS379" s="156"/>
      <c r="AT379" s="160"/>
      <c r="AU379" s="159"/>
      <c r="AV379" s="156"/>
      <c r="AW379" s="160"/>
      <c r="AX379" s="159"/>
      <c r="AY379" s="156"/>
      <c r="AZ379" s="160"/>
      <c r="BA379" s="159"/>
      <c r="BB379" s="156"/>
      <c r="BC379" s="160"/>
      <c r="BD379" s="159"/>
      <c r="BE379" s="156"/>
      <c r="BF379" s="160"/>
      <c r="BG379" s="159"/>
      <c r="BH379" s="156"/>
      <c r="BI379" s="160"/>
      <c r="BJ379" s="159"/>
      <c r="BK379" s="156"/>
      <c r="BL379" s="160"/>
      <c r="BM379" s="159"/>
      <c r="BN379" s="156"/>
      <c r="BO379" s="160"/>
      <c r="BP379" s="159"/>
      <c r="BQ379" s="156"/>
      <c r="BR379" s="156" t="s">
        <v>1211</v>
      </c>
      <c r="BS379" s="159"/>
      <c r="BT379" s="156"/>
      <c r="BU379" s="156" t="s">
        <v>1211</v>
      </c>
      <c r="BV379" s="159"/>
      <c r="BW379" s="156"/>
      <c r="BX379" s="160"/>
      <c r="BY379" s="159"/>
      <c r="BZ379" s="156"/>
      <c r="CA379" s="160"/>
      <c r="CB379" s="159"/>
      <c r="CC379" s="156"/>
      <c r="CD379" s="160" t="s">
        <v>1211</v>
      </c>
      <c r="CE379" s="159"/>
      <c r="CF379" s="156"/>
      <c r="CG379" s="160" t="s">
        <v>1211</v>
      </c>
      <c r="CH379" s="159"/>
      <c r="CI379" s="156"/>
      <c r="CJ379" s="160"/>
      <c r="CK379" s="159"/>
      <c r="CL379" s="156"/>
      <c r="CM379" s="160"/>
      <c r="CN379" s="159"/>
      <c r="CO379" s="156"/>
      <c r="CP379" s="160"/>
      <c r="CQ379" s="159"/>
      <c r="CR379" s="156"/>
      <c r="CS379" s="160"/>
      <c r="CT379" s="159"/>
      <c r="CU379" s="156"/>
      <c r="CV379" s="160"/>
      <c r="CW379" s="159"/>
      <c r="CX379" s="156"/>
      <c r="CY379" s="156"/>
      <c r="CZ379" s="159"/>
      <c r="DA379" s="156"/>
      <c r="DB379" s="160"/>
      <c r="DC379" s="159"/>
      <c r="DD379" s="156"/>
      <c r="DE379" s="160"/>
      <c r="DF379" s="159"/>
      <c r="DG379" s="156"/>
      <c r="DH379" s="156" t="s">
        <v>1211</v>
      </c>
      <c r="DI379" s="159"/>
      <c r="DJ379" s="156"/>
      <c r="DK379" s="162"/>
      <c r="DL379" s="162"/>
      <c r="DM379" s="378"/>
      <c r="DN379" s="301"/>
      <c r="DO379" s="304"/>
      <c r="DP379" s="170" t="s">
        <v>2165</v>
      </c>
      <c r="DQ379" s="315"/>
      <c r="DR379" s="315"/>
      <c r="DS379" s="316" t="s">
        <v>2165</v>
      </c>
      <c r="DT379" s="342"/>
      <c r="DU379" s="343" t="s">
        <v>2165</v>
      </c>
      <c r="DV379" s="344" t="s">
        <v>2165</v>
      </c>
      <c r="DW379" s="345"/>
      <c r="DX379" s="345"/>
      <c r="DY379" s="346" t="str">
        <f t="shared" si="6"/>
        <v/>
      </c>
      <c r="DZ379" s="401"/>
      <c r="EA379" s="427"/>
      <c r="EB379" s="402"/>
      <c r="EC379" s="2"/>
      <c r="ED379" s="2"/>
      <c r="EE379" s="2"/>
      <c r="EF379" s="2"/>
      <c r="EG379" s="2"/>
      <c r="EH379" s="2"/>
      <c r="EI379" s="129"/>
      <c r="EJ379" s="129"/>
      <c r="EK379" s="129"/>
      <c r="EL379" s="80">
        <v>2</v>
      </c>
      <c r="EM379" s="84">
        <v>9</v>
      </c>
    </row>
    <row r="380" spans="1:143" ht="27">
      <c r="A380" s="128" t="s">
        <v>981</v>
      </c>
      <c r="B380" s="158">
        <v>2420</v>
      </c>
      <c r="C380" s="158">
        <v>1391</v>
      </c>
      <c r="D380" s="70" t="s">
        <v>472</v>
      </c>
      <c r="E380" s="70" t="s">
        <v>472</v>
      </c>
      <c r="F380" s="71" t="s">
        <v>2492</v>
      </c>
      <c r="G380" s="156"/>
      <c r="H380" s="159"/>
      <c r="I380" s="181"/>
      <c r="J380" s="156"/>
      <c r="K380" s="159"/>
      <c r="L380" s="181"/>
      <c r="M380" s="160" t="s">
        <v>1208</v>
      </c>
      <c r="N380" s="159"/>
      <c r="O380" s="156"/>
      <c r="P380" s="160" t="s">
        <v>1208</v>
      </c>
      <c r="Q380" s="159"/>
      <c r="R380" s="156"/>
      <c r="S380" s="160"/>
      <c r="T380" s="159"/>
      <c r="U380" s="156"/>
      <c r="V380" s="160"/>
      <c r="W380" s="159"/>
      <c r="X380" s="156"/>
      <c r="Y380" s="160"/>
      <c r="Z380" s="159"/>
      <c r="AA380" s="156"/>
      <c r="AB380" s="160"/>
      <c r="AC380" s="159"/>
      <c r="AD380" s="156"/>
      <c r="AE380" s="160"/>
      <c r="AF380" s="159"/>
      <c r="AG380" s="156"/>
      <c r="AH380" s="160"/>
      <c r="AI380" s="159"/>
      <c r="AJ380" s="161"/>
      <c r="AK380" s="160"/>
      <c r="AL380" s="159"/>
      <c r="AM380" s="156"/>
      <c r="AN380" s="160"/>
      <c r="AO380" s="159"/>
      <c r="AP380" s="156"/>
      <c r="AQ380" s="160"/>
      <c r="AR380" s="159"/>
      <c r="AS380" s="156"/>
      <c r="AT380" s="160"/>
      <c r="AU380" s="159"/>
      <c r="AV380" s="156"/>
      <c r="AW380" s="160"/>
      <c r="AX380" s="159"/>
      <c r="AY380" s="156"/>
      <c r="AZ380" s="160"/>
      <c r="BA380" s="159"/>
      <c r="BB380" s="156"/>
      <c r="BC380" s="160"/>
      <c r="BD380" s="159"/>
      <c r="BE380" s="156"/>
      <c r="BF380" s="160"/>
      <c r="BG380" s="159"/>
      <c r="BH380" s="156"/>
      <c r="BI380" s="160"/>
      <c r="BJ380" s="159"/>
      <c r="BK380" s="156"/>
      <c r="BL380" s="160"/>
      <c r="BM380" s="159"/>
      <c r="BN380" s="156"/>
      <c r="BO380" s="160"/>
      <c r="BP380" s="159"/>
      <c r="BQ380" s="156"/>
      <c r="BR380" s="156"/>
      <c r="BS380" s="159"/>
      <c r="BT380" s="156"/>
      <c r="BU380" s="156"/>
      <c r="BV380" s="159"/>
      <c r="BW380" s="156"/>
      <c r="BX380" s="160"/>
      <c r="BY380" s="159"/>
      <c r="BZ380" s="181"/>
      <c r="CA380" s="160"/>
      <c r="CB380" s="159"/>
      <c r="CC380" s="156"/>
      <c r="CD380" s="160"/>
      <c r="CE380" s="159"/>
      <c r="CF380" s="156"/>
      <c r="CG380" s="160"/>
      <c r="CH380" s="159"/>
      <c r="CI380" s="156"/>
      <c r="CJ380" s="160"/>
      <c r="CK380" s="159"/>
      <c r="CL380" s="156"/>
      <c r="CM380" s="160"/>
      <c r="CN380" s="159"/>
      <c r="CO380" s="156"/>
      <c r="CP380" s="160"/>
      <c r="CQ380" s="159"/>
      <c r="CR380" s="156"/>
      <c r="CS380" s="160"/>
      <c r="CT380" s="159"/>
      <c r="CU380" s="156"/>
      <c r="CV380" s="160"/>
      <c r="CW380" s="159"/>
      <c r="CX380" s="156"/>
      <c r="CY380" s="156"/>
      <c r="CZ380" s="159"/>
      <c r="DA380" s="156"/>
      <c r="DB380" s="160"/>
      <c r="DC380" s="159"/>
      <c r="DD380" s="181"/>
      <c r="DE380" s="184"/>
      <c r="DF380" s="185"/>
      <c r="DG380" s="181"/>
      <c r="DH380" s="156"/>
      <c r="DI380" s="159"/>
      <c r="DJ380" s="156"/>
      <c r="DK380" s="162"/>
      <c r="DL380" s="162"/>
      <c r="DM380" s="378"/>
      <c r="DN380" s="301"/>
      <c r="DO380" s="304"/>
      <c r="DP380" s="170" t="s">
        <v>2165</v>
      </c>
      <c r="DQ380" s="315"/>
      <c r="DR380" s="315"/>
      <c r="DS380" s="316" t="s">
        <v>2165</v>
      </c>
      <c r="DT380" s="342" t="s">
        <v>2050</v>
      </c>
      <c r="DU380" s="343" t="s">
        <v>2165</v>
      </c>
      <c r="DV380" s="347" t="s">
        <v>2165</v>
      </c>
      <c r="DW380" s="345"/>
      <c r="DX380" s="345" t="s">
        <v>2050</v>
      </c>
      <c r="DY380" s="346" t="str">
        <f t="shared" si="6"/>
        <v/>
      </c>
      <c r="DZ380" s="401"/>
      <c r="EA380" s="427"/>
      <c r="EB380" s="402"/>
      <c r="EC380" s="2"/>
      <c r="ED380" s="2"/>
      <c r="EE380" s="2"/>
      <c r="EF380" s="2"/>
      <c r="EG380" s="2"/>
      <c r="EH380" s="2"/>
      <c r="EI380" s="129"/>
      <c r="EJ380" s="129"/>
      <c r="EK380" s="129"/>
      <c r="EL380" s="80">
        <v>3</v>
      </c>
      <c r="EM380" s="84">
        <v>9</v>
      </c>
    </row>
    <row r="381" spans="1:143" ht="27">
      <c r="A381" s="128" t="s">
        <v>981</v>
      </c>
      <c r="B381" s="158">
        <v>2430</v>
      </c>
      <c r="C381" s="158">
        <v>1392</v>
      </c>
      <c r="D381" s="70" t="s">
        <v>475</v>
      </c>
      <c r="E381" s="70" t="s">
        <v>475</v>
      </c>
      <c r="F381" s="71" t="s">
        <v>2493</v>
      </c>
      <c r="G381" s="156"/>
      <c r="H381" s="159"/>
      <c r="I381" s="181"/>
      <c r="J381" s="156"/>
      <c r="K381" s="159"/>
      <c r="L381" s="181"/>
      <c r="M381" s="160" t="s">
        <v>1208</v>
      </c>
      <c r="N381" s="159"/>
      <c r="O381" s="156"/>
      <c r="P381" s="160" t="s">
        <v>1208</v>
      </c>
      <c r="Q381" s="159"/>
      <c r="R381" s="156"/>
      <c r="S381" s="160"/>
      <c r="T381" s="159"/>
      <c r="U381" s="156"/>
      <c r="V381" s="160"/>
      <c r="W381" s="159"/>
      <c r="X381" s="156"/>
      <c r="Y381" s="160"/>
      <c r="Z381" s="159"/>
      <c r="AA381" s="156"/>
      <c r="AB381" s="160"/>
      <c r="AC381" s="159"/>
      <c r="AD381" s="156"/>
      <c r="AE381" s="160"/>
      <c r="AF381" s="159"/>
      <c r="AG381" s="156"/>
      <c r="AH381" s="160"/>
      <c r="AI381" s="159"/>
      <c r="AJ381" s="161"/>
      <c r="AK381" s="160"/>
      <c r="AL381" s="159"/>
      <c r="AM381" s="156"/>
      <c r="AN381" s="160"/>
      <c r="AO381" s="159"/>
      <c r="AP381" s="156"/>
      <c r="AQ381" s="160"/>
      <c r="AR381" s="159"/>
      <c r="AS381" s="156"/>
      <c r="AT381" s="160"/>
      <c r="AU381" s="159"/>
      <c r="AV381" s="156"/>
      <c r="AW381" s="160"/>
      <c r="AX381" s="159"/>
      <c r="AY381" s="156"/>
      <c r="AZ381" s="160"/>
      <c r="BA381" s="159"/>
      <c r="BB381" s="156"/>
      <c r="BC381" s="160"/>
      <c r="BD381" s="159"/>
      <c r="BE381" s="156"/>
      <c r="BF381" s="160"/>
      <c r="BG381" s="159"/>
      <c r="BH381" s="156"/>
      <c r="BI381" s="160"/>
      <c r="BJ381" s="159"/>
      <c r="BK381" s="156"/>
      <c r="BL381" s="160"/>
      <c r="BM381" s="159"/>
      <c r="BN381" s="156"/>
      <c r="BO381" s="160"/>
      <c r="BP381" s="159"/>
      <c r="BQ381" s="156"/>
      <c r="BR381" s="156"/>
      <c r="BS381" s="159"/>
      <c r="BT381" s="156"/>
      <c r="BU381" s="156"/>
      <c r="BV381" s="159"/>
      <c r="BW381" s="156"/>
      <c r="BX381" s="160"/>
      <c r="BY381" s="159"/>
      <c r="BZ381" s="181"/>
      <c r="CA381" s="160"/>
      <c r="CB381" s="159"/>
      <c r="CC381" s="156"/>
      <c r="CD381" s="160"/>
      <c r="CE381" s="159"/>
      <c r="CF381" s="156"/>
      <c r="CG381" s="160"/>
      <c r="CH381" s="159"/>
      <c r="CI381" s="156"/>
      <c r="CJ381" s="160"/>
      <c r="CK381" s="159"/>
      <c r="CL381" s="156"/>
      <c r="CM381" s="160"/>
      <c r="CN381" s="159"/>
      <c r="CO381" s="156"/>
      <c r="CP381" s="160"/>
      <c r="CQ381" s="159"/>
      <c r="CR381" s="156"/>
      <c r="CS381" s="160"/>
      <c r="CT381" s="159"/>
      <c r="CU381" s="156"/>
      <c r="CV381" s="160"/>
      <c r="CW381" s="159"/>
      <c r="CX381" s="156"/>
      <c r="CY381" s="156"/>
      <c r="CZ381" s="159"/>
      <c r="DA381" s="156"/>
      <c r="DB381" s="160"/>
      <c r="DC381" s="159"/>
      <c r="DD381" s="181"/>
      <c r="DE381" s="184"/>
      <c r="DF381" s="185"/>
      <c r="DG381" s="181"/>
      <c r="DH381" s="156"/>
      <c r="DI381" s="159"/>
      <c r="DJ381" s="156"/>
      <c r="DK381" s="162"/>
      <c r="DL381" s="162"/>
      <c r="DM381" s="378"/>
      <c r="DN381" s="301"/>
      <c r="DO381" s="304"/>
      <c r="DP381" s="170" t="s">
        <v>2165</v>
      </c>
      <c r="DQ381" s="315"/>
      <c r="DR381" s="315"/>
      <c r="DS381" s="316" t="s">
        <v>2165</v>
      </c>
      <c r="DT381" s="342" t="s">
        <v>2050</v>
      </c>
      <c r="DU381" s="343" t="s">
        <v>2165</v>
      </c>
      <c r="DV381" s="347" t="s">
        <v>2165</v>
      </c>
      <c r="DW381" s="345"/>
      <c r="DX381" s="345" t="s">
        <v>2050</v>
      </c>
      <c r="DY381" s="346" t="str">
        <f t="shared" si="6"/>
        <v/>
      </c>
      <c r="DZ381" s="401"/>
      <c r="EA381" s="427"/>
      <c r="EB381" s="402"/>
      <c r="EC381" s="2"/>
      <c r="ED381" s="2"/>
      <c r="EE381" s="2"/>
      <c r="EF381" s="2"/>
      <c r="EG381" s="2"/>
      <c r="EH381" s="2"/>
      <c r="EI381" s="129"/>
      <c r="EJ381" s="129"/>
      <c r="EK381" s="129"/>
      <c r="EL381" s="80">
        <v>3</v>
      </c>
      <c r="EM381" s="84">
        <v>9</v>
      </c>
    </row>
    <row r="382" spans="1:143" ht="27">
      <c r="A382" s="126" t="s">
        <v>982</v>
      </c>
      <c r="B382" s="158">
        <v>3120</v>
      </c>
      <c r="C382" s="158">
        <v>1256</v>
      </c>
      <c r="D382" s="70" t="s">
        <v>554</v>
      </c>
      <c r="E382" s="70" t="s">
        <v>554</v>
      </c>
      <c r="F382" s="71" t="s">
        <v>2494</v>
      </c>
      <c r="G382" s="156"/>
      <c r="H382" s="159"/>
      <c r="I382" s="156"/>
      <c r="J382" s="156"/>
      <c r="K382" s="159"/>
      <c r="L382" s="156"/>
      <c r="M382" s="160"/>
      <c r="N382" s="159"/>
      <c r="O382" s="156"/>
      <c r="P382" s="160"/>
      <c r="Q382" s="159"/>
      <c r="R382" s="156"/>
      <c r="S382" s="160"/>
      <c r="T382" s="159"/>
      <c r="U382" s="156"/>
      <c r="V382" s="160"/>
      <c r="W382" s="159"/>
      <c r="X382" s="156"/>
      <c r="Y382" s="160"/>
      <c r="Z382" s="159"/>
      <c r="AA382" s="156"/>
      <c r="AB382" s="160"/>
      <c r="AC382" s="159"/>
      <c r="AD382" s="156"/>
      <c r="AE382" s="160" t="s">
        <v>1208</v>
      </c>
      <c r="AF382" s="159"/>
      <c r="AG382" s="156"/>
      <c r="AH382" s="160" t="s">
        <v>1208</v>
      </c>
      <c r="AI382" s="159"/>
      <c r="AJ382" s="161"/>
      <c r="AK382" s="160"/>
      <c r="AL382" s="159"/>
      <c r="AM382" s="156"/>
      <c r="AN382" s="160" t="s">
        <v>1208</v>
      </c>
      <c r="AO382" s="159"/>
      <c r="AP382" s="156"/>
      <c r="AQ382" s="160" t="s">
        <v>1208</v>
      </c>
      <c r="AR382" s="159"/>
      <c r="AS382" s="156"/>
      <c r="AT382" s="160"/>
      <c r="AU382" s="159"/>
      <c r="AV382" s="156"/>
      <c r="AW382" s="160"/>
      <c r="AX382" s="159"/>
      <c r="AY382" s="156"/>
      <c r="AZ382" s="160"/>
      <c r="BA382" s="159"/>
      <c r="BB382" s="156"/>
      <c r="BC382" s="160"/>
      <c r="BD382" s="159"/>
      <c r="BE382" s="156"/>
      <c r="BF382" s="160"/>
      <c r="BG382" s="159"/>
      <c r="BH382" s="156"/>
      <c r="BI382" s="160"/>
      <c r="BJ382" s="159"/>
      <c r="BK382" s="156"/>
      <c r="BL382" s="160"/>
      <c r="BM382" s="159"/>
      <c r="BN382" s="156"/>
      <c r="BO382" s="160"/>
      <c r="BP382" s="159"/>
      <c r="BQ382" s="156"/>
      <c r="BR382" s="156" t="s">
        <v>1208</v>
      </c>
      <c r="BS382" s="159"/>
      <c r="BT382" s="156"/>
      <c r="BU382" s="156" t="s">
        <v>1208</v>
      </c>
      <c r="BV382" s="159"/>
      <c r="BW382" s="156"/>
      <c r="BX382" s="160"/>
      <c r="BY382" s="159"/>
      <c r="BZ382" s="156"/>
      <c r="CA382" s="160"/>
      <c r="CB382" s="159"/>
      <c r="CC382" s="156"/>
      <c r="CD382" s="160" t="s">
        <v>1208</v>
      </c>
      <c r="CE382" s="159"/>
      <c r="CF382" s="156"/>
      <c r="CG382" s="160" t="s">
        <v>1208</v>
      </c>
      <c r="CH382" s="159"/>
      <c r="CI382" s="156"/>
      <c r="CJ382" s="160"/>
      <c r="CK382" s="159"/>
      <c r="CL382" s="156"/>
      <c r="CM382" s="160"/>
      <c r="CN382" s="159"/>
      <c r="CO382" s="156"/>
      <c r="CP382" s="160"/>
      <c r="CQ382" s="159"/>
      <c r="CR382" s="156"/>
      <c r="CS382" s="160"/>
      <c r="CT382" s="159"/>
      <c r="CU382" s="156"/>
      <c r="CV382" s="160"/>
      <c r="CW382" s="159"/>
      <c r="CX382" s="156"/>
      <c r="CY382" s="156"/>
      <c r="CZ382" s="167"/>
      <c r="DA382" s="156"/>
      <c r="DB382" s="162"/>
      <c r="DC382" s="162"/>
      <c r="DD382" s="162"/>
      <c r="DE382" s="162"/>
      <c r="DF382" s="162"/>
      <c r="DG382" s="162"/>
      <c r="DH382" s="156"/>
      <c r="DI382" s="162"/>
      <c r="DJ382" s="156"/>
      <c r="DK382" s="162"/>
      <c r="DL382" s="162"/>
      <c r="DM382" s="378"/>
      <c r="DN382" s="301"/>
      <c r="DO382" s="304"/>
      <c r="DP382" s="170" t="s">
        <v>2165</v>
      </c>
      <c r="DQ382" s="315"/>
      <c r="DR382" s="315"/>
      <c r="DS382" s="316" t="s">
        <v>2165</v>
      </c>
      <c r="DT382" s="342"/>
      <c r="DU382" s="343" t="s">
        <v>2165</v>
      </c>
      <c r="DV382" s="344" t="s">
        <v>2165</v>
      </c>
      <c r="DW382" s="345"/>
      <c r="DX382" s="345"/>
      <c r="DY382" s="346" t="str">
        <f t="shared" si="6"/>
        <v/>
      </c>
      <c r="DZ382" s="401"/>
      <c r="EA382" s="427"/>
      <c r="EB382" s="402"/>
      <c r="EC382" s="2"/>
      <c r="ED382" s="2"/>
      <c r="EE382" s="2"/>
      <c r="EF382" s="2"/>
      <c r="EG382" s="2"/>
      <c r="EH382" s="2"/>
      <c r="EI382" s="129"/>
      <c r="EJ382" s="129"/>
      <c r="EK382" s="129"/>
      <c r="EL382" s="80">
        <v>2</v>
      </c>
      <c r="EM382" s="84">
        <v>9</v>
      </c>
    </row>
    <row r="383" spans="1:143" ht="27">
      <c r="A383" s="126" t="s">
        <v>982</v>
      </c>
      <c r="B383" s="158">
        <v>3130</v>
      </c>
      <c r="C383" s="158">
        <v>1257</v>
      </c>
      <c r="D383" s="70" t="s">
        <v>557</v>
      </c>
      <c r="E383" s="70" t="s">
        <v>557</v>
      </c>
      <c r="F383" s="71" t="s">
        <v>2495</v>
      </c>
      <c r="G383" s="156"/>
      <c r="H383" s="159"/>
      <c r="I383" s="156"/>
      <c r="J383" s="156"/>
      <c r="K383" s="159"/>
      <c r="L383" s="156"/>
      <c r="M383" s="160"/>
      <c r="N383" s="159"/>
      <c r="O383" s="156"/>
      <c r="P383" s="160"/>
      <c r="Q383" s="159"/>
      <c r="R383" s="156"/>
      <c r="S383" s="160"/>
      <c r="T383" s="159"/>
      <c r="U383" s="156"/>
      <c r="V383" s="160"/>
      <c r="W383" s="159"/>
      <c r="X383" s="156"/>
      <c r="Y383" s="160"/>
      <c r="Z383" s="159"/>
      <c r="AA383" s="156"/>
      <c r="AB383" s="160"/>
      <c r="AC383" s="159"/>
      <c r="AD383" s="156"/>
      <c r="AE383" s="160" t="s">
        <v>1208</v>
      </c>
      <c r="AF383" s="159"/>
      <c r="AG383" s="156"/>
      <c r="AH383" s="160" t="s">
        <v>1208</v>
      </c>
      <c r="AI383" s="159"/>
      <c r="AJ383" s="161"/>
      <c r="AK383" s="160"/>
      <c r="AL383" s="159"/>
      <c r="AM383" s="156"/>
      <c r="AN383" s="160" t="s">
        <v>1208</v>
      </c>
      <c r="AO383" s="159"/>
      <c r="AP383" s="156"/>
      <c r="AQ383" s="160" t="s">
        <v>1208</v>
      </c>
      <c r="AR383" s="159"/>
      <c r="AS383" s="156"/>
      <c r="AT383" s="160"/>
      <c r="AU383" s="159"/>
      <c r="AV383" s="156"/>
      <c r="AW383" s="160"/>
      <c r="AX383" s="159"/>
      <c r="AY383" s="156"/>
      <c r="AZ383" s="160"/>
      <c r="BA383" s="159"/>
      <c r="BB383" s="156"/>
      <c r="BC383" s="160"/>
      <c r="BD383" s="159"/>
      <c r="BE383" s="156"/>
      <c r="BF383" s="160"/>
      <c r="BG383" s="159"/>
      <c r="BH383" s="156"/>
      <c r="BI383" s="160"/>
      <c r="BJ383" s="159"/>
      <c r="BK383" s="156"/>
      <c r="BL383" s="160"/>
      <c r="BM383" s="159"/>
      <c r="BN383" s="156"/>
      <c r="BO383" s="160"/>
      <c r="BP383" s="159"/>
      <c r="BQ383" s="156"/>
      <c r="BR383" s="156" t="s">
        <v>1208</v>
      </c>
      <c r="BS383" s="159"/>
      <c r="BT383" s="156"/>
      <c r="BU383" s="156" t="s">
        <v>1208</v>
      </c>
      <c r="BV383" s="159"/>
      <c r="BW383" s="156"/>
      <c r="BX383" s="160"/>
      <c r="BY383" s="159"/>
      <c r="BZ383" s="156"/>
      <c r="CA383" s="160"/>
      <c r="CB383" s="159"/>
      <c r="CC383" s="156"/>
      <c r="CD383" s="160" t="s">
        <v>1208</v>
      </c>
      <c r="CE383" s="159"/>
      <c r="CF383" s="156"/>
      <c r="CG383" s="160" t="s">
        <v>1208</v>
      </c>
      <c r="CH383" s="159"/>
      <c r="CI383" s="156"/>
      <c r="CJ383" s="160"/>
      <c r="CK383" s="159"/>
      <c r="CL383" s="156"/>
      <c r="CM383" s="160"/>
      <c r="CN383" s="159"/>
      <c r="CO383" s="156"/>
      <c r="CP383" s="160"/>
      <c r="CQ383" s="159"/>
      <c r="CR383" s="156"/>
      <c r="CS383" s="160"/>
      <c r="CT383" s="159"/>
      <c r="CU383" s="156"/>
      <c r="CV383" s="160"/>
      <c r="CW383" s="159"/>
      <c r="CX383" s="156"/>
      <c r="CY383" s="156"/>
      <c r="CZ383" s="159"/>
      <c r="DA383" s="156"/>
      <c r="DB383" s="160"/>
      <c r="DC383" s="159"/>
      <c r="DD383" s="156"/>
      <c r="DE383" s="160"/>
      <c r="DF383" s="159"/>
      <c r="DG383" s="156"/>
      <c r="DH383" s="156"/>
      <c r="DI383" s="159"/>
      <c r="DJ383" s="156"/>
      <c r="DK383" s="162"/>
      <c r="DL383" s="162"/>
      <c r="DM383" s="378"/>
      <c r="DN383" s="301"/>
      <c r="DO383" s="304"/>
      <c r="DP383" s="170" t="s">
        <v>2165</v>
      </c>
      <c r="DQ383" s="315"/>
      <c r="DR383" s="315"/>
      <c r="DS383" s="316" t="s">
        <v>2165</v>
      </c>
      <c r="DT383" s="342"/>
      <c r="DU383" s="343" t="s">
        <v>2165</v>
      </c>
      <c r="DV383" s="344" t="s">
        <v>2165</v>
      </c>
      <c r="DW383" s="345"/>
      <c r="DX383" s="345"/>
      <c r="DY383" s="346" t="str">
        <f t="shared" si="6"/>
        <v/>
      </c>
      <c r="DZ383" s="401"/>
      <c r="EA383" s="427"/>
      <c r="EB383" s="402"/>
      <c r="EC383" s="2"/>
      <c r="ED383" s="2"/>
      <c r="EE383" s="2"/>
      <c r="EF383" s="2"/>
      <c r="EG383" s="2"/>
      <c r="EH383" s="2"/>
      <c r="EI383" s="129"/>
      <c r="EJ383" s="129"/>
      <c r="EK383" s="129"/>
      <c r="EL383" s="80">
        <v>2</v>
      </c>
      <c r="EM383" s="84">
        <v>9</v>
      </c>
    </row>
    <row r="384" spans="1:143">
      <c r="A384" s="126" t="s">
        <v>982</v>
      </c>
      <c r="B384" s="158">
        <v>3220</v>
      </c>
      <c r="C384" s="158">
        <v>1210</v>
      </c>
      <c r="D384" s="70" t="s">
        <v>572</v>
      </c>
      <c r="E384" s="70" t="s">
        <v>572</v>
      </c>
      <c r="F384" s="71" t="s">
        <v>2496</v>
      </c>
      <c r="G384" s="156"/>
      <c r="H384" s="159"/>
      <c r="I384" s="156"/>
      <c r="J384" s="156"/>
      <c r="K384" s="159"/>
      <c r="L384" s="156"/>
      <c r="M384" s="160"/>
      <c r="N384" s="159"/>
      <c r="O384" s="156"/>
      <c r="P384" s="160"/>
      <c r="Q384" s="159"/>
      <c r="R384" s="156"/>
      <c r="S384" s="160"/>
      <c r="T384" s="159"/>
      <c r="U384" s="156"/>
      <c r="V384" s="160"/>
      <c r="W384" s="159"/>
      <c r="X384" s="156"/>
      <c r="Y384" s="160"/>
      <c r="Z384" s="159"/>
      <c r="AA384" s="156"/>
      <c r="AB384" s="160"/>
      <c r="AC384" s="159"/>
      <c r="AD384" s="156"/>
      <c r="AE384" s="160" t="s">
        <v>1208</v>
      </c>
      <c r="AF384" s="159"/>
      <c r="AG384" s="156"/>
      <c r="AH384" s="160" t="s">
        <v>1208</v>
      </c>
      <c r="AI384" s="159"/>
      <c r="AJ384" s="161"/>
      <c r="AK384" s="160"/>
      <c r="AL384" s="159"/>
      <c r="AM384" s="156"/>
      <c r="AN384" s="160" t="s">
        <v>1208</v>
      </c>
      <c r="AO384" s="159"/>
      <c r="AP384" s="156"/>
      <c r="AQ384" s="160" t="s">
        <v>1208</v>
      </c>
      <c r="AR384" s="159"/>
      <c r="AS384" s="156"/>
      <c r="AT384" s="160"/>
      <c r="AU384" s="159"/>
      <c r="AV384" s="156"/>
      <c r="AW384" s="160"/>
      <c r="AX384" s="159"/>
      <c r="AY384" s="156"/>
      <c r="AZ384" s="160"/>
      <c r="BA384" s="159"/>
      <c r="BB384" s="156"/>
      <c r="BC384" s="160"/>
      <c r="BD384" s="159"/>
      <c r="BE384" s="156"/>
      <c r="BF384" s="160"/>
      <c r="BG384" s="159"/>
      <c r="BH384" s="156"/>
      <c r="BI384" s="160"/>
      <c r="BJ384" s="159"/>
      <c r="BK384" s="156"/>
      <c r="BL384" s="160"/>
      <c r="BM384" s="159"/>
      <c r="BN384" s="156"/>
      <c r="BO384" s="160"/>
      <c r="BP384" s="159"/>
      <c r="BQ384" s="156"/>
      <c r="BR384" s="156" t="s">
        <v>1208</v>
      </c>
      <c r="BS384" s="159"/>
      <c r="BT384" s="156"/>
      <c r="BU384" s="156" t="s">
        <v>1208</v>
      </c>
      <c r="BV384" s="159"/>
      <c r="BW384" s="156"/>
      <c r="BX384" s="160"/>
      <c r="BY384" s="159"/>
      <c r="BZ384" s="156"/>
      <c r="CA384" s="160"/>
      <c r="CB384" s="159"/>
      <c r="CC384" s="156"/>
      <c r="CD384" s="160" t="s">
        <v>1208</v>
      </c>
      <c r="CE384" s="159"/>
      <c r="CF384" s="156"/>
      <c r="CG384" s="160" t="s">
        <v>1208</v>
      </c>
      <c r="CH384" s="159"/>
      <c r="CI384" s="156"/>
      <c r="CJ384" s="160"/>
      <c r="CK384" s="159"/>
      <c r="CL384" s="156"/>
      <c r="CM384" s="160"/>
      <c r="CN384" s="159"/>
      <c r="CO384" s="156"/>
      <c r="CP384" s="160" t="s">
        <v>1208</v>
      </c>
      <c r="CQ384" s="159"/>
      <c r="CR384" s="156"/>
      <c r="CS384" s="160" t="s">
        <v>1208</v>
      </c>
      <c r="CT384" s="159"/>
      <c r="CU384" s="156"/>
      <c r="CV384" s="160"/>
      <c r="CW384" s="159"/>
      <c r="CX384" s="156"/>
      <c r="CY384" s="156" t="s">
        <v>1208</v>
      </c>
      <c r="CZ384" s="159"/>
      <c r="DA384" s="156"/>
      <c r="DB384" s="160"/>
      <c r="DC384" s="159"/>
      <c r="DD384" s="156"/>
      <c r="DE384" s="160"/>
      <c r="DF384" s="159"/>
      <c r="DG384" s="156"/>
      <c r="DH384" s="156"/>
      <c r="DI384" s="159"/>
      <c r="DJ384" s="156"/>
      <c r="DK384" s="162"/>
      <c r="DL384" s="162"/>
      <c r="DM384" s="378"/>
      <c r="DN384" s="301"/>
      <c r="DO384" s="304"/>
      <c r="DP384" s="170" t="s">
        <v>2165</v>
      </c>
      <c r="DQ384" s="315"/>
      <c r="DR384" s="315"/>
      <c r="DS384" s="316" t="s">
        <v>2165</v>
      </c>
      <c r="DT384" s="342"/>
      <c r="DU384" s="343" t="s">
        <v>2165</v>
      </c>
      <c r="DV384" s="344" t="s">
        <v>2165</v>
      </c>
      <c r="DW384" s="345"/>
      <c r="DX384" s="345"/>
      <c r="DY384" s="346" t="str">
        <f t="shared" si="6"/>
        <v/>
      </c>
      <c r="DZ384" s="401"/>
      <c r="EA384" s="427"/>
      <c r="EB384" s="402"/>
      <c r="EC384" s="2"/>
      <c r="ED384" s="2"/>
      <c r="EE384" s="2"/>
      <c r="EF384" s="2"/>
      <c r="EG384" s="2"/>
      <c r="EH384" s="2"/>
      <c r="EI384" s="129"/>
      <c r="EJ384" s="129"/>
      <c r="EK384" s="129"/>
      <c r="EL384" s="80">
        <v>2</v>
      </c>
      <c r="EM384" s="84">
        <v>9</v>
      </c>
    </row>
    <row r="385" spans="1:143">
      <c r="A385" s="126" t="s">
        <v>982</v>
      </c>
      <c r="B385" s="158">
        <v>3260</v>
      </c>
      <c r="C385" s="158">
        <v>1215</v>
      </c>
      <c r="D385" s="78" t="s">
        <v>2497</v>
      </c>
      <c r="E385" s="78" t="s">
        <v>1918</v>
      </c>
      <c r="F385" s="71" t="s">
        <v>2498</v>
      </c>
      <c r="G385" s="156"/>
      <c r="H385" s="249"/>
      <c r="I385" s="248"/>
      <c r="J385" s="156"/>
      <c r="K385" s="249"/>
      <c r="L385" s="248"/>
      <c r="M385" s="250"/>
      <c r="N385" s="249"/>
      <c r="O385" s="248"/>
      <c r="P385" s="250"/>
      <c r="Q385" s="249"/>
      <c r="R385" s="248"/>
      <c r="S385" s="250"/>
      <c r="T385" s="249"/>
      <c r="U385" s="248"/>
      <c r="V385" s="250"/>
      <c r="W385" s="249"/>
      <c r="X385" s="248"/>
      <c r="Y385" s="250"/>
      <c r="Z385" s="249"/>
      <c r="AA385" s="248"/>
      <c r="AB385" s="250"/>
      <c r="AC385" s="249"/>
      <c r="AD385" s="248"/>
      <c r="AE385" s="250" t="s">
        <v>1208</v>
      </c>
      <c r="AF385" s="249"/>
      <c r="AG385" s="248"/>
      <c r="AH385" s="250" t="s">
        <v>1208</v>
      </c>
      <c r="AI385" s="249"/>
      <c r="AJ385" s="251"/>
      <c r="AK385" s="250"/>
      <c r="AL385" s="249"/>
      <c r="AM385" s="248"/>
      <c r="AN385" s="250" t="s">
        <v>1208</v>
      </c>
      <c r="AO385" s="249"/>
      <c r="AP385" s="248"/>
      <c r="AQ385" s="250" t="s">
        <v>1208</v>
      </c>
      <c r="AR385" s="249"/>
      <c r="AS385" s="248"/>
      <c r="AT385" s="250"/>
      <c r="AU385" s="249"/>
      <c r="AV385" s="248"/>
      <c r="AW385" s="250"/>
      <c r="AX385" s="249"/>
      <c r="AY385" s="248"/>
      <c r="AZ385" s="250"/>
      <c r="BA385" s="249"/>
      <c r="BB385" s="248"/>
      <c r="BC385" s="250"/>
      <c r="BD385" s="249"/>
      <c r="BE385" s="248"/>
      <c r="BF385" s="250"/>
      <c r="BG385" s="249"/>
      <c r="BH385" s="248"/>
      <c r="BI385" s="250"/>
      <c r="BJ385" s="249"/>
      <c r="BK385" s="248"/>
      <c r="BL385" s="250"/>
      <c r="BM385" s="249"/>
      <c r="BN385" s="248"/>
      <c r="BO385" s="250"/>
      <c r="BP385" s="249"/>
      <c r="BQ385" s="248"/>
      <c r="BR385" s="156" t="s">
        <v>1208</v>
      </c>
      <c r="BS385" s="249"/>
      <c r="BT385" s="156"/>
      <c r="BU385" s="156" t="s">
        <v>1208</v>
      </c>
      <c r="BV385" s="249"/>
      <c r="BW385" s="156"/>
      <c r="BX385" s="250"/>
      <c r="BY385" s="249"/>
      <c r="BZ385" s="248"/>
      <c r="CA385" s="250"/>
      <c r="CB385" s="249"/>
      <c r="CC385" s="248"/>
      <c r="CD385" s="250"/>
      <c r="CE385" s="249"/>
      <c r="CF385" s="248"/>
      <c r="CG385" s="250"/>
      <c r="CH385" s="249"/>
      <c r="CI385" s="248"/>
      <c r="CJ385" s="250"/>
      <c r="CK385" s="249"/>
      <c r="CL385" s="248"/>
      <c r="CM385" s="250"/>
      <c r="CN385" s="249"/>
      <c r="CO385" s="248"/>
      <c r="CP385" s="250" t="s">
        <v>1208</v>
      </c>
      <c r="CQ385" s="249"/>
      <c r="CR385" s="248"/>
      <c r="CS385" s="250" t="s">
        <v>1208</v>
      </c>
      <c r="CT385" s="249"/>
      <c r="CU385" s="248"/>
      <c r="CV385" s="250"/>
      <c r="CW385" s="249"/>
      <c r="CX385" s="248"/>
      <c r="CY385" s="156" t="s">
        <v>1208</v>
      </c>
      <c r="CZ385" s="249"/>
      <c r="DA385" s="156"/>
      <c r="DB385" s="250"/>
      <c r="DC385" s="249"/>
      <c r="DD385" s="248"/>
      <c r="DE385" s="250"/>
      <c r="DF385" s="249"/>
      <c r="DG385" s="248"/>
      <c r="DH385" s="156"/>
      <c r="DI385" s="249"/>
      <c r="DJ385" s="156"/>
      <c r="DK385" s="169"/>
      <c r="DL385" s="169"/>
      <c r="DM385" s="380"/>
      <c r="DN385" s="301"/>
      <c r="DO385" s="306"/>
      <c r="DP385" s="170" t="s">
        <v>2165</v>
      </c>
      <c r="DQ385" s="315"/>
      <c r="DR385" s="315"/>
      <c r="DS385" s="316" t="s">
        <v>2165</v>
      </c>
      <c r="DT385" s="342"/>
      <c r="DU385" s="343" t="s">
        <v>2165</v>
      </c>
      <c r="DV385" s="344" t="s">
        <v>2165</v>
      </c>
      <c r="DW385" s="345"/>
      <c r="DX385" s="345"/>
      <c r="DY385" s="346" t="str">
        <f t="shared" si="6"/>
        <v/>
      </c>
      <c r="DZ385" s="401"/>
      <c r="EA385" s="427"/>
      <c r="EB385" s="402"/>
      <c r="EC385" s="2"/>
      <c r="ED385" s="2"/>
      <c r="EE385" s="2"/>
      <c r="EF385" s="2"/>
      <c r="EG385" s="2"/>
      <c r="EH385" s="2"/>
      <c r="EI385" s="129"/>
      <c r="EJ385" s="59"/>
      <c r="EK385" s="129"/>
      <c r="EL385" s="80">
        <v>2</v>
      </c>
      <c r="EM385" s="84">
        <v>9</v>
      </c>
    </row>
    <row r="386" spans="1:143" ht="27">
      <c r="A386" s="126" t="s">
        <v>982</v>
      </c>
      <c r="B386" s="158">
        <v>3270</v>
      </c>
      <c r="C386" s="158">
        <v>1283</v>
      </c>
      <c r="D386" s="70" t="s">
        <v>581</v>
      </c>
      <c r="E386" s="70" t="s">
        <v>581</v>
      </c>
      <c r="F386" s="71" t="s">
        <v>2499</v>
      </c>
      <c r="G386" s="156"/>
      <c r="H386" s="159"/>
      <c r="I386" s="156"/>
      <c r="J386" s="156"/>
      <c r="K386" s="159"/>
      <c r="L386" s="156"/>
      <c r="M386" s="160"/>
      <c r="N386" s="159"/>
      <c r="O386" s="156"/>
      <c r="P386" s="160"/>
      <c r="Q386" s="159"/>
      <c r="R386" s="156"/>
      <c r="S386" s="160"/>
      <c r="T386" s="159"/>
      <c r="U386" s="156"/>
      <c r="V386" s="160"/>
      <c r="W386" s="159"/>
      <c r="X386" s="156"/>
      <c r="Y386" s="160"/>
      <c r="Z386" s="159"/>
      <c r="AA386" s="156"/>
      <c r="AB386" s="160"/>
      <c r="AC386" s="159"/>
      <c r="AD386" s="156"/>
      <c r="AE386" s="160" t="s">
        <v>1208</v>
      </c>
      <c r="AF386" s="159"/>
      <c r="AG386" s="156"/>
      <c r="AH386" s="160" t="s">
        <v>1208</v>
      </c>
      <c r="AI386" s="159"/>
      <c r="AJ386" s="161"/>
      <c r="AK386" s="160"/>
      <c r="AL386" s="159"/>
      <c r="AM386" s="156"/>
      <c r="AN386" s="160" t="s">
        <v>1208</v>
      </c>
      <c r="AO386" s="159"/>
      <c r="AP386" s="156"/>
      <c r="AQ386" s="160" t="s">
        <v>1208</v>
      </c>
      <c r="AR386" s="159"/>
      <c r="AS386" s="156"/>
      <c r="AT386" s="160"/>
      <c r="AU386" s="159"/>
      <c r="AV386" s="156"/>
      <c r="AW386" s="160"/>
      <c r="AX386" s="159"/>
      <c r="AY386" s="156"/>
      <c r="AZ386" s="160"/>
      <c r="BA386" s="159"/>
      <c r="BB386" s="156"/>
      <c r="BC386" s="160"/>
      <c r="BD386" s="159"/>
      <c r="BE386" s="156"/>
      <c r="BF386" s="160"/>
      <c r="BG386" s="159"/>
      <c r="BH386" s="156"/>
      <c r="BI386" s="160"/>
      <c r="BJ386" s="159"/>
      <c r="BK386" s="156"/>
      <c r="BL386" s="160"/>
      <c r="BM386" s="159"/>
      <c r="BN386" s="156"/>
      <c r="BO386" s="160"/>
      <c r="BP386" s="159"/>
      <c r="BQ386" s="156"/>
      <c r="BR386" s="156" t="s">
        <v>1208</v>
      </c>
      <c r="BS386" s="159"/>
      <c r="BT386" s="156"/>
      <c r="BU386" s="156" t="s">
        <v>1208</v>
      </c>
      <c r="BV386" s="159"/>
      <c r="BW386" s="156"/>
      <c r="BX386" s="160"/>
      <c r="BY386" s="159"/>
      <c r="BZ386" s="156"/>
      <c r="CA386" s="160"/>
      <c r="CB386" s="159"/>
      <c r="CC386" s="156"/>
      <c r="CD386" s="160" t="s">
        <v>1208</v>
      </c>
      <c r="CE386" s="159"/>
      <c r="CF386" s="156"/>
      <c r="CG386" s="160" t="s">
        <v>1208</v>
      </c>
      <c r="CH386" s="159"/>
      <c r="CI386" s="156"/>
      <c r="CJ386" s="160"/>
      <c r="CK386" s="159"/>
      <c r="CL386" s="156"/>
      <c r="CM386" s="160"/>
      <c r="CN386" s="159"/>
      <c r="CO386" s="156"/>
      <c r="CP386" s="160" t="s">
        <v>1208</v>
      </c>
      <c r="CQ386" s="159"/>
      <c r="CR386" s="156"/>
      <c r="CS386" s="160" t="s">
        <v>1208</v>
      </c>
      <c r="CT386" s="159"/>
      <c r="CU386" s="156"/>
      <c r="CV386" s="160" t="s">
        <v>1208</v>
      </c>
      <c r="CW386" s="159"/>
      <c r="CX386" s="156"/>
      <c r="CY386" s="156" t="s">
        <v>1208</v>
      </c>
      <c r="CZ386" s="159"/>
      <c r="DA386" s="156"/>
      <c r="DB386" s="160"/>
      <c r="DC386" s="159"/>
      <c r="DD386" s="156"/>
      <c r="DE386" s="160"/>
      <c r="DF386" s="159"/>
      <c r="DG386" s="156"/>
      <c r="DH386" s="156"/>
      <c r="DI386" s="159"/>
      <c r="DJ386" s="156"/>
      <c r="DK386" s="162"/>
      <c r="DL386" s="162"/>
      <c r="DM386" s="378"/>
      <c r="DN386" s="301"/>
      <c r="DO386" s="304"/>
      <c r="DP386" s="170" t="s">
        <v>2165</v>
      </c>
      <c r="DQ386" s="315"/>
      <c r="DR386" s="315"/>
      <c r="DS386" s="316" t="s">
        <v>2165</v>
      </c>
      <c r="DT386" s="342"/>
      <c r="DU386" s="343" t="s">
        <v>2165</v>
      </c>
      <c r="DV386" s="344" t="s">
        <v>2165</v>
      </c>
      <c r="DW386" s="345"/>
      <c r="DX386" s="345"/>
      <c r="DY386" s="346" t="str">
        <f t="shared" si="6"/>
        <v/>
      </c>
      <c r="DZ386" s="401"/>
      <c r="EA386" s="427"/>
      <c r="EB386" s="402"/>
      <c r="EC386" s="2"/>
      <c r="ED386" s="2"/>
      <c r="EE386" s="2"/>
      <c r="EF386" s="2"/>
      <c r="EG386" s="2"/>
      <c r="EH386" s="2"/>
      <c r="EI386" s="129"/>
      <c r="EJ386" s="129"/>
      <c r="EK386" s="129"/>
      <c r="EL386" s="80">
        <v>2</v>
      </c>
      <c r="EM386" s="84">
        <v>9</v>
      </c>
    </row>
    <row r="387" spans="1:143" ht="27">
      <c r="A387" s="126" t="s">
        <v>982</v>
      </c>
      <c r="B387" s="158">
        <v>3290</v>
      </c>
      <c r="C387" s="158">
        <v>1285</v>
      </c>
      <c r="D387" s="70" t="s">
        <v>585</v>
      </c>
      <c r="E387" s="70" t="s">
        <v>585</v>
      </c>
      <c r="F387" s="71" t="s">
        <v>2500</v>
      </c>
      <c r="G387" s="156"/>
      <c r="H387" s="159"/>
      <c r="I387" s="156"/>
      <c r="J387" s="156"/>
      <c r="K387" s="159"/>
      <c r="L387" s="156"/>
      <c r="M387" s="160"/>
      <c r="N387" s="159"/>
      <c r="O387" s="156"/>
      <c r="P387" s="160"/>
      <c r="Q387" s="159"/>
      <c r="R387" s="156"/>
      <c r="S387" s="160"/>
      <c r="T387" s="159"/>
      <c r="U387" s="156"/>
      <c r="V387" s="160"/>
      <c r="W387" s="159"/>
      <c r="X387" s="156"/>
      <c r="Y387" s="160"/>
      <c r="Z387" s="159"/>
      <c r="AA387" s="156"/>
      <c r="AB387" s="160"/>
      <c r="AC387" s="159"/>
      <c r="AD387" s="156"/>
      <c r="AE387" s="160" t="s">
        <v>1208</v>
      </c>
      <c r="AF387" s="159"/>
      <c r="AG387" s="156"/>
      <c r="AH387" s="160" t="s">
        <v>1208</v>
      </c>
      <c r="AI387" s="159"/>
      <c r="AJ387" s="161"/>
      <c r="AK387" s="160"/>
      <c r="AL387" s="159"/>
      <c r="AM387" s="156"/>
      <c r="AN387" s="160" t="s">
        <v>1208</v>
      </c>
      <c r="AO387" s="159"/>
      <c r="AP387" s="156"/>
      <c r="AQ387" s="160" t="s">
        <v>1208</v>
      </c>
      <c r="AR387" s="159"/>
      <c r="AS387" s="156"/>
      <c r="AT387" s="160"/>
      <c r="AU387" s="159"/>
      <c r="AV387" s="156"/>
      <c r="AW387" s="160"/>
      <c r="AX387" s="159"/>
      <c r="AY387" s="156"/>
      <c r="AZ387" s="160"/>
      <c r="BA387" s="159"/>
      <c r="BB387" s="156"/>
      <c r="BC387" s="160"/>
      <c r="BD387" s="159"/>
      <c r="BE387" s="156"/>
      <c r="BF387" s="160"/>
      <c r="BG387" s="159"/>
      <c r="BH387" s="156"/>
      <c r="BI387" s="160"/>
      <c r="BJ387" s="159"/>
      <c r="BK387" s="156"/>
      <c r="BL387" s="160"/>
      <c r="BM387" s="159"/>
      <c r="BN387" s="156"/>
      <c r="BO387" s="160"/>
      <c r="BP387" s="159"/>
      <c r="BQ387" s="156"/>
      <c r="BR387" s="156" t="s">
        <v>1208</v>
      </c>
      <c r="BS387" s="159"/>
      <c r="BT387" s="156"/>
      <c r="BU387" s="156" t="s">
        <v>1208</v>
      </c>
      <c r="BV387" s="159"/>
      <c r="BW387" s="156"/>
      <c r="BX387" s="160"/>
      <c r="BY387" s="159"/>
      <c r="BZ387" s="156"/>
      <c r="CA387" s="160"/>
      <c r="CB387" s="159"/>
      <c r="CC387" s="156"/>
      <c r="CD387" s="160" t="s">
        <v>1208</v>
      </c>
      <c r="CE387" s="159"/>
      <c r="CF387" s="156"/>
      <c r="CG387" s="160" t="s">
        <v>1208</v>
      </c>
      <c r="CH387" s="159"/>
      <c r="CI387" s="156"/>
      <c r="CJ387" s="160"/>
      <c r="CK387" s="159"/>
      <c r="CL387" s="156"/>
      <c r="CM387" s="160"/>
      <c r="CN387" s="159"/>
      <c r="CO387" s="156"/>
      <c r="CP387" s="160" t="s">
        <v>1208</v>
      </c>
      <c r="CQ387" s="159"/>
      <c r="CR387" s="156"/>
      <c r="CS387" s="160" t="s">
        <v>1208</v>
      </c>
      <c r="CT387" s="159"/>
      <c r="CU387" s="156"/>
      <c r="CV387" s="160" t="s">
        <v>1208</v>
      </c>
      <c r="CW387" s="159"/>
      <c r="CX387" s="156"/>
      <c r="CY387" s="156" t="s">
        <v>1208</v>
      </c>
      <c r="CZ387" s="159"/>
      <c r="DA387" s="156"/>
      <c r="DB387" s="160"/>
      <c r="DC387" s="159"/>
      <c r="DD387" s="156"/>
      <c r="DE387" s="160"/>
      <c r="DF387" s="159"/>
      <c r="DG387" s="156"/>
      <c r="DH387" s="156"/>
      <c r="DI387" s="159"/>
      <c r="DJ387" s="156"/>
      <c r="DK387" s="162"/>
      <c r="DL387" s="162"/>
      <c r="DM387" s="378"/>
      <c r="DN387" s="301"/>
      <c r="DO387" s="304"/>
      <c r="DP387" s="170" t="s">
        <v>2165</v>
      </c>
      <c r="DQ387" s="315"/>
      <c r="DR387" s="315"/>
      <c r="DS387" s="316" t="s">
        <v>2165</v>
      </c>
      <c r="DT387" s="342"/>
      <c r="DU387" s="343" t="s">
        <v>2165</v>
      </c>
      <c r="DV387" s="344" t="s">
        <v>2165</v>
      </c>
      <c r="DW387" s="345"/>
      <c r="DX387" s="345"/>
      <c r="DY387" s="346" t="str">
        <f t="shared" si="6"/>
        <v/>
      </c>
      <c r="DZ387" s="401"/>
      <c r="EA387" s="427"/>
      <c r="EB387" s="402"/>
      <c r="EC387" s="2"/>
      <c r="ED387" s="2"/>
      <c r="EE387" s="2"/>
      <c r="EF387" s="2"/>
      <c r="EG387" s="2"/>
      <c r="EH387" s="2"/>
      <c r="EI387" s="129"/>
      <c r="EJ387" s="129"/>
      <c r="EK387" s="129"/>
      <c r="EL387" s="80">
        <v>2</v>
      </c>
      <c r="EM387" s="84">
        <v>9</v>
      </c>
    </row>
    <row r="388" spans="1:143" ht="27">
      <c r="A388" s="126" t="s">
        <v>982</v>
      </c>
      <c r="B388" s="158">
        <v>3390</v>
      </c>
      <c r="C388" s="158">
        <v>1220</v>
      </c>
      <c r="D388" s="70" t="s">
        <v>606</v>
      </c>
      <c r="E388" s="70" t="s">
        <v>606</v>
      </c>
      <c r="F388" s="71" t="s">
        <v>2501</v>
      </c>
      <c r="G388" s="156"/>
      <c r="H388" s="159"/>
      <c r="I388" s="156"/>
      <c r="J388" s="156"/>
      <c r="K388" s="159"/>
      <c r="L388" s="156"/>
      <c r="M388" s="160"/>
      <c r="N388" s="159"/>
      <c r="O388" s="156"/>
      <c r="P388" s="160"/>
      <c r="Q388" s="159"/>
      <c r="R388" s="156"/>
      <c r="S388" s="160"/>
      <c r="T388" s="159"/>
      <c r="U388" s="156"/>
      <c r="V388" s="160"/>
      <c r="W388" s="159"/>
      <c r="X388" s="156"/>
      <c r="Y388" s="160"/>
      <c r="Z388" s="159"/>
      <c r="AA388" s="156"/>
      <c r="AB388" s="160"/>
      <c r="AC388" s="159"/>
      <c r="AD388" s="156"/>
      <c r="AE388" s="160" t="s">
        <v>1208</v>
      </c>
      <c r="AF388" s="159"/>
      <c r="AG388" s="156"/>
      <c r="AH388" s="160" t="s">
        <v>1183</v>
      </c>
      <c r="AI388" s="159"/>
      <c r="AJ388" s="161"/>
      <c r="AK388" s="160"/>
      <c r="AL388" s="159"/>
      <c r="AM388" s="156"/>
      <c r="AN388" s="160" t="s">
        <v>1183</v>
      </c>
      <c r="AO388" s="159"/>
      <c r="AP388" s="156"/>
      <c r="AQ388" s="160" t="s">
        <v>1183</v>
      </c>
      <c r="AR388" s="159"/>
      <c r="AS388" s="156"/>
      <c r="AT388" s="160"/>
      <c r="AU388" s="159"/>
      <c r="AV388" s="156"/>
      <c r="AW388" s="160"/>
      <c r="AX388" s="159"/>
      <c r="AY388" s="156"/>
      <c r="AZ388" s="160"/>
      <c r="BA388" s="159"/>
      <c r="BB388" s="156"/>
      <c r="BC388" s="160"/>
      <c r="BD388" s="159"/>
      <c r="BE388" s="156"/>
      <c r="BF388" s="160"/>
      <c r="BG388" s="159"/>
      <c r="BH388" s="156"/>
      <c r="BI388" s="160"/>
      <c r="BJ388" s="159"/>
      <c r="BK388" s="156"/>
      <c r="BL388" s="160"/>
      <c r="BM388" s="159"/>
      <c r="BN388" s="156"/>
      <c r="BO388" s="160"/>
      <c r="BP388" s="159"/>
      <c r="BQ388" s="156"/>
      <c r="BR388" s="156" t="s">
        <v>1208</v>
      </c>
      <c r="BS388" s="159"/>
      <c r="BT388" s="156"/>
      <c r="BU388" s="156" t="s">
        <v>1208</v>
      </c>
      <c r="BV388" s="159"/>
      <c r="BW388" s="156"/>
      <c r="BX388" s="160"/>
      <c r="BY388" s="159"/>
      <c r="BZ388" s="156"/>
      <c r="CA388" s="160"/>
      <c r="CB388" s="159"/>
      <c r="CC388" s="156"/>
      <c r="CD388" s="160" t="s">
        <v>1183</v>
      </c>
      <c r="CE388" s="159"/>
      <c r="CF388" s="156"/>
      <c r="CG388" s="160" t="s">
        <v>1183</v>
      </c>
      <c r="CH388" s="159"/>
      <c r="CI388" s="156"/>
      <c r="CJ388" s="160"/>
      <c r="CK388" s="159"/>
      <c r="CL388" s="156"/>
      <c r="CM388" s="160"/>
      <c r="CN388" s="159"/>
      <c r="CO388" s="156"/>
      <c r="CP388" s="160" t="s">
        <v>1183</v>
      </c>
      <c r="CQ388" s="159"/>
      <c r="CR388" s="156"/>
      <c r="CS388" s="160" t="s">
        <v>1183</v>
      </c>
      <c r="CT388" s="159"/>
      <c r="CU388" s="156"/>
      <c r="CV388" s="160" t="s">
        <v>1183</v>
      </c>
      <c r="CW388" s="159"/>
      <c r="CX388" s="156"/>
      <c r="CY388" s="156" t="s">
        <v>1208</v>
      </c>
      <c r="CZ388" s="159"/>
      <c r="DA388" s="156"/>
      <c r="DB388" s="160" t="s">
        <v>1208</v>
      </c>
      <c r="DC388" s="159" t="s">
        <v>1208</v>
      </c>
      <c r="DD388" s="181"/>
      <c r="DE388" s="184" t="s">
        <v>1208</v>
      </c>
      <c r="DF388" s="159" t="s">
        <v>1208</v>
      </c>
      <c r="DG388" s="181"/>
      <c r="DH388" s="156"/>
      <c r="DI388" s="159"/>
      <c r="DJ388" s="156"/>
      <c r="DK388" s="162"/>
      <c r="DL388" s="162"/>
      <c r="DM388" s="378" t="s">
        <v>2502</v>
      </c>
      <c r="DN388" s="301"/>
      <c r="DO388" s="304"/>
      <c r="DP388" s="170" t="s">
        <v>2165</v>
      </c>
      <c r="DQ388" s="315"/>
      <c r="DR388" s="315"/>
      <c r="DS388" s="316" t="s">
        <v>2165</v>
      </c>
      <c r="DT388" s="342"/>
      <c r="DU388" s="343" t="s">
        <v>2165</v>
      </c>
      <c r="DV388" s="344" t="s">
        <v>2165</v>
      </c>
      <c r="DW388" s="345"/>
      <c r="DX388" s="345"/>
      <c r="DY388" s="346" t="str">
        <f t="shared" si="6"/>
        <v/>
      </c>
      <c r="DZ388" s="286"/>
      <c r="EA388" s="427"/>
      <c r="EB388" s="402"/>
      <c r="EC388" s="2"/>
      <c r="ED388" s="2">
        <v>1</v>
      </c>
      <c r="EE388" s="2"/>
      <c r="EF388" s="2"/>
      <c r="EG388" s="2"/>
      <c r="EH388" s="2"/>
      <c r="EI388" s="129"/>
      <c r="EJ388" s="129"/>
      <c r="EK388" s="129" t="s">
        <v>2197</v>
      </c>
      <c r="EL388" s="80">
        <v>2</v>
      </c>
      <c r="EM388" s="84">
        <v>9</v>
      </c>
    </row>
    <row r="389" spans="1:143" ht="27">
      <c r="A389" s="126" t="s">
        <v>982</v>
      </c>
      <c r="B389" s="158">
        <v>3400</v>
      </c>
      <c r="C389" s="158">
        <v>1286</v>
      </c>
      <c r="D389" s="70" t="s">
        <v>608</v>
      </c>
      <c r="E389" s="70" t="s">
        <v>608</v>
      </c>
      <c r="F389" s="71" t="s">
        <v>2503</v>
      </c>
      <c r="G389" s="156"/>
      <c r="H389" s="159"/>
      <c r="I389" s="156"/>
      <c r="J389" s="156"/>
      <c r="K389" s="159"/>
      <c r="L389" s="156"/>
      <c r="M389" s="160"/>
      <c r="N389" s="159"/>
      <c r="O389" s="156"/>
      <c r="P389" s="160"/>
      <c r="Q389" s="159"/>
      <c r="R389" s="156"/>
      <c r="S389" s="160"/>
      <c r="T389" s="159"/>
      <c r="U389" s="156"/>
      <c r="V389" s="160"/>
      <c r="W389" s="159"/>
      <c r="X389" s="156"/>
      <c r="Y389" s="160"/>
      <c r="Z389" s="159"/>
      <c r="AA389" s="156"/>
      <c r="AB389" s="160"/>
      <c r="AC389" s="159"/>
      <c r="AD389" s="156"/>
      <c r="AE389" s="160" t="s">
        <v>1208</v>
      </c>
      <c r="AF389" s="159"/>
      <c r="AG389" s="156"/>
      <c r="AH389" s="160" t="s">
        <v>1208</v>
      </c>
      <c r="AI389" s="159"/>
      <c r="AJ389" s="161"/>
      <c r="AK389" s="160"/>
      <c r="AL389" s="159"/>
      <c r="AM389" s="156"/>
      <c r="AN389" s="160" t="s">
        <v>1208</v>
      </c>
      <c r="AO389" s="159"/>
      <c r="AP389" s="156"/>
      <c r="AQ389" s="160" t="s">
        <v>1208</v>
      </c>
      <c r="AR389" s="159"/>
      <c r="AS389" s="156"/>
      <c r="AT389" s="160"/>
      <c r="AU389" s="159"/>
      <c r="AV389" s="156"/>
      <c r="AW389" s="160"/>
      <c r="AX389" s="159"/>
      <c r="AY389" s="156"/>
      <c r="AZ389" s="160"/>
      <c r="BA389" s="159"/>
      <c r="BB389" s="156"/>
      <c r="BC389" s="160"/>
      <c r="BD389" s="159"/>
      <c r="BE389" s="156"/>
      <c r="BF389" s="160"/>
      <c r="BG389" s="159"/>
      <c r="BH389" s="156"/>
      <c r="BI389" s="160"/>
      <c r="BJ389" s="159"/>
      <c r="BK389" s="156"/>
      <c r="BL389" s="160"/>
      <c r="BM389" s="159"/>
      <c r="BN389" s="156"/>
      <c r="BO389" s="160"/>
      <c r="BP389" s="159"/>
      <c r="BQ389" s="156"/>
      <c r="BR389" s="156" t="s">
        <v>1208</v>
      </c>
      <c r="BS389" s="159"/>
      <c r="BT389" s="156"/>
      <c r="BU389" s="156" t="s">
        <v>1208</v>
      </c>
      <c r="BV389" s="159"/>
      <c r="BW389" s="156"/>
      <c r="BX389" s="160"/>
      <c r="BY389" s="159"/>
      <c r="BZ389" s="156"/>
      <c r="CA389" s="160"/>
      <c r="CB389" s="159"/>
      <c r="CC389" s="156"/>
      <c r="CD389" s="160" t="s">
        <v>1208</v>
      </c>
      <c r="CE389" s="159"/>
      <c r="CF389" s="156"/>
      <c r="CG389" s="160" t="s">
        <v>1208</v>
      </c>
      <c r="CH389" s="159"/>
      <c r="CI389" s="156"/>
      <c r="CJ389" s="160"/>
      <c r="CK389" s="159"/>
      <c r="CL389" s="156"/>
      <c r="CM389" s="160"/>
      <c r="CN389" s="159"/>
      <c r="CO389" s="156"/>
      <c r="CP389" s="160" t="s">
        <v>1208</v>
      </c>
      <c r="CQ389" s="159"/>
      <c r="CR389" s="156"/>
      <c r="CS389" s="160" t="s">
        <v>1208</v>
      </c>
      <c r="CT389" s="159"/>
      <c r="CU389" s="156"/>
      <c r="CV389" s="160" t="s">
        <v>1208</v>
      </c>
      <c r="CW389" s="159"/>
      <c r="CX389" s="156"/>
      <c r="CY389" s="156" t="s">
        <v>1208</v>
      </c>
      <c r="CZ389" s="159"/>
      <c r="DA389" s="156"/>
      <c r="DB389" s="160"/>
      <c r="DC389" s="159"/>
      <c r="DD389" s="156"/>
      <c r="DE389" s="160"/>
      <c r="DF389" s="159"/>
      <c r="DG389" s="156"/>
      <c r="DH389" s="156"/>
      <c r="DI389" s="159"/>
      <c r="DJ389" s="156"/>
      <c r="DK389" s="162"/>
      <c r="DL389" s="162"/>
      <c r="DM389" s="378"/>
      <c r="DN389" s="301"/>
      <c r="DO389" s="304"/>
      <c r="DP389" s="170" t="s">
        <v>2165</v>
      </c>
      <c r="DQ389" s="315"/>
      <c r="DR389" s="315"/>
      <c r="DS389" s="316" t="s">
        <v>2165</v>
      </c>
      <c r="DT389" s="342"/>
      <c r="DU389" s="343" t="s">
        <v>2165</v>
      </c>
      <c r="DV389" s="344" t="s">
        <v>2165</v>
      </c>
      <c r="DW389" s="345"/>
      <c r="DX389" s="345"/>
      <c r="DY389" s="346" t="str">
        <f t="shared" si="6"/>
        <v/>
      </c>
      <c r="DZ389" s="401"/>
      <c r="EA389" s="427"/>
      <c r="EB389" s="402"/>
      <c r="EC389" s="2"/>
      <c r="ED389" s="2"/>
      <c r="EE389" s="2"/>
      <c r="EF389" s="2"/>
      <c r="EG389" s="2"/>
      <c r="EH389" s="2"/>
      <c r="EI389" s="129"/>
      <c r="EJ389" s="129"/>
      <c r="EK389" s="129"/>
      <c r="EL389" s="80">
        <v>2</v>
      </c>
      <c r="EM389" s="84">
        <v>9</v>
      </c>
    </row>
    <row r="390" spans="1:143" ht="27">
      <c r="A390" s="126" t="s">
        <v>982</v>
      </c>
      <c r="B390" s="158">
        <v>3610</v>
      </c>
      <c r="C390" s="158">
        <v>1226</v>
      </c>
      <c r="D390" s="70" t="s">
        <v>649</v>
      </c>
      <c r="E390" s="70" t="s">
        <v>649</v>
      </c>
      <c r="F390" s="71" t="s">
        <v>2504</v>
      </c>
      <c r="G390" s="156"/>
      <c r="H390" s="159"/>
      <c r="I390" s="156"/>
      <c r="J390" s="156"/>
      <c r="K390" s="159"/>
      <c r="L390" s="156"/>
      <c r="M390" s="160"/>
      <c r="N390" s="159"/>
      <c r="O390" s="156"/>
      <c r="P390" s="160"/>
      <c r="Q390" s="159"/>
      <c r="R390" s="156"/>
      <c r="S390" s="160"/>
      <c r="T390" s="159"/>
      <c r="U390" s="156"/>
      <c r="V390" s="160"/>
      <c r="W390" s="159"/>
      <c r="X390" s="156"/>
      <c r="Y390" s="160"/>
      <c r="Z390" s="159"/>
      <c r="AA390" s="156"/>
      <c r="AB390" s="160"/>
      <c r="AC390" s="159"/>
      <c r="AD390" s="156"/>
      <c r="AE390" s="160"/>
      <c r="AF390" s="159"/>
      <c r="AG390" s="156"/>
      <c r="AH390" s="160"/>
      <c r="AI390" s="159"/>
      <c r="AJ390" s="161"/>
      <c r="AK390" s="160"/>
      <c r="AL390" s="159"/>
      <c r="AM390" s="156"/>
      <c r="AN390" s="160"/>
      <c r="AO390" s="159"/>
      <c r="AP390" s="156"/>
      <c r="AQ390" s="160"/>
      <c r="AR390" s="159"/>
      <c r="AS390" s="156"/>
      <c r="AT390" s="160"/>
      <c r="AU390" s="159"/>
      <c r="AV390" s="156"/>
      <c r="AW390" s="160"/>
      <c r="AX390" s="159"/>
      <c r="AY390" s="156"/>
      <c r="AZ390" s="160"/>
      <c r="BA390" s="159"/>
      <c r="BB390" s="156"/>
      <c r="BC390" s="160"/>
      <c r="BD390" s="159"/>
      <c r="BE390" s="156"/>
      <c r="BF390" s="160"/>
      <c r="BG390" s="159"/>
      <c r="BH390" s="156"/>
      <c r="BI390" s="160"/>
      <c r="BJ390" s="159"/>
      <c r="BK390" s="156"/>
      <c r="BL390" s="160"/>
      <c r="BM390" s="159"/>
      <c r="BN390" s="156"/>
      <c r="BO390" s="160"/>
      <c r="BP390" s="159"/>
      <c r="BQ390" s="156"/>
      <c r="BR390" s="156"/>
      <c r="BS390" s="159"/>
      <c r="BT390" s="156"/>
      <c r="BU390" s="156"/>
      <c r="BV390" s="159"/>
      <c r="BW390" s="156"/>
      <c r="BX390" s="160"/>
      <c r="BY390" s="159"/>
      <c r="BZ390" s="156"/>
      <c r="CA390" s="160"/>
      <c r="CB390" s="159"/>
      <c r="CC390" s="156"/>
      <c r="CD390" s="160"/>
      <c r="CE390" s="159"/>
      <c r="CF390" s="156"/>
      <c r="CG390" s="160"/>
      <c r="CH390" s="159"/>
      <c r="CI390" s="156"/>
      <c r="CJ390" s="160"/>
      <c r="CK390" s="159"/>
      <c r="CL390" s="156"/>
      <c r="CM390" s="160"/>
      <c r="CN390" s="159"/>
      <c r="CO390" s="156"/>
      <c r="CP390" s="160" t="s">
        <v>1208</v>
      </c>
      <c r="CQ390" s="159"/>
      <c r="CR390" s="156"/>
      <c r="CS390" s="160" t="s">
        <v>1208</v>
      </c>
      <c r="CT390" s="159"/>
      <c r="CU390" s="156"/>
      <c r="CV390" s="160"/>
      <c r="CW390" s="159"/>
      <c r="CX390" s="156"/>
      <c r="CY390" s="156" t="s">
        <v>1208</v>
      </c>
      <c r="CZ390" s="159"/>
      <c r="DA390" s="156"/>
      <c r="DB390" s="160"/>
      <c r="DC390" s="159"/>
      <c r="DD390" s="156"/>
      <c r="DE390" s="160"/>
      <c r="DF390" s="159"/>
      <c r="DG390" s="156"/>
      <c r="DH390" s="156"/>
      <c r="DI390" s="159"/>
      <c r="DJ390" s="156"/>
      <c r="DK390" s="162"/>
      <c r="DL390" s="162"/>
      <c r="DM390" s="378"/>
      <c r="DN390" s="301"/>
      <c r="DO390" s="304"/>
      <c r="DP390" s="170" t="s">
        <v>2165</v>
      </c>
      <c r="DQ390" s="315"/>
      <c r="DR390" s="315"/>
      <c r="DS390" s="316" t="s">
        <v>2165</v>
      </c>
      <c r="DT390" s="342"/>
      <c r="DU390" s="343" t="s">
        <v>2165</v>
      </c>
      <c r="DV390" s="344" t="s">
        <v>2165</v>
      </c>
      <c r="DW390" s="345"/>
      <c r="DX390" s="345"/>
      <c r="DY390" s="346" t="str">
        <f t="shared" si="6"/>
        <v/>
      </c>
      <c r="DZ390" s="401"/>
      <c r="EA390" s="427"/>
      <c r="EB390" s="402"/>
      <c r="EC390" s="2"/>
      <c r="ED390" s="2"/>
      <c r="EE390" s="2"/>
      <c r="EF390" s="2"/>
      <c r="EG390" s="2"/>
      <c r="EH390" s="2"/>
      <c r="EI390" s="129"/>
      <c r="EJ390" s="129"/>
      <c r="EK390" s="129"/>
      <c r="EL390" s="80">
        <v>2</v>
      </c>
      <c r="EM390" s="80">
        <v>9</v>
      </c>
    </row>
    <row r="391" spans="1:143" ht="27">
      <c r="A391" s="126" t="s">
        <v>982</v>
      </c>
      <c r="B391" s="158">
        <v>3620</v>
      </c>
      <c r="C391" s="158">
        <v>1227</v>
      </c>
      <c r="D391" s="70" t="s">
        <v>651</v>
      </c>
      <c r="E391" s="70" t="s">
        <v>651</v>
      </c>
      <c r="F391" s="71" t="s">
        <v>2505</v>
      </c>
      <c r="G391" s="156"/>
      <c r="H391" s="159"/>
      <c r="I391" s="156"/>
      <c r="J391" s="156"/>
      <c r="K391" s="159"/>
      <c r="L391" s="156"/>
      <c r="M391" s="160"/>
      <c r="N391" s="159"/>
      <c r="O391" s="156"/>
      <c r="P391" s="160"/>
      <c r="Q391" s="159"/>
      <c r="R391" s="156"/>
      <c r="S391" s="160"/>
      <c r="T391" s="159"/>
      <c r="U391" s="156"/>
      <c r="V391" s="160"/>
      <c r="W391" s="159"/>
      <c r="X391" s="156"/>
      <c r="Y391" s="160"/>
      <c r="Z391" s="159"/>
      <c r="AA391" s="156"/>
      <c r="AB391" s="160"/>
      <c r="AC391" s="159"/>
      <c r="AD391" s="156"/>
      <c r="AE391" s="160"/>
      <c r="AF391" s="159"/>
      <c r="AG391" s="156"/>
      <c r="AH391" s="160"/>
      <c r="AI391" s="159"/>
      <c r="AJ391" s="161"/>
      <c r="AK391" s="160"/>
      <c r="AL391" s="159"/>
      <c r="AM391" s="156"/>
      <c r="AN391" s="160"/>
      <c r="AO391" s="159"/>
      <c r="AP391" s="156"/>
      <c r="AQ391" s="160"/>
      <c r="AR391" s="159"/>
      <c r="AS391" s="156"/>
      <c r="AT391" s="160"/>
      <c r="AU391" s="159"/>
      <c r="AV391" s="156"/>
      <c r="AW391" s="160"/>
      <c r="AX391" s="159"/>
      <c r="AY391" s="156"/>
      <c r="AZ391" s="160"/>
      <c r="BA391" s="159"/>
      <c r="BB391" s="156"/>
      <c r="BC391" s="160"/>
      <c r="BD391" s="159"/>
      <c r="BE391" s="156"/>
      <c r="BF391" s="160"/>
      <c r="BG391" s="159"/>
      <c r="BH391" s="156"/>
      <c r="BI391" s="160"/>
      <c r="BJ391" s="159"/>
      <c r="BK391" s="156"/>
      <c r="BL391" s="160"/>
      <c r="BM391" s="159"/>
      <c r="BN391" s="156"/>
      <c r="BO391" s="160"/>
      <c r="BP391" s="159"/>
      <c r="BQ391" s="156"/>
      <c r="BR391" s="156"/>
      <c r="BS391" s="159"/>
      <c r="BT391" s="156"/>
      <c r="BU391" s="156"/>
      <c r="BV391" s="159"/>
      <c r="BW391" s="156"/>
      <c r="BX391" s="160"/>
      <c r="BY391" s="159"/>
      <c r="BZ391" s="156"/>
      <c r="CA391" s="160"/>
      <c r="CB391" s="159"/>
      <c r="CC391" s="156"/>
      <c r="CD391" s="160"/>
      <c r="CE391" s="159"/>
      <c r="CF391" s="156"/>
      <c r="CG391" s="160"/>
      <c r="CH391" s="159"/>
      <c r="CI391" s="156"/>
      <c r="CJ391" s="160"/>
      <c r="CK391" s="159"/>
      <c r="CL391" s="156"/>
      <c r="CM391" s="160"/>
      <c r="CN391" s="159"/>
      <c r="CO391" s="156"/>
      <c r="CP391" s="160" t="s">
        <v>1208</v>
      </c>
      <c r="CQ391" s="159"/>
      <c r="CR391" s="156"/>
      <c r="CS391" s="160" t="s">
        <v>1208</v>
      </c>
      <c r="CT391" s="159"/>
      <c r="CU391" s="156"/>
      <c r="CV391" s="160"/>
      <c r="CW391" s="159"/>
      <c r="CX391" s="156"/>
      <c r="CY391" s="156" t="s">
        <v>1208</v>
      </c>
      <c r="CZ391" s="159"/>
      <c r="DA391" s="156"/>
      <c r="DB391" s="160"/>
      <c r="DC391" s="159"/>
      <c r="DD391" s="156"/>
      <c r="DE391" s="160"/>
      <c r="DF391" s="159"/>
      <c r="DG391" s="156"/>
      <c r="DH391" s="156"/>
      <c r="DI391" s="159"/>
      <c r="DJ391" s="156"/>
      <c r="DK391" s="162"/>
      <c r="DL391" s="162"/>
      <c r="DM391" s="378"/>
      <c r="DN391" s="301"/>
      <c r="DO391" s="304"/>
      <c r="DP391" s="170" t="s">
        <v>2165</v>
      </c>
      <c r="DQ391" s="315"/>
      <c r="DR391" s="315"/>
      <c r="DS391" s="316" t="s">
        <v>2165</v>
      </c>
      <c r="DT391" s="342"/>
      <c r="DU391" s="343" t="s">
        <v>2165</v>
      </c>
      <c r="DV391" s="344" t="s">
        <v>2165</v>
      </c>
      <c r="DW391" s="345"/>
      <c r="DX391" s="345"/>
      <c r="DY391" s="346" t="str">
        <f t="shared" si="6"/>
        <v/>
      </c>
      <c r="DZ391" s="401"/>
      <c r="EA391" s="427"/>
      <c r="EB391" s="402"/>
      <c r="EC391" s="2"/>
      <c r="ED391" s="2"/>
      <c r="EE391" s="2"/>
      <c r="EF391" s="2"/>
      <c r="EG391" s="2"/>
      <c r="EH391" s="2"/>
      <c r="EI391" s="129"/>
      <c r="EJ391" s="129"/>
      <c r="EK391" s="129"/>
      <c r="EL391" s="80">
        <v>2</v>
      </c>
      <c r="EM391" s="80">
        <v>9</v>
      </c>
    </row>
    <row r="392" spans="1:143" ht="40.5">
      <c r="A392" s="126" t="s">
        <v>982</v>
      </c>
      <c r="B392" s="158">
        <v>3630</v>
      </c>
      <c r="C392" s="158">
        <v>1262</v>
      </c>
      <c r="D392" s="70" t="s">
        <v>653</v>
      </c>
      <c r="E392" s="70" t="s">
        <v>653</v>
      </c>
      <c r="F392" s="71" t="s">
        <v>2506</v>
      </c>
      <c r="G392" s="156"/>
      <c r="H392" s="159"/>
      <c r="I392" s="156"/>
      <c r="J392" s="156"/>
      <c r="K392" s="159"/>
      <c r="L392" s="156"/>
      <c r="M392" s="160"/>
      <c r="N392" s="159"/>
      <c r="O392" s="156"/>
      <c r="P392" s="160"/>
      <c r="Q392" s="159"/>
      <c r="R392" s="156"/>
      <c r="S392" s="160"/>
      <c r="T392" s="159"/>
      <c r="U392" s="156"/>
      <c r="V392" s="160"/>
      <c r="W392" s="159"/>
      <c r="X392" s="156"/>
      <c r="Y392" s="160"/>
      <c r="Z392" s="159"/>
      <c r="AA392" s="156"/>
      <c r="AB392" s="160"/>
      <c r="AC392" s="159"/>
      <c r="AD392" s="156"/>
      <c r="AE392" s="160"/>
      <c r="AF392" s="159"/>
      <c r="AG392" s="156"/>
      <c r="AH392" s="160"/>
      <c r="AI392" s="159"/>
      <c r="AJ392" s="161"/>
      <c r="AK392" s="160"/>
      <c r="AL392" s="159"/>
      <c r="AM392" s="156"/>
      <c r="AN392" s="160"/>
      <c r="AO392" s="159"/>
      <c r="AP392" s="156"/>
      <c r="AQ392" s="160"/>
      <c r="AR392" s="159"/>
      <c r="AS392" s="156"/>
      <c r="AT392" s="160"/>
      <c r="AU392" s="159"/>
      <c r="AV392" s="156"/>
      <c r="AW392" s="160"/>
      <c r="AX392" s="159"/>
      <c r="AY392" s="156"/>
      <c r="AZ392" s="160"/>
      <c r="BA392" s="159"/>
      <c r="BB392" s="156"/>
      <c r="BC392" s="160"/>
      <c r="BD392" s="159"/>
      <c r="BE392" s="156"/>
      <c r="BF392" s="160"/>
      <c r="BG392" s="159"/>
      <c r="BH392" s="156"/>
      <c r="BI392" s="160"/>
      <c r="BJ392" s="159"/>
      <c r="BK392" s="156"/>
      <c r="BL392" s="160"/>
      <c r="BM392" s="159"/>
      <c r="BN392" s="156"/>
      <c r="BO392" s="160"/>
      <c r="BP392" s="159"/>
      <c r="BQ392" s="156"/>
      <c r="BR392" s="156"/>
      <c r="BS392" s="159"/>
      <c r="BT392" s="156"/>
      <c r="BU392" s="156"/>
      <c r="BV392" s="159"/>
      <c r="BW392" s="156"/>
      <c r="BX392" s="160"/>
      <c r="BY392" s="159"/>
      <c r="BZ392" s="156"/>
      <c r="CA392" s="160"/>
      <c r="CB392" s="159"/>
      <c r="CC392" s="156"/>
      <c r="CD392" s="160" t="s">
        <v>1208</v>
      </c>
      <c r="CE392" s="159"/>
      <c r="CF392" s="156"/>
      <c r="CG392" s="160" t="s">
        <v>1208</v>
      </c>
      <c r="CH392" s="159"/>
      <c r="CI392" s="156"/>
      <c r="CJ392" s="160"/>
      <c r="CK392" s="159"/>
      <c r="CL392" s="156"/>
      <c r="CM392" s="160"/>
      <c r="CN392" s="159"/>
      <c r="CO392" s="156"/>
      <c r="CP392" s="160" t="s">
        <v>1208</v>
      </c>
      <c r="CQ392" s="159"/>
      <c r="CR392" s="156"/>
      <c r="CS392" s="160" t="s">
        <v>1208</v>
      </c>
      <c r="CT392" s="159"/>
      <c r="CU392" s="156"/>
      <c r="CV392" s="160"/>
      <c r="CW392" s="159"/>
      <c r="CX392" s="156"/>
      <c r="CY392" s="156" t="s">
        <v>1208</v>
      </c>
      <c r="CZ392" s="159"/>
      <c r="DA392" s="156"/>
      <c r="DB392" s="160"/>
      <c r="DC392" s="159"/>
      <c r="DD392" s="156"/>
      <c r="DE392" s="160"/>
      <c r="DF392" s="159"/>
      <c r="DG392" s="156"/>
      <c r="DH392" s="156"/>
      <c r="DI392" s="159"/>
      <c r="DJ392" s="156"/>
      <c r="DK392" s="162"/>
      <c r="DL392" s="162"/>
      <c r="DM392" s="378"/>
      <c r="DN392" s="301"/>
      <c r="DO392" s="304"/>
      <c r="DP392" s="170" t="s">
        <v>2165</v>
      </c>
      <c r="DQ392" s="315"/>
      <c r="DR392" s="315"/>
      <c r="DS392" s="316" t="s">
        <v>2165</v>
      </c>
      <c r="DT392" s="342"/>
      <c r="DU392" s="343" t="s">
        <v>2165</v>
      </c>
      <c r="DV392" s="344" t="s">
        <v>2165</v>
      </c>
      <c r="DW392" s="345"/>
      <c r="DX392" s="345"/>
      <c r="DY392" s="346" t="str">
        <f t="shared" si="6"/>
        <v/>
      </c>
      <c r="DZ392" s="401"/>
      <c r="EA392" s="427"/>
      <c r="EB392" s="402"/>
      <c r="EC392" s="2"/>
      <c r="ED392" s="2"/>
      <c r="EE392" s="2"/>
      <c r="EF392" s="2"/>
      <c r="EG392" s="2"/>
      <c r="EH392" s="2"/>
      <c r="EI392" s="129"/>
      <c r="EJ392" s="129"/>
      <c r="EK392" s="129"/>
      <c r="EL392" s="80">
        <v>2</v>
      </c>
      <c r="EM392" s="80">
        <v>9</v>
      </c>
    </row>
    <row r="393" spans="1:143" ht="40.5">
      <c r="A393" s="126" t="s">
        <v>982</v>
      </c>
      <c r="B393" s="158">
        <v>3640</v>
      </c>
      <c r="C393" s="158">
        <v>1269</v>
      </c>
      <c r="D393" s="70" t="s">
        <v>655</v>
      </c>
      <c r="E393" s="70" t="s">
        <v>655</v>
      </c>
      <c r="F393" s="71" t="s">
        <v>2507</v>
      </c>
      <c r="G393" s="156"/>
      <c r="H393" s="159"/>
      <c r="I393" s="156"/>
      <c r="J393" s="156"/>
      <c r="K393" s="159"/>
      <c r="L393" s="156"/>
      <c r="M393" s="160"/>
      <c r="N393" s="159"/>
      <c r="O393" s="156"/>
      <c r="P393" s="160"/>
      <c r="Q393" s="159"/>
      <c r="R393" s="156"/>
      <c r="S393" s="160"/>
      <c r="T393" s="159"/>
      <c r="U393" s="156"/>
      <c r="V393" s="160"/>
      <c r="W393" s="159"/>
      <c r="X393" s="156"/>
      <c r="Y393" s="160"/>
      <c r="Z393" s="159"/>
      <c r="AA393" s="156"/>
      <c r="AB393" s="160"/>
      <c r="AC393" s="159"/>
      <c r="AD393" s="156"/>
      <c r="AE393" s="160"/>
      <c r="AF393" s="159"/>
      <c r="AG393" s="156"/>
      <c r="AH393" s="160"/>
      <c r="AI393" s="159"/>
      <c r="AJ393" s="161"/>
      <c r="AK393" s="160"/>
      <c r="AL393" s="159"/>
      <c r="AM393" s="156"/>
      <c r="AN393" s="160"/>
      <c r="AO393" s="159"/>
      <c r="AP393" s="156"/>
      <c r="AQ393" s="160"/>
      <c r="AR393" s="159"/>
      <c r="AS393" s="156"/>
      <c r="AT393" s="160"/>
      <c r="AU393" s="159"/>
      <c r="AV393" s="156"/>
      <c r="AW393" s="160"/>
      <c r="AX393" s="159"/>
      <c r="AY393" s="156"/>
      <c r="AZ393" s="160"/>
      <c r="BA393" s="159"/>
      <c r="BB393" s="156"/>
      <c r="BC393" s="160"/>
      <c r="BD393" s="159"/>
      <c r="BE393" s="156"/>
      <c r="BF393" s="160"/>
      <c r="BG393" s="159"/>
      <c r="BH393" s="156"/>
      <c r="BI393" s="160"/>
      <c r="BJ393" s="159"/>
      <c r="BK393" s="156"/>
      <c r="BL393" s="160"/>
      <c r="BM393" s="159"/>
      <c r="BN393" s="156"/>
      <c r="BO393" s="160"/>
      <c r="BP393" s="159"/>
      <c r="BQ393" s="156"/>
      <c r="BR393" s="156"/>
      <c r="BS393" s="159"/>
      <c r="BT393" s="156"/>
      <c r="BU393" s="156"/>
      <c r="BV393" s="159"/>
      <c r="BW393" s="156"/>
      <c r="BX393" s="160"/>
      <c r="BY393" s="159"/>
      <c r="BZ393" s="156"/>
      <c r="CA393" s="160"/>
      <c r="CB393" s="159"/>
      <c r="CC393" s="156"/>
      <c r="CD393" s="160" t="s">
        <v>1208</v>
      </c>
      <c r="CE393" s="159"/>
      <c r="CF393" s="156"/>
      <c r="CG393" s="160" t="s">
        <v>1208</v>
      </c>
      <c r="CH393" s="159"/>
      <c r="CI393" s="156"/>
      <c r="CJ393" s="160"/>
      <c r="CK393" s="159"/>
      <c r="CL393" s="156"/>
      <c r="CM393" s="160"/>
      <c r="CN393" s="159"/>
      <c r="CO393" s="156"/>
      <c r="CP393" s="160" t="s">
        <v>1208</v>
      </c>
      <c r="CQ393" s="159"/>
      <c r="CR393" s="156"/>
      <c r="CS393" s="160" t="s">
        <v>1208</v>
      </c>
      <c r="CT393" s="159"/>
      <c r="CU393" s="156"/>
      <c r="CV393" s="160"/>
      <c r="CW393" s="159"/>
      <c r="CX393" s="156"/>
      <c r="CY393" s="156" t="s">
        <v>1208</v>
      </c>
      <c r="CZ393" s="159"/>
      <c r="DA393" s="156"/>
      <c r="DB393" s="160"/>
      <c r="DC393" s="159"/>
      <c r="DD393" s="156"/>
      <c r="DE393" s="160"/>
      <c r="DF393" s="159"/>
      <c r="DG393" s="156"/>
      <c r="DH393" s="156"/>
      <c r="DI393" s="159"/>
      <c r="DJ393" s="156"/>
      <c r="DK393" s="162"/>
      <c r="DL393" s="162"/>
      <c r="DM393" s="378"/>
      <c r="DN393" s="301"/>
      <c r="DO393" s="304"/>
      <c r="DP393" s="170" t="s">
        <v>2165</v>
      </c>
      <c r="DQ393" s="315"/>
      <c r="DR393" s="315"/>
      <c r="DS393" s="316" t="s">
        <v>2165</v>
      </c>
      <c r="DT393" s="342"/>
      <c r="DU393" s="343" t="s">
        <v>2165</v>
      </c>
      <c r="DV393" s="344" t="s">
        <v>2165</v>
      </c>
      <c r="DW393" s="345"/>
      <c r="DX393" s="345"/>
      <c r="DY393" s="346" t="str">
        <f t="shared" si="6"/>
        <v/>
      </c>
      <c r="DZ393" s="401"/>
      <c r="EA393" s="427"/>
      <c r="EB393" s="402"/>
      <c r="EC393" s="2"/>
      <c r="ED393" s="2"/>
      <c r="EE393" s="2"/>
      <c r="EF393" s="2"/>
      <c r="EG393" s="2"/>
      <c r="EH393" s="2"/>
      <c r="EI393" s="129"/>
      <c r="EJ393" s="129"/>
      <c r="EK393" s="129"/>
      <c r="EL393" s="80">
        <v>2</v>
      </c>
      <c r="EM393" s="80">
        <v>9</v>
      </c>
    </row>
    <row r="394" spans="1:143" ht="27">
      <c r="A394" s="126" t="s">
        <v>982</v>
      </c>
      <c r="B394" s="158">
        <v>3650</v>
      </c>
      <c r="C394" s="158">
        <v>1258</v>
      </c>
      <c r="D394" s="70" t="s">
        <v>657</v>
      </c>
      <c r="E394" s="70" t="s">
        <v>657</v>
      </c>
      <c r="F394" s="71" t="s">
        <v>2508</v>
      </c>
      <c r="G394" s="156"/>
      <c r="H394" s="159"/>
      <c r="I394" s="156"/>
      <c r="J394" s="156"/>
      <c r="K394" s="159"/>
      <c r="L394" s="156"/>
      <c r="M394" s="160"/>
      <c r="N394" s="159"/>
      <c r="O394" s="156"/>
      <c r="P394" s="160"/>
      <c r="Q394" s="159"/>
      <c r="R394" s="156"/>
      <c r="S394" s="160"/>
      <c r="T394" s="159"/>
      <c r="U394" s="156"/>
      <c r="V394" s="160"/>
      <c r="W394" s="159"/>
      <c r="X394" s="156"/>
      <c r="Y394" s="160"/>
      <c r="Z394" s="159"/>
      <c r="AA394" s="156"/>
      <c r="AB394" s="160"/>
      <c r="AC394" s="159"/>
      <c r="AD394" s="156"/>
      <c r="AE394" s="160"/>
      <c r="AF394" s="159"/>
      <c r="AG394" s="156"/>
      <c r="AH394" s="160"/>
      <c r="AI394" s="159"/>
      <c r="AJ394" s="161"/>
      <c r="AK394" s="160"/>
      <c r="AL394" s="159"/>
      <c r="AM394" s="156"/>
      <c r="AN394" s="160"/>
      <c r="AO394" s="159"/>
      <c r="AP394" s="156"/>
      <c r="AQ394" s="160"/>
      <c r="AR394" s="159"/>
      <c r="AS394" s="156"/>
      <c r="AT394" s="160"/>
      <c r="AU394" s="159"/>
      <c r="AV394" s="156"/>
      <c r="AW394" s="160"/>
      <c r="AX394" s="159"/>
      <c r="AY394" s="156"/>
      <c r="AZ394" s="160"/>
      <c r="BA394" s="159"/>
      <c r="BB394" s="156"/>
      <c r="BC394" s="160"/>
      <c r="BD394" s="159"/>
      <c r="BE394" s="156"/>
      <c r="BF394" s="160"/>
      <c r="BG394" s="159"/>
      <c r="BH394" s="156"/>
      <c r="BI394" s="160"/>
      <c r="BJ394" s="159"/>
      <c r="BK394" s="156"/>
      <c r="BL394" s="160"/>
      <c r="BM394" s="159"/>
      <c r="BN394" s="156"/>
      <c r="BO394" s="160"/>
      <c r="BP394" s="159"/>
      <c r="BQ394" s="156"/>
      <c r="BR394" s="156"/>
      <c r="BS394" s="159"/>
      <c r="BT394" s="156"/>
      <c r="BU394" s="156"/>
      <c r="BV394" s="159"/>
      <c r="BW394" s="156"/>
      <c r="BX394" s="160"/>
      <c r="BY394" s="159"/>
      <c r="BZ394" s="156"/>
      <c r="CA394" s="160"/>
      <c r="CB394" s="159"/>
      <c r="CC394" s="156"/>
      <c r="CD394" s="160" t="s">
        <v>1208</v>
      </c>
      <c r="CE394" s="159"/>
      <c r="CF394" s="156"/>
      <c r="CG394" s="160" t="s">
        <v>1208</v>
      </c>
      <c r="CH394" s="159"/>
      <c r="CI394" s="156"/>
      <c r="CJ394" s="160"/>
      <c r="CK394" s="159"/>
      <c r="CL394" s="156"/>
      <c r="CM394" s="160"/>
      <c r="CN394" s="159"/>
      <c r="CO394" s="156"/>
      <c r="CP394" s="160" t="s">
        <v>1208</v>
      </c>
      <c r="CQ394" s="159"/>
      <c r="CR394" s="156"/>
      <c r="CS394" s="160" t="s">
        <v>1208</v>
      </c>
      <c r="CT394" s="159"/>
      <c r="CU394" s="156"/>
      <c r="CV394" s="160"/>
      <c r="CW394" s="159"/>
      <c r="CX394" s="156"/>
      <c r="CY394" s="156" t="s">
        <v>1208</v>
      </c>
      <c r="CZ394" s="159"/>
      <c r="DA394" s="156"/>
      <c r="DB394" s="160"/>
      <c r="DC394" s="159"/>
      <c r="DD394" s="156"/>
      <c r="DE394" s="160"/>
      <c r="DF394" s="159"/>
      <c r="DG394" s="156"/>
      <c r="DH394" s="156"/>
      <c r="DI394" s="159"/>
      <c r="DJ394" s="156"/>
      <c r="DK394" s="162"/>
      <c r="DL394" s="162"/>
      <c r="DM394" s="378"/>
      <c r="DN394" s="301"/>
      <c r="DO394" s="304"/>
      <c r="DP394" s="170" t="s">
        <v>2165</v>
      </c>
      <c r="DQ394" s="315"/>
      <c r="DR394" s="315"/>
      <c r="DS394" s="316" t="s">
        <v>2165</v>
      </c>
      <c r="DT394" s="342"/>
      <c r="DU394" s="343" t="s">
        <v>2165</v>
      </c>
      <c r="DV394" s="344" t="s">
        <v>2165</v>
      </c>
      <c r="DW394" s="345"/>
      <c r="DX394" s="345"/>
      <c r="DY394" s="346" t="str">
        <f t="shared" si="6"/>
        <v/>
      </c>
      <c r="DZ394" s="401"/>
      <c r="EA394" s="427"/>
      <c r="EB394" s="402"/>
      <c r="EC394" s="2"/>
      <c r="ED394" s="2"/>
      <c r="EE394" s="2"/>
      <c r="EF394" s="2"/>
      <c r="EG394" s="2"/>
      <c r="EH394" s="2"/>
      <c r="EI394" s="129"/>
      <c r="EJ394" s="129"/>
      <c r="EK394" s="129"/>
      <c r="EL394" s="80">
        <v>2</v>
      </c>
      <c r="EM394" s="80">
        <v>9</v>
      </c>
    </row>
    <row r="395" spans="1:143" ht="27">
      <c r="A395" s="126" t="s">
        <v>982</v>
      </c>
      <c r="B395" s="158">
        <v>3660</v>
      </c>
      <c r="C395" s="158">
        <v>1259</v>
      </c>
      <c r="D395" s="70" t="s">
        <v>659</v>
      </c>
      <c r="E395" s="70" t="s">
        <v>659</v>
      </c>
      <c r="F395" s="71" t="s">
        <v>2509</v>
      </c>
      <c r="G395" s="156"/>
      <c r="H395" s="159"/>
      <c r="I395" s="156"/>
      <c r="J395" s="156"/>
      <c r="K395" s="159"/>
      <c r="L395" s="156"/>
      <c r="M395" s="160"/>
      <c r="N395" s="159"/>
      <c r="O395" s="156"/>
      <c r="P395" s="160"/>
      <c r="Q395" s="159"/>
      <c r="R395" s="156"/>
      <c r="S395" s="160"/>
      <c r="T395" s="159"/>
      <c r="U395" s="156"/>
      <c r="V395" s="160"/>
      <c r="W395" s="159"/>
      <c r="X395" s="156"/>
      <c r="Y395" s="160"/>
      <c r="Z395" s="159"/>
      <c r="AA395" s="156"/>
      <c r="AB395" s="160"/>
      <c r="AC395" s="159"/>
      <c r="AD395" s="156"/>
      <c r="AE395" s="160"/>
      <c r="AF395" s="159"/>
      <c r="AG395" s="156"/>
      <c r="AH395" s="160"/>
      <c r="AI395" s="159"/>
      <c r="AJ395" s="161"/>
      <c r="AK395" s="160"/>
      <c r="AL395" s="159"/>
      <c r="AM395" s="156"/>
      <c r="AN395" s="160"/>
      <c r="AO395" s="159"/>
      <c r="AP395" s="156"/>
      <c r="AQ395" s="160"/>
      <c r="AR395" s="159"/>
      <c r="AS395" s="156"/>
      <c r="AT395" s="160"/>
      <c r="AU395" s="159"/>
      <c r="AV395" s="156"/>
      <c r="AW395" s="160"/>
      <c r="AX395" s="159"/>
      <c r="AY395" s="156"/>
      <c r="AZ395" s="160"/>
      <c r="BA395" s="159"/>
      <c r="BB395" s="156"/>
      <c r="BC395" s="160"/>
      <c r="BD395" s="159"/>
      <c r="BE395" s="156"/>
      <c r="BF395" s="160"/>
      <c r="BG395" s="159"/>
      <c r="BH395" s="156"/>
      <c r="BI395" s="160"/>
      <c r="BJ395" s="159"/>
      <c r="BK395" s="156"/>
      <c r="BL395" s="160"/>
      <c r="BM395" s="159"/>
      <c r="BN395" s="156"/>
      <c r="BO395" s="160"/>
      <c r="BP395" s="159"/>
      <c r="BQ395" s="156"/>
      <c r="BR395" s="156"/>
      <c r="BS395" s="159"/>
      <c r="BT395" s="156"/>
      <c r="BU395" s="156"/>
      <c r="BV395" s="159"/>
      <c r="BW395" s="156"/>
      <c r="BX395" s="160"/>
      <c r="BY395" s="159"/>
      <c r="BZ395" s="156"/>
      <c r="CA395" s="160"/>
      <c r="CB395" s="159"/>
      <c r="CC395" s="156"/>
      <c r="CD395" s="160" t="s">
        <v>1208</v>
      </c>
      <c r="CE395" s="159"/>
      <c r="CF395" s="156"/>
      <c r="CG395" s="160" t="s">
        <v>1208</v>
      </c>
      <c r="CH395" s="159"/>
      <c r="CI395" s="156"/>
      <c r="CJ395" s="160"/>
      <c r="CK395" s="159"/>
      <c r="CL395" s="156"/>
      <c r="CM395" s="160"/>
      <c r="CN395" s="159"/>
      <c r="CO395" s="156"/>
      <c r="CP395" s="160" t="s">
        <v>1208</v>
      </c>
      <c r="CQ395" s="159"/>
      <c r="CR395" s="156"/>
      <c r="CS395" s="160" t="s">
        <v>1208</v>
      </c>
      <c r="CT395" s="159"/>
      <c r="CU395" s="156"/>
      <c r="CV395" s="160"/>
      <c r="CW395" s="159"/>
      <c r="CX395" s="156"/>
      <c r="CY395" s="156" t="s">
        <v>1208</v>
      </c>
      <c r="CZ395" s="159"/>
      <c r="DA395" s="156"/>
      <c r="DB395" s="160"/>
      <c r="DC395" s="159"/>
      <c r="DD395" s="156"/>
      <c r="DE395" s="160"/>
      <c r="DF395" s="159"/>
      <c r="DG395" s="156"/>
      <c r="DH395" s="156"/>
      <c r="DI395" s="159"/>
      <c r="DJ395" s="156"/>
      <c r="DK395" s="162"/>
      <c r="DL395" s="162"/>
      <c r="DM395" s="378"/>
      <c r="DN395" s="301"/>
      <c r="DO395" s="304"/>
      <c r="DP395" s="170" t="s">
        <v>2165</v>
      </c>
      <c r="DQ395" s="315"/>
      <c r="DR395" s="315"/>
      <c r="DS395" s="316" t="s">
        <v>2165</v>
      </c>
      <c r="DT395" s="342"/>
      <c r="DU395" s="343" t="s">
        <v>2165</v>
      </c>
      <c r="DV395" s="344" t="s">
        <v>2165</v>
      </c>
      <c r="DW395" s="345"/>
      <c r="DX395" s="345"/>
      <c r="DY395" s="346" t="str">
        <f t="shared" si="6"/>
        <v/>
      </c>
      <c r="DZ395" s="401"/>
      <c r="EA395" s="427"/>
      <c r="EB395" s="402"/>
      <c r="EC395" s="2"/>
      <c r="ED395" s="2"/>
      <c r="EE395" s="2"/>
      <c r="EF395" s="2"/>
      <c r="EG395" s="2"/>
      <c r="EH395" s="2"/>
      <c r="EI395" s="129"/>
      <c r="EJ395" s="129"/>
      <c r="EK395" s="129"/>
      <c r="EL395" s="80">
        <v>2</v>
      </c>
      <c r="EM395" s="80">
        <v>9</v>
      </c>
    </row>
    <row r="396" spans="1:143" ht="27">
      <c r="A396" s="126" t="s">
        <v>982</v>
      </c>
      <c r="B396" s="158">
        <v>3670</v>
      </c>
      <c r="C396" s="158">
        <v>1265</v>
      </c>
      <c r="D396" s="70" t="s">
        <v>661</v>
      </c>
      <c r="E396" s="70" t="s">
        <v>661</v>
      </c>
      <c r="F396" s="71" t="s">
        <v>2510</v>
      </c>
      <c r="G396" s="156"/>
      <c r="H396" s="159"/>
      <c r="I396" s="156"/>
      <c r="J396" s="156"/>
      <c r="K396" s="159"/>
      <c r="L396" s="156"/>
      <c r="M396" s="160"/>
      <c r="N396" s="159"/>
      <c r="O396" s="156"/>
      <c r="P396" s="160"/>
      <c r="Q396" s="159"/>
      <c r="R396" s="156"/>
      <c r="S396" s="160"/>
      <c r="T396" s="159"/>
      <c r="U396" s="156"/>
      <c r="V396" s="160"/>
      <c r="W396" s="159"/>
      <c r="X396" s="156"/>
      <c r="Y396" s="160"/>
      <c r="Z396" s="159"/>
      <c r="AA396" s="156"/>
      <c r="AB396" s="160"/>
      <c r="AC396" s="159"/>
      <c r="AD396" s="156"/>
      <c r="AE396" s="160"/>
      <c r="AF396" s="159"/>
      <c r="AG396" s="156"/>
      <c r="AH396" s="160"/>
      <c r="AI396" s="159"/>
      <c r="AJ396" s="161"/>
      <c r="AK396" s="160"/>
      <c r="AL396" s="159"/>
      <c r="AM396" s="156"/>
      <c r="AN396" s="160"/>
      <c r="AO396" s="159"/>
      <c r="AP396" s="156"/>
      <c r="AQ396" s="160"/>
      <c r="AR396" s="159"/>
      <c r="AS396" s="156"/>
      <c r="AT396" s="160"/>
      <c r="AU396" s="159"/>
      <c r="AV396" s="156"/>
      <c r="AW396" s="160"/>
      <c r="AX396" s="159"/>
      <c r="AY396" s="156"/>
      <c r="AZ396" s="160"/>
      <c r="BA396" s="159"/>
      <c r="BB396" s="156"/>
      <c r="BC396" s="160"/>
      <c r="BD396" s="159"/>
      <c r="BE396" s="156"/>
      <c r="BF396" s="160"/>
      <c r="BG396" s="159"/>
      <c r="BH396" s="156"/>
      <c r="BI396" s="160"/>
      <c r="BJ396" s="159"/>
      <c r="BK396" s="156"/>
      <c r="BL396" s="160"/>
      <c r="BM396" s="159"/>
      <c r="BN396" s="156"/>
      <c r="BO396" s="160"/>
      <c r="BP396" s="159"/>
      <c r="BQ396" s="156"/>
      <c r="BR396" s="156"/>
      <c r="BS396" s="159"/>
      <c r="BT396" s="156"/>
      <c r="BU396" s="156"/>
      <c r="BV396" s="159"/>
      <c r="BW396" s="156"/>
      <c r="BX396" s="160"/>
      <c r="BY396" s="159"/>
      <c r="BZ396" s="156"/>
      <c r="CA396" s="160"/>
      <c r="CB396" s="159"/>
      <c r="CC396" s="156"/>
      <c r="CD396" s="160" t="s">
        <v>1208</v>
      </c>
      <c r="CE396" s="159"/>
      <c r="CF396" s="156"/>
      <c r="CG396" s="160" t="s">
        <v>1208</v>
      </c>
      <c r="CH396" s="159"/>
      <c r="CI396" s="156"/>
      <c r="CJ396" s="160"/>
      <c r="CK396" s="159"/>
      <c r="CL396" s="156"/>
      <c r="CM396" s="160"/>
      <c r="CN396" s="159"/>
      <c r="CO396" s="156"/>
      <c r="CP396" s="160" t="s">
        <v>1208</v>
      </c>
      <c r="CQ396" s="159"/>
      <c r="CR396" s="156"/>
      <c r="CS396" s="160" t="s">
        <v>1208</v>
      </c>
      <c r="CT396" s="159"/>
      <c r="CU396" s="156"/>
      <c r="CV396" s="160"/>
      <c r="CW396" s="159"/>
      <c r="CX396" s="156"/>
      <c r="CY396" s="156" t="s">
        <v>1208</v>
      </c>
      <c r="CZ396" s="159"/>
      <c r="DA396" s="156"/>
      <c r="DB396" s="160"/>
      <c r="DC396" s="159"/>
      <c r="DD396" s="156"/>
      <c r="DE396" s="160"/>
      <c r="DF396" s="159"/>
      <c r="DG396" s="156"/>
      <c r="DH396" s="156"/>
      <c r="DI396" s="159"/>
      <c r="DJ396" s="156"/>
      <c r="DK396" s="162"/>
      <c r="DL396" s="162"/>
      <c r="DM396" s="378"/>
      <c r="DN396" s="301"/>
      <c r="DO396" s="304"/>
      <c r="DP396" s="170" t="s">
        <v>2165</v>
      </c>
      <c r="DQ396" s="315"/>
      <c r="DR396" s="315"/>
      <c r="DS396" s="316" t="s">
        <v>2165</v>
      </c>
      <c r="DT396" s="342"/>
      <c r="DU396" s="343" t="s">
        <v>2165</v>
      </c>
      <c r="DV396" s="344" t="s">
        <v>2165</v>
      </c>
      <c r="DW396" s="345"/>
      <c r="DX396" s="345"/>
      <c r="DY396" s="346" t="str">
        <f t="shared" si="6"/>
        <v/>
      </c>
      <c r="DZ396" s="401"/>
      <c r="EA396" s="427"/>
      <c r="EB396" s="402"/>
      <c r="EC396" s="2"/>
      <c r="ED396" s="2"/>
      <c r="EE396" s="2"/>
      <c r="EF396" s="2"/>
      <c r="EG396" s="2"/>
      <c r="EH396" s="2"/>
      <c r="EI396" s="129"/>
      <c r="EJ396" s="129"/>
      <c r="EK396" s="129"/>
      <c r="EL396" s="80">
        <v>2</v>
      </c>
      <c r="EM396" s="80">
        <v>9</v>
      </c>
    </row>
    <row r="397" spans="1:143" ht="27">
      <c r="A397" s="126" t="s">
        <v>982</v>
      </c>
      <c r="B397" s="158">
        <v>3680</v>
      </c>
      <c r="C397" s="158">
        <v>1266</v>
      </c>
      <c r="D397" s="70" t="s">
        <v>663</v>
      </c>
      <c r="E397" s="70" t="s">
        <v>663</v>
      </c>
      <c r="F397" s="71" t="s">
        <v>2511</v>
      </c>
      <c r="G397" s="156"/>
      <c r="H397" s="159"/>
      <c r="I397" s="156"/>
      <c r="J397" s="156"/>
      <c r="K397" s="159"/>
      <c r="L397" s="156"/>
      <c r="M397" s="160"/>
      <c r="N397" s="159"/>
      <c r="O397" s="156"/>
      <c r="P397" s="160"/>
      <c r="Q397" s="159"/>
      <c r="R397" s="156"/>
      <c r="S397" s="160"/>
      <c r="T397" s="159"/>
      <c r="U397" s="156"/>
      <c r="V397" s="160"/>
      <c r="W397" s="159"/>
      <c r="X397" s="156"/>
      <c r="Y397" s="160"/>
      <c r="Z397" s="159"/>
      <c r="AA397" s="156"/>
      <c r="AB397" s="160"/>
      <c r="AC397" s="159"/>
      <c r="AD397" s="156"/>
      <c r="AE397" s="160"/>
      <c r="AF397" s="159"/>
      <c r="AG397" s="156"/>
      <c r="AH397" s="160"/>
      <c r="AI397" s="159"/>
      <c r="AJ397" s="161"/>
      <c r="AK397" s="160"/>
      <c r="AL397" s="159"/>
      <c r="AM397" s="156"/>
      <c r="AN397" s="160"/>
      <c r="AO397" s="159"/>
      <c r="AP397" s="156"/>
      <c r="AQ397" s="160"/>
      <c r="AR397" s="159"/>
      <c r="AS397" s="156"/>
      <c r="AT397" s="160"/>
      <c r="AU397" s="159"/>
      <c r="AV397" s="156"/>
      <c r="AW397" s="160"/>
      <c r="AX397" s="159"/>
      <c r="AY397" s="156"/>
      <c r="AZ397" s="160"/>
      <c r="BA397" s="159"/>
      <c r="BB397" s="156"/>
      <c r="BC397" s="160"/>
      <c r="BD397" s="159"/>
      <c r="BE397" s="156"/>
      <c r="BF397" s="160"/>
      <c r="BG397" s="159"/>
      <c r="BH397" s="156"/>
      <c r="BI397" s="160"/>
      <c r="BJ397" s="159"/>
      <c r="BK397" s="156"/>
      <c r="BL397" s="160"/>
      <c r="BM397" s="159"/>
      <c r="BN397" s="156"/>
      <c r="BO397" s="160"/>
      <c r="BP397" s="159"/>
      <c r="BQ397" s="156"/>
      <c r="BR397" s="156"/>
      <c r="BS397" s="159"/>
      <c r="BT397" s="156"/>
      <c r="BU397" s="156"/>
      <c r="BV397" s="159"/>
      <c r="BW397" s="156"/>
      <c r="BX397" s="160"/>
      <c r="BY397" s="159"/>
      <c r="BZ397" s="156"/>
      <c r="CA397" s="160"/>
      <c r="CB397" s="159"/>
      <c r="CC397" s="156"/>
      <c r="CD397" s="160" t="s">
        <v>1208</v>
      </c>
      <c r="CE397" s="159"/>
      <c r="CF397" s="156"/>
      <c r="CG397" s="160" t="s">
        <v>1208</v>
      </c>
      <c r="CH397" s="159"/>
      <c r="CI397" s="156"/>
      <c r="CJ397" s="160"/>
      <c r="CK397" s="159"/>
      <c r="CL397" s="156"/>
      <c r="CM397" s="160"/>
      <c r="CN397" s="159"/>
      <c r="CO397" s="156"/>
      <c r="CP397" s="160" t="s">
        <v>1208</v>
      </c>
      <c r="CQ397" s="159"/>
      <c r="CR397" s="156"/>
      <c r="CS397" s="160" t="s">
        <v>1208</v>
      </c>
      <c r="CT397" s="159"/>
      <c r="CU397" s="156"/>
      <c r="CV397" s="160"/>
      <c r="CW397" s="159"/>
      <c r="CX397" s="156"/>
      <c r="CY397" s="156" t="s">
        <v>1208</v>
      </c>
      <c r="CZ397" s="159"/>
      <c r="DA397" s="156"/>
      <c r="DB397" s="160"/>
      <c r="DC397" s="159"/>
      <c r="DD397" s="156"/>
      <c r="DE397" s="160"/>
      <c r="DF397" s="159"/>
      <c r="DG397" s="156"/>
      <c r="DH397" s="156"/>
      <c r="DI397" s="159"/>
      <c r="DJ397" s="156"/>
      <c r="DK397" s="162"/>
      <c r="DL397" s="162"/>
      <c r="DM397" s="378"/>
      <c r="DN397" s="301"/>
      <c r="DO397" s="304"/>
      <c r="DP397" s="170" t="s">
        <v>2165</v>
      </c>
      <c r="DQ397" s="315"/>
      <c r="DR397" s="315"/>
      <c r="DS397" s="316" t="s">
        <v>2165</v>
      </c>
      <c r="DT397" s="342"/>
      <c r="DU397" s="343" t="s">
        <v>2165</v>
      </c>
      <c r="DV397" s="344" t="s">
        <v>2165</v>
      </c>
      <c r="DW397" s="345"/>
      <c r="DX397" s="345"/>
      <c r="DY397" s="346" t="str">
        <f t="shared" si="6"/>
        <v/>
      </c>
      <c r="DZ397" s="401"/>
      <c r="EA397" s="427"/>
      <c r="EB397" s="402"/>
      <c r="EC397" s="2"/>
      <c r="ED397" s="2"/>
      <c r="EE397" s="2"/>
      <c r="EF397" s="2"/>
      <c r="EG397" s="2"/>
      <c r="EH397" s="2"/>
      <c r="EI397" s="129"/>
      <c r="EJ397" s="129"/>
      <c r="EK397" s="129"/>
      <c r="EL397" s="80">
        <v>2</v>
      </c>
      <c r="EM397" s="80">
        <v>9</v>
      </c>
    </row>
    <row r="398" spans="1:143" ht="27">
      <c r="A398" s="126" t="s">
        <v>982</v>
      </c>
      <c r="B398" s="158">
        <v>3720</v>
      </c>
      <c r="C398" s="158">
        <v>1228</v>
      </c>
      <c r="D398" s="70" t="s">
        <v>669</v>
      </c>
      <c r="E398" s="70" t="s">
        <v>669</v>
      </c>
      <c r="F398" s="71" t="s">
        <v>2512</v>
      </c>
      <c r="G398" s="156"/>
      <c r="H398" s="159"/>
      <c r="I398" s="156"/>
      <c r="J398" s="156"/>
      <c r="K398" s="159"/>
      <c r="L398" s="156"/>
      <c r="M398" s="160"/>
      <c r="N398" s="159"/>
      <c r="O398" s="156"/>
      <c r="P398" s="160"/>
      <c r="Q398" s="159"/>
      <c r="R398" s="156"/>
      <c r="S398" s="160"/>
      <c r="T398" s="159"/>
      <c r="U398" s="156"/>
      <c r="V398" s="160"/>
      <c r="W398" s="159"/>
      <c r="X398" s="156"/>
      <c r="Y398" s="160"/>
      <c r="Z398" s="159"/>
      <c r="AA398" s="156"/>
      <c r="AB398" s="160"/>
      <c r="AC398" s="159"/>
      <c r="AD398" s="156"/>
      <c r="AE398" s="160"/>
      <c r="AF398" s="159"/>
      <c r="AG398" s="156"/>
      <c r="AH398" s="160"/>
      <c r="AI398" s="159"/>
      <c r="AJ398" s="161"/>
      <c r="AK398" s="160"/>
      <c r="AL398" s="159"/>
      <c r="AM398" s="156"/>
      <c r="AN398" s="160"/>
      <c r="AO398" s="159"/>
      <c r="AP398" s="156"/>
      <c r="AQ398" s="160"/>
      <c r="AR398" s="159"/>
      <c r="AS398" s="156"/>
      <c r="AT398" s="160"/>
      <c r="AU398" s="159"/>
      <c r="AV398" s="156"/>
      <c r="AW398" s="160"/>
      <c r="AX398" s="159"/>
      <c r="AY398" s="156"/>
      <c r="AZ398" s="160"/>
      <c r="BA398" s="159"/>
      <c r="BB398" s="156"/>
      <c r="BC398" s="160"/>
      <c r="BD398" s="159"/>
      <c r="BE398" s="156"/>
      <c r="BF398" s="160"/>
      <c r="BG398" s="159"/>
      <c r="BH398" s="156"/>
      <c r="BI398" s="160"/>
      <c r="BJ398" s="159"/>
      <c r="BK398" s="156"/>
      <c r="BL398" s="160"/>
      <c r="BM398" s="159"/>
      <c r="BN398" s="156"/>
      <c r="BO398" s="160"/>
      <c r="BP398" s="159"/>
      <c r="BQ398" s="156"/>
      <c r="BR398" s="156"/>
      <c r="BS398" s="159"/>
      <c r="BT398" s="156"/>
      <c r="BU398" s="156"/>
      <c r="BV398" s="159"/>
      <c r="BW398" s="156"/>
      <c r="BX398" s="160"/>
      <c r="BY398" s="159"/>
      <c r="BZ398" s="156"/>
      <c r="CA398" s="160"/>
      <c r="CB398" s="159"/>
      <c r="CC398" s="156"/>
      <c r="CD398" s="160"/>
      <c r="CE398" s="159"/>
      <c r="CF398" s="156"/>
      <c r="CG398" s="160"/>
      <c r="CH398" s="159"/>
      <c r="CI398" s="156"/>
      <c r="CJ398" s="160"/>
      <c r="CK398" s="159"/>
      <c r="CL398" s="156"/>
      <c r="CM398" s="160"/>
      <c r="CN398" s="159"/>
      <c r="CO398" s="156"/>
      <c r="CP398" s="160" t="s">
        <v>1208</v>
      </c>
      <c r="CQ398" s="159"/>
      <c r="CR398" s="156"/>
      <c r="CS398" s="160" t="s">
        <v>1208</v>
      </c>
      <c r="CT398" s="159"/>
      <c r="CU398" s="156"/>
      <c r="CV398" s="160"/>
      <c r="CW398" s="159"/>
      <c r="CX398" s="156"/>
      <c r="CY398" s="156" t="s">
        <v>1208</v>
      </c>
      <c r="CZ398" s="159"/>
      <c r="DA398" s="156"/>
      <c r="DB398" s="160"/>
      <c r="DC398" s="159"/>
      <c r="DD398" s="156"/>
      <c r="DE398" s="160"/>
      <c r="DF398" s="159"/>
      <c r="DG398" s="156"/>
      <c r="DH398" s="156"/>
      <c r="DI398" s="159"/>
      <c r="DJ398" s="156"/>
      <c r="DK398" s="162"/>
      <c r="DL398" s="162"/>
      <c r="DM398" s="378"/>
      <c r="DN398" s="301"/>
      <c r="DO398" s="304"/>
      <c r="DP398" s="170" t="s">
        <v>2165</v>
      </c>
      <c r="DQ398" s="315"/>
      <c r="DR398" s="315"/>
      <c r="DS398" s="316" t="s">
        <v>2165</v>
      </c>
      <c r="DT398" s="342"/>
      <c r="DU398" s="343" t="s">
        <v>2165</v>
      </c>
      <c r="DV398" s="344" t="s">
        <v>2165</v>
      </c>
      <c r="DW398" s="345"/>
      <c r="DX398" s="345"/>
      <c r="DY398" s="346" t="str">
        <f t="shared" si="6"/>
        <v/>
      </c>
      <c r="DZ398" s="401"/>
      <c r="EA398" s="427"/>
      <c r="EB398" s="402"/>
      <c r="EC398" s="2"/>
      <c r="ED398" s="2"/>
      <c r="EE398" s="2"/>
      <c r="EF398" s="2"/>
      <c r="EG398" s="2"/>
      <c r="EH398" s="2"/>
      <c r="EI398" s="129"/>
      <c r="EJ398" s="129"/>
      <c r="EK398" s="129"/>
      <c r="EL398" s="80">
        <v>2</v>
      </c>
      <c r="EM398" s="80">
        <v>9</v>
      </c>
    </row>
    <row r="399" spans="1:143" ht="27">
      <c r="A399" s="126" t="s">
        <v>982</v>
      </c>
      <c r="B399" s="158">
        <v>3730</v>
      </c>
      <c r="C399" s="158">
        <v>1229</v>
      </c>
      <c r="D399" s="70" t="s">
        <v>671</v>
      </c>
      <c r="E399" s="70" t="s">
        <v>671</v>
      </c>
      <c r="F399" s="71" t="s">
        <v>2513</v>
      </c>
      <c r="G399" s="156"/>
      <c r="H399" s="159"/>
      <c r="I399" s="156"/>
      <c r="J399" s="156"/>
      <c r="K399" s="159"/>
      <c r="L399" s="156"/>
      <c r="M399" s="160"/>
      <c r="N399" s="159"/>
      <c r="O399" s="156"/>
      <c r="P399" s="160"/>
      <c r="Q399" s="159"/>
      <c r="R399" s="156"/>
      <c r="S399" s="160"/>
      <c r="T399" s="159"/>
      <c r="U399" s="156"/>
      <c r="V399" s="160"/>
      <c r="W399" s="159"/>
      <c r="X399" s="156"/>
      <c r="Y399" s="160"/>
      <c r="Z399" s="159"/>
      <c r="AA399" s="156"/>
      <c r="AB399" s="160"/>
      <c r="AC399" s="159"/>
      <c r="AD399" s="156"/>
      <c r="AE399" s="160"/>
      <c r="AF399" s="159"/>
      <c r="AG399" s="156"/>
      <c r="AH399" s="160"/>
      <c r="AI399" s="159"/>
      <c r="AJ399" s="161"/>
      <c r="AK399" s="160"/>
      <c r="AL399" s="159"/>
      <c r="AM399" s="156"/>
      <c r="AN399" s="160"/>
      <c r="AO399" s="159"/>
      <c r="AP399" s="156"/>
      <c r="AQ399" s="160"/>
      <c r="AR399" s="159"/>
      <c r="AS399" s="156"/>
      <c r="AT399" s="160"/>
      <c r="AU399" s="159"/>
      <c r="AV399" s="156"/>
      <c r="AW399" s="160"/>
      <c r="AX399" s="159"/>
      <c r="AY399" s="156"/>
      <c r="AZ399" s="160"/>
      <c r="BA399" s="159"/>
      <c r="BB399" s="156"/>
      <c r="BC399" s="160"/>
      <c r="BD399" s="159"/>
      <c r="BE399" s="156"/>
      <c r="BF399" s="160"/>
      <c r="BG399" s="159"/>
      <c r="BH399" s="156"/>
      <c r="BI399" s="160"/>
      <c r="BJ399" s="159"/>
      <c r="BK399" s="156"/>
      <c r="BL399" s="160"/>
      <c r="BM399" s="159"/>
      <c r="BN399" s="156"/>
      <c r="BO399" s="160"/>
      <c r="BP399" s="159"/>
      <c r="BQ399" s="156"/>
      <c r="BR399" s="156"/>
      <c r="BS399" s="159"/>
      <c r="BT399" s="156"/>
      <c r="BU399" s="156"/>
      <c r="BV399" s="159"/>
      <c r="BW399" s="156"/>
      <c r="BX399" s="160"/>
      <c r="BY399" s="159"/>
      <c r="BZ399" s="156"/>
      <c r="CA399" s="160"/>
      <c r="CB399" s="159"/>
      <c r="CC399" s="156"/>
      <c r="CD399" s="160"/>
      <c r="CE399" s="159"/>
      <c r="CF399" s="156"/>
      <c r="CG399" s="160"/>
      <c r="CH399" s="159"/>
      <c r="CI399" s="156"/>
      <c r="CJ399" s="160"/>
      <c r="CK399" s="159"/>
      <c r="CL399" s="156"/>
      <c r="CM399" s="160"/>
      <c r="CN399" s="159"/>
      <c r="CO399" s="156"/>
      <c r="CP399" s="160" t="s">
        <v>1208</v>
      </c>
      <c r="CQ399" s="159"/>
      <c r="CR399" s="156"/>
      <c r="CS399" s="160" t="s">
        <v>1208</v>
      </c>
      <c r="CT399" s="159"/>
      <c r="CU399" s="156"/>
      <c r="CV399" s="160"/>
      <c r="CW399" s="159"/>
      <c r="CX399" s="156"/>
      <c r="CY399" s="156" t="s">
        <v>1208</v>
      </c>
      <c r="CZ399" s="159"/>
      <c r="DA399" s="156"/>
      <c r="DB399" s="160"/>
      <c r="DC399" s="159"/>
      <c r="DD399" s="156"/>
      <c r="DE399" s="160"/>
      <c r="DF399" s="159"/>
      <c r="DG399" s="156"/>
      <c r="DH399" s="156"/>
      <c r="DI399" s="159"/>
      <c r="DJ399" s="156"/>
      <c r="DK399" s="162"/>
      <c r="DL399" s="162"/>
      <c r="DM399" s="378"/>
      <c r="DN399" s="301"/>
      <c r="DO399" s="304"/>
      <c r="DP399" s="170" t="s">
        <v>2165</v>
      </c>
      <c r="DQ399" s="315"/>
      <c r="DR399" s="315"/>
      <c r="DS399" s="316" t="s">
        <v>2165</v>
      </c>
      <c r="DT399" s="342"/>
      <c r="DU399" s="343" t="s">
        <v>2165</v>
      </c>
      <c r="DV399" s="344" t="s">
        <v>2165</v>
      </c>
      <c r="DW399" s="345"/>
      <c r="DX399" s="345"/>
      <c r="DY399" s="346" t="str">
        <f t="shared" si="6"/>
        <v/>
      </c>
      <c r="DZ399" s="401"/>
      <c r="EA399" s="427"/>
      <c r="EB399" s="402"/>
      <c r="EC399" s="2"/>
      <c r="ED399" s="2"/>
      <c r="EE399" s="2"/>
      <c r="EF399" s="2"/>
      <c r="EG399" s="2"/>
      <c r="EH399" s="2"/>
      <c r="EI399" s="129"/>
      <c r="EJ399" s="129"/>
      <c r="EK399" s="129"/>
      <c r="EL399" s="80">
        <v>2</v>
      </c>
      <c r="EM399" s="80">
        <v>9</v>
      </c>
    </row>
    <row r="400" spans="1:143" ht="40.5">
      <c r="A400" s="126" t="s">
        <v>982</v>
      </c>
      <c r="B400" s="158">
        <v>3740</v>
      </c>
      <c r="C400" s="158">
        <v>1255</v>
      </c>
      <c r="D400" s="70" t="s">
        <v>673</v>
      </c>
      <c r="E400" s="70" t="s">
        <v>673</v>
      </c>
      <c r="F400" s="71" t="s">
        <v>2514</v>
      </c>
      <c r="G400" s="156"/>
      <c r="H400" s="159"/>
      <c r="I400" s="156"/>
      <c r="J400" s="156"/>
      <c r="K400" s="159"/>
      <c r="L400" s="156"/>
      <c r="M400" s="160"/>
      <c r="N400" s="159"/>
      <c r="O400" s="156"/>
      <c r="P400" s="160"/>
      <c r="Q400" s="159"/>
      <c r="R400" s="156"/>
      <c r="S400" s="160"/>
      <c r="T400" s="159"/>
      <c r="U400" s="156"/>
      <c r="V400" s="160"/>
      <c r="W400" s="159"/>
      <c r="X400" s="156"/>
      <c r="Y400" s="160"/>
      <c r="Z400" s="159"/>
      <c r="AA400" s="156"/>
      <c r="AB400" s="160"/>
      <c r="AC400" s="159"/>
      <c r="AD400" s="156"/>
      <c r="AE400" s="160"/>
      <c r="AF400" s="159"/>
      <c r="AG400" s="156"/>
      <c r="AH400" s="160"/>
      <c r="AI400" s="159"/>
      <c r="AJ400" s="161"/>
      <c r="AK400" s="160"/>
      <c r="AL400" s="159"/>
      <c r="AM400" s="156"/>
      <c r="AN400" s="160"/>
      <c r="AO400" s="159"/>
      <c r="AP400" s="156"/>
      <c r="AQ400" s="160"/>
      <c r="AR400" s="159"/>
      <c r="AS400" s="156"/>
      <c r="AT400" s="160"/>
      <c r="AU400" s="159"/>
      <c r="AV400" s="156"/>
      <c r="AW400" s="160"/>
      <c r="AX400" s="159"/>
      <c r="AY400" s="156"/>
      <c r="AZ400" s="160"/>
      <c r="BA400" s="159"/>
      <c r="BB400" s="156"/>
      <c r="BC400" s="160"/>
      <c r="BD400" s="159"/>
      <c r="BE400" s="156"/>
      <c r="BF400" s="160"/>
      <c r="BG400" s="159"/>
      <c r="BH400" s="156"/>
      <c r="BI400" s="160"/>
      <c r="BJ400" s="159"/>
      <c r="BK400" s="156"/>
      <c r="BL400" s="160"/>
      <c r="BM400" s="159"/>
      <c r="BN400" s="156"/>
      <c r="BO400" s="160"/>
      <c r="BP400" s="159"/>
      <c r="BQ400" s="156"/>
      <c r="BR400" s="156"/>
      <c r="BS400" s="159"/>
      <c r="BT400" s="156"/>
      <c r="BU400" s="156"/>
      <c r="BV400" s="159"/>
      <c r="BW400" s="156"/>
      <c r="BX400" s="160"/>
      <c r="BY400" s="159"/>
      <c r="BZ400" s="156"/>
      <c r="CA400" s="160"/>
      <c r="CB400" s="159"/>
      <c r="CC400" s="156"/>
      <c r="CD400" s="160"/>
      <c r="CE400" s="159"/>
      <c r="CF400" s="156"/>
      <c r="CG400" s="160"/>
      <c r="CH400" s="159"/>
      <c r="CI400" s="156"/>
      <c r="CJ400" s="160"/>
      <c r="CK400" s="159"/>
      <c r="CL400" s="156"/>
      <c r="CM400" s="160"/>
      <c r="CN400" s="159"/>
      <c r="CO400" s="156"/>
      <c r="CP400" s="160" t="s">
        <v>1208</v>
      </c>
      <c r="CQ400" s="159"/>
      <c r="CR400" s="156"/>
      <c r="CS400" s="160" t="s">
        <v>1208</v>
      </c>
      <c r="CT400" s="159"/>
      <c r="CU400" s="156"/>
      <c r="CV400" s="160"/>
      <c r="CW400" s="159"/>
      <c r="CX400" s="156"/>
      <c r="CY400" s="156" t="s">
        <v>1208</v>
      </c>
      <c r="CZ400" s="159"/>
      <c r="DA400" s="156"/>
      <c r="DB400" s="160"/>
      <c r="DC400" s="159"/>
      <c r="DD400" s="156"/>
      <c r="DE400" s="160"/>
      <c r="DF400" s="159"/>
      <c r="DG400" s="156"/>
      <c r="DH400" s="156"/>
      <c r="DI400" s="159"/>
      <c r="DJ400" s="156"/>
      <c r="DK400" s="162"/>
      <c r="DL400" s="162"/>
      <c r="DM400" s="378"/>
      <c r="DN400" s="301"/>
      <c r="DO400" s="304"/>
      <c r="DP400" s="170" t="s">
        <v>2165</v>
      </c>
      <c r="DQ400" s="315"/>
      <c r="DR400" s="315"/>
      <c r="DS400" s="316" t="s">
        <v>2165</v>
      </c>
      <c r="DT400" s="342"/>
      <c r="DU400" s="343" t="s">
        <v>2165</v>
      </c>
      <c r="DV400" s="344" t="s">
        <v>2165</v>
      </c>
      <c r="DW400" s="345"/>
      <c r="DX400" s="345"/>
      <c r="DY400" s="346" t="str">
        <f t="shared" si="6"/>
        <v/>
      </c>
      <c r="DZ400" s="401"/>
      <c r="EA400" s="427"/>
      <c r="EB400" s="402"/>
      <c r="EC400" s="2"/>
      <c r="ED400" s="2"/>
      <c r="EE400" s="2"/>
      <c r="EF400" s="2"/>
      <c r="EG400" s="2"/>
      <c r="EH400" s="2"/>
      <c r="EI400" s="129"/>
      <c r="EJ400" s="129"/>
      <c r="EK400" s="129"/>
      <c r="EL400" s="80">
        <v>2</v>
      </c>
      <c r="EM400" s="80">
        <v>9</v>
      </c>
    </row>
    <row r="401" spans="1:143" ht="27">
      <c r="A401" s="126" t="s">
        <v>982</v>
      </c>
      <c r="B401" s="158">
        <v>3750</v>
      </c>
      <c r="C401" s="158">
        <v>1236</v>
      </c>
      <c r="D401" s="70" t="s">
        <v>675</v>
      </c>
      <c r="E401" s="70" t="s">
        <v>675</v>
      </c>
      <c r="F401" s="71" t="s">
        <v>2515</v>
      </c>
      <c r="G401" s="156"/>
      <c r="H401" s="159"/>
      <c r="I401" s="156"/>
      <c r="J401" s="156"/>
      <c r="K401" s="159"/>
      <c r="L401" s="156"/>
      <c r="M401" s="160"/>
      <c r="N401" s="159"/>
      <c r="O401" s="156"/>
      <c r="P401" s="160"/>
      <c r="Q401" s="159"/>
      <c r="R401" s="156"/>
      <c r="S401" s="160"/>
      <c r="T401" s="159"/>
      <c r="U401" s="156"/>
      <c r="V401" s="160"/>
      <c r="W401" s="159"/>
      <c r="X401" s="156"/>
      <c r="Y401" s="160"/>
      <c r="Z401" s="159"/>
      <c r="AA401" s="156"/>
      <c r="AB401" s="160"/>
      <c r="AC401" s="159"/>
      <c r="AD401" s="156"/>
      <c r="AE401" s="160"/>
      <c r="AF401" s="159"/>
      <c r="AG401" s="156"/>
      <c r="AH401" s="160"/>
      <c r="AI401" s="159"/>
      <c r="AJ401" s="161"/>
      <c r="AK401" s="160"/>
      <c r="AL401" s="159"/>
      <c r="AM401" s="156"/>
      <c r="AN401" s="160"/>
      <c r="AO401" s="159"/>
      <c r="AP401" s="156"/>
      <c r="AQ401" s="160"/>
      <c r="AR401" s="159"/>
      <c r="AS401" s="156"/>
      <c r="AT401" s="160"/>
      <c r="AU401" s="159"/>
      <c r="AV401" s="156"/>
      <c r="AW401" s="160"/>
      <c r="AX401" s="159"/>
      <c r="AY401" s="156"/>
      <c r="AZ401" s="160"/>
      <c r="BA401" s="159"/>
      <c r="BB401" s="156"/>
      <c r="BC401" s="160"/>
      <c r="BD401" s="159"/>
      <c r="BE401" s="156"/>
      <c r="BF401" s="160"/>
      <c r="BG401" s="159"/>
      <c r="BH401" s="156"/>
      <c r="BI401" s="160"/>
      <c r="BJ401" s="159"/>
      <c r="BK401" s="156"/>
      <c r="BL401" s="160"/>
      <c r="BM401" s="159"/>
      <c r="BN401" s="156"/>
      <c r="BO401" s="160"/>
      <c r="BP401" s="159"/>
      <c r="BQ401" s="156"/>
      <c r="BR401" s="156"/>
      <c r="BS401" s="159"/>
      <c r="BT401" s="156"/>
      <c r="BU401" s="156"/>
      <c r="BV401" s="159"/>
      <c r="BW401" s="156"/>
      <c r="BX401" s="160"/>
      <c r="BY401" s="159"/>
      <c r="BZ401" s="156"/>
      <c r="CA401" s="160"/>
      <c r="CB401" s="159"/>
      <c r="CC401" s="156"/>
      <c r="CD401" s="160" t="s">
        <v>1208</v>
      </c>
      <c r="CE401" s="159"/>
      <c r="CF401" s="156"/>
      <c r="CG401" s="160" t="s">
        <v>1208</v>
      </c>
      <c r="CH401" s="159"/>
      <c r="CI401" s="156"/>
      <c r="CJ401" s="160"/>
      <c r="CK401" s="159"/>
      <c r="CL401" s="156"/>
      <c r="CM401" s="160"/>
      <c r="CN401" s="159"/>
      <c r="CO401" s="156"/>
      <c r="CP401" s="160" t="s">
        <v>1208</v>
      </c>
      <c r="CQ401" s="159"/>
      <c r="CR401" s="156"/>
      <c r="CS401" s="160" t="s">
        <v>1208</v>
      </c>
      <c r="CT401" s="159"/>
      <c r="CU401" s="156"/>
      <c r="CV401" s="160"/>
      <c r="CW401" s="159"/>
      <c r="CX401" s="156"/>
      <c r="CY401" s="156" t="s">
        <v>1208</v>
      </c>
      <c r="CZ401" s="159"/>
      <c r="DA401" s="156"/>
      <c r="DB401" s="160"/>
      <c r="DC401" s="159"/>
      <c r="DD401" s="156"/>
      <c r="DE401" s="160"/>
      <c r="DF401" s="159"/>
      <c r="DG401" s="156"/>
      <c r="DH401" s="156"/>
      <c r="DI401" s="159"/>
      <c r="DJ401" s="156"/>
      <c r="DK401" s="162"/>
      <c r="DL401" s="162"/>
      <c r="DM401" s="378"/>
      <c r="DN401" s="301"/>
      <c r="DO401" s="304"/>
      <c r="DP401" s="170" t="s">
        <v>2165</v>
      </c>
      <c r="DQ401" s="315"/>
      <c r="DR401" s="315"/>
      <c r="DS401" s="316" t="s">
        <v>2165</v>
      </c>
      <c r="DT401" s="342"/>
      <c r="DU401" s="343" t="s">
        <v>2165</v>
      </c>
      <c r="DV401" s="344" t="s">
        <v>2165</v>
      </c>
      <c r="DW401" s="345"/>
      <c r="DX401" s="345"/>
      <c r="DY401" s="346" t="str">
        <f t="shared" si="6"/>
        <v/>
      </c>
      <c r="DZ401" s="401"/>
      <c r="EA401" s="427"/>
      <c r="EB401" s="402"/>
      <c r="EC401" s="2"/>
      <c r="ED401" s="2"/>
      <c r="EE401" s="2"/>
      <c r="EF401" s="2"/>
      <c r="EG401" s="2"/>
      <c r="EH401" s="2"/>
      <c r="EI401" s="129"/>
      <c r="EJ401" s="129"/>
      <c r="EK401" s="129"/>
      <c r="EL401" s="80">
        <v>2</v>
      </c>
      <c r="EM401" s="80">
        <v>9</v>
      </c>
    </row>
    <row r="402" spans="1:143" ht="27">
      <c r="A402" s="126" t="s">
        <v>982</v>
      </c>
      <c r="B402" s="158">
        <v>3760</v>
      </c>
      <c r="C402" s="158">
        <v>1237</v>
      </c>
      <c r="D402" s="70" t="s">
        <v>677</v>
      </c>
      <c r="E402" s="70" t="s">
        <v>677</v>
      </c>
      <c r="F402" s="71" t="s">
        <v>2516</v>
      </c>
      <c r="G402" s="156"/>
      <c r="H402" s="159"/>
      <c r="I402" s="156"/>
      <c r="J402" s="156"/>
      <c r="K402" s="159"/>
      <c r="L402" s="156"/>
      <c r="M402" s="160"/>
      <c r="N402" s="159"/>
      <c r="O402" s="156"/>
      <c r="P402" s="160"/>
      <c r="Q402" s="159"/>
      <c r="R402" s="156"/>
      <c r="S402" s="160"/>
      <c r="T402" s="159"/>
      <c r="U402" s="156"/>
      <c r="V402" s="160"/>
      <c r="W402" s="159"/>
      <c r="X402" s="156"/>
      <c r="Y402" s="160"/>
      <c r="Z402" s="159"/>
      <c r="AA402" s="156"/>
      <c r="AB402" s="160"/>
      <c r="AC402" s="159"/>
      <c r="AD402" s="156"/>
      <c r="AE402" s="160"/>
      <c r="AF402" s="159"/>
      <c r="AG402" s="156"/>
      <c r="AH402" s="160"/>
      <c r="AI402" s="159"/>
      <c r="AJ402" s="161"/>
      <c r="AK402" s="160"/>
      <c r="AL402" s="159"/>
      <c r="AM402" s="156"/>
      <c r="AN402" s="160"/>
      <c r="AO402" s="159"/>
      <c r="AP402" s="156"/>
      <c r="AQ402" s="160"/>
      <c r="AR402" s="159"/>
      <c r="AS402" s="156"/>
      <c r="AT402" s="160"/>
      <c r="AU402" s="159"/>
      <c r="AV402" s="156"/>
      <c r="AW402" s="160"/>
      <c r="AX402" s="159"/>
      <c r="AY402" s="156"/>
      <c r="AZ402" s="160"/>
      <c r="BA402" s="159"/>
      <c r="BB402" s="156"/>
      <c r="BC402" s="160"/>
      <c r="BD402" s="159"/>
      <c r="BE402" s="156"/>
      <c r="BF402" s="160"/>
      <c r="BG402" s="159"/>
      <c r="BH402" s="156"/>
      <c r="BI402" s="160"/>
      <c r="BJ402" s="159"/>
      <c r="BK402" s="156"/>
      <c r="BL402" s="160"/>
      <c r="BM402" s="159"/>
      <c r="BN402" s="156"/>
      <c r="BO402" s="160"/>
      <c r="BP402" s="159"/>
      <c r="BQ402" s="156"/>
      <c r="BR402" s="156"/>
      <c r="BS402" s="159"/>
      <c r="BT402" s="156"/>
      <c r="BU402" s="156"/>
      <c r="BV402" s="159"/>
      <c r="BW402" s="156"/>
      <c r="BX402" s="160"/>
      <c r="BY402" s="159"/>
      <c r="BZ402" s="156"/>
      <c r="CA402" s="160"/>
      <c r="CB402" s="159"/>
      <c r="CC402" s="156"/>
      <c r="CD402" s="160" t="s">
        <v>1208</v>
      </c>
      <c r="CE402" s="159"/>
      <c r="CF402" s="156"/>
      <c r="CG402" s="160" t="s">
        <v>1208</v>
      </c>
      <c r="CH402" s="159"/>
      <c r="CI402" s="156"/>
      <c r="CJ402" s="160"/>
      <c r="CK402" s="159"/>
      <c r="CL402" s="156"/>
      <c r="CM402" s="160"/>
      <c r="CN402" s="159"/>
      <c r="CO402" s="156"/>
      <c r="CP402" s="160" t="s">
        <v>1208</v>
      </c>
      <c r="CQ402" s="159"/>
      <c r="CR402" s="156"/>
      <c r="CS402" s="160" t="s">
        <v>1208</v>
      </c>
      <c r="CT402" s="159"/>
      <c r="CU402" s="156"/>
      <c r="CV402" s="160"/>
      <c r="CW402" s="159"/>
      <c r="CX402" s="156"/>
      <c r="CY402" s="156" t="s">
        <v>1208</v>
      </c>
      <c r="CZ402" s="159"/>
      <c r="DA402" s="156"/>
      <c r="DB402" s="160"/>
      <c r="DC402" s="159"/>
      <c r="DD402" s="156"/>
      <c r="DE402" s="160"/>
      <c r="DF402" s="159"/>
      <c r="DG402" s="156"/>
      <c r="DH402" s="156"/>
      <c r="DI402" s="159"/>
      <c r="DJ402" s="156"/>
      <c r="DK402" s="162"/>
      <c r="DL402" s="162"/>
      <c r="DM402" s="378"/>
      <c r="DN402" s="301"/>
      <c r="DO402" s="304"/>
      <c r="DP402" s="170" t="s">
        <v>2165</v>
      </c>
      <c r="DQ402" s="315"/>
      <c r="DR402" s="315"/>
      <c r="DS402" s="316" t="s">
        <v>2165</v>
      </c>
      <c r="DT402" s="342"/>
      <c r="DU402" s="343" t="s">
        <v>2165</v>
      </c>
      <c r="DV402" s="344" t="s">
        <v>2165</v>
      </c>
      <c r="DW402" s="345"/>
      <c r="DX402" s="345"/>
      <c r="DY402" s="346" t="str">
        <f t="shared" si="6"/>
        <v/>
      </c>
      <c r="DZ402" s="401"/>
      <c r="EA402" s="427"/>
      <c r="EB402" s="402"/>
      <c r="EC402" s="2"/>
      <c r="ED402" s="2"/>
      <c r="EE402" s="2"/>
      <c r="EF402" s="2"/>
      <c r="EG402" s="2"/>
      <c r="EH402" s="2"/>
      <c r="EI402" s="129"/>
      <c r="EJ402" s="129"/>
      <c r="EK402" s="129"/>
      <c r="EL402" s="80">
        <v>2</v>
      </c>
      <c r="EM402" s="80">
        <v>9</v>
      </c>
    </row>
    <row r="403" spans="1:143" ht="27">
      <c r="A403" s="126" t="s">
        <v>982</v>
      </c>
      <c r="B403" s="158">
        <v>3770</v>
      </c>
      <c r="C403" s="158">
        <v>1230</v>
      </c>
      <c r="D403" s="70" t="s">
        <v>679</v>
      </c>
      <c r="E403" s="70" t="s">
        <v>679</v>
      </c>
      <c r="F403" s="71" t="s">
        <v>2517</v>
      </c>
      <c r="G403" s="156"/>
      <c r="H403" s="159"/>
      <c r="I403" s="156"/>
      <c r="J403" s="156"/>
      <c r="K403" s="159"/>
      <c r="L403" s="156"/>
      <c r="M403" s="160"/>
      <c r="N403" s="159"/>
      <c r="O403" s="156"/>
      <c r="P403" s="160"/>
      <c r="Q403" s="159"/>
      <c r="R403" s="156"/>
      <c r="S403" s="160"/>
      <c r="T403" s="159"/>
      <c r="U403" s="156"/>
      <c r="V403" s="160"/>
      <c r="W403" s="159"/>
      <c r="X403" s="156"/>
      <c r="Y403" s="160"/>
      <c r="Z403" s="159"/>
      <c r="AA403" s="156"/>
      <c r="AB403" s="160"/>
      <c r="AC403" s="159"/>
      <c r="AD403" s="156"/>
      <c r="AE403" s="160"/>
      <c r="AF403" s="159"/>
      <c r="AG403" s="156"/>
      <c r="AH403" s="160"/>
      <c r="AI403" s="159"/>
      <c r="AJ403" s="161"/>
      <c r="AK403" s="160"/>
      <c r="AL403" s="159"/>
      <c r="AM403" s="156"/>
      <c r="AN403" s="160"/>
      <c r="AO403" s="159"/>
      <c r="AP403" s="156"/>
      <c r="AQ403" s="160"/>
      <c r="AR403" s="159"/>
      <c r="AS403" s="156"/>
      <c r="AT403" s="160"/>
      <c r="AU403" s="159"/>
      <c r="AV403" s="156"/>
      <c r="AW403" s="160"/>
      <c r="AX403" s="159"/>
      <c r="AY403" s="156"/>
      <c r="AZ403" s="160"/>
      <c r="BA403" s="159"/>
      <c r="BB403" s="156"/>
      <c r="BC403" s="160"/>
      <c r="BD403" s="159"/>
      <c r="BE403" s="156"/>
      <c r="BF403" s="160"/>
      <c r="BG403" s="159"/>
      <c r="BH403" s="156"/>
      <c r="BI403" s="160"/>
      <c r="BJ403" s="159"/>
      <c r="BK403" s="156"/>
      <c r="BL403" s="160"/>
      <c r="BM403" s="159"/>
      <c r="BN403" s="156"/>
      <c r="BO403" s="160"/>
      <c r="BP403" s="159"/>
      <c r="BQ403" s="156"/>
      <c r="BR403" s="156"/>
      <c r="BS403" s="159"/>
      <c r="BT403" s="156"/>
      <c r="BU403" s="156"/>
      <c r="BV403" s="159"/>
      <c r="BW403" s="156"/>
      <c r="BX403" s="160"/>
      <c r="BY403" s="159"/>
      <c r="BZ403" s="156"/>
      <c r="CA403" s="160"/>
      <c r="CB403" s="159"/>
      <c r="CC403" s="156"/>
      <c r="CD403" s="160"/>
      <c r="CE403" s="159"/>
      <c r="CF403" s="156"/>
      <c r="CG403" s="160"/>
      <c r="CH403" s="159"/>
      <c r="CI403" s="156"/>
      <c r="CJ403" s="160"/>
      <c r="CK403" s="159"/>
      <c r="CL403" s="156"/>
      <c r="CM403" s="160"/>
      <c r="CN403" s="159"/>
      <c r="CO403" s="156"/>
      <c r="CP403" s="160" t="s">
        <v>1208</v>
      </c>
      <c r="CQ403" s="159"/>
      <c r="CR403" s="156"/>
      <c r="CS403" s="160" t="s">
        <v>1208</v>
      </c>
      <c r="CT403" s="159"/>
      <c r="CU403" s="156"/>
      <c r="CV403" s="160"/>
      <c r="CW403" s="159"/>
      <c r="CX403" s="156"/>
      <c r="CY403" s="156" t="s">
        <v>1208</v>
      </c>
      <c r="CZ403" s="159"/>
      <c r="DA403" s="156"/>
      <c r="DB403" s="160"/>
      <c r="DC403" s="159"/>
      <c r="DD403" s="156"/>
      <c r="DE403" s="160"/>
      <c r="DF403" s="159"/>
      <c r="DG403" s="156"/>
      <c r="DH403" s="156"/>
      <c r="DI403" s="159"/>
      <c r="DJ403" s="156"/>
      <c r="DK403" s="162"/>
      <c r="DL403" s="162"/>
      <c r="DM403" s="378"/>
      <c r="DN403" s="301"/>
      <c r="DO403" s="304"/>
      <c r="DP403" s="170" t="s">
        <v>2165</v>
      </c>
      <c r="DQ403" s="315"/>
      <c r="DR403" s="315"/>
      <c r="DS403" s="316" t="s">
        <v>2165</v>
      </c>
      <c r="DT403" s="342"/>
      <c r="DU403" s="343" t="s">
        <v>2165</v>
      </c>
      <c r="DV403" s="344" t="s">
        <v>2165</v>
      </c>
      <c r="DW403" s="345"/>
      <c r="DX403" s="345"/>
      <c r="DY403" s="346" t="str">
        <f t="shared" si="6"/>
        <v/>
      </c>
      <c r="DZ403" s="401"/>
      <c r="EA403" s="427"/>
      <c r="EB403" s="402"/>
      <c r="EC403" s="2"/>
      <c r="ED403" s="2"/>
      <c r="EE403" s="2"/>
      <c r="EF403" s="2"/>
      <c r="EG403" s="2"/>
      <c r="EH403" s="2"/>
      <c r="EI403" s="129"/>
      <c r="EJ403" s="129"/>
      <c r="EK403" s="129"/>
      <c r="EL403" s="80">
        <v>2</v>
      </c>
      <c r="EM403" s="80">
        <v>9</v>
      </c>
    </row>
    <row r="404" spans="1:143" ht="27">
      <c r="A404" s="126" t="s">
        <v>982</v>
      </c>
      <c r="B404" s="158">
        <v>3780</v>
      </c>
      <c r="C404" s="158">
        <v>1231</v>
      </c>
      <c r="D404" s="70" t="s">
        <v>681</v>
      </c>
      <c r="E404" s="70" t="s">
        <v>681</v>
      </c>
      <c r="F404" s="71" t="s">
        <v>2518</v>
      </c>
      <c r="G404" s="156"/>
      <c r="H404" s="159"/>
      <c r="I404" s="156"/>
      <c r="J404" s="156"/>
      <c r="K404" s="159"/>
      <c r="L404" s="156"/>
      <c r="M404" s="160"/>
      <c r="N404" s="159"/>
      <c r="O404" s="156"/>
      <c r="P404" s="160"/>
      <c r="Q404" s="159"/>
      <c r="R404" s="156"/>
      <c r="S404" s="160"/>
      <c r="T404" s="159"/>
      <c r="U404" s="156"/>
      <c r="V404" s="160"/>
      <c r="W404" s="159"/>
      <c r="X404" s="156"/>
      <c r="Y404" s="160"/>
      <c r="Z404" s="159"/>
      <c r="AA404" s="156"/>
      <c r="AB404" s="160"/>
      <c r="AC404" s="159"/>
      <c r="AD404" s="156"/>
      <c r="AE404" s="160"/>
      <c r="AF404" s="159"/>
      <c r="AG404" s="156"/>
      <c r="AH404" s="160"/>
      <c r="AI404" s="159"/>
      <c r="AJ404" s="161"/>
      <c r="AK404" s="160"/>
      <c r="AL404" s="159"/>
      <c r="AM404" s="156"/>
      <c r="AN404" s="160"/>
      <c r="AO404" s="159"/>
      <c r="AP404" s="156"/>
      <c r="AQ404" s="160"/>
      <c r="AR404" s="159"/>
      <c r="AS404" s="156"/>
      <c r="AT404" s="160"/>
      <c r="AU404" s="159"/>
      <c r="AV404" s="156"/>
      <c r="AW404" s="160"/>
      <c r="AX404" s="159"/>
      <c r="AY404" s="156"/>
      <c r="AZ404" s="160"/>
      <c r="BA404" s="159"/>
      <c r="BB404" s="156"/>
      <c r="BC404" s="160"/>
      <c r="BD404" s="159"/>
      <c r="BE404" s="156"/>
      <c r="BF404" s="160"/>
      <c r="BG404" s="159"/>
      <c r="BH404" s="156"/>
      <c r="BI404" s="160"/>
      <c r="BJ404" s="159"/>
      <c r="BK404" s="156"/>
      <c r="BL404" s="160"/>
      <c r="BM404" s="159"/>
      <c r="BN404" s="156"/>
      <c r="BO404" s="160"/>
      <c r="BP404" s="159"/>
      <c r="BQ404" s="156"/>
      <c r="BR404" s="156"/>
      <c r="BS404" s="159"/>
      <c r="BT404" s="156"/>
      <c r="BU404" s="156"/>
      <c r="BV404" s="159"/>
      <c r="BW404" s="156"/>
      <c r="BX404" s="160"/>
      <c r="BY404" s="159"/>
      <c r="BZ404" s="156"/>
      <c r="CA404" s="160"/>
      <c r="CB404" s="159"/>
      <c r="CC404" s="156"/>
      <c r="CD404" s="160"/>
      <c r="CE404" s="159"/>
      <c r="CF404" s="156"/>
      <c r="CG404" s="160"/>
      <c r="CH404" s="159"/>
      <c r="CI404" s="156"/>
      <c r="CJ404" s="160"/>
      <c r="CK404" s="159"/>
      <c r="CL404" s="156"/>
      <c r="CM404" s="160"/>
      <c r="CN404" s="159"/>
      <c r="CO404" s="156"/>
      <c r="CP404" s="160" t="s">
        <v>1208</v>
      </c>
      <c r="CQ404" s="159"/>
      <c r="CR404" s="156"/>
      <c r="CS404" s="160" t="s">
        <v>1208</v>
      </c>
      <c r="CT404" s="159"/>
      <c r="CU404" s="156"/>
      <c r="CV404" s="160"/>
      <c r="CW404" s="159"/>
      <c r="CX404" s="156"/>
      <c r="CY404" s="156" t="s">
        <v>1208</v>
      </c>
      <c r="CZ404" s="159"/>
      <c r="DA404" s="156"/>
      <c r="DB404" s="160"/>
      <c r="DC404" s="159"/>
      <c r="DD404" s="156"/>
      <c r="DE404" s="160"/>
      <c r="DF404" s="159"/>
      <c r="DG404" s="156"/>
      <c r="DH404" s="156"/>
      <c r="DI404" s="159"/>
      <c r="DJ404" s="156"/>
      <c r="DK404" s="162"/>
      <c r="DL404" s="162"/>
      <c r="DM404" s="378"/>
      <c r="DN404" s="301"/>
      <c r="DO404" s="304"/>
      <c r="DP404" s="170" t="s">
        <v>2165</v>
      </c>
      <c r="DQ404" s="315"/>
      <c r="DR404" s="315"/>
      <c r="DS404" s="316" t="s">
        <v>2165</v>
      </c>
      <c r="DT404" s="342"/>
      <c r="DU404" s="343" t="s">
        <v>2165</v>
      </c>
      <c r="DV404" s="344" t="s">
        <v>2165</v>
      </c>
      <c r="DW404" s="345"/>
      <c r="DX404" s="345"/>
      <c r="DY404" s="346" t="str">
        <f t="shared" si="6"/>
        <v/>
      </c>
      <c r="DZ404" s="401"/>
      <c r="EA404" s="427"/>
      <c r="EB404" s="402"/>
      <c r="EC404" s="2"/>
      <c r="ED404" s="2"/>
      <c r="EE404" s="2"/>
      <c r="EF404" s="2"/>
      <c r="EG404" s="2"/>
      <c r="EH404" s="2"/>
      <c r="EI404" s="129"/>
      <c r="EJ404" s="129"/>
      <c r="EK404" s="129"/>
      <c r="EL404" s="80">
        <v>2</v>
      </c>
      <c r="EM404" s="80">
        <v>9</v>
      </c>
    </row>
    <row r="405" spans="1:143" ht="40.5">
      <c r="A405" s="126" t="s">
        <v>982</v>
      </c>
      <c r="B405" s="158">
        <v>3790</v>
      </c>
      <c r="C405" s="158">
        <v>1263</v>
      </c>
      <c r="D405" s="70" t="s">
        <v>683</v>
      </c>
      <c r="E405" s="70" t="s">
        <v>683</v>
      </c>
      <c r="F405" s="71" t="s">
        <v>2519</v>
      </c>
      <c r="G405" s="156"/>
      <c r="H405" s="159"/>
      <c r="I405" s="156"/>
      <c r="J405" s="156"/>
      <c r="K405" s="159"/>
      <c r="L405" s="156"/>
      <c r="M405" s="160"/>
      <c r="N405" s="159"/>
      <c r="O405" s="156"/>
      <c r="P405" s="160"/>
      <c r="Q405" s="159"/>
      <c r="R405" s="156"/>
      <c r="S405" s="160"/>
      <c r="T405" s="159"/>
      <c r="U405" s="156"/>
      <c r="V405" s="160"/>
      <c r="W405" s="159"/>
      <c r="X405" s="156"/>
      <c r="Y405" s="160"/>
      <c r="Z405" s="159"/>
      <c r="AA405" s="156"/>
      <c r="AB405" s="160"/>
      <c r="AC405" s="159"/>
      <c r="AD405" s="156"/>
      <c r="AE405" s="160"/>
      <c r="AF405" s="159"/>
      <c r="AG405" s="156"/>
      <c r="AH405" s="160"/>
      <c r="AI405" s="159"/>
      <c r="AJ405" s="161"/>
      <c r="AK405" s="160"/>
      <c r="AL405" s="159"/>
      <c r="AM405" s="156"/>
      <c r="AN405" s="160"/>
      <c r="AO405" s="159"/>
      <c r="AP405" s="156"/>
      <c r="AQ405" s="160"/>
      <c r="AR405" s="159"/>
      <c r="AS405" s="156"/>
      <c r="AT405" s="160"/>
      <c r="AU405" s="159"/>
      <c r="AV405" s="156"/>
      <c r="AW405" s="160"/>
      <c r="AX405" s="159"/>
      <c r="AY405" s="156"/>
      <c r="AZ405" s="160"/>
      <c r="BA405" s="159"/>
      <c r="BB405" s="156"/>
      <c r="BC405" s="160"/>
      <c r="BD405" s="159"/>
      <c r="BE405" s="156"/>
      <c r="BF405" s="160"/>
      <c r="BG405" s="159"/>
      <c r="BH405" s="156"/>
      <c r="BI405" s="160"/>
      <c r="BJ405" s="159"/>
      <c r="BK405" s="156"/>
      <c r="BL405" s="160"/>
      <c r="BM405" s="159"/>
      <c r="BN405" s="156"/>
      <c r="BO405" s="160"/>
      <c r="BP405" s="159"/>
      <c r="BQ405" s="156"/>
      <c r="BR405" s="156"/>
      <c r="BS405" s="159"/>
      <c r="BT405" s="156"/>
      <c r="BU405" s="156"/>
      <c r="BV405" s="159"/>
      <c r="BW405" s="156"/>
      <c r="BX405" s="160"/>
      <c r="BY405" s="159"/>
      <c r="BZ405" s="156"/>
      <c r="CA405" s="160"/>
      <c r="CB405" s="159"/>
      <c r="CC405" s="156"/>
      <c r="CD405" s="160" t="s">
        <v>1208</v>
      </c>
      <c r="CE405" s="159"/>
      <c r="CF405" s="156"/>
      <c r="CG405" s="160" t="s">
        <v>1208</v>
      </c>
      <c r="CH405" s="159"/>
      <c r="CI405" s="156"/>
      <c r="CJ405" s="160"/>
      <c r="CK405" s="159"/>
      <c r="CL405" s="156"/>
      <c r="CM405" s="160"/>
      <c r="CN405" s="159"/>
      <c r="CO405" s="156"/>
      <c r="CP405" s="160" t="s">
        <v>1208</v>
      </c>
      <c r="CQ405" s="159"/>
      <c r="CR405" s="156"/>
      <c r="CS405" s="160" t="s">
        <v>1208</v>
      </c>
      <c r="CT405" s="159"/>
      <c r="CU405" s="156"/>
      <c r="CV405" s="160"/>
      <c r="CW405" s="159"/>
      <c r="CX405" s="156"/>
      <c r="CY405" s="156" t="s">
        <v>1208</v>
      </c>
      <c r="CZ405" s="159"/>
      <c r="DA405" s="156"/>
      <c r="DB405" s="160"/>
      <c r="DC405" s="159"/>
      <c r="DD405" s="156"/>
      <c r="DE405" s="160"/>
      <c r="DF405" s="159"/>
      <c r="DG405" s="156"/>
      <c r="DH405" s="156"/>
      <c r="DI405" s="159"/>
      <c r="DJ405" s="156"/>
      <c r="DK405" s="162"/>
      <c r="DL405" s="162"/>
      <c r="DM405" s="378"/>
      <c r="DN405" s="301"/>
      <c r="DO405" s="304"/>
      <c r="DP405" s="170" t="s">
        <v>2165</v>
      </c>
      <c r="DQ405" s="315"/>
      <c r="DR405" s="315"/>
      <c r="DS405" s="316" t="s">
        <v>2165</v>
      </c>
      <c r="DT405" s="342"/>
      <c r="DU405" s="343" t="s">
        <v>2165</v>
      </c>
      <c r="DV405" s="344" t="s">
        <v>2165</v>
      </c>
      <c r="DW405" s="345"/>
      <c r="DX405" s="345"/>
      <c r="DY405" s="346" t="str">
        <f t="shared" si="6"/>
        <v/>
      </c>
      <c r="DZ405" s="401"/>
      <c r="EA405" s="427"/>
      <c r="EB405" s="402"/>
      <c r="EC405" s="2"/>
      <c r="ED405" s="2"/>
      <c r="EE405" s="2"/>
      <c r="EF405" s="2"/>
      <c r="EG405" s="2"/>
      <c r="EH405" s="2"/>
      <c r="EI405" s="129"/>
      <c r="EJ405" s="129"/>
      <c r="EK405" s="129"/>
      <c r="EL405" s="80">
        <v>2</v>
      </c>
      <c r="EM405" s="80">
        <v>9</v>
      </c>
    </row>
    <row r="406" spans="1:143" ht="40.5">
      <c r="A406" s="126" t="s">
        <v>982</v>
      </c>
      <c r="B406" s="158">
        <v>3800</v>
      </c>
      <c r="C406" s="158">
        <v>1270</v>
      </c>
      <c r="D406" s="70" t="s">
        <v>685</v>
      </c>
      <c r="E406" s="70" t="s">
        <v>685</v>
      </c>
      <c r="F406" s="71" t="s">
        <v>2520</v>
      </c>
      <c r="G406" s="156"/>
      <c r="H406" s="159"/>
      <c r="I406" s="156"/>
      <c r="J406" s="156"/>
      <c r="K406" s="159"/>
      <c r="L406" s="156"/>
      <c r="M406" s="160"/>
      <c r="N406" s="159"/>
      <c r="O406" s="156"/>
      <c r="P406" s="160"/>
      <c r="Q406" s="159"/>
      <c r="R406" s="156"/>
      <c r="S406" s="160"/>
      <c r="T406" s="159"/>
      <c r="U406" s="156"/>
      <c r="V406" s="160"/>
      <c r="W406" s="159"/>
      <c r="X406" s="156"/>
      <c r="Y406" s="160"/>
      <c r="Z406" s="159"/>
      <c r="AA406" s="156"/>
      <c r="AB406" s="160"/>
      <c r="AC406" s="159"/>
      <c r="AD406" s="156"/>
      <c r="AE406" s="160"/>
      <c r="AF406" s="159"/>
      <c r="AG406" s="156"/>
      <c r="AH406" s="160"/>
      <c r="AI406" s="159"/>
      <c r="AJ406" s="161"/>
      <c r="AK406" s="160"/>
      <c r="AL406" s="159"/>
      <c r="AM406" s="156"/>
      <c r="AN406" s="160"/>
      <c r="AO406" s="159"/>
      <c r="AP406" s="156"/>
      <c r="AQ406" s="160"/>
      <c r="AR406" s="159"/>
      <c r="AS406" s="156"/>
      <c r="AT406" s="160"/>
      <c r="AU406" s="159"/>
      <c r="AV406" s="156"/>
      <c r="AW406" s="160"/>
      <c r="AX406" s="159"/>
      <c r="AY406" s="156"/>
      <c r="AZ406" s="160"/>
      <c r="BA406" s="159"/>
      <c r="BB406" s="156"/>
      <c r="BC406" s="160"/>
      <c r="BD406" s="159"/>
      <c r="BE406" s="156"/>
      <c r="BF406" s="160"/>
      <c r="BG406" s="159"/>
      <c r="BH406" s="156"/>
      <c r="BI406" s="160"/>
      <c r="BJ406" s="159"/>
      <c r="BK406" s="156"/>
      <c r="BL406" s="160"/>
      <c r="BM406" s="159"/>
      <c r="BN406" s="156"/>
      <c r="BO406" s="160"/>
      <c r="BP406" s="159"/>
      <c r="BQ406" s="156"/>
      <c r="BR406" s="156"/>
      <c r="BS406" s="159"/>
      <c r="BT406" s="156"/>
      <c r="BU406" s="156"/>
      <c r="BV406" s="159"/>
      <c r="BW406" s="156"/>
      <c r="BX406" s="160"/>
      <c r="BY406" s="159"/>
      <c r="BZ406" s="156"/>
      <c r="CA406" s="160"/>
      <c r="CB406" s="159"/>
      <c r="CC406" s="156"/>
      <c r="CD406" s="160" t="s">
        <v>1208</v>
      </c>
      <c r="CE406" s="159"/>
      <c r="CF406" s="156"/>
      <c r="CG406" s="160" t="s">
        <v>1208</v>
      </c>
      <c r="CH406" s="159"/>
      <c r="CI406" s="156"/>
      <c r="CJ406" s="160"/>
      <c r="CK406" s="159"/>
      <c r="CL406" s="156"/>
      <c r="CM406" s="160"/>
      <c r="CN406" s="159"/>
      <c r="CO406" s="156"/>
      <c r="CP406" s="160" t="s">
        <v>1208</v>
      </c>
      <c r="CQ406" s="159"/>
      <c r="CR406" s="156"/>
      <c r="CS406" s="160" t="s">
        <v>1208</v>
      </c>
      <c r="CT406" s="159"/>
      <c r="CU406" s="156"/>
      <c r="CV406" s="160"/>
      <c r="CW406" s="159"/>
      <c r="CX406" s="156"/>
      <c r="CY406" s="156" t="s">
        <v>1208</v>
      </c>
      <c r="CZ406" s="159"/>
      <c r="DA406" s="156"/>
      <c r="DB406" s="160"/>
      <c r="DC406" s="159"/>
      <c r="DD406" s="156"/>
      <c r="DE406" s="160"/>
      <c r="DF406" s="159"/>
      <c r="DG406" s="156"/>
      <c r="DH406" s="156"/>
      <c r="DI406" s="159"/>
      <c r="DJ406" s="156"/>
      <c r="DK406" s="162"/>
      <c r="DL406" s="162"/>
      <c r="DM406" s="378"/>
      <c r="DN406" s="301"/>
      <c r="DO406" s="304"/>
      <c r="DP406" s="170" t="s">
        <v>2165</v>
      </c>
      <c r="DQ406" s="315"/>
      <c r="DR406" s="315"/>
      <c r="DS406" s="316" t="s">
        <v>2165</v>
      </c>
      <c r="DT406" s="342"/>
      <c r="DU406" s="343" t="s">
        <v>2165</v>
      </c>
      <c r="DV406" s="344" t="s">
        <v>2165</v>
      </c>
      <c r="DW406" s="345"/>
      <c r="DX406" s="345"/>
      <c r="DY406" s="346" t="str">
        <f t="shared" si="6"/>
        <v/>
      </c>
      <c r="DZ406" s="401"/>
      <c r="EA406" s="427"/>
      <c r="EB406" s="402"/>
      <c r="EC406" s="2"/>
      <c r="ED406" s="2"/>
      <c r="EE406" s="2"/>
      <c r="EF406" s="2"/>
      <c r="EG406" s="2"/>
      <c r="EH406" s="2"/>
      <c r="EI406" s="129"/>
      <c r="EJ406" s="129"/>
      <c r="EK406" s="129"/>
      <c r="EL406" s="80">
        <v>2</v>
      </c>
      <c r="EM406" s="80">
        <v>9</v>
      </c>
    </row>
    <row r="407" spans="1:143" ht="40.5">
      <c r="A407" s="126" t="s">
        <v>982</v>
      </c>
      <c r="B407" s="158">
        <v>3810</v>
      </c>
      <c r="C407" s="158">
        <v>1273</v>
      </c>
      <c r="D407" s="70" t="s">
        <v>687</v>
      </c>
      <c r="E407" s="70" t="s">
        <v>687</v>
      </c>
      <c r="F407" s="71" t="s">
        <v>2521</v>
      </c>
      <c r="G407" s="156"/>
      <c r="H407" s="159"/>
      <c r="I407" s="156"/>
      <c r="J407" s="156"/>
      <c r="K407" s="159"/>
      <c r="L407" s="156"/>
      <c r="M407" s="160"/>
      <c r="N407" s="159"/>
      <c r="O407" s="156"/>
      <c r="P407" s="160"/>
      <c r="Q407" s="159"/>
      <c r="R407" s="156"/>
      <c r="S407" s="160"/>
      <c r="T407" s="159"/>
      <c r="U407" s="156"/>
      <c r="V407" s="160"/>
      <c r="W407" s="159"/>
      <c r="X407" s="156"/>
      <c r="Y407" s="160"/>
      <c r="Z407" s="159"/>
      <c r="AA407" s="156"/>
      <c r="AB407" s="160"/>
      <c r="AC407" s="159"/>
      <c r="AD407" s="156"/>
      <c r="AE407" s="160"/>
      <c r="AF407" s="159"/>
      <c r="AG407" s="156"/>
      <c r="AH407" s="160"/>
      <c r="AI407" s="159"/>
      <c r="AJ407" s="161"/>
      <c r="AK407" s="160"/>
      <c r="AL407" s="159"/>
      <c r="AM407" s="156"/>
      <c r="AN407" s="160"/>
      <c r="AO407" s="159"/>
      <c r="AP407" s="156"/>
      <c r="AQ407" s="160"/>
      <c r="AR407" s="159"/>
      <c r="AS407" s="156"/>
      <c r="AT407" s="160"/>
      <c r="AU407" s="159"/>
      <c r="AV407" s="156"/>
      <c r="AW407" s="160"/>
      <c r="AX407" s="159"/>
      <c r="AY407" s="156"/>
      <c r="AZ407" s="160"/>
      <c r="BA407" s="159"/>
      <c r="BB407" s="156"/>
      <c r="BC407" s="160"/>
      <c r="BD407" s="159"/>
      <c r="BE407" s="156"/>
      <c r="BF407" s="160"/>
      <c r="BG407" s="159"/>
      <c r="BH407" s="156"/>
      <c r="BI407" s="160"/>
      <c r="BJ407" s="159"/>
      <c r="BK407" s="156"/>
      <c r="BL407" s="160"/>
      <c r="BM407" s="159"/>
      <c r="BN407" s="156"/>
      <c r="BO407" s="160"/>
      <c r="BP407" s="159"/>
      <c r="BQ407" s="156"/>
      <c r="BR407" s="156"/>
      <c r="BS407" s="159"/>
      <c r="BT407" s="156"/>
      <c r="BU407" s="156"/>
      <c r="BV407" s="159"/>
      <c r="BW407" s="156"/>
      <c r="BX407" s="160"/>
      <c r="BY407" s="159"/>
      <c r="BZ407" s="156"/>
      <c r="CA407" s="160"/>
      <c r="CB407" s="159"/>
      <c r="CC407" s="156"/>
      <c r="CD407" s="160" t="s">
        <v>1208</v>
      </c>
      <c r="CE407" s="159"/>
      <c r="CF407" s="156"/>
      <c r="CG407" s="160" t="s">
        <v>1208</v>
      </c>
      <c r="CH407" s="159"/>
      <c r="CI407" s="156"/>
      <c r="CJ407" s="160"/>
      <c r="CK407" s="159"/>
      <c r="CL407" s="156"/>
      <c r="CM407" s="160"/>
      <c r="CN407" s="159"/>
      <c r="CO407" s="156"/>
      <c r="CP407" s="160" t="s">
        <v>1208</v>
      </c>
      <c r="CQ407" s="159"/>
      <c r="CR407" s="156"/>
      <c r="CS407" s="160" t="s">
        <v>1208</v>
      </c>
      <c r="CT407" s="159"/>
      <c r="CU407" s="156"/>
      <c r="CV407" s="160"/>
      <c r="CW407" s="159"/>
      <c r="CX407" s="156"/>
      <c r="CY407" s="156" t="s">
        <v>1208</v>
      </c>
      <c r="CZ407" s="159"/>
      <c r="DA407" s="156"/>
      <c r="DB407" s="160"/>
      <c r="DC407" s="159"/>
      <c r="DD407" s="156"/>
      <c r="DE407" s="160"/>
      <c r="DF407" s="159"/>
      <c r="DG407" s="156"/>
      <c r="DH407" s="156"/>
      <c r="DI407" s="159"/>
      <c r="DJ407" s="156"/>
      <c r="DK407" s="162"/>
      <c r="DL407" s="162"/>
      <c r="DM407" s="378"/>
      <c r="DN407" s="301"/>
      <c r="DO407" s="304"/>
      <c r="DP407" s="170" t="s">
        <v>2165</v>
      </c>
      <c r="DQ407" s="315"/>
      <c r="DR407" s="315"/>
      <c r="DS407" s="316" t="s">
        <v>2165</v>
      </c>
      <c r="DT407" s="342"/>
      <c r="DU407" s="343" t="s">
        <v>2165</v>
      </c>
      <c r="DV407" s="344" t="s">
        <v>2165</v>
      </c>
      <c r="DW407" s="345"/>
      <c r="DX407" s="345"/>
      <c r="DY407" s="346" t="str">
        <f t="shared" si="6"/>
        <v/>
      </c>
      <c r="DZ407" s="401"/>
      <c r="EA407" s="427"/>
      <c r="EB407" s="402"/>
      <c r="EC407" s="2"/>
      <c r="ED407" s="2"/>
      <c r="EE407" s="2"/>
      <c r="EF407" s="2"/>
      <c r="EG407" s="2"/>
      <c r="EH407" s="2"/>
      <c r="EI407" s="129"/>
      <c r="EJ407" s="129"/>
      <c r="EK407" s="129"/>
      <c r="EL407" s="80">
        <v>2</v>
      </c>
      <c r="EM407" s="80">
        <v>9</v>
      </c>
    </row>
    <row r="408" spans="1:143" ht="27">
      <c r="A408" s="126" t="s">
        <v>982</v>
      </c>
      <c r="B408" s="158">
        <v>3820</v>
      </c>
      <c r="C408" s="158">
        <v>1264</v>
      </c>
      <c r="D408" s="70" t="s">
        <v>689</v>
      </c>
      <c r="E408" s="70" t="s">
        <v>689</v>
      </c>
      <c r="F408" s="71" t="s">
        <v>2522</v>
      </c>
      <c r="G408" s="156"/>
      <c r="H408" s="159"/>
      <c r="I408" s="156"/>
      <c r="J408" s="156"/>
      <c r="K408" s="159"/>
      <c r="L408" s="156"/>
      <c r="M408" s="160"/>
      <c r="N408" s="159"/>
      <c r="O408" s="156"/>
      <c r="P408" s="160"/>
      <c r="Q408" s="159"/>
      <c r="R408" s="156"/>
      <c r="S408" s="160"/>
      <c r="T408" s="159"/>
      <c r="U408" s="156"/>
      <c r="V408" s="160"/>
      <c r="W408" s="159"/>
      <c r="X408" s="156"/>
      <c r="Y408" s="160"/>
      <c r="Z408" s="159"/>
      <c r="AA408" s="156"/>
      <c r="AB408" s="160"/>
      <c r="AC408" s="159"/>
      <c r="AD408" s="156"/>
      <c r="AE408" s="160"/>
      <c r="AF408" s="159"/>
      <c r="AG408" s="156"/>
      <c r="AH408" s="160"/>
      <c r="AI408" s="159"/>
      <c r="AJ408" s="161"/>
      <c r="AK408" s="160"/>
      <c r="AL408" s="159"/>
      <c r="AM408" s="156"/>
      <c r="AN408" s="160"/>
      <c r="AO408" s="159"/>
      <c r="AP408" s="156"/>
      <c r="AQ408" s="160"/>
      <c r="AR408" s="159"/>
      <c r="AS408" s="156"/>
      <c r="AT408" s="160"/>
      <c r="AU408" s="159"/>
      <c r="AV408" s="156"/>
      <c r="AW408" s="160"/>
      <c r="AX408" s="159"/>
      <c r="AY408" s="156"/>
      <c r="AZ408" s="160"/>
      <c r="BA408" s="159"/>
      <c r="BB408" s="156"/>
      <c r="BC408" s="160"/>
      <c r="BD408" s="159"/>
      <c r="BE408" s="156"/>
      <c r="BF408" s="160"/>
      <c r="BG408" s="159"/>
      <c r="BH408" s="156"/>
      <c r="BI408" s="160"/>
      <c r="BJ408" s="159"/>
      <c r="BK408" s="156"/>
      <c r="BL408" s="160"/>
      <c r="BM408" s="159"/>
      <c r="BN408" s="156"/>
      <c r="BO408" s="160"/>
      <c r="BP408" s="159"/>
      <c r="BQ408" s="156"/>
      <c r="BR408" s="156"/>
      <c r="BS408" s="159"/>
      <c r="BT408" s="156"/>
      <c r="BU408" s="156"/>
      <c r="BV408" s="159"/>
      <c r="BW408" s="156"/>
      <c r="BX408" s="160"/>
      <c r="BY408" s="159"/>
      <c r="BZ408" s="156"/>
      <c r="CA408" s="160"/>
      <c r="CB408" s="159"/>
      <c r="CC408" s="156"/>
      <c r="CD408" s="160" t="s">
        <v>1208</v>
      </c>
      <c r="CE408" s="159"/>
      <c r="CF408" s="156"/>
      <c r="CG408" s="160" t="s">
        <v>1208</v>
      </c>
      <c r="CH408" s="159"/>
      <c r="CI408" s="156"/>
      <c r="CJ408" s="160"/>
      <c r="CK408" s="159"/>
      <c r="CL408" s="156"/>
      <c r="CM408" s="160"/>
      <c r="CN408" s="159"/>
      <c r="CO408" s="156"/>
      <c r="CP408" s="160" t="s">
        <v>1208</v>
      </c>
      <c r="CQ408" s="159"/>
      <c r="CR408" s="156"/>
      <c r="CS408" s="160" t="s">
        <v>1208</v>
      </c>
      <c r="CT408" s="159"/>
      <c r="CU408" s="156"/>
      <c r="CV408" s="160"/>
      <c r="CW408" s="159"/>
      <c r="CX408" s="156"/>
      <c r="CY408" s="156" t="s">
        <v>1208</v>
      </c>
      <c r="CZ408" s="159"/>
      <c r="DA408" s="156"/>
      <c r="DB408" s="160"/>
      <c r="DC408" s="159"/>
      <c r="DD408" s="156"/>
      <c r="DE408" s="160"/>
      <c r="DF408" s="159"/>
      <c r="DG408" s="156"/>
      <c r="DH408" s="156"/>
      <c r="DI408" s="159"/>
      <c r="DJ408" s="156"/>
      <c r="DK408" s="162"/>
      <c r="DL408" s="162"/>
      <c r="DM408" s="378"/>
      <c r="DN408" s="301"/>
      <c r="DO408" s="304"/>
      <c r="DP408" s="170" t="s">
        <v>2165</v>
      </c>
      <c r="DQ408" s="315"/>
      <c r="DR408" s="315"/>
      <c r="DS408" s="316" t="s">
        <v>2165</v>
      </c>
      <c r="DT408" s="342"/>
      <c r="DU408" s="343" t="s">
        <v>2165</v>
      </c>
      <c r="DV408" s="344" t="s">
        <v>2165</v>
      </c>
      <c r="DW408" s="345"/>
      <c r="DX408" s="345"/>
      <c r="DY408" s="346" t="str">
        <f t="shared" si="6"/>
        <v/>
      </c>
      <c r="DZ408" s="401"/>
      <c r="EA408" s="427"/>
      <c r="EB408" s="402"/>
      <c r="EC408" s="2"/>
      <c r="ED408" s="2"/>
      <c r="EE408" s="2"/>
      <c r="EF408" s="2"/>
      <c r="EG408" s="2"/>
      <c r="EH408" s="2"/>
      <c r="EI408" s="129"/>
      <c r="EJ408" s="129"/>
      <c r="EK408" s="129"/>
      <c r="EL408" s="80">
        <v>2</v>
      </c>
      <c r="EM408" s="80">
        <v>9</v>
      </c>
    </row>
    <row r="409" spans="1:143" ht="27">
      <c r="A409" s="126" t="s">
        <v>982</v>
      </c>
      <c r="B409" s="158">
        <v>3830</v>
      </c>
      <c r="C409" s="158">
        <v>1271</v>
      </c>
      <c r="D409" s="70" t="s">
        <v>691</v>
      </c>
      <c r="E409" s="70" t="s">
        <v>691</v>
      </c>
      <c r="F409" s="71" t="s">
        <v>1101</v>
      </c>
      <c r="G409" s="156"/>
      <c r="H409" s="159"/>
      <c r="I409" s="156"/>
      <c r="J409" s="156"/>
      <c r="K409" s="159"/>
      <c r="L409" s="156"/>
      <c r="M409" s="160"/>
      <c r="N409" s="159"/>
      <c r="O409" s="156"/>
      <c r="P409" s="160"/>
      <c r="Q409" s="159"/>
      <c r="R409" s="156"/>
      <c r="S409" s="160"/>
      <c r="T409" s="159"/>
      <c r="U409" s="156"/>
      <c r="V409" s="160"/>
      <c r="W409" s="159"/>
      <c r="X409" s="156"/>
      <c r="Y409" s="160"/>
      <c r="Z409" s="159"/>
      <c r="AA409" s="156"/>
      <c r="AB409" s="160"/>
      <c r="AC409" s="159"/>
      <c r="AD409" s="156"/>
      <c r="AE409" s="160"/>
      <c r="AF409" s="159"/>
      <c r="AG409" s="156"/>
      <c r="AH409" s="160"/>
      <c r="AI409" s="159"/>
      <c r="AJ409" s="161"/>
      <c r="AK409" s="160"/>
      <c r="AL409" s="159"/>
      <c r="AM409" s="156"/>
      <c r="AN409" s="160"/>
      <c r="AO409" s="159"/>
      <c r="AP409" s="156"/>
      <c r="AQ409" s="160"/>
      <c r="AR409" s="159"/>
      <c r="AS409" s="156"/>
      <c r="AT409" s="160"/>
      <c r="AU409" s="159"/>
      <c r="AV409" s="156"/>
      <c r="AW409" s="160"/>
      <c r="AX409" s="159"/>
      <c r="AY409" s="156"/>
      <c r="AZ409" s="160"/>
      <c r="BA409" s="159"/>
      <c r="BB409" s="156"/>
      <c r="BC409" s="160"/>
      <c r="BD409" s="159"/>
      <c r="BE409" s="156"/>
      <c r="BF409" s="160"/>
      <c r="BG409" s="159"/>
      <c r="BH409" s="156"/>
      <c r="BI409" s="160"/>
      <c r="BJ409" s="159"/>
      <c r="BK409" s="156"/>
      <c r="BL409" s="160"/>
      <c r="BM409" s="159"/>
      <c r="BN409" s="156"/>
      <c r="BO409" s="160"/>
      <c r="BP409" s="159"/>
      <c r="BQ409" s="156"/>
      <c r="BR409" s="156"/>
      <c r="BS409" s="159"/>
      <c r="BT409" s="156"/>
      <c r="BU409" s="156"/>
      <c r="BV409" s="159"/>
      <c r="BW409" s="156"/>
      <c r="BX409" s="160"/>
      <c r="BY409" s="159"/>
      <c r="BZ409" s="156"/>
      <c r="CA409" s="160"/>
      <c r="CB409" s="159"/>
      <c r="CC409" s="156"/>
      <c r="CD409" s="160" t="s">
        <v>1208</v>
      </c>
      <c r="CE409" s="159"/>
      <c r="CF409" s="156"/>
      <c r="CG409" s="160" t="s">
        <v>1208</v>
      </c>
      <c r="CH409" s="159"/>
      <c r="CI409" s="156"/>
      <c r="CJ409" s="160"/>
      <c r="CK409" s="159"/>
      <c r="CL409" s="156"/>
      <c r="CM409" s="160"/>
      <c r="CN409" s="159"/>
      <c r="CO409" s="156"/>
      <c r="CP409" s="160" t="s">
        <v>1208</v>
      </c>
      <c r="CQ409" s="159"/>
      <c r="CR409" s="156"/>
      <c r="CS409" s="160" t="s">
        <v>1208</v>
      </c>
      <c r="CT409" s="159"/>
      <c r="CU409" s="156"/>
      <c r="CV409" s="160"/>
      <c r="CW409" s="159"/>
      <c r="CX409" s="156"/>
      <c r="CY409" s="156" t="s">
        <v>1208</v>
      </c>
      <c r="CZ409" s="159"/>
      <c r="DA409" s="156"/>
      <c r="DB409" s="160"/>
      <c r="DC409" s="159"/>
      <c r="DD409" s="156"/>
      <c r="DE409" s="160"/>
      <c r="DF409" s="159"/>
      <c r="DG409" s="156"/>
      <c r="DH409" s="156"/>
      <c r="DI409" s="159"/>
      <c r="DJ409" s="156"/>
      <c r="DK409" s="162"/>
      <c r="DL409" s="162"/>
      <c r="DM409" s="378"/>
      <c r="DN409" s="301"/>
      <c r="DO409" s="304"/>
      <c r="DP409" s="170" t="s">
        <v>2165</v>
      </c>
      <c r="DQ409" s="315"/>
      <c r="DR409" s="315"/>
      <c r="DS409" s="316" t="s">
        <v>2165</v>
      </c>
      <c r="DT409" s="342"/>
      <c r="DU409" s="343" t="s">
        <v>2165</v>
      </c>
      <c r="DV409" s="344" t="s">
        <v>2165</v>
      </c>
      <c r="DW409" s="345"/>
      <c r="DX409" s="345"/>
      <c r="DY409" s="346" t="str">
        <f t="shared" si="6"/>
        <v/>
      </c>
      <c r="DZ409" s="401"/>
      <c r="EA409" s="427"/>
      <c r="EB409" s="402"/>
      <c r="EC409" s="2"/>
      <c r="ED409" s="2"/>
      <c r="EE409" s="2"/>
      <c r="EF409" s="2"/>
      <c r="EG409" s="2"/>
      <c r="EH409" s="2"/>
      <c r="EI409" s="129"/>
      <c r="EJ409" s="129"/>
      <c r="EK409" s="129"/>
      <c r="EL409" s="80">
        <v>2</v>
      </c>
      <c r="EM409" s="80">
        <v>9</v>
      </c>
    </row>
    <row r="410" spans="1:143" ht="27">
      <c r="A410" s="126" t="s">
        <v>982</v>
      </c>
      <c r="B410" s="158">
        <v>3840</v>
      </c>
      <c r="C410" s="158">
        <v>1252</v>
      </c>
      <c r="D410" s="70" t="s">
        <v>693</v>
      </c>
      <c r="E410" s="70" t="s">
        <v>693</v>
      </c>
      <c r="F410" s="71" t="s">
        <v>2523</v>
      </c>
      <c r="G410" s="156"/>
      <c r="H410" s="159"/>
      <c r="I410" s="156"/>
      <c r="J410" s="156"/>
      <c r="K410" s="159"/>
      <c r="L410" s="156"/>
      <c r="M410" s="160"/>
      <c r="N410" s="159"/>
      <c r="O410" s="156"/>
      <c r="P410" s="160"/>
      <c r="Q410" s="159"/>
      <c r="R410" s="156"/>
      <c r="S410" s="160"/>
      <c r="T410" s="159"/>
      <c r="U410" s="156"/>
      <c r="V410" s="160"/>
      <c r="W410" s="159"/>
      <c r="X410" s="156"/>
      <c r="Y410" s="160"/>
      <c r="Z410" s="159"/>
      <c r="AA410" s="156"/>
      <c r="AB410" s="160"/>
      <c r="AC410" s="159"/>
      <c r="AD410" s="156"/>
      <c r="AE410" s="160"/>
      <c r="AF410" s="159"/>
      <c r="AG410" s="156"/>
      <c r="AH410" s="160"/>
      <c r="AI410" s="159"/>
      <c r="AJ410" s="161"/>
      <c r="AK410" s="160"/>
      <c r="AL410" s="159"/>
      <c r="AM410" s="156"/>
      <c r="AN410" s="160"/>
      <c r="AO410" s="159"/>
      <c r="AP410" s="156"/>
      <c r="AQ410" s="160"/>
      <c r="AR410" s="159"/>
      <c r="AS410" s="156"/>
      <c r="AT410" s="160"/>
      <c r="AU410" s="159"/>
      <c r="AV410" s="156"/>
      <c r="AW410" s="160"/>
      <c r="AX410" s="159"/>
      <c r="AY410" s="156"/>
      <c r="AZ410" s="160"/>
      <c r="BA410" s="159"/>
      <c r="BB410" s="156"/>
      <c r="BC410" s="160"/>
      <c r="BD410" s="159"/>
      <c r="BE410" s="156"/>
      <c r="BF410" s="160"/>
      <c r="BG410" s="159"/>
      <c r="BH410" s="156"/>
      <c r="BI410" s="160"/>
      <c r="BJ410" s="159"/>
      <c r="BK410" s="156"/>
      <c r="BL410" s="160"/>
      <c r="BM410" s="159"/>
      <c r="BN410" s="156"/>
      <c r="BO410" s="160"/>
      <c r="BP410" s="159"/>
      <c r="BQ410" s="156"/>
      <c r="BR410" s="156"/>
      <c r="BS410" s="159"/>
      <c r="BT410" s="156"/>
      <c r="BU410" s="156"/>
      <c r="BV410" s="159"/>
      <c r="BW410" s="156"/>
      <c r="BX410" s="160"/>
      <c r="BY410" s="159"/>
      <c r="BZ410" s="156"/>
      <c r="CA410" s="160"/>
      <c r="CB410" s="159"/>
      <c r="CC410" s="156"/>
      <c r="CD410" s="160"/>
      <c r="CE410" s="159"/>
      <c r="CF410" s="156"/>
      <c r="CG410" s="160"/>
      <c r="CH410" s="159"/>
      <c r="CI410" s="156"/>
      <c r="CJ410" s="160"/>
      <c r="CK410" s="159"/>
      <c r="CL410" s="156"/>
      <c r="CM410" s="160"/>
      <c r="CN410" s="159"/>
      <c r="CO410" s="156"/>
      <c r="CP410" s="160" t="s">
        <v>1208</v>
      </c>
      <c r="CQ410" s="159"/>
      <c r="CR410" s="156"/>
      <c r="CS410" s="160" t="s">
        <v>1208</v>
      </c>
      <c r="CT410" s="159"/>
      <c r="CU410" s="156"/>
      <c r="CV410" s="160"/>
      <c r="CW410" s="159"/>
      <c r="CX410" s="156"/>
      <c r="CY410" s="156" t="s">
        <v>1208</v>
      </c>
      <c r="CZ410" s="159"/>
      <c r="DA410" s="156"/>
      <c r="DB410" s="160"/>
      <c r="DC410" s="159"/>
      <c r="DD410" s="156"/>
      <c r="DE410" s="160"/>
      <c r="DF410" s="159"/>
      <c r="DG410" s="156"/>
      <c r="DH410" s="156"/>
      <c r="DI410" s="159"/>
      <c r="DJ410" s="156"/>
      <c r="DK410" s="162"/>
      <c r="DL410" s="162"/>
      <c r="DM410" s="378"/>
      <c r="DN410" s="301"/>
      <c r="DO410" s="304"/>
      <c r="DP410" s="170" t="s">
        <v>2165</v>
      </c>
      <c r="DQ410" s="315"/>
      <c r="DR410" s="315"/>
      <c r="DS410" s="316" t="s">
        <v>2165</v>
      </c>
      <c r="DT410" s="342"/>
      <c r="DU410" s="343" t="s">
        <v>2165</v>
      </c>
      <c r="DV410" s="344" t="s">
        <v>2165</v>
      </c>
      <c r="DW410" s="345"/>
      <c r="DX410" s="345"/>
      <c r="DY410" s="346" t="str">
        <f t="shared" si="6"/>
        <v/>
      </c>
      <c r="DZ410" s="401"/>
      <c r="EA410" s="427"/>
      <c r="EB410" s="402"/>
      <c r="EC410" s="2"/>
      <c r="ED410" s="2"/>
      <c r="EE410" s="2"/>
      <c r="EF410" s="2"/>
      <c r="EG410" s="2"/>
      <c r="EH410" s="2"/>
      <c r="EI410" s="129"/>
      <c r="EJ410" s="129"/>
      <c r="EK410" s="129"/>
      <c r="EL410" s="80">
        <v>2</v>
      </c>
      <c r="EM410" s="80">
        <v>9</v>
      </c>
    </row>
    <row r="411" spans="1:143" ht="27">
      <c r="A411" s="126" t="s">
        <v>982</v>
      </c>
      <c r="B411" s="158">
        <v>3850</v>
      </c>
      <c r="C411" s="158">
        <v>1253</v>
      </c>
      <c r="D411" s="70" t="s">
        <v>694</v>
      </c>
      <c r="E411" s="70" t="s">
        <v>694</v>
      </c>
      <c r="F411" s="71" t="s">
        <v>2524</v>
      </c>
      <c r="G411" s="156"/>
      <c r="H411" s="159"/>
      <c r="I411" s="156"/>
      <c r="J411" s="156"/>
      <c r="K411" s="159"/>
      <c r="L411" s="156"/>
      <c r="M411" s="160"/>
      <c r="N411" s="159"/>
      <c r="O411" s="156"/>
      <c r="P411" s="160"/>
      <c r="Q411" s="159"/>
      <c r="R411" s="156"/>
      <c r="S411" s="160"/>
      <c r="T411" s="159"/>
      <c r="U411" s="156"/>
      <c r="V411" s="160"/>
      <c r="W411" s="159"/>
      <c r="X411" s="156"/>
      <c r="Y411" s="160"/>
      <c r="Z411" s="159"/>
      <c r="AA411" s="156"/>
      <c r="AB411" s="160"/>
      <c r="AC411" s="159"/>
      <c r="AD411" s="156"/>
      <c r="AE411" s="160"/>
      <c r="AF411" s="159"/>
      <c r="AG411" s="156"/>
      <c r="AH411" s="160"/>
      <c r="AI411" s="159"/>
      <c r="AJ411" s="161"/>
      <c r="AK411" s="160"/>
      <c r="AL411" s="159"/>
      <c r="AM411" s="156"/>
      <c r="AN411" s="160"/>
      <c r="AO411" s="159"/>
      <c r="AP411" s="156"/>
      <c r="AQ411" s="160"/>
      <c r="AR411" s="159"/>
      <c r="AS411" s="156"/>
      <c r="AT411" s="160"/>
      <c r="AU411" s="159"/>
      <c r="AV411" s="156"/>
      <c r="AW411" s="160"/>
      <c r="AX411" s="159"/>
      <c r="AY411" s="156"/>
      <c r="AZ411" s="160"/>
      <c r="BA411" s="159"/>
      <c r="BB411" s="156"/>
      <c r="BC411" s="160"/>
      <c r="BD411" s="159"/>
      <c r="BE411" s="156"/>
      <c r="BF411" s="160"/>
      <c r="BG411" s="159"/>
      <c r="BH411" s="156"/>
      <c r="BI411" s="160"/>
      <c r="BJ411" s="159"/>
      <c r="BK411" s="156"/>
      <c r="BL411" s="160"/>
      <c r="BM411" s="159"/>
      <c r="BN411" s="156"/>
      <c r="BO411" s="160"/>
      <c r="BP411" s="159"/>
      <c r="BQ411" s="156"/>
      <c r="BR411" s="156"/>
      <c r="BS411" s="159"/>
      <c r="BT411" s="156"/>
      <c r="BU411" s="156"/>
      <c r="BV411" s="159"/>
      <c r="BW411" s="156"/>
      <c r="BX411" s="160"/>
      <c r="BY411" s="159"/>
      <c r="BZ411" s="156"/>
      <c r="CA411" s="160"/>
      <c r="CB411" s="159"/>
      <c r="CC411" s="156"/>
      <c r="CD411" s="160"/>
      <c r="CE411" s="159"/>
      <c r="CF411" s="156"/>
      <c r="CG411" s="160"/>
      <c r="CH411" s="159"/>
      <c r="CI411" s="156"/>
      <c r="CJ411" s="160"/>
      <c r="CK411" s="159"/>
      <c r="CL411" s="156"/>
      <c r="CM411" s="160"/>
      <c r="CN411" s="159"/>
      <c r="CO411" s="156"/>
      <c r="CP411" s="160" t="s">
        <v>1208</v>
      </c>
      <c r="CQ411" s="159"/>
      <c r="CR411" s="156"/>
      <c r="CS411" s="160" t="s">
        <v>1208</v>
      </c>
      <c r="CT411" s="159"/>
      <c r="CU411" s="156"/>
      <c r="CV411" s="160"/>
      <c r="CW411" s="159"/>
      <c r="CX411" s="156"/>
      <c r="CY411" s="156" t="s">
        <v>1208</v>
      </c>
      <c r="CZ411" s="159"/>
      <c r="DA411" s="156"/>
      <c r="DB411" s="160"/>
      <c r="DC411" s="159"/>
      <c r="DD411" s="156"/>
      <c r="DE411" s="160"/>
      <c r="DF411" s="159"/>
      <c r="DG411" s="156"/>
      <c r="DH411" s="156"/>
      <c r="DI411" s="159"/>
      <c r="DJ411" s="156"/>
      <c r="DK411" s="162"/>
      <c r="DL411" s="162"/>
      <c r="DM411" s="378"/>
      <c r="DN411" s="301"/>
      <c r="DO411" s="304"/>
      <c r="DP411" s="170" t="s">
        <v>2165</v>
      </c>
      <c r="DQ411" s="315"/>
      <c r="DR411" s="315"/>
      <c r="DS411" s="316" t="s">
        <v>2165</v>
      </c>
      <c r="DT411" s="342"/>
      <c r="DU411" s="343" t="s">
        <v>2165</v>
      </c>
      <c r="DV411" s="344" t="s">
        <v>2165</v>
      </c>
      <c r="DW411" s="345"/>
      <c r="DX411" s="345"/>
      <c r="DY411" s="346" t="str">
        <f t="shared" si="6"/>
        <v/>
      </c>
      <c r="DZ411" s="401"/>
      <c r="EA411" s="427"/>
      <c r="EB411" s="402"/>
      <c r="EC411" s="2"/>
      <c r="ED411" s="2"/>
      <c r="EE411" s="2"/>
      <c r="EF411" s="2"/>
      <c r="EG411" s="2"/>
      <c r="EH411" s="2"/>
      <c r="EI411" s="129"/>
      <c r="EJ411" s="129"/>
      <c r="EK411" s="129"/>
      <c r="EL411" s="80">
        <v>2</v>
      </c>
      <c r="EM411" s="80">
        <v>9</v>
      </c>
    </row>
    <row r="412" spans="1:143" ht="27">
      <c r="A412" s="126" t="s">
        <v>982</v>
      </c>
      <c r="B412" s="158">
        <v>3860</v>
      </c>
      <c r="C412" s="158">
        <v>1254</v>
      </c>
      <c r="D412" s="70" t="s">
        <v>696</v>
      </c>
      <c r="E412" s="70" t="s">
        <v>696</v>
      </c>
      <c r="F412" s="71" t="s">
        <v>2525</v>
      </c>
      <c r="G412" s="156"/>
      <c r="H412" s="159"/>
      <c r="I412" s="156"/>
      <c r="J412" s="156"/>
      <c r="K412" s="159"/>
      <c r="L412" s="156"/>
      <c r="M412" s="160"/>
      <c r="N412" s="159"/>
      <c r="O412" s="156"/>
      <c r="P412" s="160"/>
      <c r="Q412" s="159"/>
      <c r="R412" s="156"/>
      <c r="S412" s="160"/>
      <c r="T412" s="159"/>
      <c r="U412" s="156"/>
      <c r="V412" s="160"/>
      <c r="W412" s="159"/>
      <c r="X412" s="156"/>
      <c r="Y412" s="160"/>
      <c r="Z412" s="159"/>
      <c r="AA412" s="156"/>
      <c r="AB412" s="160"/>
      <c r="AC412" s="159"/>
      <c r="AD412" s="156"/>
      <c r="AE412" s="160"/>
      <c r="AF412" s="159"/>
      <c r="AG412" s="156"/>
      <c r="AH412" s="160"/>
      <c r="AI412" s="159"/>
      <c r="AJ412" s="161"/>
      <c r="AK412" s="160"/>
      <c r="AL412" s="159"/>
      <c r="AM412" s="156"/>
      <c r="AN412" s="160"/>
      <c r="AO412" s="159"/>
      <c r="AP412" s="156"/>
      <c r="AQ412" s="160"/>
      <c r="AR412" s="159"/>
      <c r="AS412" s="156"/>
      <c r="AT412" s="160"/>
      <c r="AU412" s="159"/>
      <c r="AV412" s="156"/>
      <c r="AW412" s="160"/>
      <c r="AX412" s="159"/>
      <c r="AY412" s="156"/>
      <c r="AZ412" s="160"/>
      <c r="BA412" s="159"/>
      <c r="BB412" s="156"/>
      <c r="BC412" s="160"/>
      <c r="BD412" s="159"/>
      <c r="BE412" s="156"/>
      <c r="BF412" s="160"/>
      <c r="BG412" s="159"/>
      <c r="BH412" s="156"/>
      <c r="BI412" s="160"/>
      <c r="BJ412" s="159"/>
      <c r="BK412" s="156"/>
      <c r="BL412" s="160"/>
      <c r="BM412" s="159"/>
      <c r="BN412" s="156"/>
      <c r="BO412" s="160"/>
      <c r="BP412" s="159"/>
      <c r="BQ412" s="156"/>
      <c r="BR412" s="156"/>
      <c r="BS412" s="159"/>
      <c r="BT412" s="156"/>
      <c r="BU412" s="156"/>
      <c r="BV412" s="159"/>
      <c r="BW412" s="156"/>
      <c r="BX412" s="160"/>
      <c r="BY412" s="159"/>
      <c r="BZ412" s="156"/>
      <c r="CA412" s="160"/>
      <c r="CB412" s="159"/>
      <c r="CC412" s="156"/>
      <c r="CD412" s="160"/>
      <c r="CE412" s="159"/>
      <c r="CF412" s="156"/>
      <c r="CG412" s="160"/>
      <c r="CH412" s="159"/>
      <c r="CI412" s="156"/>
      <c r="CJ412" s="160"/>
      <c r="CK412" s="159"/>
      <c r="CL412" s="156"/>
      <c r="CM412" s="160"/>
      <c r="CN412" s="159"/>
      <c r="CO412" s="156"/>
      <c r="CP412" s="160" t="s">
        <v>1208</v>
      </c>
      <c r="CQ412" s="159"/>
      <c r="CR412" s="156"/>
      <c r="CS412" s="160" t="s">
        <v>1208</v>
      </c>
      <c r="CT412" s="159"/>
      <c r="CU412" s="156"/>
      <c r="CV412" s="160"/>
      <c r="CW412" s="159"/>
      <c r="CX412" s="156"/>
      <c r="CY412" s="156" t="s">
        <v>1208</v>
      </c>
      <c r="CZ412" s="159"/>
      <c r="DA412" s="252"/>
      <c r="DB412" s="160"/>
      <c r="DC412" s="159"/>
      <c r="DD412" s="156"/>
      <c r="DE412" s="160"/>
      <c r="DF412" s="159"/>
      <c r="DG412" s="156"/>
      <c r="DH412" s="156"/>
      <c r="DI412" s="159"/>
      <c r="DJ412" s="252"/>
      <c r="DK412" s="162"/>
      <c r="DL412" s="162"/>
      <c r="DM412" s="378"/>
      <c r="DN412" s="301"/>
      <c r="DO412" s="304"/>
      <c r="DP412" s="170" t="s">
        <v>2165</v>
      </c>
      <c r="DQ412" s="315"/>
      <c r="DR412" s="315"/>
      <c r="DS412" s="316" t="s">
        <v>2165</v>
      </c>
      <c r="DT412" s="342"/>
      <c r="DU412" s="343" t="s">
        <v>2165</v>
      </c>
      <c r="DV412" s="344" t="s">
        <v>2165</v>
      </c>
      <c r="DW412" s="345"/>
      <c r="DX412" s="345"/>
      <c r="DY412" s="346" t="str">
        <f t="shared" si="6"/>
        <v/>
      </c>
      <c r="DZ412" s="401"/>
      <c r="EA412" s="427"/>
      <c r="EB412" s="402"/>
      <c r="EC412" s="2"/>
      <c r="ED412" s="2"/>
      <c r="EE412" s="2"/>
      <c r="EF412" s="2"/>
      <c r="EG412" s="2"/>
      <c r="EH412" s="2"/>
      <c r="EI412" s="129"/>
      <c r="EJ412" s="129"/>
      <c r="EK412" s="129"/>
      <c r="EL412" s="80">
        <v>2</v>
      </c>
      <c r="EM412" s="80">
        <v>9</v>
      </c>
    </row>
    <row r="413" spans="1:143" ht="27">
      <c r="A413" s="126" t="s">
        <v>982</v>
      </c>
      <c r="B413" s="158">
        <v>3870</v>
      </c>
      <c r="C413" s="158">
        <v>1260</v>
      </c>
      <c r="D413" s="70" t="s">
        <v>698</v>
      </c>
      <c r="E413" s="70" t="s">
        <v>698</v>
      </c>
      <c r="F413" s="71" t="s">
        <v>2526</v>
      </c>
      <c r="G413" s="156"/>
      <c r="H413" s="159"/>
      <c r="I413" s="156"/>
      <c r="J413" s="156"/>
      <c r="K413" s="159"/>
      <c r="L413" s="156"/>
      <c r="M413" s="160"/>
      <c r="N413" s="159"/>
      <c r="O413" s="156"/>
      <c r="P413" s="160"/>
      <c r="Q413" s="159"/>
      <c r="R413" s="156"/>
      <c r="S413" s="160"/>
      <c r="T413" s="159"/>
      <c r="U413" s="156"/>
      <c r="V413" s="160"/>
      <c r="W413" s="159"/>
      <c r="X413" s="156"/>
      <c r="Y413" s="160"/>
      <c r="Z413" s="159"/>
      <c r="AA413" s="156"/>
      <c r="AB413" s="160"/>
      <c r="AC413" s="159"/>
      <c r="AD413" s="156"/>
      <c r="AE413" s="160"/>
      <c r="AF413" s="159"/>
      <c r="AG413" s="156"/>
      <c r="AH413" s="160"/>
      <c r="AI413" s="159"/>
      <c r="AJ413" s="161"/>
      <c r="AK413" s="160"/>
      <c r="AL413" s="159"/>
      <c r="AM413" s="156"/>
      <c r="AN413" s="160"/>
      <c r="AO413" s="159"/>
      <c r="AP413" s="156"/>
      <c r="AQ413" s="160"/>
      <c r="AR413" s="159"/>
      <c r="AS413" s="156"/>
      <c r="AT413" s="160"/>
      <c r="AU413" s="159"/>
      <c r="AV413" s="156"/>
      <c r="AW413" s="160"/>
      <c r="AX413" s="159"/>
      <c r="AY413" s="156"/>
      <c r="AZ413" s="160"/>
      <c r="BA413" s="159"/>
      <c r="BB413" s="156"/>
      <c r="BC413" s="160"/>
      <c r="BD413" s="159"/>
      <c r="BE413" s="156"/>
      <c r="BF413" s="160"/>
      <c r="BG413" s="159"/>
      <c r="BH413" s="156"/>
      <c r="BI413" s="160"/>
      <c r="BJ413" s="159"/>
      <c r="BK413" s="156"/>
      <c r="BL413" s="160"/>
      <c r="BM413" s="159"/>
      <c r="BN413" s="156"/>
      <c r="BO413" s="160"/>
      <c r="BP413" s="159"/>
      <c r="BQ413" s="156"/>
      <c r="BR413" s="156"/>
      <c r="BS413" s="159"/>
      <c r="BT413" s="156"/>
      <c r="BU413" s="156"/>
      <c r="BV413" s="159"/>
      <c r="BW413" s="156"/>
      <c r="BX413" s="160"/>
      <c r="BY413" s="159"/>
      <c r="BZ413" s="156"/>
      <c r="CA413" s="160"/>
      <c r="CB413" s="159"/>
      <c r="CC413" s="156"/>
      <c r="CD413" s="160" t="s">
        <v>1208</v>
      </c>
      <c r="CE413" s="159"/>
      <c r="CF413" s="156"/>
      <c r="CG413" s="160" t="s">
        <v>1208</v>
      </c>
      <c r="CH413" s="159"/>
      <c r="CI413" s="156"/>
      <c r="CJ413" s="160"/>
      <c r="CK413" s="159"/>
      <c r="CL413" s="156"/>
      <c r="CM413" s="160"/>
      <c r="CN413" s="159"/>
      <c r="CO413" s="156"/>
      <c r="CP413" s="160" t="s">
        <v>1208</v>
      </c>
      <c r="CQ413" s="159"/>
      <c r="CR413" s="156"/>
      <c r="CS413" s="160" t="s">
        <v>1208</v>
      </c>
      <c r="CT413" s="159"/>
      <c r="CU413" s="156"/>
      <c r="CV413" s="160"/>
      <c r="CW413" s="159"/>
      <c r="CX413" s="156"/>
      <c r="CY413" s="156" t="s">
        <v>1208</v>
      </c>
      <c r="CZ413" s="159"/>
      <c r="DA413" s="252"/>
      <c r="DB413" s="160"/>
      <c r="DC413" s="159"/>
      <c r="DD413" s="156"/>
      <c r="DE413" s="160"/>
      <c r="DF413" s="159"/>
      <c r="DG413" s="156"/>
      <c r="DH413" s="156"/>
      <c r="DI413" s="159"/>
      <c r="DJ413" s="252"/>
      <c r="DK413" s="162"/>
      <c r="DL413" s="162"/>
      <c r="DM413" s="378"/>
      <c r="DN413" s="301"/>
      <c r="DO413" s="304"/>
      <c r="DP413" s="170" t="s">
        <v>2165</v>
      </c>
      <c r="DQ413" s="315"/>
      <c r="DR413" s="315"/>
      <c r="DS413" s="316" t="s">
        <v>2165</v>
      </c>
      <c r="DT413" s="342"/>
      <c r="DU413" s="343" t="s">
        <v>2165</v>
      </c>
      <c r="DV413" s="344" t="s">
        <v>2165</v>
      </c>
      <c r="DW413" s="345"/>
      <c r="DX413" s="345"/>
      <c r="DY413" s="346" t="str">
        <f t="shared" ref="DY413:DY476" si="7">IF(DT413="○",IF(DU413&lt;="",IF(DW413&lt;="",IF(DX413&lt;="","○",""),""),""),"")</f>
        <v/>
      </c>
      <c r="DZ413" s="401"/>
      <c r="EA413" s="427"/>
      <c r="EB413" s="402"/>
      <c r="EC413" s="2"/>
      <c r="ED413" s="2"/>
      <c r="EE413" s="2"/>
      <c r="EF413" s="2"/>
      <c r="EG413" s="2"/>
      <c r="EH413" s="2"/>
      <c r="EI413" s="129"/>
      <c r="EJ413" s="129"/>
      <c r="EK413" s="129"/>
      <c r="EL413" s="80">
        <v>2</v>
      </c>
      <c r="EM413" s="80">
        <v>9</v>
      </c>
    </row>
    <row r="414" spans="1:143" ht="27">
      <c r="A414" s="126" t="s">
        <v>982</v>
      </c>
      <c r="B414" s="158">
        <v>3880</v>
      </c>
      <c r="C414" s="158">
        <v>1261</v>
      </c>
      <c r="D414" s="70" t="s">
        <v>700</v>
      </c>
      <c r="E414" s="70" t="s">
        <v>700</v>
      </c>
      <c r="F414" s="71" t="s">
        <v>2527</v>
      </c>
      <c r="G414" s="156"/>
      <c r="H414" s="159"/>
      <c r="I414" s="156"/>
      <c r="J414" s="156"/>
      <c r="K414" s="159"/>
      <c r="L414" s="156"/>
      <c r="M414" s="160"/>
      <c r="N414" s="159"/>
      <c r="O414" s="156"/>
      <c r="P414" s="160"/>
      <c r="Q414" s="159"/>
      <c r="R414" s="156"/>
      <c r="S414" s="160"/>
      <c r="T414" s="159"/>
      <c r="U414" s="156"/>
      <c r="V414" s="160"/>
      <c r="W414" s="159"/>
      <c r="X414" s="156"/>
      <c r="Y414" s="160"/>
      <c r="Z414" s="159"/>
      <c r="AA414" s="156"/>
      <c r="AB414" s="160"/>
      <c r="AC414" s="159"/>
      <c r="AD414" s="156"/>
      <c r="AE414" s="160"/>
      <c r="AF414" s="159"/>
      <c r="AG414" s="156"/>
      <c r="AH414" s="160"/>
      <c r="AI414" s="159"/>
      <c r="AJ414" s="161"/>
      <c r="AK414" s="160"/>
      <c r="AL414" s="159"/>
      <c r="AM414" s="156"/>
      <c r="AN414" s="160"/>
      <c r="AO414" s="159"/>
      <c r="AP414" s="156"/>
      <c r="AQ414" s="160"/>
      <c r="AR414" s="159"/>
      <c r="AS414" s="156"/>
      <c r="AT414" s="160"/>
      <c r="AU414" s="159"/>
      <c r="AV414" s="156"/>
      <c r="AW414" s="160"/>
      <c r="AX414" s="159"/>
      <c r="AY414" s="156"/>
      <c r="AZ414" s="160"/>
      <c r="BA414" s="159"/>
      <c r="BB414" s="156"/>
      <c r="BC414" s="160"/>
      <c r="BD414" s="159"/>
      <c r="BE414" s="156"/>
      <c r="BF414" s="160"/>
      <c r="BG414" s="159"/>
      <c r="BH414" s="156"/>
      <c r="BI414" s="160"/>
      <c r="BJ414" s="159"/>
      <c r="BK414" s="156"/>
      <c r="BL414" s="160"/>
      <c r="BM414" s="159"/>
      <c r="BN414" s="156"/>
      <c r="BO414" s="160"/>
      <c r="BP414" s="159"/>
      <c r="BQ414" s="156"/>
      <c r="BR414" s="156"/>
      <c r="BS414" s="159"/>
      <c r="BT414" s="156"/>
      <c r="BU414" s="156"/>
      <c r="BV414" s="159"/>
      <c r="BW414" s="156"/>
      <c r="BX414" s="160"/>
      <c r="BY414" s="159"/>
      <c r="BZ414" s="156"/>
      <c r="CA414" s="160"/>
      <c r="CB414" s="159"/>
      <c r="CC414" s="156"/>
      <c r="CD414" s="160" t="s">
        <v>1208</v>
      </c>
      <c r="CE414" s="159"/>
      <c r="CF414" s="156"/>
      <c r="CG414" s="160" t="s">
        <v>1208</v>
      </c>
      <c r="CH414" s="159"/>
      <c r="CI414" s="156"/>
      <c r="CJ414" s="160"/>
      <c r="CK414" s="159"/>
      <c r="CL414" s="156"/>
      <c r="CM414" s="160"/>
      <c r="CN414" s="159"/>
      <c r="CO414" s="156"/>
      <c r="CP414" s="160" t="s">
        <v>1208</v>
      </c>
      <c r="CQ414" s="159"/>
      <c r="CR414" s="156"/>
      <c r="CS414" s="160" t="s">
        <v>1208</v>
      </c>
      <c r="CT414" s="159"/>
      <c r="CU414" s="156"/>
      <c r="CV414" s="160"/>
      <c r="CW414" s="159"/>
      <c r="CX414" s="156"/>
      <c r="CY414" s="156" t="s">
        <v>1208</v>
      </c>
      <c r="CZ414" s="159"/>
      <c r="DA414" s="252"/>
      <c r="DB414" s="160"/>
      <c r="DC414" s="159"/>
      <c r="DD414" s="156"/>
      <c r="DE414" s="160"/>
      <c r="DF414" s="159"/>
      <c r="DG414" s="156"/>
      <c r="DH414" s="156"/>
      <c r="DI414" s="159"/>
      <c r="DJ414" s="252"/>
      <c r="DK414" s="162"/>
      <c r="DL414" s="162"/>
      <c r="DM414" s="378"/>
      <c r="DN414" s="301"/>
      <c r="DO414" s="304"/>
      <c r="DP414" s="170" t="s">
        <v>2165</v>
      </c>
      <c r="DQ414" s="315"/>
      <c r="DR414" s="315"/>
      <c r="DS414" s="316" t="s">
        <v>2165</v>
      </c>
      <c r="DT414" s="342"/>
      <c r="DU414" s="343" t="s">
        <v>2165</v>
      </c>
      <c r="DV414" s="344" t="s">
        <v>2165</v>
      </c>
      <c r="DW414" s="345"/>
      <c r="DX414" s="345"/>
      <c r="DY414" s="346" t="str">
        <f t="shared" si="7"/>
        <v/>
      </c>
      <c r="DZ414" s="401"/>
      <c r="EA414" s="427"/>
      <c r="EB414" s="402"/>
      <c r="EC414" s="2"/>
      <c r="ED414" s="2"/>
      <c r="EE414" s="2"/>
      <c r="EF414" s="2"/>
      <c r="EG414" s="2"/>
      <c r="EH414" s="2"/>
      <c r="EI414" s="129"/>
      <c r="EJ414" s="129"/>
      <c r="EK414" s="129"/>
      <c r="EL414" s="80">
        <v>2</v>
      </c>
      <c r="EM414" s="80">
        <v>9</v>
      </c>
    </row>
    <row r="415" spans="1:143">
      <c r="A415" s="126" t="s">
        <v>982</v>
      </c>
      <c r="B415" s="158">
        <v>3890</v>
      </c>
      <c r="C415" s="158">
        <v>1290</v>
      </c>
      <c r="D415" s="70" t="s">
        <v>702</v>
      </c>
      <c r="E415" s="70" t="s">
        <v>702</v>
      </c>
      <c r="F415" s="71" t="s">
        <v>2528</v>
      </c>
      <c r="G415" s="156"/>
      <c r="H415" s="159"/>
      <c r="I415" s="156"/>
      <c r="J415" s="156"/>
      <c r="K415" s="159"/>
      <c r="L415" s="156"/>
      <c r="M415" s="160"/>
      <c r="N415" s="159"/>
      <c r="O415" s="156"/>
      <c r="P415" s="160"/>
      <c r="Q415" s="159"/>
      <c r="R415" s="156"/>
      <c r="S415" s="160"/>
      <c r="T415" s="159"/>
      <c r="U415" s="156"/>
      <c r="V415" s="160"/>
      <c r="W415" s="159"/>
      <c r="X415" s="156"/>
      <c r="Y415" s="160"/>
      <c r="Z415" s="159"/>
      <c r="AA415" s="156"/>
      <c r="AB415" s="160"/>
      <c r="AC415" s="159"/>
      <c r="AD415" s="156"/>
      <c r="AE415" s="160"/>
      <c r="AF415" s="159"/>
      <c r="AG415" s="156"/>
      <c r="AH415" s="160"/>
      <c r="AI415" s="159"/>
      <c r="AJ415" s="161"/>
      <c r="AK415" s="160"/>
      <c r="AL415" s="159"/>
      <c r="AM415" s="156"/>
      <c r="AN415" s="160"/>
      <c r="AO415" s="159"/>
      <c r="AP415" s="156"/>
      <c r="AQ415" s="160"/>
      <c r="AR415" s="159"/>
      <c r="AS415" s="156"/>
      <c r="AT415" s="160"/>
      <c r="AU415" s="159"/>
      <c r="AV415" s="156"/>
      <c r="AW415" s="160"/>
      <c r="AX415" s="159"/>
      <c r="AY415" s="156"/>
      <c r="AZ415" s="160"/>
      <c r="BA415" s="159"/>
      <c r="BB415" s="156"/>
      <c r="BC415" s="160"/>
      <c r="BD415" s="159"/>
      <c r="BE415" s="156"/>
      <c r="BF415" s="160"/>
      <c r="BG415" s="159"/>
      <c r="BH415" s="156"/>
      <c r="BI415" s="160"/>
      <c r="BJ415" s="159"/>
      <c r="BK415" s="156"/>
      <c r="BL415" s="160"/>
      <c r="BM415" s="159"/>
      <c r="BN415" s="156"/>
      <c r="BO415" s="160"/>
      <c r="BP415" s="159"/>
      <c r="BQ415" s="156"/>
      <c r="BR415" s="156"/>
      <c r="BS415" s="159"/>
      <c r="BT415" s="156"/>
      <c r="BU415" s="156"/>
      <c r="BV415" s="159"/>
      <c r="BW415" s="156"/>
      <c r="BX415" s="160"/>
      <c r="BY415" s="159"/>
      <c r="BZ415" s="156"/>
      <c r="CA415" s="160"/>
      <c r="CB415" s="159"/>
      <c r="CC415" s="156"/>
      <c r="CD415" s="160" t="s">
        <v>1208</v>
      </c>
      <c r="CE415" s="159"/>
      <c r="CF415" s="156"/>
      <c r="CG415" s="160" t="s">
        <v>1208</v>
      </c>
      <c r="CH415" s="159"/>
      <c r="CI415" s="156"/>
      <c r="CJ415" s="160"/>
      <c r="CK415" s="159"/>
      <c r="CL415" s="156"/>
      <c r="CM415" s="160"/>
      <c r="CN415" s="159"/>
      <c r="CO415" s="156"/>
      <c r="CP415" s="160" t="s">
        <v>1208</v>
      </c>
      <c r="CQ415" s="159"/>
      <c r="CR415" s="156"/>
      <c r="CS415" s="160" t="s">
        <v>1208</v>
      </c>
      <c r="CT415" s="159"/>
      <c r="CU415" s="156"/>
      <c r="CV415" s="160"/>
      <c r="CW415" s="159"/>
      <c r="CX415" s="156"/>
      <c r="CY415" s="156" t="s">
        <v>1208</v>
      </c>
      <c r="CZ415" s="159"/>
      <c r="DA415" s="252"/>
      <c r="DB415" s="160"/>
      <c r="DC415" s="159"/>
      <c r="DD415" s="156"/>
      <c r="DE415" s="160"/>
      <c r="DF415" s="159"/>
      <c r="DG415" s="156"/>
      <c r="DH415" s="156"/>
      <c r="DI415" s="159"/>
      <c r="DJ415" s="252"/>
      <c r="DK415" s="162"/>
      <c r="DL415" s="162"/>
      <c r="DM415" s="378"/>
      <c r="DN415" s="301"/>
      <c r="DO415" s="304"/>
      <c r="DP415" s="170" t="s">
        <v>2165</v>
      </c>
      <c r="DQ415" s="315"/>
      <c r="DR415" s="315"/>
      <c r="DS415" s="316" t="s">
        <v>2165</v>
      </c>
      <c r="DT415" s="342"/>
      <c r="DU415" s="343" t="s">
        <v>2165</v>
      </c>
      <c r="DV415" s="344" t="s">
        <v>2165</v>
      </c>
      <c r="DW415" s="345"/>
      <c r="DX415" s="345"/>
      <c r="DY415" s="346" t="str">
        <f t="shared" si="7"/>
        <v/>
      </c>
      <c r="DZ415" s="401"/>
      <c r="EA415" s="427"/>
      <c r="EB415" s="402"/>
      <c r="EC415" s="2"/>
      <c r="ED415" s="2"/>
      <c r="EE415" s="2"/>
      <c r="EF415" s="2"/>
      <c r="EG415" s="2"/>
      <c r="EH415" s="2"/>
      <c r="EI415" s="129"/>
      <c r="EJ415" s="129"/>
      <c r="EK415" s="129"/>
      <c r="EL415" s="80">
        <v>2</v>
      </c>
      <c r="EM415" s="80">
        <v>9</v>
      </c>
    </row>
    <row r="416" spans="1:143">
      <c r="A416" s="126" t="s">
        <v>982</v>
      </c>
      <c r="B416" s="158">
        <v>3900</v>
      </c>
      <c r="C416" s="158">
        <v>1291</v>
      </c>
      <c r="D416" s="70" t="s">
        <v>704</v>
      </c>
      <c r="E416" s="70" t="s">
        <v>704</v>
      </c>
      <c r="F416" s="71" t="s">
        <v>2529</v>
      </c>
      <c r="G416" s="156"/>
      <c r="H416" s="159"/>
      <c r="I416" s="156"/>
      <c r="J416" s="156"/>
      <c r="K416" s="159"/>
      <c r="L416" s="156"/>
      <c r="M416" s="160"/>
      <c r="N416" s="159"/>
      <c r="O416" s="156"/>
      <c r="P416" s="160"/>
      <c r="Q416" s="159"/>
      <c r="R416" s="156"/>
      <c r="S416" s="160"/>
      <c r="T416" s="159"/>
      <c r="U416" s="156"/>
      <c r="V416" s="160"/>
      <c r="W416" s="159"/>
      <c r="X416" s="156"/>
      <c r="Y416" s="160"/>
      <c r="Z416" s="159"/>
      <c r="AA416" s="156"/>
      <c r="AB416" s="160"/>
      <c r="AC416" s="159"/>
      <c r="AD416" s="156"/>
      <c r="AE416" s="160"/>
      <c r="AF416" s="159"/>
      <c r="AG416" s="156"/>
      <c r="AH416" s="160"/>
      <c r="AI416" s="159"/>
      <c r="AJ416" s="161"/>
      <c r="AK416" s="160"/>
      <c r="AL416" s="159"/>
      <c r="AM416" s="156"/>
      <c r="AN416" s="160"/>
      <c r="AO416" s="159"/>
      <c r="AP416" s="156"/>
      <c r="AQ416" s="160"/>
      <c r="AR416" s="159"/>
      <c r="AS416" s="156"/>
      <c r="AT416" s="160"/>
      <c r="AU416" s="159"/>
      <c r="AV416" s="156"/>
      <c r="AW416" s="160"/>
      <c r="AX416" s="159"/>
      <c r="AY416" s="156"/>
      <c r="AZ416" s="160"/>
      <c r="BA416" s="159"/>
      <c r="BB416" s="156"/>
      <c r="BC416" s="160"/>
      <c r="BD416" s="159"/>
      <c r="BE416" s="156"/>
      <c r="BF416" s="160"/>
      <c r="BG416" s="159"/>
      <c r="BH416" s="156"/>
      <c r="BI416" s="160"/>
      <c r="BJ416" s="159"/>
      <c r="BK416" s="156"/>
      <c r="BL416" s="160"/>
      <c r="BM416" s="159"/>
      <c r="BN416" s="156"/>
      <c r="BO416" s="160"/>
      <c r="BP416" s="159"/>
      <c r="BQ416" s="156"/>
      <c r="BR416" s="156"/>
      <c r="BS416" s="159"/>
      <c r="BT416" s="156"/>
      <c r="BU416" s="156"/>
      <c r="BV416" s="159"/>
      <c r="BW416" s="156"/>
      <c r="BX416" s="160"/>
      <c r="BY416" s="159"/>
      <c r="BZ416" s="156"/>
      <c r="CA416" s="160"/>
      <c r="CB416" s="159"/>
      <c r="CC416" s="156"/>
      <c r="CD416" s="160" t="s">
        <v>1208</v>
      </c>
      <c r="CE416" s="159"/>
      <c r="CF416" s="156"/>
      <c r="CG416" s="160" t="s">
        <v>1208</v>
      </c>
      <c r="CH416" s="159"/>
      <c r="CI416" s="156"/>
      <c r="CJ416" s="160"/>
      <c r="CK416" s="159"/>
      <c r="CL416" s="156"/>
      <c r="CM416" s="160"/>
      <c r="CN416" s="159"/>
      <c r="CO416" s="156"/>
      <c r="CP416" s="160" t="s">
        <v>1208</v>
      </c>
      <c r="CQ416" s="159"/>
      <c r="CR416" s="156"/>
      <c r="CS416" s="160" t="s">
        <v>1208</v>
      </c>
      <c r="CT416" s="159"/>
      <c r="CU416" s="156"/>
      <c r="CV416" s="160"/>
      <c r="CW416" s="159"/>
      <c r="CX416" s="156"/>
      <c r="CY416" s="156" t="s">
        <v>1183</v>
      </c>
      <c r="CZ416" s="159"/>
      <c r="DA416" s="252"/>
      <c r="DB416" s="160"/>
      <c r="DC416" s="159"/>
      <c r="DD416" s="156"/>
      <c r="DE416" s="160"/>
      <c r="DF416" s="159"/>
      <c r="DG416" s="156"/>
      <c r="DH416" s="156"/>
      <c r="DI416" s="159"/>
      <c r="DJ416" s="252"/>
      <c r="DK416" s="162"/>
      <c r="DL416" s="162"/>
      <c r="DM416" s="378"/>
      <c r="DN416" s="301"/>
      <c r="DO416" s="304"/>
      <c r="DP416" s="170" t="s">
        <v>2165</v>
      </c>
      <c r="DQ416" s="315"/>
      <c r="DR416" s="315"/>
      <c r="DS416" s="316" t="s">
        <v>2165</v>
      </c>
      <c r="DT416" s="342"/>
      <c r="DU416" s="343" t="s">
        <v>2165</v>
      </c>
      <c r="DV416" s="344" t="s">
        <v>2165</v>
      </c>
      <c r="DW416" s="345"/>
      <c r="DX416" s="345"/>
      <c r="DY416" s="346" t="str">
        <f t="shared" si="7"/>
        <v/>
      </c>
      <c r="DZ416" s="401"/>
      <c r="EA416" s="427"/>
      <c r="EB416" s="402"/>
      <c r="EC416" s="2"/>
      <c r="ED416" s="2"/>
      <c r="EE416" s="2"/>
      <c r="EF416" s="2"/>
      <c r="EG416" s="2"/>
      <c r="EH416" s="2"/>
      <c r="EI416" s="129"/>
      <c r="EJ416" s="129"/>
      <c r="EK416" s="129"/>
      <c r="EL416" s="80">
        <v>2</v>
      </c>
      <c r="EM416" s="80">
        <v>9</v>
      </c>
    </row>
    <row r="417" spans="1:143" ht="27">
      <c r="A417" s="126" t="s">
        <v>982</v>
      </c>
      <c r="B417" s="158">
        <v>3910</v>
      </c>
      <c r="C417" s="158">
        <v>1267</v>
      </c>
      <c r="D417" s="70" t="s">
        <v>707</v>
      </c>
      <c r="E417" s="70" t="s">
        <v>707</v>
      </c>
      <c r="F417" s="71" t="s">
        <v>2530</v>
      </c>
      <c r="G417" s="156"/>
      <c r="H417" s="159"/>
      <c r="I417" s="156"/>
      <c r="J417" s="156"/>
      <c r="K417" s="159"/>
      <c r="L417" s="156"/>
      <c r="M417" s="160"/>
      <c r="N417" s="159"/>
      <c r="O417" s="156"/>
      <c r="P417" s="160"/>
      <c r="Q417" s="159"/>
      <c r="R417" s="156"/>
      <c r="S417" s="160"/>
      <c r="T417" s="159"/>
      <c r="U417" s="156"/>
      <c r="V417" s="160"/>
      <c r="W417" s="159"/>
      <c r="X417" s="156"/>
      <c r="Y417" s="160"/>
      <c r="Z417" s="159"/>
      <c r="AA417" s="156"/>
      <c r="AB417" s="160"/>
      <c r="AC417" s="159"/>
      <c r="AD417" s="156"/>
      <c r="AE417" s="160"/>
      <c r="AF417" s="159"/>
      <c r="AG417" s="156"/>
      <c r="AH417" s="160"/>
      <c r="AI417" s="159"/>
      <c r="AJ417" s="161"/>
      <c r="AK417" s="160"/>
      <c r="AL417" s="159"/>
      <c r="AM417" s="156"/>
      <c r="AN417" s="160"/>
      <c r="AO417" s="159"/>
      <c r="AP417" s="156"/>
      <c r="AQ417" s="160"/>
      <c r="AR417" s="159"/>
      <c r="AS417" s="156"/>
      <c r="AT417" s="160"/>
      <c r="AU417" s="159"/>
      <c r="AV417" s="156"/>
      <c r="AW417" s="160"/>
      <c r="AX417" s="159"/>
      <c r="AY417" s="156"/>
      <c r="AZ417" s="160"/>
      <c r="BA417" s="159"/>
      <c r="BB417" s="156"/>
      <c r="BC417" s="160"/>
      <c r="BD417" s="159"/>
      <c r="BE417" s="156"/>
      <c r="BF417" s="160"/>
      <c r="BG417" s="159"/>
      <c r="BH417" s="156"/>
      <c r="BI417" s="160"/>
      <c r="BJ417" s="159"/>
      <c r="BK417" s="156"/>
      <c r="BL417" s="160"/>
      <c r="BM417" s="159"/>
      <c r="BN417" s="156"/>
      <c r="BO417" s="160"/>
      <c r="BP417" s="159"/>
      <c r="BQ417" s="156"/>
      <c r="BR417" s="156"/>
      <c r="BS417" s="159"/>
      <c r="BT417" s="156"/>
      <c r="BU417" s="156"/>
      <c r="BV417" s="159"/>
      <c r="BW417" s="156"/>
      <c r="BX417" s="160"/>
      <c r="BY417" s="159"/>
      <c r="BZ417" s="156"/>
      <c r="CA417" s="160"/>
      <c r="CB417" s="159"/>
      <c r="CC417" s="156"/>
      <c r="CD417" s="160" t="s">
        <v>1208</v>
      </c>
      <c r="CE417" s="159"/>
      <c r="CF417" s="156"/>
      <c r="CG417" s="160" t="s">
        <v>1208</v>
      </c>
      <c r="CH417" s="159"/>
      <c r="CI417" s="156"/>
      <c r="CJ417" s="160"/>
      <c r="CK417" s="159"/>
      <c r="CL417" s="156"/>
      <c r="CM417" s="160"/>
      <c r="CN417" s="159"/>
      <c r="CO417" s="156"/>
      <c r="CP417" s="160" t="s">
        <v>1208</v>
      </c>
      <c r="CQ417" s="159"/>
      <c r="CR417" s="156"/>
      <c r="CS417" s="160" t="s">
        <v>1208</v>
      </c>
      <c r="CT417" s="159"/>
      <c r="CU417" s="156"/>
      <c r="CV417" s="160"/>
      <c r="CW417" s="159"/>
      <c r="CX417" s="156"/>
      <c r="CY417" s="156" t="s">
        <v>1208</v>
      </c>
      <c r="CZ417" s="159"/>
      <c r="DA417" s="252"/>
      <c r="DB417" s="160"/>
      <c r="DC417" s="159"/>
      <c r="DD417" s="156"/>
      <c r="DE417" s="160"/>
      <c r="DF417" s="159"/>
      <c r="DG417" s="156"/>
      <c r="DH417" s="156"/>
      <c r="DI417" s="159"/>
      <c r="DJ417" s="252"/>
      <c r="DK417" s="162"/>
      <c r="DL417" s="162"/>
      <c r="DM417" s="378"/>
      <c r="DN417" s="301"/>
      <c r="DO417" s="304"/>
      <c r="DP417" s="170" t="s">
        <v>2165</v>
      </c>
      <c r="DQ417" s="315"/>
      <c r="DR417" s="315"/>
      <c r="DS417" s="316" t="s">
        <v>2165</v>
      </c>
      <c r="DT417" s="342"/>
      <c r="DU417" s="343" t="s">
        <v>2165</v>
      </c>
      <c r="DV417" s="344" t="s">
        <v>2165</v>
      </c>
      <c r="DW417" s="345"/>
      <c r="DX417" s="345"/>
      <c r="DY417" s="346" t="str">
        <f t="shared" si="7"/>
        <v/>
      </c>
      <c r="DZ417" s="401"/>
      <c r="EA417" s="427"/>
      <c r="EB417" s="402"/>
      <c r="EC417" s="2"/>
      <c r="ED417" s="2"/>
      <c r="EE417" s="2"/>
      <c r="EF417" s="2"/>
      <c r="EG417" s="2"/>
      <c r="EH417" s="2"/>
      <c r="EI417" s="129"/>
      <c r="EJ417" s="129"/>
      <c r="EK417" s="129"/>
      <c r="EL417" s="80">
        <v>2</v>
      </c>
      <c r="EM417" s="80">
        <v>9</v>
      </c>
    </row>
    <row r="418" spans="1:143" ht="27">
      <c r="A418" s="126" t="s">
        <v>982</v>
      </c>
      <c r="B418" s="158">
        <v>3920</v>
      </c>
      <c r="C418" s="158">
        <v>1268</v>
      </c>
      <c r="D418" s="70" t="s">
        <v>709</v>
      </c>
      <c r="E418" s="70" t="s">
        <v>709</v>
      </c>
      <c r="F418" s="71" t="s">
        <v>2531</v>
      </c>
      <c r="G418" s="156"/>
      <c r="H418" s="159"/>
      <c r="I418" s="156"/>
      <c r="J418" s="156"/>
      <c r="K418" s="159"/>
      <c r="L418" s="156"/>
      <c r="M418" s="160"/>
      <c r="N418" s="159"/>
      <c r="O418" s="156"/>
      <c r="P418" s="160"/>
      <c r="Q418" s="159"/>
      <c r="R418" s="156"/>
      <c r="S418" s="160"/>
      <c r="T418" s="159"/>
      <c r="U418" s="156"/>
      <c r="V418" s="160"/>
      <c r="W418" s="159"/>
      <c r="X418" s="156"/>
      <c r="Y418" s="160"/>
      <c r="Z418" s="159"/>
      <c r="AA418" s="156"/>
      <c r="AB418" s="160"/>
      <c r="AC418" s="159"/>
      <c r="AD418" s="156"/>
      <c r="AE418" s="160"/>
      <c r="AF418" s="159"/>
      <c r="AG418" s="156"/>
      <c r="AH418" s="160"/>
      <c r="AI418" s="159"/>
      <c r="AJ418" s="161"/>
      <c r="AK418" s="160"/>
      <c r="AL418" s="159"/>
      <c r="AM418" s="156"/>
      <c r="AN418" s="160"/>
      <c r="AO418" s="159"/>
      <c r="AP418" s="156"/>
      <c r="AQ418" s="160"/>
      <c r="AR418" s="159"/>
      <c r="AS418" s="156"/>
      <c r="AT418" s="160"/>
      <c r="AU418" s="159"/>
      <c r="AV418" s="156"/>
      <c r="AW418" s="160"/>
      <c r="AX418" s="159"/>
      <c r="AY418" s="156"/>
      <c r="AZ418" s="160"/>
      <c r="BA418" s="159"/>
      <c r="BB418" s="156"/>
      <c r="BC418" s="160"/>
      <c r="BD418" s="159"/>
      <c r="BE418" s="156"/>
      <c r="BF418" s="160"/>
      <c r="BG418" s="159"/>
      <c r="BH418" s="156"/>
      <c r="BI418" s="160"/>
      <c r="BJ418" s="159"/>
      <c r="BK418" s="156"/>
      <c r="BL418" s="160"/>
      <c r="BM418" s="159"/>
      <c r="BN418" s="156"/>
      <c r="BO418" s="160"/>
      <c r="BP418" s="159"/>
      <c r="BQ418" s="156"/>
      <c r="BR418" s="156"/>
      <c r="BS418" s="159"/>
      <c r="BT418" s="156"/>
      <c r="BU418" s="156"/>
      <c r="BV418" s="159"/>
      <c r="BW418" s="156"/>
      <c r="BX418" s="160"/>
      <c r="BY418" s="159"/>
      <c r="BZ418" s="156"/>
      <c r="CA418" s="160"/>
      <c r="CB418" s="159"/>
      <c r="CC418" s="156"/>
      <c r="CD418" s="160" t="s">
        <v>1208</v>
      </c>
      <c r="CE418" s="159"/>
      <c r="CF418" s="156"/>
      <c r="CG418" s="160" t="s">
        <v>1208</v>
      </c>
      <c r="CH418" s="159"/>
      <c r="CI418" s="156"/>
      <c r="CJ418" s="160"/>
      <c r="CK418" s="159"/>
      <c r="CL418" s="156"/>
      <c r="CM418" s="160"/>
      <c r="CN418" s="159"/>
      <c r="CO418" s="156"/>
      <c r="CP418" s="160" t="s">
        <v>1208</v>
      </c>
      <c r="CQ418" s="159"/>
      <c r="CR418" s="156"/>
      <c r="CS418" s="160" t="s">
        <v>1208</v>
      </c>
      <c r="CT418" s="159"/>
      <c r="CU418" s="156"/>
      <c r="CV418" s="160"/>
      <c r="CW418" s="159"/>
      <c r="CX418" s="156"/>
      <c r="CY418" s="156" t="s">
        <v>1208</v>
      </c>
      <c r="CZ418" s="159"/>
      <c r="DA418" s="252"/>
      <c r="DB418" s="160"/>
      <c r="DC418" s="159"/>
      <c r="DD418" s="156"/>
      <c r="DE418" s="160"/>
      <c r="DF418" s="159"/>
      <c r="DG418" s="156"/>
      <c r="DH418" s="156"/>
      <c r="DI418" s="159"/>
      <c r="DJ418" s="252"/>
      <c r="DK418" s="162"/>
      <c r="DL418" s="162"/>
      <c r="DM418" s="378"/>
      <c r="DN418" s="301"/>
      <c r="DO418" s="304"/>
      <c r="DP418" s="170" t="s">
        <v>2165</v>
      </c>
      <c r="DQ418" s="315"/>
      <c r="DR418" s="315"/>
      <c r="DS418" s="316" t="s">
        <v>2165</v>
      </c>
      <c r="DT418" s="342"/>
      <c r="DU418" s="343" t="s">
        <v>2165</v>
      </c>
      <c r="DV418" s="344" t="s">
        <v>2165</v>
      </c>
      <c r="DW418" s="345"/>
      <c r="DX418" s="345"/>
      <c r="DY418" s="346" t="str">
        <f t="shared" si="7"/>
        <v/>
      </c>
      <c r="DZ418" s="401"/>
      <c r="EA418" s="427"/>
      <c r="EB418" s="402"/>
      <c r="EC418" s="2"/>
      <c r="ED418" s="2"/>
      <c r="EE418" s="2"/>
      <c r="EF418" s="2"/>
      <c r="EG418" s="2"/>
      <c r="EH418" s="2"/>
      <c r="EI418" s="129"/>
      <c r="EJ418" s="129"/>
      <c r="EK418" s="129"/>
      <c r="EL418" s="80">
        <v>2</v>
      </c>
      <c r="EM418" s="80">
        <v>9</v>
      </c>
    </row>
    <row r="419" spans="1:143" ht="27">
      <c r="A419" s="126" t="s">
        <v>982</v>
      </c>
      <c r="B419" s="158">
        <v>3930</v>
      </c>
      <c r="C419" s="158">
        <v>1272</v>
      </c>
      <c r="D419" s="70" t="s">
        <v>711</v>
      </c>
      <c r="E419" s="70" t="s">
        <v>711</v>
      </c>
      <c r="F419" s="71" t="s">
        <v>2532</v>
      </c>
      <c r="G419" s="156"/>
      <c r="H419" s="159"/>
      <c r="I419" s="156"/>
      <c r="J419" s="156"/>
      <c r="K419" s="159"/>
      <c r="L419" s="156"/>
      <c r="M419" s="160"/>
      <c r="N419" s="159"/>
      <c r="O419" s="156"/>
      <c r="P419" s="160"/>
      <c r="Q419" s="159"/>
      <c r="R419" s="156"/>
      <c r="S419" s="160"/>
      <c r="T419" s="159"/>
      <c r="U419" s="156"/>
      <c r="V419" s="160"/>
      <c r="W419" s="159"/>
      <c r="X419" s="156"/>
      <c r="Y419" s="160"/>
      <c r="Z419" s="159"/>
      <c r="AA419" s="156"/>
      <c r="AB419" s="160"/>
      <c r="AC419" s="159"/>
      <c r="AD419" s="156"/>
      <c r="AE419" s="160"/>
      <c r="AF419" s="159"/>
      <c r="AG419" s="156"/>
      <c r="AH419" s="160"/>
      <c r="AI419" s="159"/>
      <c r="AJ419" s="161"/>
      <c r="AK419" s="160"/>
      <c r="AL419" s="159"/>
      <c r="AM419" s="156"/>
      <c r="AN419" s="160"/>
      <c r="AO419" s="159"/>
      <c r="AP419" s="156"/>
      <c r="AQ419" s="160"/>
      <c r="AR419" s="159"/>
      <c r="AS419" s="156"/>
      <c r="AT419" s="160"/>
      <c r="AU419" s="159"/>
      <c r="AV419" s="156"/>
      <c r="AW419" s="160"/>
      <c r="AX419" s="159"/>
      <c r="AY419" s="156"/>
      <c r="AZ419" s="160"/>
      <c r="BA419" s="159"/>
      <c r="BB419" s="156"/>
      <c r="BC419" s="160"/>
      <c r="BD419" s="159"/>
      <c r="BE419" s="156"/>
      <c r="BF419" s="160"/>
      <c r="BG419" s="159"/>
      <c r="BH419" s="156"/>
      <c r="BI419" s="160"/>
      <c r="BJ419" s="159"/>
      <c r="BK419" s="156"/>
      <c r="BL419" s="160"/>
      <c r="BM419" s="159"/>
      <c r="BN419" s="156"/>
      <c r="BO419" s="160"/>
      <c r="BP419" s="159"/>
      <c r="BQ419" s="156"/>
      <c r="BR419" s="156"/>
      <c r="BS419" s="159"/>
      <c r="BT419" s="156"/>
      <c r="BU419" s="156"/>
      <c r="BV419" s="159"/>
      <c r="BW419" s="156"/>
      <c r="BX419" s="160"/>
      <c r="BY419" s="159"/>
      <c r="BZ419" s="156"/>
      <c r="CA419" s="160"/>
      <c r="CB419" s="159"/>
      <c r="CC419" s="156"/>
      <c r="CD419" s="160" t="s">
        <v>1208</v>
      </c>
      <c r="CE419" s="159"/>
      <c r="CF419" s="156"/>
      <c r="CG419" s="160" t="s">
        <v>1208</v>
      </c>
      <c r="CH419" s="159"/>
      <c r="CI419" s="156"/>
      <c r="CJ419" s="160"/>
      <c r="CK419" s="159"/>
      <c r="CL419" s="156"/>
      <c r="CM419" s="160"/>
      <c r="CN419" s="159"/>
      <c r="CO419" s="156"/>
      <c r="CP419" s="160" t="s">
        <v>1208</v>
      </c>
      <c r="CQ419" s="159"/>
      <c r="CR419" s="156"/>
      <c r="CS419" s="160" t="s">
        <v>1208</v>
      </c>
      <c r="CT419" s="159"/>
      <c r="CU419" s="156"/>
      <c r="CV419" s="160"/>
      <c r="CW419" s="159"/>
      <c r="CX419" s="156"/>
      <c r="CY419" s="156" t="s">
        <v>1208</v>
      </c>
      <c r="CZ419" s="159"/>
      <c r="DA419" s="252"/>
      <c r="DB419" s="160"/>
      <c r="DC419" s="159"/>
      <c r="DD419" s="156"/>
      <c r="DE419" s="160"/>
      <c r="DF419" s="159"/>
      <c r="DG419" s="156"/>
      <c r="DH419" s="156"/>
      <c r="DI419" s="159"/>
      <c r="DJ419" s="252"/>
      <c r="DK419" s="162"/>
      <c r="DL419" s="162"/>
      <c r="DM419" s="378"/>
      <c r="DN419" s="301"/>
      <c r="DO419" s="304"/>
      <c r="DP419" s="170" t="s">
        <v>2165</v>
      </c>
      <c r="DQ419" s="315"/>
      <c r="DR419" s="315"/>
      <c r="DS419" s="316" t="s">
        <v>2165</v>
      </c>
      <c r="DT419" s="342"/>
      <c r="DU419" s="343" t="s">
        <v>2165</v>
      </c>
      <c r="DV419" s="344" t="s">
        <v>2165</v>
      </c>
      <c r="DW419" s="345"/>
      <c r="DX419" s="345"/>
      <c r="DY419" s="346" t="str">
        <f t="shared" si="7"/>
        <v/>
      </c>
      <c r="DZ419" s="401"/>
      <c r="EA419" s="427"/>
      <c r="EB419" s="402"/>
      <c r="EC419" s="2"/>
      <c r="ED419" s="2"/>
      <c r="EE419" s="2"/>
      <c r="EF419" s="2"/>
      <c r="EG419" s="2"/>
      <c r="EH419" s="2"/>
      <c r="EI419" s="129"/>
      <c r="EJ419" s="129"/>
      <c r="EK419" s="129"/>
      <c r="EL419" s="80">
        <v>2</v>
      </c>
      <c r="EM419" s="80">
        <v>9</v>
      </c>
    </row>
    <row r="420" spans="1:143" ht="27">
      <c r="A420" s="126" t="s">
        <v>982</v>
      </c>
      <c r="B420" s="158">
        <v>3940</v>
      </c>
      <c r="C420" s="158">
        <v>1274</v>
      </c>
      <c r="D420" s="70" t="s">
        <v>713</v>
      </c>
      <c r="E420" s="70" t="s">
        <v>713</v>
      </c>
      <c r="F420" s="71" t="s">
        <v>2533</v>
      </c>
      <c r="G420" s="156"/>
      <c r="H420" s="159"/>
      <c r="I420" s="156"/>
      <c r="J420" s="156"/>
      <c r="K420" s="159"/>
      <c r="L420" s="156"/>
      <c r="M420" s="160"/>
      <c r="N420" s="159"/>
      <c r="O420" s="156"/>
      <c r="P420" s="160"/>
      <c r="Q420" s="159"/>
      <c r="R420" s="156"/>
      <c r="S420" s="160"/>
      <c r="T420" s="159"/>
      <c r="U420" s="156"/>
      <c r="V420" s="160"/>
      <c r="W420" s="159"/>
      <c r="X420" s="156"/>
      <c r="Y420" s="160"/>
      <c r="Z420" s="159"/>
      <c r="AA420" s="156"/>
      <c r="AB420" s="160"/>
      <c r="AC420" s="159"/>
      <c r="AD420" s="156"/>
      <c r="AE420" s="160"/>
      <c r="AF420" s="159"/>
      <c r="AG420" s="156"/>
      <c r="AH420" s="160"/>
      <c r="AI420" s="159"/>
      <c r="AJ420" s="161"/>
      <c r="AK420" s="160"/>
      <c r="AL420" s="159"/>
      <c r="AM420" s="156"/>
      <c r="AN420" s="160"/>
      <c r="AO420" s="159"/>
      <c r="AP420" s="156"/>
      <c r="AQ420" s="160"/>
      <c r="AR420" s="159"/>
      <c r="AS420" s="156"/>
      <c r="AT420" s="160"/>
      <c r="AU420" s="159"/>
      <c r="AV420" s="156"/>
      <c r="AW420" s="160"/>
      <c r="AX420" s="159"/>
      <c r="AY420" s="156"/>
      <c r="AZ420" s="160"/>
      <c r="BA420" s="159"/>
      <c r="BB420" s="156"/>
      <c r="BC420" s="160"/>
      <c r="BD420" s="159"/>
      <c r="BE420" s="156"/>
      <c r="BF420" s="160"/>
      <c r="BG420" s="159"/>
      <c r="BH420" s="156"/>
      <c r="BI420" s="160"/>
      <c r="BJ420" s="159"/>
      <c r="BK420" s="156"/>
      <c r="BL420" s="160"/>
      <c r="BM420" s="159"/>
      <c r="BN420" s="156"/>
      <c r="BO420" s="160"/>
      <c r="BP420" s="159"/>
      <c r="BQ420" s="156"/>
      <c r="BR420" s="156"/>
      <c r="BS420" s="159"/>
      <c r="BT420" s="156"/>
      <c r="BU420" s="156"/>
      <c r="BV420" s="159"/>
      <c r="BW420" s="156"/>
      <c r="BX420" s="160"/>
      <c r="BY420" s="159"/>
      <c r="BZ420" s="156"/>
      <c r="CA420" s="160"/>
      <c r="CB420" s="159"/>
      <c r="CC420" s="156"/>
      <c r="CD420" s="160" t="s">
        <v>1208</v>
      </c>
      <c r="CE420" s="159"/>
      <c r="CF420" s="156"/>
      <c r="CG420" s="160" t="s">
        <v>1208</v>
      </c>
      <c r="CH420" s="159"/>
      <c r="CI420" s="156"/>
      <c r="CJ420" s="160"/>
      <c r="CK420" s="159"/>
      <c r="CL420" s="156"/>
      <c r="CM420" s="160"/>
      <c r="CN420" s="159"/>
      <c r="CO420" s="156"/>
      <c r="CP420" s="160" t="s">
        <v>1208</v>
      </c>
      <c r="CQ420" s="159"/>
      <c r="CR420" s="156"/>
      <c r="CS420" s="160" t="s">
        <v>1208</v>
      </c>
      <c r="CT420" s="159"/>
      <c r="CU420" s="156"/>
      <c r="CV420" s="160"/>
      <c r="CW420" s="159"/>
      <c r="CX420" s="156"/>
      <c r="CY420" s="156" t="s">
        <v>1208</v>
      </c>
      <c r="CZ420" s="159"/>
      <c r="DA420" s="252"/>
      <c r="DB420" s="160"/>
      <c r="DC420" s="159"/>
      <c r="DD420" s="156"/>
      <c r="DE420" s="160"/>
      <c r="DF420" s="159"/>
      <c r="DG420" s="156"/>
      <c r="DH420" s="156"/>
      <c r="DI420" s="159"/>
      <c r="DJ420" s="252"/>
      <c r="DK420" s="162"/>
      <c r="DL420" s="162"/>
      <c r="DM420" s="378"/>
      <c r="DN420" s="301"/>
      <c r="DO420" s="304"/>
      <c r="DP420" s="170" t="s">
        <v>2165</v>
      </c>
      <c r="DQ420" s="315"/>
      <c r="DR420" s="315"/>
      <c r="DS420" s="316" t="s">
        <v>2165</v>
      </c>
      <c r="DT420" s="342"/>
      <c r="DU420" s="343" t="s">
        <v>2165</v>
      </c>
      <c r="DV420" s="344" t="s">
        <v>2165</v>
      </c>
      <c r="DW420" s="345"/>
      <c r="DX420" s="345"/>
      <c r="DY420" s="346" t="str">
        <f t="shared" si="7"/>
        <v/>
      </c>
      <c r="DZ420" s="401"/>
      <c r="EA420" s="427"/>
      <c r="EB420" s="402"/>
      <c r="EC420" s="2"/>
      <c r="ED420" s="2"/>
      <c r="EE420" s="2"/>
      <c r="EF420" s="2"/>
      <c r="EG420" s="2"/>
      <c r="EH420" s="2"/>
      <c r="EI420" s="129"/>
      <c r="EJ420" s="129"/>
      <c r="EK420" s="129"/>
      <c r="EL420" s="80">
        <v>2</v>
      </c>
      <c r="EM420" s="80">
        <v>9</v>
      </c>
    </row>
    <row r="421" spans="1:143" ht="27">
      <c r="A421" s="126" t="s">
        <v>982</v>
      </c>
      <c r="B421" s="158">
        <v>3950</v>
      </c>
      <c r="C421" s="158">
        <v>1275</v>
      </c>
      <c r="D421" s="70" t="s">
        <v>715</v>
      </c>
      <c r="E421" s="70" t="s">
        <v>715</v>
      </c>
      <c r="F421" s="71" t="s">
        <v>2534</v>
      </c>
      <c r="G421" s="156"/>
      <c r="H421" s="159"/>
      <c r="I421" s="156"/>
      <c r="J421" s="156"/>
      <c r="K421" s="159"/>
      <c r="L421" s="156"/>
      <c r="M421" s="160"/>
      <c r="N421" s="159"/>
      <c r="O421" s="156"/>
      <c r="P421" s="160"/>
      <c r="Q421" s="159"/>
      <c r="R421" s="156"/>
      <c r="S421" s="160"/>
      <c r="T421" s="159"/>
      <c r="U421" s="156"/>
      <c r="V421" s="160"/>
      <c r="W421" s="159"/>
      <c r="X421" s="156"/>
      <c r="Y421" s="160"/>
      <c r="Z421" s="159"/>
      <c r="AA421" s="156"/>
      <c r="AB421" s="160"/>
      <c r="AC421" s="159"/>
      <c r="AD421" s="156"/>
      <c r="AE421" s="160"/>
      <c r="AF421" s="159"/>
      <c r="AG421" s="156"/>
      <c r="AH421" s="160"/>
      <c r="AI421" s="159"/>
      <c r="AJ421" s="161"/>
      <c r="AK421" s="160"/>
      <c r="AL421" s="159"/>
      <c r="AM421" s="156"/>
      <c r="AN421" s="160"/>
      <c r="AO421" s="159"/>
      <c r="AP421" s="156"/>
      <c r="AQ421" s="160"/>
      <c r="AR421" s="159"/>
      <c r="AS421" s="156"/>
      <c r="AT421" s="160"/>
      <c r="AU421" s="159"/>
      <c r="AV421" s="156"/>
      <c r="AW421" s="160"/>
      <c r="AX421" s="159"/>
      <c r="AY421" s="156"/>
      <c r="AZ421" s="160"/>
      <c r="BA421" s="159"/>
      <c r="BB421" s="156"/>
      <c r="BC421" s="160"/>
      <c r="BD421" s="159"/>
      <c r="BE421" s="156"/>
      <c r="BF421" s="160"/>
      <c r="BG421" s="159"/>
      <c r="BH421" s="156"/>
      <c r="BI421" s="160"/>
      <c r="BJ421" s="159"/>
      <c r="BK421" s="156"/>
      <c r="BL421" s="160"/>
      <c r="BM421" s="159"/>
      <c r="BN421" s="156"/>
      <c r="BO421" s="160"/>
      <c r="BP421" s="159"/>
      <c r="BQ421" s="156"/>
      <c r="BR421" s="156"/>
      <c r="BS421" s="159"/>
      <c r="BT421" s="156"/>
      <c r="BU421" s="156"/>
      <c r="BV421" s="159"/>
      <c r="BW421" s="156"/>
      <c r="BX421" s="160"/>
      <c r="BY421" s="159"/>
      <c r="BZ421" s="156"/>
      <c r="CA421" s="160"/>
      <c r="CB421" s="159"/>
      <c r="CC421" s="156"/>
      <c r="CD421" s="160" t="s">
        <v>1208</v>
      </c>
      <c r="CE421" s="159"/>
      <c r="CF421" s="156"/>
      <c r="CG421" s="160" t="s">
        <v>1208</v>
      </c>
      <c r="CH421" s="159"/>
      <c r="CI421" s="156"/>
      <c r="CJ421" s="160"/>
      <c r="CK421" s="159"/>
      <c r="CL421" s="156"/>
      <c r="CM421" s="160"/>
      <c r="CN421" s="159"/>
      <c r="CO421" s="156"/>
      <c r="CP421" s="160" t="s">
        <v>1208</v>
      </c>
      <c r="CQ421" s="159"/>
      <c r="CR421" s="156"/>
      <c r="CS421" s="160" t="s">
        <v>1208</v>
      </c>
      <c r="CT421" s="159"/>
      <c r="CU421" s="156"/>
      <c r="CV421" s="160"/>
      <c r="CW421" s="159"/>
      <c r="CX421" s="156"/>
      <c r="CY421" s="156" t="s">
        <v>1208</v>
      </c>
      <c r="CZ421" s="159"/>
      <c r="DA421" s="252"/>
      <c r="DB421" s="160"/>
      <c r="DC421" s="159"/>
      <c r="DD421" s="156"/>
      <c r="DE421" s="160"/>
      <c r="DF421" s="159"/>
      <c r="DG421" s="156"/>
      <c r="DH421" s="156"/>
      <c r="DI421" s="159"/>
      <c r="DJ421" s="252"/>
      <c r="DK421" s="162"/>
      <c r="DL421" s="162"/>
      <c r="DM421" s="378"/>
      <c r="DN421" s="301"/>
      <c r="DO421" s="304"/>
      <c r="DP421" s="170" t="s">
        <v>2165</v>
      </c>
      <c r="DQ421" s="315"/>
      <c r="DR421" s="315"/>
      <c r="DS421" s="316" t="s">
        <v>2165</v>
      </c>
      <c r="DT421" s="342"/>
      <c r="DU421" s="343" t="s">
        <v>2165</v>
      </c>
      <c r="DV421" s="344" t="s">
        <v>2165</v>
      </c>
      <c r="DW421" s="345"/>
      <c r="DX421" s="345"/>
      <c r="DY421" s="346" t="str">
        <f t="shared" si="7"/>
        <v/>
      </c>
      <c r="DZ421" s="401"/>
      <c r="EA421" s="427"/>
      <c r="EB421" s="402"/>
      <c r="EC421" s="2"/>
      <c r="ED421" s="2"/>
      <c r="EE421" s="2"/>
      <c r="EF421" s="2"/>
      <c r="EG421" s="2"/>
      <c r="EH421" s="2"/>
      <c r="EI421" s="129"/>
      <c r="EJ421" s="129"/>
      <c r="EK421" s="129"/>
      <c r="EL421" s="80">
        <v>2</v>
      </c>
      <c r="EM421" s="80">
        <v>9</v>
      </c>
    </row>
    <row r="422" spans="1:143" ht="27">
      <c r="A422" s="126" t="s">
        <v>982</v>
      </c>
      <c r="B422" s="158">
        <v>3960</v>
      </c>
      <c r="C422" s="158">
        <v>1276</v>
      </c>
      <c r="D422" s="70" t="s">
        <v>717</v>
      </c>
      <c r="E422" s="70" t="s">
        <v>717</v>
      </c>
      <c r="F422" s="71" t="s">
        <v>2535</v>
      </c>
      <c r="G422" s="156"/>
      <c r="H422" s="159"/>
      <c r="I422" s="156"/>
      <c r="J422" s="156"/>
      <c r="K422" s="159"/>
      <c r="L422" s="156"/>
      <c r="M422" s="160"/>
      <c r="N422" s="159"/>
      <c r="O422" s="156"/>
      <c r="P422" s="160"/>
      <c r="Q422" s="159"/>
      <c r="R422" s="156"/>
      <c r="S422" s="160"/>
      <c r="T422" s="159"/>
      <c r="U422" s="156"/>
      <c r="V422" s="160"/>
      <c r="W422" s="159"/>
      <c r="X422" s="156"/>
      <c r="Y422" s="160"/>
      <c r="Z422" s="159"/>
      <c r="AA422" s="156"/>
      <c r="AB422" s="160"/>
      <c r="AC422" s="159"/>
      <c r="AD422" s="156"/>
      <c r="AE422" s="160"/>
      <c r="AF422" s="159"/>
      <c r="AG422" s="156"/>
      <c r="AH422" s="160"/>
      <c r="AI422" s="159"/>
      <c r="AJ422" s="161"/>
      <c r="AK422" s="160"/>
      <c r="AL422" s="159"/>
      <c r="AM422" s="156"/>
      <c r="AN422" s="160"/>
      <c r="AO422" s="159"/>
      <c r="AP422" s="156"/>
      <c r="AQ422" s="160"/>
      <c r="AR422" s="159"/>
      <c r="AS422" s="156"/>
      <c r="AT422" s="160"/>
      <c r="AU422" s="159"/>
      <c r="AV422" s="156"/>
      <c r="AW422" s="160"/>
      <c r="AX422" s="159"/>
      <c r="AY422" s="156"/>
      <c r="AZ422" s="160"/>
      <c r="BA422" s="159"/>
      <c r="BB422" s="156"/>
      <c r="BC422" s="160"/>
      <c r="BD422" s="159"/>
      <c r="BE422" s="156"/>
      <c r="BF422" s="160"/>
      <c r="BG422" s="159"/>
      <c r="BH422" s="156"/>
      <c r="BI422" s="160"/>
      <c r="BJ422" s="159"/>
      <c r="BK422" s="156"/>
      <c r="BL422" s="160"/>
      <c r="BM422" s="159"/>
      <c r="BN422" s="156"/>
      <c r="BO422" s="160"/>
      <c r="BP422" s="159"/>
      <c r="BQ422" s="156"/>
      <c r="BR422" s="156"/>
      <c r="BS422" s="159"/>
      <c r="BT422" s="156"/>
      <c r="BU422" s="156"/>
      <c r="BV422" s="159"/>
      <c r="BW422" s="156"/>
      <c r="BX422" s="160"/>
      <c r="BY422" s="159"/>
      <c r="BZ422" s="156"/>
      <c r="CA422" s="160"/>
      <c r="CB422" s="159"/>
      <c r="CC422" s="156"/>
      <c r="CD422" s="160" t="s">
        <v>1208</v>
      </c>
      <c r="CE422" s="159"/>
      <c r="CF422" s="156"/>
      <c r="CG422" s="160" t="s">
        <v>1208</v>
      </c>
      <c r="CH422" s="159"/>
      <c r="CI422" s="156"/>
      <c r="CJ422" s="160"/>
      <c r="CK422" s="159"/>
      <c r="CL422" s="156"/>
      <c r="CM422" s="160"/>
      <c r="CN422" s="159"/>
      <c r="CO422" s="156"/>
      <c r="CP422" s="160" t="s">
        <v>1208</v>
      </c>
      <c r="CQ422" s="159"/>
      <c r="CR422" s="156"/>
      <c r="CS422" s="160" t="s">
        <v>1208</v>
      </c>
      <c r="CT422" s="159"/>
      <c r="CU422" s="156"/>
      <c r="CV422" s="160"/>
      <c r="CW422" s="159"/>
      <c r="CX422" s="156"/>
      <c r="CY422" s="156" t="s">
        <v>1208</v>
      </c>
      <c r="CZ422" s="159"/>
      <c r="DA422" s="252"/>
      <c r="DB422" s="160"/>
      <c r="DC422" s="159"/>
      <c r="DD422" s="156"/>
      <c r="DE422" s="160"/>
      <c r="DF422" s="159"/>
      <c r="DG422" s="156"/>
      <c r="DH422" s="156"/>
      <c r="DI422" s="159"/>
      <c r="DJ422" s="252"/>
      <c r="DK422" s="162"/>
      <c r="DL422" s="162"/>
      <c r="DM422" s="378"/>
      <c r="DN422" s="301"/>
      <c r="DO422" s="304"/>
      <c r="DP422" s="170" t="s">
        <v>2165</v>
      </c>
      <c r="DQ422" s="315"/>
      <c r="DR422" s="315"/>
      <c r="DS422" s="316" t="s">
        <v>2165</v>
      </c>
      <c r="DT422" s="342"/>
      <c r="DU422" s="343" t="s">
        <v>2165</v>
      </c>
      <c r="DV422" s="344" t="s">
        <v>2165</v>
      </c>
      <c r="DW422" s="345"/>
      <c r="DX422" s="345"/>
      <c r="DY422" s="346" t="str">
        <f t="shared" si="7"/>
        <v/>
      </c>
      <c r="DZ422" s="401"/>
      <c r="EA422" s="427"/>
      <c r="EB422" s="402"/>
      <c r="EC422" s="2"/>
      <c r="ED422" s="2"/>
      <c r="EE422" s="2"/>
      <c r="EF422" s="2"/>
      <c r="EG422" s="2"/>
      <c r="EH422" s="2"/>
      <c r="EI422" s="129"/>
      <c r="EJ422" s="129"/>
      <c r="EK422" s="129"/>
      <c r="EL422" s="80">
        <v>2</v>
      </c>
      <c r="EM422" s="80">
        <v>9</v>
      </c>
    </row>
    <row r="423" spans="1:143" ht="27">
      <c r="A423" s="126" t="s">
        <v>982</v>
      </c>
      <c r="B423" s="158">
        <v>3970</v>
      </c>
      <c r="C423" s="158">
        <v>1277</v>
      </c>
      <c r="D423" s="70" t="s">
        <v>719</v>
      </c>
      <c r="E423" s="70" t="s">
        <v>719</v>
      </c>
      <c r="F423" s="71" t="s">
        <v>2536</v>
      </c>
      <c r="G423" s="156"/>
      <c r="H423" s="159"/>
      <c r="I423" s="156"/>
      <c r="J423" s="156"/>
      <c r="K423" s="159"/>
      <c r="L423" s="156"/>
      <c r="M423" s="160"/>
      <c r="N423" s="159"/>
      <c r="O423" s="156"/>
      <c r="P423" s="160"/>
      <c r="Q423" s="159"/>
      <c r="R423" s="156"/>
      <c r="S423" s="160"/>
      <c r="T423" s="159"/>
      <c r="U423" s="156"/>
      <c r="V423" s="160"/>
      <c r="W423" s="159"/>
      <c r="X423" s="156"/>
      <c r="Y423" s="160"/>
      <c r="Z423" s="159"/>
      <c r="AA423" s="156"/>
      <c r="AB423" s="160"/>
      <c r="AC423" s="159"/>
      <c r="AD423" s="156"/>
      <c r="AE423" s="160"/>
      <c r="AF423" s="159"/>
      <c r="AG423" s="156"/>
      <c r="AH423" s="160"/>
      <c r="AI423" s="159"/>
      <c r="AJ423" s="161"/>
      <c r="AK423" s="160"/>
      <c r="AL423" s="159"/>
      <c r="AM423" s="156"/>
      <c r="AN423" s="160"/>
      <c r="AO423" s="159"/>
      <c r="AP423" s="156"/>
      <c r="AQ423" s="160"/>
      <c r="AR423" s="159"/>
      <c r="AS423" s="156"/>
      <c r="AT423" s="160"/>
      <c r="AU423" s="159"/>
      <c r="AV423" s="156"/>
      <c r="AW423" s="160"/>
      <c r="AX423" s="159"/>
      <c r="AY423" s="156"/>
      <c r="AZ423" s="160"/>
      <c r="BA423" s="159"/>
      <c r="BB423" s="156"/>
      <c r="BC423" s="160"/>
      <c r="BD423" s="159"/>
      <c r="BE423" s="156"/>
      <c r="BF423" s="160"/>
      <c r="BG423" s="159"/>
      <c r="BH423" s="156"/>
      <c r="BI423" s="160"/>
      <c r="BJ423" s="159"/>
      <c r="BK423" s="156"/>
      <c r="BL423" s="160"/>
      <c r="BM423" s="159"/>
      <c r="BN423" s="156"/>
      <c r="BO423" s="160"/>
      <c r="BP423" s="159"/>
      <c r="BQ423" s="156"/>
      <c r="BR423" s="156"/>
      <c r="BS423" s="159"/>
      <c r="BT423" s="156"/>
      <c r="BU423" s="156"/>
      <c r="BV423" s="159"/>
      <c r="BW423" s="156"/>
      <c r="BX423" s="160"/>
      <c r="BY423" s="159"/>
      <c r="BZ423" s="156"/>
      <c r="CA423" s="160"/>
      <c r="CB423" s="159"/>
      <c r="CC423" s="156"/>
      <c r="CD423" s="160" t="s">
        <v>1208</v>
      </c>
      <c r="CE423" s="159"/>
      <c r="CF423" s="156"/>
      <c r="CG423" s="160" t="s">
        <v>1208</v>
      </c>
      <c r="CH423" s="159"/>
      <c r="CI423" s="156"/>
      <c r="CJ423" s="160"/>
      <c r="CK423" s="159"/>
      <c r="CL423" s="156"/>
      <c r="CM423" s="160"/>
      <c r="CN423" s="159"/>
      <c r="CO423" s="156"/>
      <c r="CP423" s="160" t="s">
        <v>1208</v>
      </c>
      <c r="CQ423" s="159"/>
      <c r="CR423" s="156"/>
      <c r="CS423" s="160" t="s">
        <v>1208</v>
      </c>
      <c r="CT423" s="159"/>
      <c r="CU423" s="156"/>
      <c r="CV423" s="160"/>
      <c r="CW423" s="159"/>
      <c r="CX423" s="156"/>
      <c r="CY423" s="156" t="s">
        <v>1208</v>
      </c>
      <c r="CZ423" s="159"/>
      <c r="DA423" s="252"/>
      <c r="DB423" s="160"/>
      <c r="DC423" s="159"/>
      <c r="DD423" s="156"/>
      <c r="DE423" s="160"/>
      <c r="DF423" s="159"/>
      <c r="DG423" s="156"/>
      <c r="DH423" s="156"/>
      <c r="DI423" s="159"/>
      <c r="DJ423" s="252"/>
      <c r="DK423" s="162"/>
      <c r="DL423" s="162"/>
      <c r="DM423" s="378"/>
      <c r="DN423" s="301"/>
      <c r="DO423" s="304"/>
      <c r="DP423" s="170" t="s">
        <v>2165</v>
      </c>
      <c r="DQ423" s="315"/>
      <c r="DR423" s="315"/>
      <c r="DS423" s="316" t="s">
        <v>2165</v>
      </c>
      <c r="DT423" s="342"/>
      <c r="DU423" s="343" t="s">
        <v>2165</v>
      </c>
      <c r="DV423" s="344" t="s">
        <v>2165</v>
      </c>
      <c r="DW423" s="345"/>
      <c r="DX423" s="345"/>
      <c r="DY423" s="346" t="str">
        <f t="shared" si="7"/>
        <v/>
      </c>
      <c r="DZ423" s="401"/>
      <c r="EA423" s="427"/>
      <c r="EB423" s="402"/>
      <c r="EC423" s="2"/>
      <c r="ED423" s="2"/>
      <c r="EE423" s="2"/>
      <c r="EF423" s="2"/>
      <c r="EG423" s="2"/>
      <c r="EH423" s="2"/>
      <c r="EI423" s="129"/>
      <c r="EJ423" s="129"/>
      <c r="EK423" s="129"/>
      <c r="EL423" s="80">
        <v>2</v>
      </c>
      <c r="EM423" s="80">
        <v>9</v>
      </c>
    </row>
    <row r="424" spans="1:143" ht="27">
      <c r="A424" s="126" t="s">
        <v>982</v>
      </c>
      <c r="B424" s="158">
        <v>3980</v>
      </c>
      <c r="C424" s="158">
        <v>1238</v>
      </c>
      <c r="D424" s="70" t="s">
        <v>721</v>
      </c>
      <c r="E424" s="70" t="s">
        <v>721</v>
      </c>
      <c r="F424" s="71" t="s">
        <v>2537</v>
      </c>
      <c r="G424" s="156"/>
      <c r="H424" s="159"/>
      <c r="I424" s="156"/>
      <c r="J424" s="156"/>
      <c r="K424" s="159"/>
      <c r="L424" s="156"/>
      <c r="M424" s="160"/>
      <c r="N424" s="159"/>
      <c r="O424" s="156"/>
      <c r="P424" s="160"/>
      <c r="Q424" s="159"/>
      <c r="R424" s="156"/>
      <c r="S424" s="160"/>
      <c r="T424" s="159"/>
      <c r="U424" s="156"/>
      <c r="V424" s="160"/>
      <c r="W424" s="159"/>
      <c r="X424" s="156"/>
      <c r="Y424" s="160"/>
      <c r="Z424" s="159"/>
      <c r="AA424" s="156"/>
      <c r="AB424" s="160"/>
      <c r="AC424" s="159"/>
      <c r="AD424" s="156"/>
      <c r="AE424" s="160"/>
      <c r="AF424" s="159"/>
      <c r="AG424" s="156"/>
      <c r="AH424" s="160"/>
      <c r="AI424" s="159"/>
      <c r="AJ424" s="161"/>
      <c r="AK424" s="160"/>
      <c r="AL424" s="159"/>
      <c r="AM424" s="156"/>
      <c r="AN424" s="160"/>
      <c r="AO424" s="159"/>
      <c r="AP424" s="156"/>
      <c r="AQ424" s="160"/>
      <c r="AR424" s="159"/>
      <c r="AS424" s="156"/>
      <c r="AT424" s="160"/>
      <c r="AU424" s="159"/>
      <c r="AV424" s="156"/>
      <c r="AW424" s="160"/>
      <c r="AX424" s="159"/>
      <c r="AY424" s="156"/>
      <c r="AZ424" s="160"/>
      <c r="BA424" s="159"/>
      <c r="BB424" s="156"/>
      <c r="BC424" s="160"/>
      <c r="BD424" s="159"/>
      <c r="BE424" s="156"/>
      <c r="BF424" s="160"/>
      <c r="BG424" s="159"/>
      <c r="BH424" s="156"/>
      <c r="BI424" s="160"/>
      <c r="BJ424" s="159"/>
      <c r="BK424" s="156"/>
      <c r="BL424" s="160"/>
      <c r="BM424" s="159"/>
      <c r="BN424" s="156"/>
      <c r="BO424" s="160"/>
      <c r="BP424" s="159"/>
      <c r="BQ424" s="156"/>
      <c r="BR424" s="156"/>
      <c r="BS424" s="159"/>
      <c r="BT424" s="156"/>
      <c r="BU424" s="156"/>
      <c r="BV424" s="159"/>
      <c r="BW424" s="156"/>
      <c r="BX424" s="160"/>
      <c r="BY424" s="159"/>
      <c r="BZ424" s="156"/>
      <c r="CA424" s="160"/>
      <c r="CB424" s="159"/>
      <c r="CC424" s="156"/>
      <c r="CD424" s="160"/>
      <c r="CE424" s="159"/>
      <c r="CF424" s="156"/>
      <c r="CG424" s="160"/>
      <c r="CH424" s="159"/>
      <c r="CI424" s="156"/>
      <c r="CJ424" s="160"/>
      <c r="CK424" s="159"/>
      <c r="CL424" s="156"/>
      <c r="CM424" s="160"/>
      <c r="CN424" s="159"/>
      <c r="CO424" s="156"/>
      <c r="CP424" s="160"/>
      <c r="CQ424" s="159"/>
      <c r="CR424" s="156"/>
      <c r="CS424" s="160"/>
      <c r="CT424" s="159"/>
      <c r="CU424" s="156"/>
      <c r="CV424" s="160" t="s">
        <v>1208</v>
      </c>
      <c r="CW424" s="159"/>
      <c r="CX424" s="156"/>
      <c r="CY424" s="156"/>
      <c r="CZ424" s="159"/>
      <c r="DA424" s="252"/>
      <c r="DB424" s="160"/>
      <c r="DC424" s="159"/>
      <c r="DD424" s="156"/>
      <c r="DE424" s="160"/>
      <c r="DF424" s="159"/>
      <c r="DG424" s="156"/>
      <c r="DH424" s="156"/>
      <c r="DI424" s="159"/>
      <c r="DJ424" s="252"/>
      <c r="DK424" s="162"/>
      <c r="DL424" s="162"/>
      <c r="DM424" s="378"/>
      <c r="DN424" s="301"/>
      <c r="DO424" s="304"/>
      <c r="DP424" s="170" t="s">
        <v>2165</v>
      </c>
      <c r="DQ424" s="315"/>
      <c r="DR424" s="315"/>
      <c r="DS424" s="316" t="s">
        <v>2165</v>
      </c>
      <c r="DT424" s="342"/>
      <c r="DU424" s="343" t="s">
        <v>2165</v>
      </c>
      <c r="DV424" s="344" t="s">
        <v>2165</v>
      </c>
      <c r="DW424" s="345"/>
      <c r="DX424" s="345"/>
      <c r="DY424" s="346" t="str">
        <f t="shared" si="7"/>
        <v/>
      </c>
      <c r="DZ424" s="401"/>
      <c r="EA424" s="427"/>
      <c r="EB424" s="402"/>
      <c r="EC424" s="2"/>
      <c r="ED424" s="2"/>
      <c r="EE424" s="2"/>
      <c r="EF424" s="2"/>
      <c r="EG424" s="2"/>
      <c r="EH424" s="2"/>
      <c r="EI424" s="129"/>
      <c r="EJ424" s="129"/>
      <c r="EK424" s="129"/>
      <c r="EL424" s="80">
        <v>3</v>
      </c>
      <c r="EM424" s="80">
        <v>9</v>
      </c>
    </row>
    <row r="425" spans="1:143" ht="27">
      <c r="A425" s="126" t="s">
        <v>982</v>
      </c>
      <c r="B425" s="158">
        <v>3990</v>
      </c>
      <c r="C425" s="158">
        <v>1239</v>
      </c>
      <c r="D425" s="70" t="s">
        <v>723</v>
      </c>
      <c r="E425" s="70" t="s">
        <v>723</v>
      </c>
      <c r="F425" s="71" t="s">
        <v>2538</v>
      </c>
      <c r="G425" s="156"/>
      <c r="H425" s="159"/>
      <c r="I425" s="156"/>
      <c r="J425" s="156"/>
      <c r="K425" s="159"/>
      <c r="L425" s="156"/>
      <c r="M425" s="160"/>
      <c r="N425" s="159"/>
      <c r="O425" s="156"/>
      <c r="P425" s="160"/>
      <c r="Q425" s="159"/>
      <c r="R425" s="156"/>
      <c r="S425" s="160"/>
      <c r="T425" s="159"/>
      <c r="U425" s="156"/>
      <c r="V425" s="160"/>
      <c r="W425" s="159"/>
      <c r="X425" s="156"/>
      <c r="Y425" s="160"/>
      <c r="Z425" s="159"/>
      <c r="AA425" s="156"/>
      <c r="AB425" s="160"/>
      <c r="AC425" s="159"/>
      <c r="AD425" s="156"/>
      <c r="AE425" s="160"/>
      <c r="AF425" s="159"/>
      <c r="AG425" s="156"/>
      <c r="AH425" s="160"/>
      <c r="AI425" s="159"/>
      <c r="AJ425" s="161"/>
      <c r="AK425" s="160"/>
      <c r="AL425" s="159"/>
      <c r="AM425" s="156"/>
      <c r="AN425" s="160"/>
      <c r="AO425" s="159"/>
      <c r="AP425" s="156"/>
      <c r="AQ425" s="160"/>
      <c r="AR425" s="159"/>
      <c r="AS425" s="156"/>
      <c r="AT425" s="160"/>
      <c r="AU425" s="159"/>
      <c r="AV425" s="156"/>
      <c r="AW425" s="160"/>
      <c r="AX425" s="159"/>
      <c r="AY425" s="156"/>
      <c r="AZ425" s="160"/>
      <c r="BA425" s="159"/>
      <c r="BB425" s="156"/>
      <c r="BC425" s="160"/>
      <c r="BD425" s="159"/>
      <c r="BE425" s="156"/>
      <c r="BF425" s="160"/>
      <c r="BG425" s="159"/>
      <c r="BH425" s="156"/>
      <c r="BI425" s="160"/>
      <c r="BJ425" s="159"/>
      <c r="BK425" s="156"/>
      <c r="BL425" s="160"/>
      <c r="BM425" s="159"/>
      <c r="BN425" s="156"/>
      <c r="BO425" s="160"/>
      <c r="BP425" s="159"/>
      <c r="BQ425" s="156"/>
      <c r="BR425" s="156"/>
      <c r="BS425" s="159"/>
      <c r="BT425" s="156"/>
      <c r="BU425" s="156"/>
      <c r="BV425" s="159"/>
      <c r="BW425" s="156"/>
      <c r="BX425" s="160"/>
      <c r="BY425" s="159"/>
      <c r="BZ425" s="156"/>
      <c r="CA425" s="160"/>
      <c r="CB425" s="159"/>
      <c r="CC425" s="156"/>
      <c r="CD425" s="160"/>
      <c r="CE425" s="159"/>
      <c r="CF425" s="156"/>
      <c r="CG425" s="160"/>
      <c r="CH425" s="159"/>
      <c r="CI425" s="156"/>
      <c r="CJ425" s="160"/>
      <c r="CK425" s="159"/>
      <c r="CL425" s="156"/>
      <c r="CM425" s="160"/>
      <c r="CN425" s="159"/>
      <c r="CO425" s="156"/>
      <c r="CP425" s="160"/>
      <c r="CQ425" s="159"/>
      <c r="CR425" s="156"/>
      <c r="CS425" s="160"/>
      <c r="CT425" s="159"/>
      <c r="CU425" s="156"/>
      <c r="CV425" s="160" t="s">
        <v>1183</v>
      </c>
      <c r="CW425" s="159"/>
      <c r="CX425" s="156"/>
      <c r="CY425" s="156"/>
      <c r="CZ425" s="159"/>
      <c r="DA425" s="252"/>
      <c r="DB425" s="160"/>
      <c r="DC425" s="159"/>
      <c r="DD425" s="156"/>
      <c r="DE425" s="160"/>
      <c r="DF425" s="159"/>
      <c r="DG425" s="156"/>
      <c r="DH425" s="156"/>
      <c r="DI425" s="159"/>
      <c r="DJ425" s="252"/>
      <c r="DK425" s="162"/>
      <c r="DL425" s="162"/>
      <c r="DM425" s="378"/>
      <c r="DN425" s="301"/>
      <c r="DO425" s="304"/>
      <c r="DP425" s="170" t="s">
        <v>2165</v>
      </c>
      <c r="DQ425" s="315"/>
      <c r="DR425" s="315"/>
      <c r="DS425" s="316" t="s">
        <v>2165</v>
      </c>
      <c r="DT425" s="342"/>
      <c r="DU425" s="343" t="s">
        <v>2165</v>
      </c>
      <c r="DV425" s="344" t="s">
        <v>2165</v>
      </c>
      <c r="DW425" s="345"/>
      <c r="DX425" s="345"/>
      <c r="DY425" s="346" t="str">
        <f t="shared" si="7"/>
        <v/>
      </c>
      <c r="DZ425" s="401"/>
      <c r="EA425" s="427"/>
      <c r="EB425" s="402"/>
      <c r="EC425" s="2"/>
      <c r="ED425" s="2"/>
      <c r="EE425" s="2"/>
      <c r="EF425" s="2"/>
      <c r="EG425" s="2"/>
      <c r="EH425" s="2"/>
      <c r="EI425" s="129"/>
      <c r="EJ425" s="129"/>
      <c r="EK425" s="129"/>
      <c r="EL425" s="80">
        <v>3</v>
      </c>
      <c r="EM425" s="80">
        <v>9</v>
      </c>
    </row>
    <row r="426" spans="1:143" ht="27">
      <c r="A426" s="126" t="s">
        <v>982</v>
      </c>
      <c r="B426" s="158">
        <v>4000</v>
      </c>
      <c r="C426" s="158">
        <v>1240</v>
      </c>
      <c r="D426" s="70" t="s">
        <v>725</v>
      </c>
      <c r="E426" s="70" t="s">
        <v>725</v>
      </c>
      <c r="F426" s="71" t="s">
        <v>2539</v>
      </c>
      <c r="G426" s="156"/>
      <c r="H426" s="159"/>
      <c r="I426" s="156"/>
      <c r="J426" s="156"/>
      <c r="K426" s="159"/>
      <c r="L426" s="156"/>
      <c r="M426" s="160"/>
      <c r="N426" s="159"/>
      <c r="O426" s="156"/>
      <c r="P426" s="160"/>
      <c r="Q426" s="159"/>
      <c r="R426" s="156"/>
      <c r="S426" s="160"/>
      <c r="T426" s="159"/>
      <c r="U426" s="156"/>
      <c r="V426" s="160"/>
      <c r="W426" s="159"/>
      <c r="X426" s="156"/>
      <c r="Y426" s="160"/>
      <c r="Z426" s="159"/>
      <c r="AA426" s="156"/>
      <c r="AB426" s="160"/>
      <c r="AC426" s="159"/>
      <c r="AD426" s="156"/>
      <c r="AE426" s="160"/>
      <c r="AF426" s="159"/>
      <c r="AG426" s="156"/>
      <c r="AH426" s="160"/>
      <c r="AI426" s="159"/>
      <c r="AJ426" s="161"/>
      <c r="AK426" s="160"/>
      <c r="AL426" s="159"/>
      <c r="AM426" s="156"/>
      <c r="AN426" s="160"/>
      <c r="AO426" s="159"/>
      <c r="AP426" s="156"/>
      <c r="AQ426" s="160"/>
      <c r="AR426" s="159"/>
      <c r="AS426" s="156"/>
      <c r="AT426" s="160"/>
      <c r="AU426" s="159"/>
      <c r="AV426" s="156"/>
      <c r="AW426" s="160"/>
      <c r="AX426" s="159"/>
      <c r="AY426" s="156"/>
      <c r="AZ426" s="160"/>
      <c r="BA426" s="159"/>
      <c r="BB426" s="156"/>
      <c r="BC426" s="160"/>
      <c r="BD426" s="159"/>
      <c r="BE426" s="156"/>
      <c r="BF426" s="160"/>
      <c r="BG426" s="159"/>
      <c r="BH426" s="156"/>
      <c r="BI426" s="160"/>
      <c r="BJ426" s="159"/>
      <c r="BK426" s="156"/>
      <c r="BL426" s="160"/>
      <c r="BM426" s="159"/>
      <c r="BN426" s="156"/>
      <c r="BO426" s="160"/>
      <c r="BP426" s="159"/>
      <c r="BQ426" s="156"/>
      <c r="BR426" s="156"/>
      <c r="BS426" s="159"/>
      <c r="BT426" s="156"/>
      <c r="BU426" s="156"/>
      <c r="BV426" s="159"/>
      <c r="BW426" s="156"/>
      <c r="BX426" s="160"/>
      <c r="BY426" s="159"/>
      <c r="BZ426" s="156"/>
      <c r="CA426" s="160"/>
      <c r="CB426" s="159"/>
      <c r="CC426" s="156"/>
      <c r="CD426" s="160"/>
      <c r="CE426" s="159"/>
      <c r="CF426" s="156"/>
      <c r="CG426" s="160"/>
      <c r="CH426" s="159"/>
      <c r="CI426" s="156"/>
      <c r="CJ426" s="160"/>
      <c r="CK426" s="159"/>
      <c r="CL426" s="156"/>
      <c r="CM426" s="160"/>
      <c r="CN426" s="159"/>
      <c r="CO426" s="156"/>
      <c r="CP426" s="160"/>
      <c r="CQ426" s="159"/>
      <c r="CR426" s="156"/>
      <c r="CS426" s="160"/>
      <c r="CT426" s="159"/>
      <c r="CU426" s="156"/>
      <c r="CV426" s="160" t="s">
        <v>1208</v>
      </c>
      <c r="CW426" s="159"/>
      <c r="CX426" s="156"/>
      <c r="CY426" s="156"/>
      <c r="CZ426" s="159"/>
      <c r="DA426" s="252"/>
      <c r="DB426" s="160"/>
      <c r="DC426" s="159"/>
      <c r="DD426" s="156"/>
      <c r="DE426" s="160"/>
      <c r="DF426" s="159"/>
      <c r="DG426" s="156"/>
      <c r="DH426" s="156"/>
      <c r="DI426" s="159"/>
      <c r="DJ426" s="252"/>
      <c r="DK426" s="162"/>
      <c r="DL426" s="162"/>
      <c r="DM426" s="378"/>
      <c r="DN426" s="301"/>
      <c r="DO426" s="304"/>
      <c r="DP426" s="170" t="s">
        <v>2165</v>
      </c>
      <c r="DQ426" s="315"/>
      <c r="DR426" s="315"/>
      <c r="DS426" s="316" t="s">
        <v>2165</v>
      </c>
      <c r="DT426" s="342"/>
      <c r="DU426" s="343" t="s">
        <v>2165</v>
      </c>
      <c r="DV426" s="344" t="s">
        <v>2165</v>
      </c>
      <c r="DW426" s="345"/>
      <c r="DX426" s="345"/>
      <c r="DY426" s="346" t="str">
        <f t="shared" si="7"/>
        <v/>
      </c>
      <c r="DZ426" s="401"/>
      <c r="EA426" s="427"/>
      <c r="EB426" s="402"/>
      <c r="EC426" s="2"/>
      <c r="ED426" s="2"/>
      <c r="EE426" s="2"/>
      <c r="EF426" s="2"/>
      <c r="EG426" s="2"/>
      <c r="EH426" s="2"/>
      <c r="EI426" s="129"/>
      <c r="EJ426" s="129"/>
      <c r="EK426" s="129"/>
      <c r="EL426" s="80">
        <v>3</v>
      </c>
      <c r="EM426" s="80">
        <v>9</v>
      </c>
    </row>
    <row r="427" spans="1:143" ht="27">
      <c r="A427" s="126" t="s">
        <v>982</v>
      </c>
      <c r="B427" s="158">
        <v>4030</v>
      </c>
      <c r="C427" s="158">
        <v>1243</v>
      </c>
      <c r="D427" s="70" t="s">
        <v>731</v>
      </c>
      <c r="E427" s="70" t="s">
        <v>731</v>
      </c>
      <c r="F427" s="71" t="s">
        <v>2540</v>
      </c>
      <c r="G427" s="156"/>
      <c r="H427" s="159"/>
      <c r="I427" s="156"/>
      <c r="J427" s="156"/>
      <c r="K427" s="159"/>
      <c r="L427" s="156"/>
      <c r="M427" s="160"/>
      <c r="N427" s="159"/>
      <c r="O427" s="156"/>
      <c r="P427" s="160"/>
      <c r="Q427" s="159"/>
      <c r="R427" s="156"/>
      <c r="S427" s="160"/>
      <c r="T427" s="159"/>
      <c r="U427" s="156"/>
      <c r="V427" s="160"/>
      <c r="W427" s="159"/>
      <c r="X427" s="156"/>
      <c r="Y427" s="160"/>
      <c r="Z427" s="159"/>
      <c r="AA427" s="156"/>
      <c r="AB427" s="160"/>
      <c r="AC427" s="159"/>
      <c r="AD427" s="156"/>
      <c r="AE427" s="160"/>
      <c r="AF427" s="159"/>
      <c r="AG427" s="156"/>
      <c r="AH427" s="160"/>
      <c r="AI427" s="159"/>
      <c r="AJ427" s="161"/>
      <c r="AK427" s="160"/>
      <c r="AL427" s="159"/>
      <c r="AM427" s="156"/>
      <c r="AN427" s="160"/>
      <c r="AO427" s="159"/>
      <c r="AP427" s="156"/>
      <c r="AQ427" s="160"/>
      <c r="AR427" s="159"/>
      <c r="AS427" s="156"/>
      <c r="AT427" s="160"/>
      <c r="AU427" s="159"/>
      <c r="AV427" s="156"/>
      <c r="AW427" s="160"/>
      <c r="AX427" s="159"/>
      <c r="AY427" s="156"/>
      <c r="AZ427" s="160"/>
      <c r="BA427" s="159"/>
      <c r="BB427" s="156"/>
      <c r="BC427" s="160"/>
      <c r="BD427" s="159"/>
      <c r="BE427" s="156"/>
      <c r="BF427" s="160"/>
      <c r="BG427" s="159"/>
      <c r="BH427" s="156"/>
      <c r="BI427" s="160"/>
      <c r="BJ427" s="159"/>
      <c r="BK427" s="156"/>
      <c r="BL427" s="160"/>
      <c r="BM427" s="159"/>
      <c r="BN427" s="156"/>
      <c r="BO427" s="160"/>
      <c r="BP427" s="159"/>
      <c r="BQ427" s="156"/>
      <c r="BR427" s="156"/>
      <c r="BS427" s="159"/>
      <c r="BT427" s="156"/>
      <c r="BU427" s="156"/>
      <c r="BV427" s="159"/>
      <c r="BW427" s="156"/>
      <c r="BX427" s="160"/>
      <c r="BY427" s="159"/>
      <c r="BZ427" s="156"/>
      <c r="CA427" s="160"/>
      <c r="CB427" s="159"/>
      <c r="CC427" s="156"/>
      <c r="CD427" s="160"/>
      <c r="CE427" s="159"/>
      <c r="CF427" s="156"/>
      <c r="CG427" s="160"/>
      <c r="CH427" s="159"/>
      <c r="CI427" s="156"/>
      <c r="CJ427" s="160"/>
      <c r="CK427" s="159"/>
      <c r="CL427" s="156"/>
      <c r="CM427" s="160"/>
      <c r="CN427" s="159"/>
      <c r="CO427" s="156"/>
      <c r="CP427" s="160"/>
      <c r="CQ427" s="159"/>
      <c r="CR427" s="156"/>
      <c r="CS427" s="160"/>
      <c r="CT427" s="159"/>
      <c r="CU427" s="156"/>
      <c r="CV427" s="160" t="s">
        <v>1208</v>
      </c>
      <c r="CW427" s="159"/>
      <c r="CX427" s="156"/>
      <c r="CY427" s="156"/>
      <c r="CZ427" s="159"/>
      <c r="DA427" s="252"/>
      <c r="DB427" s="160"/>
      <c r="DC427" s="159"/>
      <c r="DD427" s="156"/>
      <c r="DE427" s="160"/>
      <c r="DF427" s="159"/>
      <c r="DG427" s="156"/>
      <c r="DH427" s="156"/>
      <c r="DI427" s="159"/>
      <c r="DJ427" s="252"/>
      <c r="DK427" s="162"/>
      <c r="DL427" s="162"/>
      <c r="DM427" s="378"/>
      <c r="DN427" s="301"/>
      <c r="DO427" s="304"/>
      <c r="DP427" s="170" t="s">
        <v>2165</v>
      </c>
      <c r="DQ427" s="315"/>
      <c r="DR427" s="315"/>
      <c r="DS427" s="316" t="s">
        <v>2165</v>
      </c>
      <c r="DT427" s="342"/>
      <c r="DU427" s="343" t="s">
        <v>2165</v>
      </c>
      <c r="DV427" s="344" t="s">
        <v>2165</v>
      </c>
      <c r="DW427" s="345"/>
      <c r="DX427" s="345"/>
      <c r="DY427" s="346" t="str">
        <f t="shared" si="7"/>
        <v/>
      </c>
      <c r="DZ427" s="401"/>
      <c r="EA427" s="427"/>
      <c r="EB427" s="402"/>
      <c r="EC427" s="2"/>
      <c r="ED427" s="2"/>
      <c r="EE427" s="2"/>
      <c r="EF427" s="2"/>
      <c r="EG427" s="2"/>
      <c r="EH427" s="2"/>
      <c r="EI427" s="129"/>
      <c r="EJ427" s="129"/>
      <c r="EK427" s="129"/>
      <c r="EL427" s="80">
        <v>3</v>
      </c>
      <c r="EM427" s="80">
        <v>9</v>
      </c>
    </row>
    <row r="428" spans="1:143" ht="40.5">
      <c r="A428" s="126" t="s">
        <v>982</v>
      </c>
      <c r="B428" s="158">
        <v>4040</v>
      </c>
      <c r="C428" s="158">
        <v>1244</v>
      </c>
      <c r="D428" s="70" t="s">
        <v>733</v>
      </c>
      <c r="E428" s="70" t="s">
        <v>733</v>
      </c>
      <c r="F428" s="71" t="s">
        <v>2541</v>
      </c>
      <c r="G428" s="156"/>
      <c r="H428" s="159"/>
      <c r="I428" s="156"/>
      <c r="J428" s="156"/>
      <c r="K428" s="159"/>
      <c r="L428" s="156"/>
      <c r="M428" s="160"/>
      <c r="N428" s="159"/>
      <c r="O428" s="156"/>
      <c r="P428" s="160"/>
      <c r="Q428" s="159"/>
      <c r="R428" s="156"/>
      <c r="S428" s="160"/>
      <c r="T428" s="159"/>
      <c r="U428" s="156"/>
      <c r="V428" s="160"/>
      <c r="W428" s="159"/>
      <c r="X428" s="156"/>
      <c r="Y428" s="160"/>
      <c r="Z428" s="159"/>
      <c r="AA428" s="156"/>
      <c r="AB428" s="160"/>
      <c r="AC428" s="159"/>
      <c r="AD428" s="156"/>
      <c r="AE428" s="160"/>
      <c r="AF428" s="159"/>
      <c r="AG428" s="156"/>
      <c r="AH428" s="160"/>
      <c r="AI428" s="159"/>
      <c r="AJ428" s="161"/>
      <c r="AK428" s="160"/>
      <c r="AL428" s="159"/>
      <c r="AM428" s="156"/>
      <c r="AN428" s="160"/>
      <c r="AO428" s="159"/>
      <c r="AP428" s="156"/>
      <c r="AQ428" s="160"/>
      <c r="AR428" s="159"/>
      <c r="AS428" s="156"/>
      <c r="AT428" s="160"/>
      <c r="AU428" s="159"/>
      <c r="AV428" s="156"/>
      <c r="AW428" s="160"/>
      <c r="AX428" s="159"/>
      <c r="AY428" s="156"/>
      <c r="AZ428" s="160"/>
      <c r="BA428" s="159"/>
      <c r="BB428" s="156"/>
      <c r="BC428" s="160"/>
      <c r="BD428" s="159"/>
      <c r="BE428" s="156"/>
      <c r="BF428" s="160"/>
      <c r="BG428" s="159"/>
      <c r="BH428" s="156"/>
      <c r="BI428" s="160"/>
      <c r="BJ428" s="159"/>
      <c r="BK428" s="156"/>
      <c r="BL428" s="160"/>
      <c r="BM428" s="159"/>
      <c r="BN428" s="156"/>
      <c r="BO428" s="160"/>
      <c r="BP428" s="159"/>
      <c r="BQ428" s="156"/>
      <c r="BR428" s="156"/>
      <c r="BS428" s="159"/>
      <c r="BT428" s="156"/>
      <c r="BU428" s="156"/>
      <c r="BV428" s="159"/>
      <c r="BW428" s="156"/>
      <c r="BX428" s="160"/>
      <c r="BY428" s="159"/>
      <c r="BZ428" s="156"/>
      <c r="CA428" s="160"/>
      <c r="CB428" s="159"/>
      <c r="CC428" s="156"/>
      <c r="CD428" s="160"/>
      <c r="CE428" s="159"/>
      <c r="CF428" s="156"/>
      <c r="CG428" s="160"/>
      <c r="CH428" s="159"/>
      <c r="CI428" s="156"/>
      <c r="CJ428" s="160"/>
      <c r="CK428" s="159"/>
      <c r="CL428" s="156"/>
      <c r="CM428" s="160"/>
      <c r="CN428" s="159"/>
      <c r="CO428" s="156"/>
      <c r="CP428" s="160"/>
      <c r="CQ428" s="159"/>
      <c r="CR428" s="156"/>
      <c r="CS428" s="160"/>
      <c r="CT428" s="159"/>
      <c r="CU428" s="156"/>
      <c r="CV428" s="160" t="s">
        <v>1208</v>
      </c>
      <c r="CW428" s="159"/>
      <c r="CX428" s="156"/>
      <c r="CY428" s="156"/>
      <c r="CZ428" s="159"/>
      <c r="DA428" s="252"/>
      <c r="DB428" s="160"/>
      <c r="DC428" s="159"/>
      <c r="DD428" s="156"/>
      <c r="DE428" s="160"/>
      <c r="DF428" s="159"/>
      <c r="DG428" s="156"/>
      <c r="DH428" s="156"/>
      <c r="DI428" s="159"/>
      <c r="DJ428" s="252"/>
      <c r="DK428" s="162"/>
      <c r="DL428" s="162"/>
      <c r="DM428" s="378"/>
      <c r="DN428" s="301"/>
      <c r="DO428" s="304"/>
      <c r="DP428" s="170" t="s">
        <v>2165</v>
      </c>
      <c r="DQ428" s="315"/>
      <c r="DR428" s="315"/>
      <c r="DS428" s="316" t="s">
        <v>2165</v>
      </c>
      <c r="DT428" s="342"/>
      <c r="DU428" s="343" t="s">
        <v>2165</v>
      </c>
      <c r="DV428" s="344" t="s">
        <v>2165</v>
      </c>
      <c r="DW428" s="345"/>
      <c r="DX428" s="345"/>
      <c r="DY428" s="346" t="str">
        <f t="shared" si="7"/>
        <v/>
      </c>
      <c r="DZ428" s="401"/>
      <c r="EA428" s="427"/>
      <c r="EB428" s="402"/>
      <c r="EC428" s="2"/>
      <c r="ED428" s="2"/>
      <c r="EE428" s="2"/>
      <c r="EF428" s="2"/>
      <c r="EG428" s="2"/>
      <c r="EH428" s="2"/>
      <c r="EI428" s="129"/>
      <c r="EJ428" s="129"/>
      <c r="EK428" s="129"/>
      <c r="EL428" s="80">
        <v>3</v>
      </c>
      <c r="EM428" s="80">
        <v>9</v>
      </c>
    </row>
    <row r="429" spans="1:143" ht="40.5">
      <c r="A429" s="126" t="s">
        <v>982</v>
      </c>
      <c r="B429" s="158">
        <v>4050</v>
      </c>
      <c r="C429" s="158">
        <v>1245</v>
      </c>
      <c r="D429" s="70" t="s">
        <v>735</v>
      </c>
      <c r="E429" s="70" t="s">
        <v>735</v>
      </c>
      <c r="F429" s="71" t="s">
        <v>2542</v>
      </c>
      <c r="G429" s="156"/>
      <c r="H429" s="159"/>
      <c r="I429" s="156"/>
      <c r="J429" s="156"/>
      <c r="K429" s="159"/>
      <c r="L429" s="156"/>
      <c r="M429" s="160"/>
      <c r="N429" s="159"/>
      <c r="O429" s="156"/>
      <c r="P429" s="160"/>
      <c r="Q429" s="159"/>
      <c r="R429" s="156"/>
      <c r="S429" s="160"/>
      <c r="T429" s="159"/>
      <c r="U429" s="156"/>
      <c r="V429" s="160"/>
      <c r="W429" s="159"/>
      <c r="X429" s="156"/>
      <c r="Y429" s="160"/>
      <c r="Z429" s="159"/>
      <c r="AA429" s="156"/>
      <c r="AB429" s="160"/>
      <c r="AC429" s="159"/>
      <c r="AD429" s="156"/>
      <c r="AE429" s="160"/>
      <c r="AF429" s="159"/>
      <c r="AG429" s="156"/>
      <c r="AH429" s="160"/>
      <c r="AI429" s="159"/>
      <c r="AJ429" s="161"/>
      <c r="AK429" s="160"/>
      <c r="AL429" s="159"/>
      <c r="AM429" s="156"/>
      <c r="AN429" s="160"/>
      <c r="AO429" s="159"/>
      <c r="AP429" s="156"/>
      <c r="AQ429" s="160"/>
      <c r="AR429" s="159"/>
      <c r="AS429" s="156"/>
      <c r="AT429" s="160"/>
      <c r="AU429" s="159"/>
      <c r="AV429" s="156"/>
      <c r="AW429" s="160"/>
      <c r="AX429" s="159"/>
      <c r="AY429" s="156"/>
      <c r="AZ429" s="160"/>
      <c r="BA429" s="159"/>
      <c r="BB429" s="156"/>
      <c r="BC429" s="160"/>
      <c r="BD429" s="159"/>
      <c r="BE429" s="156"/>
      <c r="BF429" s="160"/>
      <c r="BG429" s="159"/>
      <c r="BH429" s="156"/>
      <c r="BI429" s="160"/>
      <c r="BJ429" s="159"/>
      <c r="BK429" s="156"/>
      <c r="BL429" s="160"/>
      <c r="BM429" s="159"/>
      <c r="BN429" s="156"/>
      <c r="BO429" s="160"/>
      <c r="BP429" s="159"/>
      <c r="BQ429" s="156"/>
      <c r="BR429" s="156"/>
      <c r="BS429" s="159"/>
      <c r="BT429" s="156"/>
      <c r="BU429" s="156"/>
      <c r="BV429" s="159"/>
      <c r="BW429" s="156"/>
      <c r="BX429" s="160"/>
      <c r="BY429" s="159"/>
      <c r="BZ429" s="156"/>
      <c r="CA429" s="160"/>
      <c r="CB429" s="159"/>
      <c r="CC429" s="156"/>
      <c r="CD429" s="160"/>
      <c r="CE429" s="159"/>
      <c r="CF429" s="156"/>
      <c r="CG429" s="160"/>
      <c r="CH429" s="159"/>
      <c r="CI429" s="156"/>
      <c r="CJ429" s="160"/>
      <c r="CK429" s="159"/>
      <c r="CL429" s="156"/>
      <c r="CM429" s="160"/>
      <c r="CN429" s="159"/>
      <c r="CO429" s="156"/>
      <c r="CP429" s="160"/>
      <c r="CQ429" s="159"/>
      <c r="CR429" s="156"/>
      <c r="CS429" s="160"/>
      <c r="CT429" s="159"/>
      <c r="CU429" s="156"/>
      <c r="CV429" s="160" t="s">
        <v>1208</v>
      </c>
      <c r="CW429" s="159"/>
      <c r="CX429" s="156"/>
      <c r="CY429" s="156"/>
      <c r="CZ429" s="159"/>
      <c r="DA429" s="252"/>
      <c r="DB429" s="160"/>
      <c r="DC429" s="159"/>
      <c r="DD429" s="156"/>
      <c r="DE429" s="160"/>
      <c r="DF429" s="159"/>
      <c r="DG429" s="156"/>
      <c r="DH429" s="156"/>
      <c r="DI429" s="159"/>
      <c r="DJ429" s="252"/>
      <c r="DK429" s="162"/>
      <c r="DL429" s="162"/>
      <c r="DM429" s="378"/>
      <c r="DN429" s="301"/>
      <c r="DO429" s="304"/>
      <c r="DP429" s="170" t="s">
        <v>2165</v>
      </c>
      <c r="DQ429" s="315"/>
      <c r="DR429" s="315"/>
      <c r="DS429" s="316" t="s">
        <v>2165</v>
      </c>
      <c r="DT429" s="342"/>
      <c r="DU429" s="343" t="s">
        <v>2165</v>
      </c>
      <c r="DV429" s="344" t="s">
        <v>2165</v>
      </c>
      <c r="DW429" s="345"/>
      <c r="DX429" s="345"/>
      <c r="DY429" s="346" t="str">
        <f t="shared" si="7"/>
        <v/>
      </c>
      <c r="DZ429" s="401"/>
      <c r="EA429" s="427"/>
      <c r="EB429" s="402"/>
      <c r="EC429" s="2"/>
      <c r="ED429" s="2"/>
      <c r="EE429" s="2"/>
      <c r="EF429" s="2"/>
      <c r="EG429" s="2"/>
      <c r="EH429" s="2"/>
      <c r="EI429" s="129"/>
      <c r="EJ429" s="129"/>
      <c r="EK429" s="129"/>
      <c r="EL429" s="80">
        <v>3</v>
      </c>
      <c r="EM429" s="80">
        <v>9</v>
      </c>
    </row>
    <row r="430" spans="1:143" ht="40.5">
      <c r="A430" s="126" t="s">
        <v>982</v>
      </c>
      <c r="B430" s="158">
        <v>4060</v>
      </c>
      <c r="C430" s="158">
        <v>1246</v>
      </c>
      <c r="D430" s="70" t="s">
        <v>737</v>
      </c>
      <c r="E430" s="70" t="s">
        <v>737</v>
      </c>
      <c r="F430" s="71" t="s">
        <v>2543</v>
      </c>
      <c r="G430" s="156"/>
      <c r="H430" s="159"/>
      <c r="I430" s="156"/>
      <c r="J430" s="156"/>
      <c r="K430" s="159"/>
      <c r="L430" s="156"/>
      <c r="M430" s="160"/>
      <c r="N430" s="159"/>
      <c r="O430" s="156"/>
      <c r="P430" s="160"/>
      <c r="Q430" s="159"/>
      <c r="R430" s="156"/>
      <c r="S430" s="160"/>
      <c r="T430" s="159"/>
      <c r="U430" s="156"/>
      <c r="V430" s="160"/>
      <c r="W430" s="159"/>
      <c r="X430" s="156"/>
      <c r="Y430" s="160"/>
      <c r="Z430" s="159"/>
      <c r="AA430" s="156"/>
      <c r="AB430" s="160"/>
      <c r="AC430" s="159"/>
      <c r="AD430" s="156"/>
      <c r="AE430" s="160"/>
      <c r="AF430" s="159"/>
      <c r="AG430" s="156"/>
      <c r="AH430" s="160"/>
      <c r="AI430" s="159"/>
      <c r="AJ430" s="161"/>
      <c r="AK430" s="160"/>
      <c r="AL430" s="159"/>
      <c r="AM430" s="156"/>
      <c r="AN430" s="160"/>
      <c r="AO430" s="159"/>
      <c r="AP430" s="156"/>
      <c r="AQ430" s="160"/>
      <c r="AR430" s="159"/>
      <c r="AS430" s="156"/>
      <c r="AT430" s="160"/>
      <c r="AU430" s="159"/>
      <c r="AV430" s="156"/>
      <c r="AW430" s="160"/>
      <c r="AX430" s="159"/>
      <c r="AY430" s="156"/>
      <c r="AZ430" s="160"/>
      <c r="BA430" s="159"/>
      <c r="BB430" s="156"/>
      <c r="BC430" s="160"/>
      <c r="BD430" s="159"/>
      <c r="BE430" s="156"/>
      <c r="BF430" s="160"/>
      <c r="BG430" s="159"/>
      <c r="BH430" s="156"/>
      <c r="BI430" s="160"/>
      <c r="BJ430" s="159"/>
      <c r="BK430" s="156"/>
      <c r="BL430" s="160"/>
      <c r="BM430" s="159"/>
      <c r="BN430" s="156"/>
      <c r="BO430" s="160"/>
      <c r="BP430" s="159"/>
      <c r="BQ430" s="156"/>
      <c r="BR430" s="156"/>
      <c r="BS430" s="159"/>
      <c r="BT430" s="156"/>
      <c r="BU430" s="156"/>
      <c r="BV430" s="159"/>
      <c r="BW430" s="156"/>
      <c r="BX430" s="160"/>
      <c r="BY430" s="159"/>
      <c r="BZ430" s="156"/>
      <c r="CA430" s="160"/>
      <c r="CB430" s="159"/>
      <c r="CC430" s="156"/>
      <c r="CD430" s="160"/>
      <c r="CE430" s="159"/>
      <c r="CF430" s="156"/>
      <c r="CG430" s="160"/>
      <c r="CH430" s="159"/>
      <c r="CI430" s="156"/>
      <c r="CJ430" s="160"/>
      <c r="CK430" s="159"/>
      <c r="CL430" s="156"/>
      <c r="CM430" s="160"/>
      <c r="CN430" s="159"/>
      <c r="CO430" s="156"/>
      <c r="CP430" s="160"/>
      <c r="CQ430" s="159"/>
      <c r="CR430" s="156"/>
      <c r="CS430" s="160"/>
      <c r="CT430" s="159"/>
      <c r="CU430" s="156"/>
      <c r="CV430" s="160" t="s">
        <v>1208</v>
      </c>
      <c r="CW430" s="159"/>
      <c r="CX430" s="156"/>
      <c r="CY430" s="156"/>
      <c r="CZ430" s="159"/>
      <c r="DA430" s="252"/>
      <c r="DB430" s="160"/>
      <c r="DC430" s="159"/>
      <c r="DD430" s="156"/>
      <c r="DE430" s="160"/>
      <c r="DF430" s="159"/>
      <c r="DG430" s="156"/>
      <c r="DH430" s="156"/>
      <c r="DI430" s="159"/>
      <c r="DJ430" s="252"/>
      <c r="DK430" s="162"/>
      <c r="DL430" s="162"/>
      <c r="DM430" s="378"/>
      <c r="DN430" s="301"/>
      <c r="DO430" s="304"/>
      <c r="DP430" s="170" t="s">
        <v>2165</v>
      </c>
      <c r="DQ430" s="315"/>
      <c r="DR430" s="315"/>
      <c r="DS430" s="316" t="s">
        <v>2165</v>
      </c>
      <c r="DT430" s="342"/>
      <c r="DU430" s="343" t="s">
        <v>2165</v>
      </c>
      <c r="DV430" s="344" t="s">
        <v>2165</v>
      </c>
      <c r="DW430" s="345"/>
      <c r="DX430" s="345"/>
      <c r="DY430" s="346" t="str">
        <f t="shared" si="7"/>
        <v/>
      </c>
      <c r="DZ430" s="401"/>
      <c r="EA430" s="427"/>
      <c r="EB430" s="402"/>
      <c r="EC430" s="2"/>
      <c r="ED430" s="2"/>
      <c r="EE430" s="2"/>
      <c r="EF430" s="2"/>
      <c r="EG430" s="2"/>
      <c r="EH430" s="2"/>
      <c r="EI430" s="129"/>
      <c r="EJ430" s="129"/>
      <c r="EK430" s="129"/>
      <c r="EL430" s="80">
        <v>3</v>
      </c>
      <c r="EM430" s="80">
        <v>9</v>
      </c>
    </row>
    <row r="431" spans="1:143" ht="27">
      <c r="A431" s="126" t="s">
        <v>982</v>
      </c>
      <c r="B431" s="158">
        <v>5000</v>
      </c>
      <c r="C431" s="158">
        <v>1501</v>
      </c>
      <c r="D431" s="70" t="s">
        <v>767</v>
      </c>
      <c r="E431" s="70" t="s">
        <v>767</v>
      </c>
      <c r="F431" s="71" t="s">
        <v>2544</v>
      </c>
      <c r="G431" s="156"/>
      <c r="H431" s="159"/>
      <c r="I431" s="156"/>
      <c r="J431" s="156"/>
      <c r="K431" s="159"/>
      <c r="L431" s="156"/>
      <c r="M431" s="160"/>
      <c r="N431" s="159"/>
      <c r="O431" s="156"/>
      <c r="P431" s="160"/>
      <c r="Q431" s="159"/>
      <c r="R431" s="156"/>
      <c r="S431" s="160"/>
      <c r="T431" s="159"/>
      <c r="U431" s="156"/>
      <c r="V431" s="160"/>
      <c r="W431" s="159"/>
      <c r="X431" s="156"/>
      <c r="Y431" s="160"/>
      <c r="Z431" s="159"/>
      <c r="AA431" s="156"/>
      <c r="AB431" s="160"/>
      <c r="AC431" s="159"/>
      <c r="AD431" s="156"/>
      <c r="AE431" s="160" t="s">
        <v>1211</v>
      </c>
      <c r="AF431" s="159"/>
      <c r="AG431" s="156"/>
      <c r="AH431" s="160" t="s">
        <v>1211</v>
      </c>
      <c r="AI431" s="159"/>
      <c r="AJ431" s="161"/>
      <c r="AK431" s="160"/>
      <c r="AL431" s="159"/>
      <c r="AM431" s="156"/>
      <c r="AN431" s="160" t="s">
        <v>1211</v>
      </c>
      <c r="AO431" s="159"/>
      <c r="AP431" s="156"/>
      <c r="AQ431" s="160" t="s">
        <v>1211</v>
      </c>
      <c r="AR431" s="159"/>
      <c r="AS431" s="156"/>
      <c r="AT431" s="160"/>
      <c r="AU431" s="159"/>
      <c r="AV431" s="156"/>
      <c r="AW431" s="160"/>
      <c r="AX431" s="159"/>
      <c r="AY431" s="156"/>
      <c r="AZ431" s="160"/>
      <c r="BA431" s="159"/>
      <c r="BB431" s="156"/>
      <c r="BC431" s="160"/>
      <c r="BD431" s="159"/>
      <c r="BE431" s="156"/>
      <c r="BF431" s="160"/>
      <c r="BG431" s="159"/>
      <c r="BH431" s="156"/>
      <c r="BI431" s="160"/>
      <c r="BJ431" s="159"/>
      <c r="BK431" s="156"/>
      <c r="BL431" s="160"/>
      <c r="BM431" s="159"/>
      <c r="BN431" s="156"/>
      <c r="BO431" s="160"/>
      <c r="BP431" s="159"/>
      <c r="BQ431" s="156"/>
      <c r="BR431" s="156" t="s">
        <v>1211</v>
      </c>
      <c r="BS431" s="159"/>
      <c r="BT431" s="156"/>
      <c r="BU431" s="156" t="s">
        <v>1211</v>
      </c>
      <c r="BV431" s="159"/>
      <c r="BW431" s="156"/>
      <c r="BX431" s="160"/>
      <c r="BY431" s="159"/>
      <c r="BZ431" s="156"/>
      <c r="CA431" s="160"/>
      <c r="CB431" s="159"/>
      <c r="CC431" s="156"/>
      <c r="CD431" s="160" t="s">
        <v>1211</v>
      </c>
      <c r="CE431" s="159"/>
      <c r="CF431" s="156"/>
      <c r="CG431" s="160" t="s">
        <v>1211</v>
      </c>
      <c r="CH431" s="159"/>
      <c r="CI431" s="156"/>
      <c r="CJ431" s="160"/>
      <c r="CK431" s="159"/>
      <c r="CL431" s="156"/>
      <c r="CM431" s="160"/>
      <c r="CN431" s="159"/>
      <c r="CO431" s="156"/>
      <c r="CP431" s="160"/>
      <c r="CQ431" s="159"/>
      <c r="CR431" s="156"/>
      <c r="CS431" s="160"/>
      <c r="CT431" s="159"/>
      <c r="CU431" s="156"/>
      <c r="CV431" s="160"/>
      <c r="CW431" s="159"/>
      <c r="CX431" s="156"/>
      <c r="CY431" s="156"/>
      <c r="CZ431" s="159"/>
      <c r="DA431" s="252"/>
      <c r="DB431" s="160"/>
      <c r="DC431" s="159"/>
      <c r="DD431" s="156"/>
      <c r="DE431" s="160"/>
      <c r="DF431" s="159"/>
      <c r="DG431" s="156"/>
      <c r="DH431" s="156" t="s">
        <v>1184</v>
      </c>
      <c r="DI431" s="159"/>
      <c r="DJ431" s="252"/>
      <c r="DK431" s="162"/>
      <c r="DL431" s="162"/>
      <c r="DM431" s="378"/>
      <c r="DN431" s="301"/>
      <c r="DO431" s="304"/>
      <c r="DP431" s="170" t="s">
        <v>2165</v>
      </c>
      <c r="DQ431" s="315"/>
      <c r="DR431" s="315"/>
      <c r="DS431" s="316" t="s">
        <v>2165</v>
      </c>
      <c r="DT431" s="342"/>
      <c r="DU431" s="343" t="s">
        <v>2165</v>
      </c>
      <c r="DV431" s="344" t="s">
        <v>2165</v>
      </c>
      <c r="DW431" s="345"/>
      <c r="DX431" s="345"/>
      <c r="DY431" s="346" t="str">
        <f t="shared" si="7"/>
        <v/>
      </c>
      <c r="DZ431" s="401"/>
      <c r="EA431" s="427"/>
      <c r="EB431" s="402"/>
      <c r="EC431" s="2"/>
      <c r="ED431" s="2"/>
      <c r="EE431" s="2"/>
      <c r="EF431" s="2"/>
      <c r="EG431" s="2"/>
      <c r="EH431" s="2"/>
      <c r="EI431" s="129"/>
      <c r="EJ431" s="129"/>
      <c r="EK431" s="129"/>
      <c r="EL431" s="80">
        <v>2</v>
      </c>
      <c r="EM431" s="84">
        <v>9</v>
      </c>
    </row>
    <row r="432" spans="1:143" ht="27">
      <c r="A432" s="126" t="s">
        <v>982</v>
      </c>
      <c r="B432" s="158">
        <v>5010</v>
      </c>
      <c r="C432" s="158">
        <v>1502</v>
      </c>
      <c r="D432" s="70" t="s">
        <v>769</v>
      </c>
      <c r="E432" s="70" t="s">
        <v>769</v>
      </c>
      <c r="F432" s="71" t="s">
        <v>2545</v>
      </c>
      <c r="G432" s="156"/>
      <c r="H432" s="159"/>
      <c r="I432" s="156"/>
      <c r="J432" s="156"/>
      <c r="K432" s="159"/>
      <c r="L432" s="156"/>
      <c r="M432" s="160"/>
      <c r="N432" s="159"/>
      <c r="O432" s="156"/>
      <c r="P432" s="160"/>
      <c r="Q432" s="159"/>
      <c r="R432" s="156"/>
      <c r="S432" s="160"/>
      <c r="T432" s="159"/>
      <c r="U432" s="156"/>
      <c r="V432" s="160"/>
      <c r="W432" s="159"/>
      <c r="X432" s="156"/>
      <c r="Y432" s="160"/>
      <c r="Z432" s="159"/>
      <c r="AA432" s="156"/>
      <c r="AB432" s="160"/>
      <c r="AC432" s="159"/>
      <c r="AD432" s="156"/>
      <c r="AE432" s="160" t="s">
        <v>1184</v>
      </c>
      <c r="AF432" s="159"/>
      <c r="AG432" s="156"/>
      <c r="AH432" s="160" t="s">
        <v>1184</v>
      </c>
      <c r="AI432" s="159"/>
      <c r="AJ432" s="161"/>
      <c r="AK432" s="160"/>
      <c r="AL432" s="159"/>
      <c r="AM432" s="156"/>
      <c r="AN432" s="160" t="s">
        <v>1184</v>
      </c>
      <c r="AO432" s="159"/>
      <c r="AP432" s="156"/>
      <c r="AQ432" s="160" t="s">
        <v>1184</v>
      </c>
      <c r="AR432" s="159"/>
      <c r="AS432" s="156"/>
      <c r="AT432" s="160"/>
      <c r="AU432" s="159"/>
      <c r="AV432" s="156"/>
      <c r="AW432" s="160"/>
      <c r="AX432" s="159"/>
      <c r="AY432" s="156"/>
      <c r="AZ432" s="160"/>
      <c r="BA432" s="159"/>
      <c r="BB432" s="156"/>
      <c r="BC432" s="160"/>
      <c r="BD432" s="159"/>
      <c r="BE432" s="156"/>
      <c r="BF432" s="160"/>
      <c r="BG432" s="159"/>
      <c r="BH432" s="156"/>
      <c r="BI432" s="160"/>
      <c r="BJ432" s="159"/>
      <c r="BK432" s="156"/>
      <c r="BL432" s="160"/>
      <c r="BM432" s="159"/>
      <c r="BN432" s="156"/>
      <c r="BO432" s="160"/>
      <c r="BP432" s="159"/>
      <c r="BQ432" s="156"/>
      <c r="BR432" s="156" t="s">
        <v>1184</v>
      </c>
      <c r="BS432" s="159"/>
      <c r="BT432" s="156"/>
      <c r="BU432" s="156" t="s">
        <v>1184</v>
      </c>
      <c r="BV432" s="159"/>
      <c r="BW432" s="156"/>
      <c r="BX432" s="160"/>
      <c r="BY432" s="159"/>
      <c r="BZ432" s="156"/>
      <c r="CA432" s="160"/>
      <c r="CB432" s="159"/>
      <c r="CC432" s="156"/>
      <c r="CD432" s="160" t="s">
        <v>1184</v>
      </c>
      <c r="CE432" s="159"/>
      <c r="CF432" s="156"/>
      <c r="CG432" s="160" t="s">
        <v>1184</v>
      </c>
      <c r="CH432" s="159"/>
      <c r="CI432" s="156"/>
      <c r="CJ432" s="160"/>
      <c r="CK432" s="159"/>
      <c r="CL432" s="156"/>
      <c r="CM432" s="160"/>
      <c r="CN432" s="159"/>
      <c r="CO432" s="156"/>
      <c r="CP432" s="160"/>
      <c r="CQ432" s="159"/>
      <c r="CR432" s="156"/>
      <c r="CS432" s="160"/>
      <c r="CT432" s="159"/>
      <c r="CU432" s="156"/>
      <c r="CV432" s="160"/>
      <c r="CW432" s="159"/>
      <c r="CX432" s="156"/>
      <c r="CY432" s="156"/>
      <c r="CZ432" s="159"/>
      <c r="DA432" s="252"/>
      <c r="DB432" s="160"/>
      <c r="DC432" s="159"/>
      <c r="DD432" s="156"/>
      <c r="DE432" s="160"/>
      <c r="DF432" s="159"/>
      <c r="DG432" s="156"/>
      <c r="DH432" s="156" t="s">
        <v>1184</v>
      </c>
      <c r="DI432" s="159"/>
      <c r="DJ432" s="252"/>
      <c r="DK432" s="162"/>
      <c r="DL432" s="162"/>
      <c r="DM432" s="378"/>
      <c r="DN432" s="301"/>
      <c r="DO432" s="304"/>
      <c r="DP432" s="170" t="s">
        <v>2165</v>
      </c>
      <c r="DQ432" s="315"/>
      <c r="DR432" s="315"/>
      <c r="DS432" s="316" t="s">
        <v>2165</v>
      </c>
      <c r="DT432" s="342"/>
      <c r="DU432" s="343" t="s">
        <v>2165</v>
      </c>
      <c r="DV432" s="344" t="s">
        <v>2165</v>
      </c>
      <c r="DW432" s="345"/>
      <c r="DX432" s="345"/>
      <c r="DY432" s="346" t="str">
        <f t="shared" si="7"/>
        <v/>
      </c>
      <c r="DZ432" s="401"/>
      <c r="EA432" s="427"/>
      <c r="EB432" s="402"/>
      <c r="EC432" s="2"/>
      <c r="ED432" s="2"/>
      <c r="EE432" s="2"/>
      <c r="EF432" s="2"/>
      <c r="EG432" s="2"/>
      <c r="EH432" s="2"/>
      <c r="EI432" s="129"/>
      <c r="EJ432" s="129"/>
      <c r="EK432" s="129"/>
      <c r="EL432" s="80">
        <v>2</v>
      </c>
      <c r="EM432" s="84">
        <v>9</v>
      </c>
    </row>
    <row r="433" spans="1:143" ht="27">
      <c r="A433" s="126" t="s">
        <v>982</v>
      </c>
      <c r="B433" s="158">
        <v>5020</v>
      </c>
      <c r="C433" s="158">
        <v>1503</v>
      </c>
      <c r="D433" s="70" t="s">
        <v>771</v>
      </c>
      <c r="E433" s="70" t="s">
        <v>771</v>
      </c>
      <c r="F433" s="71" t="s">
        <v>2546</v>
      </c>
      <c r="G433" s="156"/>
      <c r="H433" s="159"/>
      <c r="I433" s="156"/>
      <c r="J433" s="156"/>
      <c r="K433" s="159"/>
      <c r="L433" s="156"/>
      <c r="M433" s="160"/>
      <c r="N433" s="159"/>
      <c r="O433" s="156"/>
      <c r="P433" s="160"/>
      <c r="Q433" s="159"/>
      <c r="R433" s="156"/>
      <c r="S433" s="160"/>
      <c r="T433" s="159"/>
      <c r="U433" s="156"/>
      <c r="V433" s="160"/>
      <c r="W433" s="159"/>
      <c r="X433" s="156"/>
      <c r="Y433" s="160"/>
      <c r="Z433" s="159"/>
      <c r="AA433" s="156"/>
      <c r="AB433" s="160"/>
      <c r="AC433" s="159"/>
      <c r="AD433" s="156"/>
      <c r="AE433" s="160" t="s">
        <v>1211</v>
      </c>
      <c r="AF433" s="159"/>
      <c r="AG433" s="156"/>
      <c r="AH433" s="160" t="s">
        <v>1211</v>
      </c>
      <c r="AI433" s="159"/>
      <c r="AJ433" s="161"/>
      <c r="AK433" s="160"/>
      <c r="AL433" s="159"/>
      <c r="AM433" s="156"/>
      <c r="AN433" s="160" t="s">
        <v>1211</v>
      </c>
      <c r="AO433" s="159"/>
      <c r="AP433" s="156"/>
      <c r="AQ433" s="160" t="s">
        <v>1211</v>
      </c>
      <c r="AR433" s="159"/>
      <c r="AS433" s="156"/>
      <c r="AT433" s="160"/>
      <c r="AU433" s="159"/>
      <c r="AV433" s="156"/>
      <c r="AW433" s="160"/>
      <c r="AX433" s="159"/>
      <c r="AY433" s="156"/>
      <c r="AZ433" s="160"/>
      <c r="BA433" s="159"/>
      <c r="BB433" s="156"/>
      <c r="BC433" s="160"/>
      <c r="BD433" s="159"/>
      <c r="BE433" s="156"/>
      <c r="BF433" s="160"/>
      <c r="BG433" s="159"/>
      <c r="BH433" s="156"/>
      <c r="BI433" s="160"/>
      <c r="BJ433" s="159"/>
      <c r="BK433" s="156"/>
      <c r="BL433" s="160"/>
      <c r="BM433" s="159"/>
      <c r="BN433" s="156"/>
      <c r="BO433" s="160"/>
      <c r="BP433" s="159"/>
      <c r="BQ433" s="156"/>
      <c r="BR433" s="156" t="s">
        <v>1211</v>
      </c>
      <c r="BS433" s="159"/>
      <c r="BT433" s="156"/>
      <c r="BU433" s="156" t="s">
        <v>1211</v>
      </c>
      <c r="BV433" s="159"/>
      <c r="BW433" s="156"/>
      <c r="BX433" s="160"/>
      <c r="BY433" s="159"/>
      <c r="BZ433" s="156"/>
      <c r="CA433" s="160"/>
      <c r="CB433" s="159"/>
      <c r="CC433" s="156"/>
      <c r="CD433" s="160" t="s">
        <v>1211</v>
      </c>
      <c r="CE433" s="159"/>
      <c r="CF433" s="156"/>
      <c r="CG433" s="160" t="s">
        <v>1211</v>
      </c>
      <c r="CH433" s="159"/>
      <c r="CI433" s="156"/>
      <c r="CJ433" s="160"/>
      <c r="CK433" s="159"/>
      <c r="CL433" s="156"/>
      <c r="CM433" s="160"/>
      <c r="CN433" s="159"/>
      <c r="CO433" s="156"/>
      <c r="CP433" s="160"/>
      <c r="CQ433" s="159"/>
      <c r="CR433" s="156"/>
      <c r="CS433" s="160"/>
      <c r="CT433" s="159"/>
      <c r="CU433" s="156"/>
      <c r="CV433" s="160"/>
      <c r="CW433" s="159"/>
      <c r="CX433" s="156"/>
      <c r="CY433" s="156"/>
      <c r="CZ433" s="159"/>
      <c r="DA433" s="252"/>
      <c r="DB433" s="160"/>
      <c r="DC433" s="159"/>
      <c r="DD433" s="156"/>
      <c r="DE433" s="160"/>
      <c r="DF433" s="159"/>
      <c r="DG433" s="156"/>
      <c r="DH433" s="156" t="s">
        <v>1211</v>
      </c>
      <c r="DI433" s="159"/>
      <c r="DJ433" s="252"/>
      <c r="DK433" s="162"/>
      <c r="DL433" s="162"/>
      <c r="DM433" s="378"/>
      <c r="DN433" s="301"/>
      <c r="DO433" s="304"/>
      <c r="DP433" s="170" t="s">
        <v>2165</v>
      </c>
      <c r="DQ433" s="315"/>
      <c r="DR433" s="315"/>
      <c r="DS433" s="316" t="s">
        <v>2165</v>
      </c>
      <c r="DT433" s="342"/>
      <c r="DU433" s="343" t="s">
        <v>2165</v>
      </c>
      <c r="DV433" s="344" t="s">
        <v>2165</v>
      </c>
      <c r="DW433" s="345"/>
      <c r="DX433" s="345"/>
      <c r="DY433" s="346" t="str">
        <f t="shared" si="7"/>
        <v/>
      </c>
      <c r="DZ433" s="401"/>
      <c r="EA433" s="427"/>
      <c r="EB433" s="402"/>
      <c r="EC433" s="2"/>
      <c r="ED433" s="2"/>
      <c r="EE433" s="2"/>
      <c r="EF433" s="2"/>
      <c r="EG433" s="2"/>
      <c r="EH433" s="2"/>
      <c r="EI433" s="129"/>
      <c r="EJ433" s="129"/>
      <c r="EK433" s="129"/>
      <c r="EL433" s="80">
        <v>2</v>
      </c>
      <c r="EM433" s="84">
        <v>9</v>
      </c>
    </row>
    <row r="434" spans="1:143" ht="27">
      <c r="A434" s="126" t="s">
        <v>982</v>
      </c>
      <c r="B434" s="158">
        <v>5030</v>
      </c>
      <c r="C434" s="158">
        <v>1504</v>
      </c>
      <c r="D434" s="70" t="s">
        <v>773</v>
      </c>
      <c r="E434" s="70" t="s">
        <v>773</v>
      </c>
      <c r="F434" s="71" t="s">
        <v>2547</v>
      </c>
      <c r="G434" s="156"/>
      <c r="H434" s="159"/>
      <c r="I434" s="156"/>
      <c r="J434" s="156"/>
      <c r="K434" s="159"/>
      <c r="L434" s="156"/>
      <c r="M434" s="160"/>
      <c r="N434" s="159"/>
      <c r="O434" s="156"/>
      <c r="P434" s="160"/>
      <c r="Q434" s="159"/>
      <c r="R434" s="156"/>
      <c r="S434" s="160"/>
      <c r="T434" s="159"/>
      <c r="U434" s="156"/>
      <c r="V434" s="160"/>
      <c r="W434" s="159"/>
      <c r="X434" s="156"/>
      <c r="Y434" s="160"/>
      <c r="Z434" s="159"/>
      <c r="AA434" s="156"/>
      <c r="AB434" s="160"/>
      <c r="AC434" s="159"/>
      <c r="AD434" s="156"/>
      <c r="AE434" s="160" t="s">
        <v>1184</v>
      </c>
      <c r="AF434" s="159"/>
      <c r="AG434" s="156"/>
      <c r="AH434" s="160" t="s">
        <v>1184</v>
      </c>
      <c r="AI434" s="159"/>
      <c r="AJ434" s="161"/>
      <c r="AK434" s="160"/>
      <c r="AL434" s="159"/>
      <c r="AM434" s="156"/>
      <c r="AN434" s="160" t="s">
        <v>1184</v>
      </c>
      <c r="AO434" s="159"/>
      <c r="AP434" s="156"/>
      <c r="AQ434" s="160" t="s">
        <v>1184</v>
      </c>
      <c r="AR434" s="159"/>
      <c r="AS434" s="156"/>
      <c r="AT434" s="160"/>
      <c r="AU434" s="159"/>
      <c r="AV434" s="156"/>
      <c r="AW434" s="160"/>
      <c r="AX434" s="159"/>
      <c r="AY434" s="156"/>
      <c r="AZ434" s="160"/>
      <c r="BA434" s="159"/>
      <c r="BB434" s="156"/>
      <c r="BC434" s="160"/>
      <c r="BD434" s="159"/>
      <c r="BE434" s="156"/>
      <c r="BF434" s="160"/>
      <c r="BG434" s="159"/>
      <c r="BH434" s="156"/>
      <c r="BI434" s="160"/>
      <c r="BJ434" s="159"/>
      <c r="BK434" s="156"/>
      <c r="BL434" s="160"/>
      <c r="BM434" s="159"/>
      <c r="BN434" s="156"/>
      <c r="BO434" s="160"/>
      <c r="BP434" s="159"/>
      <c r="BQ434" s="156"/>
      <c r="BR434" s="156" t="s">
        <v>1184</v>
      </c>
      <c r="BS434" s="159"/>
      <c r="BT434" s="156"/>
      <c r="BU434" s="156" t="s">
        <v>1184</v>
      </c>
      <c r="BV434" s="159"/>
      <c r="BW434" s="156"/>
      <c r="BX434" s="160"/>
      <c r="BY434" s="159"/>
      <c r="BZ434" s="156"/>
      <c r="CA434" s="160"/>
      <c r="CB434" s="159"/>
      <c r="CC434" s="156"/>
      <c r="CD434" s="160" t="s">
        <v>1184</v>
      </c>
      <c r="CE434" s="159"/>
      <c r="CF434" s="156"/>
      <c r="CG434" s="160" t="s">
        <v>1184</v>
      </c>
      <c r="CH434" s="159"/>
      <c r="CI434" s="156"/>
      <c r="CJ434" s="160"/>
      <c r="CK434" s="159"/>
      <c r="CL434" s="156"/>
      <c r="CM434" s="160"/>
      <c r="CN434" s="159"/>
      <c r="CO434" s="156"/>
      <c r="CP434" s="160"/>
      <c r="CQ434" s="159"/>
      <c r="CR434" s="156"/>
      <c r="CS434" s="160"/>
      <c r="CT434" s="159"/>
      <c r="CU434" s="156"/>
      <c r="CV434" s="160"/>
      <c r="CW434" s="159"/>
      <c r="CX434" s="156"/>
      <c r="CY434" s="156"/>
      <c r="CZ434" s="159"/>
      <c r="DA434" s="252"/>
      <c r="DB434" s="160"/>
      <c r="DC434" s="159"/>
      <c r="DD434" s="156"/>
      <c r="DE434" s="160"/>
      <c r="DF434" s="159"/>
      <c r="DG434" s="156"/>
      <c r="DH434" s="156" t="s">
        <v>1184</v>
      </c>
      <c r="DI434" s="159"/>
      <c r="DJ434" s="252"/>
      <c r="DK434" s="162"/>
      <c r="DL434" s="162"/>
      <c r="DM434" s="378"/>
      <c r="DN434" s="301"/>
      <c r="DO434" s="304"/>
      <c r="DP434" s="170" t="s">
        <v>2165</v>
      </c>
      <c r="DQ434" s="315"/>
      <c r="DR434" s="315"/>
      <c r="DS434" s="316" t="s">
        <v>2165</v>
      </c>
      <c r="DT434" s="342"/>
      <c r="DU434" s="343" t="s">
        <v>2165</v>
      </c>
      <c r="DV434" s="344" t="s">
        <v>2165</v>
      </c>
      <c r="DW434" s="345"/>
      <c r="DX434" s="345"/>
      <c r="DY434" s="346" t="str">
        <f t="shared" si="7"/>
        <v/>
      </c>
      <c r="DZ434" s="401"/>
      <c r="EA434" s="427"/>
      <c r="EB434" s="402"/>
      <c r="EC434" s="2"/>
      <c r="ED434" s="2"/>
      <c r="EE434" s="2"/>
      <c r="EF434" s="2"/>
      <c r="EG434" s="2"/>
      <c r="EH434" s="2"/>
      <c r="EI434" s="129"/>
      <c r="EJ434" s="129"/>
      <c r="EK434" s="129"/>
      <c r="EL434" s="80">
        <v>2</v>
      </c>
      <c r="EM434" s="84">
        <v>9</v>
      </c>
    </row>
    <row r="435" spans="1:143" ht="27">
      <c r="A435" s="126" t="s">
        <v>982</v>
      </c>
      <c r="B435" s="158">
        <v>5040</v>
      </c>
      <c r="C435" s="158">
        <v>1505</v>
      </c>
      <c r="D435" s="70" t="s">
        <v>775</v>
      </c>
      <c r="E435" s="70" t="s">
        <v>775</v>
      </c>
      <c r="F435" s="71" t="s">
        <v>2548</v>
      </c>
      <c r="G435" s="156"/>
      <c r="H435" s="159"/>
      <c r="I435" s="156"/>
      <c r="J435" s="156"/>
      <c r="K435" s="159"/>
      <c r="L435" s="156"/>
      <c r="M435" s="160"/>
      <c r="N435" s="159"/>
      <c r="O435" s="156"/>
      <c r="P435" s="160"/>
      <c r="Q435" s="159"/>
      <c r="R435" s="156"/>
      <c r="S435" s="160"/>
      <c r="T435" s="159"/>
      <c r="U435" s="156"/>
      <c r="V435" s="160"/>
      <c r="W435" s="159"/>
      <c r="X435" s="156"/>
      <c r="Y435" s="160"/>
      <c r="Z435" s="159"/>
      <c r="AA435" s="156"/>
      <c r="AB435" s="160"/>
      <c r="AC435" s="159"/>
      <c r="AD435" s="156"/>
      <c r="AE435" s="160" t="s">
        <v>1211</v>
      </c>
      <c r="AF435" s="159"/>
      <c r="AG435" s="156"/>
      <c r="AH435" s="160" t="s">
        <v>1211</v>
      </c>
      <c r="AI435" s="159"/>
      <c r="AJ435" s="161"/>
      <c r="AK435" s="160"/>
      <c r="AL435" s="159"/>
      <c r="AM435" s="156"/>
      <c r="AN435" s="160" t="s">
        <v>1211</v>
      </c>
      <c r="AO435" s="159"/>
      <c r="AP435" s="156"/>
      <c r="AQ435" s="160" t="s">
        <v>1211</v>
      </c>
      <c r="AR435" s="159"/>
      <c r="AS435" s="156"/>
      <c r="AT435" s="160"/>
      <c r="AU435" s="159"/>
      <c r="AV435" s="156"/>
      <c r="AW435" s="160"/>
      <c r="AX435" s="159"/>
      <c r="AY435" s="156"/>
      <c r="AZ435" s="160"/>
      <c r="BA435" s="159"/>
      <c r="BB435" s="156"/>
      <c r="BC435" s="160"/>
      <c r="BD435" s="159"/>
      <c r="BE435" s="156"/>
      <c r="BF435" s="160"/>
      <c r="BG435" s="159"/>
      <c r="BH435" s="156"/>
      <c r="BI435" s="160"/>
      <c r="BJ435" s="159"/>
      <c r="BK435" s="156"/>
      <c r="BL435" s="160"/>
      <c r="BM435" s="159"/>
      <c r="BN435" s="156"/>
      <c r="BO435" s="160"/>
      <c r="BP435" s="159"/>
      <c r="BQ435" s="156"/>
      <c r="BR435" s="156" t="s">
        <v>1211</v>
      </c>
      <c r="BS435" s="159"/>
      <c r="BT435" s="156"/>
      <c r="BU435" s="156" t="s">
        <v>1211</v>
      </c>
      <c r="BV435" s="159"/>
      <c r="BW435" s="156"/>
      <c r="BX435" s="160"/>
      <c r="BY435" s="159"/>
      <c r="BZ435" s="156"/>
      <c r="CA435" s="160"/>
      <c r="CB435" s="159"/>
      <c r="CC435" s="156"/>
      <c r="CD435" s="160" t="s">
        <v>1211</v>
      </c>
      <c r="CE435" s="159"/>
      <c r="CF435" s="156"/>
      <c r="CG435" s="160" t="s">
        <v>1211</v>
      </c>
      <c r="CH435" s="159"/>
      <c r="CI435" s="156"/>
      <c r="CJ435" s="160"/>
      <c r="CK435" s="159"/>
      <c r="CL435" s="156"/>
      <c r="CM435" s="160"/>
      <c r="CN435" s="159"/>
      <c r="CO435" s="156"/>
      <c r="CP435" s="160"/>
      <c r="CQ435" s="159"/>
      <c r="CR435" s="156"/>
      <c r="CS435" s="160"/>
      <c r="CT435" s="159"/>
      <c r="CU435" s="156"/>
      <c r="CV435" s="160"/>
      <c r="CW435" s="159"/>
      <c r="CX435" s="156"/>
      <c r="CY435" s="156"/>
      <c r="CZ435" s="159"/>
      <c r="DA435" s="252"/>
      <c r="DB435" s="160"/>
      <c r="DC435" s="159"/>
      <c r="DD435" s="156"/>
      <c r="DE435" s="160"/>
      <c r="DF435" s="159"/>
      <c r="DG435" s="156"/>
      <c r="DH435" s="156" t="s">
        <v>1211</v>
      </c>
      <c r="DI435" s="159"/>
      <c r="DJ435" s="252"/>
      <c r="DK435" s="162"/>
      <c r="DL435" s="162"/>
      <c r="DM435" s="378"/>
      <c r="DN435" s="301"/>
      <c r="DO435" s="304"/>
      <c r="DP435" s="170" t="s">
        <v>2165</v>
      </c>
      <c r="DQ435" s="315"/>
      <c r="DR435" s="315"/>
      <c r="DS435" s="316" t="s">
        <v>2165</v>
      </c>
      <c r="DT435" s="342"/>
      <c r="DU435" s="343" t="s">
        <v>2165</v>
      </c>
      <c r="DV435" s="344" t="s">
        <v>2165</v>
      </c>
      <c r="DW435" s="345"/>
      <c r="DX435" s="345"/>
      <c r="DY435" s="346" t="str">
        <f t="shared" si="7"/>
        <v/>
      </c>
      <c r="DZ435" s="401"/>
      <c r="EA435" s="427"/>
      <c r="EB435" s="402"/>
      <c r="EC435" s="2"/>
      <c r="ED435" s="2"/>
      <c r="EE435" s="2"/>
      <c r="EF435" s="2"/>
      <c r="EG435" s="2"/>
      <c r="EH435" s="2"/>
      <c r="EI435" s="129"/>
      <c r="EJ435" s="129"/>
      <c r="EK435" s="129"/>
      <c r="EL435" s="80">
        <v>2</v>
      </c>
      <c r="EM435" s="84">
        <v>9</v>
      </c>
    </row>
    <row r="436" spans="1:143" ht="27">
      <c r="A436" s="126" t="s">
        <v>982</v>
      </c>
      <c r="B436" s="158">
        <v>5050</v>
      </c>
      <c r="C436" s="158">
        <v>1506</v>
      </c>
      <c r="D436" s="70" t="s">
        <v>777</v>
      </c>
      <c r="E436" s="70" t="s">
        <v>777</v>
      </c>
      <c r="F436" s="71" t="s">
        <v>2549</v>
      </c>
      <c r="G436" s="156"/>
      <c r="H436" s="159"/>
      <c r="I436" s="156"/>
      <c r="J436" s="156"/>
      <c r="K436" s="159"/>
      <c r="L436" s="156"/>
      <c r="M436" s="160"/>
      <c r="N436" s="159"/>
      <c r="O436" s="156"/>
      <c r="P436" s="160"/>
      <c r="Q436" s="159"/>
      <c r="R436" s="156"/>
      <c r="S436" s="160"/>
      <c r="T436" s="159"/>
      <c r="U436" s="156"/>
      <c r="V436" s="160"/>
      <c r="W436" s="159"/>
      <c r="X436" s="156"/>
      <c r="Y436" s="160"/>
      <c r="Z436" s="159"/>
      <c r="AA436" s="156"/>
      <c r="AB436" s="160"/>
      <c r="AC436" s="159"/>
      <c r="AD436" s="156"/>
      <c r="AE436" s="160"/>
      <c r="AF436" s="159"/>
      <c r="AG436" s="156"/>
      <c r="AH436" s="160"/>
      <c r="AI436" s="159"/>
      <c r="AJ436" s="161"/>
      <c r="AK436" s="160"/>
      <c r="AL436" s="159"/>
      <c r="AM436" s="156"/>
      <c r="AN436" s="160"/>
      <c r="AO436" s="159"/>
      <c r="AP436" s="156"/>
      <c r="AQ436" s="160"/>
      <c r="AR436" s="159"/>
      <c r="AS436" s="156"/>
      <c r="AT436" s="160"/>
      <c r="AU436" s="159"/>
      <c r="AV436" s="156"/>
      <c r="AW436" s="160"/>
      <c r="AX436" s="159"/>
      <c r="AY436" s="156"/>
      <c r="AZ436" s="160"/>
      <c r="BA436" s="159"/>
      <c r="BB436" s="156"/>
      <c r="BC436" s="160"/>
      <c r="BD436" s="159"/>
      <c r="BE436" s="156"/>
      <c r="BF436" s="160"/>
      <c r="BG436" s="159"/>
      <c r="BH436" s="156"/>
      <c r="BI436" s="160"/>
      <c r="BJ436" s="159"/>
      <c r="BK436" s="156"/>
      <c r="BL436" s="160"/>
      <c r="BM436" s="159"/>
      <c r="BN436" s="156"/>
      <c r="BO436" s="160"/>
      <c r="BP436" s="159"/>
      <c r="BQ436" s="156"/>
      <c r="BR436" s="156"/>
      <c r="BS436" s="159"/>
      <c r="BT436" s="156"/>
      <c r="BU436" s="156"/>
      <c r="BV436" s="159"/>
      <c r="BW436" s="156"/>
      <c r="BX436" s="160"/>
      <c r="BY436" s="159"/>
      <c r="BZ436" s="156"/>
      <c r="CA436" s="160"/>
      <c r="CB436" s="159"/>
      <c r="CC436" s="156"/>
      <c r="CD436" s="160"/>
      <c r="CE436" s="159"/>
      <c r="CF436" s="156"/>
      <c r="CG436" s="160"/>
      <c r="CH436" s="159"/>
      <c r="CI436" s="156"/>
      <c r="CJ436" s="160"/>
      <c r="CK436" s="159"/>
      <c r="CL436" s="156"/>
      <c r="CM436" s="160"/>
      <c r="CN436" s="159"/>
      <c r="CO436" s="156"/>
      <c r="CP436" s="160"/>
      <c r="CQ436" s="159"/>
      <c r="CR436" s="156"/>
      <c r="CS436" s="160"/>
      <c r="CT436" s="159"/>
      <c r="CU436" s="156"/>
      <c r="CV436" s="160"/>
      <c r="CW436" s="159"/>
      <c r="CX436" s="156"/>
      <c r="CY436" s="156"/>
      <c r="CZ436" s="159"/>
      <c r="DA436" s="252"/>
      <c r="DB436" s="160"/>
      <c r="DC436" s="159"/>
      <c r="DD436" s="156"/>
      <c r="DE436" s="160"/>
      <c r="DF436" s="159"/>
      <c r="DG436" s="156"/>
      <c r="DH436" s="156" t="s">
        <v>1211</v>
      </c>
      <c r="DI436" s="159"/>
      <c r="DJ436" s="252"/>
      <c r="DK436" s="162"/>
      <c r="DL436" s="162"/>
      <c r="DM436" s="378"/>
      <c r="DN436" s="301"/>
      <c r="DO436" s="304"/>
      <c r="DP436" s="170" t="s">
        <v>2165</v>
      </c>
      <c r="DQ436" s="315"/>
      <c r="DR436" s="315"/>
      <c r="DS436" s="316" t="s">
        <v>2165</v>
      </c>
      <c r="DT436" s="342"/>
      <c r="DU436" s="343" t="s">
        <v>2165</v>
      </c>
      <c r="DV436" s="344" t="s">
        <v>2165</v>
      </c>
      <c r="DW436" s="345"/>
      <c r="DX436" s="345"/>
      <c r="DY436" s="346" t="str">
        <f t="shared" si="7"/>
        <v/>
      </c>
      <c r="DZ436" s="401"/>
      <c r="EA436" s="427"/>
      <c r="EB436" s="402"/>
      <c r="EC436" s="2"/>
      <c r="ED436" s="2"/>
      <c r="EE436" s="2"/>
      <c r="EF436" s="2"/>
      <c r="EG436" s="2"/>
      <c r="EH436" s="2"/>
      <c r="EI436" s="129"/>
      <c r="EJ436" s="129"/>
      <c r="EK436" s="129"/>
      <c r="EL436" s="80">
        <v>2</v>
      </c>
      <c r="EM436" s="80">
        <v>9</v>
      </c>
    </row>
    <row r="437" spans="1:143">
      <c r="A437" s="126" t="s">
        <v>982</v>
      </c>
      <c r="B437" s="158">
        <v>5060</v>
      </c>
      <c r="C437" s="158">
        <v>1507</v>
      </c>
      <c r="D437" s="70" t="s">
        <v>779</v>
      </c>
      <c r="E437" s="70" t="s">
        <v>779</v>
      </c>
      <c r="F437" s="71" t="s">
        <v>2550</v>
      </c>
      <c r="G437" s="156"/>
      <c r="H437" s="159"/>
      <c r="I437" s="156"/>
      <c r="J437" s="156"/>
      <c r="K437" s="159"/>
      <c r="L437" s="156"/>
      <c r="M437" s="160"/>
      <c r="N437" s="159"/>
      <c r="O437" s="156"/>
      <c r="P437" s="160"/>
      <c r="Q437" s="159"/>
      <c r="R437" s="156"/>
      <c r="S437" s="160"/>
      <c r="T437" s="159"/>
      <c r="U437" s="156"/>
      <c r="V437" s="160"/>
      <c r="W437" s="159"/>
      <c r="X437" s="156"/>
      <c r="Y437" s="160"/>
      <c r="Z437" s="159"/>
      <c r="AA437" s="156"/>
      <c r="AB437" s="160"/>
      <c r="AC437" s="159"/>
      <c r="AD437" s="156"/>
      <c r="AE437" s="160" t="s">
        <v>1211</v>
      </c>
      <c r="AF437" s="159"/>
      <c r="AG437" s="156"/>
      <c r="AH437" s="160" t="s">
        <v>1211</v>
      </c>
      <c r="AI437" s="159"/>
      <c r="AJ437" s="161"/>
      <c r="AK437" s="160"/>
      <c r="AL437" s="159"/>
      <c r="AM437" s="156"/>
      <c r="AN437" s="160" t="s">
        <v>1211</v>
      </c>
      <c r="AO437" s="159"/>
      <c r="AP437" s="156"/>
      <c r="AQ437" s="160" t="s">
        <v>1211</v>
      </c>
      <c r="AR437" s="159"/>
      <c r="AS437" s="156"/>
      <c r="AT437" s="160"/>
      <c r="AU437" s="159"/>
      <c r="AV437" s="156"/>
      <c r="AW437" s="160"/>
      <c r="AX437" s="159"/>
      <c r="AY437" s="156"/>
      <c r="AZ437" s="160"/>
      <c r="BA437" s="159"/>
      <c r="BB437" s="156"/>
      <c r="BC437" s="160"/>
      <c r="BD437" s="159"/>
      <c r="BE437" s="156"/>
      <c r="BF437" s="160"/>
      <c r="BG437" s="159"/>
      <c r="BH437" s="156"/>
      <c r="BI437" s="160"/>
      <c r="BJ437" s="159"/>
      <c r="BK437" s="156"/>
      <c r="BL437" s="160"/>
      <c r="BM437" s="159"/>
      <c r="BN437" s="156"/>
      <c r="BO437" s="160"/>
      <c r="BP437" s="159"/>
      <c r="BQ437" s="156"/>
      <c r="BR437" s="156" t="s">
        <v>1211</v>
      </c>
      <c r="BS437" s="159"/>
      <c r="BT437" s="156"/>
      <c r="BU437" s="156" t="s">
        <v>1211</v>
      </c>
      <c r="BV437" s="159"/>
      <c r="BW437" s="156"/>
      <c r="BX437" s="160"/>
      <c r="BY437" s="159"/>
      <c r="BZ437" s="156"/>
      <c r="CA437" s="160"/>
      <c r="CB437" s="159"/>
      <c r="CC437" s="156"/>
      <c r="CD437" s="160" t="s">
        <v>1211</v>
      </c>
      <c r="CE437" s="159"/>
      <c r="CF437" s="156"/>
      <c r="CG437" s="160" t="s">
        <v>1211</v>
      </c>
      <c r="CH437" s="159"/>
      <c r="CI437" s="156"/>
      <c r="CJ437" s="160"/>
      <c r="CK437" s="159"/>
      <c r="CL437" s="156"/>
      <c r="CM437" s="160"/>
      <c r="CN437" s="159"/>
      <c r="CO437" s="156"/>
      <c r="CP437" s="160"/>
      <c r="CQ437" s="159"/>
      <c r="CR437" s="156"/>
      <c r="CS437" s="160"/>
      <c r="CT437" s="159"/>
      <c r="CU437" s="156"/>
      <c r="CV437" s="160"/>
      <c r="CW437" s="159"/>
      <c r="CX437" s="156"/>
      <c r="CY437" s="156"/>
      <c r="CZ437" s="159"/>
      <c r="DA437" s="252"/>
      <c r="DB437" s="160"/>
      <c r="DC437" s="159"/>
      <c r="DD437" s="156"/>
      <c r="DE437" s="160"/>
      <c r="DF437" s="159"/>
      <c r="DG437" s="156"/>
      <c r="DH437" s="156" t="s">
        <v>1211</v>
      </c>
      <c r="DI437" s="159"/>
      <c r="DJ437" s="252"/>
      <c r="DK437" s="162"/>
      <c r="DL437" s="162"/>
      <c r="DM437" s="378"/>
      <c r="DN437" s="301"/>
      <c r="DO437" s="304"/>
      <c r="DP437" s="170" t="s">
        <v>2165</v>
      </c>
      <c r="DQ437" s="315"/>
      <c r="DR437" s="315"/>
      <c r="DS437" s="316" t="s">
        <v>2165</v>
      </c>
      <c r="DT437" s="342"/>
      <c r="DU437" s="343" t="s">
        <v>2165</v>
      </c>
      <c r="DV437" s="344" t="s">
        <v>2165</v>
      </c>
      <c r="DW437" s="345"/>
      <c r="DX437" s="345"/>
      <c r="DY437" s="346" t="str">
        <f t="shared" si="7"/>
        <v/>
      </c>
      <c r="DZ437" s="401"/>
      <c r="EA437" s="427"/>
      <c r="EB437" s="402"/>
      <c r="EC437" s="2"/>
      <c r="ED437" s="2"/>
      <c r="EE437" s="2"/>
      <c r="EF437" s="2"/>
      <c r="EG437" s="2"/>
      <c r="EH437" s="2"/>
      <c r="EI437" s="129"/>
      <c r="EJ437" s="129"/>
      <c r="EK437" s="129"/>
      <c r="EL437" s="80">
        <v>2</v>
      </c>
      <c r="EM437" s="84">
        <v>9</v>
      </c>
    </row>
    <row r="438" spans="1:143">
      <c r="A438" s="126" t="s">
        <v>982</v>
      </c>
      <c r="B438" s="158">
        <v>5070</v>
      </c>
      <c r="C438" s="158">
        <v>1508</v>
      </c>
      <c r="D438" s="70" t="s">
        <v>781</v>
      </c>
      <c r="E438" s="70" t="s">
        <v>781</v>
      </c>
      <c r="F438" s="71" t="s">
        <v>2551</v>
      </c>
      <c r="G438" s="156"/>
      <c r="H438" s="159"/>
      <c r="I438" s="156"/>
      <c r="J438" s="156"/>
      <c r="K438" s="159"/>
      <c r="L438" s="156"/>
      <c r="M438" s="160"/>
      <c r="N438" s="159"/>
      <c r="O438" s="156"/>
      <c r="P438" s="160"/>
      <c r="Q438" s="159"/>
      <c r="R438" s="156"/>
      <c r="S438" s="160"/>
      <c r="T438" s="159"/>
      <c r="U438" s="156"/>
      <c r="V438" s="160"/>
      <c r="W438" s="159"/>
      <c r="X438" s="156"/>
      <c r="Y438" s="160"/>
      <c r="Z438" s="159"/>
      <c r="AA438" s="156"/>
      <c r="AB438" s="160"/>
      <c r="AC438" s="159"/>
      <c r="AD438" s="156"/>
      <c r="AE438" s="160" t="s">
        <v>1211</v>
      </c>
      <c r="AF438" s="159"/>
      <c r="AG438" s="156"/>
      <c r="AH438" s="160" t="s">
        <v>1211</v>
      </c>
      <c r="AI438" s="159"/>
      <c r="AJ438" s="161"/>
      <c r="AK438" s="160"/>
      <c r="AL438" s="159"/>
      <c r="AM438" s="156"/>
      <c r="AN438" s="160" t="s">
        <v>1211</v>
      </c>
      <c r="AO438" s="159"/>
      <c r="AP438" s="156"/>
      <c r="AQ438" s="160" t="s">
        <v>1211</v>
      </c>
      <c r="AR438" s="159"/>
      <c r="AS438" s="156"/>
      <c r="AT438" s="160"/>
      <c r="AU438" s="159"/>
      <c r="AV438" s="156"/>
      <c r="AW438" s="160"/>
      <c r="AX438" s="159"/>
      <c r="AY438" s="156"/>
      <c r="AZ438" s="160"/>
      <c r="BA438" s="159"/>
      <c r="BB438" s="156"/>
      <c r="BC438" s="160"/>
      <c r="BD438" s="159"/>
      <c r="BE438" s="156"/>
      <c r="BF438" s="160"/>
      <c r="BG438" s="159"/>
      <c r="BH438" s="156"/>
      <c r="BI438" s="160"/>
      <c r="BJ438" s="159"/>
      <c r="BK438" s="156"/>
      <c r="BL438" s="160"/>
      <c r="BM438" s="159"/>
      <c r="BN438" s="156"/>
      <c r="BO438" s="160"/>
      <c r="BP438" s="159"/>
      <c r="BQ438" s="156"/>
      <c r="BR438" s="156" t="s">
        <v>1211</v>
      </c>
      <c r="BS438" s="159"/>
      <c r="BT438" s="156"/>
      <c r="BU438" s="156" t="s">
        <v>1211</v>
      </c>
      <c r="BV438" s="159"/>
      <c r="BW438" s="156"/>
      <c r="BX438" s="160"/>
      <c r="BY438" s="159"/>
      <c r="BZ438" s="156"/>
      <c r="CA438" s="160"/>
      <c r="CB438" s="159"/>
      <c r="CC438" s="156"/>
      <c r="CD438" s="160" t="s">
        <v>1211</v>
      </c>
      <c r="CE438" s="159"/>
      <c r="CF438" s="156"/>
      <c r="CG438" s="160" t="s">
        <v>1211</v>
      </c>
      <c r="CH438" s="159"/>
      <c r="CI438" s="156"/>
      <c r="CJ438" s="160"/>
      <c r="CK438" s="159"/>
      <c r="CL438" s="156"/>
      <c r="CM438" s="160"/>
      <c r="CN438" s="159"/>
      <c r="CO438" s="156"/>
      <c r="CP438" s="160"/>
      <c r="CQ438" s="159"/>
      <c r="CR438" s="156"/>
      <c r="CS438" s="160"/>
      <c r="CT438" s="159"/>
      <c r="CU438" s="156"/>
      <c r="CV438" s="160"/>
      <c r="CW438" s="159"/>
      <c r="CX438" s="156"/>
      <c r="CY438" s="156"/>
      <c r="CZ438" s="159"/>
      <c r="DA438" s="252"/>
      <c r="DB438" s="160"/>
      <c r="DC438" s="159"/>
      <c r="DD438" s="156"/>
      <c r="DE438" s="160"/>
      <c r="DF438" s="159"/>
      <c r="DG438" s="156"/>
      <c r="DH438" s="156" t="s">
        <v>1211</v>
      </c>
      <c r="DI438" s="159"/>
      <c r="DJ438" s="252"/>
      <c r="DK438" s="162"/>
      <c r="DL438" s="162"/>
      <c r="DM438" s="378"/>
      <c r="DN438" s="301"/>
      <c r="DO438" s="304"/>
      <c r="DP438" s="170" t="s">
        <v>2165</v>
      </c>
      <c r="DQ438" s="315"/>
      <c r="DR438" s="315"/>
      <c r="DS438" s="316" t="s">
        <v>2165</v>
      </c>
      <c r="DT438" s="342"/>
      <c r="DU438" s="343" t="s">
        <v>2165</v>
      </c>
      <c r="DV438" s="344" t="s">
        <v>2165</v>
      </c>
      <c r="DW438" s="345"/>
      <c r="DX438" s="345"/>
      <c r="DY438" s="346" t="str">
        <f t="shared" si="7"/>
        <v/>
      </c>
      <c r="DZ438" s="401"/>
      <c r="EA438" s="427"/>
      <c r="EB438" s="402"/>
      <c r="EC438" s="2"/>
      <c r="ED438" s="2"/>
      <c r="EE438" s="2"/>
      <c r="EF438" s="2"/>
      <c r="EG438" s="2"/>
      <c r="EH438" s="2"/>
      <c r="EI438" s="129"/>
      <c r="EJ438" s="129"/>
      <c r="EK438" s="129"/>
      <c r="EL438" s="80">
        <v>2</v>
      </c>
      <c r="EM438" s="84">
        <v>9</v>
      </c>
    </row>
    <row r="439" spans="1:143" ht="40.5">
      <c r="A439" s="126" t="s">
        <v>982</v>
      </c>
      <c r="B439" s="158">
        <v>5080</v>
      </c>
      <c r="C439" s="158">
        <v>1509</v>
      </c>
      <c r="D439" s="70" t="s">
        <v>782</v>
      </c>
      <c r="E439" s="70" t="s">
        <v>782</v>
      </c>
      <c r="F439" s="71" t="s">
        <v>2552</v>
      </c>
      <c r="G439" s="156"/>
      <c r="H439" s="159"/>
      <c r="I439" s="156"/>
      <c r="J439" s="156"/>
      <c r="K439" s="159"/>
      <c r="L439" s="156"/>
      <c r="M439" s="160"/>
      <c r="N439" s="159"/>
      <c r="O439" s="156"/>
      <c r="P439" s="160"/>
      <c r="Q439" s="159"/>
      <c r="R439" s="156"/>
      <c r="S439" s="160"/>
      <c r="T439" s="159"/>
      <c r="U439" s="156"/>
      <c r="V439" s="160"/>
      <c r="W439" s="159"/>
      <c r="X439" s="156"/>
      <c r="Y439" s="160"/>
      <c r="Z439" s="159"/>
      <c r="AA439" s="156"/>
      <c r="AB439" s="160"/>
      <c r="AC439" s="159"/>
      <c r="AD439" s="156"/>
      <c r="AE439" s="160" t="s">
        <v>1211</v>
      </c>
      <c r="AF439" s="159"/>
      <c r="AG439" s="156"/>
      <c r="AH439" s="160" t="s">
        <v>1211</v>
      </c>
      <c r="AI439" s="159"/>
      <c r="AJ439" s="161"/>
      <c r="AK439" s="160"/>
      <c r="AL439" s="159"/>
      <c r="AM439" s="156"/>
      <c r="AN439" s="160" t="s">
        <v>1211</v>
      </c>
      <c r="AO439" s="159"/>
      <c r="AP439" s="156"/>
      <c r="AQ439" s="160" t="s">
        <v>1211</v>
      </c>
      <c r="AR439" s="159"/>
      <c r="AS439" s="156"/>
      <c r="AT439" s="160"/>
      <c r="AU439" s="159"/>
      <c r="AV439" s="156"/>
      <c r="AW439" s="160"/>
      <c r="AX439" s="159"/>
      <c r="AY439" s="156"/>
      <c r="AZ439" s="160"/>
      <c r="BA439" s="159"/>
      <c r="BB439" s="156"/>
      <c r="BC439" s="160"/>
      <c r="BD439" s="159"/>
      <c r="BE439" s="156"/>
      <c r="BF439" s="160"/>
      <c r="BG439" s="159"/>
      <c r="BH439" s="156"/>
      <c r="BI439" s="160"/>
      <c r="BJ439" s="159"/>
      <c r="BK439" s="156"/>
      <c r="BL439" s="160"/>
      <c r="BM439" s="159"/>
      <c r="BN439" s="156"/>
      <c r="BO439" s="160"/>
      <c r="BP439" s="159"/>
      <c r="BQ439" s="156"/>
      <c r="BR439" s="156" t="s">
        <v>1211</v>
      </c>
      <c r="BS439" s="159"/>
      <c r="BT439" s="156"/>
      <c r="BU439" s="156" t="s">
        <v>1211</v>
      </c>
      <c r="BV439" s="159"/>
      <c r="BW439" s="156"/>
      <c r="BX439" s="160"/>
      <c r="BY439" s="159"/>
      <c r="BZ439" s="156"/>
      <c r="CA439" s="160"/>
      <c r="CB439" s="159"/>
      <c r="CC439" s="156"/>
      <c r="CD439" s="160" t="s">
        <v>1211</v>
      </c>
      <c r="CE439" s="159"/>
      <c r="CF439" s="156"/>
      <c r="CG439" s="160" t="s">
        <v>1211</v>
      </c>
      <c r="CH439" s="159"/>
      <c r="CI439" s="156"/>
      <c r="CJ439" s="160"/>
      <c r="CK439" s="159"/>
      <c r="CL439" s="156"/>
      <c r="CM439" s="160"/>
      <c r="CN439" s="159"/>
      <c r="CO439" s="156"/>
      <c r="CP439" s="160"/>
      <c r="CQ439" s="159"/>
      <c r="CR439" s="156"/>
      <c r="CS439" s="160"/>
      <c r="CT439" s="159"/>
      <c r="CU439" s="156"/>
      <c r="CV439" s="160"/>
      <c r="CW439" s="159"/>
      <c r="CX439" s="156"/>
      <c r="CY439" s="156"/>
      <c r="CZ439" s="159"/>
      <c r="DA439" s="252"/>
      <c r="DB439" s="160"/>
      <c r="DC439" s="159"/>
      <c r="DD439" s="156"/>
      <c r="DE439" s="160"/>
      <c r="DF439" s="159"/>
      <c r="DG439" s="156"/>
      <c r="DH439" s="156" t="s">
        <v>1211</v>
      </c>
      <c r="DI439" s="159"/>
      <c r="DJ439" s="252"/>
      <c r="DK439" s="162"/>
      <c r="DL439" s="162"/>
      <c r="DM439" s="378"/>
      <c r="DN439" s="301"/>
      <c r="DO439" s="304"/>
      <c r="DP439" s="170" t="s">
        <v>2165</v>
      </c>
      <c r="DQ439" s="315"/>
      <c r="DR439" s="315"/>
      <c r="DS439" s="316" t="s">
        <v>2165</v>
      </c>
      <c r="DT439" s="342"/>
      <c r="DU439" s="343" t="s">
        <v>2165</v>
      </c>
      <c r="DV439" s="344" t="s">
        <v>2165</v>
      </c>
      <c r="DW439" s="345"/>
      <c r="DX439" s="345"/>
      <c r="DY439" s="346" t="str">
        <f t="shared" si="7"/>
        <v/>
      </c>
      <c r="DZ439" s="401"/>
      <c r="EA439" s="427"/>
      <c r="EB439" s="402"/>
      <c r="EC439" s="2"/>
      <c r="ED439" s="2"/>
      <c r="EE439" s="2"/>
      <c r="EF439" s="2"/>
      <c r="EG439" s="2"/>
      <c r="EH439" s="2"/>
      <c r="EI439" s="129"/>
      <c r="EJ439" s="129"/>
      <c r="EK439" s="129"/>
      <c r="EL439" s="80">
        <v>2</v>
      </c>
      <c r="EM439" s="84">
        <v>9</v>
      </c>
    </row>
    <row r="440" spans="1:143" ht="27">
      <c r="A440" s="126" t="s">
        <v>982</v>
      </c>
      <c r="B440" s="158">
        <v>5090</v>
      </c>
      <c r="C440" s="158">
        <v>1510</v>
      </c>
      <c r="D440" s="70" t="s">
        <v>784</v>
      </c>
      <c r="E440" s="70" t="s">
        <v>784</v>
      </c>
      <c r="F440" s="71" t="s">
        <v>2553</v>
      </c>
      <c r="G440" s="156"/>
      <c r="H440" s="159"/>
      <c r="I440" s="156"/>
      <c r="J440" s="156"/>
      <c r="K440" s="159"/>
      <c r="L440" s="156"/>
      <c r="M440" s="160"/>
      <c r="N440" s="159"/>
      <c r="O440" s="156"/>
      <c r="P440" s="160"/>
      <c r="Q440" s="159"/>
      <c r="R440" s="156"/>
      <c r="S440" s="160"/>
      <c r="T440" s="159"/>
      <c r="U440" s="156"/>
      <c r="V440" s="160"/>
      <c r="W440" s="159"/>
      <c r="X440" s="156"/>
      <c r="Y440" s="160"/>
      <c r="Z440" s="159"/>
      <c r="AA440" s="156"/>
      <c r="AB440" s="160"/>
      <c r="AC440" s="159"/>
      <c r="AD440" s="156"/>
      <c r="AE440" s="160" t="s">
        <v>1184</v>
      </c>
      <c r="AF440" s="159"/>
      <c r="AG440" s="156"/>
      <c r="AH440" s="160" t="s">
        <v>1184</v>
      </c>
      <c r="AI440" s="159"/>
      <c r="AJ440" s="161"/>
      <c r="AK440" s="160"/>
      <c r="AL440" s="159"/>
      <c r="AM440" s="156"/>
      <c r="AN440" s="160" t="s">
        <v>1184</v>
      </c>
      <c r="AO440" s="159"/>
      <c r="AP440" s="156"/>
      <c r="AQ440" s="160" t="s">
        <v>1184</v>
      </c>
      <c r="AR440" s="159"/>
      <c r="AS440" s="156"/>
      <c r="AT440" s="160"/>
      <c r="AU440" s="159"/>
      <c r="AV440" s="156"/>
      <c r="AW440" s="160"/>
      <c r="AX440" s="159"/>
      <c r="AY440" s="156"/>
      <c r="AZ440" s="160"/>
      <c r="BA440" s="159"/>
      <c r="BB440" s="156"/>
      <c r="BC440" s="160"/>
      <c r="BD440" s="159"/>
      <c r="BE440" s="156"/>
      <c r="BF440" s="160"/>
      <c r="BG440" s="159"/>
      <c r="BH440" s="156"/>
      <c r="BI440" s="160"/>
      <c r="BJ440" s="159"/>
      <c r="BK440" s="156"/>
      <c r="BL440" s="160"/>
      <c r="BM440" s="159"/>
      <c r="BN440" s="156"/>
      <c r="BO440" s="160"/>
      <c r="BP440" s="159"/>
      <c r="BQ440" s="156"/>
      <c r="BR440" s="156" t="s">
        <v>1184</v>
      </c>
      <c r="BS440" s="159"/>
      <c r="BT440" s="156"/>
      <c r="BU440" s="156" t="s">
        <v>1184</v>
      </c>
      <c r="BV440" s="159"/>
      <c r="BW440" s="156"/>
      <c r="BX440" s="160"/>
      <c r="BY440" s="159"/>
      <c r="BZ440" s="156"/>
      <c r="CA440" s="160"/>
      <c r="CB440" s="159"/>
      <c r="CC440" s="156"/>
      <c r="CD440" s="160" t="s">
        <v>1184</v>
      </c>
      <c r="CE440" s="159"/>
      <c r="CF440" s="156"/>
      <c r="CG440" s="160" t="s">
        <v>1184</v>
      </c>
      <c r="CH440" s="159"/>
      <c r="CI440" s="156"/>
      <c r="CJ440" s="160"/>
      <c r="CK440" s="159"/>
      <c r="CL440" s="156"/>
      <c r="CM440" s="160"/>
      <c r="CN440" s="159"/>
      <c r="CO440" s="156"/>
      <c r="CP440" s="160"/>
      <c r="CQ440" s="159"/>
      <c r="CR440" s="156"/>
      <c r="CS440" s="160"/>
      <c r="CT440" s="159"/>
      <c r="CU440" s="156"/>
      <c r="CV440" s="160"/>
      <c r="CW440" s="159"/>
      <c r="CX440" s="156"/>
      <c r="CY440" s="156"/>
      <c r="CZ440" s="159"/>
      <c r="DA440" s="252"/>
      <c r="DB440" s="160"/>
      <c r="DC440" s="159"/>
      <c r="DD440" s="156"/>
      <c r="DE440" s="160"/>
      <c r="DF440" s="159"/>
      <c r="DG440" s="156"/>
      <c r="DH440" s="156" t="s">
        <v>1184</v>
      </c>
      <c r="DI440" s="159"/>
      <c r="DJ440" s="252"/>
      <c r="DK440" s="162"/>
      <c r="DL440" s="162"/>
      <c r="DM440" s="378"/>
      <c r="DN440" s="301"/>
      <c r="DO440" s="304"/>
      <c r="DP440" s="170" t="s">
        <v>2165</v>
      </c>
      <c r="DQ440" s="315"/>
      <c r="DR440" s="315"/>
      <c r="DS440" s="316" t="s">
        <v>2165</v>
      </c>
      <c r="DT440" s="342"/>
      <c r="DU440" s="343" t="s">
        <v>2165</v>
      </c>
      <c r="DV440" s="344" t="s">
        <v>2165</v>
      </c>
      <c r="DW440" s="345"/>
      <c r="DX440" s="345"/>
      <c r="DY440" s="346" t="str">
        <f t="shared" si="7"/>
        <v/>
      </c>
      <c r="DZ440" s="401"/>
      <c r="EA440" s="427"/>
      <c r="EB440" s="402"/>
      <c r="EC440" s="2"/>
      <c r="ED440" s="2"/>
      <c r="EE440" s="2"/>
      <c r="EF440" s="2"/>
      <c r="EG440" s="2"/>
      <c r="EH440" s="2"/>
      <c r="EI440" s="129"/>
      <c r="EJ440" s="129"/>
      <c r="EK440" s="129"/>
      <c r="EL440" s="80">
        <v>2</v>
      </c>
      <c r="EM440" s="84">
        <v>9</v>
      </c>
    </row>
    <row r="441" spans="1:143" ht="27">
      <c r="A441" s="126" t="s">
        <v>982</v>
      </c>
      <c r="B441" s="158">
        <v>5100</v>
      </c>
      <c r="C441" s="158">
        <v>1511</v>
      </c>
      <c r="D441" s="70" t="s">
        <v>786</v>
      </c>
      <c r="E441" s="70" t="s">
        <v>786</v>
      </c>
      <c r="F441" s="71" t="s">
        <v>2554</v>
      </c>
      <c r="G441" s="156"/>
      <c r="H441" s="159"/>
      <c r="I441" s="156"/>
      <c r="J441" s="156"/>
      <c r="K441" s="159"/>
      <c r="L441" s="156"/>
      <c r="M441" s="160"/>
      <c r="N441" s="159"/>
      <c r="O441" s="156"/>
      <c r="P441" s="160"/>
      <c r="Q441" s="159"/>
      <c r="R441" s="156"/>
      <c r="S441" s="160"/>
      <c r="T441" s="159"/>
      <c r="U441" s="156"/>
      <c r="V441" s="160"/>
      <c r="W441" s="159"/>
      <c r="X441" s="156"/>
      <c r="Y441" s="160"/>
      <c r="Z441" s="159"/>
      <c r="AA441" s="156"/>
      <c r="AB441" s="160"/>
      <c r="AC441" s="159"/>
      <c r="AD441" s="156"/>
      <c r="AE441" s="160" t="s">
        <v>1211</v>
      </c>
      <c r="AF441" s="159"/>
      <c r="AG441" s="156"/>
      <c r="AH441" s="160" t="s">
        <v>1211</v>
      </c>
      <c r="AI441" s="159"/>
      <c r="AJ441" s="161"/>
      <c r="AK441" s="160"/>
      <c r="AL441" s="159"/>
      <c r="AM441" s="156"/>
      <c r="AN441" s="160" t="s">
        <v>1211</v>
      </c>
      <c r="AO441" s="159"/>
      <c r="AP441" s="156"/>
      <c r="AQ441" s="160" t="s">
        <v>1211</v>
      </c>
      <c r="AR441" s="159"/>
      <c r="AS441" s="156"/>
      <c r="AT441" s="160"/>
      <c r="AU441" s="159"/>
      <c r="AV441" s="156"/>
      <c r="AW441" s="160"/>
      <c r="AX441" s="159"/>
      <c r="AY441" s="156"/>
      <c r="AZ441" s="160"/>
      <c r="BA441" s="159"/>
      <c r="BB441" s="156"/>
      <c r="BC441" s="160"/>
      <c r="BD441" s="159"/>
      <c r="BE441" s="156"/>
      <c r="BF441" s="160"/>
      <c r="BG441" s="159"/>
      <c r="BH441" s="156"/>
      <c r="BI441" s="160"/>
      <c r="BJ441" s="159"/>
      <c r="BK441" s="156"/>
      <c r="BL441" s="160"/>
      <c r="BM441" s="159"/>
      <c r="BN441" s="156"/>
      <c r="BO441" s="160"/>
      <c r="BP441" s="159"/>
      <c r="BQ441" s="156"/>
      <c r="BR441" s="156" t="s">
        <v>1211</v>
      </c>
      <c r="BS441" s="159"/>
      <c r="BT441" s="156"/>
      <c r="BU441" s="156" t="s">
        <v>1211</v>
      </c>
      <c r="BV441" s="159"/>
      <c r="BW441" s="156"/>
      <c r="BX441" s="160"/>
      <c r="BY441" s="159"/>
      <c r="BZ441" s="156"/>
      <c r="CA441" s="160"/>
      <c r="CB441" s="159"/>
      <c r="CC441" s="156"/>
      <c r="CD441" s="160" t="s">
        <v>1211</v>
      </c>
      <c r="CE441" s="159"/>
      <c r="CF441" s="156"/>
      <c r="CG441" s="160" t="s">
        <v>1211</v>
      </c>
      <c r="CH441" s="159"/>
      <c r="CI441" s="156"/>
      <c r="CJ441" s="160"/>
      <c r="CK441" s="159"/>
      <c r="CL441" s="156"/>
      <c r="CM441" s="160"/>
      <c r="CN441" s="159"/>
      <c r="CO441" s="156"/>
      <c r="CP441" s="160"/>
      <c r="CQ441" s="159"/>
      <c r="CR441" s="156"/>
      <c r="CS441" s="160"/>
      <c r="CT441" s="159"/>
      <c r="CU441" s="156"/>
      <c r="CV441" s="160"/>
      <c r="CW441" s="159"/>
      <c r="CX441" s="156"/>
      <c r="CY441" s="156"/>
      <c r="CZ441" s="159"/>
      <c r="DA441" s="252"/>
      <c r="DB441" s="160"/>
      <c r="DC441" s="159"/>
      <c r="DD441" s="156"/>
      <c r="DE441" s="160"/>
      <c r="DF441" s="159"/>
      <c r="DG441" s="156"/>
      <c r="DH441" s="156" t="s">
        <v>1211</v>
      </c>
      <c r="DI441" s="159"/>
      <c r="DJ441" s="252"/>
      <c r="DK441" s="162"/>
      <c r="DL441" s="162"/>
      <c r="DM441" s="378"/>
      <c r="DN441" s="301"/>
      <c r="DO441" s="304"/>
      <c r="DP441" s="170" t="s">
        <v>2165</v>
      </c>
      <c r="DQ441" s="315"/>
      <c r="DR441" s="315"/>
      <c r="DS441" s="316" t="s">
        <v>2165</v>
      </c>
      <c r="DT441" s="342"/>
      <c r="DU441" s="343" t="s">
        <v>2165</v>
      </c>
      <c r="DV441" s="344" t="s">
        <v>2165</v>
      </c>
      <c r="DW441" s="345"/>
      <c r="DX441" s="345"/>
      <c r="DY441" s="346" t="str">
        <f t="shared" si="7"/>
        <v/>
      </c>
      <c r="DZ441" s="401"/>
      <c r="EA441" s="427"/>
      <c r="EB441" s="402"/>
      <c r="EC441" s="2"/>
      <c r="ED441" s="2"/>
      <c r="EE441" s="2"/>
      <c r="EF441" s="2"/>
      <c r="EG441" s="2"/>
      <c r="EH441" s="2"/>
      <c r="EI441" s="129"/>
      <c r="EJ441" s="129"/>
      <c r="EK441" s="129"/>
      <c r="EL441" s="80">
        <v>2</v>
      </c>
      <c r="EM441" s="84">
        <v>9</v>
      </c>
    </row>
    <row r="442" spans="1:143" ht="27">
      <c r="A442" s="126" t="s">
        <v>982</v>
      </c>
      <c r="B442" s="158">
        <v>5110</v>
      </c>
      <c r="C442" s="158">
        <v>1512</v>
      </c>
      <c r="D442" s="70" t="s">
        <v>788</v>
      </c>
      <c r="E442" s="70" t="s">
        <v>788</v>
      </c>
      <c r="F442" s="71" t="s">
        <v>2555</v>
      </c>
      <c r="G442" s="156"/>
      <c r="H442" s="159"/>
      <c r="I442" s="156"/>
      <c r="J442" s="156"/>
      <c r="K442" s="159"/>
      <c r="L442" s="156"/>
      <c r="M442" s="160"/>
      <c r="N442" s="159"/>
      <c r="O442" s="156"/>
      <c r="P442" s="160"/>
      <c r="Q442" s="159"/>
      <c r="R442" s="156"/>
      <c r="S442" s="160"/>
      <c r="T442" s="159"/>
      <c r="U442" s="156"/>
      <c r="V442" s="160"/>
      <c r="W442" s="159"/>
      <c r="X442" s="156"/>
      <c r="Y442" s="160"/>
      <c r="Z442" s="159"/>
      <c r="AA442" s="156"/>
      <c r="AB442" s="160"/>
      <c r="AC442" s="159"/>
      <c r="AD442" s="156"/>
      <c r="AE442" s="160" t="s">
        <v>1211</v>
      </c>
      <c r="AF442" s="159"/>
      <c r="AG442" s="156"/>
      <c r="AH442" s="160" t="s">
        <v>1211</v>
      </c>
      <c r="AI442" s="159"/>
      <c r="AJ442" s="161"/>
      <c r="AK442" s="160"/>
      <c r="AL442" s="159"/>
      <c r="AM442" s="156"/>
      <c r="AN442" s="160" t="s">
        <v>1211</v>
      </c>
      <c r="AO442" s="159"/>
      <c r="AP442" s="156"/>
      <c r="AQ442" s="160" t="s">
        <v>1211</v>
      </c>
      <c r="AR442" s="159"/>
      <c r="AS442" s="156"/>
      <c r="AT442" s="160"/>
      <c r="AU442" s="159"/>
      <c r="AV442" s="156"/>
      <c r="AW442" s="160"/>
      <c r="AX442" s="159"/>
      <c r="AY442" s="156"/>
      <c r="AZ442" s="160"/>
      <c r="BA442" s="159"/>
      <c r="BB442" s="156"/>
      <c r="BC442" s="160"/>
      <c r="BD442" s="159"/>
      <c r="BE442" s="156"/>
      <c r="BF442" s="160"/>
      <c r="BG442" s="159"/>
      <c r="BH442" s="156"/>
      <c r="BI442" s="160"/>
      <c r="BJ442" s="159"/>
      <c r="BK442" s="156"/>
      <c r="BL442" s="160"/>
      <c r="BM442" s="159"/>
      <c r="BN442" s="156"/>
      <c r="BO442" s="160"/>
      <c r="BP442" s="159"/>
      <c r="BQ442" s="156"/>
      <c r="BR442" s="156" t="s">
        <v>1211</v>
      </c>
      <c r="BS442" s="159"/>
      <c r="BT442" s="156"/>
      <c r="BU442" s="156" t="s">
        <v>1211</v>
      </c>
      <c r="BV442" s="159"/>
      <c r="BW442" s="156"/>
      <c r="BX442" s="160"/>
      <c r="BY442" s="159"/>
      <c r="BZ442" s="156"/>
      <c r="CA442" s="160"/>
      <c r="CB442" s="159"/>
      <c r="CC442" s="156"/>
      <c r="CD442" s="160" t="s">
        <v>1211</v>
      </c>
      <c r="CE442" s="159"/>
      <c r="CF442" s="156"/>
      <c r="CG442" s="160" t="s">
        <v>1211</v>
      </c>
      <c r="CH442" s="159"/>
      <c r="CI442" s="156"/>
      <c r="CJ442" s="160"/>
      <c r="CK442" s="159"/>
      <c r="CL442" s="156"/>
      <c r="CM442" s="160"/>
      <c r="CN442" s="159"/>
      <c r="CO442" s="156"/>
      <c r="CP442" s="160"/>
      <c r="CQ442" s="159"/>
      <c r="CR442" s="156"/>
      <c r="CS442" s="160"/>
      <c r="CT442" s="159"/>
      <c r="CU442" s="156"/>
      <c r="CV442" s="160"/>
      <c r="CW442" s="159"/>
      <c r="CX442" s="156"/>
      <c r="CY442" s="156"/>
      <c r="CZ442" s="159"/>
      <c r="DA442" s="252"/>
      <c r="DB442" s="160"/>
      <c r="DC442" s="159"/>
      <c r="DD442" s="156"/>
      <c r="DE442" s="160"/>
      <c r="DF442" s="159"/>
      <c r="DG442" s="156"/>
      <c r="DH442" s="156" t="s">
        <v>1211</v>
      </c>
      <c r="DI442" s="159"/>
      <c r="DJ442" s="252"/>
      <c r="DK442" s="162"/>
      <c r="DL442" s="162"/>
      <c r="DM442" s="378"/>
      <c r="DN442" s="301"/>
      <c r="DO442" s="304"/>
      <c r="DP442" s="170" t="s">
        <v>2165</v>
      </c>
      <c r="DQ442" s="315"/>
      <c r="DR442" s="315"/>
      <c r="DS442" s="316" t="s">
        <v>2165</v>
      </c>
      <c r="DT442" s="342"/>
      <c r="DU442" s="343" t="s">
        <v>2165</v>
      </c>
      <c r="DV442" s="344" t="s">
        <v>2165</v>
      </c>
      <c r="DW442" s="345"/>
      <c r="DX442" s="345"/>
      <c r="DY442" s="346" t="str">
        <f t="shared" si="7"/>
        <v/>
      </c>
      <c r="DZ442" s="401"/>
      <c r="EA442" s="427"/>
      <c r="EB442" s="402"/>
      <c r="EC442" s="2"/>
      <c r="ED442" s="2"/>
      <c r="EE442" s="2"/>
      <c r="EF442" s="2"/>
      <c r="EG442" s="2"/>
      <c r="EH442" s="2"/>
      <c r="EI442" s="129"/>
      <c r="EJ442" s="129"/>
      <c r="EK442" s="129"/>
      <c r="EL442" s="80">
        <v>2</v>
      </c>
      <c r="EM442" s="84">
        <v>9</v>
      </c>
    </row>
    <row r="443" spans="1:143" ht="40.5">
      <c r="A443" s="126" t="s">
        <v>982</v>
      </c>
      <c r="B443" s="158">
        <v>5120</v>
      </c>
      <c r="C443" s="158">
        <v>1513</v>
      </c>
      <c r="D443" s="70" t="s">
        <v>790</v>
      </c>
      <c r="E443" s="70" t="s">
        <v>790</v>
      </c>
      <c r="F443" s="71" t="s">
        <v>2556</v>
      </c>
      <c r="G443" s="156"/>
      <c r="H443" s="159"/>
      <c r="I443" s="156"/>
      <c r="J443" s="156"/>
      <c r="K443" s="159"/>
      <c r="L443" s="156"/>
      <c r="M443" s="160"/>
      <c r="N443" s="159"/>
      <c r="O443" s="156"/>
      <c r="P443" s="160"/>
      <c r="Q443" s="159"/>
      <c r="R443" s="156"/>
      <c r="S443" s="160"/>
      <c r="T443" s="159"/>
      <c r="U443" s="156"/>
      <c r="V443" s="160"/>
      <c r="W443" s="159"/>
      <c r="X443" s="156"/>
      <c r="Y443" s="160"/>
      <c r="Z443" s="159"/>
      <c r="AA443" s="156"/>
      <c r="AB443" s="160"/>
      <c r="AC443" s="159"/>
      <c r="AD443" s="156"/>
      <c r="AE443" s="160" t="s">
        <v>1211</v>
      </c>
      <c r="AF443" s="159"/>
      <c r="AG443" s="156"/>
      <c r="AH443" s="160" t="s">
        <v>1211</v>
      </c>
      <c r="AI443" s="159"/>
      <c r="AJ443" s="161"/>
      <c r="AK443" s="160"/>
      <c r="AL443" s="159"/>
      <c r="AM443" s="156"/>
      <c r="AN443" s="160" t="s">
        <v>1211</v>
      </c>
      <c r="AO443" s="159"/>
      <c r="AP443" s="156"/>
      <c r="AQ443" s="160" t="s">
        <v>1211</v>
      </c>
      <c r="AR443" s="159"/>
      <c r="AS443" s="156"/>
      <c r="AT443" s="160"/>
      <c r="AU443" s="159"/>
      <c r="AV443" s="156"/>
      <c r="AW443" s="160"/>
      <c r="AX443" s="159"/>
      <c r="AY443" s="156"/>
      <c r="AZ443" s="160"/>
      <c r="BA443" s="159"/>
      <c r="BB443" s="156"/>
      <c r="BC443" s="160"/>
      <c r="BD443" s="159"/>
      <c r="BE443" s="156"/>
      <c r="BF443" s="160"/>
      <c r="BG443" s="159"/>
      <c r="BH443" s="156"/>
      <c r="BI443" s="160"/>
      <c r="BJ443" s="159"/>
      <c r="BK443" s="156"/>
      <c r="BL443" s="160"/>
      <c r="BM443" s="159"/>
      <c r="BN443" s="156"/>
      <c r="BO443" s="160"/>
      <c r="BP443" s="159"/>
      <c r="BQ443" s="156"/>
      <c r="BR443" s="156" t="s">
        <v>1211</v>
      </c>
      <c r="BS443" s="159"/>
      <c r="BT443" s="156"/>
      <c r="BU443" s="156" t="s">
        <v>1211</v>
      </c>
      <c r="BV443" s="159"/>
      <c r="BW443" s="156"/>
      <c r="BX443" s="160"/>
      <c r="BY443" s="159"/>
      <c r="BZ443" s="156"/>
      <c r="CA443" s="160"/>
      <c r="CB443" s="159"/>
      <c r="CC443" s="156"/>
      <c r="CD443" s="160" t="s">
        <v>1211</v>
      </c>
      <c r="CE443" s="159"/>
      <c r="CF443" s="156"/>
      <c r="CG443" s="160" t="s">
        <v>1211</v>
      </c>
      <c r="CH443" s="159"/>
      <c r="CI443" s="156"/>
      <c r="CJ443" s="160"/>
      <c r="CK443" s="159"/>
      <c r="CL443" s="156"/>
      <c r="CM443" s="160"/>
      <c r="CN443" s="159"/>
      <c r="CO443" s="156"/>
      <c r="CP443" s="160"/>
      <c r="CQ443" s="159"/>
      <c r="CR443" s="156"/>
      <c r="CS443" s="160"/>
      <c r="CT443" s="159"/>
      <c r="CU443" s="156"/>
      <c r="CV443" s="160"/>
      <c r="CW443" s="159"/>
      <c r="CX443" s="156"/>
      <c r="CY443" s="156"/>
      <c r="CZ443" s="159"/>
      <c r="DA443" s="252"/>
      <c r="DB443" s="160"/>
      <c r="DC443" s="159"/>
      <c r="DD443" s="156"/>
      <c r="DE443" s="160"/>
      <c r="DF443" s="159"/>
      <c r="DG443" s="156"/>
      <c r="DH443" s="156" t="s">
        <v>1211</v>
      </c>
      <c r="DI443" s="159"/>
      <c r="DJ443" s="252"/>
      <c r="DK443" s="162"/>
      <c r="DL443" s="162"/>
      <c r="DM443" s="378"/>
      <c r="DN443" s="301"/>
      <c r="DO443" s="304"/>
      <c r="DP443" s="170" t="s">
        <v>2165</v>
      </c>
      <c r="DQ443" s="315"/>
      <c r="DR443" s="315"/>
      <c r="DS443" s="316" t="s">
        <v>2165</v>
      </c>
      <c r="DT443" s="342"/>
      <c r="DU443" s="343" t="s">
        <v>2165</v>
      </c>
      <c r="DV443" s="344" t="s">
        <v>2165</v>
      </c>
      <c r="DW443" s="345"/>
      <c r="DX443" s="345"/>
      <c r="DY443" s="346" t="str">
        <f t="shared" si="7"/>
        <v/>
      </c>
      <c r="DZ443" s="401"/>
      <c r="EA443" s="427"/>
      <c r="EB443" s="402"/>
      <c r="EC443" s="2"/>
      <c r="ED443" s="2"/>
      <c r="EE443" s="2"/>
      <c r="EF443" s="2"/>
      <c r="EG443" s="2"/>
      <c r="EH443" s="2"/>
      <c r="EI443" s="129"/>
      <c r="EJ443" s="129"/>
      <c r="EK443" s="129"/>
      <c r="EL443" s="80">
        <v>2</v>
      </c>
      <c r="EM443" s="84">
        <v>9</v>
      </c>
    </row>
    <row r="444" spans="1:143" ht="27">
      <c r="A444" s="126" t="s">
        <v>982</v>
      </c>
      <c r="B444" s="158">
        <v>5130</v>
      </c>
      <c r="C444" s="158">
        <v>1514</v>
      </c>
      <c r="D444" s="70" t="s">
        <v>792</v>
      </c>
      <c r="E444" s="70" t="s">
        <v>792</v>
      </c>
      <c r="F444" s="71" t="s">
        <v>2557</v>
      </c>
      <c r="G444" s="156"/>
      <c r="H444" s="159"/>
      <c r="I444" s="156"/>
      <c r="J444" s="156"/>
      <c r="K444" s="159"/>
      <c r="L444" s="156"/>
      <c r="M444" s="160"/>
      <c r="N444" s="159"/>
      <c r="O444" s="156"/>
      <c r="P444" s="160"/>
      <c r="Q444" s="159"/>
      <c r="R444" s="156"/>
      <c r="S444" s="160"/>
      <c r="T444" s="159"/>
      <c r="U444" s="156"/>
      <c r="V444" s="160"/>
      <c r="W444" s="159"/>
      <c r="X444" s="156"/>
      <c r="Y444" s="160"/>
      <c r="Z444" s="159"/>
      <c r="AA444" s="156"/>
      <c r="AB444" s="160"/>
      <c r="AC444" s="159"/>
      <c r="AD444" s="156"/>
      <c r="AE444" s="160" t="s">
        <v>1211</v>
      </c>
      <c r="AF444" s="159"/>
      <c r="AG444" s="156"/>
      <c r="AH444" s="160" t="s">
        <v>1211</v>
      </c>
      <c r="AI444" s="159"/>
      <c r="AJ444" s="161"/>
      <c r="AK444" s="160"/>
      <c r="AL444" s="159"/>
      <c r="AM444" s="156"/>
      <c r="AN444" s="160" t="s">
        <v>1211</v>
      </c>
      <c r="AO444" s="159"/>
      <c r="AP444" s="156"/>
      <c r="AQ444" s="160" t="s">
        <v>1211</v>
      </c>
      <c r="AR444" s="159"/>
      <c r="AS444" s="156"/>
      <c r="AT444" s="160"/>
      <c r="AU444" s="159"/>
      <c r="AV444" s="156"/>
      <c r="AW444" s="160"/>
      <c r="AX444" s="159"/>
      <c r="AY444" s="156"/>
      <c r="AZ444" s="160"/>
      <c r="BA444" s="159"/>
      <c r="BB444" s="156"/>
      <c r="BC444" s="160"/>
      <c r="BD444" s="159"/>
      <c r="BE444" s="156"/>
      <c r="BF444" s="160"/>
      <c r="BG444" s="159"/>
      <c r="BH444" s="156"/>
      <c r="BI444" s="160"/>
      <c r="BJ444" s="159"/>
      <c r="BK444" s="156"/>
      <c r="BL444" s="160"/>
      <c r="BM444" s="159"/>
      <c r="BN444" s="156"/>
      <c r="BO444" s="160"/>
      <c r="BP444" s="159"/>
      <c r="BQ444" s="156"/>
      <c r="BR444" s="156" t="s">
        <v>1211</v>
      </c>
      <c r="BS444" s="159"/>
      <c r="BT444" s="156"/>
      <c r="BU444" s="156" t="s">
        <v>1211</v>
      </c>
      <c r="BV444" s="159"/>
      <c r="BW444" s="156"/>
      <c r="BX444" s="160"/>
      <c r="BY444" s="159"/>
      <c r="BZ444" s="156"/>
      <c r="CA444" s="160"/>
      <c r="CB444" s="159"/>
      <c r="CC444" s="156"/>
      <c r="CD444" s="160" t="s">
        <v>1211</v>
      </c>
      <c r="CE444" s="159"/>
      <c r="CF444" s="156"/>
      <c r="CG444" s="160" t="s">
        <v>1211</v>
      </c>
      <c r="CH444" s="159"/>
      <c r="CI444" s="156"/>
      <c r="CJ444" s="160"/>
      <c r="CK444" s="159"/>
      <c r="CL444" s="156"/>
      <c r="CM444" s="160"/>
      <c r="CN444" s="159"/>
      <c r="CO444" s="156"/>
      <c r="CP444" s="160"/>
      <c r="CQ444" s="159"/>
      <c r="CR444" s="156"/>
      <c r="CS444" s="160"/>
      <c r="CT444" s="159"/>
      <c r="CU444" s="156"/>
      <c r="CV444" s="160"/>
      <c r="CW444" s="159"/>
      <c r="CX444" s="156"/>
      <c r="CY444" s="156"/>
      <c r="CZ444" s="159"/>
      <c r="DA444" s="252"/>
      <c r="DB444" s="160"/>
      <c r="DC444" s="159"/>
      <c r="DD444" s="156"/>
      <c r="DE444" s="160"/>
      <c r="DF444" s="159"/>
      <c r="DG444" s="156"/>
      <c r="DH444" s="156" t="s">
        <v>1211</v>
      </c>
      <c r="DI444" s="159"/>
      <c r="DJ444" s="252"/>
      <c r="DK444" s="162"/>
      <c r="DL444" s="162"/>
      <c r="DM444" s="378"/>
      <c r="DN444" s="301"/>
      <c r="DO444" s="304"/>
      <c r="DP444" s="170" t="s">
        <v>2165</v>
      </c>
      <c r="DQ444" s="315"/>
      <c r="DR444" s="315"/>
      <c r="DS444" s="316" t="s">
        <v>2165</v>
      </c>
      <c r="DT444" s="342"/>
      <c r="DU444" s="343" t="s">
        <v>2165</v>
      </c>
      <c r="DV444" s="344" t="s">
        <v>2165</v>
      </c>
      <c r="DW444" s="345"/>
      <c r="DX444" s="345"/>
      <c r="DY444" s="346" t="str">
        <f t="shared" si="7"/>
        <v/>
      </c>
      <c r="DZ444" s="401"/>
      <c r="EA444" s="427"/>
      <c r="EB444" s="402"/>
      <c r="EC444" s="2"/>
      <c r="ED444" s="2"/>
      <c r="EE444" s="2"/>
      <c r="EF444" s="2"/>
      <c r="EG444" s="2"/>
      <c r="EH444" s="2"/>
      <c r="EI444" s="129"/>
      <c r="EJ444" s="129"/>
      <c r="EK444" s="129"/>
      <c r="EL444" s="80">
        <v>2</v>
      </c>
      <c r="EM444" s="84">
        <v>9</v>
      </c>
    </row>
    <row r="445" spans="1:143" ht="27">
      <c r="A445" s="126" t="s">
        <v>982</v>
      </c>
      <c r="B445" s="158">
        <v>5140</v>
      </c>
      <c r="C445" s="158">
        <v>1515</v>
      </c>
      <c r="D445" s="70" t="s">
        <v>794</v>
      </c>
      <c r="E445" s="70" t="s">
        <v>794</v>
      </c>
      <c r="F445" s="71" t="s">
        <v>2558</v>
      </c>
      <c r="G445" s="156"/>
      <c r="H445" s="159"/>
      <c r="I445" s="156"/>
      <c r="J445" s="156"/>
      <c r="K445" s="159"/>
      <c r="L445" s="156"/>
      <c r="M445" s="160"/>
      <c r="N445" s="159"/>
      <c r="O445" s="156"/>
      <c r="P445" s="160"/>
      <c r="Q445" s="159"/>
      <c r="R445" s="156"/>
      <c r="S445" s="160"/>
      <c r="T445" s="159"/>
      <c r="U445" s="156"/>
      <c r="V445" s="160"/>
      <c r="W445" s="159"/>
      <c r="X445" s="156"/>
      <c r="Y445" s="160"/>
      <c r="Z445" s="159"/>
      <c r="AA445" s="156"/>
      <c r="AB445" s="160"/>
      <c r="AC445" s="159"/>
      <c r="AD445" s="156"/>
      <c r="AE445" s="160" t="s">
        <v>1211</v>
      </c>
      <c r="AF445" s="159"/>
      <c r="AG445" s="156"/>
      <c r="AH445" s="160" t="s">
        <v>1211</v>
      </c>
      <c r="AI445" s="159"/>
      <c r="AJ445" s="161"/>
      <c r="AK445" s="160"/>
      <c r="AL445" s="159"/>
      <c r="AM445" s="156"/>
      <c r="AN445" s="160" t="s">
        <v>1211</v>
      </c>
      <c r="AO445" s="159"/>
      <c r="AP445" s="156"/>
      <c r="AQ445" s="160" t="s">
        <v>1211</v>
      </c>
      <c r="AR445" s="159"/>
      <c r="AS445" s="156"/>
      <c r="AT445" s="160"/>
      <c r="AU445" s="159"/>
      <c r="AV445" s="156"/>
      <c r="AW445" s="160"/>
      <c r="AX445" s="159"/>
      <c r="AY445" s="156"/>
      <c r="AZ445" s="160"/>
      <c r="BA445" s="159"/>
      <c r="BB445" s="156"/>
      <c r="BC445" s="160"/>
      <c r="BD445" s="159"/>
      <c r="BE445" s="156"/>
      <c r="BF445" s="160"/>
      <c r="BG445" s="159"/>
      <c r="BH445" s="156"/>
      <c r="BI445" s="160"/>
      <c r="BJ445" s="159"/>
      <c r="BK445" s="156"/>
      <c r="BL445" s="160"/>
      <c r="BM445" s="159"/>
      <c r="BN445" s="156"/>
      <c r="BO445" s="160"/>
      <c r="BP445" s="159"/>
      <c r="BQ445" s="156"/>
      <c r="BR445" s="156" t="s">
        <v>1211</v>
      </c>
      <c r="BS445" s="159"/>
      <c r="BT445" s="156"/>
      <c r="BU445" s="156" t="s">
        <v>1211</v>
      </c>
      <c r="BV445" s="159"/>
      <c r="BW445" s="156"/>
      <c r="BX445" s="160"/>
      <c r="BY445" s="159"/>
      <c r="BZ445" s="156"/>
      <c r="CA445" s="160"/>
      <c r="CB445" s="159"/>
      <c r="CC445" s="156"/>
      <c r="CD445" s="160" t="s">
        <v>1211</v>
      </c>
      <c r="CE445" s="159"/>
      <c r="CF445" s="156"/>
      <c r="CG445" s="160" t="s">
        <v>1211</v>
      </c>
      <c r="CH445" s="159"/>
      <c r="CI445" s="156"/>
      <c r="CJ445" s="160"/>
      <c r="CK445" s="159"/>
      <c r="CL445" s="156"/>
      <c r="CM445" s="160"/>
      <c r="CN445" s="159"/>
      <c r="CO445" s="156"/>
      <c r="CP445" s="160"/>
      <c r="CQ445" s="159"/>
      <c r="CR445" s="156"/>
      <c r="CS445" s="160"/>
      <c r="CT445" s="159"/>
      <c r="CU445" s="156"/>
      <c r="CV445" s="160"/>
      <c r="CW445" s="159"/>
      <c r="CX445" s="156"/>
      <c r="CY445" s="156"/>
      <c r="CZ445" s="159"/>
      <c r="DA445" s="252"/>
      <c r="DB445" s="160"/>
      <c r="DC445" s="159"/>
      <c r="DD445" s="156"/>
      <c r="DE445" s="160"/>
      <c r="DF445" s="159"/>
      <c r="DG445" s="156"/>
      <c r="DH445" s="156" t="s">
        <v>1211</v>
      </c>
      <c r="DI445" s="159"/>
      <c r="DJ445" s="252"/>
      <c r="DK445" s="162"/>
      <c r="DL445" s="162"/>
      <c r="DM445" s="378"/>
      <c r="DN445" s="301"/>
      <c r="DO445" s="304"/>
      <c r="DP445" s="170" t="s">
        <v>2165</v>
      </c>
      <c r="DQ445" s="315"/>
      <c r="DR445" s="315"/>
      <c r="DS445" s="316" t="s">
        <v>2165</v>
      </c>
      <c r="DT445" s="342"/>
      <c r="DU445" s="343" t="s">
        <v>2165</v>
      </c>
      <c r="DV445" s="344" t="s">
        <v>2165</v>
      </c>
      <c r="DW445" s="345"/>
      <c r="DX445" s="345"/>
      <c r="DY445" s="346" t="str">
        <f t="shared" si="7"/>
        <v/>
      </c>
      <c r="DZ445" s="401"/>
      <c r="EA445" s="427"/>
      <c r="EB445" s="402"/>
      <c r="EC445" s="2"/>
      <c r="ED445" s="2"/>
      <c r="EE445" s="2"/>
      <c r="EF445" s="2"/>
      <c r="EG445" s="2"/>
      <c r="EH445" s="2"/>
      <c r="EI445" s="129"/>
      <c r="EJ445" s="129"/>
      <c r="EK445" s="129"/>
      <c r="EL445" s="80">
        <v>2</v>
      </c>
      <c r="EM445" s="84">
        <v>9</v>
      </c>
    </row>
    <row r="446" spans="1:143" ht="40.5">
      <c r="A446" s="126" t="s">
        <v>982</v>
      </c>
      <c r="B446" s="158">
        <v>5150</v>
      </c>
      <c r="C446" s="158">
        <v>1516</v>
      </c>
      <c r="D446" s="70" t="s">
        <v>796</v>
      </c>
      <c r="E446" s="70" t="s">
        <v>796</v>
      </c>
      <c r="F446" s="71" t="s">
        <v>2559</v>
      </c>
      <c r="G446" s="156"/>
      <c r="H446" s="159"/>
      <c r="I446" s="156"/>
      <c r="J446" s="156"/>
      <c r="K446" s="159"/>
      <c r="L446" s="156"/>
      <c r="M446" s="160"/>
      <c r="N446" s="159"/>
      <c r="O446" s="156"/>
      <c r="P446" s="160"/>
      <c r="Q446" s="159"/>
      <c r="R446" s="156"/>
      <c r="S446" s="160"/>
      <c r="T446" s="159"/>
      <c r="U446" s="156"/>
      <c r="V446" s="160"/>
      <c r="W446" s="159"/>
      <c r="X446" s="156"/>
      <c r="Y446" s="160"/>
      <c r="Z446" s="159"/>
      <c r="AA446" s="156"/>
      <c r="AB446" s="160"/>
      <c r="AC446" s="159"/>
      <c r="AD446" s="156"/>
      <c r="AE446" s="160" t="s">
        <v>1211</v>
      </c>
      <c r="AF446" s="159"/>
      <c r="AG446" s="156"/>
      <c r="AH446" s="160" t="s">
        <v>1211</v>
      </c>
      <c r="AI446" s="159"/>
      <c r="AJ446" s="161"/>
      <c r="AK446" s="160"/>
      <c r="AL446" s="159"/>
      <c r="AM446" s="156"/>
      <c r="AN446" s="160" t="s">
        <v>1211</v>
      </c>
      <c r="AO446" s="159"/>
      <c r="AP446" s="156"/>
      <c r="AQ446" s="160" t="s">
        <v>1211</v>
      </c>
      <c r="AR446" s="159"/>
      <c r="AS446" s="156"/>
      <c r="AT446" s="160"/>
      <c r="AU446" s="159"/>
      <c r="AV446" s="156"/>
      <c r="AW446" s="160"/>
      <c r="AX446" s="159"/>
      <c r="AY446" s="156"/>
      <c r="AZ446" s="160"/>
      <c r="BA446" s="159"/>
      <c r="BB446" s="156"/>
      <c r="BC446" s="160"/>
      <c r="BD446" s="159"/>
      <c r="BE446" s="156"/>
      <c r="BF446" s="160"/>
      <c r="BG446" s="159"/>
      <c r="BH446" s="156"/>
      <c r="BI446" s="160"/>
      <c r="BJ446" s="159"/>
      <c r="BK446" s="156"/>
      <c r="BL446" s="160"/>
      <c r="BM446" s="159"/>
      <c r="BN446" s="156"/>
      <c r="BO446" s="160"/>
      <c r="BP446" s="159"/>
      <c r="BQ446" s="156"/>
      <c r="BR446" s="156" t="s">
        <v>1211</v>
      </c>
      <c r="BS446" s="159"/>
      <c r="BT446" s="156"/>
      <c r="BU446" s="156" t="s">
        <v>1211</v>
      </c>
      <c r="BV446" s="159"/>
      <c r="BW446" s="156"/>
      <c r="BX446" s="160"/>
      <c r="BY446" s="159"/>
      <c r="BZ446" s="156"/>
      <c r="CA446" s="160"/>
      <c r="CB446" s="159"/>
      <c r="CC446" s="156"/>
      <c r="CD446" s="160" t="s">
        <v>1211</v>
      </c>
      <c r="CE446" s="159"/>
      <c r="CF446" s="156"/>
      <c r="CG446" s="160" t="s">
        <v>1211</v>
      </c>
      <c r="CH446" s="159"/>
      <c r="CI446" s="156"/>
      <c r="CJ446" s="160"/>
      <c r="CK446" s="159"/>
      <c r="CL446" s="156"/>
      <c r="CM446" s="160"/>
      <c r="CN446" s="159"/>
      <c r="CO446" s="156"/>
      <c r="CP446" s="160"/>
      <c r="CQ446" s="159"/>
      <c r="CR446" s="156"/>
      <c r="CS446" s="160"/>
      <c r="CT446" s="159"/>
      <c r="CU446" s="156"/>
      <c r="CV446" s="160"/>
      <c r="CW446" s="159"/>
      <c r="CX446" s="156"/>
      <c r="CY446" s="156"/>
      <c r="CZ446" s="159"/>
      <c r="DA446" s="252"/>
      <c r="DB446" s="160"/>
      <c r="DC446" s="159"/>
      <c r="DD446" s="156"/>
      <c r="DE446" s="160"/>
      <c r="DF446" s="159"/>
      <c r="DG446" s="156"/>
      <c r="DH446" s="156" t="s">
        <v>1211</v>
      </c>
      <c r="DI446" s="159"/>
      <c r="DJ446" s="252"/>
      <c r="DK446" s="162"/>
      <c r="DL446" s="162"/>
      <c r="DM446" s="378"/>
      <c r="DN446" s="301"/>
      <c r="DO446" s="304"/>
      <c r="DP446" s="170" t="s">
        <v>2165</v>
      </c>
      <c r="DQ446" s="315"/>
      <c r="DR446" s="315"/>
      <c r="DS446" s="316" t="s">
        <v>2165</v>
      </c>
      <c r="DT446" s="342"/>
      <c r="DU446" s="343" t="s">
        <v>2165</v>
      </c>
      <c r="DV446" s="344" t="s">
        <v>2165</v>
      </c>
      <c r="DW446" s="345"/>
      <c r="DX446" s="345"/>
      <c r="DY446" s="346" t="str">
        <f t="shared" si="7"/>
        <v/>
      </c>
      <c r="DZ446" s="401"/>
      <c r="EA446" s="427"/>
      <c r="EB446" s="402"/>
      <c r="EC446" s="2"/>
      <c r="ED446" s="2"/>
      <c r="EE446" s="2"/>
      <c r="EF446" s="2"/>
      <c r="EG446" s="2"/>
      <c r="EH446" s="2"/>
      <c r="EI446" s="129"/>
      <c r="EJ446" s="129"/>
      <c r="EK446" s="129"/>
      <c r="EL446" s="80">
        <v>2</v>
      </c>
      <c r="EM446" s="84">
        <v>9</v>
      </c>
    </row>
    <row r="447" spans="1:143" ht="40.5">
      <c r="A447" s="126" t="s">
        <v>982</v>
      </c>
      <c r="B447" s="158">
        <v>5160</v>
      </c>
      <c r="C447" s="158">
        <v>1517</v>
      </c>
      <c r="D447" s="70" t="s">
        <v>798</v>
      </c>
      <c r="E447" s="70" t="s">
        <v>798</v>
      </c>
      <c r="F447" s="71" t="s">
        <v>2560</v>
      </c>
      <c r="G447" s="156"/>
      <c r="H447" s="159"/>
      <c r="I447" s="156"/>
      <c r="J447" s="156"/>
      <c r="K447" s="159"/>
      <c r="L447" s="156"/>
      <c r="M447" s="160"/>
      <c r="N447" s="159"/>
      <c r="O447" s="156"/>
      <c r="P447" s="160"/>
      <c r="Q447" s="159"/>
      <c r="R447" s="156"/>
      <c r="S447" s="160"/>
      <c r="T447" s="159"/>
      <c r="U447" s="156"/>
      <c r="V447" s="160"/>
      <c r="W447" s="159"/>
      <c r="X447" s="156"/>
      <c r="Y447" s="160"/>
      <c r="Z447" s="159"/>
      <c r="AA447" s="156"/>
      <c r="AB447" s="160"/>
      <c r="AC447" s="159"/>
      <c r="AD447" s="156"/>
      <c r="AE447" s="160" t="s">
        <v>1211</v>
      </c>
      <c r="AF447" s="159"/>
      <c r="AG447" s="156"/>
      <c r="AH447" s="160" t="s">
        <v>1211</v>
      </c>
      <c r="AI447" s="159"/>
      <c r="AJ447" s="161"/>
      <c r="AK447" s="160"/>
      <c r="AL447" s="159"/>
      <c r="AM447" s="156"/>
      <c r="AN447" s="160" t="s">
        <v>1211</v>
      </c>
      <c r="AO447" s="159"/>
      <c r="AP447" s="156"/>
      <c r="AQ447" s="160" t="s">
        <v>1211</v>
      </c>
      <c r="AR447" s="159"/>
      <c r="AS447" s="156"/>
      <c r="AT447" s="160"/>
      <c r="AU447" s="159"/>
      <c r="AV447" s="156"/>
      <c r="AW447" s="160"/>
      <c r="AX447" s="159"/>
      <c r="AY447" s="156"/>
      <c r="AZ447" s="160"/>
      <c r="BA447" s="159"/>
      <c r="BB447" s="156"/>
      <c r="BC447" s="160"/>
      <c r="BD447" s="159"/>
      <c r="BE447" s="156"/>
      <c r="BF447" s="160"/>
      <c r="BG447" s="159"/>
      <c r="BH447" s="156"/>
      <c r="BI447" s="160"/>
      <c r="BJ447" s="159"/>
      <c r="BK447" s="156"/>
      <c r="BL447" s="160"/>
      <c r="BM447" s="159"/>
      <c r="BN447" s="156"/>
      <c r="BO447" s="160"/>
      <c r="BP447" s="159"/>
      <c r="BQ447" s="156"/>
      <c r="BR447" s="156" t="s">
        <v>1211</v>
      </c>
      <c r="BS447" s="159"/>
      <c r="BT447" s="156"/>
      <c r="BU447" s="156" t="s">
        <v>1211</v>
      </c>
      <c r="BV447" s="159"/>
      <c r="BW447" s="156"/>
      <c r="BX447" s="160"/>
      <c r="BY447" s="159"/>
      <c r="BZ447" s="156"/>
      <c r="CA447" s="160"/>
      <c r="CB447" s="159"/>
      <c r="CC447" s="156"/>
      <c r="CD447" s="160" t="s">
        <v>1211</v>
      </c>
      <c r="CE447" s="159"/>
      <c r="CF447" s="156"/>
      <c r="CG447" s="160" t="s">
        <v>1211</v>
      </c>
      <c r="CH447" s="159"/>
      <c r="CI447" s="156"/>
      <c r="CJ447" s="160"/>
      <c r="CK447" s="159"/>
      <c r="CL447" s="156"/>
      <c r="CM447" s="160"/>
      <c r="CN447" s="159"/>
      <c r="CO447" s="156"/>
      <c r="CP447" s="160"/>
      <c r="CQ447" s="159"/>
      <c r="CR447" s="156"/>
      <c r="CS447" s="160"/>
      <c r="CT447" s="159"/>
      <c r="CU447" s="156"/>
      <c r="CV447" s="160"/>
      <c r="CW447" s="159"/>
      <c r="CX447" s="156"/>
      <c r="CY447" s="156"/>
      <c r="CZ447" s="159"/>
      <c r="DA447" s="252"/>
      <c r="DB447" s="160"/>
      <c r="DC447" s="159"/>
      <c r="DD447" s="156"/>
      <c r="DE447" s="160"/>
      <c r="DF447" s="159"/>
      <c r="DG447" s="156"/>
      <c r="DH447" s="156" t="s">
        <v>1211</v>
      </c>
      <c r="DI447" s="159"/>
      <c r="DJ447" s="252"/>
      <c r="DK447" s="162"/>
      <c r="DL447" s="162"/>
      <c r="DM447" s="378"/>
      <c r="DN447" s="301"/>
      <c r="DO447" s="304"/>
      <c r="DP447" s="170" t="s">
        <v>2165</v>
      </c>
      <c r="DQ447" s="315"/>
      <c r="DR447" s="315"/>
      <c r="DS447" s="316" t="s">
        <v>2165</v>
      </c>
      <c r="DT447" s="342"/>
      <c r="DU447" s="343" t="s">
        <v>2165</v>
      </c>
      <c r="DV447" s="344" t="s">
        <v>2165</v>
      </c>
      <c r="DW447" s="345"/>
      <c r="DX447" s="345"/>
      <c r="DY447" s="346" t="str">
        <f t="shared" si="7"/>
        <v/>
      </c>
      <c r="DZ447" s="401"/>
      <c r="EA447" s="427"/>
      <c r="EB447" s="402"/>
      <c r="EC447" s="2"/>
      <c r="ED447" s="2"/>
      <c r="EE447" s="2"/>
      <c r="EF447" s="2"/>
      <c r="EG447" s="2"/>
      <c r="EH447" s="2"/>
      <c r="EI447" s="129"/>
      <c r="EJ447" s="129"/>
      <c r="EK447" s="129"/>
      <c r="EL447" s="80">
        <v>2</v>
      </c>
      <c r="EM447" s="84">
        <v>9</v>
      </c>
    </row>
    <row r="448" spans="1:143" ht="27">
      <c r="A448" s="126" t="s">
        <v>982</v>
      </c>
      <c r="B448" s="158">
        <v>5170</v>
      </c>
      <c r="C448" s="158">
        <v>1518</v>
      </c>
      <c r="D448" s="70" t="s">
        <v>800</v>
      </c>
      <c r="E448" s="70" t="s">
        <v>800</v>
      </c>
      <c r="F448" s="71" t="s">
        <v>2561</v>
      </c>
      <c r="G448" s="156"/>
      <c r="H448" s="159"/>
      <c r="I448" s="156"/>
      <c r="J448" s="156"/>
      <c r="K448" s="159"/>
      <c r="L448" s="156"/>
      <c r="M448" s="160"/>
      <c r="N448" s="159"/>
      <c r="O448" s="156"/>
      <c r="P448" s="160"/>
      <c r="Q448" s="159"/>
      <c r="R448" s="156"/>
      <c r="S448" s="160"/>
      <c r="T448" s="159"/>
      <c r="U448" s="156"/>
      <c r="V448" s="160"/>
      <c r="W448" s="159"/>
      <c r="X448" s="156"/>
      <c r="Y448" s="160"/>
      <c r="Z448" s="159"/>
      <c r="AA448" s="156"/>
      <c r="AB448" s="160"/>
      <c r="AC448" s="159"/>
      <c r="AD448" s="156"/>
      <c r="AE448" s="160" t="s">
        <v>1211</v>
      </c>
      <c r="AF448" s="159"/>
      <c r="AG448" s="156"/>
      <c r="AH448" s="160" t="s">
        <v>1211</v>
      </c>
      <c r="AI448" s="159"/>
      <c r="AJ448" s="161"/>
      <c r="AK448" s="160"/>
      <c r="AL448" s="159"/>
      <c r="AM448" s="156"/>
      <c r="AN448" s="160" t="s">
        <v>1211</v>
      </c>
      <c r="AO448" s="159"/>
      <c r="AP448" s="156"/>
      <c r="AQ448" s="160" t="s">
        <v>1211</v>
      </c>
      <c r="AR448" s="159"/>
      <c r="AS448" s="156"/>
      <c r="AT448" s="160"/>
      <c r="AU448" s="159"/>
      <c r="AV448" s="156"/>
      <c r="AW448" s="160"/>
      <c r="AX448" s="159"/>
      <c r="AY448" s="156"/>
      <c r="AZ448" s="160"/>
      <c r="BA448" s="159"/>
      <c r="BB448" s="156"/>
      <c r="BC448" s="160"/>
      <c r="BD448" s="159"/>
      <c r="BE448" s="156"/>
      <c r="BF448" s="160"/>
      <c r="BG448" s="159"/>
      <c r="BH448" s="156"/>
      <c r="BI448" s="160"/>
      <c r="BJ448" s="159"/>
      <c r="BK448" s="156"/>
      <c r="BL448" s="160"/>
      <c r="BM448" s="159"/>
      <c r="BN448" s="156"/>
      <c r="BO448" s="160"/>
      <c r="BP448" s="159"/>
      <c r="BQ448" s="156"/>
      <c r="BR448" s="156" t="s">
        <v>1211</v>
      </c>
      <c r="BS448" s="159"/>
      <c r="BT448" s="156"/>
      <c r="BU448" s="156" t="s">
        <v>1211</v>
      </c>
      <c r="BV448" s="159"/>
      <c r="BW448" s="156"/>
      <c r="BX448" s="160"/>
      <c r="BY448" s="159"/>
      <c r="BZ448" s="156"/>
      <c r="CA448" s="160"/>
      <c r="CB448" s="159"/>
      <c r="CC448" s="156"/>
      <c r="CD448" s="160" t="s">
        <v>1211</v>
      </c>
      <c r="CE448" s="159"/>
      <c r="CF448" s="156"/>
      <c r="CG448" s="160" t="s">
        <v>1211</v>
      </c>
      <c r="CH448" s="159"/>
      <c r="CI448" s="156"/>
      <c r="CJ448" s="160"/>
      <c r="CK448" s="159"/>
      <c r="CL448" s="156"/>
      <c r="CM448" s="160"/>
      <c r="CN448" s="159"/>
      <c r="CO448" s="156"/>
      <c r="CP448" s="160"/>
      <c r="CQ448" s="159"/>
      <c r="CR448" s="156"/>
      <c r="CS448" s="160"/>
      <c r="CT448" s="159"/>
      <c r="CU448" s="156"/>
      <c r="CV448" s="160"/>
      <c r="CW448" s="159"/>
      <c r="CX448" s="156"/>
      <c r="CY448" s="156"/>
      <c r="CZ448" s="159"/>
      <c r="DA448" s="252"/>
      <c r="DB448" s="160"/>
      <c r="DC448" s="159"/>
      <c r="DD448" s="156"/>
      <c r="DE448" s="160"/>
      <c r="DF448" s="159"/>
      <c r="DG448" s="156"/>
      <c r="DH448" s="156" t="s">
        <v>1211</v>
      </c>
      <c r="DI448" s="159"/>
      <c r="DJ448" s="252"/>
      <c r="DK448" s="162"/>
      <c r="DL448" s="162"/>
      <c r="DM448" s="378"/>
      <c r="DN448" s="301"/>
      <c r="DO448" s="304"/>
      <c r="DP448" s="170" t="s">
        <v>2165</v>
      </c>
      <c r="DQ448" s="315"/>
      <c r="DR448" s="315"/>
      <c r="DS448" s="316" t="s">
        <v>2165</v>
      </c>
      <c r="DT448" s="342"/>
      <c r="DU448" s="343" t="s">
        <v>2165</v>
      </c>
      <c r="DV448" s="344" t="s">
        <v>2165</v>
      </c>
      <c r="DW448" s="345"/>
      <c r="DX448" s="345"/>
      <c r="DY448" s="346" t="str">
        <f t="shared" si="7"/>
        <v/>
      </c>
      <c r="DZ448" s="401"/>
      <c r="EA448" s="427"/>
      <c r="EB448" s="402"/>
      <c r="EC448" s="2"/>
      <c r="ED448" s="2"/>
      <c r="EE448" s="2"/>
      <c r="EF448" s="2"/>
      <c r="EG448" s="2"/>
      <c r="EH448" s="2"/>
      <c r="EI448" s="129"/>
      <c r="EJ448" s="129"/>
      <c r="EK448" s="129"/>
      <c r="EL448" s="80">
        <v>2</v>
      </c>
      <c r="EM448" s="84">
        <v>9</v>
      </c>
    </row>
    <row r="449" spans="1:143" ht="27">
      <c r="A449" s="126" t="s">
        <v>982</v>
      </c>
      <c r="B449" s="158">
        <v>5180</v>
      </c>
      <c r="C449" s="158">
        <v>1519</v>
      </c>
      <c r="D449" s="70" t="s">
        <v>802</v>
      </c>
      <c r="E449" s="70" t="s">
        <v>802</v>
      </c>
      <c r="F449" s="71" t="s">
        <v>2562</v>
      </c>
      <c r="G449" s="156"/>
      <c r="H449" s="159"/>
      <c r="I449" s="156"/>
      <c r="J449" s="156"/>
      <c r="K449" s="159"/>
      <c r="L449" s="156"/>
      <c r="M449" s="160"/>
      <c r="N449" s="159"/>
      <c r="O449" s="156"/>
      <c r="P449" s="160"/>
      <c r="Q449" s="159"/>
      <c r="R449" s="156"/>
      <c r="S449" s="160"/>
      <c r="T449" s="159"/>
      <c r="U449" s="156"/>
      <c r="V449" s="160"/>
      <c r="W449" s="159"/>
      <c r="X449" s="156"/>
      <c r="Y449" s="160"/>
      <c r="Z449" s="159"/>
      <c r="AA449" s="156"/>
      <c r="AB449" s="160"/>
      <c r="AC449" s="159"/>
      <c r="AD449" s="156"/>
      <c r="AE449" s="160" t="s">
        <v>1211</v>
      </c>
      <c r="AF449" s="159"/>
      <c r="AG449" s="156"/>
      <c r="AH449" s="160" t="s">
        <v>1211</v>
      </c>
      <c r="AI449" s="159"/>
      <c r="AJ449" s="161"/>
      <c r="AK449" s="160"/>
      <c r="AL449" s="159"/>
      <c r="AM449" s="156"/>
      <c r="AN449" s="160" t="s">
        <v>1211</v>
      </c>
      <c r="AO449" s="159"/>
      <c r="AP449" s="156"/>
      <c r="AQ449" s="160" t="s">
        <v>1211</v>
      </c>
      <c r="AR449" s="159"/>
      <c r="AS449" s="156"/>
      <c r="AT449" s="160"/>
      <c r="AU449" s="159"/>
      <c r="AV449" s="156"/>
      <c r="AW449" s="160"/>
      <c r="AX449" s="159"/>
      <c r="AY449" s="156"/>
      <c r="AZ449" s="160"/>
      <c r="BA449" s="159"/>
      <c r="BB449" s="156"/>
      <c r="BC449" s="160"/>
      <c r="BD449" s="159"/>
      <c r="BE449" s="156"/>
      <c r="BF449" s="160"/>
      <c r="BG449" s="159"/>
      <c r="BH449" s="156"/>
      <c r="BI449" s="160"/>
      <c r="BJ449" s="159"/>
      <c r="BK449" s="156"/>
      <c r="BL449" s="160"/>
      <c r="BM449" s="159"/>
      <c r="BN449" s="156"/>
      <c r="BO449" s="160"/>
      <c r="BP449" s="159"/>
      <c r="BQ449" s="156"/>
      <c r="BR449" s="156" t="s">
        <v>1211</v>
      </c>
      <c r="BS449" s="159"/>
      <c r="BT449" s="156"/>
      <c r="BU449" s="156" t="s">
        <v>1211</v>
      </c>
      <c r="BV449" s="159"/>
      <c r="BW449" s="156"/>
      <c r="BX449" s="160"/>
      <c r="BY449" s="159"/>
      <c r="BZ449" s="156"/>
      <c r="CA449" s="160"/>
      <c r="CB449" s="159"/>
      <c r="CC449" s="156"/>
      <c r="CD449" s="160" t="s">
        <v>1211</v>
      </c>
      <c r="CE449" s="159"/>
      <c r="CF449" s="156"/>
      <c r="CG449" s="160" t="s">
        <v>1211</v>
      </c>
      <c r="CH449" s="159"/>
      <c r="CI449" s="156"/>
      <c r="CJ449" s="160"/>
      <c r="CK449" s="159"/>
      <c r="CL449" s="156"/>
      <c r="CM449" s="160"/>
      <c r="CN449" s="159"/>
      <c r="CO449" s="156"/>
      <c r="CP449" s="160"/>
      <c r="CQ449" s="159"/>
      <c r="CR449" s="156"/>
      <c r="CS449" s="160"/>
      <c r="CT449" s="159"/>
      <c r="CU449" s="156"/>
      <c r="CV449" s="160"/>
      <c r="CW449" s="159"/>
      <c r="CX449" s="156"/>
      <c r="CY449" s="156"/>
      <c r="CZ449" s="159"/>
      <c r="DA449" s="252"/>
      <c r="DB449" s="160"/>
      <c r="DC449" s="159"/>
      <c r="DD449" s="156"/>
      <c r="DE449" s="160"/>
      <c r="DF449" s="159"/>
      <c r="DG449" s="156"/>
      <c r="DH449" s="156" t="s">
        <v>1211</v>
      </c>
      <c r="DI449" s="159"/>
      <c r="DJ449" s="252"/>
      <c r="DK449" s="162"/>
      <c r="DL449" s="162"/>
      <c r="DM449" s="378"/>
      <c r="DN449" s="301"/>
      <c r="DO449" s="304"/>
      <c r="DP449" s="170" t="s">
        <v>2165</v>
      </c>
      <c r="DQ449" s="315"/>
      <c r="DR449" s="315"/>
      <c r="DS449" s="316" t="s">
        <v>2165</v>
      </c>
      <c r="DT449" s="342"/>
      <c r="DU449" s="343" t="s">
        <v>2165</v>
      </c>
      <c r="DV449" s="344" t="s">
        <v>2165</v>
      </c>
      <c r="DW449" s="345"/>
      <c r="DX449" s="345"/>
      <c r="DY449" s="346" t="str">
        <f t="shared" si="7"/>
        <v/>
      </c>
      <c r="DZ449" s="401"/>
      <c r="EA449" s="427"/>
      <c r="EB449" s="402"/>
      <c r="EC449" s="2"/>
      <c r="ED449" s="2"/>
      <c r="EE449" s="2"/>
      <c r="EF449" s="2"/>
      <c r="EG449" s="2"/>
      <c r="EH449" s="2"/>
      <c r="EI449" s="129"/>
      <c r="EJ449" s="129"/>
      <c r="EK449" s="129"/>
      <c r="EL449" s="80">
        <v>2</v>
      </c>
      <c r="EM449" s="84">
        <v>9</v>
      </c>
    </row>
    <row r="450" spans="1:143" ht="40.5">
      <c r="A450" s="126" t="s">
        <v>982</v>
      </c>
      <c r="B450" s="158">
        <v>5190</v>
      </c>
      <c r="C450" s="158">
        <v>1520</v>
      </c>
      <c r="D450" s="70" t="s">
        <v>804</v>
      </c>
      <c r="E450" s="70" t="s">
        <v>804</v>
      </c>
      <c r="F450" s="71" t="s">
        <v>2563</v>
      </c>
      <c r="G450" s="156"/>
      <c r="H450" s="159"/>
      <c r="I450" s="156"/>
      <c r="J450" s="156"/>
      <c r="K450" s="159"/>
      <c r="L450" s="156"/>
      <c r="M450" s="160"/>
      <c r="N450" s="159"/>
      <c r="O450" s="156"/>
      <c r="P450" s="160"/>
      <c r="Q450" s="159"/>
      <c r="R450" s="156"/>
      <c r="S450" s="160"/>
      <c r="T450" s="159"/>
      <c r="U450" s="156"/>
      <c r="V450" s="160"/>
      <c r="W450" s="159"/>
      <c r="X450" s="156"/>
      <c r="Y450" s="160"/>
      <c r="Z450" s="159"/>
      <c r="AA450" s="156"/>
      <c r="AB450" s="160"/>
      <c r="AC450" s="159"/>
      <c r="AD450" s="156"/>
      <c r="AE450" s="160" t="s">
        <v>1211</v>
      </c>
      <c r="AF450" s="159"/>
      <c r="AG450" s="156"/>
      <c r="AH450" s="160" t="s">
        <v>1211</v>
      </c>
      <c r="AI450" s="159"/>
      <c r="AJ450" s="161"/>
      <c r="AK450" s="160"/>
      <c r="AL450" s="159"/>
      <c r="AM450" s="156"/>
      <c r="AN450" s="160" t="s">
        <v>1211</v>
      </c>
      <c r="AO450" s="159"/>
      <c r="AP450" s="156"/>
      <c r="AQ450" s="160" t="s">
        <v>1211</v>
      </c>
      <c r="AR450" s="159"/>
      <c r="AS450" s="156"/>
      <c r="AT450" s="160"/>
      <c r="AU450" s="159"/>
      <c r="AV450" s="156"/>
      <c r="AW450" s="160"/>
      <c r="AX450" s="159"/>
      <c r="AY450" s="156"/>
      <c r="AZ450" s="160"/>
      <c r="BA450" s="159"/>
      <c r="BB450" s="156"/>
      <c r="BC450" s="160"/>
      <c r="BD450" s="159"/>
      <c r="BE450" s="156"/>
      <c r="BF450" s="160"/>
      <c r="BG450" s="159"/>
      <c r="BH450" s="156"/>
      <c r="BI450" s="160"/>
      <c r="BJ450" s="159"/>
      <c r="BK450" s="156"/>
      <c r="BL450" s="160"/>
      <c r="BM450" s="159"/>
      <c r="BN450" s="156"/>
      <c r="BO450" s="160"/>
      <c r="BP450" s="159"/>
      <c r="BQ450" s="156"/>
      <c r="BR450" s="156" t="s">
        <v>1211</v>
      </c>
      <c r="BS450" s="159"/>
      <c r="BT450" s="156"/>
      <c r="BU450" s="156" t="s">
        <v>1211</v>
      </c>
      <c r="BV450" s="159"/>
      <c r="BW450" s="156"/>
      <c r="BX450" s="160"/>
      <c r="BY450" s="159"/>
      <c r="BZ450" s="156"/>
      <c r="CA450" s="160"/>
      <c r="CB450" s="159"/>
      <c r="CC450" s="156"/>
      <c r="CD450" s="160" t="s">
        <v>1211</v>
      </c>
      <c r="CE450" s="159"/>
      <c r="CF450" s="156"/>
      <c r="CG450" s="160" t="s">
        <v>1211</v>
      </c>
      <c r="CH450" s="159"/>
      <c r="CI450" s="156"/>
      <c r="CJ450" s="160"/>
      <c r="CK450" s="159"/>
      <c r="CL450" s="156"/>
      <c r="CM450" s="160"/>
      <c r="CN450" s="159"/>
      <c r="CO450" s="156"/>
      <c r="CP450" s="160"/>
      <c r="CQ450" s="159"/>
      <c r="CR450" s="156"/>
      <c r="CS450" s="160"/>
      <c r="CT450" s="159"/>
      <c r="CU450" s="156"/>
      <c r="CV450" s="160"/>
      <c r="CW450" s="159"/>
      <c r="CX450" s="156"/>
      <c r="CY450" s="156"/>
      <c r="CZ450" s="159"/>
      <c r="DA450" s="252"/>
      <c r="DB450" s="160"/>
      <c r="DC450" s="159"/>
      <c r="DD450" s="156"/>
      <c r="DE450" s="160"/>
      <c r="DF450" s="159"/>
      <c r="DG450" s="156"/>
      <c r="DH450" s="156" t="s">
        <v>1211</v>
      </c>
      <c r="DI450" s="159"/>
      <c r="DJ450" s="252"/>
      <c r="DK450" s="162"/>
      <c r="DL450" s="162"/>
      <c r="DM450" s="378"/>
      <c r="DN450" s="301"/>
      <c r="DO450" s="304"/>
      <c r="DP450" s="170" t="s">
        <v>2165</v>
      </c>
      <c r="DQ450" s="315"/>
      <c r="DR450" s="315"/>
      <c r="DS450" s="316" t="s">
        <v>2165</v>
      </c>
      <c r="DT450" s="342"/>
      <c r="DU450" s="343" t="s">
        <v>2165</v>
      </c>
      <c r="DV450" s="344" t="s">
        <v>2165</v>
      </c>
      <c r="DW450" s="345"/>
      <c r="DX450" s="345"/>
      <c r="DY450" s="346" t="str">
        <f t="shared" si="7"/>
        <v/>
      </c>
      <c r="DZ450" s="401"/>
      <c r="EA450" s="427"/>
      <c r="EB450" s="402"/>
      <c r="EC450" s="2"/>
      <c r="ED450" s="2"/>
      <c r="EE450" s="2"/>
      <c r="EF450" s="2"/>
      <c r="EG450" s="2"/>
      <c r="EH450" s="2"/>
      <c r="EI450" s="129"/>
      <c r="EJ450" s="129"/>
      <c r="EK450" s="129"/>
      <c r="EL450" s="80">
        <v>2</v>
      </c>
      <c r="EM450" s="84">
        <v>9</v>
      </c>
    </row>
    <row r="451" spans="1:143" ht="27">
      <c r="A451" s="126" t="s">
        <v>982</v>
      </c>
      <c r="B451" s="158">
        <v>5200</v>
      </c>
      <c r="C451" s="158">
        <v>1521</v>
      </c>
      <c r="D451" s="70" t="s">
        <v>806</v>
      </c>
      <c r="E451" s="70" t="s">
        <v>806</v>
      </c>
      <c r="F451" s="71" t="s">
        <v>2564</v>
      </c>
      <c r="G451" s="156"/>
      <c r="H451" s="159"/>
      <c r="I451" s="156"/>
      <c r="J451" s="156"/>
      <c r="K451" s="159"/>
      <c r="L451" s="156"/>
      <c r="M451" s="160"/>
      <c r="N451" s="159"/>
      <c r="O451" s="156"/>
      <c r="P451" s="160"/>
      <c r="Q451" s="159"/>
      <c r="R451" s="156"/>
      <c r="S451" s="160"/>
      <c r="T451" s="159"/>
      <c r="U451" s="156"/>
      <c r="V451" s="160"/>
      <c r="W451" s="159"/>
      <c r="X451" s="156"/>
      <c r="Y451" s="160"/>
      <c r="Z451" s="159"/>
      <c r="AA451" s="156"/>
      <c r="AB451" s="160"/>
      <c r="AC451" s="159"/>
      <c r="AD451" s="156"/>
      <c r="AE451" s="160" t="s">
        <v>1184</v>
      </c>
      <c r="AF451" s="159"/>
      <c r="AG451" s="156"/>
      <c r="AH451" s="160" t="s">
        <v>1184</v>
      </c>
      <c r="AI451" s="159"/>
      <c r="AJ451" s="161"/>
      <c r="AK451" s="160"/>
      <c r="AL451" s="159"/>
      <c r="AM451" s="156"/>
      <c r="AN451" s="160" t="s">
        <v>1184</v>
      </c>
      <c r="AO451" s="159"/>
      <c r="AP451" s="156"/>
      <c r="AQ451" s="160" t="s">
        <v>1184</v>
      </c>
      <c r="AR451" s="159"/>
      <c r="AS451" s="156"/>
      <c r="AT451" s="160"/>
      <c r="AU451" s="159"/>
      <c r="AV451" s="156"/>
      <c r="AW451" s="160"/>
      <c r="AX451" s="159"/>
      <c r="AY451" s="156"/>
      <c r="AZ451" s="160"/>
      <c r="BA451" s="159"/>
      <c r="BB451" s="156"/>
      <c r="BC451" s="160"/>
      <c r="BD451" s="159"/>
      <c r="BE451" s="156"/>
      <c r="BF451" s="160"/>
      <c r="BG451" s="159"/>
      <c r="BH451" s="156"/>
      <c r="BI451" s="160"/>
      <c r="BJ451" s="159"/>
      <c r="BK451" s="156"/>
      <c r="BL451" s="160"/>
      <c r="BM451" s="159"/>
      <c r="BN451" s="156"/>
      <c r="BO451" s="160"/>
      <c r="BP451" s="159"/>
      <c r="BQ451" s="156"/>
      <c r="BR451" s="156" t="s">
        <v>1184</v>
      </c>
      <c r="BS451" s="159"/>
      <c r="BT451" s="156"/>
      <c r="BU451" s="156" t="s">
        <v>1184</v>
      </c>
      <c r="BV451" s="159"/>
      <c r="BW451" s="156"/>
      <c r="BX451" s="160"/>
      <c r="BY451" s="159"/>
      <c r="BZ451" s="156"/>
      <c r="CA451" s="160"/>
      <c r="CB451" s="159"/>
      <c r="CC451" s="156"/>
      <c r="CD451" s="160" t="s">
        <v>1184</v>
      </c>
      <c r="CE451" s="159"/>
      <c r="CF451" s="156"/>
      <c r="CG451" s="160" t="s">
        <v>1184</v>
      </c>
      <c r="CH451" s="159"/>
      <c r="CI451" s="156"/>
      <c r="CJ451" s="160"/>
      <c r="CK451" s="159"/>
      <c r="CL451" s="156"/>
      <c r="CM451" s="160"/>
      <c r="CN451" s="159"/>
      <c r="CO451" s="156"/>
      <c r="CP451" s="160"/>
      <c r="CQ451" s="159"/>
      <c r="CR451" s="156"/>
      <c r="CS451" s="160"/>
      <c r="CT451" s="159"/>
      <c r="CU451" s="156"/>
      <c r="CV451" s="160"/>
      <c r="CW451" s="159"/>
      <c r="CX451" s="156"/>
      <c r="CY451" s="156"/>
      <c r="CZ451" s="159"/>
      <c r="DA451" s="252"/>
      <c r="DB451" s="160"/>
      <c r="DC451" s="159"/>
      <c r="DD451" s="156"/>
      <c r="DE451" s="160"/>
      <c r="DF451" s="159"/>
      <c r="DG451" s="156"/>
      <c r="DH451" s="156" t="s">
        <v>1184</v>
      </c>
      <c r="DI451" s="159"/>
      <c r="DJ451" s="252"/>
      <c r="DK451" s="162"/>
      <c r="DL451" s="162"/>
      <c r="DM451" s="378"/>
      <c r="DN451" s="301"/>
      <c r="DO451" s="304"/>
      <c r="DP451" s="170" t="s">
        <v>2165</v>
      </c>
      <c r="DQ451" s="315"/>
      <c r="DR451" s="315"/>
      <c r="DS451" s="316" t="s">
        <v>2165</v>
      </c>
      <c r="DT451" s="342"/>
      <c r="DU451" s="343" t="s">
        <v>2165</v>
      </c>
      <c r="DV451" s="344" t="s">
        <v>2165</v>
      </c>
      <c r="DW451" s="345"/>
      <c r="DX451" s="345"/>
      <c r="DY451" s="346" t="str">
        <f t="shared" si="7"/>
        <v/>
      </c>
      <c r="DZ451" s="401"/>
      <c r="EA451" s="427"/>
      <c r="EB451" s="402"/>
      <c r="EC451" s="2"/>
      <c r="ED451" s="2"/>
      <c r="EE451" s="2"/>
      <c r="EF451" s="2"/>
      <c r="EG451" s="2"/>
      <c r="EH451" s="2"/>
      <c r="EI451" s="129"/>
      <c r="EJ451" s="129"/>
      <c r="EK451" s="129"/>
      <c r="EL451" s="80">
        <v>2</v>
      </c>
      <c r="EM451" s="84">
        <v>9</v>
      </c>
    </row>
    <row r="452" spans="1:143" ht="27">
      <c r="A452" s="126" t="s">
        <v>982</v>
      </c>
      <c r="B452" s="158">
        <v>5210</v>
      </c>
      <c r="C452" s="158">
        <v>1522</v>
      </c>
      <c r="D452" s="70" t="s">
        <v>808</v>
      </c>
      <c r="E452" s="70" t="s">
        <v>808</v>
      </c>
      <c r="F452" s="71" t="s">
        <v>2565</v>
      </c>
      <c r="G452" s="156"/>
      <c r="H452" s="159"/>
      <c r="I452" s="156"/>
      <c r="J452" s="156"/>
      <c r="K452" s="159"/>
      <c r="L452" s="156"/>
      <c r="M452" s="160"/>
      <c r="N452" s="159"/>
      <c r="O452" s="156"/>
      <c r="P452" s="160"/>
      <c r="Q452" s="159"/>
      <c r="R452" s="156"/>
      <c r="S452" s="160"/>
      <c r="T452" s="159"/>
      <c r="U452" s="156"/>
      <c r="V452" s="160"/>
      <c r="W452" s="159"/>
      <c r="X452" s="156"/>
      <c r="Y452" s="160"/>
      <c r="Z452" s="159"/>
      <c r="AA452" s="156"/>
      <c r="AB452" s="160"/>
      <c r="AC452" s="159"/>
      <c r="AD452" s="156"/>
      <c r="AE452" s="160" t="s">
        <v>1211</v>
      </c>
      <c r="AF452" s="159"/>
      <c r="AG452" s="156"/>
      <c r="AH452" s="160" t="s">
        <v>1211</v>
      </c>
      <c r="AI452" s="159"/>
      <c r="AJ452" s="161"/>
      <c r="AK452" s="160"/>
      <c r="AL452" s="159"/>
      <c r="AM452" s="156"/>
      <c r="AN452" s="160" t="s">
        <v>1211</v>
      </c>
      <c r="AO452" s="159"/>
      <c r="AP452" s="156"/>
      <c r="AQ452" s="160" t="s">
        <v>1211</v>
      </c>
      <c r="AR452" s="159"/>
      <c r="AS452" s="156"/>
      <c r="AT452" s="160"/>
      <c r="AU452" s="159"/>
      <c r="AV452" s="156"/>
      <c r="AW452" s="160"/>
      <c r="AX452" s="159"/>
      <c r="AY452" s="156"/>
      <c r="AZ452" s="160"/>
      <c r="BA452" s="159"/>
      <c r="BB452" s="156"/>
      <c r="BC452" s="160"/>
      <c r="BD452" s="159"/>
      <c r="BE452" s="156"/>
      <c r="BF452" s="160"/>
      <c r="BG452" s="159"/>
      <c r="BH452" s="156"/>
      <c r="BI452" s="160"/>
      <c r="BJ452" s="159"/>
      <c r="BK452" s="156"/>
      <c r="BL452" s="160"/>
      <c r="BM452" s="159"/>
      <c r="BN452" s="156"/>
      <c r="BO452" s="160"/>
      <c r="BP452" s="159"/>
      <c r="BQ452" s="156"/>
      <c r="BR452" s="156" t="s">
        <v>1211</v>
      </c>
      <c r="BS452" s="159"/>
      <c r="BT452" s="156"/>
      <c r="BU452" s="156" t="s">
        <v>1211</v>
      </c>
      <c r="BV452" s="159"/>
      <c r="BW452" s="156"/>
      <c r="BX452" s="160"/>
      <c r="BY452" s="159"/>
      <c r="BZ452" s="156"/>
      <c r="CA452" s="160"/>
      <c r="CB452" s="159"/>
      <c r="CC452" s="156"/>
      <c r="CD452" s="160" t="s">
        <v>1211</v>
      </c>
      <c r="CE452" s="159"/>
      <c r="CF452" s="156"/>
      <c r="CG452" s="160" t="s">
        <v>1211</v>
      </c>
      <c r="CH452" s="159"/>
      <c r="CI452" s="156"/>
      <c r="CJ452" s="160"/>
      <c r="CK452" s="159"/>
      <c r="CL452" s="156"/>
      <c r="CM452" s="160"/>
      <c r="CN452" s="159"/>
      <c r="CO452" s="156"/>
      <c r="CP452" s="160"/>
      <c r="CQ452" s="159"/>
      <c r="CR452" s="156"/>
      <c r="CS452" s="160"/>
      <c r="CT452" s="159"/>
      <c r="CU452" s="156"/>
      <c r="CV452" s="160"/>
      <c r="CW452" s="159"/>
      <c r="CX452" s="156"/>
      <c r="CY452" s="156"/>
      <c r="CZ452" s="159"/>
      <c r="DA452" s="252"/>
      <c r="DB452" s="160"/>
      <c r="DC452" s="159"/>
      <c r="DD452" s="156"/>
      <c r="DE452" s="160"/>
      <c r="DF452" s="159"/>
      <c r="DG452" s="156"/>
      <c r="DH452" s="156" t="s">
        <v>1211</v>
      </c>
      <c r="DI452" s="159"/>
      <c r="DJ452" s="252"/>
      <c r="DK452" s="162"/>
      <c r="DL452" s="162"/>
      <c r="DM452" s="378"/>
      <c r="DN452" s="301"/>
      <c r="DO452" s="304"/>
      <c r="DP452" s="170" t="s">
        <v>2165</v>
      </c>
      <c r="DQ452" s="315"/>
      <c r="DR452" s="315"/>
      <c r="DS452" s="316" t="s">
        <v>2165</v>
      </c>
      <c r="DT452" s="342"/>
      <c r="DU452" s="343" t="s">
        <v>2165</v>
      </c>
      <c r="DV452" s="344" t="s">
        <v>2165</v>
      </c>
      <c r="DW452" s="345"/>
      <c r="DX452" s="345"/>
      <c r="DY452" s="346" t="str">
        <f t="shared" si="7"/>
        <v/>
      </c>
      <c r="DZ452" s="401"/>
      <c r="EA452" s="427"/>
      <c r="EB452" s="402"/>
      <c r="EC452" s="2"/>
      <c r="ED452" s="2"/>
      <c r="EE452" s="2"/>
      <c r="EF452" s="2"/>
      <c r="EG452" s="2"/>
      <c r="EH452" s="2"/>
      <c r="EI452" s="129"/>
      <c r="EJ452" s="129"/>
      <c r="EK452" s="129"/>
      <c r="EL452" s="80">
        <v>2</v>
      </c>
      <c r="EM452" s="84">
        <v>9</v>
      </c>
    </row>
    <row r="453" spans="1:143" ht="27">
      <c r="A453" s="126" t="s">
        <v>982</v>
      </c>
      <c r="B453" s="158">
        <v>5220</v>
      </c>
      <c r="C453" s="158">
        <v>1523</v>
      </c>
      <c r="D453" s="70" t="s">
        <v>810</v>
      </c>
      <c r="E453" s="70" t="s">
        <v>810</v>
      </c>
      <c r="F453" s="71" t="s">
        <v>2566</v>
      </c>
      <c r="G453" s="156"/>
      <c r="H453" s="159"/>
      <c r="I453" s="156"/>
      <c r="J453" s="156"/>
      <c r="K453" s="159"/>
      <c r="L453" s="156"/>
      <c r="M453" s="160"/>
      <c r="N453" s="159"/>
      <c r="O453" s="156"/>
      <c r="P453" s="160"/>
      <c r="Q453" s="159"/>
      <c r="R453" s="156"/>
      <c r="S453" s="160"/>
      <c r="T453" s="159"/>
      <c r="U453" s="156"/>
      <c r="V453" s="160"/>
      <c r="W453" s="159"/>
      <c r="X453" s="156"/>
      <c r="Y453" s="160"/>
      <c r="Z453" s="159"/>
      <c r="AA453" s="156"/>
      <c r="AB453" s="160"/>
      <c r="AC453" s="159"/>
      <c r="AD453" s="156"/>
      <c r="AE453" s="160" t="s">
        <v>1184</v>
      </c>
      <c r="AF453" s="159"/>
      <c r="AG453" s="156"/>
      <c r="AH453" s="160" t="s">
        <v>1184</v>
      </c>
      <c r="AI453" s="159"/>
      <c r="AJ453" s="161"/>
      <c r="AK453" s="160"/>
      <c r="AL453" s="159"/>
      <c r="AM453" s="156"/>
      <c r="AN453" s="160" t="s">
        <v>1184</v>
      </c>
      <c r="AO453" s="159"/>
      <c r="AP453" s="156"/>
      <c r="AQ453" s="160" t="s">
        <v>1184</v>
      </c>
      <c r="AR453" s="159"/>
      <c r="AS453" s="156"/>
      <c r="AT453" s="160"/>
      <c r="AU453" s="159"/>
      <c r="AV453" s="156"/>
      <c r="AW453" s="160"/>
      <c r="AX453" s="159"/>
      <c r="AY453" s="156"/>
      <c r="AZ453" s="160"/>
      <c r="BA453" s="159"/>
      <c r="BB453" s="156"/>
      <c r="BC453" s="160"/>
      <c r="BD453" s="159"/>
      <c r="BE453" s="156"/>
      <c r="BF453" s="160"/>
      <c r="BG453" s="159"/>
      <c r="BH453" s="156"/>
      <c r="BI453" s="160"/>
      <c r="BJ453" s="159"/>
      <c r="BK453" s="156"/>
      <c r="BL453" s="160"/>
      <c r="BM453" s="159"/>
      <c r="BN453" s="156"/>
      <c r="BO453" s="160"/>
      <c r="BP453" s="159"/>
      <c r="BQ453" s="156"/>
      <c r="BR453" s="156" t="s">
        <v>1184</v>
      </c>
      <c r="BS453" s="159"/>
      <c r="BT453" s="156"/>
      <c r="BU453" s="156" t="s">
        <v>1184</v>
      </c>
      <c r="BV453" s="159"/>
      <c r="BW453" s="156"/>
      <c r="BX453" s="160"/>
      <c r="BY453" s="159"/>
      <c r="BZ453" s="156"/>
      <c r="CA453" s="160"/>
      <c r="CB453" s="159"/>
      <c r="CC453" s="156"/>
      <c r="CD453" s="160" t="s">
        <v>1184</v>
      </c>
      <c r="CE453" s="159"/>
      <c r="CF453" s="156"/>
      <c r="CG453" s="160" t="s">
        <v>1184</v>
      </c>
      <c r="CH453" s="159"/>
      <c r="CI453" s="156"/>
      <c r="CJ453" s="160"/>
      <c r="CK453" s="159"/>
      <c r="CL453" s="156"/>
      <c r="CM453" s="160"/>
      <c r="CN453" s="159"/>
      <c r="CO453" s="156"/>
      <c r="CP453" s="160"/>
      <c r="CQ453" s="159"/>
      <c r="CR453" s="156"/>
      <c r="CS453" s="160"/>
      <c r="CT453" s="159"/>
      <c r="CU453" s="156"/>
      <c r="CV453" s="160"/>
      <c r="CW453" s="159"/>
      <c r="CX453" s="156"/>
      <c r="CY453" s="156"/>
      <c r="CZ453" s="159"/>
      <c r="DA453" s="252"/>
      <c r="DB453" s="160"/>
      <c r="DC453" s="159"/>
      <c r="DD453" s="156"/>
      <c r="DE453" s="160"/>
      <c r="DF453" s="159"/>
      <c r="DG453" s="156"/>
      <c r="DH453" s="156" t="s">
        <v>1184</v>
      </c>
      <c r="DI453" s="159"/>
      <c r="DJ453" s="252"/>
      <c r="DK453" s="162"/>
      <c r="DL453" s="162"/>
      <c r="DM453" s="378"/>
      <c r="DN453" s="301"/>
      <c r="DO453" s="304"/>
      <c r="DP453" s="170" t="s">
        <v>2165</v>
      </c>
      <c r="DQ453" s="315"/>
      <c r="DR453" s="315"/>
      <c r="DS453" s="316" t="s">
        <v>2165</v>
      </c>
      <c r="DT453" s="342"/>
      <c r="DU453" s="343" t="s">
        <v>2165</v>
      </c>
      <c r="DV453" s="344" t="s">
        <v>2165</v>
      </c>
      <c r="DW453" s="345"/>
      <c r="DX453" s="345"/>
      <c r="DY453" s="346" t="str">
        <f t="shared" si="7"/>
        <v/>
      </c>
      <c r="DZ453" s="401"/>
      <c r="EA453" s="427"/>
      <c r="EB453" s="402"/>
      <c r="EC453" s="2"/>
      <c r="ED453" s="2"/>
      <c r="EE453" s="2"/>
      <c r="EF453" s="2"/>
      <c r="EG453" s="2"/>
      <c r="EH453" s="2"/>
      <c r="EI453" s="129"/>
      <c r="EJ453" s="129"/>
      <c r="EK453" s="129"/>
      <c r="EL453" s="80">
        <v>2</v>
      </c>
      <c r="EM453" s="84">
        <v>9</v>
      </c>
    </row>
    <row r="454" spans="1:143" ht="27">
      <c r="A454" s="126" t="s">
        <v>982</v>
      </c>
      <c r="B454" s="158">
        <v>5230</v>
      </c>
      <c r="C454" s="158">
        <v>1524</v>
      </c>
      <c r="D454" s="70" t="s">
        <v>812</v>
      </c>
      <c r="E454" s="70" t="s">
        <v>812</v>
      </c>
      <c r="F454" s="71" t="s">
        <v>2567</v>
      </c>
      <c r="G454" s="156"/>
      <c r="H454" s="159"/>
      <c r="I454" s="156"/>
      <c r="J454" s="156"/>
      <c r="K454" s="159"/>
      <c r="L454" s="156"/>
      <c r="M454" s="160"/>
      <c r="N454" s="159"/>
      <c r="O454" s="156"/>
      <c r="P454" s="160"/>
      <c r="Q454" s="159"/>
      <c r="R454" s="156"/>
      <c r="S454" s="160"/>
      <c r="T454" s="159"/>
      <c r="U454" s="156"/>
      <c r="V454" s="160"/>
      <c r="W454" s="159"/>
      <c r="X454" s="156"/>
      <c r="Y454" s="160"/>
      <c r="Z454" s="159"/>
      <c r="AA454" s="156"/>
      <c r="AB454" s="160"/>
      <c r="AC454" s="159"/>
      <c r="AD454" s="156"/>
      <c r="AE454" s="160" t="s">
        <v>1184</v>
      </c>
      <c r="AF454" s="159"/>
      <c r="AG454" s="156"/>
      <c r="AH454" s="160" t="s">
        <v>1184</v>
      </c>
      <c r="AI454" s="159"/>
      <c r="AJ454" s="161"/>
      <c r="AK454" s="160"/>
      <c r="AL454" s="159"/>
      <c r="AM454" s="156"/>
      <c r="AN454" s="160" t="s">
        <v>1184</v>
      </c>
      <c r="AO454" s="159"/>
      <c r="AP454" s="156"/>
      <c r="AQ454" s="160" t="s">
        <v>1184</v>
      </c>
      <c r="AR454" s="159"/>
      <c r="AS454" s="156"/>
      <c r="AT454" s="160"/>
      <c r="AU454" s="159"/>
      <c r="AV454" s="156"/>
      <c r="AW454" s="160"/>
      <c r="AX454" s="159"/>
      <c r="AY454" s="156"/>
      <c r="AZ454" s="160"/>
      <c r="BA454" s="159"/>
      <c r="BB454" s="156"/>
      <c r="BC454" s="160"/>
      <c r="BD454" s="159"/>
      <c r="BE454" s="156"/>
      <c r="BF454" s="160"/>
      <c r="BG454" s="159"/>
      <c r="BH454" s="156"/>
      <c r="BI454" s="160"/>
      <c r="BJ454" s="159"/>
      <c r="BK454" s="156"/>
      <c r="BL454" s="160"/>
      <c r="BM454" s="159"/>
      <c r="BN454" s="156"/>
      <c r="BO454" s="160"/>
      <c r="BP454" s="159"/>
      <c r="BQ454" s="156"/>
      <c r="BR454" s="156" t="s">
        <v>1184</v>
      </c>
      <c r="BS454" s="159"/>
      <c r="BT454" s="156"/>
      <c r="BU454" s="156" t="s">
        <v>1184</v>
      </c>
      <c r="BV454" s="159"/>
      <c r="BW454" s="156"/>
      <c r="BX454" s="160"/>
      <c r="BY454" s="159"/>
      <c r="BZ454" s="156"/>
      <c r="CA454" s="160"/>
      <c r="CB454" s="159"/>
      <c r="CC454" s="156"/>
      <c r="CD454" s="160" t="s">
        <v>1184</v>
      </c>
      <c r="CE454" s="159"/>
      <c r="CF454" s="156"/>
      <c r="CG454" s="160" t="s">
        <v>1184</v>
      </c>
      <c r="CH454" s="159"/>
      <c r="CI454" s="156"/>
      <c r="CJ454" s="160"/>
      <c r="CK454" s="159"/>
      <c r="CL454" s="156"/>
      <c r="CM454" s="160"/>
      <c r="CN454" s="159"/>
      <c r="CO454" s="156"/>
      <c r="CP454" s="160"/>
      <c r="CQ454" s="159"/>
      <c r="CR454" s="156"/>
      <c r="CS454" s="160"/>
      <c r="CT454" s="159"/>
      <c r="CU454" s="156"/>
      <c r="CV454" s="160"/>
      <c r="CW454" s="159"/>
      <c r="CX454" s="156"/>
      <c r="CY454" s="156"/>
      <c r="CZ454" s="159"/>
      <c r="DA454" s="252"/>
      <c r="DB454" s="160"/>
      <c r="DC454" s="159"/>
      <c r="DD454" s="156"/>
      <c r="DE454" s="160"/>
      <c r="DF454" s="159"/>
      <c r="DG454" s="156"/>
      <c r="DH454" s="156" t="s">
        <v>1184</v>
      </c>
      <c r="DI454" s="159"/>
      <c r="DJ454" s="252"/>
      <c r="DK454" s="162"/>
      <c r="DL454" s="162"/>
      <c r="DM454" s="378"/>
      <c r="DN454" s="301"/>
      <c r="DO454" s="304"/>
      <c r="DP454" s="170" t="s">
        <v>2165</v>
      </c>
      <c r="DQ454" s="315"/>
      <c r="DR454" s="315"/>
      <c r="DS454" s="316" t="s">
        <v>2165</v>
      </c>
      <c r="DT454" s="342"/>
      <c r="DU454" s="343" t="s">
        <v>2165</v>
      </c>
      <c r="DV454" s="344" t="s">
        <v>2165</v>
      </c>
      <c r="DW454" s="345"/>
      <c r="DX454" s="345"/>
      <c r="DY454" s="346" t="str">
        <f t="shared" si="7"/>
        <v/>
      </c>
      <c r="DZ454" s="401"/>
      <c r="EA454" s="427"/>
      <c r="EB454" s="402"/>
      <c r="EC454" s="2"/>
      <c r="ED454" s="2"/>
      <c r="EE454" s="2"/>
      <c r="EF454" s="2"/>
      <c r="EG454" s="2"/>
      <c r="EH454" s="2"/>
      <c r="EI454" s="129"/>
      <c r="EJ454" s="129"/>
      <c r="EK454" s="129"/>
      <c r="EL454" s="80">
        <v>2</v>
      </c>
      <c r="EM454" s="84">
        <v>9</v>
      </c>
    </row>
    <row r="455" spans="1:143">
      <c r="A455" s="126" t="s">
        <v>982</v>
      </c>
      <c r="B455" s="158">
        <v>5240</v>
      </c>
      <c r="C455" s="158">
        <v>1525</v>
      </c>
      <c r="D455" s="70" t="s">
        <v>814</v>
      </c>
      <c r="E455" s="70" t="s">
        <v>814</v>
      </c>
      <c r="F455" s="71" t="s">
        <v>2568</v>
      </c>
      <c r="G455" s="156"/>
      <c r="H455" s="159"/>
      <c r="I455" s="156"/>
      <c r="J455" s="156"/>
      <c r="K455" s="159"/>
      <c r="L455" s="156"/>
      <c r="M455" s="160"/>
      <c r="N455" s="159"/>
      <c r="O455" s="156"/>
      <c r="P455" s="160"/>
      <c r="Q455" s="159"/>
      <c r="R455" s="156"/>
      <c r="S455" s="160"/>
      <c r="T455" s="159"/>
      <c r="U455" s="156"/>
      <c r="V455" s="160"/>
      <c r="W455" s="159"/>
      <c r="X455" s="156"/>
      <c r="Y455" s="160"/>
      <c r="Z455" s="159"/>
      <c r="AA455" s="156"/>
      <c r="AB455" s="160"/>
      <c r="AC455" s="159"/>
      <c r="AD455" s="156"/>
      <c r="AE455" s="160" t="s">
        <v>1211</v>
      </c>
      <c r="AF455" s="159"/>
      <c r="AG455" s="156"/>
      <c r="AH455" s="160" t="s">
        <v>1211</v>
      </c>
      <c r="AI455" s="159"/>
      <c r="AJ455" s="161"/>
      <c r="AK455" s="160"/>
      <c r="AL455" s="159"/>
      <c r="AM455" s="156"/>
      <c r="AN455" s="160" t="s">
        <v>1211</v>
      </c>
      <c r="AO455" s="159"/>
      <c r="AP455" s="156"/>
      <c r="AQ455" s="160" t="s">
        <v>1211</v>
      </c>
      <c r="AR455" s="159"/>
      <c r="AS455" s="156"/>
      <c r="AT455" s="160"/>
      <c r="AU455" s="159"/>
      <c r="AV455" s="156"/>
      <c r="AW455" s="160"/>
      <c r="AX455" s="159"/>
      <c r="AY455" s="156"/>
      <c r="AZ455" s="160"/>
      <c r="BA455" s="159"/>
      <c r="BB455" s="156"/>
      <c r="BC455" s="160"/>
      <c r="BD455" s="159"/>
      <c r="BE455" s="156"/>
      <c r="BF455" s="160"/>
      <c r="BG455" s="159"/>
      <c r="BH455" s="156"/>
      <c r="BI455" s="160"/>
      <c r="BJ455" s="159"/>
      <c r="BK455" s="156"/>
      <c r="BL455" s="160"/>
      <c r="BM455" s="159"/>
      <c r="BN455" s="156"/>
      <c r="BO455" s="160"/>
      <c r="BP455" s="159"/>
      <c r="BQ455" s="156"/>
      <c r="BR455" s="156" t="s">
        <v>1211</v>
      </c>
      <c r="BS455" s="159"/>
      <c r="BT455" s="156"/>
      <c r="BU455" s="156" t="s">
        <v>1211</v>
      </c>
      <c r="BV455" s="159"/>
      <c r="BW455" s="156"/>
      <c r="BX455" s="160"/>
      <c r="BY455" s="159"/>
      <c r="BZ455" s="156"/>
      <c r="CA455" s="160"/>
      <c r="CB455" s="159"/>
      <c r="CC455" s="156"/>
      <c r="CD455" s="160" t="s">
        <v>1211</v>
      </c>
      <c r="CE455" s="159"/>
      <c r="CF455" s="156"/>
      <c r="CG455" s="160" t="s">
        <v>1211</v>
      </c>
      <c r="CH455" s="159"/>
      <c r="CI455" s="156"/>
      <c r="CJ455" s="160"/>
      <c r="CK455" s="159"/>
      <c r="CL455" s="156"/>
      <c r="CM455" s="160"/>
      <c r="CN455" s="159"/>
      <c r="CO455" s="156"/>
      <c r="CP455" s="160"/>
      <c r="CQ455" s="159"/>
      <c r="CR455" s="156"/>
      <c r="CS455" s="160"/>
      <c r="CT455" s="159"/>
      <c r="CU455" s="156"/>
      <c r="CV455" s="160"/>
      <c r="CW455" s="159"/>
      <c r="CX455" s="156"/>
      <c r="CY455" s="156"/>
      <c r="CZ455" s="159"/>
      <c r="DA455" s="252"/>
      <c r="DB455" s="160"/>
      <c r="DC455" s="159"/>
      <c r="DD455" s="156"/>
      <c r="DE455" s="160"/>
      <c r="DF455" s="159"/>
      <c r="DG455" s="156"/>
      <c r="DH455" s="156" t="s">
        <v>1211</v>
      </c>
      <c r="DI455" s="159"/>
      <c r="DJ455" s="252"/>
      <c r="DK455" s="162"/>
      <c r="DL455" s="162"/>
      <c r="DM455" s="378"/>
      <c r="DN455" s="301"/>
      <c r="DO455" s="304"/>
      <c r="DP455" s="170" t="s">
        <v>2165</v>
      </c>
      <c r="DQ455" s="315"/>
      <c r="DR455" s="315"/>
      <c r="DS455" s="316" t="s">
        <v>2165</v>
      </c>
      <c r="DT455" s="342"/>
      <c r="DU455" s="343" t="s">
        <v>2165</v>
      </c>
      <c r="DV455" s="344" t="s">
        <v>2165</v>
      </c>
      <c r="DW455" s="345"/>
      <c r="DX455" s="345"/>
      <c r="DY455" s="346" t="str">
        <f t="shared" si="7"/>
        <v/>
      </c>
      <c r="DZ455" s="401"/>
      <c r="EA455" s="427"/>
      <c r="EB455" s="402"/>
      <c r="EC455" s="2"/>
      <c r="ED455" s="2"/>
      <c r="EE455" s="2"/>
      <c r="EF455" s="2"/>
      <c r="EG455" s="2"/>
      <c r="EH455" s="2"/>
      <c r="EI455" s="129"/>
      <c r="EJ455" s="129"/>
      <c r="EK455" s="129"/>
      <c r="EL455" s="80">
        <v>2</v>
      </c>
      <c r="EM455" s="84">
        <v>9</v>
      </c>
    </row>
    <row r="456" spans="1:143">
      <c r="A456" s="126" t="s">
        <v>982</v>
      </c>
      <c r="B456" s="158">
        <v>5250</v>
      </c>
      <c r="C456" s="158">
        <v>1526</v>
      </c>
      <c r="D456" s="70" t="s">
        <v>816</v>
      </c>
      <c r="E456" s="70" t="s">
        <v>816</v>
      </c>
      <c r="F456" s="71" t="s">
        <v>2569</v>
      </c>
      <c r="G456" s="156"/>
      <c r="H456" s="159"/>
      <c r="I456" s="156"/>
      <c r="J456" s="156"/>
      <c r="K456" s="159"/>
      <c r="L456" s="156"/>
      <c r="M456" s="160"/>
      <c r="N456" s="159"/>
      <c r="O456" s="156"/>
      <c r="P456" s="160"/>
      <c r="Q456" s="159"/>
      <c r="R456" s="156"/>
      <c r="S456" s="160"/>
      <c r="T456" s="159"/>
      <c r="U456" s="156"/>
      <c r="V456" s="160"/>
      <c r="W456" s="159"/>
      <c r="X456" s="156"/>
      <c r="Y456" s="160"/>
      <c r="Z456" s="159"/>
      <c r="AA456" s="156"/>
      <c r="AB456" s="160"/>
      <c r="AC456" s="159"/>
      <c r="AD456" s="156"/>
      <c r="AE456" s="160" t="s">
        <v>1211</v>
      </c>
      <c r="AF456" s="159"/>
      <c r="AG456" s="156"/>
      <c r="AH456" s="160" t="s">
        <v>1211</v>
      </c>
      <c r="AI456" s="159"/>
      <c r="AJ456" s="161"/>
      <c r="AK456" s="160"/>
      <c r="AL456" s="159"/>
      <c r="AM456" s="156"/>
      <c r="AN456" s="160" t="s">
        <v>1211</v>
      </c>
      <c r="AO456" s="159"/>
      <c r="AP456" s="156"/>
      <c r="AQ456" s="160" t="s">
        <v>1211</v>
      </c>
      <c r="AR456" s="159"/>
      <c r="AS456" s="156"/>
      <c r="AT456" s="160"/>
      <c r="AU456" s="159"/>
      <c r="AV456" s="156"/>
      <c r="AW456" s="160"/>
      <c r="AX456" s="159"/>
      <c r="AY456" s="156"/>
      <c r="AZ456" s="160"/>
      <c r="BA456" s="159"/>
      <c r="BB456" s="156"/>
      <c r="BC456" s="160"/>
      <c r="BD456" s="159"/>
      <c r="BE456" s="156"/>
      <c r="BF456" s="160"/>
      <c r="BG456" s="159"/>
      <c r="BH456" s="156"/>
      <c r="BI456" s="160"/>
      <c r="BJ456" s="159"/>
      <c r="BK456" s="156"/>
      <c r="BL456" s="160"/>
      <c r="BM456" s="159"/>
      <c r="BN456" s="156"/>
      <c r="BO456" s="160"/>
      <c r="BP456" s="159"/>
      <c r="BQ456" s="156"/>
      <c r="BR456" s="156" t="s">
        <v>1211</v>
      </c>
      <c r="BS456" s="159"/>
      <c r="BT456" s="156"/>
      <c r="BU456" s="156" t="s">
        <v>1211</v>
      </c>
      <c r="BV456" s="159"/>
      <c r="BW456" s="156"/>
      <c r="BX456" s="160"/>
      <c r="BY456" s="159"/>
      <c r="BZ456" s="156"/>
      <c r="CA456" s="160"/>
      <c r="CB456" s="159"/>
      <c r="CC456" s="156"/>
      <c r="CD456" s="160" t="s">
        <v>1211</v>
      </c>
      <c r="CE456" s="159"/>
      <c r="CF456" s="156"/>
      <c r="CG456" s="160" t="s">
        <v>1211</v>
      </c>
      <c r="CH456" s="159"/>
      <c r="CI456" s="156"/>
      <c r="CJ456" s="160"/>
      <c r="CK456" s="159"/>
      <c r="CL456" s="156"/>
      <c r="CM456" s="160"/>
      <c r="CN456" s="159"/>
      <c r="CO456" s="156"/>
      <c r="CP456" s="160"/>
      <c r="CQ456" s="159"/>
      <c r="CR456" s="156"/>
      <c r="CS456" s="160"/>
      <c r="CT456" s="159"/>
      <c r="CU456" s="156"/>
      <c r="CV456" s="160"/>
      <c r="CW456" s="159"/>
      <c r="CX456" s="156"/>
      <c r="CY456" s="156"/>
      <c r="CZ456" s="159"/>
      <c r="DA456" s="252"/>
      <c r="DB456" s="160"/>
      <c r="DC456" s="159"/>
      <c r="DD456" s="156"/>
      <c r="DE456" s="160"/>
      <c r="DF456" s="159"/>
      <c r="DG456" s="156"/>
      <c r="DH456" s="156" t="s">
        <v>1211</v>
      </c>
      <c r="DI456" s="159"/>
      <c r="DJ456" s="252"/>
      <c r="DK456" s="162"/>
      <c r="DL456" s="162"/>
      <c r="DM456" s="378"/>
      <c r="DN456" s="301"/>
      <c r="DO456" s="304"/>
      <c r="DP456" s="170" t="s">
        <v>2165</v>
      </c>
      <c r="DQ456" s="315"/>
      <c r="DR456" s="315"/>
      <c r="DS456" s="316" t="s">
        <v>2165</v>
      </c>
      <c r="DT456" s="342"/>
      <c r="DU456" s="343" t="s">
        <v>2165</v>
      </c>
      <c r="DV456" s="344" t="s">
        <v>2165</v>
      </c>
      <c r="DW456" s="345"/>
      <c r="DX456" s="345"/>
      <c r="DY456" s="346" t="str">
        <f t="shared" si="7"/>
        <v/>
      </c>
      <c r="DZ456" s="401"/>
      <c r="EA456" s="427"/>
      <c r="EB456" s="402"/>
      <c r="EC456" s="2"/>
      <c r="ED456" s="2"/>
      <c r="EE456" s="2"/>
      <c r="EF456" s="2"/>
      <c r="EG456" s="2"/>
      <c r="EH456" s="2"/>
      <c r="EI456" s="129"/>
      <c r="EJ456" s="129"/>
      <c r="EK456" s="129"/>
      <c r="EL456" s="80">
        <v>2</v>
      </c>
      <c r="EM456" s="84">
        <v>9</v>
      </c>
    </row>
    <row r="457" spans="1:143">
      <c r="A457" s="126" t="s">
        <v>982</v>
      </c>
      <c r="B457" s="158">
        <v>5260</v>
      </c>
      <c r="C457" s="158">
        <v>1527</v>
      </c>
      <c r="D457" s="70" t="s">
        <v>818</v>
      </c>
      <c r="E457" s="70" t="s">
        <v>818</v>
      </c>
      <c r="F457" s="71" t="s">
        <v>2570</v>
      </c>
      <c r="G457" s="156"/>
      <c r="H457" s="159"/>
      <c r="I457" s="156"/>
      <c r="J457" s="156"/>
      <c r="K457" s="159"/>
      <c r="L457" s="156"/>
      <c r="M457" s="160"/>
      <c r="N457" s="159"/>
      <c r="O457" s="156"/>
      <c r="P457" s="160"/>
      <c r="Q457" s="159"/>
      <c r="R457" s="156"/>
      <c r="S457" s="160"/>
      <c r="T457" s="159"/>
      <c r="U457" s="156"/>
      <c r="V457" s="160"/>
      <c r="W457" s="159"/>
      <c r="X457" s="156"/>
      <c r="Y457" s="160"/>
      <c r="Z457" s="159"/>
      <c r="AA457" s="156"/>
      <c r="AB457" s="160"/>
      <c r="AC457" s="159"/>
      <c r="AD457" s="156"/>
      <c r="AE457" s="160" t="s">
        <v>1211</v>
      </c>
      <c r="AF457" s="159"/>
      <c r="AG457" s="156"/>
      <c r="AH457" s="160" t="s">
        <v>1211</v>
      </c>
      <c r="AI457" s="159"/>
      <c r="AJ457" s="161"/>
      <c r="AK457" s="160"/>
      <c r="AL457" s="159"/>
      <c r="AM457" s="156"/>
      <c r="AN457" s="160" t="s">
        <v>1211</v>
      </c>
      <c r="AO457" s="159"/>
      <c r="AP457" s="156"/>
      <c r="AQ457" s="160" t="s">
        <v>1211</v>
      </c>
      <c r="AR457" s="159"/>
      <c r="AS457" s="156"/>
      <c r="AT457" s="160"/>
      <c r="AU457" s="159"/>
      <c r="AV457" s="156"/>
      <c r="AW457" s="160"/>
      <c r="AX457" s="159"/>
      <c r="AY457" s="156"/>
      <c r="AZ457" s="160"/>
      <c r="BA457" s="159"/>
      <c r="BB457" s="156"/>
      <c r="BC457" s="160"/>
      <c r="BD457" s="159"/>
      <c r="BE457" s="156"/>
      <c r="BF457" s="160"/>
      <c r="BG457" s="159"/>
      <c r="BH457" s="156"/>
      <c r="BI457" s="160"/>
      <c r="BJ457" s="159"/>
      <c r="BK457" s="156"/>
      <c r="BL457" s="160"/>
      <c r="BM457" s="159"/>
      <c r="BN457" s="156"/>
      <c r="BO457" s="160"/>
      <c r="BP457" s="159"/>
      <c r="BQ457" s="156"/>
      <c r="BR457" s="156" t="s">
        <v>1211</v>
      </c>
      <c r="BS457" s="159"/>
      <c r="BT457" s="156"/>
      <c r="BU457" s="156" t="s">
        <v>1211</v>
      </c>
      <c r="BV457" s="159"/>
      <c r="BW457" s="156"/>
      <c r="BX457" s="160"/>
      <c r="BY457" s="159"/>
      <c r="BZ457" s="156"/>
      <c r="CA457" s="160"/>
      <c r="CB457" s="159"/>
      <c r="CC457" s="156"/>
      <c r="CD457" s="160" t="s">
        <v>1211</v>
      </c>
      <c r="CE457" s="159"/>
      <c r="CF457" s="156"/>
      <c r="CG457" s="160" t="s">
        <v>1211</v>
      </c>
      <c r="CH457" s="159"/>
      <c r="CI457" s="156"/>
      <c r="CJ457" s="160"/>
      <c r="CK457" s="159"/>
      <c r="CL457" s="156"/>
      <c r="CM457" s="160"/>
      <c r="CN457" s="159"/>
      <c r="CO457" s="156"/>
      <c r="CP457" s="160"/>
      <c r="CQ457" s="159"/>
      <c r="CR457" s="156"/>
      <c r="CS457" s="160"/>
      <c r="CT457" s="159"/>
      <c r="CU457" s="156"/>
      <c r="CV457" s="160"/>
      <c r="CW457" s="159"/>
      <c r="CX457" s="156"/>
      <c r="CY457" s="156"/>
      <c r="CZ457" s="159"/>
      <c r="DA457" s="252"/>
      <c r="DB457" s="160"/>
      <c r="DC457" s="159"/>
      <c r="DD457" s="156"/>
      <c r="DE457" s="160"/>
      <c r="DF457" s="159"/>
      <c r="DG457" s="156"/>
      <c r="DH457" s="156" t="s">
        <v>1211</v>
      </c>
      <c r="DI457" s="159"/>
      <c r="DJ457" s="252"/>
      <c r="DK457" s="162"/>
      <c r="DL457" s="162"/>
      <c r="DM457" s="378"/>
      <c r="DN457" s="301"/>
      <c r="DO457" s="304"/>
      <c r="DP457" s="170" t="s">
        <v>2165</v>
      </c>
      <c r="DQ457" s="315"/>
      <c r="DR457" s="315"/>
      <c r="DS457" s="316" t="s">
        <v>2165</v>
      </c>
      <c r="DT457" s="342"/>
      <c r="DU457" s="343" t="s">
        <v>2165</v>
      </c>
      <c r="DV457" s="344" t="s">
        <v>2165</v>
      </c>
      <c r="DW457" s="345"/>
      <c r="DX457" s="345"/>
      <c r="DY457" s="346" t="str">
        <f t="shared" si="7"/>
        <v/>
      </c>
      <c r="DZ457" s="401"/>
      <c r="EA457" s="427"/>
      <c r="EB457" s="402"/>
      <c r="EC457" s="2"/>
      <c r="ED457" s="2"/>
      <c r="EE457" s="2"/>
      <c r="EF457" s="2"/>
      <c r="EG457" s="2"/>
      <c r="EH457" s="2"/>
      <c r="EI457" s="129"/>
      <c r="EJ457" s="129"/>
      <c r="EK457" s="129"/>
      <c r="EL457" s="80">
        <v>2</v>
      </c>
      <c r="EM457" s="84">
        <v>9</v>
      </c>
    </row>
    <row r="458" spans="1:143">
      <c r="A458" s="126" t="s">
        <v>982</v>
      </c>
      <c r="B458" s="158">
        <v>5270</v>
      </c>
      <c r="C458" s="158">
        <v>1528</v>
      </c>
      <c r="D458" s="70" t="s">
        <v>820</v>
      </c>
      <c r="E458" s="70" t="s">
        <v>820</v>
      </c>
      <c r="F458" s="71" t="s">
        <v>2571</v>
      </c>
      <c r="G458" s="156"/>
      <c r="H458" s="159"/>
      <c r="I458" s="156"/>
      <c r="J458" s="156"/>
      <c r="K458" s="159"/>
      <c r="L458" s="156"/>
      <c r="M458" s="160"/>
      <c r="N458" s="159"/>
      <c r="O458" s="156"/>
      <c r="P458" s="160"/>
      <c r="Q458" s="159"/>
      <c r="R458" s="156"/>
      <c r="S458" s="160"/>
      <c r="T458" s="159"/>
      <c r="U458" s="156"/>
      <c r="V458" s="160"/>
      <c r="W458" s="159"/>
      <c r="X458" s="156"/>
      <c r="Y458" s="160"/>
      <c r="Z458" s="159"/>
      <c r="AA458" s="156"/>
      <c r="AB458" s="160"/>
      <c r="AC458" s="159"/>
      <c r="AD458" s="156"/>
      <c r="AE458" s="160" t="s">
        <v>1211</v>
      </c>
      <c r="AF458" s="159"/>
      <c r="AG458" s="156"/>
      <c r="AH458" s="160" t="s">
        <v>1211</v>
      </c>
      <c r="AI458" s="159"/>
      <c r="AJ458" s="161"/>
      <c r="AK458" s="160"/>
      <c r="AL458" s="159"/>
      <c r="AM458" s="156"/>
      <c r="AN458" s="160" t="s">
        <v>1211</v>
      </c>
      <c r="AO458" s="159"/>
      <c r="AP458" s="156"/>
      <c r="AQ458" s="160" t="s">
        <v>1211</v>
      </c>
      <c r="AR458" s="159"/>
      <c r="AS458" s="156"/>
      <c r="AT458" s="160"/>
      <c r="AU458" s="159"/>
      <c r="AV458" s="156"/>
      <c r="AW458" s="160"/>
      <c r="AX458" s="159"/>
      <c r="AY458" s="156"/>
      <c r="AZ458" s="160"/>
      <c r="BA458" s="159"/>
      <c r="BB458" s="156"/>
      <c r="BC458" s="160"/>
      <c r="BD458" s="159"/>
      <c r="BE458" s="156"/>
      <c r="BF458" s="160"/>
      <c r="BG458" s="159"/>
      <c r="BH458" s="156"/>
      <c r="BI458" s="160"/>
      <c r="BJ458" s="159"/>
      <c r="BK458" s="156"/>
      <c r="BL458" s="160"/>
      <c r="BM458" s="159"/>
      <c r="BN458" s="156"/>
      <c r="BO458" s="160"/>
      <c r="BP458" s="159"/>
      <c r="BQ458" s="156"/>
      <c r="BR458" s="156" t="s">
        <v>1211</v>
      </c>
      <c r="BS458" s="159"/>
      <c r="BT458" s="156"/>
      <c r="BU458" s="156" t="s">
        <v>1211</v>
      </c>
      <c r="BV458" s="159"/>
      <c r="BW458" s="156"/>
      <c r="BX458" s="160"/>
      <c r="BY458" s="159"/>
      <c r="BZ458" s="156"/>
      <c r="CA458" s="160"/>
      <c r="CB458" s="159"/>
      <c r="CC458" s="156"/>
      <c r="CD458" s="160" t="s">
        <v>1211</v>
      </c>
      <c r="CE458" s="159"/>
      <c r="CF458" s="156"/>
      <c r="CG458" s="160" t="s">
        <v>1211</v>
      </c>
      <c r="CH458" s="159"/>
      <c r="CI458" s="156"/>
      <c r="CJ458" s="160"/>
      <c r="CK458" s="159"/>
      <c r="CL458" s="156"/>
      <c r="CM458" s="160"/>
      <c r="CN458" s="159"/>
      <c r="CO458" s="156"/>
      <c r="CP458" s="160"/>
      <c r="CQ458" s="159"/>
      <c r="CR458" s="156"/>
      <c r="CS458" s="160"/>
      <c r="CT458" s="159"/>
      <c r="CU458" s="156"/>
      <c r="CV458" s="160"/>
      <c r="CW458" s="159"/>
      <c r="CX458" s="156"/>
      <c r="CY458" s="156"/>
      <c r="CZ458" s="159"/>
      <c r="DA458" s="252"/>
      <c r="DB458" s="160"/>
      <c r="DC458" s="159"/>
      <c r="DD458" s="156"/>
      <c r="DE458" s="160"/>
      <c r="DF458" s="159"/>
      <c r="DG458" s="156"/>
      <c r="DH458" s="156" t="s">
        <v>1211</v>
      </c>
      <c r="DI458" s="159"/>
      <c r="DJ458" s="252"/>
      <c r="DK458" s="162"/>
      <c r="DL458" s="162"/>
      <c r="DM458" s="378"/>
      <c r="DN458" s="301"/>
      <c r="DO458" s="304"/>
      <c r="DP458" s="170" t="s">
        <v>2165</v>
      </c>
      <c r="DQ458" s="315"/>
      <c r="DR458" s="315"/>
      <c r="DS458" s="316" t="s">
        <v>2165</v>
      </c>
      <c r="DT458" s="342"/>
      <c r="DU458" s="343" t="s">
        <v>2165</v>
      </c>
      <c r="DV458" s="344" t="s">
        <v>2165</v>
      </c>
      <c r="DW458" s="345"/>
      <c r="DX458" s="345"/>
      <c r="DY458" s="346" t="str">
        <f t="shared" si="7"/>
        <v/>
      </c>
      <c r="DZ458" s="401"/>
      <c r="EA458" s="427"/>
      <c r="EB458" s="402"/>
      <c r="EC458" s="2"/>
      <c r="ED458" s="2"/>
      <c r="EE458" s="2"/>
      <c r="EF458" s="2"/>
      <c r="EG458" s="2"/>
      <c r="EH458" s="2"/>
      <c r="EI458" s="129"/>
      <c r="EJ458" s="129"/>
      <c r="EK458" s="129"/>
      <c r="EL458" s="80">
        <v>2</v>
      </c>
      <c r="EM458" s="84">
        <v>9</v>
      </c>
    </row>
    <row r="459" spans="1:143" ht="27">
      <c r="A459" s="126" t="s">
        <v>982</v>
      </c>
      <c r="B459" s="158">
        <v>5280</v>
      </c>
      <c r="C459" s="158">
        <v>1529</v>
      </c>
      <c r="D459" s="70" t="s">
        <v>822</v>
      </c>
      <c r="E459" s="70" t="s">
        <v>822</v>
      </c>
      <c r="F459" s="71" t="s">
        <v>2572</v>
      </c>
      <c r="G459" s="156"/>
      <c r="H459" s="159"/>
      <c r="I459" s="156"/>
      <c r="J459" s="156"/>
      <c r="K459" s="159"/>
      <c r="L459" s="156"/>
      <c r="M459" s="160"/>
      <c r="N459" s="159"/>
      <c r="O459" s="156"/>
      <c r="P459" s="160"/>
      <c r="Q459" s="159"/>
      <c r="R459" s="156"/>
      <c r="S459" s="160"/>
      <c r="T459" s="159"/>
      <c r="U459" s="156"/>
      <c r="V459" s="160"/>
      <c r="W459" s="159"/>
      <c r="X459" s="156"/>
      <c r="Y459" s="160"/>
      <c r="Z459" s="159"/>
      <c r="AA459" s="156"/>
      <c r="AB459" s="160"/>
      <c r="AC459" s="159"/>
      <c r="AD459" s="156"/>
      <c r="AE459" s="160" t="s">
        <v>1211</v>
      </c>
      <c r="AF459" s="159"/>
      <c r="AG459" s="156"/>
      <c r="AH459" s="160" t="s">
        <v>1211</v>
      </c>
      <c r="AI459" s="159"/>
      <c r="AJ459" s="161"/>
      <c r="AK459" s="160"/>
      <c r="AL459" s="159"/>
      <c r="AM459" s="156"/>
      <c r="AN459" s="160" t="s">
        <v>1211</v>
      </c>
      <c r="AO459" s="159"/>
      <c r="AP459" s="156"/>
      <c r="AQ459" s="160" t="s">
        <v>1211</v>
      </c>
      <c r="AR459" s="159"/>
      <c r="AS459" s="156"/>
      <c r="AT459" s="160"/>
      <c r="AU459" s="159"/>
      <c r="AV459" s="156"/>
      <c r="AW459" s="160"/>
      <c r="AX459" s="159"/>
      <c r="AY459" s="156"/>
      <c r="AZ459" s="160"/>
      <c r="BA459" s="159"/>
      <c r="BB459" s="156"/>
      <c r="BC459" s="160"/>
      <c r="BD459" s="159"/>
      <c r="BE459" s="156"/>
      <c r="BF459" s="160"/>
      <c r="BG459" s="159"/>
      <c r="BH459" s="156"/>
      <c r="BI459" s="160"/>
      <c r="BJ459" s="159"/>
      <c r="BK459" s="156"/>
      <c r="BL459" s="160"/>
      <c r="BM459" s="159"/>
      <c r="BN459" s="156"/>
      <c r="BO459" s="160"/>
      <c r="BP459" s="159"/>
      <c r="BQ459" s="156"/>
      <c r="BR459" s="156" t="s">
        <v>1211</v>
      </c>
      <c r="BS459" s="159"/>
      <c r="BT459" s="156"/>
      <c r="BU459" s="156" t="s">
        <v>1211</v>
      </c>
      <c r="BV459" s="159"/>
      <c r="BW459" s="156"/>
      <c r="BX459" s="160"/>
      <c r="BY459" s="159"/>
      <c r="BZ459" s="156"/>
      <c r="CA459" s="160"/>
      <c r="CB459" s="159"/>
      <c r="CC459" s="156"/>
      <c r="CD459" s="160" t="s">
        <v>1211</v>
      </c>
      <c r="CE459" s="159"/>
      <c r="CF459" s="156"/>
      <c r="CG459" s="160" t="s">
        <v>1211</v>
      </c>
      <c r="CH459" s="159"/>
      <c r="CI459" s="156"/>
      <c r="CJ459" s="160"/>
      <c r="CK459" s="159"/>
      <c r="CL459" s="156"/>
      <c r="CM459" s="160"/>
      <c r="CN459" s="159"/>
      <c r="CO459" s="156"/>
      <c r="CP459" s="160"/>
      <c r="CQ459" s="159"/>
      <c r="CR459" s="156"/>
      <c r="CS459" s="160"/>
      <c r="CT459" s="159"/>
      <c r="CU459" s="156"/>
      <c r="CV459" s="160"/>
      <c r="CW459" s="159"/>
      <c r="CX459" s="156"/>
      <c r="CY459" s="156"/>
      <c r="CZ459" s="159"/>
      <c r="DA459" s="252"/>
      <c r="DB459" s="160"/>
      <c r="DC459" s="159"/>
      <c r="DD459" s="156"/>
      <c r="DE459" s="160"/>
      <c r="DF459" s="159"/>
      <c r="DG459" s="156"/>
      <c r="DH459" s="156" t="s">
        <v>1211</v>
      </c>
      <c r="DI459" s="159"/>
      <c r="DJ459" s="252"/>
      <c r="DK459" s="162"/>
      <c r="DL459" s="162"/>
      <c r="DM459" s="378"/>
      <c r="DN459" s="301"/>
      <c r="DO459" s="304"/>
      <c r="DP459" s="170" t="s">
        <v>2165</v>
      </c>
      <c r="DQ459" s="315"/>
      <c r="DR459" s="315"/>
      <c r="DS459" s="316" t="s">
        <v>2165</v>
      </c>
      <c r="DT459" s="342"/>
      <c r="DU459" s="343" t="s">
        <v>2165</v>
      </c>
      <c r="DV459" s="344" t="s">
        <v>2165</v>
      </c>
      <c r="DW459" s="345"/>
      <c r="DX459" s="345"/>
      <c r="DY459" s="346" t="str">
        <f t="shared" si="7"/>
        <v/>
      </c>
      <c r="DZ459" s="401"/>
      <c r="EA459" s="427"/>
      <c r="EB459" s="402"/>
      <c r="EC459" s="2"/>
      <c r="ED459" s="2"/>
      <c r="EE459" s="2"/>
      <c r="EF459" s="2"/>
      <c r="EG459" s="2"/>
      <c r="EH459" s="2"/>
      <c r="EI459" s="129"/>
      <c r="EJ459" s="129"/>
      <c r="EK459" s="129"/>
      <c r="EL459" s="80">
        <v>2</v>
      </c>
      <c r="EM459" s="84">
        <v>9</v>
      </c>
    </row>
    <row r="460" spans="1:143" ht="27">
      <c r="A460" s="126" t="s">
        <v>982</v>
      </c>
      <c r="B460" s="158">
        <v>5290</v>
      </c>
      <c r="C460" s="158">
        <v>1530</v>
      </c>
      <c r="D460" s="70" t="s">
        <v>824</v>
      </c>
      <c r="E460" s="70" t="s">
        <v>824</v>
      </c>
      <c r="F460" s="71" t="s">
        <v>2573</v>
      </c>
      <c r="G460" s="156"/>
      <c r="H460" s="159"/>
      <c r="I460" s="156"/>
      <c r="J460" s="156"/>
      <c r="K460" s="159"/>
      <c r="L460" s="156"/>
      <c r="M460" s="160"/>
      <c r="N460" s="159"/>
      <c r="O460" s="156"/>
      <c r="P460" s="160"/>
      <c r="Q460" s="159"/>
      <c r="R460" s="156"/>
      <c r="S460" s="160"/>
      <c r="T460" s="159"/>
      <c r="U460" s="156"/>
      <c r="V460" s="160"/>
      <c r="W460" s="159"/>
      <c r="X460" s="156"/>
      <c r="Y460" s="160"/>
      <c r="Z460" s="159"/>
      <c r="AA460" s="156"/>
      <c r="AB460" s="160"/>
      <c r="AC460" s="159"/>
      <c r="AD460" s="156"/>
      <c r="AE460" s="160" t="s">
        <v>1211</v>
      </c>
      <c r="AF460" s="159"/>
      <c r="AG460" s="156"/>
      <c r="AH460" s="160" t="s">
        <v>1211</v>
      </c>
      <c r="AI460" s="159"/>
      <c r="AJ460" s="161"/>
      <c r="AK460" s="160"/>
      <c r="AL460" s="159"/>
      <c r="AM460" s="156"/>
      <c r="AN460" s="160" t="s">
        <v>1211</v>
      </c>
      <c r="AO460" s="159"/>
      <c r="AP460" s="156"/>
      <c r="AQ460" s="160" t="s">
        <v>1211</v>
      </c>
      <c r="AR460" s="159"/>
      <c r="AS460" s="156"/>
      <c r="AT460" s="160"/>
      <c r="AU460" s="159"/>
      <c r="AV460" s="156"/>
      <c r="AW460" s="160"/>
      <c r="AX460" s="159"/>
      <c r="AY460" s="156"/>
      <c r="AZ460" s="160"/>
      <c r="BA460" s="159"/>
      <c r="BB460" s="156"/>
      <c r="BC460" s="160"/>
      <c r="BD460" s="159"/>
      <c r="BE460" s="156"/>
      <c r="BF460" s="160"/>
      <c r="BG460" s="159"/>
      <c r="BH460" s="156"/>
      <c r="BI460" s="160"/>
      <c r="BJ460" s="159"/>
      <c r="BK460" s="156"/>
      <c r="BL460" s="160"/>
      <c r="BM460" s="159"/>
      <c r="BN460" s="156"/>
      <c r="BO460" s="160"/>
      <c r="BP460" s="159"/>
      <c r="BQ460" s="156"/>
      <c r="BR460" s="156" t="s">
        <v>1211</v>
      </c>
      <c r="BS460" s="159"/>
      <c r="BT460" s="156"/>
      <c r="BU460" s="156" t="s">
        <v>1211</v>
      </c>
      <c r="BV460" s="159"/>
      <c r="BW460" s="156"/>
      <c r="BX460" s="160"/>
      <c r="BY460" s="159"/>
      <c r="BZ460" s="156"/>
      <c r="CA460" s="160"/>
      <c r="CB460" s="159"/>
      <c r="CC460" s="156"/>
      <c r="CD460" s="160" t="s">
        <v>1211</v>
      </c>
      <c r="CE460" s="159"/>
      <c r="CF460" s="156"/>
      <c r="CG460" s="160" t="s">
        <v>1211</v>
      </c>
      <c r="CH460" s="159"/>
      <c r="CI460" s="156"/>
      <c r="CJ460" s="160"/>
      <c r="CK460" s="159"/>
      <c r="CL460" s="156"/>
      <c r="CM460" s="160"/>
      <c r="CN460" s="159"/>
      <c r="CO460" s="156"/>
      <c r="CP460" s="160"/>
      <c r="CQ460" s="159"/>
      <c r="CR460" s="156"/>
      <c r="CS460" s="160"/>
      <c r="CT460" s="159"/>
      <c r="CU460" s="156"/>
      <c r="CV460" s="160"/>
      <c r="CW460" s="159"/>
      <c r="CX460" s="156"/>
      <c r="CY460" s="156"/>
      <c r="CZ460" s="159"/>
      <c r="DA460" s="252"/>
      <c r="DB460" s="160"/>
      <c r="DC460" s="159"/>
      <c r="DD460" s="156"/>
      <c r="DE460" s="160"/>
      <c r="DF460" s="159"/>
      <c r="DG460" s="156"/>
      <c r="DH460" s="156" t="s">
        <v>1211</v>
      </c>
      <c r="DI460" s="159"/>
      <c r="DJ460" s="252"/>
      <c r="DK460" s="162"/>
      <c r="DL460" s="162"/>
      <c r="DM460" s="378"/>
      <c r="DN460" s="301"/>
      <c r="DO460" s="304"/>
      <c r="DP460" s="170" t="s">
        <v>2165</v>
      </c>
      <c r="DQ460" s="315"/>
      <c r="DR460" s="315"/>
      <c r="DS460" s="316" t="s">
        <v>2165</v>
      </c>
      <c r="DT460" s="342"/>
      <c r="DU460" s="343" t="s">
        <v>2165</v>
      </c>
      <c r="DV460" s="344" t="s">
        <v>2165</v>
      </c>
      <c r="DW460" s="345"/>
      <c r="DX460" s="345"/>
      <c r="DY460" s="346" t="str">
        <f t="shared" si="7"/>
        <v/>
      </c>
      <c r="DZ460" s="401"/>
      <c r="EA460" s="427"/>
      <c r="EB460" s="402"/>
      <c r="EC460" s="2"/>
      <c r="ED460" s="2"/>
      <c r="EE460" s="2"/>
      <c r="EF460" s="2"/>
      <c r="EG460" s="2"/>
      <c r="EH460" s="2"/>
      <c r="EI460" s="129"/>
      <c r="EJ460" s="129"/>
      <c r="EK460" s="129"/>
      <c r="EL460" s="80">
        <v>2</v>
      </c>
      <c r="EM460" s="84">
        <v>9</v>
      </c>
    </row>
    <row r="461" spans="1:143" ht="27">
      <c r="A461" s="126" t="s">
        <v>982</v>
      </c>
      <c r="B461" s="158">
        <v>5300</v>
      </c>
      <c r="C461" s="158">
        <v>1531</v>
      </c>
      <c r="D461" s="70" t="s">
        <v>826</v>
      </c>
      <c r="E461" s="70" t="s">
        <v>826</v>
      </c>
      <c r="F461" s="71" t="s">
        <v>2574</v>
      </c>
      <c r="G461" s="156"/>
      <c r="H461" s="159"/>
      <c r="I461" s="156"/>
      <c r="J461" s="156"/>
      <c r="K461" s="159"/>
      <c r="L461" s="156"/>
      <c r="M461" s="160"/>
      <c r="N461" s="159"/>
      <c r="O461" s="156"/>
      <c r="P461" s="160"/>
      <c r="Q461" s="159"/>
      <c r="R461" s="156"/>
      <c r="S461" s="160"/>
      <c r="T461" s="159"/>
      <c r="U461" s="156"/>
      <c r="V461" s="160"/>
      <c r="W461" s="159"/>
      <c r="X461" s="156"/>
      <c r="Y461" s="160"/>
      <c r="Z461" s="159"/>
      <c r="AA461" s="156"/>
      <c r="AB461" s="160"/>
      <c r="AC461" s="159"/>
      <c r="AD461" s="156"/>
      <c r="AE461" s="160" t="s">
        <v>1211</v>
      </c>
      <c r="AF461" s="159"/>
      <c r="AG461" s="156"/>
      <c r="AH461" s="160" t="s">
        <v>1211</v>
      </c>
      <c r="AI461" s="159"/>
      <c r="AJ461" s="161"/>
      <c r="AK461" s="160"/>
      <c r="AL461" s="159"/>
      <c r="AM461" s="156"/>
      <c r="AN461" s="160" t="s">
        <v>1211</v>
      </c>
      <c r="AO461" s="159"/>
      <c r="AP461" s="156"/>
      <c r="AQ461" s="160" t="s">
        <v>1211</v>
      </c>
      <c r="AR461" s="159"/>
      <c r="AS461" s="156"/>
      <c r="AT461" s="160"/>
      <c r="AU461" s="159"/>
      <c r="AV461" s="156"/>
      <c r="AW461" s="160"/>
      <c r="AX461" s="159"/>
      <c r="AY461" s="156"/>
      <c r="AZ461" s="160"/>
      <c r="BA461" s="159"/>
      <c r="BB461" s="156"/>
      <c r="BC461" s="160"/>
      <c r="BD461" s="159"/>
      <c r="BE461" s="156"/>
      <c r="BF461" s="160"/>
      <c r="BG461" s="159"/>
      <c r="BH461" s="156"/>
      <c r="BI461" s="160"/>
      <c r="BJ461" s="159"/>
      <c r="BK461" s="156"/>
      <c r="BL461" s="160"/>
      <c r="BM461" s="159"/>
      <c r="BN461" s="156"/>
      <c r="BO461" s="160"/>
      <c r="BP461" s="159"/>
      <c r="BQ461" s="156"/>
      <c r="BR461" s="156" t="s">
        <v>1211</v>
      </c>
      <c r="BS461" s="159"/>
      <c r="BT461" s="156"/>
      <c r="BU461" s="156" t="s">
        <v>1211</v>
      </c>
      <c r="BV461" s="159"/>
      <c r="BW461" s="156"/>
      <c r="BX461" s="160"/>
      <c r="BY461" s="159"/>
      <c r="BZ461" s="156"/>
      <c r="CA461" s="160"/>
      <c r="CB461" s="159"/>
      <c r="CC461" s="156"/>
      <c r="CD461" s="160" t="s">
        <v>1211</v>
      </c>
      <c r="CE461" s="159"/>
      <c r="CF461" s="156"/>
      <c r="CG461" s="160" t="s">
        <v>1211</v>
      </c>
      <c r="CH461" s="159"/>
      <c r="CI461" s="156"/>
      <c r="CJ461" s="160"/>
      <c r="CK461" s="159"/>
      <c r="CL461" s="156"/>
      <c r="CM461" s="160"/>
      <c r="CN461" s="159"/>
      <c r="CO461" s="156"/>
      <c r="CP461" s="160"/>
      <c r="CQ461" s="159"/>
      <c r="CR461" s="156"/>
      <c r="CS461" s="160"/>
      <c r="CT461" s="159"/>
      <c r="CU461" s="156"/>
      <c r="CV461" s="160"/>
      <c r="CW461" s="159"/>
      <c r="CX461" s="156"/>
      <c r="CY461" s="156"/>
      <c r="CZ461" s="159"/>
      <c r="DA461" s="252"/>
      <c r="DB461" s="160"/>
      <c r="DC461" s="159"/>
      <c r="DD461" s="156"/>
      <c r="DE461" s="160"/>
      <c r="DF461" s="159"/>
      <c r="DG461" s="156"/>
      <c r="DH461" s="156" t="s">
        <v>1211</v>
      </c>
      <c r="DI461" s="159"/>
      <c r="DJ461" s="252"/>
      <c r="DK461" s="162"/>
      <c r="DL461" s="162"/>
      <c r="DM461" s="378"/>
      <c r="DN461" s="301"/>
      <c r="DO461" s="304"/>
      <c r="DP461" s="170" t="s">
        <v>2165</v>
      </c>
      <c r="DQ461" s="315"/>
      <c r="DR461" s="315"/>
      <c r="DS461" s="316" t="s">
        <v>2165</v>
      </c>
      <c r="DT461" s="342"/>
      <c r="DU461" s="343" t="s">
        <v>2165</v>
      </c>
      <c r="DV461" s="344" t="s">
        <v>2165</v>
      </c>
      <c r="DW461" s="345"/>
      <c r="DX461" s="345"/>
      <c r="DY461" s="346" t="str">
        <f t="shared" si="7"/>
        <v/>
      </c>
      <c r="DZ461" s="401"/>
      <c r="EA461" s="427"/>
      <c r="EB461" s="402"/>
      <c r="EC461" s="2"/>
      <c r="ED461" s="2"/>
      <c r="EE461" s="2"/>
      <c r="EF461" s="2"/>
      <c r="EG461" s="2"/>
      <c r="EH461" s="2"/>
      <c r="EI461" s="129"/>
      <c r="EJ461" s="129"/>
      <c r="EK461" s="129"/>
      <c r="EL461" s="80">
        <v>2</v>
      </c>
      <c r="EM461" s="84">
        <v>9</v>
      </c>
    </row>
    <row r="462" spans="1:143" ht="40.5">
      <c r="A462" s="126" t="s">
        <v>982</v>
      </c>
      <c r="B462" s="158">
        <v>5310</v>
      </c>
      <c r="C462" s="158">
        <v>1532</v>
      </c>
      <c r="D462" s="70" t="s">
        <v>828</v>
      </c>
      <c r="E462" s="70" t="s">
        <v>828</v>
      </c>
      <c r="F462" s="71" t="s">
        <v>2575</v>
      </c>
      <c r="G462" s="156"/>
      <c r="H462" s="159"/>
      <c r="I462" s="156"/>
      <c r="J462" s="156"/>
      <c r="K462" s="159"/>
      <c r="L462" s="156"/>
      <c r="M462" s="160"/>
      <c r="N462" s="159"/>
      <c r="O462" s="156"/>
      <c r="P462" s="160"/>
      <c r="Q462" s="159"/>
      <c r="R462" s="156"/>
      <c r="S462" s="160"/>
      <c r="T462" s="159"/>
      <c r="U462" s="156"/>
      <c r="V462" s="160"/>
      <c r="W462" s="159"/>
      <c r="X462" s="156"/>
      <c r="Y462" s="160"/>
      <c r="Z462" s="159"/>
      <c r="AA462" s="156"/>
      <c r="AB462" s="160"/>
      <c r="AC462" s="159"/>
      <c r="AD462" s="156"/>
      <c r="AE462" s="160" t="s">
        <v>1211</v>
      </c>
      <c r="AF462" s="159"/>
      <c r="AG462" s="156"/>
      <c r="AH462" s="160" t="s">
        <v>1211</v>
      </c>
      <c r="AI462" s="159"/>
      <c r="AJ462" s="161"/>
      <c r="AK462" s="160"/>
      <c r="AL462" s="159"/>
      <c r="AM462" s="156"/>
      <c r="AN462" s="160" t="s">
        <v>1211</v>
      </c>
      <c r="AO462" s="159"/>
      <c r="AP462" s="156"/>
      <c r="AQ462" s="160" t="s">
        <v>1211</v>
      </c>
      <c r="AR462" s="159"/>
      <c r="AS462" s="156"/>
      <c r="AT462" s="160"/>
      <c r="AU462" s="159"/>
      <c r="AV462" s="156"/>
      <c r="AW462" s="160"/>
      <c r="AX462" s="159"/>
      <c r="AY462" s="156"/>
      <c r="AZ462" s="160"/>
      <c r="BA462" s="159"/>
      <c r="BB462" s="156"/>
      <c r="BC462" s="160"/>
      <c r="BD462" s="159"/>
      <c r="BE462" s="156"/>
      <c r="BF462" s="160"/>
      <c r="BG462" s="159"/>
      <c r="BH462" s="156"/>
      <c r="BI462" s="160"/>
      <c r="BJ462" s="159"/>
      <c r="BK462" s="156"/>
      <c r="BL462" s="160"/>
      <c r="BM462" s="159"/>
      <c r="BN462" s="156"/>
      <c r="BO462" s="160"/>
      <c r="BP462" s="159"/>
      <c r="BQ462" s="156"/>
      <c r="BR462" s="156" t="s">
        <v>1211</v>
      </c>
      <c r="BS462" s="159"/>
      <c r="BT462" s="156"/>
      <c r="BU462" s="156" t="s">
        <v>1211</v>
      </c>
      <c r="BV462" s="159"/>
      <c r="BW462" s="156"/>
      <c r="BX462" s="160"/>
      <c r="BY462" s="159"/>
      <c r="BZ462" s="156"/>
      <c r="CA462" s="160"/>
      <c r="CB462" s="159"/>
      <c r="CC462" s="156"/>
      <c r="CD462" s="160" t="s">
        <v>1211</v>
      </c>
      <c r="CE462" s="159"/>
      <c r="CF462" s="156"/>
      <c r="CG462" s="160" t="s">
        <v>1211</v>
      </c>
      <c r="CH462" s="159"/>
      <c r="CI462" s="156"/>
      <c r="CJ462" s="160"/>
      <c r="CK462" s="159"/>
      <c r="CL462" s="156"/>
      <c r="CM462" s="160"/>
      <c r="CN462" s="159"/>
      <c r="CO462" s="156"/>
      <c r="CP462" s="160"/>
      <c r="CQ462" s="159"/>
      <c r="CR462" s="156"/>
      <c r="CS462" s="160"/>
      <c r="CT462" s="159"/>
      <c r="CU462" s="156"/>
      <c r="CV462" s="160"/>
      <c r="CW462" s="159"/>
      <c r="CX462" s="156"/>
      <c r="CY462" s="156"/>
      <c r="CZ462" s="159"/>
      <c r="DA462" s="252"/>
      <c r="DB462" s="160"/>
      <c r="DC462" s="159"/>
      <c r="DD462" s="156"/>
      <c r="DE462" s="160"/>
      <c r="DF462" s="159"/>
      <c r="DG462" s="156"/>
      <c r="DH462" s="156" t="s">
        <v>1211</v>
      </c>
      <c r="DI462" s="159"/>
      <c r="DJ462" s="252"/>
      <c r="DK462" s="162"/>
      <c r="DL462" s="162"/>
      <c r="DM462" s="378"/>
      <c r="DN462" s="301"/>
      <c r="DO462" s="304"/>
      <c r="DP462" s="170" t="s">
        <v>2165</v>
      </c>
      <c r="DQ462" s="315"/>
      <c r="DR462" s="315"/>
      <c r="DS462" s="316" t="s">
        <v>2165</v>
      </c>
      <c r="DT462" s="342"/>
      <c r="DU462" s="343" t="s">
        <v>2165</v>
      </c>
      <c r="DV462" s="344" t="s">
        <v>2165</v>
      </c>
      <c r="DW462" s="345"/>
      <c r="DX462" s="345"/>
      <c r="DY462" s="346" t="str">
        <f t="shared" si="7"/>
        <v/>
      </c>
      <c r="DZ462" s="401"/>
      <c r="EA462" s="427"/>
      <c r="EB462" s="402"/>
      <c r="EC462" s="2"/>
      <c r="ED462" s="2"/>
      <c r="EE462" s="2"/>
      <c r="EF462" s="2"/>
      <c r="EG462" s="2"/>
      <c r="EH462" s="2"/>
      <c r="EI462" s="129"/>
      <c r="EJ462" s="129"/>
      <c r="EK462" s="129"/>
      <c r="EL462" s="80">
        <v>2</v>
      </c>
      <c r="EM462" s="84">
        <v>9</v>
      </c>
    </row>
    <row r="463" spans="1:143" ht="40.5">
      <c r="A463" s="126" t="s">
        <v>982</v>
      </c>
      <c r="B463" s="158">
        <v>5320</v>
      </c>
      <c r="C463" s="158">
        <v>1701</v>
      </c>
      <c r="D463" s="70" t="s">
        <v>884</v>
      </c>
      <c r="E463" s="70" t="s">
        <v>884</v>
      </c>
      <c r="F463" s="71" t="s">
        <v>2576</v>
      </c>
      <c r="G463" s="156"/>
      <c r="H463" s="159" t="s">
        <v>1208</v>
      </c>
      <c r="I463" s="156" t="s">
        <v>1208</v>
      </c>
      <c r="J463" s="156"/>
      <c r="K463" s="159" t="s">
        <v>1208</v>
      </c>
      <c r="L463" s="156" t="s">
        <v>1208</v>
      </c>
      <c r="M463" s="160"/>
      <c r="N463" s="159"/>
      <c r="O463" s="156"/>
      <c r="P463" s="160"/>
      <c r="Q463" s="159"/>
      <c r="R463" s="156"/>
      <c r="S463" s="160"/>
      <c r="T463" s="159"/>
      <c r="U463" s="156"/>
      <c r="V463" s="160"/>
      <c r="W463" s="159"/>
      <c r="X463" s="156"/>
      <c r="Y463" s="160"/>
      <c r="Z463" s="159"/>
      <c r="AA463" s="156"/>
      <c r="AB463" s="160"/>
      <c r="AC463" s="159"/>
      <c r="AD463" s="156"/>
      <c r="AE463" s="160"/>
      <c r="AF463" s="159"/>
      <c r="AG463" s="156"/>
      <c r="AH463" s="160"/>
      <c r="AI463" s="159"/>
      <c r="AJ463" s="161"/>
      <c r="AK463" s="160"/>
      <c r="AL463" s="159"/>
      <c r="AM463" s="156"/>
      <c r="AN463" s="160"/>
      <c r="AO463" s="159"/>
      <c r="AP463" s="156"/>
      <c r="AQ463" s="160"/>
      <c r="AR463" s="159"/>
      <c r="AS463" s="156"/>
      <c r="AT463" s="160"/>
      <c r="AU463" s="167"/>
      <c r="AV463" s="162"/>
      <c r="AW463" s="162"/>
      <c r="AX463" s="162"/>
      <c r="AY463" s="162"/>
      <c r="AZ463" s="208"/>
      <c r="BA463" s="159"/>
      <c r="BB463" s="156"/>
      <c r="BC463" s="160"/>
      <c r="BD463" s="159"/>
      <c r="BE463" s="156"/>
      <c r="BF463" s="160"/>
      <c r="BG463" s="159"/>
      <c r="BH463" s="156"/>
      <c r="BI463" s="160"/>
      <c r="BJ463" s="159"/>
      <c r="BK463" s="156"/>
      <c r="BL463" s="160"/>
      <c r="BM463" s="159"/>
      <c r="BN463" s="156"/>
      <c r="BO463" s="160"/>
      <c r="BP463" s="159"/>
      <c r="BQ463" s="156"/>
      <c r="BR463" s="156"/>
      <c r="BS463" s="159"/>
      <c r="BT463" s="156"/>
      <c r="BU463" s="156"/>
      <c r="BV463" s="159"/>
      <c r="BW463" s="156"/>
      <c r="BX463" s="160"/>
      <c r="BY463" s="159"/>
      <c r="BZ463" s="156"/>
      <c r="CA463" s="160"/>
      <c r="CB463" s="159"/>
      <c r="CC463" s="156"/>
      <c r="CD463" s="160"/>
      <c r="CE463" s="159"/>
      <c r="CF463" s="156"/>
      <c r="CG463" s="160"/>
      <c r="CH463" s="159"/>
      <c r="CI463" s="156"/>
      <c r="CJ463" s="160"/>
      <c r="CK463" s="159"/>
      <c r="CL463" s="156"/>
      <c r="CM463" s="160"/>
      <c r="CN463" s="159"/>
      <c r="CO463" s="156"/>
      <c r="CP463" s="160"/>
      <c r="CQ463" s="159"/>
      <c r="CR463" s="156"/>
      <c r="CS463" s="160"/>
      <c r="CT463" s="159"/>
      <c r="CU463" s="156"/>
      <c r="CV463" s="160"/>
      <c r="CW463" s="159"/>
      <c r="CX463" s="156"/>
      <c r="CY463" s="156"/>
      <c r="CZ463" s="159"/>
      <c r="DA463" s="156"/>
      <c r="DB463" s="160"/>
      <c r="DC463" s="159"/>
      <c r="DD463" s="156"/>
      <c r="DE463" s="160"/>
      <c r="DF463" s="159"/>
      <c r="DG463" s="156"/>
      <c r="DH463" s="156"/>
      <c r="DI463" s="159"/>
      <c r="DJ463" s="156"/>
      <c r="DK463" s="162"/>
      <c r="DL463" s="162"/>
      <c r="DM463" s="378"/>
      <c r="DN463" s="301"/>
      <c r="DO463" s="304"/>
      <c r="DP463" s="170" t="s">
        <v>2165</v>
      </c>
      <c r="DQ463" s="315"/>
      <c r="DR463" s="315"/>
      <c r="DS463" s="316" t="s">
        <v>2165</v>
      </c>
      <c r="DT463" s="342"/>
      <c r="DU463" s="343" t="s">
        <v>2165</v>
      </c>
      <c r="DV463" s="344" t="s">
        <v>2165</v>
      </c>
      <c r="DW463" s="345"/>
      <c r="DX463" s="345"/>
      <c r="DY463" s="346" t="str">
        <f t="shared" si="7"/>
        <v/>
      </c>
      <c r="DZ463" s="401"/>
      <c r="EA463" s="427"/>
      <c r="EB463" s="402"/>
      <c r="EC463" s="2"/>
      <c r="ED463" s="2"/>
      <c r="EE463" s="2"/>
      <c r="EF463" s="2"/>
      <c r="EG463" s="2"/>
      <c r="EH463" s="2"/>
      <c r="EI463" s="129"/>
      <c r="EJ463" s="129"/>
      <c r="EK463" s="129"/>
      <c r="EL463" s="80">
        <v>3</v>
      </c>
      <c r="EM463" s="84">
        <v>9</v>
      </c>
    </row>
    <row r="464" spans="1:143" ht="27">
      <c r="A464" s="126" t="s">
        <v>982</v>
      </c>
      <c r="B464" s="158">
        <v>5330</v>
      </c>
      <c r="C464" s="158">
        <v>1702</v>
      </c>
      <c r="D464" s="70" t="s">
        <v>886</v>
      </c>
      <c r="E464" s="70" t="s">
        <v>886</v>
      </c>
      <c r="F464" s="71" t="s">
        <v>2577</v>
      </c>
      <c r="G464" s="156"/>
      <c r="H464" s="159" t="s">
        <v>1208</v>
      </c>
      <c r="I464" s="156" t="s">
        <v>1208</v>
      </c>
      <c r="J464" s="156"/>
      <c r="K464" s="159" t="s">
        <v>1208</v>
      </c>
      <c r="L464" s="156" t="s">
        <v>1208</v>
      </c>
      <c r="M464" s="160"/>
      <c r="N464" s="159"/>
      <c r="O464" s="156"/>
      <c r="P464" s="160"/>
      <c r="Q464" s="159"/>
      <c r="R464" s="156"/>
      <c r="S464" s="160"/>
      <c r="T464" s="159"/>
      <c r="U464" s="156"/>
      <c r="V464" s="160"/>
      <c r="W464" s="159"/>
      <c r="X464" s="156"/>
      <c r="Y464" s="160"/>
      <c r="Z464" s="159"/>
      <c r="AA464" s="156"/>
      <c r="AB464" s="160"/>
      <c r="AC464" s="159"/>
      <c r="AD464" s="156"/>
      <c r="AE464" s="160"/>
      <c r="AF464" s="159"/>
      <c r="AG464" s="156"/>
      <c r="AH464" s="160"/>
      <c r="AI464" s="159"/>
      <c r="AJ464" s="161"/>
      <c r="AK464" s="160"/>
      <c r="AL464" s="159"/>
      <c r="AM464" s="156"/>
      <c r="AN464" s="160"/>
      <c r="AO464" s="159"/>
      <c r="AP464" s="156"/>
      <c r="AQ464" s="160"/>
      <c r="AR464" s="159"/>
      <c r="AS464" s="156"/>
      <c r="AT464" s="160"/>
      <c r="AU464" s="167"/>
      <c r="AV464" s="162"/>
      <c r="AW464" s="162"/>
      <c r="AX464" s="162"/>
      <c r="AY464" s="162"/>
      <c r="AZ464" s="208"/>
      <c r="BA464" s="159"/>
      <c r="BB464" s="156"/>
      <c r="BC464" s="160"/>
      <c r="BD464" s="159"/>
      <c r="BE464" s="156"/>
      <c r="BF464" s="160"/>
      <c r="BG464" s="159"/>
      <c r="BH464" s="156"/>
      <c r="BI464" s="160"/>
      <c r="BJ464" s="159"/>
      <c r="BK464" s="156"/>
      <c r="BL464" s="160"/>
      <c r="BM464" s="159"/>
      <c r="BN464" s="156"/>
      <c r="BO464" s="160"/>
      <c r="BP464" s="159"/>
      <c r="BQ464" s="156"/>
      <c r="BR464" s="156"/>
      <c r="BS464" s="159"/>
      <c r="BT464" s="156"/>
      <c r="BU464" s="156"/>
      <c r="BV464" s="159"/>
      <c r="BW464" s="156"/>
      <c r="BX464" s="160"/>
      <c r="BY464" s="159"/>
      <c r="BZ464" s="156"/>
      <c r="CA464" s="160"/>
      <c r="CB464" s="159"/>
      <c r="CC464" s="156"/>
      <c r="CD464" s="160"/>
      <c r="CE464" s="159"/>
      <c r="CF464" s="156"/>
      <c r="CG464" s="160"/>
      <c r="CH464" s="159"/>
      <c r="CI464" s="156"/>
      <c r="CJ464" s="160"/>
      <c r="CK464" s="159"/>
      <c r="CL464" s="156"/>
      <c r="CM464" s="160"/>
      <c r="CN464" s="159"/>
      <c r="CO464" s="156"/>
      <c r="CP464" s="160"/>
      <c r="CQ464" s="159"/>
      <c r="CR464" s="156"/>
      <c r="CS464" s="160"/>
      <c r="CT464" s="159"/>
      <c r="CU464" s="156"/>
      <c r="CV464" s="160"/>
      <c r="CW464" s="159"/>
      <c r="CX464" s="156"/>
      <c r="CY464" s="156"/>
      <c r="CZ464" s="159"/>
      <c r="DA464" s="156"/>
      <c r="DB464" s="160"/>
      <c r="DC464" s="159"/>
      <c r="DD464" s="156"/>
      <c r="DE464" s="160"/>
      <c r="DF464" s="159"/>
      <c r="DG464" s="156"/>
      <c r="DH464" s="156"/>
      <c r="DI464" s="159"/>
      <c r="DJ464" s="156"/>
      <c r="DK464" s="162"/>
      <c r="DL464" s="162"/>
      <c r="DM464" s="378"/>
      <c r="DN464" s="301"/>
      <c r="DO464" s="304"/>
      <c r="DP464" s="170" t="s">
        <v>2165</v>
      </c>
      <c r="DQ464" s="315"/>
      <c r="DR464" s="315"/>
      <c r="DS464" s="316" t="s">
        <v>2165</v>
      </c>
      <c r="DT464" s="342"/>
      <c r="DU464" s="343" t="s">
        <v>2165</v>
      </c>
      <c r="DV464" s="344" t="s">
        <v>2165</v>
      </c>
      <c r="DW464" s="345"/>
      <c r="DX464" s="345"/>
      <c r="DY464" s="346" t="str">
        <f t="shared" si="7"/>
        <v/>
      </c>
      <c r="DZ464" s="401"/>
      <c r="EA464" s="427"/>
      <c r="EB464" s="402"/>
      <c r="EC464" s="2"/>
      <c r="ED464" s="2"/>
      <c r="EE464" s="2"/>
      <c r="EF464" s="2"/>
      <c r="EG464" s="2"/>
      <c r="EH464" s="2"/>
      <c r="EI464" s="129"/>
      <c r="EJ464" s="129"/>
      <c r="EK464" s="129"/>
      <c r="EL464" s="80">
        <v>3</v>
      </c>
      <c r="EM464" s="84">
        <v>9</v>
      </c>
    </row>
    <row r="465" spans="1:143">
      <c r="A465" s="126" t="s">
        <v>982</v>
      </c>
      <c r="B465" s="158">
        <v>5340</v>
      </c>
      <c r="C465" s="158">
        <v>1704</v>
      </c>
      <c r="D465" s="70" t="s">
        <v>889</v>
      </c>
      <c r="E465" s="70" t="s">
        <v>889</v>
      </c>
      <c r="F465" s="71" t="s">
        <v>2578</v>
      </c>
      <c r="G465" s="156"/>
      <c r="H465" s="159" t="s">
        <v>1208</v>
      </c>
      <c r="I465" s="156" t="s">
        <v>1208</v>
      </c>
      <c r="J465" s="156"/>
      <c r="K465" s="159" t="s">
        <v>1208</v>
      </c>
      <c r="L465" s="156" t="s">
        <v>1208</v>
      </c>
      <c r="M465" s="160"/>
      <c r="N465" s="159"/>
      <c r="O465" s="156"/>
      <c r="P465" s="160"/>
      <c r="Q465" s="159"/>
      <c r="R465" s="156"/>
      <c r="S465" s="160"/>
      <c r="T465" s="159"/>
      <c r="U465" s="156"/>
      <c r="V465" s="160"/>
      <c r="W465" s="159"/>
      <c r="X465" s="156"/>
      <c r="Y465" s="160"/>
      <c r="Z465" s="159"/>
      <c r="AA465" s="156"/>
      <c r="AB465" s="160"/>
      <c r="AC465" s="159"/>
      <c r="AD465" s="156"/>
      <c r="AE465" s="160"/>
      <c r="AF465" s="159"/>
      <c r="AG465" s="156"/>
      <c r="AH465" s="160"/>
      <c r="AI465" s="159"/>
      <c r="AJ465" s="161"/>
      <c r="AK465" s="160"/>
      <c r="AL465" s="159"/>
      <c r="AM465" s="156"/>
      <c r="AN465" s="160"/>
      <c r="AO465" s="159"/>
      <c r="AP465" s="156"/>
      <c r="AQ465" s="160"/>
      <c r="AR465" s="159"/>
      <c r="AS465" s="156"/>
      <c r="AT465" s="160"/>
      <c r="AU465" s="167"/>
      <c r="AV465" s="162"/>
      <c r="AW465" s="162"/>
      <c r="AX465" s="162"/>
      <c r="AY465" s="162"/>
      <c r="AZ465" s="208"/>
      <c r="BA465" s="159"/>
      <c r="BB465" s="156"/>
      <c r="BC465" s="160"/>
      <c r="BD465" s="159"/>
      <c r="BE465" s="156"/>
      <c r="BF465" s="160"/>
      <c r="BG465" s="159"/>
      <c r="BH465" s="156"/>
      <c r="BI465" s="160"/>
      <c r="BJ465" s="159"/>
      <c r="BK465" s="156"/>
      <c r="BL465" s="160"/>
      <c r="BM465" s="159"/>
      <c r="BN465" s="156"/>
      <c r="BO465" s="160"/>
      <c r="BP465" s="159"/>
      <c r="BQ465" s="156"/>
      <c r="BR465" s="156"/>
      <c r="BS465" s="159"/>
      <c r="BT465" s="156"/>
      <c r="BU465" s="156"/>
      <c r="BV465" s="159"/>
      <c r="BW465" s="156"/>
      <c r="BX465" s="160"/>
      <c r="BY465" s="159"/>
      <c r="BZ465" s="156"/>
      <c r="CA465" s="160"/>
      <c r="CB465" s="159"/>
      <c r="CC465" s="156"/>
      <c r="CD465" s="160"/>
      <c r="CE465" s="159"/>
      <c r="CF465" s="156"/>
      <c r="CG465" s="160"/>
      <c r="CH465" s="159"/>
      <c r="CI465" s="156"/>
      <c r="CJ465" s="160"/>
      <c r="CK465" s="159"/>
      <c r="CL465" s="156"/>
      <c r="CM465" s="160"/>
      <c r="CN465" s="159"/>
      <c r="CO465" s="156"/>
      <c r="CP465" s="160"/>
      <c r="CQ465" s="159"/>
      <c r="CR465" s="156"/>
      <c r="CS465" s="160"/>
      <c r="CT465" s="159"/>
      <c r="CU465" s="156"/>
      <c r="CV465" s="160"/>
      <c r="CW465" s="159"/>
      <c r="CX465" s="156"/>
      <c r="CY465" s="156"/>
      <c r="CZ465" s="159"/>
      <c r="DA465" s="156"/>
      <c r="DB465" s="160"/>
      <c r="DC465" s="159"/>
      <c r="DD465" s="156"/>
      <c r="DE465" s="160"/>
      <c r="DF465" s="159"/>
      <c r="DG465" s="156"/>
      <c r="DH465" s="156"/>
      <c r="DI465" s="159"/>
      <c r="DJ465" s="156"/>
      <c r="DK465" s="162"/>
      <c r="DL465" s="162"/>
      <c r="DM465" s="378"/>
      <c r="DN465" s="301"/>
      <c r="DO465" s="304"/>
      <c r="DP465" s="170" t="s">
        <v>2165</v>
      </c>
      <c r="DQ465" s="315"/>
      <c r="DR465" s="315"/>
      <c r="DS465" s="316" t="s">
        <v>2165</v>
      </c>
      <c r="DT465" s="342"/>
      <c r="DU465" s="343" t="s">
        <v>2165</v>
      </c>
      <c r="DV465" s="344" t="s">
        <v>2165</v>
      </c>
      <c r="DW465" s="345"/>
      <c r="DX465" s="345"/>
      <c r="DY465" s="346" t="str">
        <f t="shared" si="7"/>
        <v/>
      </c>
      <c r="DZ465" s="401"/>
      <c r="EA465" s="427"/>
      <c r="EB465" s="402"/>
      <c r="EC465" s="2"/>
      <c r="ED465" s="2"/>
      <c r="EE465" s="2"/>
      <c r="EF465" s="2"/>
      <c r="EG465" s="2"/>
      <c r="EH465" s="2"/>
      <c r="EI465" s="129"/>
      <c r="EJ465" s="129"/>
      <c r="EK465" s="129"/>
      <c r="EL465" s="80">
        <v>3</v>
      </c>
      <c r="EM465" s="84">
        <v>9</v>
      </c>
    </row>
    <row r="466" spans="1:143">
      <c r="A466" s="126" t="s">
        <v>982</v>
      </c>
      <c r="B466" s="158">
        <v>5350</v>
      </c>
      <c r="C466" s="158">
        <v>1705</v>
      </c>
      <c r="D466" s="70" t="s">
        <v>891</v>
      </c>
      <c r="E466" s="70" t="s">
        <v>891</v>
      </c>
      <c r="F466" s="71" t="s">
        <v>2579</v>
      </c>
      <c r="G466" s="156"/>
      <c r="H466" s="159" t="s">
        <v>1208</v>
      </c>
      <c r="I466" s="156" t="s">
        <v>1208</v>
      </c>
      <c r="J466" s="156"/>
      <c r="K466" s="159" t="s">
        <v>1208</v>
      </c>
      <c r="L466" s="156" t="s">
        <v>1208</v>
      </c>
      <c r="M466" s="160"/>
      <c r="N466" s="159"/>
      <c r="O466" s="156"/>
      <c r="P466" s="160"/>
      <c r="Q466" s="159"/>
      <c r="R466" s="156"/>
      <c r="S466" s="160"/>
      <c r="T466" s="159"/>
      <c r="U466" s="156"/>
      <c r="V466" s="160"/>
      <c r="W466" s="159"/>
      <c r="X466" s="156"/>
      <c r="Y466" s="160"/>
      <c r="Z466" s="159"/>
      <c r="AA466" s="156"/>
      <c r="AB466" s="160"/>
      <c r="AC466" s="159"/>
      <c r="AD466" s="156"/>
      <c r="AE466" s="160"/>
      <c r="AF466" s="159"/>
      <c r="AG466" s="156"/>
      <c r="AH466" s="160"/>
      <c r="AI466" s="159"/>
      <c r="AJ466" s="161"/>
      <c r="AK466" s="160"/>
      <c r="AL466" s="159"/>
      <c r="AM466" s="156"/>
      <c r="AN466" s="160"/>
      <c r="AO466" s="159"/>
      <c r="AP466" s="156"/>
      <c r="AQ466" s="160"/>
      <c r="AR466" s="159"/>
      <c r="AS466" s="156"/>
      <c r="AT466" s="160"/>
      <c r="AU466" s="167"/>
      <c r="AV466" s="162"/>
      <c r="AW466" s="162"/>
      <c r="AX466" s="162"/>
      <c r="AY466" s="162"/>
      <c r="AZ466" s="208"/>
      <c r="BA466" s="159"/>
      <c r="BB466" s="156"/>
      <c r="BC466" s="160"/>
      <c r="BD466" s="159"/>
      <c r="BE466" s="156"/>
      <c r="BF466" s="160"/>
      <c r="BG466" s="159"/>
      <c r="BH466" s="156"/>
      <c r="BI466" s="160"/>
      <c r="BJ466" s="159"/>
      <c r="BK466" s="156"/>
      <c r="BL466" s="160"/>
      <c r="BM466" s="159"/>
      <c r="BN466" s="156"/>
      <c r="BO466" s="160"/>
      <c r="BP466" s="159"/>
      <c r="BQ466" s="156"/>
      <c r="BR466" s="156"/>
      <c r="BS466" s="159"/>
      <c r="BT466" s="156"/>
      <c r="BU466" s="156"/>
      <c r="BV466" s="159"/>
      <c r="BW466" s="156"/>
      <c r="BX466" s="160"/>
      <c r="BY466" s="159"/>
      <c r="BZ466" s="156"/>
      <c r="CA466" s="160"/>
      <c r="CB466" s="159"/>
      <c r="CC466" s="156"/>
      <c r="CD466" s="160"/>
      <c r="CE466" s="159"/>
      <c r="CF466" s="156"/>
      <c r="CG466" s="160"/>
      <c r="CH466" s="159"/>
      <c r="CI466" s="156"/>
      <c r="CJ466" s="160"/>
      <c r="CK466" s="159"/>
      <c r="CL466" s="156"/>
      <c r="CM466" s="160"/>
      <c r="CN466" s="159"/>
      <c r="CO466" s="156"/>
      <c r="CP466" s="160"/>
      <c r="CQ466" s="159"/>
      <c r="CR466" s="156"/>
      <c r="CS466" s="160"/>
      <c r="CT466" s="159"/>
      <c r="CU466" s="156"/>
      <c r="CV466" s="160"/>
      <c r="CW466" s="159"/>
      <c r="CX466" s="156"/>
      <c r="CY466" s="156"/>
      <c r="CZ466" s="159"/>
      <c r="DA466" s="156"/>
      <c r="DB466" s="160"/>
      <c r="DC466" s="159"/>
      <c r="DD466" s="156"/>
      <c r="DE466" s="160"/>
      <c r="DF466" s="159"/>
      <c r="DG466" s="156"/>
      <c r="DH466" s="156"/>
      <c r="DI466" s="159"/>
      <c r="DJ466" s="156"/>
      <c r="DK466" s="162"/>
      <c r="DL466" s="162"/>
      <c r="DM466" s="378"/>
      <c r="DN466" s="301"/>
      <c r="DO466" s="304"/>
      <c r="DP466" s="170" t="s">
        <v>2165</v>
      </c>
      <c r="DQ466" s="315"/>
      <c r="DR466" s="315"/>
      <c r="DS466" s="316" t="s">
        <v>2165</v>
      </c>
      <c r="DT466" s="342"/>
      <c r="DU466" s="343" t="s">
        <v>2165</v>
      </c>
      <c r="DV466" s="344" t="s">
        <v>2165</v>
      </c>
      <c r="DW466" s="345"/>
      <c r="DX466" s="345"/>
      <c r="DY466" s="346" t="str">
        <f t="shared" si="7"/>
        <v/>
      </c>
      <c r="DZ466" s="401"/>
      <c r="EA466" s="427"/>
      <c r="EB466" s="402"/>
      <c r="EC466" s="2"/>
      <c r="ED466" s="2"/>
      <c r="EE466" s="2"/>
      <c r="EF466" s="2"/>
      <c r="EG466" s="2"/>
      <c r="EH466" s="2"/>
      <c r="EI466" s="129"/>
      <c r="EJ466" s="129"/>
      <c r="EK466" s="129"/>
      <c r="EL466" s="80">
        <v>3</v>
      </c>
      <c r="EM466" s="84">
        <v>9</v>
      </c>
    </row>
    <row r="467" spans="1:143">
      <c r="A467" s="126" t="s">
        <v>982</v>
      </c>
      <c r="B467" s="158">
        <v>5360</v>
      </c>
      <c r="C467" s="158">
        <v>1707</v>
      </c>
      <c r="D467" s="70" t="s">
        <v>892</v>
      </c>
      <c r="E467" s="70" t="s">
        <v>892</v>
      </c>
      <c r="F467" s="71" t="s">
        <v>2580</v>
      </c>
      <c r="G467" s="156"/>
      <c r="H467" s="159" t="s">
        <v>1208</v>
      </c>
      <c r="I467" s="156" t="s">
        <v>1208</v>
      </c>
      <c r="J467" s="156"/>
      <c r="K467" s="159" t="s">
        <v>1208</v>
      </c>
      <c r="L467" s="156" t="s">
        <v>1208</v>
      </c>
      <c r="M467" s="160"/>
      <c r="N467" s="159"/>
      <c r="O467" s="156"/>
      <c r="P467" s="160"/>
      <c r="Q467" s="159"/>
      <c r="R467" s="156"/>
      <c r="S467" s="160"/>
      <c r="T467" s="159"/>
      <c r="U467" s="156"/>
      <c r="V467" s="160"/>
      <c r="W467" s="159"/>
      <c r="X467" s="156"/>
      <c r="Y467" s="160"/>
      <c r="Z467" s="159"/>
      <c r="AA467" s="156"/>
      <c r="AB467" s="160"/>
      <c r="AC467" s="159"/>
      <c r="AD467" s="156"/>
      <c r="AE467" s="160"/>
      <c r="AF467" s="159"/>
      <c r="AG467" s="156"/>
      <c r="AH467" s="160"/>
      <c r="AI467" s="159"/>
      <c r="AJ467" s="161"/>
      <c r="AK467" s="160"/>
      <c r="AL467" s="159"/>
      <c r="AM467" s="156"/>
      <c r="AN467" s="160"/>
      <c r="AO467" s="159"/>
      <c r="AP467" s="156"/>
      <c r="AQ467" s="160"/>
      <c r="AR467" s="159"/>
      <c r="AS467" s="156"/>
      <c r="AT467" s="160"/>
      <c r="AU467" s="167"/>
      <c r="AV467" s="162"/>
      <c r="AW467" s="162"/>
      <c r="AX467" s="162"/>
      <c r="AY467" s="162"/>
      <c r="AZ467" s="208"/>
      <c r="BA467" s="159"/>
      <c r="BB467" s="156"/>
      <c r="BC467" s="160"/>
      <c r="BD467" s="159"/>
      <c r="BE467" s="156"/>
      <c r="BF467" s="160"/>
      <c r="BG467" s="159"/>
      <c r="BH467" s="156"/>
      <c r="BI467" s="160"/>
      <c r="BJ467" s="159"/>
      <c r="BK467" s="156"/>
      <c r="BL467" s="160"/>
      <c r="BM467" s="159"/>
      <c r="BN467" s="156"/>
      <c r="BO467" s="160"/>
      <c r="BP467" s="159"/>
      <c r="BQ467" s="156"/>
      <c r="BR467" s="156"/>
      <c r="BS467" s="159"/>
      <c r="BT467" s="156"/>
      <c r="BU467" s="156"/>
      <c r="BV467" s="159"/>
      <c r="BW467" s="156"/>
      <c r="BX467" s="160"/>
      <c r="BY467" s="159"/>
      <c r="BZ467" s="156"/>
      <c r="CA467" s="160"/>
      <c r="CB467" s="159"/>
      <c r="CC467" s="156"/>
      <c r="CD467" s="160"/>
      <c r="CE467" s="159"/>
      <c r="CF467" s="156"/>
      <c r="CG467" s="160"/>
      <c r="CH467" s="159"/>
      <c r="CI467" s="156"/>
      <c r="CJ467" s="160"/>
      <c r="CK467" s="159"/>
      <c r="CL467" s="156"/>
      <c r="CM467" s="160"/>
      <c r="CN467" s="159"/>
      <c r="CO467" s="156"/>
      <c r="CP467" s="160"/>
      <c r="CQ467" s="159"/>
      <c r="CR467" s="156"/>
      <c r="CS467" s="160"/>
      <c r="CT467" s="159"/>
      <c r="CU467" s="156"/>
      <c r="CV467" s="160"/>
      <c r="CW467" s="159"/>
      <c r="CX467" s="156"/>
      <c r="CY467" s="156"/>
      <c r="CZ467" s="159"/>
      <c r="DA467" s="156"/>
      <c r="DB467" s="160"/>
      <c r="DC467" s="159"/>
      <c r="DD467" s="156"/>
      <c r="DE467" s="160"/>
      <c r="DF467" s="159"/>
      <c r="DG467" s="156"/>
      <c r="DH467" s="156"/>
      <c r="DI467" s="159"/>
      <c r="DJ467" s="156"/>
      <c r="DK467" s="162"/>
      <c r="DL467" s="162"/>
      <c r="DM467" s="378"/>
      <c r="DN467" s="301"/>
      <c r="DO467" s="304"/>
      <c r="DP467" s="170" t="s">
        <v>2165</v>
      </c>
      <c r="DQ467" s="315"/>
      <c r="DR467" s="315"/>
      <c r="DS467" s="316" t="s">
        <v>2165</v>
      </c>
      <c r="DT467" s="342"/>
      <c r="DU467" s="343" t="s">
        <v>2165</v>
      </c>
      <c r="DV467" s="344" t="s">
        <v>2165</v>
      </c>
      <c r="DW467" s="345"/>
      <c r="DX467" s="345"/>
      <c r="DY467" s="346" t="str">
        <f t="shared" si="7"/>
        <v/>
      </c>
      <c r="DZ467" s="401"/>
      <c r="EA467" s="427"/>
      <c r="EB467" s="402"/>
      <c r="EC467" s="2"/>
      <c r="ED467" s="2"/>
      <c r="EE467" s="2"/>
      <c r="EF467" s="2"/>
      <c r="EG467" s="2"/>
      <c r="EH467" s="2"/>
      <c r="EI467" s="129"/>
      <c r="EJ467" s="129"/>
      <c r="EK467" s="129"/>
      <c r="EL467" s="80">
        <v>3</v>
      </c>
      <c r="EM467" s="84">
        <v>9</v>
      </c>
    </row>
    <row r="468" spans="1:143">
      <c r="A468" s="126" t="s">
        <v>982</v>
      </c>
      <c r="B468" s="158">
        <v>5370</v>
      </c>
      <c r="C468" s="158">
        <v>1708</v>
      </c>
      <c r="D468" s="70" t="s">
        <v>894</v>
      </c>
      <c r="E468" s="70" t="s">
        <v>894</v>
      </c>
      <c r="F468" s="71" t="s">
        <v>2581</v>
      </c>
      <c r="G468" s="156"/>
      <c r="H468" s="159" t="s">
        <v>1208</v>
      </c>
      <c r="I468" s="156" t="s">
        <v>1208</v>
      </c>
      <c r="J468" s="156"/>
      <c r="K468" s="159" t="s">
        <v>1208</v>
      </c>
      <c r="L468" s="156" t="s">
        <v>1208</v>
      </c>
      <c r="M468" s="160"/>
      <c r="N468" s="159"/>
      <c r="O468" s="156"/>
      <c r="P468" s="160"/>
      <c r="Q468" s="159"/>
      <c r="R468" s="156"/>
      <c r="S468" s="160"/>
      <c r="T468" s="159"/>
      <c r="U468" s="156"/>
      <c r="V468" s="160"/>
      <c r="W468" s="159"/>
      <c r="X468" s="156"/>
      <c r="Y468" s="160"/>
      <c r="Z468" s="159"/>
      <c r="AA468" s="156"/>
      <c r="AB468" s="160"/>
      <c r="AC468" s="159"/>
      <c r="AD468" s="156"/>
      <c r="AE468" s="160"/>
      <c r="AF468" s="159"/>
      <c r="AG468" s="156"/>
      <c r="AH468" s="160"/>
      <c r="AI468" s="159"/>
      <c r="AJ468" s="161"/>
      <c r="AK468" s="160"/>
      <c r="AL468" s="159"/>
      <c r="AM468" s="156"/>
      <c r="AN468" s="160"/>
      <c r="AO468" s="159"/>
      <c r="AP468" s="156"/>
      <c r="AQ468" s="160"/>
      <c r="AR468" s="159"/>
      <c r="AS468" s="156"/>
      <c r="AT468" s="160"/>
      <c r="AU468" s="167"/>
      <c r="AV468" s="162"/>
      <c r="AW468" s="162"/>
      <c r="AX468" s="162"/>
      <c r="AY468" s="162"/>
      <c r="AZ468" s="208"/>
      <c r="BA468" s="159"/>
      <c r="BB468" s="156"/>
      <c r="BC468" s="160"/>
      <c r="BD468" s="159"/>
      <c r="BE468" s="156"/>
      <c r="BF468" s="160"/>
      <c r="BG468" s="159"/>
      <c r="BH468" s="156"/>
      <c r="BI468" s="160"/>
      <c r="BJ468" s="159"/>
      <c r="BK468" s="156"/>
      <c r="BL468" s="160"/>
      <c r="BM468" s="159"/>
      <c r="BN468" s="156"/>
      <c r="BO468" s="160"/>
      <c r="BP468" s="159"/>
      <c r="BQ468" s="156"/>
      <c r="BR468" s="156"/>
      <c r="BS468" s="159"/>
      <c r="BT468" s="156"/>
      <c r="BU468" s="156"/>
      <c r="BV468" s="159"/>
      <c r="BW468" s="156"/>
      <c r="BX468" s="160"/>
      <c r="BY468" s="159"/>
      <c r="BZ468" s="156"/>
      <c r="CA468" s="160"/>
      <c r="CB468" s="159"/>
      <c r="CC468" s="156"/>
      <c r="CD468" s="160"/>
      <c r="CE468" s="159"/>
      <c r="CF468" s="156"/>
      <c r="CG468" s="160"/>
      <c r="CH468" s="159"/>
      <c r="CI468" s="156"/>
      <c r="CJ468" s="160"/>
      <c r="CK468" s="159"/>
      <c r="CL468" s="156"/>
      <c r="CM468" s="160"/>
      <c r="CN468" s="159"/>
      <c r="CO468" s="156"/>
      <c r="CP468" s="160"/>
      <c r="CQ468" s="159"/>
      <c r="CR468" s="156"/>
      <c r="CS468" s="160"/>
      <c r="CT468" s="159"/>
      <c r="CU468" s="156"/>
      <c r="CV468" s="160"/>
      <c r="CW468" s="159"/>
      <c r="CX468" s="156"/>
      <c r="CY468" s="156"/>
      <c r="CZ468" s="159"/>
      <c r="DA468" s="156"/>
      <c r="DB468" s="160"/>
      <c r="DC468" s="159"/>
      <c r="DD468" s="156"/>
      <c r="DE468" s="160"/>
      <c r="DF468" s="159"/>
      <c r="DG468" s="156"/>
      <c r="DH468" s="156"/>
      <c r="DI468" s="159"/>
      <c r="DJ468" s="156"/>
      <c r="DK468" s="162"/>
      <c r="DL468" s="162"/>
      <c r="DM468" s="378"/>
      <c r="DN468" s="301"/>
      <c r="DO468" s="304"/>
      <c r="DP468" s="170" t="s">
        <v>2165</v>
      </c>
      <c r="DQ468" s="315"/>
      <c r="DR468" s="315"/>
      <c r="DS468" s="316" t="s">
        <v>2165</v>
      </c>
      <c r="DT468" s="342"/>
      <c r="DU468" s="343" t="s">
        <v>2165</v>
      </c>
      <c r="DV468" s="344" t="s">
        <v>2165</v>
      </c>
      <c r="DW468" s="345"/>
      <c r="DX468" s="345"/>
      <c r="DY468" s="346" t="str">
        <f t="shared" si="7"/>
        <v/>
      </c>
      <c r="DZ468" s="401"/>
      <c r="EA468" s="427"/>
      <c r="EB468" s="402"/>
      <c r="EC468" s="2"/>
      <c r="ED468" s="2"/>
      <c r="EE468" s="2"/>
      <c r="EF468" s="2"/>
      <c r="EG468" s="2"/>
      <c r="EH468" s="2"/>
      <c r="EI468" s="129"/>
      <c r="EJ468" s="129"/>
      <c r="EK468" s="129"/>
      <c r="EL468" s="80">
        <v>3</v>
      </c>
      <c r="EM468" s="84">
        <v>9</v>
      </c>
    </row>
    <row r="469" spans="1:143">
      <c r="A469" s="126" t="s">
        <v>982</v>
      </c>
      <c r="B469" s="158">
        <v>5380</v>
      </c>
      <c r="C469" s="158">
        <v>1711</v>
      </c>
      <c r="D469" s="70" t="s">
        <v>895</v>
      </c>
      <c r="E469" s="70" t="s">
        <v>895</v>
      </c>
      <c r="F469" s="71" t="s">
        <v>2582</v>
      </c>
      <c r="G469" s="156"/>
      <c r="H469" s="159" t="s">
        <v>1208</v>
      </c>
      <c r="I469" s="156" t="s">
        <v>1208</v>
      </c>
      <c r="J469" s="156"/>
      <c r="K469" s="159" t="s">
        <v>1208</v>
      </c>
      <c r="L469" s="156" t="s">
        <v>1208</v>
      </c>
      <c r="M469" s="160"/>
      <c r="N469" s="159"/>
      <c r="O469" s="156"/>
      <c r="P469" s="160"/>
      <c r="Q469" s="159"/>
      <c r="R469" s="156"/>
      <c r="S469" s="160"/>
      <c r="T469" s="159"/>
      <c r="U469" s="156"/>
      <c r="V469" s="160"/>
      <c r="W469" s="159"/>
      <c r="X469" s="156"/>
      <c r="Y469" s="160"/>
      <c r="Z469" s="159"/>
      <c r="AA469" s="156"/>
      <c r="AB469" s="160"/>
      <c r="AC469" s="159"/>
      <c r="AD469" s="156"/>
      <c r="AE469" s="160"/>
      <c r="AF469" s="159"/>
      <c r="AG469" s="156"/>
      <c r="AH469" s="160"/>
      <c r="AI469" s="159"/>
      <c r="AJ469" s="161"/>
      <c r="AK469" s="160"/>
      <c r="AL469" s="159"/>
      <c r="AM469" s="156"/>
      <c r="AN469" s="160"/>
      <c r="AO469" s="159"/>
      <c r="AP469" s="156"/>
      <c r="AQ469" s="160"/>
      <c r="AR469" s="159"/>
      <c r="AS469" s="156"/>
      <c r="AT469" s="160"/>
      <c r="AU469" s="167"/>
      <c r="AV469" s="162"/>
      <c r="AW469" s="162"/>
      <c r="AX469" s="162"/>
      <c r="AY469" s="162"/>
      <c r="AZ469" s="208"/>
      <c r="BA469" s="159"/>
      <c r="BB469" s="156"/>
      <c r="BC469" s="160"/>
      <c r="BD469" s="159"/>
      <c r="BE469" s="156"/>
      <c r="BF469" s="160"/>
      <c r="BG469" s="159"/>
      <c r="BH469" s="156"/>
      <c r="BI469" s="160"/>
      <c r="BJ469" s="159"/>
      <c r="BK469" s="156"/>
      <c r="BL469" s="160"/>
      <c r="BM469" s="159"/>
      <c r="BN469" s="156"/>
      <c r="BO469" s="160"/>
      <c r="BP469" s="159"/>
      <c r="BQ469" s="156"/>
      <c r="BR469" s="156"/>
      <c r="BS469" s="159"/>
      <c r="BT469" s="156"/>
      <c r="BU469" s="156"/>
      <c r="BV469" s="159"/>
      <c r="BW469" s="156"/>
      <c r="BX469" s="160"/>
      <c r="BY469" s="159"/>
      <c r="BZ469" s="156"/>
      <c r="CA469" s="160"/>
      <c r="CB469" s="159"/>
      <c r="CC469" s="156"/>
      <c r="CD469" s="160"/>
      <c r="CE469" s="159"/>
      <c r="CF469" s="156"/>
      <c r="CG469" s="160"/>
      <c r="CH469" s="159"/>
      <c r="CI469" s="156"/>
      <c r="CJ469" s="160"/>
      <c r="CK469" s="159"/>
      <c r="CL469" s="156"/>
      <c r="CM469" s="160"/>
      <c r="CN469" s="159"/>
      <c r="CO469" s="156"/>
      <c r="CP469" s="160"/>
      <c r="CQ469" s="159"/>
      <c r="CR469" s="156"/>
      <c r="CS469" s="160"/>
      <c r="CT469" s="159"/>
      <c r="CU469" s="156"/>
      <c r="CV469" s="160"/>
      <c r="CW469" s="159"/>
      <c r="CX469" s="156"/>
      <c r="CY469" s="156"/>
      <c r="CZ469" s="159"/>
      <c r="DA469" s="156"/>
      <c r="DB469" s="160"/>
      <c r="DC469" s="159"/>
      <c r="DD469" s="156"/>
      <c r="DE469" s="160"/>
      <c r="DF469" s="159"/>
      <c r="DG469" s="156"/>
      <c r="DH469" s="156"/>
      <c r="DI469" s="159"/>
      <c r="DJ469" s="156"/>
      <c r="DK469" s="162"/>
      <c r="DL469" s="162"/>
      <c r="DM469" s="378"/>
      <c r="DN469" s="301"/>
      <c r="DO469" s="304"/>
      <c r="DP469" s="170" t="s">
        <v>2165</v>
      </c>
      <c r="DQ469" s="315"/>
      <c r="DR469" s="315"/>
      <c r="DS469" s="316" t="s">
        <v>2165</v>
      </c>
      <c r="DT469" s="342"/>
      <c r="DU469" s="343" t="s">
        <v>2165</v>
      </c>
      <c r="DV469" s="344" t="s">
        <v>2165</v>
      </c>
      <c r="DW469" s="345"/>
      <c r="DX469" s="345"/>
      <c r="DY469" s="346" t="str">
        <f t="shared" si="7"/>
        <v/>
      </c>
      <c r="DZ469" s="401"/>
      <c r="EA469" s="427"/>
      <c r="EB469" s="402"/>
      <c r="EC469" s="2"/>
      <c r="ED469" s="2"/>
      <c r="EE469" s="2"/>
      <c r="EF469" s="2"/>
      <c r="EG469" s="2"/>
      <c r="EH469" s="2"/>
      <c r="EI469" s="129"/>
      <c r="EJ469" s="129"/>
      <c r="EK469" s="129"/>
      <c r="EL469" s="80">
        <v>3</v>
      </c>
      <c r="EM469" s="84">
        <v>9</v>
      </c>
    </row>
    <row r="470" spans="1:143">
      <c r="A470" s="126" t="s">
        <v>982</v>
      </c>
      <c r="B470" s="158">
        <v>5390</v>
      </c>
      <c r="C470" s="158">
        <v>1712</v>
      </c>
      <c r="D470" s="70" t="s">
        <v>897</v>
      </c>
      <c r="E470" s="70" t="s">
        <v>897</v>
      </c>
      <c r="F470" s="71" t="s">
        <v>2583</v>
      </c>
      <c r="G470" s="156"/>
      <c r="H470" s="159" t="s">
        <v>1208</v>
      </c>
      <c r="I470" s="156" t="s">
        <v>1208</v>
      </c>
      <c r="J470" s="156"/>
      <c r="K470" s="159" t="s">
        <v>1208</v>
      </c>
      <c r="L470" s="156" t="s">
        <v>1208</v>
      </c>
      <c r="M470" s="160"/>
      <c r="N470" s="159"/>
      <c r="O470" s="156"/>
      <c r="P470" s="160"/>
      <c r="Q470" s="159"/>
      <c r="R470" s="156"/>
      <c r="S470" s="160"/>
      <c r="T470" s="159"/>
      <c r="U470" s="156"/>
      <c r="V470" s="160"/>
      <c r="W470" s="159"/>
      <c r="X470" s="156"/>
      <c r="Y470" s="160"/>
      <c r="Z470" s="159"/>
      <c r="AA470" s="156"/>
      <c r="AB470" s="160"/>
      <c r="AC470" s="159"/>
      <c r="AD470" s="156"/>
      <c r="AE470" s="160"/>
      <c r="AF470" s="159"/>
      <c r="AG470" s="156"/>
      <c r="AH470" s="160"/>
      <c r="AI470" s="159"/>
      <c r="AJ470" s="161"/>
      <c r="AK470" s="160"/>
      <c r="AL470" s="159"/>
      <c r="AM470" s="156"/>
      <c r="AN470" s="160"/>
      <c r="AO470" s="159"/>
      <c r="AP470" s="156"/>
      <c r="AQ470" s="160"/>
      <c r="AR470" s="159"/>
      <c r="AS470" s="156"/>
      <c r="AT470" s="160"/>
      <c r="AU470" s="167"/>
      <c r="AV470" s="162"/>
      <c r="AW470" s="162"/>
      <c r="AX470" s="162"/>
      <c r="AY470" s="162"/>
      <c r="AZ470" s="208"/>
      <c r="BA470" s="159"/>
      <c r="BB470" s="156"/>
      <c r="BC470" s="160"/>
      <c r="BD470" s="159"/>
      <c r="BE470" s="156"/>
      <c r="BF470" s="160"/>
      <c r="BG470" s="159"/>
      <c r="BH470" s="156"/>
      <c r="BI470" s="160"/>
      <c r="BJ470" s="159"/>
      <c r="BK470" s="156"/>
      <c r="BL470" s="160"/>
      <c r="BM470" s="159"/>
      <c r="BN470" s="156"/>
      <c r="BO470" s="160"/>
      <c r="BP470" s="159"/>
      <c r="BQ470" s="156"/>
      <c r="BR470" s="156"/>
      <c r="BS470" s="159"/>
      <c r="BT470" s="156"/>
      <c r="BU470" s="156"/>
      <c r="BV470" s="159"/>
      <c r="BW470" s="156"/>
      <c r="BX470" s="160"/>
      <c r="BY470" s="159"/>
      <c r="BZ470" s="156"/>
      <c r="CA470" s="160"/>
      <c r="CB470" s="159"/>
      <c r="CC470" s="156"/>
      <c r="CD470" s="160"/>
      <c r="CE470" s="159"/>
      <c r="CF470" s="156"/>
      <c r="CG470" s="160"/>
      <c r="CH470" s="159"/>
      <c r="CI470" s="156"/>
      <c r="CJ470" s="160"/>
      <c r="CK470" s="159"/>
      <c r="CL470" s="156"/>
      <c r="CM470" s="160"/>
      <c r="CN470" s="159"/>
      <c r="CO470" s="156"/>
      <c r="CP470" s="160"/>
      <c r="CQ470" s="159"/>
      <c r="CR470" s="156"/>
      <c r="CS470" s="160"/>
      <c r="CT470" s="159"/>
      <c r="CU470" s="156"/>
      <c r="CV470" s="160"/>
      <c r="CW470" s="159"/>
      <c r="CX470" s="156"/>
      <c r="CY470" s="156"/>
      <c r="CZ470" s="159"/>
      <c r="DA470" s="156"/>
      <c r="DB470" s="160"/>
      <c r="DC470" s="159"/>
      <c r="DD470" s="156"/>
      <c r="DE470" s="160"/>
      <c r="DF470" s="159"/>
      <c r="DG470" s="156"/>
      <c r="DH470" s="156"/>
      <c r="DI470" s="159"/>
      <c r="DJ470" s="156"/>
      <c r="DK470" s="162"/>
      <c r="DL470" s="162"/>
      <c r="DM470" s="378"/>
      <c r="DN470" s="301"/>
      <c r="DO470" s="304"/>
      <c r="DP470" s="170" t="s">
        <v>2165</v>
      </c>
      <c r="DQ470" s="315"/>
      <c r="DR470" s="315"/>
      <c r="DS470" s="316" t="s">
        <v>2165</v>
      </c>
      <c r="DT470" s="342"/>
      <c r="DU470" s="343" t="s">
        <v>2165</v>
      </c>
      <c r="DV470" s="344" t="s">
        <v>2165</v>
      </c>
      <c r="DW470" s="345"/>
      <c r="DX470" s="345"/>
      <c r="DY470" s="346" t="str">
        <f t="shared" si="7"/>
        <v/>
      </c>
      <c r="DZ470" s="401"/>
      <c r="EA470" s="427"/>
      <c r="EB470" s="402"/>
      <c r="EC470" s="2"/>
      <c r="ED470" s="2"/>
      <c r="EE470" s="2"/>
      <c r="EF470" s="2"/>
      <c r="EG470" s="2"/>
      <c r="EH470" s="2"/>
      <c r="EI470" s="129"/>
      <c r="EJ470" s="129"/>
      <c r="EK470" s="129"/>
      <c r="EL470" s="80">
        <v>3</v>
      </c>
      <c r="EM470" s="84">
        <v>9</v>
      </c>
    </row>
    <row r="471" spans="1:143" ht="27">
      <c r="A471" s="126" t="s">
        <v>982</v>
      </c>
      <c r="B471" s="158">
        <v>5400</v>
      </c>
      <c r="C471" s="158">
        <v>1716</v>
      </c>
      <c r="D471" s="70" t="s">
        <v>898</v>
      </c>
      <c r="E471" s="70" t="s">
        <v>898</v>
      </c>
      <c r="F471" s="71" t="s">
        <v>2584</v>
      </c>
      <c r="G471" s="156"/>
      <c r="H471" s="159" t="s">
        <v>1208</v>
      </c>
      <c r="I471" s="156" t="s">
        <v>1208</v>
      </c>
      <c r="J471" s="156"/>
      <c r="K471" s="159" t="s">
        <v>1208</v>
      </c>
      <c r="L471" s="156" t="s">
        <v>1208</v>
      </c>
      <c r="M471" s="160"/>
      <c r="N471" s="159"/>
      <c r="O471" s="156"/>
      <c r="P471" s="160"/>
      <c r="Q471" s="159"/>
      <c r="R471" s="156"/>
      <c r="S471" s="160"/>
      <c r="T471" s="159"/>
      <c r="U471" s="156"/>
      <c r="V471" s="160"/>
      <c r="W471" s="159"/>
      <c r="X471" s="156"/>
      <c r="Y471" s="160"/>
      <c r="Z471" s="159"/>
      <c r="AA471" s="156"/>
      <c r="AB471" s="160"/>
      <c r="AC471" s="159"/>
      <c r="AD471" s="156"/>
      <c r="AE471" s="160"/>
      <c r="AF471" s="159"/>
      <c r="AG471" s="156"/>
      <c r="AH471" s="160"/>
      <c r="AI471" s="159"/>
      <c r="AJ471" s="161"/>
      <c r="AK471" s="160"/>
      <c r="AL471" s="159"/>
      <c r="AM471" s="156"/>
      <c r="AN471" s="160"/>
      <c r="AO471" s="159"/>
      <c r="AP471" s="156"/>
      <c r="AQ471" s="160"/>
      <c r="AR471" s="159"/>
      <c r="AS471" s="156"/>
      <c r="AT471" s="160"/>
      <c r="AU471" s="167"/>
      <c r="AV471" s="162"/>
      <c r="AW471" s="162"/>
      <c r="AX471" s="162"/>
      <c r="AY471" s="162"/>
      <c r="AZ471" s="208"/>
      <c r="BA471" s="159"/>
      <c r="BB471" s="156"/>
      <c r="BC471" s="160"/>
      <c r="BD471" s="159"/>
      <c r="BE471" s="156"/>
      <c r="BF471" s="160"/>
      <c r="BG471" s="159"/>
      <c r="BH471" s="156"/>
      <c r="BI471" s="160"/>
      <c r="BJ471" s="159"/>
      <c r="BK471" s="156"/>
      <c r="BL471" s="160"/>
      <c r="BM471" s="159"/>
      <c r="BN471" s="156"/>
      <c r="BO471" s="160"/>
      <c r="BP471" s="159"/>
      <c r="BQ471" s="156"/>
      <c r="BR471" s="156"/>
      <c r="BS471" s="159"/>
      <c r="BT471" s="156"/>
      <c r="BU471" s="156"/>
      <c r="BV471" s="159"/>
      <c r="BW471" s="156"/>
      <c r="BX471" s="160"/>
      <c r="BY471" s="159"/>
      <c r="BZ471" s="156"/>
      <c r="CA471" s="160"/>
      <c r="CB471" s="159"/>
      <c r="CC471" s="156"/>
      <c r="CD471" s="160"/>
      <c r="CE471" s="159"/>
      <c r="CF471" s="156"/>
      <c r="CG471" s="160"/>
      <c r="CH471" s="159"/>
      <c r="CI471" s="156"/>
      <c r="CJ471" s="160"/>
      <c r="CK471" s="159"/>
      <c r="CL471" s="156"/>
      <c r="CM471" s="160"/>
      <c r="CN471" s="159"/>
      <c r="CO471" s="156"/>
      <c r="CP471" s="160"/>
      <c r="CQ471" s="159"/>
      <c r="CR471" s="156"/>
      <c r="CS471" s="160"/>
      <c r="CT471" s="159"/>
      <c r="CU471" s="156"/>
      <c r="CV471" s="160"/>
      <c r="CW471" s="159"/>
      <c r="CX471" s="156"/>
      <c r="CY471" s="156"/>
      <c r="CZ471" s="159"/>
      <c r="DA471" s="156"/>
      <c r="DB471" s="160"/>
      <c r="DC471" s="159"/>
      <c r="DD471" s="156"/>
      <c r="DE471" s="160"/>
      <c r="DF471" s="159"/>
      <c r="DG471" s="156"/>
      <c r="DH471" s="156"/>
      <c r="DI471" s="159"/>
      <c r="DJ471" s="156"/>
      <c r="DK471" s="162"/>
      <c r="DL471" s="162"/>
      <c r="DM471" s="378"/>
      <c r="DN471" s="301"/>
      <c r="DO471" s="304"/>
      <c r="DP471" s="170" t="s">
        <v>2165</v>
      </c>
      <c r="DQ471" s="315"/>
      <c r="DR471" s="315"/>
      <c r="DS471" s="316" t="s">
        <v>2165</v>
      </c>
      <c r="DT471" s="342"/>
      <c r="DU471" s="343" t="s">
        <v>2165</v>
      </c>
      <c r="DV471" s="344" t="s">
        <v>2165</v>
      </c>
      <c r="DW471" s="345"/>
      <c r="DX471" s="345"/>
      <c r="DY471" s="346" t="str">
        <f t="shared" si="7"/>
        <v/>
      </c>
      <c r="DZ471" s="401"/>
      <c r="EA471" s="427"/>
      <c r="EB471" s="402"/>
      <c r="EC471" s="2"/>
      <c r="ED471" s="2"/>
      <c r="EE471" s="2"/>
      <c r="EF471" s="2"/>
      <c r="EG471" s="2"/>
      <c r="EH471" s="2"/>
      <c r="EI471" s="129"/>
      <c r="EJ471" s="129"/>
      <c r="EK471" s="129"/>
      <c r="EL471" s="80">
        <v>3</v>
      </c>
      <c r="EM471" s="84">
        <v>9</v>
      </c>
    </row>
    <row r="472" spans="1:143">
      <c r="A472" s="126" t="s">
        <v>982</v>
      </c>
      <c r="B472" s="158">
        <v>5410</v>
      </c>
      <c r="C472" s="158">
        <v>1717</v>
      </c>
      <c r="D472" s="70" t="s">
        <v>900</v>
      </c>
      <c r="E472" s="70" t="s">
        <v>900</v>
      </c>
      <c r="F472" s="71" t="s">
        <v>2585</v>
      </c>
      <c r="G472" s="156"/>
      <c r="H472" s="159" t="s">
        <v>1208</v>
      </c>
      <c r="I472" s="156" t="s">
        <v>1208</v>
      </c>
      <c r="J472" s="156"/>
      <c r="K472" s="159" t="s">
        <v>1208</v>
      </c>
      <c r="L472" s="156" t="s">
        <v>1208</v>
      </c>
      <c r="M472" s="160"/>
      <c r="N472" s="159"/>
      <c r="O472" s="156"/>
      <c r="P472" s="160"/>
      <c r="Q472" s="159"/>
      <c r="R472" s="156"/>
      <c r="S472" s="160"/>
      <c r="T472" s="159"/>
      <c r="U472" s="156"/>
      <c r="V472" s="160"/>
      <c r="W472" s="159"/>
      <c r="X472" s="156"/>
      <c r="Y472" s="160"/>
      <c r="Z472" s="159"/>
      <c r="AA472" s="156"/>
      <c r="AB472" s="160"/>
      <c r="AC472" s="159"/>
      <c r="AD472" s="156"/>
      <c r="AE472" s="160"/>
      <c r="AF472" s="159"/>
      <c r="AG472" s="156"/>
      <c r="AH472" s="160"/>
      <c r="AI472" s="159"/>
      <c r="AJ472" s="161"/>
      <c r="AK472" s="160"/>
      <c r="AL472" s="159"/>
      <c r="AM472" s="156"/>
      <c r="AN472" s="160"/>
      <c r="AO472" s="159"/>
      <c r="AP472" s="156"/>
      <c r="AQ472" s="160"/>
      <c r="AR472" s="159"/>
      <c r="AS472" s="156"/>
      <c r="AT472" s="160"/>
      <c r="AU472" s="167"/>
      <c r="AV472" s="162"/>
      <c r="AW472" s="162"/>
      <c r="AX472" s="162"/>
      <c r="AY472" s="162"/>
      <c r="AZ472" s="208"/>
      <c r="BA472" s="159"/>
      <c r="BB472" s="156"/>
      <c r="BC472" s="160"/>
      <c r="BD472" s="159"/>
      <c r="BE472" s="156"/>
      <c r="BF472" s="160"/>
      <c r="BG472" s="159"/>
      <c r="BH472" s="156"/>
      <c r="BI472" s="160"/>
      <c r="BJ472" s="159"/>
      <c r="BK472" s="156"/>
      <c r="BL472" s="160"/>
      <c r="BM472" s="159"/>
      <c r="BN472" s="156"/>
      <c r="BO472" s="160"/>
      <c r="BP472" s="159"/>
      <c r="BQ472" s="156"/>
      <c r="BR472" s="156"/>
      <c r="BS472" s="159"/>
      <c r="BT472" s="156"/>
      <c r="BU472" s="156"/>
      <c r="BV472" s="159"/>
      <c r="BW472" s="156"/>
      <c r="BX472" s="160"/>
      <c r="BY472" s="159"/>
      <c r="BZ472" s="156"/>
      <c r="CA472" s="160"/>
      <c r="CB472" s="159"/>
      <c r="CC472" s="156"/>
      <c r="CD472" s="160"/>
      <c r="CE472" s="159"/>
      <c r="CF472" s="156"/>
      <c r="CG472" s="160"/>
      <c r="CH472" s="159"/>
      <c r="CI472" s="156"/>
      <c r="CJ472" s="160"/>
      <c r="CK472" s="159"/>
      <c r="CL472" s="156"/>
      <c r="CM472" s="160"/>
      <c r="CN472" s="159"/>
      <c r="CO472" s="156"/>
      <c r="CP472" s="160"/>
      <c r="CQ472" s="159"/>
      <c r="CR472" s="156"/>
      <c r="CS472" s="160"/>
      <c r="CT472" s="159"/>
      <c r="CU472" s="156"/>
      <c r="CV472" s="160"/>
      <c r="CW472" s="159"/>
      <c r="CX472" s="156"/>
      <c r="CY472" s="156"/>
      <c r="CZ472" s="159"/>
      <c r="DA472" s="156"/>
      <c r="DB472" s="160"/>
      <c r="DC472" s="159"/>
      <c r="DD472" s="156"/>
      <c r="DE472" s="160"/>
      <c r="DF472" s="159"/>
      <c r="DG472" s="156"/>
      <c r="DH472" s="156"/>
      <c r="DI472" s="159"/>
      <c r="DJ472" s="156"/>
      <c r="DK472" s="162"/>
      <c r="DL472" s="162"/>
      <c r="DM472" s="378"/>
      <c r="DN472" s="301"/>
      <c r="DO472" s="304"/>
      <c r="DP472" s="170" t="s">
        <v>2165</v>
      </c>
      <c r="DQ472" s="315"/>
      <c r="DR472" s="315"/>
      <c r="DS472" s="316" t="s">
        <v>2165</v>
      </c>
      <c r="DT472" s="342"/>
      <c r="DU472" s="343" t="s">
        <v>2165</v>
      </c>
      <c r="DV472" s="344" t="s">
        <v>2165</v>
      </c>
      <c r="DW472" s="345"/>
      <c r="DX472" s="345"/>
      <c r="DY472" s="346" t="str">
        <f t="shared" si="7"/>
        <v/>
      </c>
      <c r="DZ472" s="401"/>
      <c r="EA472" s="427"/>
      <c r="EB472" s="402"/>
      <c r="EC472" s="2"/>
      <c r="ED472" s="2"/>
      <c r="EE472" s="2"/>
      <c r="EF472" s="2"/>
      <c r="EG472" s="2"/>
      <c r="EH472" s="2"/>
      <c r="EI472" s="129"/>
      <c r="EJ472" s="129"/>
      <c r="EK472" s="129"/>
      <c r="EL472" s="80">
        <v>3</v>
      </c>
      <c r="EM472" s="84">
        <v>9</v>
      </c>
    </row>
    <row r="473" spans="1:143">
      <c r="A473" s="126" t="s">
        <v>982</v>
      </c>
      <c r="B473" s="158">
        <v>5420</v>
      </c>
      <c r="C473" s="158">
        <v>1718</v>
      </c>
      <c r="D473" s="70" t="s">
        <v>902</v>
      </c>
      <c r="E473" s="70" t="s">
        <v>902</v>
      </c>
      <c r="F473" s="71" t="s">
        <v>2586</v>
      </c>
      <c r="G473" s="156"/>
      <c r="H473" s="159" t="s">
        <v>1208</v>
      </c>
      <c r="I473" s="156" t="s">
        <v>1208</v>
      </c>
      <c r="J473" s="156"/>
      <c r="K473" s="159" t="s">
        <v>1208</v>
      </c>
      <c r="L473" s="156" t="s">
        <v>1208</v>
      </c>
      <c r="M473" s="160"/>
      <c r="N473" s="159"/>
      <c r="O473" s="156"/>
      <c r="P473" s="160"/>
      <c r="Q473" s="159"/>
      <c r="R473" s="156"/>
      <c r="S473" s="160"/>
      <c r="T473" s="159"/>
      <c r="U473" s="156"/>
      <c r="V473" s="160"/>
      <c r="W473" s="159"/>
      <c r="X473" s="156"/>
      <c r="Y473" s="160"/>
      <c r="Z473" s="159"/>
      <c r="AA473" s="156"/>
      <c r="AB473" s="160"/>
      <c r="AC473" s="159"/>
      <c r="AD473" s="156"/>
      <c r="AE473" s="160"/>
      <c r="AF473" s="159"/>
      <c r="AG473" s="156"/>
      <c r="AH473" s="160"/>
      <c r="AI473" s="159"/>
      <c r="AJ473" s="161"/>
      <c r="AK473" s="160"/>
      <c r="AL473" s="159"/>
      <c r="AM473" s="156"/>
      <c r="AN473" s="160"/>
      <c r="AO473" s="159"/>
      <c r="AP473" s="156"/>
      <c r="AQ473" s="160"/>
      <c r="AR473" s="159"/>
      <c r="AS473" s="156"/>
      <c r="AT473" s="160"/>
      <c r="AU473" s="167"/>
      <c r="AV473" s="162"/>
      <c r="AW473" s="162"/>
      <c r="AX473" s="162"/>
      <c r="AY473" s="162"/>
      <c r="AZ473" s="208"/>
      <c r="BA473" s="159"/>
      <c r="BB473" s="156"/>
      <c r="BC473" s="160"/>
      <c r="BD473" s="159"/>
      <c r="BE473" s="156"/>
      <c r="BF473" s="160"/>
      <c r="BG473" s="159"/>
      <c r="BH473" s="156"/>
      <c r="BI473" s="160"/>
      <c r="BJ473" s="159"/>
      <c r="BK473" s="156"/>
      <c r="BL473" s="160"/>
      <c r="BM473" s="159"/>
      <c r="BN473" s="156"/>
      <c r="BO473" s="160"/>
      <c r="BP473" s="159"/>
      <c r="BQ473" s="156"/>
      <c r="BR473" s="156"/>
      <c r="BS473" s="159"/>
      <c r="BT473" s="156"/>
      <c r="BU473" s="156"/>
      <c r="BV473" s="159"/>
      <c r="BW473" s="156"/>
      <c r="BX473" s="160"/>
      <c r="BY473" s="159"/>
      <c r="BZ473" s="156"/>
      <c r="CA473" s="160"/>
      <c r="CB473" s="159"/>
      <c r="CC473" s="156"/>
      <c r="CD473" s="160"/>
      <c r="CE473" s="159"/>
      <c r="CF473" s="156"/>
      <c r="CG473" s="160"/>
      <c r="CH473" s="159"/>
      <c r="CI473" s="156"/>
      <c r="CJ473" s="160"/>
      <c r="CK473" s="159"/>
      <c r="CL473" s="156"/>
      <c r="CM473" s="160"/>
      <c r="CN473" s="159"/>
      <c r="CO473" s="156"/>
      <c r="CP473" s="160"/>
      <c r="CQ473" s="159"/>
      <c r="CR473" s="156"/>
      <c r="CS473" s="160"/>
      <c r="CT473" s="159"/>
      <c r="CU473" s="156"/>
      <c r="CV473" s="160"/>
      <c r="CW473" s="159"/>
      <c r="CX473" s="156"/>
      <c r="CY473" s="156"/>
      <c r="CZ473" s="159"/>
      <c r="DA473" s="156"/>
      <c r="DB473" s="160"/>
      <c r="DC473" s="159"/>
      <c r="DD473" s="156"/>
      <c r="DE473" s="160"/>
      <c r="DF473" s="159"/>
      <c r="DG473" s="156"/>
      <c r="DH473" s="156"/>
      <c r="DI473" s="159"/>
      <c r="DJ473" s="156"/>
      <c r="DK473" s="162"/>
      <c r="DL473" s="162"/>
      <c r="DM473" s="378"/>
      <c r="DN473" s="301"/>
      <c r="DO473" s="304"/>
      <c r="DP473" s="170" t="s">
        <v>2165</v>
      </c>
      <c r="DQ473" s="315"/>
      <c r="DR473" s="315"/>
      <c r="DS473" s="316" t="s">
        <v>2165</v>
      </c>
      <c r="DT473" s="342"/>
      <c r="DU473" s="343" t="s">
        <v>2165</v>
      </c>
      <c r="DV473" s="344" t="s">
        <v>2165</v>
      </c>
      <c r="DW473" s="345"/>
      <c r="DX473" s="345"/>
      <c r="DY473" s="346" t="str">
        <f t="shared" si="7"/>
        <v/>
      </c>
      <c r="DZ473" s="401"/>
      <c r="EA473" s="427"/>
      <c r="EB473" s="402"/>
      <c r="EC473" s="2"/>
      <c r="ED473" s="2"/>
      <c r="EE473" s="2"/>
      <c r="EF473" s="2"/>
      <c r="EG473" s="2"/>
      <c r="EH473" s="2"/>
      <c r="EI473" s="129"/>
      <c r="EJ473" s="129"/>
      <c r="EK473" s="129"/>
      <c r="EL473" s="80">
        <v>3</v>
      </c>
      <c r="EM473" s="84">
        <v>9</v>
      </c>
    </row>
    <row r="474" spans="1:143">
      <c r="A474" s="126" t="s">
        <v>982</v>
      </c>
      <c r="B474" s="158">
        <v>5430</v>
      </c>
      <c r="C474" s="158">
        <v>1720</v>
      </c>
      <c r="D474" s="70" t="s">
        <v>903</v>
      </c>
      <c r="E474" s="70" t="s">
        <v>903</v>
      </c>
      <c r="F474" s="71" t="s">
        <v>2587</v>
      </c>
      <c r="G474" s="156"/>
      <c r="H474" s="159" t="s">
        <v>1208</v>
      </c>
      <c r="I474" s="156" t="s">
        <v>1208</v>
      </c>
      <c r="J474" s="156"/>
      <c r="K474" s="159" t="s">
        <v>1208</v>
      </c>
      <c r="L474" s="156" t="s">
        <v>1208</v>
      </c>
      <c r="M474" s="160"/>
      <c r="N474" s="159"/>
      <c r="O474" s="156"/>
      <c r="P474" s="160"/>
      <c r="Q474" s="159"/>
      <c r="R474" s="156"/>
      <c r="S474" s="160"/>
      <c r="T474" s="159"/>
      <c r="U474" s="156"/>
      <c r="V474" s="160"/>
      <c r="W474" s="159"/>
      <c r="X474" s="156"/>
      <c r="Y474" s="160"/>
      <c r="Z474" s="159"/>
      <c r="AA474" s="156"/>
      <c r="AB474" s="160"/>
      <c r="AC474" s="159"/>
      <c r="AD474" s="156"/>
      <c r="AE474" s="160"/>
      <c r="AF474" s="159"/>
      <c r="AG474" s="156"/>
      <c r="AH474" s="160"/>
      <c r="AI474" s="159"/>
      <c r="AJ474" s="161"/>
      <c r="AK474" s="160"/>
      <c r="AL474" s="159"/>
      <c r="AM474" s="156"/>
      <c r="AN474" s="160"/>
      <c r="AO474" s="159"/>
      <c r="AP474" s="156"/>
      <c r="AQ474" s="160"/>
      <c r="AR474" s="159"/>
      <c r="AS474" s="156"/>
      <c r="AT474" s="160"/>
      <c r="AU474" s="167"/>
      <c r="AV474" s="162"/>
      <c r="AW474" s="162"/>
      <c r="AX474" s="162"/>
      <c r="AY474" s="162"/>
      <c r="AZ474" s="208"/>
      <c r="BA474" s="159"/>
      <c r="BB474" s="156"/>
      <c r="BC474" s="160"/>
      <c r="BD474" s="159"/>
      <c r="BE474" s="156"/>
      <c r="BF474" s="160"/>
      <c r="BG474" s="159"/>
      <c r="BH474" s="156"/>
      <c r="BI474" s="160"/>
      <c r="BJ474" s="159"/>
      <c r="BK474" s="156"/>
      <c r="BL474" s="160"/>
      <c r="BM474" s="159"/>
      <c r="BN474" s="156"/>
      <c r="BO474" s="160"/>
      <c r="BP474" s="159"/>
      <c r="BQ474" s="156"/>
      <c r="BR474" s="156"/>
      <c r="BS474" s="159"/>
      <c r="BT474" s="156"/>
      <c r="BU474" s="156"/>
      <c r="BV474" s="159"/>
      <c r="BW474" s="156"/>
      <c r="BX474" s="160"/>
      <c r="BY474" s="159"/>
      <c r="BZ474" s="156"/>
      <c r="CA474" s="160"/>
      <c r="CB474" s="159"/>
      <c r="CC474" s="156"/>
      <c r="CD474" s="160"/>
      <c r="CE474" s="159"/>
      <c r="CF474" s="156"/>
      <c r="CG474" s="160"/>
      <c r="CH474" s="159"/>
      <c r="CI474" s="156"/>
      <c r="CJ474" s="160"/>
      <c r="CK474" s="159"/>
      <c r="CL474" s="156"/>
      <c r="CM474" s="160"/>
      <c r="CN474" s="159"/>
      <c r="CO474" s="156"/>
      <c r="CP474" s="160"/>
      <c r="CQ474" s="159"/>
      <c r="CR474" s="156"/>
      <c r="CS474" s="160"/>
      <c r="CT474" s="159"/>
      <c r="CU474" s="156"/>
      <c r="CV474" s="160"/>
      <c r="CW474" s="159"/>
      <c r="CX474" s="156"/>
      <c r="CY474" s="156"/>
      <c r="CZ474" s="159"/>
      <c r="DA474" s="156"/>
      <c r="DB474" s="160"/>
      <c r="DC474" s="159"/>
      <c r="DD474" s="156"/>
      <c r="DE474" s="160"/>
      <c r="DF474" s="159"/>
      <c r="DG474" s="156"/>
      <c r="DH474" s="156"/>
      <c r="DI474" s="159"/>
      <c r="DJ474" s="156"/>
      <c r="DK474" s="162"/>
      <c r="DL474" s="162"/>
      <c r="DM474" s="378"/>
      <c r="DN474" s="301"/>
      <c r="DO474" s="304"/>
      <c r="DP474" s="170" t="s">
        <v>2165</v>
      </c>
      <c r="DQ474" s="315"/>
      <c r="DR474" s="315"/>
      <c r="DS474" s="316" t="s">
        <v>2165</v>
      </c>
      <c r="DT474" s="342"/>
      <c r="DU474" s="343" t="s">
        <v>2165</v>
      </c>
      <c r="DV474" s="344" t="s">
        <v>2165</v>
      </c>
      <c r="DW474" s="345"/>
      <c r="DX474" s="345"/>
      <c r="DY474" s="346" t="str">
        <f t="shared" si="7"/>
        <v/>
      </c>
      <c r="DZ474" s="401"/>
      <c r="EA474" s="427"/>
      <c r="EB474" s="402"/>
      <c r="EC474" s="2"/>
      <c r="ED474" s="2"/>
      <c r="EE474" s="2"/>
      <c r="EF474" s="2"/>
      <c r="EG474" s="2"/>
      <c r="EH474" s="2"/>
      <c r="EI474" s="129"/>
      <c r="EJ474" s="129"/>
      <c r="EK474" s="129"/>
      <c r="EL474" s="80">
        <v>3</v>
      </c>
      <c r="EM474" s="84">
        <v>9</v>
      </c>
    </row>
    <row r="475" spans="1:143">
      <c r="A475" s="126" t="s">
        <v>982</v>
      </c>
      <c r="B475" s="158">
        <v>5440</v>
      </c>
      <c r="C475" s="158">
        <v>1721</v>
      </c>
      <c r="D475" s="70" t="s">
        <v>904</v>
      </c>
      <c r="E475" s="70" t="s">
        <v>904</v>
      </c>
      <c r="F475" s="71" t="s">
        <v>2588</v>
      </c>
      <c r="G475" s="156"/>
      <c r="H475" s="159" t="s">
        <v>1208</v>
      </c>
      <c r="I475" s="156" t="s">
        <v>1208</v>
      </c>
      <c r="J475" s="156"/>
      <c r="K475" s="159" t="s">
        <v>1208</v>
      </c>
      <c r="L475" s="156" t="s">
        <v>1208</v>
      </c>
      <c r="M475" s="160"/>
      <c r="N475" s="159"/>
      <c r="O475" s="156"/>
      <c r="P475" s="160"/>
      <c r="Q475" s="159"/>
      <c r="R475" s="156"/>
      <c r="S475" s="160"/>
      <c r="T475" s="159"/>
      <c r="U475" s="156"/>
      <c r="V475" s="160"/>
      <c r="W475" s="159"/>
      <c r="X475" s="156"/>
      <c r="Y475" s="160"/>
      <c r="Z475" s="159"/>
      <c r="AA475" s="156"/>
      <c r="AB475" s="160"/>
      <c r="AC475" s="159"/>
      <c r="AD475" s="156"/>
      <c r="AE475" s="160"/>
      <c r="AF475" s="159"/>
      <c r="AG475" s="156"/>
      <c r="AH475" s="160"/>
      <c r="AI475" s="159"/>
      <c r="AJ475" s="161"/>
      <c r="AK475" s="160"/>
      <c r="AL475" s="159"/>
      <c r="AM475" s="156"/>
      <c r="AN475" s="160"/>
      <c r="AO475" s="159"/>
      <c r="AP475" s="156"/>
      <c r="AQ475" s="160"/>
      <c r="AR475" s="159"/>
      <c r="AS475" s="156"/>
      <c r="AT475" s="160"/>
      <c r="AU475" s="167"/>
      <c r="AV475" s="162"/>
      <c r="AW475" s="162"/>
      <c r="AX475" s="162"/>
      <c r="AY475" s="162"/>
      <c r="AZ475" s="208"/>
      <c r="BA475" s="159"/>
      <c r="BB475" s="156"/>
      <c r="BC475" s="160"/>
      <c r="BD475" s="159"/>
      <c r="BE475" s="156"/>
      <c r="BF475" s="160"/>
      <c r="BG475" s="159"/>
      <c r="BH475" s="156"/>
      <c r="BI475" s="160"/>
      <c r="BJ475" s="159"/>
      <c r="BK475" s="156"/>
      <c r="BL475" s="160"/>
      <c r="BM475" s="159"/>
      <c r="BN475" s="156"/>
      <c r="BO475" s="160"/>
      <c r="BP475" s="159"/>
      <c r="BQ475" s="156"/>
      <c r="BR475" s="156"/>
      <c r="BS475" s="159"/>
      <c r="BT475" s="156"/>
      <c r="BU475" s="156"/>
      <c r="BV475" s="159"/>
      <c r="BW475" s="156"/>
      <c r="BX475" s="160"/>
      <c r="BY475" s="159"/>
      <c r="BZ475" s="156"/>
      <c r="CA475" s="160"/>
      <c r="CB475" s="159"/>
      <c r="CC475" s="156"/>
      <c r="CD475" s="160"/>
      <c r="CE475" s="159"/>
      <c r="CF475" s="156"/>
      <c r="CG475" s="160"/>
      <c r="CH475" s="159"/>
      <c r="CI475" s="156"/>
      <c r="CJ475" s="160"/>
      <c r="CK475" s="159"/>
      <c r="CL475" s="156"/>
      <c r="CM475" s="160"/>
      <c r="CN475" s="159"/>
      <c r="CO475" s="156"/>
      <c r="CP475" s="160"/>
      <c r="CQ475" s="159"/>
      <c r="CR475" s="156"/>
      <c r="CS475" s="160"/>
      <c r="CT475" s="159"/>
      <c r="CU475" s="156"/>
      <c r="CV475" s="160"/>
      <c r="CW475" s="159"/>
      <c r="CX475" s="156"/>
      <c r="CY475" s="156"/>
      <c r="CZ475" s="159"/>
      <c r="DA475" s="156"/>
      <c r="DB475" s="160"/>
      <c r="DC475" s="159"/>
      <c r="DD475" s="156"/>
      <c r="DE475" s="160"/>
      <c r="DF475" s="159"/>
      <c r="DG475" s="156"/>
      <c r="DH475" s="156"/>
      <c r="DI475" s="159"/>
      <c r="DJ475" s="156"/>
      <c r="DK475" s="162"/>
      <c r="DL475" s="162"/>
      <c r="DM475" s="378"/>
      <c r="DN475" s="301"/>
      <c r="DO475" s="304"/>
      <c r="DP475" s="170" t="s">
        <v>2165</v>
      </c>
      <c r="DQ475" s="315"/>
      <c r="DR475" s="315"/>
      <c r="DS475" s="316" t="s">
        <v>2165</v>
      </c>
      <c r="DT475" s="342"/>
      <c r="DU475" s="343" t="s">
        <v>2165</v>
      </c>
      <c r="DV475" s="344" t="s">
        <v>2165</v>
      </c>
      <c r="DW475" s="345"/>
      <c r="DX475" s="345"/>
      <c r="DY475" s="346" t="str">
        <f t="shared" si="7"/>
        <v/>
      </c>
      <c r="DZ475" s="401"/>
      <c r="EA475" s="427"/>
      <c r="EB475" s="402"/>
      <c r="EC475" s="2"/>
      <c r="ED475" s="2"/>
      <c r="EE475" s="2"/>
      <c r="EF475" s="2"/>
      <c r="EG475" s="2"/>
      <c r="EH475" s="2"/>
      <c r="EI475" s="129"/>
      <c r="EJ475" s="129"/>
      <c r="EK475" s="129"/>
      <c r="EL475" s="80">
        <v>3</v>
      </c>
      <c r="EM475" s="84">
        <v>9</v>
      </c>
    </row>
    <row r="476" spans="1:143">
      <c r="A476" s="126" t="s">
        <v>982</v>
      </c>
      <c r="B476" s="158">
        <v>5450</v>
      </c>
      <c r="C476" s="158">
        <v>1722</v>
      </c>
      <c r="D476" s="70" t="s">
        <v>906</v>
      </c>
      <c r="E476" s="70" t="s">
        <v>906</v>
      </c>
      <c r="F476" s="71" t="s">
        <v>2589</v>
      </c>
      <c r="G476" s="156"/>
      <c r="H476" s="159" t="s">
        <v>1208</v>
      </c>
      <c r="I476" s="156" t="s">
        <v>1208</v>
      </c>
      <c r="J476" s="156"/>
      <c r="K476" s="159" t="s">
        <v>1208</v>
      </c>
      <c r="L476" s="156" t="s">
        <v>1208</v>
      </c>
      <c r="M476" s="160"/>
      <c r="N476" s="159"/>
      <c r="O476" s="156"/>
      <c r="P476" s="160"/>
      <c r="Q476" s="159"/>
      <c r="R476" s="156"/>
      <c r="S476" s="160"/>
      <c r="T476" s="159"/>
      <c r="U476" s="156"/>
      <c r="V476" s="160"/>
      <c r="W476" s="159"/>
      <c r="X476" s="156"/>
      <c r="Y476" s="160"/>
      <c r="Z476" s="159"/>
      <c r="AA476" s="156"/>
      <c r="AB476" s="160"/>
      <c r="AC476" s="159"/>
      <c r="AD476" s="156"/>
      <c r="AE476" s="160"/>
      <c r="AF476" s="159"/>
      <c r="AG476" s="156"/>
      <c r="AH476" s="160"/>
      <c r="AI476" s="159"/>
      <c r="AJ476" s="161"/>
      <c r="AK476" s="160"/>
      <c r="AL476" s="159"/>
      <c r="AM476" s="156"/>
      <c r="AN476" s="160"/>
      <c r="AO476" s="159"/>
      <c r="AP476" s="156"/>
      <c r="AQ476" s="160"/>
      <c r="AR476" s="159"/>
      <c r="AS476" s="156"/>
      <c r="AT476" s="160"/>
      <c r="AU476" s="167"/>
      <c r="AV476" s="162"/>
      <c r="AW476" s="162"/>
      <c r="AX476" s="162"/>
      <c r="AY476" s="162"/>
      <c r="AZ476" s="208"/>
      <c r="BA476" s="159"/>
      <c r="BB476" s="156"/>
      <c r="BC476" s="160"/>
      <c r="BD476" s="159"/>
      <c r="BE476" s="156"/>
      <c r="BF476" s="160"/>
      <c r="BG476" s="159"/>
      <c r="BH476" s="156"/>
      <c r="BI476" s="160"/>
      <c r="BJ476" s="159"/>
      <c r="BK476" s="156"/>
      <c r="BL476" s="160"/>
      <c r="BM476" s="159"/>
      <c r="BN476" s="156"/>
      <c r="BO476" s="160"/>
      <c r="BP476" s="159"/>
      <c r="BQ476" s="156"/>
      <c r="BR476" s="156"/>
      <c r="BS476" s="159"/>
      <c r="BT476" s="156"/>
      <c r="BU476" s="156"/>
      <c r="BV476" s="159"/>
      <c r="BW476" s="156"/>
      <c r="BX476" s="160"/>
      <c r="BY476" s="159"/>
      <c r="BZ476" s="156"/>
      <c r="CA476" s="160"/>
      <c r="CB476" s="159"/>
      <c r="CC476" s="156"/>
      <c r="CD476" s="160"/>
      <c r="CE476" s="159"/>
      <c r="CF476" s="156"/>
      <c r="CG476" s="160"/>
      <c r="CH476" s="159"/>
      <c r="CI476" s="156"/>
      <c r="CJ476" s="160"/>
      <c r="CK476" s="159"/>
      <c r="CL476" s="156"/>
      <c r="CM476" s="160"/>
      <c r="CN476" s="159"/>
      <c r="CO476" s="156"/>
      <c r="CP476" s="160"/>
      <c r="CQ476" s="159"/>
      <c r="CR476" s="156"/>
      <c r="CS476" s="160"/>
      <c r="CT476" s="159"/>
      <c r="CU476" s="156"/>
      <c r="CV476" s="160"/>
      <c r="CW476" s="159"/>
      <c r="CX476" s="156"/>
      <c r="CY476" s="156"/>
      <c r="CZ476" s="159"/>
      <c r="DA476" s="156"/>
      <c r="DB476" s="160"/>
      <c r="DC476" s="159"/>
      <c r="DD476" s="156"/>
      <c r="DE476" s="160"/>
      <c r="DF476" s="159"/>
      <c r="DG476" s="156"/>
      <c r="DH476" s="156"/>
      <c r="DI476" s="159"/>
      <c r="DJ476" s="156"/>
      <c r="DK476" s="162"/>
      <c r="DL476" s="162"/>
      <c r="DM476" s="378"/>
      <c r="DN476" s="301"/>
      <c r="DO476" s="304"/>
      <c r="DP476" s="170" t="s">
        <v>2165</v>
      </c>
      <c r="DQ476" s="315"/>
      <c r="DR476" s="315"/>
      <c r="DS476" s="316" t="s">
        <v>2165</v>
      </c>
      <c r="DT476" s="342"/>
      <c r="DU476" s="343" t="s">
        <v>2165</v>
      </c>
      <c r="DV476" s="344" t="s">
        <v>2165</v>
      </c>
      <c r="DW476" s="345"/>
      <c r="DX476" s="345"/>
      <c r="DY476" s="346" t="str">
        <f t="shared" si="7"/>
        <v/>
      </c>
      <c r="DZ476" s="401"/>
      <c r="EA476" s="427"/>
      <c r="EB476" s="402"/>
      <c r="EC476" s="2"/>
      <c r="ED476" s="2"/>
      <c r="EE476" s="2"/>
      <c r="EF476" s="2"/>
      <c r="EG476" s="2"/>
      <c r="EH476" s="2"/>
      <c r="EI476" s="129"/>
      <c r="EJ476" s="129"/>
      <c r="EK476" s="129"/>
      <c r="EL476" s="80">
        <v>3</v>
      </c>
      <c r="EM476" s="84">
        <v>9</v>
      </c>
    </row>
    <row r="477" spans="1:143">
      <c r="A477" s="126" t="s">
        <v>982</v>
      </c>
      <c r="B477" s="158">
        <v>5460</v>
      </c>
      <c r="C477" s="158">
        <v>1723</v>
      </c>
      <c r="D477" s="70" t="s">
        <v>908</v>
      </c>
      <c r="E477" s="70" t="s">
        <v>908</v>
      </c>
      <c r="F477" s="71" t="s">
        <v>2590</v>
      </c>
      <c r="G477" s="156"/>
      <c r="H477" s="159" t="s">
        <v>1208</v>
      </c>
      <c r="I477" s="156" t="s">
        <v>1208</v>
      </c>
      <c r="J477" s="156"/>
      <c r="K477" s="159" t="s">
        <v>1208</v>
      </c>
      <c r="L477" s="156" t="s">
        <v>1208</v>
      </c>
      <c r="M477" s="160"/>
      <c r="N477" s="159"/>
      <c r="O477" s="156"/>
      <c r="P477" s="160"/>
      <c r="Q477" s="159"/>
      <c r="R477" s="156"/>
      <c r="S477" s="160"/>
      <c r="T477" s="159"/>
      <c r="U477" s="156"/>
      <c r="V477" s="160"/>
      <c r="W477" s="159"/>
      <c r="X477" s="156"/>
      <c r="Y477" s="160"/>
      <c r="Z477" s="159"/>
      <c r="AA477" s="156"/>
      <c r="AB477" s="160"/>
      <c r="AC477" s="159"/>
      <c r="AD477" s="156"/>
      <c r="AE477" s="160"/>
      <c r="AF477" s="159"/>
      <c r="AG477" s="156"/>
      <c r="AH477" s="160"/>
      <c r="AI477" s="159"/>
      <c r="AJ477" s="161"/>
      <c r="AK477" s="160"/>
      <c r="AL477" s="159"/>
      <c r="AM477" s="156"/>
      <c r="AN477" s="160"/>
      <c r="AO477" s="159"/>
      <c r="AP477" s="156"/>
      <c r="AQ477" s="160"/>
      <c r="AR477" s="159"/>
      <c r="AS477" s="156"/>
      <c r="AT477" s="160"/>
      <c r="AU477" s="167"/>
      <c r="AV477" s="162"/>
      <c r="AW477" s="162"/>
      <c r="AX477" s="162"/>
      <c r="AY477" s="162"/>
      <c r="AZ477" s="208"/>
      <c r="BA477" s="159"/>
      <c r="BB477" s="156"/>
      <c r="BC477" s="160"/>
      <c r="BD477" s="159"/>
      <c r="BE477" s="156"/>
      <c r="BF477" s="160"/>
      <c r="BG477" s="159"/>
      <c r="BH477" s="156"/>
      <c r="BI477" s="160"/>
      <c r="BJ477" s="159"/>
      <c r="BK477" s="156"/>
      <c r="BL477" s="160"/>
      <c r="BM477" s="159"/>
      <c r="BN477" s="156"/>
      <c r="BO477" s="160"/>
      <c r="BP477" s="159"/>
      <c r="BQ477" s="156"/>
      <c r="BR477" s="156"/>
      <c r="BS477" s="159"/>
      <c r="BT477" s="156"/>
      <c r="BU477" s="156"/>
      <c r="BV477" s="159"/>
      <c r="BW477" s="156"/>
      <c r="BX477" s="160"/>
      <c r="BY477" s="159"/>
      <c r="BZ477" s="156"/>
      <c r="CA477" s="160"/>
      <c r="CB477" s="159"/>
      <c r="CC477" s="156"/>
      <c r="CD477" s="160"/>
      <c r="CE477" s="159"/>
      <c r="CF477" s="156"/>
      <c r="CG477" s="160"/>
      <c r="CH477" s="159"/>
      <c r="CI477" s="156"/>
      <c r="CJ477" s="160"/>
      <c r="CK477" s="159"/>
      <c r="CL477" s="156"/>
      <c r="CM477" s="160"/>
      <c r="CN477" s="159"/>
      <c r="CO477" s="156"/>
      <c r="CP477" s="160"/>
      <c r="CQ477" s="159"/>
      <c r="CR477" s="156"/>
      <c r="CS477" s="160"/>
      <c r="CT477" s="159"/>
      <c r="CU477" s="156"/>
      <c r="CV477" s="160"/>
      <c r="CW477" s="159"/>
      <c r="CX477" s="156"/>
      <c r="CY477" s="156"/>
      <c r="CZ477" s="159"/>
      <c r="DA477" s="156"/>
      <c r="DB477" s="160"/>
      <c r="DC477" s="159"/>
      <c r="DD477" s="156"/>
      <c r="DE477" s="160"/>
      <c r="DF477" s="159"/>
      <c r="DG477" s="156"/>
      <c r="DH477" s="156"/>
      <c r="DI477" s="159"/>
      <c r="DJ477" s="156"/>
      <c r="DK477" s="162"/>
      <c r="DL477" s="162"/>
      <c r="DM477" s="378"/>
      <c r="DN477" s="301"/>
      <c r="DO477" s="304"/>
      <c r="DP477" s="170" t="s">
        <v>2165</v>
      </c>
      <c r="DQ477" s="315"/>
      <c r="DR477" s="315"/>
      <c r="DS477" s="316" t="s">
        <v>2165</v>
      </c>
      <c r="DT477" s="342"/>
      <c r="DU477" s="343" t="s">
        <v>2165</v>
      </c>
      <c r="DV477" s="344" t="s">
        <v>2165</v>
      </c>
      <c r="DW477" s="345"/>
      <c r="DX477" s="345"/>
      <c r="DY477" s="346" t="str">
        <f t="shared" ref="DY477:DY498" si="8">IF(DT477="○",IF(DU477&lt;="",IF(DW477&lt;="",IF(DX477&lt;="","○",""),""),""),"")</f>
        <v/>
      </c>
      <c r="DZ477" s="401"/>
      <c r="EA477" s="427"/>
      <c r="EB477" s="402"/>
      <c r="EC477" s="2"/>
      <c r="ED477" s="2"/>
      <c r="EE477" s="2"/>
      <c r="EF477" s="2"/>
      <c r="EG477" s="2"/>
      <c r="EH477" s="2"/>
      <c r="EI477" s="129"/>
      <c r="EJ477" s="129"/>
      <c r="EK477" s="129"/>
      <c r="EL477" s="80">
        <v>3</v>
      </c>
      <c r="EM477" s="84">
        <v>9</v>
      </c>
    </row>
    <row r="478" spans="1:143" ht="27">
      <c r="A478" s="126" t="s">
        <v>982</v>
      </c>
      <c r="B478" s="158">
        <v>5470</v>
      </c>
      <c r="C478" s="158">
        <v>1726</v>
      </c>
      <c r="D478" s="70" t="s">
        <v>910</v>
      </c>
      <c r="E478" s="70" t="s">
        <v>910</v>
      </c>
      <c r="F478" s="71" t="s">
        <v>2591</v>
      </c>
      <c r="G478" s="156"/>
      <c r="H478" s="159" t="s">
        <v>1208</v>
      </c>
      <c r="I478" s="156" t="s">
        <v>1208</v>
      </c>
      <c r="J478" s="156"/>
      <c r="K478" s="159" t="s">
        <v>1208</v>
      </c>
      <c r="L478" s="156" t="s">
        <v>1208</v>
      </c>
      <c r="M478" s="160"/>
      <c r="N478" s="159"/>
      <c r="O478" s="156"/>
      <c r="P478" s="160"/>
      <c r="Q478" s="159"/>
      <c r="R478" s="156"/>
      <c r="S478" s="160"/>
      <c r="T478" s="159"/>
      <c r="U478" s="156"/>
      <c r="V478" s="160"/>
      <c r="W478" s="159"/>
      <c r="X478" s="156"/>
      <c r="Y478" s="160"/>
      <c r="Z478" s="159"/>
      <c r="AA478" s="156"/>
      <c r="AB478" s="160"/>
      <c r="AC478" s="159"/>
      <c r="AD478" s="156"/>
      <c r="AE478" s="160"/>
      <c r="AF478" s="159"/>
      <c r="AG478" s="156"/>
      <c r="AH478" s="160"/>
      <c r="AI478" s="159"/>
      <c r="AJ478" s="161"/>
      <c r="AK478" s="160"/>
      <c r="AL478" s="159"/>
      <c r="AM478" s="156"/>
      <c r="AN478" s="160"/>
      <c r="AO478" s="159"/>
      <c r="AP478" s="156"/>
      <c r="AQ478" s="160"/>
      <c r="AR478" s="159"/>
      <c r="AS478" s="156"/>
      <c r="AT478" s="160"/>
      <c r="AU478" s="167"/>
      <c r="AV478" s="162"/>
      <c r="AW478" s="162"/>
      <c r="AX478" s="162"/>
      <c r="AY478" s="162"/>
      <c r="AZ478" s="208"/>
      <c r="BA478" s="159"/>
      <c r="BB478" s="156"/>
      <c r="BC478" s="160"/>
      <c r="BD478" s="159"/>
      <c r="BE478" s="156"/>
      <c r="BF478" s="160"/>
      <c r="BG478" s="159"/>
      <c r="BH478" s="156"/>
      <c r="BI478" s="160"/>
      <c r="BJ478" s="159"/>
      <c r="BK478" s="156"/>
      <c r="BL478" s="160"/>
      <c r="BM478" s="159"/>
      <c r="BN478" s="156"/>
      <c r="BO478" s="160"/>
      <c r="BP478" s="159"/>
      <c r="BQ478" s="156"/>
      <c r="BR478" s="156"/>
      <c r="BS478" s="159"/>
      <c r="BT478" s="156"/>
      <c r="BU478" s="156"/>
      <c r="BV478" s="159"/>
      <c r="BW478" s="156"/>
      <c r="BX478" s="160"/>
      <c r="BY478" s="159"/>
      <c r="BZ478" s="156"/>
      <c r="CA478" s="160"/>
      <c r="CB478" s="159"/>
      <c r="CC478" s="156"/>
      <c r="CD478" s="160"/>
      <c r="CE478" s="159"/>
      <c r="CF478" s="156"/>
      <c r="CG478" s="160"/>
      <c r="CH478" s="159"/>
      <c r="CI478" s="156"/>
      <c r="CJ478" s="160"/>
      <c r="CK478" s="159"/>
      <c r="CL478" s="156"/>
      <c r="CM478" s="160"/>
      <c r="CN478" s="159"/>
      <c r="CO478" s="156"/>
      <c r="CP478" s="160"/>
      <c r="CQ478" s="159"/>
      <c r="CR478" s="156"/>
      <c r="CS478" s="160"/>
      <c r="CT478" s="159"/>
      <c r="CU478" s="156"/>
      <c r="CV478" s="160"/>
      <c r="CW478" s="159"/>
      <c r="CX478" s="156"/>
      <c r="CY478" s="156"/>
      <c r="CZ478" s="159"/>
      <c r="DA478" s="156"/>
      <c r="DB478" s="160"/>
      <c r="DC478" s="159"/>
      <c r="DD478" s="156"/>
      <c r="DE478" s="253"/>
      <c r="DF478" s="208"/>
      <c r="DG478" s="156"/>
      <c r="DH478" s="156"/>
      <c r="DI478" s="208"/>
      <c r="DJ478" s="156"/>
      <c r="DK478" s="162"/>
      <c r="DL478" s="162"/>
      <c r="DM478" s="378"/>
      <c r="DN478" s="301"/>
      <c r="DO478" s="304"/>
      <c r="DP478" s="170" t="s">
        <v>2165</v>
      </c>
      <c r="DQ478" s="315"/>
      <c r="DR478" s="315"/>
      <c r="DS478" s="316" t="s">
        <v>2165</v>
      </c>
      <c r="DT478" s="342"/>
      <c r="DU478" s="343" t="s">
        <v>2165</v>
      </c>
      <c r="DV478" s="344" t="s">
        <v>2165</v>
      </c>
      <c r="DW478" s="345"/>
      <c r="DX478" s="345"/>
      <c r="DY478" s="346" t="str">
        <f t="shared" si="8"/>
        <v/>
      </c>
      <c r="DZ478" s="401"/>
      <c r="EA478" s="427"/>
      <c r="EB478" s="402"/>
      <c r="EC478" s="2"/>
      <c r="ED478" s="2"/>
      <c r="EE478" s="2"/>
      <c r="EF478" s="2"/>
      <c r="EG478" s="2"/>
      <c r="EH478" s="2"/>
      <c r="EI478" s="129"/>
      <c r="EJ478" s="129"/>
      <c r="EK478" s="129"/>
      <c r="EL478" s="80">
        <v>3</v>
      </c>
      <c r="EM478" s="84">
        <v>9</v>
      </c>
    </row>
    <row r="479" spans="1:143">
      <c r="A479" s="126" t="s">
        <v>982</v>
      </c>
      <c r="B479" s="158">
        <v>5480</v>
      </c>
      <c r="C479" s="158">
        <v>1727</v>
      </c>
      <c r="D479" s="70" t="s">
        <v>912</v>
      </c>
      <c r="E479" s="70" t="s">
        <v>912</v>
      </c>
      <c r="F479" s="71" t="s">
        <v>2592</v>
      </c>
      <c r="G479" s="156"/>
      <c r="H479" s="159" t="s">
        <v>1208</v>
      </c>
      <c r="I479" s="156" t="s">
        <v>1208</v>
      </c>
      <c r="J479" s="156"/>
      <c r="K479" s="159" t="s">
        <v>1208</v>
      </c>
      <c r="L479" s="156" t="s">
        <v>1208</v>
      </c>
      <c r="M479" s="160"/>
      <c r="N479" s="159"/>
      <c r="O479" s="156"/>
      <c r="P479" s="160"/>
      <c r="Q479" s="159"/>
      <c r="R479" s="156"/>
      <c r="S479" s="160"/>
      <c r="T479" s="159"/>
      <c r="U479" s="156"/>
      <c r="V479" s="160"/>
      <c r="W479" s="159"/>
      <c r="X479" s="156"/>
      <c r="Y479" s="160"/>
      <c r="Z479" s="159"/>
      <c r="AA479" s="156"/>
      <c r="AB479" s="160"/>
      <c r="AC479" s="159"/>
      <c r="AD479" s="156"/>
      <c r="AE479" s="160"/>
      <c r="AF479" s="159"/>
      <c r="AG479" s="156"/>
      <c r="AH479" s="160"/>
      <c r="AI479" s="159"/>
      <c r="AJ479" s="161"/>
      <c r="AK479" s="160"/>
      <c r="AL479" s="159"/>
      <c r="AM479" s="156"/>
      <c r="AN479" s="160"/>
      <c r="AO479" s="159"/>
      <c r="AP479" s="156"/>
      <c r="AQ479" s="160"/>
      <c r="AR479" s="159"/>
      <c r="AS479" s="156"/>
      <c r="AT479" s="160"/>
      <c r="AU479" s="167"/>
      <c r="AV479" s="162"/>
      <c r="AW479" s="162"/>
      <c r="AX479" s="162"/>
      <c r="AY479" s="162"/>
      <c r="AZ479" s="208"/>
      <c r="BA479" s="159"/>
      <c r="BB479" s="156"/>
      <c r="BC479" s="160"/>
      <c r="BD479" s="159"/>
      <c r="BE479" s="156"/>
      <c r="BF479" s="160"/>
      <c r="BG479" s="159"/>
      <c r="BH479" s="156"/>
      <c r="BI479" s="160"/>
      <c r="BJ479" s="159"/>
      <c r="BK479" s="156"/>
      <c r="BL479" s="160"/>
      <c r="BM479" s="159"/>
      <c r="BN479" s="156"/>
      <c r="BO479" s="160"/>
      <c r="BP479" s="159"/>
      <c r="BQ479" s="156"/>
      <c r="BR479" s="156"/>
      <c r="BS479" s="159"/>
      <c r="BT479" s="156"/>
      <c r="BU479" s="156"/>
      <c r="BV479" s="159"/>
      <c r="BW479" s="156"/>
      <c r="BX479" s="160"/>
      <c r="BY479" s="159"/>
      <c r="BZ479" s="156"/>
      <c r="CA479" s="160"/>
      <c r="CB479" s="159"/>
      <c r="CC479" s="156"/>
      <c r="CD479" s="160"/>
      <c r="CE479" s="159"/>
      <c r="CF479" s="156"/>
      <c r="CG479" s="160"/>
      <c r="CH479" s="159"/>
      <c r="CI479" s="156"/>
      <c r="CJ479" s="160"/>
      <c r="CK479" s="159"/>
      <c r="CL479" s="156"/>
      <c r="CM479" s="160"/>
      <c r="CN479" s="159"/>
      <c r="CO479" s="156"/>
      <c r="CP479" s="160"/>
      <c r="CQ479" s="159"/>
      <c r="CR479" s="156"/>
      <c r="CS479" s="160"/>
      <c r="CT479" s="159"/>
      <c r="CU479" s="156"/>
      <c r="CV479" s="160"/>
      <c r="CW479" s="159"/>
      <c r="CX479" s="156"/>
      <c r="CY479" s="156"/>
      <c r="CZ479" s="159"/>
      <c r="DA479" s="156"/>
      <c r="DB479" s="160"/>
      <c r="DC479" s="159"/>
      <c r="DD479" s="156"/>
      <c r="DE479" s="160"/>
      <c r="DF479" s="159"/>
      <c r="DG479" s="156"/>
      <c r="DH479" s="156"/>
      <c r="DI479" s="159"/>
      <c r="DJ479" s="156"/>
      <c r="DK479" s="162"/>
      <c r="DL479" s="162"/>
      <c r="DM479" s="378"/>
      <c r="DN479" s="301"/>
      <c r="DO479" s="304"/>
      <c r="DP479" s="170" t="s">
        <v>2165</v>
      </c>
      <c r="DQ479" s="315"/>
      <c r="DR479" s="315"/>
      <c r="DS479" s="316" t="s">
        <v>2165</v>
      </c>
      <c r="DT479" s="342"/>
      <c r="DU479" s="343" t="s">
        <v>2165</v>
      </c>
      <c r="DV479" s="344" t="s">
        <v>2165</v>
      </c>
      <c r="DW479" s="345"/>
      <c r="DX479" s="345"/>
      <c r="DY479" s="346" t="str">
        <f t="shared" si="8"/>
        <v/>
      </c>
      <c r="DZ479" s="401"/>
      <c r="EA479" s="427"/>
      <c r="EB479" s="402"/>
      <c r="EC479" s="2"/>
      <c r="ED479" s="2"/>
      <c r="EE479" s="2"/>
      <c r="EF479" s="2"/>
      <c r="EG479" s="2"/>
      <c r="EH479" s="2"/>
      <c r="EI479" s="129"/>
      <c r="EJ479" s="129"/>
      <c r="EK479" s="129"/>
      <c r="EL479" s="80">
        <v>3</v>
      </c>
      <c r="EM479" s="84">
        <v>9</v>
      </c>
    </row>
    <row r="480" spans="1:143" ht="27">
      <c r="A480" s="126" t="s">
        <v>982</v>
      </c>
      <c r="B480" s="158">
        <v>5490</v>
      </c>
      <c r="C480" s="158">
        <v>1729</v>
      </c>
      <c r="D480" s="70" t="s">
        <v>914</v>
      </c>
      <c r="E480" s="70" t="s">
        <v>914</v>
      </c>
      <c r="F480" s="71" t="s">
        <v>2593</v>
      </c>
      <c r="G480" s="156"/>
      <c r="H480" s="159" t="s">
        <v>1208</v>
      </c>
      <c r="I480" s="156" t="s">
        <v>1208</v>
      </c>
      <c r="J480" s="156"/>
      <c r="K480" s="159" t="s">
        <v>2766</v>
      </c>
      <c r="L480" s="273" t="s">
        <v>2766</v>
      </c>
      <c r="M480" s="160"/>
      <c r="N480" s="159"/>
      <c r="O480" s="156"/>
      <c r="P480" s="160"/>
      <c r="Q480" s="159"/>
      <c r="R480" s="156"/>
      <c r="S480" s="160"/>
      <c r="T480" s="159"/>
      <c r="U480" s="156"/>
      <c r="V480" s="160"/>
      <c r="W480" s="159"/>
      <c r="X480" s="156"/>
      <c r="Y480" s="160"/>
      <c r="Z480" s="159"/>
      <c r="AA480" s="163"/>
      <c r="AB480" s="160"/>
      <c r="AC480" s="159"/>
      <c r="AD480" s="156"/>
      <c r="AE480" s="160"/>
      <c r="AF480" s="159"/>
      <c r="AG480" s="156"/>
      <c r="AH480" s="160"/>
      <c r="AI480" s="159"/>
      <c r="AJ480" s="161"/>
      <c r="AK480" s="160"/>
      <c r="AL480" s="159"/>
      <c r="AM480" s="156"/>
      <c r="AN480" s="160"/>
      <c r="AO480" s="159"/>
      <c r="AP480" s="156"/>
      <c r="AQ480" s="160"/>
      <c r="AR480" s="159"/>
      <c r="AS480" s="156"/>
      <c r="AT480" s="160"/>
      <c r="AU480" s="167"/>
      <c r="AV480" s="162"/>
      <c r="AW480" s="162"/>
      <c r="AX480" s="162"/>
      <c r="AY480" s="162"/>
      <c r="AZ480" s="208"/>
      <c r="BA480" s="159"/>
      <c r="BB480" s="156"/>
      <c r="BC480" s="160"/>
      <c r="BD480" s="159"/>
      <c r="BE480" s="156"/>
      <c r="BF480" s="160"/>
      <c r="BG480" s="159"/>
      <c r="BH480" s="156"/>
      <c r="BI480" s="160"/>
      <c r="BJ480" s="159"/>
      <c r="BK480" s="156"/>
      <c r="BL480" s="160"/>
      <c r="BM480" s="159"/>
      <c r="BN480" s="156"/>
      <c r="BO480" s="160"/>
      <c r="BP480" s="159"/>
      <c r="BQ480" s="156"/>
      <c r="BR480" s="156"/>
      <c r="BS480" s="159"/>
      <c r="BT480" s="156"/>
      <c r="BU480" s="156"/>
      <c r="BV480" s="159"/>
      <c r="BW480" s="156"/>
      <c r="BX480" s="160"/>
      <c r="BY480" s="159"/>
      <c r="BZ480" s="156"/>
      <c r="CA480" s="160"/>
      <c r="CB480" s="159"/>
      <c r="CC480" s="156"/>
      <c r="CD480" s="160"/>
      <c r="CE480" s="159"/>
      <c r="CF480" s="156"/>
      <c r="CG480" s="160"/>
      <c r="CH480" s="159"/>
      <c r="CI480" s="156"/>
      <c r="CJ480" s="160"/>
      <c r="CK480" s="159"/>
      <c r="CL480" s="156"/>
      <c r="CM480" s="160"/>
      <c r="CN480" s="159"/>
      <c r="CO480" s="156"/>
      <c r="CP480" s="160"/>
      <c r="CQ480" s="159"/>
      <c r="CR480" s="156"/>
      <c r="CS480" s="160"/>
      <c r="CT480" s="159"/>
      <c r="CU480" s="156"/>
      <c r="CV480" s="160"/>
      <c r="CW480" s="159"/>
      <c r="CX480" s="156"/>
      <c r="CY480" s="156"/>
      <c r="CZ480" s="159"/>
      <c r="DA480" s="156"/>
      <c r="DB480" s="160"/>
      <c r="DC480" s="159"/>
      <c r="DD480" s="156"/>
      <c r="DE480" s="160"/>
      <c r="DF480" s="159"/>
      <c r="DG480" s="156"/>
      <c r="DH480" s="156"/>
      <c r="DI480" s="159"/>
      <c r="DJ480" s="156"/>
      <c r="DK480" s="162"/>
      <c r="DL480" s="162"/>
      <c r="DM480" s="378"/>
      <c r="DN480" s="301"/>
      <c r="DO480" s="304"/>
      <c r="DP480" s="170" t="s">
        <v>2165</v>
      </c>
      <c r="DQ480" s="315"/>
      <c r="DR480" s="315"/>
      <c r="DS480" s="316" t="s">
        <v>2165</v>
      </c>
      <c r="DT480" s="342" t="s">
        <v>2050</v>
      </c>
      <c r="DU480" s="343" t="s">
        <v>2165</v>
      </c>
      <c r="DV480" s="347" t="s">
        <v>2165</v>
      </c>
      <c r="DW480" s="345" t="s">
        <v>2050</v>
      </c>
      <c r="DX480" s="345"/>
      <c r="DY480" s="346" t="str">
        <f t="shared" si="8"/>
        <v/>
      </c>
      <c r="DZ480" s="401"/>
      <c r="EA480" s="427"/>
      <c r="EB480" s="402"/>
      <c r="EC480" s="2"/>
      <c r="ED480" s="2"/>
      <c r="EE480" s="2"/>
      <c r="EF480" s="2"/>
      <c r="EG480" s="2"/>
      <c r="EH480" s="2"/>
      <c r="EI480" s="129"/>
      <c r="EJ480" s="129"/>
      <c r="EK480" s="129"/>
      <c r="EL480" s="80">
        <v>3</v>
      </c>
      <c r="EM480" s="84">
        <v>9</v>
      </c>
    </row>
    <row r="481" spans="1:143">
      <c r="A481" s="126" t="s">
        <v>982</v>
      </c>
      <c r="B481" s="158">
        <v>5500</v>
      </c>
      <c r="C481" s="158">
        <v>1732</v>
      </c>
      <c r="D481" s="70" t="s">
        <v>915</v>
      </c>
      <c r="E481" s="70" t="s">
        <v>915</v>
      </c>
      <c r="F481" s="71" t="s">
        <v>2594</v>
      </c>
      <c r="G481" s="156"/>
      <c r="H481" s="159" t="s">
        <v>1208</v>
      </c>
      <c r="I481" s="156" t="s">
        <v>1208</v>
      </c>
      <c r="J481" s="156"/>
      <c r="K481" s="159" t="s">
        <v>1208</v>
      </c>
      <c r="L481" s="156" t="s">
        <v>1208</v>
      </c>
      <c r="M481" s="160"/>
      <c r="N481" s="159"/>
      <c r="O481" s="156"/>
      <c r="P481" s="160"/>
      <c r="Q481" s="159"/>
      <c r="R481" s="156"/>
      <c r="S481" s="160"/>
      <c r="T481" s="159"/>
      <c r="U481" s="156"/>
      <c r="V481" s="160"/>
      <c r="W481" s="159"/>
      <c r="X481" s="156"/>
      <c r="Y481" s="160"/>
      <c r="Z481" s="167"/>
      <c r="AA481" s="162"/>
      <c r="AB481" s="208"/>
      <c r="AC481" s="159"/>
      <c r="AD481" s="156"/>
      <c r="AE481" s="160"/>
      <c r="AF481" s="159"/>
      <c r="AG481" s="156"/>
      <c r="AH481" s="160"/>
      <c r="AI481" s="159"/>
      <c r="AJ481" s="161"/>
      <c r="AK481" s="160"/>
      <c r="AL481" s="159"/>
      <c r="AM481" s="156"/>
      <c r="AN481" s="160"/>
      <c r="AO481" s="159"/>
      <c r="AP481" s="156"/>
      <c r="AQ481" s="160"/>
      <c r="AR481" s="159"/>
      <c r="AS481" s="156"/>
      <c r="AT481" s="160"/>
      <c r="AU481" s="167"/>
      <c r="AV481" s="162"/>
      <c r="AW481" s="162"/>
      <c r="AX481" s="162"/>
      <c r="AY481" s="162"/>
      <c r="AZ481" s="208"/>
      <c r="BA481" s="159"/>
      <c r="BB481" s="156"/>
      <c r="BC481" s="160"/>
      <c r="BD481" s="159"/>
      <c r="BE481" s="156"/>
      <c r="BF481" s="160"/>
      <c r="BG481" s="159"/>
      <c r="BH481" s="156"/>
      <c r="BI481" s="160"/>
      <c r="BJ481" s="159"/>
      <c r="BK481" s="156"/>
      <c r="BL481" s="160"/>
      <c r="BM481" s="159"/>
      <c r="BN481" s="156"/>
      <c r="BO481" s="160"/>
      <c r="BP481" s="159"/>
      <c r="BQ481" s="156"/>
      <c r="BR481" s="156"/>
      <c r="BS481" s="159"/>
      <c r="BT481" s="156"/>
      <c r="BU481" s="156"/>
      <c r="BV481" s="159"/>
      <c r="BW481" s="156"/>
      <c r="BX481" s="160"/>
      <c r="BY481" s="159"/>
      <c r="BZ481" s="156"/>
      <c r="CA481" s="160"/>
      <c r="CB481" s="159"/>
      <c r="CC481" s="156"/>
      <c r="CD481" s="160"/>
      <c r="CE481" s="159"/>
      <c r="CF481" s="156"/>
      <c r="CG481" s="160"/>
      <c r="CH481" s="159"/>
      <c r="CI481" s="156"/>
      <c r="CJ481" s="160"/>
      <c r="CK481" s="159"/>
      <c r="CL481" s="156"/>
      <c r="CM481" s="160"/>
      <c r="CN481" s="159"/>
      <c r="CO481" s="156"/>
      <c r="CP481" s="160"/>
      <c r="CQ481" s="159"/>
      <c r="CR481" s="156"/>
      <c r="CS481" s="160"/>
      <c r="CT481" s="159"/>
      <c r="CU481" s="156"/>
      <c r="CV481" s="160"/>
      <c r="CW481" s="159"/>
      <c r="CX481" s="156"/>
      <c r="CY481" s="156"/>
      <c r="CZ481" s="159"/>
      <c r="DA481" s="156"/>
      <c r="DB481" s="160"/>
      <c r="DC481" s="159"/>
      <c r="DD481" s="156"/>
      <c r="DE481" s="160"/>
      <c r="DF481" s="159"/>
      <c r="DG481" s="156"/>
      <c r="DH481" s="156"/>
      <c r="DI481" s="159"/>
      <c r="DJ481" s="156"/>
      <c r="DK481" s="162"/>
      <c r="DL481" s="162"/>
      <c r="DM481" s="378"/>
      <c r="DN481" s="301"/>
      <c r="DO481" s="304"/>
      <c r="DP481" s="170" t="s">
        <v>2165</v>
      </c>
      <c r="DQ481" s="315"/>
      <c r="DR481" s="315"/>
      <c r="DS481" s="316" t="s">
        <v>2165</v>
      </c>
      <c r="DT481" s="342"/>
      <c r="DU481" s="343" t="s">
        <v>2165</v>
      </c>
      <c r="DV481" s="344" t="s">
        <v>2165</v>
      </c>
      <c r="DW481" s="345"/>
      <c r="DX481" s="345"/>
      <c r="DY481" s="346" t="str">
        <f t="shared" si="8"/>
        <v/>
      </c>
      <c r="DZ481" s="401"/>
      <c r="EA481" s="427"/>
      <c r="EB481" s="402"/>
      <c r="EC481" s="2"/>
      <c r="ED481" s="2"/>
      <c r="EE481" s="2"/>
      <c r="EF481" s="2"/>
      <c r="EG481" s="2"/>
      <c r="EH481" s="2"/>
      <c r="EI481" s="129"/>
      <c r="EJ481" s="129"/>
      <c r="EK481" s="129"/>
      <c r="EL481" s="80">
        <v>3</v>
      </c>
      <c r="EM481" s="84">
        <v>9</v>
      </c>
    </row>
    <row r="482" spans="1:143" ht="27">
      <c r="A482" s="126" t="s">
        <v>982</v>
      </c>
      <c r="B482" s="158">
        <v>5510</v>
      </c>
      <c r="C482" s="158">
        <v>1733</v>
      </c>
      <c r="D482" s="70" t="s">
        <v>917</v>
      </c>
      <c r="E482" s="70" t="s">
        <v>917</v>
      </c>
      <c r="F482" s="71" t="s">
        <v>2595</v>
      </c>
      <c r="G482" s="156"/>
      <c r="H482" s="159" t="s">
        <v>1208</v>
      </c>
      <c r="I482" s="156" t="s">
        <v>1208</v>
      </c>
      <c r="J482" s="156"/>
      <c r="K482" s="159" t="s">
        <v>1208</v>
      </c>
      <c r="L482" s="156" t="s">
        <v>1208</v>
      </c>
      <c r="M482" s="160"/>
      <c r="N482" s="159"/>
      <c r="O482" s="156"/>
      <c r="P482" s="160"/>
      <c r="Q482" s="159"/>
      <c r="R482" s="156"/>
      <c r="S482" s="160"/>
      <c r="T482" s="159"/>
      <c r="U482" s="156"/>
      <c r="V482" s="160"/>
      <c r="W482" s="159"/>
      <c r="X482" s="156"/>
      <c r="Y482" s="160"/>
      <c r="Z482" s="167"/>
      <c r="AA482" s="162"/>
      <c r="AB482" s="208"/>
      <c r="AC482" s="159"/>
      <c r="AD482" s="156"/>
      <c r="AE482" s="160"/>
      <c r="AF482" s="159"/>
      <c r="AG482" s="156"/>
      <c r="AH482" s="160"/>
      <c r="AI482" s="159"/>
      <c r="AJ482" s="161"/>
      <c r="AK482" s="160"/>
      <c r="AL482" s="159"/>
      <c r="AM482" s="156"/>
      <c r="AN482" s="160"/>
      <c r="AO482" s="159"/>
      <c r="AP482" s="156"/>
      <c r="AQ482" s="160"/>
      <c r="AR482" s="159"/>
      <c r="AS482" s="156"/>
      <c r="AT482" s="160"/>
      <c r="AU482" s="167"/>
      <c r="AV482" s="162"/>
      <c r="AW482" s="162"/>
      <c r="AX482" s="162"/>
      <c r="AY482" s="162"/>
      <c r="AZ482" s="208"/>
      <c r="BA482" s="159"/>
      <c r="BB482" s="156"/>
      <c r="BC482" s="160"/>
      <c r="BD482" s="159"/>
      <c r="BE482" s="156"/>
      <c r="BF482" s="160"/>
      <c r="BG482" s="159"/>
      <c r="BH482" s="156"/>
      <c r="BI482" s="160"/>
      <c r="BJ482" s="159"/>
      <c r="BK482" s="156"/>
      <c r="BL482" s="160"/>
      <c r="BM482" s="159"/>
      <c r="BN482" s="156"/>
      <c r="BO482" s="160"/>
      <c r="BP482" s="159"/>
      <c r="BQ482" s="156"/>
      <c r="BR482" s="156"/>
      <c r="BS482" s="159"/>
      <c r="BT482" s="156"/>
      <c r="BU482" s="156"/>
      <c r="BV482" s="159"/>
      <c r="BW482" s="156"/>
      <c r="BX482" s="160"/>
      <c r="BY482" s="159"/>
      <c r="BZ482" s="156"/>
      <c r="CA482" s="160"/>
      <c r="CB482" s="159"/>
      <c r="CC482" s="156"/>
      <c r="CD482" s="160"/>
      <c r="CE482" s="159"/>
      <c r="CF482" s="156"/>
      <c r="CG482" s="160"/>
      <c r="CH482" s="159"/>
      <c r="CI482" s="156"/>
      <c r="CJ482" s="160"/>
      <c r="CK482" s="159"/>
      <c r="CL482" s="156"/>
      <c r="CM482" s="160"/>
      <c r="CN482" s="159"/>
      <c r="CO482" s="156"/>
      <c r="CP482" s="160"/>
      <c r="CQ482" s="159"/>
      <c r="CR482" s="156"/>
      <c r="CS482" s="160"/>
      <c r="CT482" s="159"/>
      <c r="CU482" s="156"/>
      <c r="CV482" s="160"/>
      <c r="CW482" s="159"/>
      <c r="CX482" s="156"/>
      <c r="CY482" s="156"/>
      <c r="CZ482" s="159"/>
      <c r="DA482" s="156"/>
      <c r="DB482" s="160"/>
      <c r="DC482" s="159"/>
      <c r="DD482" s="156"/>
      <c r="DE482" s="160"/>
      <c r="DF482" s="159"/>
      <c r="DG482" s="156"/>
      <c r="DH482" s="156"/>
      <c r="DI482" s="159"/>
      <c r="DJ482" s="156"/>
      <c r="DK482" s="162"/>
      <c r="DL482" s="162"/>
      <c r="DM482" s="378"/>
      <c r="DN482" s="301"/>
      <c r="DO482" s="304"/>
      <c r="DP482" s="170" t="s">
        <v>2165</v>
      </c>
      <c r="DQ482" s="315"/>
      <c r="DR482" s="315"/>
      <c r="DS482" s="316" t="s">
        <v>2165</v>
      </c>
      <c r="DT482" s="342"/>
      <c r="DU482" s="343" t="s">
        <v>2165</v>
      </c>
      <c r="DV482" s="344" t="s">
        <v>2165</v>
      </c>
      <c r="DW482" s="345"/>
      <c r="DX482" s="345"/>
      <c r="DY482" s="346" t="str">
        <f t="shared" si="8"/>
        <v/>
      </c>
      <c r="DZ482" s="401"/>
      <c r="EA482" s="427"/>
      <c r="EB482" s="402"/>
      <c r="EC482" s="2"/>
      <c r="ED482" s="2"/>
      <c r="EE482" s="2"/>
      <c r="EF482" s="2"/>
      <c r="EG482" s="2"/>
      <c r="EH482" s="2"/>
      <c r="EI482" s="129"/>
      <c r="EJ482" s="129"/>
      <c r="EK482" s="129"/>
      <c r="EL482" s="80">
        <v>3</v>
      </c>
      <c r="EM482" s="84">
        <v>9</v>
      </c>
    </row>
    <row r="483" spans="1:143">
      <c r="A483" s="126" t="s">
        <v>982</v>
      </c>
      <c r="B483" s="158">
        <v>5520</v>
      </c>
      <c r="C483" s="158">
        <v>1735</v>
      </c>
      <c r="D483" s="70" t="s">
        <v>919</v>
      </c>
      <c r="E483" s="70" t="s">
        <v>919</v>
      </c>
      <c r="F483" s="71" t="s">
        <v>2596</v>
      </c>
      <c r="G483" s="156"/>
      <c r="H483" s="159" t="s">
        <v>1208</v>
      </c>
      <c r="I483" s="156" t="s">
        <v>1208</v>
      </c>
      <c r="J483" s="156"/>
      <c r="K483" s="159" t="s">
        <v>1208</v>
      </c>
      <c r="L483" s="156" t="s">
        <v>1208</v>
      </c>
      <c r="M483" s="160"/>
      <c r="N483" s="159"/>
      <c r="O483" s="156"/>
      <c r="P483" s="160"/>
      <c r="Q483" s="159"/>
      <c r="R483" s="156"/>
      <c r="S483" s="160"/>
      <c r="T483" s="159"/>
      <c r="U483" s="156"/>
      <c r="V483" s="160"/>
      <c r="W483" s="159"/>
      <c r="X483" s="156"/>
      <c r="Y483" s="160"/>
      <c r="Z483" s="167"/>
      <c r="AA483" s="162"/>
      <c r="AB483" s="208"/>
      <c r="AC483" s="159"/>
      <c r="AD483" s="156"/>
      <c r="AE483" s="160"/>
      <c r="AF483" s="159"/>
      <c r="AG483" s="156"/>
      <c r="AH483" s="160"/>
      <c r="AI483" s="159"/>
      <c r="AJ483" s="161"/>
      <c r="AK483" s="160"/>
      <c r="AL483" s="159"/>
      <c r="AM483" s="156"/>
      <c r="AN483" s="160"/>
      <c r="AO483" s="159"/>
      <c r="AP483" s="156"/>
      <c r="AQ483" s="160"/>
      <c r="AR483" s="159"/>
      <c r="AS483" s="156"/>
      <c r="AT483" s="160"/>
      <c r="AU483" s="167"/>
      <c r="AV483" s="162"/>
      <c r="AW483" s="162"/>
      <c r="AX483" s="162"/>
      <c r="AY483" s="162"/>
      <c r="AZ483" s="208"/>
      <c r="BA483" s="159"/>
      <c r="BB483" s="156"/>
      <c r="BC483" s="160"/>
      <c r="BD483" s="159"/>
      <c r="BE483" s="156"/>
      <c r="BF483" s="160"/>
      <c r="BG483" s="159"/>
      <c r="BH483" s="156"/>
      <c r="BI483" s="160"/>
      <c r="BJ483" s="159"/>
      <c r="BK483" s="156"/>
      <c r="BL483" s="160"/>
      <c r="BM483" s="159"/>
      <c r="BN483" s="156"/>
      <c r="BO483" s="160"/>
      <c r="BP483" s="159"/>
      <c r="BQ483" s="156"/>
      <c r="BR483" s="156"/>
      <c r="BS483" s="159"/>
      <c r="BT483" s="156"/>
      <c r="BU483" s="156"/>
      <c r="BV483" s="159"/>
      <c r="BW483" s="156"/>
      <c r="BX483" s="160"/>
      <c r="BY483" s="159"/>
      <c r="BZ483" s="156"/>
      <c r="CA483" s="160"/>
      <c r="CB483" s="159"/>
      <c r="CC483" s="156"/>
      <c r="CD483" s="160"/>
      <c r="CE483" s="159"/>
      <c r="CF483" s="156"/>
      <c r="CG483" s="160"/>
      <c r="CH483" s="159"/>
      <c r="CI483" s="156"/>
      <c r="CJ483" s="160"/>
      <c r="CK483" s="159"/>
      <c r="CL483" s="156"/>
      <c r="CM483" s="160"/>
      <c r="CN483" s="159"/>
      <c r="CO483" s="156"/>
      <c r="CP483" s="160"/>
      <c r="CQ483" s="159"/>
      <c r="CR483" s="156"/>
      <c r="CS483" s="160"/>
      <c r="CT483" s="159"/>
      <c r="CU483" s="156"/>
      <c r="CV483" s="160"/>
      <c r="CW483" s="159"/>
      <c r="CX483" s="156"/>
      <c r="CY483" s="156"/>
      <c r="CZ483" s="159"/>
      <c r="DA483" s="156"/>
      <c r="DB483" s="160"/>
      <c r="DC483" s="159"/>
      <c r="DD483" s="156"/>
      <c r="DE483" s="160"/>
      <c r="DF483" s="159"/>
      <c r="DG483" s="156"/>
      <c r="DH483" s="156"/>
      <c r="DI483" s="159"/>
      <c r="DJ483" s="156"/>
      <c r="DK483" s="162"/>
      <c r="DL483" s="162"/>
      <c r="DM483" s="378"/>
      <c r="DN483" s="301"/>
      <c r="DO483" s="304"/>
      <c r="DP483" s="170" t="s">
        <v>2165</v>
      </c>
      <c r="DQ483" s="315"/>
      <c r="DR483" s="315"/>
      <c r="DS483" s="316" t="s">
        <v>2165</v>
      </c>
      <c r="DT483" s="342"/>
      <c r="DU483" s="343" t="s">
        <v>2165</v>
      </c>
      <c r="DV483" s="344" t="s">
        <v>2165</v>
      </c>
      <c r="DW483" s="345"/>
      <c r="DX483" s="345"/>
      <c r="DY483" s="346" t="str">
        <f t="shared" si="8"/>
        <v/>
      </c>
      <c r="DZ483" s="401"/>
      <c r="EA483" s="427"/>
      <c r="EB483" s="402"/>
      <c r="EC483" s="2"/>
      <c r="ED483" s="2"/>
      <c r="EE483" s="2"/>
      <c r="EF483" s="2"/>
      <c r="EG483" s="2"/>
      <c r="EH483" s="2"/>
      <c r="EI483" s="129"/>
      <c r="EJ483" s="129"/>
      <c r="EK483" s="129"/>
      <c r="EL483" s="80">
        <v>3</v>
      </c>
      <c r="EM483" s="84">
        <v>9</v>
      </c>
    </row>
    <row r="484" spans="1:143" ht="27">
      <c r="A484" s="126" t="s">
        <v>982</v>
      </c>
      <c r="B484" s="158">
        <v>5530</v>
      </c>
      <c r="C484" s="158">
        <v>1739</v>
      </c>
      <c r="D484" s="70" t="s">
        <v>920</v>
      </c>
      <c r="E484" s="70" t="s">
        <v>920</v>
      </c>
      <c r="F484" s="71" t="s">
        <v>2597</v>
      </c>
      <c r="G484" s="156"/>
      <c r="H484" s="159" t="s">
        <v>1208</v>
      </c>
      <c r="I484" s="156" t="s">
        <v>1208</v>
      </c>
      <c r="J484" s="156"/>
      <c r="K484" s="159" t="s">
        <v>1208</v>
      </c>
      <c r="L484" s="156" t="s">
        <v>1208</v>
      </c>
      <c r="M484" s="160"/>
      <c r="N484" s="159"/>
      <c r="O484" s="156"/>
      <c r="P484" s="160"/>
      <c r="Q484" s="159"/>
      <c r="R484" s="156"/>
      <c r="S484" s="160"/>
      <c r="T484" s="159"/>
      <c r="U484" s="156"/>
      <c r="V484" s="160"/>
      <c r="W484" s="159"/>
      <c r="X484" s="156"/>
      <c r="Y484" s="160"/>
      <c r="Z484" s="167"/>
      <c r="AA484" s="162"/>
      <c r="AB484" s="208"/>
      <c r="AC484" s="159"/>
      <c r="AD484" s="156"/>
      <c r="AE484" s="160"/>
      <c r="AF484" s="159"/>
      <c r="AG484" s="156"/>
      <c r="AH484" s="160"/>
      <c r="AI484" s="159"/>
      <c r="AJ484" s="161"/>
      <c r="AK484" s="160"/>
      <c r="AL484" s="159"/>
      <c r="AM484" s="156"/>
      <c r="AN484" s="160"/>
      <c r="AO484" s="159"/>
      <c r="AP484" s="156"/>
      <c r="AQ484" s="160"/>
      <c r="AR484" s="159"/>
      <c r="AS484" s="156"/>
      <c r="AT484" s="160"/>
      <c r="AU484" s="167"/>
      <c r="AV484" s="162"/>
      <c r="AW484" s="162"/>
      <c r="AX484" s="162"/>
      <c r="AY484" s="162"/>
      <c r="AZ484" s="208"/>
      <c r="BA484" s="159"/>
      <c r="BB484" s="156"/>
      <c r="BC484" s="160"/>
      <c r="BD484" s="159"/>
      <c r="BE484" s="156"/>
      <c r="BF484" s="160"/>
      <c r="BG484" s="159"/>
      <c r="BH484" s="156"/>
      <c r="BI484" s="160"/>
      <c r="BJ484" s="159"/>
      <c r="BK484" s="156"/>
      <c r="BL484" s="160"/>
      <c r="BM484" s="159"/>
      <c r="BN484" s="156"/>
      <c r="BO484" s="160"/>
      <c r="BP484" s="159"/>
      <c r="BQ484" s="156"/>
      <c r="BR484" s="156"/>
      <c r="BS484" s="159"/>
      <c r="BT484" s="156"/>
      <c r="BU484" s="156"/>
      <c r="BV484" s="159"/>
      <c r="BW484" s="156"/>
      <c r="BX484" s="160"/>
      <c r="BY484" s="159"/>
      <c r="BZ484" s="156"/>
      <c r="CA484" s="160"/>
      <c r="CB484" s="159"/>
      <c r="CC484" s="156"/>
      <c r="CD484" s="160"/>
      <c r="CE484" s="159"/>
      <c r="CF484" s="156"/>
      <c r="CG484" s="160"/>
      <c r="CH484" s="159"/>
      <c r="CI484" s="156"/>
      <c r="CJ484" s="160"/>
      <c r="CK484" s="159"/>
      <c r="CL484" s="156"/>
      <c r="CM484" s="160"/>
      <c r="CN484" s="159"/>
      <c r="CO484" s="156"/>
      <c r="CP484" s="160"/>
      <c r="CQ484" s="159"/>
      <c r="CR484" s="156"/>
      <c r="CS484" s="160"/>
      <c r="CT484" s="159"/>
      <c r="CU484" s="156"/>
      <c r="CV484" s="160"/>
      <c r="CW484" s="159"/>
      <c r="CX484" s="156"/>
      <c r="CY484" s="156"/>
      <c r="CZ484" s="159"/>
      <c r="DA484" s="156"/>
      <c r="DB484" s="160"/>
      <c r="DC484" s="159"/>
      <c r="DD484" s="156"/>
      <c r="DE484" s="160"/>
      <c r="DF484" s="159"/>
      <c r="DG484" s="156"/>
      <c r="DH484" s="156"/>
      <c r="DI484" s="159"/>
      <c r="DJ484" s="156"/>
      <c r="DK484" s="162"/>
      <c r="DL484" s="162"/>
      <c r="DM484" s="378"/>
      <c r="DN484" s="301"/>
      <c r="DO484" s="304"/>
      <c r="DP484" s="170" t="s">
        <v>2165</v>
      </c>
      <c r="DQ484" s="315"/>
      <c r="DR484" s="315"/>
      <c r="DS484" s="316" t="s">
        <v>2165</v>
      </c>
      <c r="DT484" s="342"/>
      <c r="DU484" s="343" t="s">
        <v>2165</v>
      </c>
      <c r="DV484" s="344" t="s">
        <v>2165</v>
      </c>
      <c r="DW484" s="345"/>
      <c r="DX484" s="345"/>
      <c r="DY484" s="346" t="str">
        <f t="shared" si="8"/>
        <v/>
      </c>
      <c r="DZ484" s="401"/>
      <c r="EA484" s="427"/>
      <c r="EB484" s="402"/>
      <c r="EC484" s="2"/>
      <c r="ED484" s="2"/>
      <c r="EE484" s="2"/>
      <c r="EF484" s="2"/>
      <c r="EG484" s="2"/>
      <c r="EH484" s="2"/>
      <c r="EI484" s="129"/>
      <c r="EJ484" s="129"/>
      <c r="EK484" s="129"/>
      <c r="EL484" s="80">
        <v>3</v>
      </c>
      <c r="EM484" s="84">
        <v>9</v>
      </c>
    </row>
    <row r="485" spans="1:143">
      <c r="A485" s="126" t="s">
        <v>982</v>
      </c>
      <c r="B485" s="158">
        <v>5540</v>
      </c>
      <c r="C485" s="158">
        <v>1741</v>
      </c>
      <c r="D485" s="70" t="s">
        <v>922</v>
      </c>
      <c r="E485" s="70" t="s">
        <v>922</v>
      </c>
      <c r="F485" s="71" t="s">
        <v>2598</v>
      </c>
      <c r="G485" s="156"/>
      <c r="H485" s="159" t="s">
        <v>1208</v>
      </c>
      <c r="I485" s="156" t="s">
        <v>1208</v>
      </c>
      <c r="J485" s="156"/>
      <c r="K485" s="159" t="s">
        <v>1208</v>
      </c>
      <c r="L485" s="156" t="s">
        <v>1208</v>
      </c>
      <c r="M485" s="160"/>
      <c r="N485" s="159"/>
      <c r="O485" s="156"/>
      <c r="P485" s="160"/>
      <c r="Q485" s="159"/>
      <c r="R485" s="156"/>
      <c r="S485" s="160"/>
      <c r="T485" s="159"/>
      <c r="U485" s="156"/>
      <c r="V485" s="160"/>
      <c r="W485" s="159"/>
      <c r="X485" s="156"/>
      <c r="Y485" s="160"/>
      <c r="Z485" s="167"/>
      <c r="AA485" s="162"/>
      <c r="AB485" s="208"/>
      <c r="AC485" s="159"/>
      <c r="AD485" s="156"/>
      <c r="AE485" s="160"/>
      <c r="AF485" s="159"/>
      <c r="AG485" s="156"/>
      <c r="AH485" s="160"/>
      <c r="AI485" s="159"/>
      <c r="AJ485" s="161"/>
      <c r="AK485" s="160"/>
      <c r="AL485" s="159"/>
      <c r="AM485" s="156"/>
      <c r="AN485" s="160"/>
      <c r="AO485" s="159"/>
      <c r="AP485" s="156"/>
      <c r="AQ485" s="160"/>
      <c r="AR485" s="159"/>
      <c r="AS485" s="156"/>
      <c r="AT485" s="160"/>
      <c r="AU485" s="167"/>
      <c r="AV485" s="162"/>
      <c r="AW485" s="162"/>
      <c r="AX485" s="162"/>
      <c r="AY485" s="162"/>
      <c r="AZ485" s="208"/>
      <c r="BA485" s="159"/>
      <c r="BB485" s="156"/>
      <c r="BC485" s="160"/>
      <c r="BD485" s="159"/>
      <c r="BE485" s="156"/>
      <c r="BF485" s="160"/>
      <c r="BG485" s="159"/>
      <c r="BH485" s="156"/>
      <c r="BI485" s="160"/>
      <c r="BJ485" s="159"/>
      <c r="BK485" s="156"/>
      <c r="BL485" s="160"/>
      <c r="BM485" s="159"/>
      <c r="BN485" s="156"/>
      <c r="BO485" s="160"/>
      <c r="BP485" s="159"/>
      <c r="BQ485" s="156"/>
      <c r="BR485" s="156"/>
      <c r="BS485" s="159"/>
      <c r="BT485" s="156"/>
      <c r="BU485" s="156"/>
      <c r="BV485" s="159"/>
      <c r="BW485" s="156"/>
      <c r="BX485" s="160"/>
      <c r="BY485" s="159"/>
      <c r="BZ485" s="156"/>
      <c r="CA485" s="160"/>
      <c r="CB485" s="159"/>
      <c r="CC485" s="156"/>
      <c r="CD485" s="160"/>
      <c r="CE485" s="159"/>
      <c r="CF485" s="156"/>
      <c r="CG485" s="160"/>
      <c r="CH485" s="159"/>
      <c r="CI485" s="156"/>
      <c r="CJ485" s="160"/>
      <c r="CK485" s="159"/>
      <c r="CL485" s="156"/>
      <c r="CM485" s="160"/>
      <c r="CN485" s="159"/>
      <c r="CO485" s="156"/>
      <c r="CP485" s="160"/>
      <c r="CQ485" s="159"/>
      <c r="CR485" s="156"/>
      <c r="CS485" s="160"/>
      <c r="CT485" s="159"/>
      <c r="CU485" s="156"/>
      <c r="CV485" s="160"/>
      <c r="CW485" s="159"/>
      <c r="CX485" s="156"/>
      <c r="CY485" s="156"/>
      <c r="CZ485" s="159"/>
      <c r="DA485" s="156"/>
      <c r="DB485" s="160"/>
      <c r="DC485" s="159"/>
      <c r="DD485" s="156"/>
      <c r="DE485" s="160"/>
      <c r="DF485" s="159"/>
      <c r="DG485" s="156"/>
      <c r="DH485" s="156"/>
      <c r="DI485" s="159"/>
      <c r="DJ485" s="156"/>
      <c r="DK485" s="162"/>
      <c r="DL485" s="162"/>
      <c r="DM485" s="378"/>
      <c r="DN485" s="301"/>
      <c r="DO485" s="304"/>
      <c r="DP485" s="170" t="s">
        <v>2165</v>
      </c>
      <c r="DQ485" s="315"/>
      <c r="DR485" s="315"/>
      <c r="DS485" s="316" t="s">
        <v>2165</v>
      </c>
      <c r="DT485" s="342"/>
      <c r="DU485" s="343" t="s">
        <v>2165</v>
      </c>
      <c r="DV485" s="344" t="s">
        <v>2165</v>
      </c>
      <c r="DW485" s="345"/>
      <c r="DX485" s="345"/>
      <c r="DY485" s="346" t="str">
        <f t="shared" si="8"/>
        <v/>
      </c>
      <c r="DZ485" s="401"/>
      <c r="EA485" s="427"/>
      <c r="EB485" s="402"/>
      <c r="EC485" s="2"/>
      <c r="ED485" s="2"/>
      <c r="EE485" s="2"/>
      <c r="EF485" s="2"/>
      <c r="EG485" s="2"/>
      <c r="EH485" s="2"/>
      <c r="EI485" s="129"/>
      <c r="EJ485" s="129"/>
      <c r="EK485" s="129"/>
      <c r="EL485" s="80">
        <v>3</v>
      </c>
      <c r="EM485" s="84">
        <v>9</v>
      </c>
    </row>
    <row r="486" spans="1:143" ht="27">
      <c r="A486" s="126" t="s">
        <v>982</v>
      </c>
      <c r="B486" s="158">
        <v>5550</v>
      </c>
      <c r="C486" s="158">
        <v>1742</v>
      </c>
      <c r="D486" s="70" t="s">
        <v>924</v>
      </c>
      <c r="E486" s="70" t="s">
        <v>924</v>
      </c>
      <c r="F486" s="71" t="s">
        <v>2599</v>
      </c>
      <c r="G486" s="156"/>
      <c r="H486" s="159" t="s">
        <v>1208</v>
      </c>
      <c r="I486" s="156" t="s">
        <v>1208</v>
      </c>
      <c r="J486" s="156"/>
      <c r="K486" s="159" t="s">
        <v>1208</v>
      </c>
      <c r="L486" s="156" t="s">
        <v>1208</v>
      </c>
      <c r="M486" s="160"/>
      <c r="N486" s="159"/>
      <c r="O486" s="156"/>
      <c r="P486" s="160"/>
      <c r="Q486" s="159"/>
      <c r="R486" s="156"/>
      <c r="S486" s="160"/>
      <c r="T486" s="159"/>
      <c r="U486" s="156"/>
      <c r="V486" s="160"/>
      <c r="W486" s="159"/>
      <c r="X486" s="156"/>
      <c r="Y486" s="160"/>
      <c r="Z486" s="167"/>
      <c r="AA486" s="162"/>
      <c r="AB486" s="208"/>
      <c r="AC486" s="159"/>
      <c r="AD486" s="156"/>
      <c r="AE486" s="160"/>
      <c r="AF486" s="159"/>
      <c r="AG486" s="156"/>
      <c r="AH486" s="160"/>
      <c r="AI486" s="159"/>
      <c r="AJ486" s="161"/>
      <c r="AK486" s="160"/>
      <c r="AL486" s="159"/>
      <c r="AM486" s="156"/>
      <c r="AN486" s="160"/>
      <c r="AO486" s="159"/>
      <c r="AP486" s="156"/>
      <c r="AQ486" s="160"/>
      <c r="AR486" s="159"/>
      <c r="AS486" s="156"/>
      <c r="AT486" s="160"/>
      <c r="AU486" s="167"/>
      <c r="AV486" s="162"/>
      <c r="AW486" s="162"/>
      <c r="AX486" s="162"/>
      <c r="AY486" s="162"/>
      <c r="AZ486" s="208"/>
      <c r="BA486" s="159"/>
      <c r="BB486" s="156"/>
      <c r="BC486" s="160"/>
      <c r="BD486" s="159"/>
      <c r="BE486" s="156"/>
      <c r="BF486" s="160"/>
      <c r="BG486" s="159"/>
      <c r="BH486" s="156"/>
      <c r="BI486" s="160"/>
      <c r="BJ486" s="159"/>
      <c r="BK486" s="156"/>
      <c r="BL486" s="160"/>
      <c r="BM486" s="159"/>
      <c r="BN486" s="156"/>
      <c r="BO486" s="160"/>
      <c r="BP486" s="159"/>
      <c r="BQ486" s="156"/>
      <c r="BR486" s="156"/>
      <c r="BS486" s="159"/>
      <c r="BT486" s="156"/>
      <c r="BU486" s="156"/>
      <c r="BV486" s="159"/>
      <c r="BW486" s="156"/>
      <c r="BX486" s="160"/>
      <c r="BY486" s="159"/>
      <c r="BZ486" s="156"/>
      <c r="CA486" s="160"/>
      <c r="CB486" s="159"/>
      <c r="CC486" s="156"/>
      <c r="CD486" s="160"/>
      <c r="CE486" s="159"/>
      <c r="CF486" s="156"/>
      <c r="CG486" s="160"/>
      <c r="CH486" s="159"/>
      <c r="CI486" s="156"/>
      <c r="CJ486" s="160"/>
      <c r="CK486" s="159"/>
      <c r="CL486" s="156"/>
      <c r="CM486" s="160"/>
      <c r="CN486" s="159"/>
      <c r="CO486" s="156"/>
      <c r="CP486" s="160"/>
      <c r="CQ486" s="159"/>
      <c r="CR486" s="156"/>
      <c r="CS486" s="160"/>
      <c r="CT486" s="159"/>
      <c r="CU486" s="156"/>
      <c r="CV486" s="160"/>
      <c r="CW486" s="159"/>
      <c r="CX486" s="156"/>
      <c r="CY486" s="156"/>
      <c r="CZ486" s="167"/>
      <c r="DA486" s="162"/>
      <c r="DB486" s="162"/>
      <c r="DC486" s="162"/>
      <c r="DD486" s="162"/>
      <c r="DE486" s="162"/>
      <c r="DF486" s="162"/>
      <c r="DG486" s="162"/>
      <c r="DH486" s="156"/>
      <c r="DI486" s="162"/>
      <c r="DJ486" s="162"/>
      <c r="DK486" s="162"/>
      <c r="DL486" s="162"/>
      <c r="DM486" s="378"/>
      <c r="DN486" s="301"/>
      <c r="DO486" s="304"/>
      <c r="DP486" s="170" t="s">
        <v>2165</v>
      </c>
      <c r="DQ486" s="315"/>
      <c r="DR486" s="315"/>
      <c r="DS486" s="316" t="s">
        <v>2165</v>
      </c>
      <c r="DT486" s="342"/>
      <c r="DU486" s="343" t="s">
        <v>2165</v>
      </c>
      <c r="DV486" s="344" t="s">
        <v>2165</v>
      </c>
      <c r="DW486" s="345"/>
      <c r="DX486" s="345"/>
      <c r="DY486" s="346" t="str">
        <f t="shared" si="8"/>
        <v/>
      </c>
      <c r="DZ486" s="401"/>
      <c r="EA486" s="427"/>
      <c r="EB486" s="402"/>
      <c r="EC486" s="2"/>
      <c r="ED486" s="2"/>
      <c r="EE486" s="2"/>
      <c r="EF486" s="2"/>
      <c r="EG486" s="2"/>
      <c r="EH486" s="2"/>
      <c r="EI486" s="129"/>
      <c r="EJ486" s="129"/>
      <c r="EK486" s="129"/>
      <c r="EL486" s="80">
        <v>3</v>
      </c>
      <c r="EM486" s="84">
        <v>9</v>
      </c>
    </row>
    <row r="487" spans="1:143">
      <c r="A487" s="126" t="s">
        <v>982</v>
      </c>
      <c r="B487" s="158">
        <v>5560</v>
      </c>
      <c r="C487" s="158">
        <v>1743</v>
      </c>
      <c r="D487" s="70" t="s">
        <v>926</v>
      </c>
      <c r="E487" s="70" t="s">
        <v>926</v>
      </c>
      <c r="F487" s="71" t="s">
        <v>2600</v>
      </c>
      <c r="G487" s="156"/>
      <c r="H487" s="159" t="s">
        <v>1208</v>
      </c>
      <c r="I487" s="156" t="s">
        <v>1208</v>
      </c>
      <c r="J487" s="156"/>
      <c r="K487" s="159" t="s">
        <v>1208</v>
      </c>
      <c r="L487" s="156" t="s">
        <v>1208</v>
      </c>
      <c r="M487" s="160"/>
      <c r="N487" s="159"/>
      <c r="O487" s="156"/>
      <c r="P487" s="160"/>
      <c r="Q487" s="159"/>
      <c r="R487" s="156"/>
      <c r="S487" s="160"/>
      <c r="T487" s="159"/>
      <c r="U487" s="156"/>
      <c r="V487" s="160"/>
      <c r="W487" s="159"/>
      <c r="X487" s="156"/>
      <c r="Y487" s="160"/>
      <c r="Z487" s="159"/>
      <c r="AA487" s="156"/>
      <c r="AB487" s="160"/>
      <c r="AC487" s="159"/>
      <c r="AD487" s="156"/>
      <c r="AE487" s="160"/>
      <c r="AF487" s="159"/>
      <c r="AG487" s="156"/>
      <c r="AH487" s="160"/>
      <c r="AI487" s="159"/>
      <c r="AJ487" s="161"/>
      <c r="AK487" s="160"/>
      <c r="AL487" s="159"/>
      <c r="AM487" s="156"/>
      <c r="AN487" s="160"/>
      <c r="AO487" s="159"/>
      <c r="AP487" s="156"/>
      <c r="AQ487" s="160"/>
      <c r="AR487" s="159"/>
      <c r="AS487" s="156"/>
      <c r="AT487" s="160"/>
      <c r="AU487" s="167"/>
      <c r="AV487" s="162"/>
      <c r="AW487" s="162"/>
      <c r="AX487" s="162"/>
      <c r="AY487" s="162"/>
      <c r="AZ487" s="208"/>
      <c r="BA487" s="159"/>
      <c r="BB487" s="156"/>
      <c r="BC487" s="160"/>
      <c r="BD487" s="159"/>
      <c r="BE487" s="156"/>
      <c r="BF487" s="160"/>
      <c r="BG487" s="159"/>
      <c r="BH487" s="156"/>
      <c r="BI487" s="160"/>
      <c r="BJ487" s="159"/>
      <c r="BK487" s="156"/>
      <c r="BL487" s="160"/>
      <c r="BM487" s="159"/>
      <c r="BN487" s="156"/>
      <c r="BO487" s="160"/>
      <c r="BP487" s="159"/>
      <c r="BQ487" s="156"/>
      <c r="BR487" s="156"/>
      <c r="BS487" s="159"/>
      <c r="BT487" s="156"/>
      <c r="BU487" s="156"/>
      <c r="BV487" s="159"/>
      <c r="BW487" s="156"/>
      <c r="BX487" s="160"/>
      <c r="BY487" s="159"/>
      <c r="BZ487" s="156"/>
      <c r="CA487" s="160"/>
      <c r="CB487" s="159"/>
      <c r="CC487" s="156"/>
      <c r="CD487" s="160"/>
      <c r="CE487" s="159"/>
      <c r="CF487" s="156"/>
      <c r="CG487" s="160"/>
      <c r="CH487" s="159"/>
      <c r="CI487" s="156"/>
      <c r="CJ487" s="160"/>
      <c r="CK487" s="159"/>
      <c r="CL487" s="156"/>
      <c r="CM487" s="160"/>
      <c r="CN487" s="159"/>
      <c r="CO487" s="156"/>
      <c r="CP487" s="160"/>
      <c r="CQ487" s="159"/>
      <c r="CR487" s="156"/>
      <c r="CS487" s="160"/>
      <c r="CT487" s="159"/>
      <c r="CU487" s="156"/>
      <c r="CV487" s="160"/>
      <c r="CW487" s="159"/>
      <c r="CX487" s="156"/>
      <c r="CY487" s="156"/>
      <c r="CZ487" s="167"/>
      <c r="DA487" s="162"/>
      <c r="DB487" s="162"/>
      <c r="DC487" s="162"/>
      <c r="DD487" s="162"/>
      <c r="DE487" s="162"/>
      <c r="DF487" s="162"/>
      <c r="DG487" s="162"/>
      <c r="DH487" s="156"/>
      <c r="DI487" s="162"/>
      <c r="DJ487" s="162"/>
      <c r="DK487" s="162"/>
      <c r="DL487" s="162"/>
      <c r="DM487" s="378"/>
      <c r="DN487" s="301"/>
      <c r="DO487" s="304"/>
      <c r="DP487" s="170" t="s">
        <v>2165</v>
      </c>
      <c r="DQ487" s="315"/>
      <c r="DR487" s="315"/>
      <c r="DS487" s="316" t="s">
        <v>2165</v>
      </c>
      <c r="DT487" s="342"/>
      <c r="DU487" s="343" t="s">
        <v>2165</v>
      </c>
      <c r="DV487" s="344" t="s">
        <v>2165</v>
      </c>
      <c r="DW487" s="345"/>
      <c r="DX487" s="345"/>
      <c r="DY487" s="346" t="str">
        <f t="shared" si="8"/>
        <v/>
      </c>
      <c r="DZ487" s="401"/>
      <c r="EA487" s="427"/>
      <c r="EB487" s="402"/>
      <c r="EC487" s="2"/>
      <c r="ED487" s="2"/>
      <c r="EE487" s="2"/>
      <c r="EF487" s="2"/>
      <c r="EG487" s="2"/>
      <c r="EH487" s="2"/>
      <c r="EI487" s="129"/>
      <c r="EJ487" s="129"/>
      <c r="EK487" s="129"/>
      <c r="EL487" s="80">
        <v>3</v>
      </c>
      <c r="EM487" s="84">
        <v>9</v>
      </c>
    </row>
    <row r="488" spans="1:143">
      <c r="A488" s="126" t="s">
        <v>982</v>
      </c>
      <c r="B488" s="158">
        <v>5570</v>
      </c>
      <c r="C488" s="158">
        <v>1745</v>
      </c>
      <c r="D488" s="70" t="s">
        <v>928</v>
      </c>
      <c r="E488" s="70" t="s">
        <v>928</v>
      </c>
      <c r="F488" s="71" t="s">
        <v>2601</v>
      </c>
      <c r="G488" s="156"/>
      <c r="H488" s="159" t="s">
        <v>1208</v>
      </c>
      <c r="I488" s="156" t="s">
        <v>1208</v>
      </c>
      <c r="J488" s="156"/>
      <c r="K488" s="159" t="s">
        <v>1208</v>
      </c>
      <c r="L488" s="156" t="s">
        <v>1208</v>
      </c>
      <c r="M488" s="160"/>
      <c r="N488" s="159"/>
      <c r="O488" s="156"/>
      <c r="P488" s="160"/>
      <c r="Q488" s="159"/>
      <c r="R488" s="156"/>
      <c r="S488" s="160"/>
      <c r="T488" s="159"/>
      <c r="U488" s="156"/>
      <c r="V488" s="160"/>
      <c r="W488" s="159"/>
      <c r="X488" s="156"/>
      <c r="Y488" s="160"/>
      <c r="Z488" s="159"/>
      <c r="AA488" s="156"/>
      <c r="AB488" s="160"/>
      <c r="AC488" s="159"/>
      <c r="AD488" s="156"/>
      <c r="AE488" s="160"/>
      <c r="AF488" s="159"/>
      <c r="AG488" s="156"/>
      <c r="AH488" s="160"/>
      <c r="AI488" s="159"/>
      <c r="AJ488" s="161"/>
      <c r="AK488" s="160"/>
      <c r="AL488" s="159"/>
      <c r="AM488" s="156"/>
      <c r="AN488" s="160"/>
      <c r="AO488" s="159"/>
      <c r="AP488" s="156"/>
      <c r="AQ488" s="160"/>
      <c r="AR488" s="159"/>
      <c r="AS488" s="156"/>
      <c r="AT488" s="160"/>
      <c r="AU488" s="167"/>
      <c r="AV488" s="162"/>
      <c r="AW488" s="162"/>
      <c r="AX488" s="162"/>
      <c r="AY488" s="162"/>
      <c r="AZ488" s="208"/>
      <c r="BA488" s="159"/>
      <c r="BB488" s="156"/>
      <c r="BC488" s="160"/>
      <c r="BD488" s="159"/>
      <c r="BE488" s="156"/>
      <c r="BF488" s="160"/>
      <c r="BG488" s="159"/>
      <c r="BH488" s="156"/>
      <c r="BI488" s="160"/>
      <c r="BJ488" s="159"/>
      <c r="BK488" s="156"/>
      <c r="BL488" s="160"/>
      <c r="BM488" s="159"/>
      <c r="BN488" s="156"/>
      <c r="BO488" s="160"/>
      <c r="BP488" s="159"/>
      <c r="BQ488" s="156"/>
      <c r="BR488" s="156"/>
      <c r="BS488" s="159"/>
      <c r="BT488" s="156"/>
      <c r="BU488" s="156"/>
      <c r="BV488" s="159"/>
      <c r="BW488" s="156"/>
      <c r="BX488" s="160"/>
      <c r="BY488" s="159"/>
      <c r="BZ488" s="156"/>
      <c r="CA488" s="160"/>
      <c r="CB488" s="159"/>
      <c r="CC488" s="156"/>
      <c r="CD488" s="160"/>
      <c r="CE488" s="159"/>
      <c r="CF488" s="156"/>
      <c r="CG488" s="160"/>
      <c r="CH488" s="159"/>
      <c r="CI488" s="156"/>
      <c r="CJ488" s="160"/>
      <c r="CK488" s="159"/>
      <c r="CL488" s="156"/>
      <c r="CM488" s="160"/>
      <c r="CN488" s="159"/>
      <c r="CO488" s="156"/>
      <c r="CP488" s="160"/>
      <c r="CQ488" s="159"/>
      <c r="CR488" s="156"/>
      <c r="CS488" s="160"/>
      <c r="CT488" s="159"/>
      <c r="CU488" s="156"/>
      <c r="CV488" s="160"/>
      <c r="CW488" s="159"/>
      <c r="CX488" s="156"/>
      <c r="CY488" s="156"/>
      <c r="CZ488" s="167"/>
      <c r="DA488" s="162"/>
      <c r="DB488" s="162"/>
      <c r="DC488" s="162"/>
      <c r="DD488" s="162"/>
      <c r="DE488" s="162"/>
      <c r="DF488" s="162"/>
      <c r="DG488" s="162"/>
      <c r="DH488" s="156"/>
      <c r="DI488" s="162"/>
      <c r="DJ488" s="162"/>
      <c r="DK488" s="162"/>
      <c r="DL488" s="162"/>
      <c r="DM488" s="378"/>
      <c r="DN488" s="301"/>
      <c r="DO488" s="304"/>
      <c r="DP488" s="170" t="s">
        <v>2165</v>
      </c>
      <c r="DQ488" s="315"/>
      <c r="DR488" s="315"/>
      <c r="DS488" s="316" t="s">
        <v>2165</v>
      </c>
      <c r="DT488" s="342"/>
      <c r="DU488" s="343" t="s">
        <v>2165</v>
      </c>
      <c r="DV488" s="344" t="s">
        <v>2165</v>
      </c>
      <c r="DW488" s="345"/>
      <c r="DX488" s="345"/>
      <c r="DY488" s="346" t="str">
        <f t="shared" si="8"/>
        <v/>
      </c>
      <c r="DZ488" s="401"/>
      <c r="EA488" s="427"/>
      <c r="EB488" s="402"/>
      <c r="EC488" s="2"/>
      <c r="ED488" s="2"/>
      <c r="EE488" s="2"/>
      <c r="EF488" s="2"/>
      <c r="EG488" s="2"/>
      <c r="EH488" s="2"/>
      <c r="EI488" s="129"/>
      <c r="EJ488" s="129"/>
      <c r="EK488" s="129"/>
      <c r="EL488" s="80">
        <v>3</v>
      </c>
      <c r="EM488" s="84">
        <v>9</v>
      </c>
    </row>
    <row r="489" spans="1:143">
      <c r="A489" s="126" t="s">
        <v>982</v>
      </c>
      <c r="B489" s="158">
        <v>5580</v>
      </c>
      <c r="C489" s="158">
        <v>1751</v>
      </c>
      <c r="D489" s="70" t="s">
        <v>929</v>
      </c>
      <c r="E489" s="70" t="s">
        <v>929</v>
      </c>
      <c r="F489" s="71" t="s">
        <v>2602</v>
      </c>
      <c r="G489" s="156"/>
      <c r="H489" s="159" t="s">
        <v>1208</v>
      </c>
      <c r="I489" s="156" t="s">
        <v>1208</v>
      </c>
      <c r="J489" s="156"/>
      <c r="K489" s="159" t="s">
        <v>1208</v>
      </c>
      <c r="L489" s="156" t="s">
        <v>1208</v>
      </c>
      <c r="M489" s="160"/>
      <c r="N489" s="159"/>
      <c r="O489" s="156"/>
      <c r="P489" s="160"/>
      <c r="Q489" s="159"/>
      <c r="R489" s="156"/>
      <c r="S489" s="160"/>
      <c r="T489" s="159"/>
      <c r="U489" s="156"/>
      <c r="V489" s="160"/>
      <c r="W489" s="159"/>
      <c r="X489" s="156"/>
      <c r="Y489" s="160"/>
      <c r="Z489" s="159"/>
      <c r="AA489" s="156"/>
      <c r="AB489" s="160"/>
      <c r="AC489" s="159"/>
      <c r="AD489" s="156"/>
      <c r="AE489" s="160"/>
      <c r="AF489" s="159"/>
      <c r="AG489" s="156"/>
      <c r="AH489" s="160"/>
      <c r="AI489" s="159"/>
      <c r="AJ489" s="161"/>
      <c r="AK489" s="160"/>
      <c r="AL489" s="159"/>
      <c r="AM489" s="156"/>
      <c r="AN489" s="160"/>
      <c r="AO489" s="159"/>
      <c r="AP489" s="156"/>
      <c r="AQ489" s="160"/>
      <c r="AR489" s="159"/>
      <c r="AS489" s="156"/>
      <c r="AT489" s="160"/>
      <c r="AU489" s="167"/>
      <c r="AV489" s="162"/>
      <c r="AW489" s="162"/>
      <c r="AX489" s="162"/>
      <c r="AY489" s="162"/>
      <c r="AZ489" s="208"/>
      <c r="BA489" s="159"/>
      <c r="BB489" s="156"/>
      <c r="BC489" s="160"/>
      <c r="BD489" s="159"/>
      <c r="BE489" s="156"/>
      <c r="BF489" s="160"/>
      <c r="BG489" s="159"/>
      <c r="BH489" s="156"/>
      <c r="BI489" s="160"/>
      <c r="BJ489" s="159"/>
      <c r="BK489" s="156"/>
      <c r="BL489" s="160"/>
      <c r="BM489" s="159"/>
      <c r="BN489" s="156"/>
      <c r="BO489" s="160"/>
      <c r="BP489" s="159"/>
      <c r="BQ489" s="156"/>
      <c r="BR489" s="156"/>
      <c r="BS489" s="159"/>
      <c r="BT489" s="156"/>
      <c r="BU489" s="156"/>
      <c r="BV489" s="159"/>
      <c r="BW489" s="156"/>
      <c r="BX489" s="160"/>
      <c r="BY489" s="159"/>
      <c r="BZ489" s="156"/>
      <c r="CA489" s="160"/>
      <c r="CB489" s="159"/>
      <c r="CC489" s="156"/>
      <c r="CD489" s="160"/>
      <c r="CE489" s="159"/>
      <c r="CF489" s="156"/>
      <c r="CG489" s="160"/>
      <c r="CH489" s="159"/>
      <c r="CI489" s="156"/>
      <c r="CJ489" s="160"/>
      <c r="CK489" s="159"/>
      <c r="CL489" s="156"/>
      <c r="CM489" s="160"/>
      <c r="CN489" s="159"/>
      <c r="CO489" s="156"/>
      <c r="CP489" s="160"/>
      <c r="CQ489" s="159"/>
      <c r="CR489" s="156"/>
      <c r="CS489" s="160"/>
      <c r="CT489" s="159"/>
      <c r="CU489" s="156"/>
      <c r="CV489" s="160"/>
      <c r="CW489" s="159"/>
      <c r="CX489" s="156"/>
      <c r="CY489" s="156"/>
      <c r="CZ489" s="167"/>
      <c r="DA489" s="162"/>
      <c r="DB489" s="162"/>
      <c r="DC489" s="162"/>
      <c r="DD489" s="162"/>
      <c r="DE489" s="162"/>
      <c r="DF489" s="162"/>
      <c r="DG489" s="162"/>
      <c r="DH489" s="156"/>
      <c r="DI489" s="162"/>
      <c r="DJ489" s="162"/>
      <c r="DK489" s="162"/>
      <c r="DL489" s="162"/>
      <c r="DM489" s="378"/>
      <c r="DN489" s="301"/>
      <c r="DO489" s="304"/>
      <c r="DP489" s="170" t="s">
        <v>2165</v>
      </c>
      <c r="DQ489" s="315"/>
      <c r="DR489" s="315"/>
      <c r="DS489" s="316" t="s">
        <v>2165</v>
      </c>
      <c r="DT489" s="342"/>
      <c r="DU489" s="343" t="s">
        <v>2165</v>
      </c>
      <c r="DV489" s="344" t="s">
        <v>2165</v>
      </c>
      <c r="DW489" s="345"/>
      <c r="DX489" s="345"/>
      <c r="DY489" s="346" t="str">
        <f t="shared" si="8"/>
        <v/>
      </c>
      <c r="DZ489" s="401"/>
      <c r="EA489" s="427"/>
      <c r="EB489" s="402"/>
      <c r="EC489" s="2"/>
      <c r="ED489" s="2"/>
      <c r="EE489" s="2"/>
      <c r="EF489" s="2"/>
      <c r="EG489" s="2"/>
      <c r="EH489" s="2"/>
      <c r="EI489" s="129"/>
      <c r="EJ489" s="129"/>
      <c r="EK489" s="129"/>
      <c r="EL489" s="80">
        <v>3</v>
      </c>
      <c r="EM489" s="84">
        <v>9</v>
      </c>
    </row>
    <row r="490" spans="1:143" ht="27">
      <c r="A490" s="126" t="s">
        <v>982</v>
      </c>
      <c r="B490" s="158">
        <v>5590</v>
      </c>
      <c r="C490" s="158">
        <v>1760</v>
      </c>
      <c r="D490" s="70" t="s">
        <v>930</v>
      </c>
      <c r="E490" s="70" t="s">
        <v>930</v>
      </c>
      <c r="F490" s="71" t="s">
        <v>2603</v>
      </c>
      <c r="G490" s="156"/>
      <c r="H490" s="159" t="s">
        <v>1208</v>
      </c>
      <c r="I490" s="156" t="s">
        <v>1208</v>
      </c>
      <c r="J490" s="156"/>
      <c r="K490" s="159" t="s">
        <v>1208</v>
      </c>
      <c r="L490" s="156" t="s">
        <v>1208</v>
      </c>
      <c r="M490" s="160"/>
      <c r="N490" s="159"/>
      <c r="O490" s="156"/>
      <c r="P490" s="160"/>
      <c r="Q490" s="159"/>
      <c r="R490" s="156"/>
      <c r="S490" s="160"/>
      <c r="T490" s="159"/>
      <c r="U490" s="156"/>
      <c r="V490" s="160"/>
      <c r="W490" s="159"/>
      <c r="X490" s="156"/>
      <c r="Y490" s="160"/>
      <c r="Z490" s="159"/>
      <c r="AA490" s="156"/>
      <c r="AB490" s="160"/>
      <c r="AC490" s="159"/>
      <c r="AD490" s="156"/>
      <c r="AE490" s="160"/>
      <c r="AF490" s="159"/>
      <c r="AG490" s="156"/>
      <c r="AH490" s="160"/>
      <c r="AI490" s="159"/>
      <c r="AJ490" s="161"/>
      <c r="AK490" s="160"/>
      <c r="AL490" s="159"/>
      <c r="AM490" s="156"/>
      <c r="AN490" s="160"/>
      <c r="AO490" s="159"/>
      <c r="AP490" s="156"/>
      <c r="AQ490" s="160"/>
      <c r="AR490" s="159"/>
      <c r="AS490" s="156"/>
      <c r="AT490" s="160"/>
      <c r="AU490" s="167"/>
      <c r="AV490" s="162"/>
      <c r="AW490" s="162"/>
      <c r="AX490" s="162"/>
      <c r="AY490" s="162"/>
      <c r="AZ490" s="208"/>
      <c r="BA490" s="159"/>
      <c r="BB490" s="156"/>
      <c r="BC490" s="160"/>
      <c r="BD490" s="159"/>
      <c r="BE490" s="156"/>
      <c r="BF490" s="160"/>
      <c r="BG490" s="159"/>
      <c r="BH490" s="156"/>
      <c r="BI490" s="160"/>
      <c r="BJ490" s="159"/>
      <c r="BK490" s="156"/>
      <c r="BL490" s="160"/>
      <c r="BM490" s="159"/>
      <c r="BN490" s="156"/>
      <c r="BO490" s="160"/>
      <c r="BP490" s="159"/>
      <c r="BQ490" s="156"/>
      <c r="BR490" s="156"/>
      <c r="BS490" s="159"/>
      <c r="BT490" s="156"/>
      <c r="BU490" s="156"/>
      <c r="BV490" s="159"/>
      <c r="BW490" s="156"/>
      <c r="BX490" s="160"/>
      <c r="BY490" s="159"/>
      <c r="BZ490" s="156"/>
      <c r="CA490" s="160"/>
      <c r="CB490" s="159"/>
      <c r="CC490" s="156"/>
      <c r="CD490" s="160"/>
      <c r="CE490" s="159"/>
      <c r="CF490" s="156"/>
      <c r="CG490" s="160"/>
      <c r="CH490" s="159"/>
      <c r="CI490" s="156"/>
      <c r="CJ490" s="160"/>
      <c r="CK490" s="159"/>
      <c r="CL490" s="156"/>
      <c r="CM490" s="160"/>
      <c r="CN490" s="159"/>
      <c r="CO490" s="156"/>
      <c r="CP490" s="160"/>
      <c r="CQ490" s="159"/>
      <c r="CR490" s="156"/>
      <c r="CS490" s="160"/>
      <c r="CT490" s="159"/>
      <c r="CU490" s="156"/>
      <c r="CV490" s="160"/>
      <c r="CW490" s="159"/>
      <c r="CX490" s="156"/>
      <c r="CY490" s="156"/>
      <c r="CZ490" s="167"/>
      <c r="DA490" s="162"/>
      <c r="DB490" s="162"/>
      <c r="DC490" s="162"/>
      <c r="DD490" s="162"/>
      <c r="DE490" s="162"/>
      <c r="DF490" s="162"/>
      <c r="DG490" s="162"/>
      <c r="DH490" s="156"/>
      <c r="DI490" s="162"/>
      <c r="DJ490" s="162"/>
      <c r="DK490" s="162"/>
      <c r="DL490" s="162"/>
      <c r="DM490" s="378"/>
      <c r="DN490" s="301"/>
      <c r="DO490" s="304"/>
      <c r="DP490" s="170" t="s">
        <v>2165</v>
      </c>
      <c r="DQ490" s="315"/>
      <c r="DR490" s="315"/>
      <c r="DS490" s="316" t="s">
        <v>2165</v>
      </c>
      <c r="DT490" s="342"/>
      <c r="DU490" s="343" t="s">
        <v>2165</v>
      </c>
      <c r="DV490" s="344" t="s">
        <v>2165</v>
      </c>
      <c r="DW490" s="345"/>
      <c r="DX490" s="345"/>
      <c r="DY490" s="346" t="str">
        <f t="shared" si="8"/>
        <v/>
      </c>
      <c r="DZ490" s="401"/>
      <c r="EA490" s="427"/>
      <c r="EB490" s="402"/>
      <c r="EC490" s="2"/>
      <c r="ED490" s="2"/>
      <c r="EE490" s="2"/>
      <c r="EF490" s="2"/>
      <c r="EG490" s="2"/>
      <c r="EH490" s="2"/>
      <c r="EI490" s="129"/>
      <c r="EJ490" s="129"/>
      <c r="EK490" s="129"/>
      <c r="EL490" s="80">
        <v>3</v>
      </c>
      <c r="EM490" s="84">
        <v>9</v>
      </c>
    </row>
    <row r="491" spans="1:143" ht="27">
      <c r="A491" s="126" t="s">
        <v>982</v>
      </c>
      <c r="B491" s="158">
        <v>5600</v>
      </c>
      <c r="C491" s="158">
        <v>1762</v>
      </c>
      <c r="D491" s="70" t="s">
        <v>931</v>
      </c>
      <c r="E491" s="70" t="s">
        <v>931</v>
      </c>
      <c r="F491" s="71" t="s">
        <v>2604</v>
      </c>
      <c r="G491" s="156"/>
      <c r="H491" s="159" t="s">
        <v>1208</v>
      </c>
      <c r="I491" s="156" t="s">
        <v>1208</v>
      </c>
      <c r="J491" s="156"/>
      <c r="K491" s="159" t="s">
        <v>1208</v>
      </c>
      <c r="L491" s="156" t="s">
        <v>1208</v>
      </c>
      <c r="M491" s="160"/>
      <c r="N491" s="159"/>
      <c r="O491" s="156"/>
      <c r="P491" s="160"/>
      <c r="Q491" s="159"/>
      <c r="R491" s="156"/>
      <c r="S491" s="160"/>
      <c r="T491" s="159"/>
      <c r="U491" s="156"/>
      <c r="V491" s="160"/>
      <c r="W491" s="159"/>
      <c r="X491" s="156"/>
      <c r="Y491" s="160"/>
      <c r="Z491" s="159"/>
      <c r="AA491" s="156"/>
      <c r="AB491" s="160"/>
      <c r="AC491" s="159"/>
      <c r="AD491" s="156"/>
      <c r="AE491" s="160"/>
      <c r="AF491" s="159"/>
      <c r="AG491" s="156"/>
      <c r="AH491" s="160"/>
      <c r="AI491" s="159"/>
      <c r="AJ491" s="161"/>
      <c r="AK491" s="160"/>
      <c r="AL491" s="159"/>
      <c r="AM491" s="156"/>
      <c r="AN491" s="160"/>
      <c r="AO491" s="159"/>
      <c r="AP491" s="156"/>
      <c r="AQ491" s="160"/>
      <c r="AR491" s="159"/>
      <c r="AS491" s="156"/>
      <c r="AT491" s="160"/>
      <c r="AU491" s="167"/>
      <c r="AV491" s="162"/>
      <c r="AW491" s="162"/>
      <c r="AX491" s="162"/>
      <c r="AY491" s="162"/>
      <c r="AZ491" s="208"/>
      <c r="BA491" s="159"/>
      <c r="BB491" s="156"/>
      <c r="BC491" s="160"/>
      <c r="BD491" s="159"/>
      <c r="BE491" s="156"/>
      <c r="BF491" s="160"/>
      <c r="BG491" s="159"/>
      <c r="BH491" s="156"/>
      <c r="BI491" s="160"/>
      <c r="BJ491" s="159"/>
      <c r="BK491" s="156"/>
      <c r="BL491" s="160"/>
      <c r="BM491" s="159"/>
      <c r="BN491" s="156"/>
      <c r="BO491" s="160"/>
      <c r="BP491" s="159"/>
      <c r="BQ491" s="156"/>
      <c r="BR491" s="156"/>
      <c r="BS491" s="159"/>
      <c r="BT491" s="156"/>
      <c r="BU491" s="156"/>
      <c r="BV491" s="159"/>
      <c r="BW491" s="156"/>
      <c r="BX491" s="160"/>
      <c r="BY491" s="159"/>
      <c r="BZ491" s="156"/>
      <c r="CA491" s="160"/>
      <c r="CB491" s="159"/>
      <c r="CC491" s="156"/>
      <c r="CD491" s="160"/>
      <c r="CE491" s="159"/>
      <c r="CF491" s="156"/>
      <c r="CG491" s="160"/>
      <c r="CH491" s="159"/>
      <c r="CI491" s="156"/>
      <c r="CJ491" s="160"/>
      <c r="CK491" s="159"/>
      <c r="CL491" s="156"/>
      <c r="CM491" s="160"/>
      <c r="CN491" s="159"/>
      <c r="CO491" s="156"/>
      <c r="CP491" s="160"/>
      <c r="CQ491" s="159"/>
      <c r="CR491" s="156"/>
      <c r="CS491" s="160"/>
      <c r="CT491" s="159"/>
      <c r="CU491" s="156"/>
      <c r="CV491" s="160"/>
      <c r="CW491" s="159"/>
      <c r="CX491" s="156"/>
      <c r="CY491" s="156"/>
      <c r="CZ491" s="167"/>
      <c r="DA491" s="162"/>
      <c r="DB491" s="162"/>
      <c r="DC491" s="162"/>
      <c r="DD491" s="162"/>
      <c r="DE491" s="162"/>
      <c r="DF491" s="162"/>
      <c r="DG491" s="162"/>
      <c r="DH491" s="156"/>
      <c r="DI491" s="162"/>
      <c r="DJ491" s="162"/>
      <c r="DK491" s="162"/>
      <c r="DL491" s="162"/>
      <c r="DM491" s="378"/>
      <c r="DN491" s="301"/>
      <c r="DO491" s="304"/>
      <c r="DP491" s="170" t="s">
        <v>2165</v>
      </c>
      <c r="DQ491" s="315"/>
      <c r="DR491" s="315"/>
      <c r="DS491" s="316" t="s">
        <v>2165</v>
      </c>
      <c r="DT491" s="342"/>
      <c r="DU491" s="343" t="s">
        <v>2165</v>
      </c>
      <c r="DV491" s="344" t="s">
        <v>2165</v>
      </c>
      <c r="DW491" s="345"/>
      <c r="DX491" s="345"/>
      <c r="DY491" s="346" t="str">
        <f t="shared" si="8"/>
        <v/>
      </c>
      <c r="DZ491" s="401"/>
      <c r="EA491" s="427"/>
      <c r="EB491" s="402"/>
      <c r="EC491" s="2"/>
      <c r="ED491" s="2"/>
      <c r="EE491" s="2"/>
      <c r="EF491" s="2"/>
      <c r="EG491" s="2"/>
      <c r="EH491" s="2"/>
      <c r="EI491" s="129"/>
      <c r="EJ491" s="129"/>
      <c r="EK491" s="129"/>
      <c r="EL491" s="80">
        <v>3</v>
      </c>
      <c r="EM491" s="84">
        <v>9</v>
      </c>
    </row>
    <row r="492" spans="1:143">
      <c r="A492" s="126" t="s">
        <v>982</v>
      </c>
      <c r="B492" s="158">
        <v>5610</v>
      </c>
      <c r="C492" s="158">
        <v>1763</v>
      </c>
      <c r="D492" s="70" t="s">
        <v>933</v>
      </c>
      <c r="E492" s="70" t="s">
        <v>933</v>
      </c>
      <c r="F492" s="71" t="s">
        <v>2605</v>
      </c>
      <c r="G492" s="156"/>
      <c r="H492" s="159" t="s">
        <v>1208</v>
      </c>
      <c r="I492" s="156" t="s">
        <v>1208</v>
      </c>
      <c r="J492" s="156"/>
      <c r="K492" s="159" t="s">
        <v>1208</v>
      </c>
      <c r="L492" s="156" t="s">
        <v>1208</v>
      </c>
      <c r="M492" s="160"/>
      <c r="N492" s="159"/>
      <c r="O492" s="156"/>
      <c r="P492" s="160"/>
      <c r="Q492" s="159"/>
      <c r="R492" s="156"/>
      <c r="S492" s="160"/>
      <c r="T492" s="159"/>
      <c r="U492" s="156"/>
      <c r="V492" s="160"/>
      <c r="W492" s="159"/>
      <c r="X492" s="156"/>
      <c r="Y492" s="160"/>
      <c r="Z492" s="159"/>
      <c r="AA492" s="156"/>
      <c r="AB492" s="160"/>
      <c r="AC492" s="159"/>
      <c r="AD492" s="156"/>
      <c r="AE492" s="160"/>
      <c r="AF492" s="159"/>
      <c r="AG492" s="156"/>
      <c r="AH492" s="160"/>
      <c r="AI492" s="159"/>
      <c r="AJ492" s="161"/>
      <c r="AK492" s="160"/>
      <c r="AL492" s="159"/>
      <c r="AM492" s="156"/>
      <c r="AN492" s="160"/>
      <c r="AO492" s="159"/>
      <c r="AP492" s="156"/>
      <c r="AQ492" s="160"/>
      <c r="AR492" s="159"/>
      <c r="AS492" s="156"/>
      <c r="AT492" s="160"/>
      <c r="AU492" s="167"/>
      <c r="AV492" s="162"/>
      <c r="AW492" s="162"/>
      <c r="AX492" s="162"/>
      <c r="AY492" s="162"/>
      <c r="AZ492" s="208"/>
      <c r="BA492" s="159"/>
      <c r="BB492" s="156"/>
      <c r="BC492" s="160"/>
      <c r="BD492" s="159"/>
      <c r="BE492" s="156"/>
      <c r="BF492" s="160"/>
      <c r="BG492" s="159"/>
      <c r="BH492" s="156"/>
      <c r="BI492" s="160"/>
      <c r="BJ492" s="159"/>
      <c r="BK492" s="156"/>
      <c r="BL492" s="160"/>
      <c r="BM492" s="159"/>
      <c r="BN492" s="156"/>
      <c r="BO492" s="160"/>
      <c r="BP492" s="159"/>
      <c r="BQ492" s="156"/>
      <c r="BR492" s="156"/>
      <c r="BS492" s="159"/>
      <c r="BT492" s="156"/>
      <c r="BU492" s="156"/>
      <c r="BV492" s="159"/>
      <c r="BW492" s="156"/>
      <c r="BX492" s="160"/>
      <c r="BY492" s="159"/>
      <c r="BZ492" s="156"/>
      <c r="CA492" s="160"/>
      <c r="CB492" s="159"/>
      <c r="CC492" s="156"/>
      <c r="CD492" s="160"/>
      <c r="CE492" s="159"/>
      <c r="CF492" s="156"/>
      <c r="CG492" s="160"/>
      <c r="CH492" s="159"/>
      <c r="CI492" s="156"/>
      <c r="CJ492" s="160"/>
      <c r="CK492" s="159"/>
      <c r="CL492" s="156"/>
      <c r="CM492" s="160"/>
      <c r="CN492" s="159"/>
      <c r="CO492" s="156"/>
      <c r="CP492" s="160"/>
      <c r="CQ492" s="159"/>
      <c r="CR492" s="156"/>
      <c r="CS492" s="160"/>
      <c r="CT492" s="159"/>
      <c r="CU492" s="156"/>
      <c r="CV492" s="160"/>
      <c r="CW492" s="159"/>
      <c r="CX492" s="156"/>
      <c r="CY492" s="156"/>
      <c r="CZ492" s="167"/>
      <c r="DA492" s="162"/>
      <c r="DB492" s="162"/>
      <c r="DC492" s="162"/>
      <c r="DD492" s="162"/>
      <c r="DE492" s="162"/>
      <c r="DF492" s="162"/>
      <c r="DG492" s="162"/>
      <c r="DH492" s="156"/>
      <c r="DI492" s="162"/>
      <c r="DJ492" s="162"/>
      <c r="DK492" s="162"/>
      <c r="DL492" s="162"/>
      <c r="DM492" s="378"/>
      <c r="DN492" s="301"/>
      <c r="DO492" s="304"/>
      <c r="DP492" s="170" t="s">
        <v>2165</v>
      </c>
      <c r="DQ492" s="315"/>
      <c r="DR492" s="315"/>
      <c r="DS492" s="316" t="s">
        <v>2165</v>
      </c>
      <c r="DT492" s="342"/>
      <c r="DU492" s="343" t="s">
        <v>2165</v>
      </c>
      <c r="DV492" s="344" t="s">
        <v>2165</v>
      </c>
      <c r="DW492" s="345"/>
      <c r="DX492" s="345"/>
      <c r="DY492" s="346" t="str">
        <f t="shared" si="8"/>
        <v/>
      </c>
      <c r="DZ492" s="401"/>
      <c r="EA492" s="427"/>
      <c r="EB492" s="402"/>
      <c r="EC492" s="2"/>
      <c r="ED492" s="2"/>
      <c r="EE492" s="2"/>
      <c r="EF492" s="2"/>
      <c r="EG492" s="2"/>
      <c r="EH492" s="2"/>
      <c r="EI492" s="129"/>
      <c r="EJ492" s="129"/>
      <c r="EK492" s="129"/>
      <c r="EL492" s="80">
        <v>3</v>
      </c>
      <c r="EM492" s="84">
        <v>9</v>
      </c>
    </row>
    <row r="493" spans="1:143" ht="27">
      <c r="A493" s="126" t="s">
        <v>982</v>
      </c>
      <c r="B493" s="158">
        <v>5620</v>
      </c>
      <c r="C493" s="158">
        <v>1764</v>
      </c>
      <c r="D493" s="70" t="s">
        <v>935</v>
      </c>
      <c r="E493" s="70" t="s">
        <v>935</v>
      </c>
      <c r="F493" s="71" t="s">
        <v>2606</v>
      </c>
      <c r="G493" s="156"/>
      <c r="H493" s="159" t="s">
        <v>1208</v>
      </c>
      <c r="I493" s="156" t="s">
        <v>1208</v>
      </c>
      <c r="J493" s="156"/>
      <c r="K493" s="159" t="s">
        <v>1208</v>
      </c>
      <c r="L493" s="156" t="s">
        <v>1208</v>
      </c>
      <c r="M493" s="160"/>
      <c r="N493" s="159"/>
      <c r="O493" s="156"/>
      <c r="P493" s="160"/>
      <c r="Q493" s="159"/>
      <c r="R493" s="156"/>
      <c r="S493" s="160"/>
      <c r="T493" s="159"/>
      <c r="U493" s="156"/>
      <c r="V493" s="160"/>
      <c r="W493" s="159"/>
      <c r="X493" s="156"/>
      <c r="Y493" s="160"/>
      <c r="Z493" s="159"/>
      <c r="AA493" s="156"/>
      <c r="AB493" s="160"/>
      <c r="AC493" s="159"/>
      <c r="AD493" s="156"/>
      <c r="AE493" s="160"/>
      <c r="AF493" s="159"/>
      <c r="AG493" s="156"/>
      <c r="AH493" s="160"/>
      <c r="AI493" s="159"/>
      <c r="AJ493" s="161"/>
      <c r="AK493" s="160"/>
      <c r="AL493" s="159"/>
      <c r="AM493" s="156"/>
      <c r="AN493" s="160"/>
      <c r="AO493" s="159"/>
      <c r="AP493" s="156"/>
      <c r="AQ493" s="160"/>
      <c r="AR493" s="159"/>
      <c r="AS493" s="156"/>
      <c r="AT493" s="160"/>
      <c r="AU493" s="167"/>
      <c r="AV493" s="162"/>
      <c r="AW493" s="162"/>
      <c r="AX493" s="162"/>
      <c r="AY493" s="162"/>
      <c r="AZ493" s="208"/>
      <c r="BA493" s="159"/>
      <c r="BB493" s="156"/>
      <c r="BC493" s="160"/>
      <c r="BD493" s="159"/>
      <c r="BE493" s="156"/>
      <c r="BF493" s="160"/>
      <c r="BG493" s="159"/>
      <c r="BH493" s="156"/>
      <c r="BI493" s="160"/>
      <c r="BJ493" s="159"/>
      <c r="BK493" s="156"/>
      <c r="BL493" s="160"/>
      <c r="BM493" s="159"/>
      <c r="BN493" s="156"/>
      <c r="BO493" s="160"/>
      <c r="BP493" s="159"/>
      <c r="BQ493" s="156"/>
      <c r="BR493" s="156"/>
      <c r="BS493" s="159"/>
      <c r="BT493" s="156"/>
      <c r="BU493" s="156"/>
      <c r="BV493" s="159"/>
      <c r="BW493" s="156"/>
      <c r="BX493" s="160"/>
      <c r="BY493" s="159"/>
      <c r="BZ493" s="156"/>
      <c r="CA493" s="160"/>
      <c r="CB493" s="159"/>
      <c r="CC493" s="156"/>
      <c r="CD493" s="160"/>
      <c r="CE493" s="159"/>
      <c r="CF493" s="156"/>
      <c r="CG493" s="160"/>
      <c r="CH493" s="159"/>
      <c r="CI493" s="156"/>
      <c r="CJ493" s="160"/>
      <c r="CK493" s="159"/>
      <c r="CL493" s="156"/>
      <c r="CM493" s="160"/>
      <c r="CN493" s="159"/>
      <c r="CO493" s="156"/>
      <c r="CP493" s="160"/>
      <c r="CQ493" s="159"/>
      <c r="CR493" s="156"/>
      <c r="CS493" s="160"/>
      <c r="CT493" s="159"/>
      <c r="CU493" s="156"/>
      <c r="CV493" s="160"/>
      <c r="CW493" s="159"/>
      <c r="CX493" s="156"/>
      <c r="CY493" s="156"/>
      <c r="CZ493" s="167"/>
      <c r="DA493" s="162"/>
      <c r="DB493" s="162"/>
      <c r="DC493" s="162"/>
      <c r="DD493" s="162"/>
      <c r="DE493" s="162"/>
      <c r="DF493" s="162"/>
      <c r="DG493" s="162"/>
      <c r="DH493" s="156"/>
      <c r="DI493" s="162"/>
      <c r="DJ493" s="162"/>
      <c r="DK493" s="162"/>
      <c r="DL493" s="162"/>
      <c r="DM493" s="378"/>
      <c r="DN493" s="301"/>
      <c r="DO493" s="304"/>
      <c r="DP493" s="170" t="s">
        <v>2165</v>
      </c>
      <c r="DQ493" s="315"/>
      <c r="DR493" s="315"/>
      <c r="DS493" s="316" t="s">
        <v>2165</v>
      </c>
      <c r="DT493" s="342"/>
      <c r="DU493" s="343" t="s">
        <v>2165</v>
      </c>
      <c r="DV493" s="344" t="s">
        <v>2165</v>
      </c>
      <c r="DW493" s="345"/>
      <c r="DX493" s="345"/>
      <c r="DY493" s="346" t="str">
        <f t="shared" si="8"/>
        <v/>
      </c>
      <c r="DZ493" s="401"/>
      <c r="EA493" s="427"/>
      <c r="EB493" s="402"/>
      <c r="EC493" s="2"/>
      <c r="ED493" s="2"/>
      <c r="EE493" s="2"/>
      <c r="EF493" s="2"/>
      <c r="EG493" s="2"/>
      <c r="EH493" s="2"/>
      <c r="EI493" s="129"/>
      <c r="EJ493" s="129"/>
      <c r="EK493" s="129"/>
      <c r="EL493" s="80">
        <v>3</v>
      </c>
      <c r="EM493" s="84">
        <v>9</v>
      </c>
    </row>
    <row r="494" spans="1:143">
      <c r="A494" s="126" t="s">
        <v>982</v>
      </c>
      <c r="B494" s="158">
        <v>5630</v>
      </c>
      <c r="C494" s="158">
        <v>1765</v>
      </c>
      <c r="D494" s="70" t="s">
        <v>937</v>
      </c>
      <c r="E494" s="70" t="s">
        <v>937</v>
      </c>
      <c r="F494" s="71" t="s">
        <v>2607</v>
      </c>
      <c r="G494" s="156"/>
      <c r="H494" s="159" t="s">
        <v>1208</v>
      </c>
      <c r="I494" s="156" t="s">
        <v>1208</v>
      </c>
      <c r="J494" s="156"/>
      <c r="K494" s="159" t="s">
        <v>1208</v>
      </c>
      <c r="L494" s="156" t="s">
        <v>1208</v>
      </c>
      <c r="M494" s="160"/>
      <c r="N494" s="159"/>
      <c r="O494" s="156"/>
      <c r="P494" s="160"/>
      <c r="Q494" s="159"/>
      <c r="R494" s="156"/>
      <c r="S494" s="160"/>
      <c r="T494" s="159"/>
      <c r="U494" s="156"/>
      <c r="V494" s="160"/>
      <c r="W494" s="159"/>
      <c r="X494" s="156"/>
      <c r="Y494" s="160"/>
      <c r="Z494" s="159"/>
      <c r="AA494" s="156"/>
      <c r="AB494" s="160"/>
      <c r="AC494" s="159"/>
      <c r="AD494" s="156"/>
      <c r="AE494" s="160"/>
      <c r="AF494" s="159"/>
      <c r="AG494" s="156"/>
      <c r="AH494" s="160"/>
      <c r="AI494" s="159"/>
      <c r="AJ494" s="161"/>
      <c r="AK494" s="160"/>
      <c r="AL494" s="159"/>
      <c r="AM494" s="156"/>
      <c r="AN494" s="160"/>
      <c r="AO494" s="159"/>
      <c r="AP494" s="156"/>
      <c r="AQ494" s="160"/>
      <c r="AR494" s="159"/>
      <c r="AS494" s="156"/>
      <c r="AT494" s="160"/>
      <c r="AU494" s="167"/>
      <c r="AV494" s="162"/>
      <c r="AW494" s="162"/>
      <c r="AX494" s="162"/>
      <c r="AY494" s="162"/>
      <c r="AZ494" s="208"/>
      <c r="BA494" s="159"/>
      <c r="BB494" s="156"/>
      <c r="BC494" s="160"/>
      <c r="BD494" s="159"/>
      <c r="BE494" s="156"/>
      <c r="BF494" s="160"/>
      <c r="BG494" s="159"/>
      <c r="BH494" s="156"/>
      <c r="BI494" s="160"/>
      <c r="BJ494" s="159"/>
      <c r="BK494" s="156"/>
      <c r="BL494" s="160"/>
      <c r="BM494" s="159"/>
      <c r="BN494" s="156"/>
      <c r="BO494" s="160"/>
      <c r="BP494" s="159"/>
      <c r="BQ494" s="156"/>
      <c r="BR494" s="156"/>
      <c r="BS494" s="159"/>
      <c r="BT494" s="156"/>
      <c r="BU494" s="156"/>
      <c r="BV494" s="159"/>
      <c r="BW494" s="156"/>
      <c r="BX494" s="160"/>
      <c r="BY494" s="159"/>
      <c r="BZ494" s="156"/>
      <c r="CA494" s="160"/>
      <c r="CB494" s="159"/>
      <c r="CC494" s="156"/>
      <c r="CD494" s="160"/>
      <c r="CE494" s="159"/>
      <c r="CF494" s="156"/>
      <c r="CG494" s="160"/>
      <c r="CH494" s="159"/>
      <c r="CI494" s="156"/>
      <c r="CJ494" s="160"/>
      <c r="CK494" s="159"/>
      <c r="CL494" s="156"/>
      <c r="CM494" s="160"/>
      <c r="CN494" s="159"/>
      <c r="CO494" s="156"/>
      <c r="CP494" s="160"/>
      <c r="CQ494" s="159"/>
      <c r="CR494" s="156"/>
      <c r="CS494" s="160"/>
      <c r="CT494" s="159"/>
      <c r="CU494" s="156"/>
      <c r="CV494" s="160"/>
      <c r="CW494" s="159"/>
      <c r="CX494" s="156"/>
      <c r="CY494" s="156"/>
      <c r="CZ494" s="167"/>
      <c r="DA494" s="162"/>
      <c r="DB494" s="162"/>
      <c r="DC494" s="162"/>
      <c r="DD494" s="162"/>
      <c r="DE494" s="162"/>
      <c r="DF494" s="162"/>
      <c r="DG494" s="162"/>
      <c r="DH494" s="156"/>
      <c r="DI494" s="162"/>
      <c r="DJ494" s="162"/>
      <c r="DK494" s="162"/>
      <c r="DL494" s="162"/>
      <c r="DM494" s="378"/>
      <c r="DN494" s="301"/>
      <c r="DO494" s="304"/>
      <c r="DP494" s="170" t="s">
        <v>2165</v>
      </c>
      <c r="DQ494" s="315"/>
      <c r="DR494" s="315"/>
      <c r="DS494" s="316" t="s">
        <v>2165</v>
      </c>
      <c r="DT494" s="342"/>
      <c r="DU494" s="343" t="s">
        <v>2165</v>
      </c>
      <c r="DV494" s="344" t="s">
        <v>2165</v>
      </c>
      <c r="DW494" s="345"/>
      <c r="DX494" s="345"/>
      <c r="DY494" s="346" t="str">
        <f t="shared" si="8"/>
        <v/>
      </c>
      <c r="DZ494" s="401"/>
      <c r="EA494" s="427"/>
      <c r="EB494" s="402"/>
      <c r="EC494" s="2"/>
      <c r="ED494" s="2"/>
      <c r="EE494" s="2"/>
      <c r="EF494" s="2"/>
      <c r="EG494" s="2"/>
      <c r="EH494" s="2"/>
      <c r="EI494" s="129"/>
      <c r="EJ494" s="129"/>
      <c r="EK494" s="129"/>
      <c r="EL494" s="80">
        <v>3</v>
      </c>
      <c r="EM494" s="84">
        <v>9</v>
      </c>
    </row>
    <row r="495" spans="1:143">
      <c r="A495" s="126" t="s">
        <v>982</v>
      </c>
      <c r="B495" s="158">
        <v>5640</v>
      </c>
      <c r="C495" s="158">
        <v>1769</v>
      </c>
      <c r="D495" s="70" t="s">
        <v>939</v>
      </c>
      <c r="E495" s="70" t="s">
        <v>939</v>
      </c>
      <c r="F495" s="71" t="s">
        <v>2608</v>
      </c>
      <c r="G495" s="156"/>
      <c r="H495" s="159" t="s">
        <v>1208</v>
      </c>
      <c r="I495" s="156" t="s">
        <v>1208</v>
      </c>
      <c r="J495" s="156"/>
      <c r="K495" s="159" t="s">
        <v>1208</v>
      </c>
      <c r="L495" s="156" t="s">
        <v>1208</v>
      </c>
      <c r="M495" s="160"/>
      <c r="N495" s="159"/>
      <c r="O495" s="156"/>
      <c r="P495" s="160"/>
      <c r="Q495" s="159"/>
      <c r="R495" s="156"/>
      <c r="S495" s="160"/>
      <c r="T495" s="159"/>
      <c r="U495" s="156"/>
      <c r="V495" s="160"/>
      <c r="W495" s="159"/>
      <c r="X495" s="156"/>
      <c r="Y495" s="160"/>
      <c r="Z495" s="159"/>
      <c r="AA495" s="156"/>
      <c r="AB495" s="160"/>
      <c r="AC495" s="159"/>
      <c r="AD495" s="156"/>
      <c r="AE495" s="160"/>
      <c r="AF495" s="159"/>
      <c r="AG495" s="156"/>
      <c r="AH495" s="160"/>
      <c r="AI495" s="159"/>
      <c r="AJ495" s="161"/>
      <c r="AK495" s="160"/>
      <c r="AL495" s="159"/>
      <c r="AM495" s="156"/>
      <c r="AN495" s="160"/>
      <c r="AO495" s="159"/>
      <c r="AP495" s="156"/>
      <c r="AQ495" s="160"/>
      <c r="AR495" s="159"/>
      <c r="AS495" s="156"/>
      <c r="AT495" s="160"/>
      <c r="AU495" s="159"/>
      <c r="AV495" s="156"/>
      <c r="AW495" s="160"/>
      <c r="AX495" s="159"/>
      <c r="AY495" s="156"/>
      <c r="AZ495" s="160"/>
      <c r="BA495" s="159"/>
      <c r="BB495" s="156"/>
      <c r="BC495" s="160"/>
      <c r="BD495" s="159"/>
      <c r="BE495" s="156"/>
      <c r="BF495" s="160"/>
      <c r="BG495" s="159"/>
      <c r="BH495" s="156"/>
      <c r="BI495" s="160"/>
      <c r="BJ495" s="159"/>
      <c r="BK495" s="156"/>
      <c r="BL495" s="160"/>
      <c r="BM495" s="159"/>
      <c r="BN495" s="156"/>
      <c r="BO495" s="160"/>
      <c r="BP495" s="159"/>
      <c r="BQ495" s="156"/>
      <c r="BR495" s="156"/>
      <c r="BS495" s="159"/>
      <c r="BT495" s="156"/>
      <c r="BU495" s="156"/>
      <c r="BV495" s="159"/>
      <c r="BW495" s="156"/>
      <c r="BX495" s="160"/>
      <c r="BY495" s="159"/>
      <c r="BZ495" s="156"/>
      <c r="CA495" s="160"/>
      <c r="CB495" s="159"/>
      <c r="CC495" s="156"/>
      <c r="CD495" s="160"/>
      <c r="CE495" s="159"/>
      <c r="CF495" s="156"/>
      <c r="CG495" s="160"/>
      <c r="CH495" s="159"/>
      <c r="CI495" s="156"/>
      <c r="CJ495" s="160"/>
      <c r="CK495" s="159"/>
      <c r="CL495" s="156"/>
      <c r="CM495" s="160"/>
      <c r="CN495" s="159"/>
      <c r="CO495" s="156"/>
      <c r="CP495" s="160"/>
      <c r="CQ495" s="159"/>
      <c r="CR495" s="156"/>
      <c r="CS495" s="160"/>
      <c r="CT495" s="159"/>
      <c r="CU495" s="156"/>
      <c r="CV495" s="160"/>
      <c r="CW495" s="159"/>
      <c r="CX495" s="156"/>
      <c r="CY495" s="156"/>
      <c r="CZ495" s="167"/>
      <c r="DA495" s="162"/>
      <c r="DB495" s="162"/>
      <c r="DC495" s="162"/>
      <c r="DD495" s="162"/>
      <c r="DE495" s="162"/>
      <c r="DF495" s="162"/>
      <c r="DG495" s="162"/>
      <c r="DH495" s="156"/>
      <c r="DI495" s="162"/>
      <c r="DJ495" s="162"/>
      <c r="DK495" s="162"/>
      <c r="DL495" s="162"/>
      <c r="DM495" s="378"/>
      <c r="DN495" s="301"/>
      <c r="DO495" s="304"/>
      <c r="DP495" s="170" t="s">
        <v>2165</v>
      </c>
      <c r="DQ495" s="315"/>
      <c r="DR495" s="315"/>
      <c r="DS495" s="316" t="s">
        <v>2165</v>
      </c>
      <c r="DT495" s="342"/>
      <c r="DU495" s="343" t="s">
        <v>2165</v>
      </c>
      <c r="DV495" s="344" t="s">
        <v>2165</v>
      </c>
      <c r="DW495" s="345"/>
      <c r="DX495" s="345"/>
      <c r="DY495" s="346" t="str">
        <f t="shared" si="8"/>
        <v/>
      </c>
      <c r="DZ495" s="401"/>
      <c r="EA495" s="427"/>
      <c r="EB495" s="402"/>
      <c r="EC495" s="2"/>
      <c r="ED495" s="2"/>
      <c r="EE495" s="2"/>
      <c r="EF495" s="2"/>
      <c r="EG495" s="2"/>
      <c r="EH495" s="2"/>
      <c r="EI495" s="129"/>
      <c r="EJ495" s="129"/>
      <c r="EK495" s="129"/>
      <c r="EL495" s="80">
        <v>3</v>
      </c>
      <c r="EM495" s="84">
        <v>9</v>
      </c>
    </row>
    <row r="496" spans="1:143">
      <c r="A496" s="126" t="s">
        <v>982</v>
      </c>
      <c r="B496" s="158">
        <v>5650</v>
      </c>
      <c r="C496" s="158">
        <v>1771</v>
      </c>
      <c r="D496" s="70" t="s">
        <v>940</v>
      </c>
      <c r="E496" s="70" t="s">
        <v>940</v>
      </c>
      <c r="F496" s="71" t="s">
        <v>2609</v>
      </c>
      <c r="G496" s="156"/>
      <c r="H496" s="159" t="s">
        <v>1208</v>
      </c>
      <c r="I496" s="156" t="s">
        <v>1208</v>
      </c>
      <c r="J496" s="156"/>
      <c r="K496" s="159" t="s">
        <v>1208</v>
      </c>
      <c r="L496" s="156" t="s">
        <v>1208</v>
      </c>
      <c r="M496" s="160"/>
      <c r="N496" s="159"/>
      <c r="O496" s="156"/>
      <c r="P496" s="160"/>
      <c r="Q496" s="159"/>
      <c r="R496" s="156"/>
      <c r="S496" s="160"/>
      <c r="T496" s="159"/>
      <c r="U496" s="156"/>
      <c r="V496" s="160"/>
      <c r="W496" s="159"/>
      <c r="X496" s="156"/>
      <c r="Y496" s="160"/>
      <c r="Z496" s="159"/>
      <c r="AA496" s="156"/>
      <c r="AB496" s="160"/>
      <c r="AC496" s="159"/>
      <c r="AD496" s="156"/>
      <c r="AE496" s="160"/>
      <c r="AF496" s="159"/>
      <c r="AG496" s="156"/>
      <c r="AH496" s="160"/>
      <c r="AI496" s="159"/>
      <c r="AJ496" s="161"/>
      <c r="AK496" s="160"/>
      <c r="AL496" s="159"/>
      <c r="AM496" s="156"/>
      <c r="AN496" s="160"/>
      <c r="AO496" s="159"/>
      <c r="AP496" s="156"/>
      <c r="AQ496" s="160"/>
      <c r="AR496" s="159"/>
      <c r="AS496" s="156"/>
      <c r="AT496" s="160"/>
      <c r="AU496" s="159"/>
      <c r="AV496" s="156"/>
      <c r="AW496" s="160"/>
      <c r="AX496" s="159"/>
      <c r="AY496" s="156"/>
      <c r="AZ496" s="160"/>
      <c r="BA496" s="159"/>
      <c r="BB496" s="156"/>
      <c r="BC496" s="160"/>
      <c r="BD496" s="159"/>
      <c r="BE496" s="156"/>
      <c r="BF496" s="160"/>
      <c r="BG496" s="159"/>
      <c r="BH496" s="156"/>
      <c r="BI496" s="160"/>
      <c r="BJ496" s="159"/>
      <c r="BK496" s="156"/>
      <c r="BL496" s="160"/>
      <c r="BM496" s="159"/>
      <c r="BN496" s="156"/>
      <c r="BO496" s="160"/>
      <c r="BP496" s="159"/>
      <c r="BQ496" s="156"/>
      <c r="BR496" s="156"/>
      <c r="BS496" s="159"/>
      <c r="BT496" s="156"/>
      <c r="BU496" s="156"/>
      <c r="BV496" s="159"/>
      <c r="BW496" s="156"/>
      <c r="BX496" s="160"/>
      <c r="BY496" s="159"/>
      <c r="BZ496" s="156"/>
      <c r="CA496" s="160"/>
      <c r="CB496" s="159"/>
      <c r="CC496" s="156"/>
      <c r="CD496" s="160"/>
      <c r="CE496" s="159"/>
      <c r="CF496" s="156"/>
      <c r="CG496" s="160"/>
      <c r="CH496" s="159"/>
      <c r="CI496" s="156"/>
      <c r="CJ496" s="160"/>
      <c r="CK496" s="159"/>
      <c r="CL496" s="156"/>
      <c r="CM496" s="160"/>
      <c r="CN496" s="159"/>
      <c r="CO496" s="156"/>
      <c r="CP496" s="160"/>
      <c r="CQ496" s="159"/>
      <c r="CR496" s="156"/>
      <c r="CS496" s="160"/>
      <c r="CT496" s="159"/>
      <c r="CU496" s="156"/>
      <c r="CV496" s="160"/>
      <c r="CW496" s="159"/>
      <c r="CX496" s="156"/>
      <c r="CY496" s="156"/>
      <c r="CZ496" s="167"/>
      <c r="DA496" s="162"/>
      <c r="DB496" s="162"/>
      <c r="DC496" s="162"/>
      <c r="DD496" s="162"/>
      <c r="DE496" s="162"/>
      <c r="DF496" s="162"/>
      <c r="DG496" s="162"/>
      <c r="DH496" s="156"/>
      <c r="DI496" s="162"/>
      <c r="DJ496" s="162"/>
      <c r="DK496" s="162"/>
      <c r="DL496" s="162"/>
      <c r="DM496" s="378"/>
      <c r="DN496" s="301"/>
      <c r="DO496" s="304"/>
      <c r="DP496" s="170" t="s">
        <v>2165</v>
      </c>
      <c r="DQ496" s="315"/>
      <c r="DR496" s="315"/>
      <c r="DS496" s="316" t="s">
        <v>2165</v>
      </c>
      <c r="DT496" s="342"/>
      <c r="DU496" s="343" t="s">
        <v>2165</v>
      </c>
      <c r="DV496" s="344" t="s">
        <v>2165</v>
      </c>
      <c r="DW496" s="345"/>
      <c r="DX496" s="345"/>
      <c r="DY496" s="346" t="str">
        <f t="shared" si="8"/>
        <v/>
      </c>
      <c r="DZ496" s="401"/>
      <c r="EA496" s="427"/>
      <c r="EB496" s="402"/>
      <c r="EC496" s="2"/>
      <c r="ED496" s="2"/>
      <c r="EE496" s="2"/>
      <c r="EF496" s="2"/>
      <c r="EG496" s="2"/>
      <c r="EH496" s="2"/>
      <c r="EI496" s="129"/>
      <c r="EJ496" s="129"/>
      <c r="EK496" s="129"/>
      <c r="EL496" s="80">
        <v>3</v>
      </c>
      <c r="EM496" s="84">
        <v>9</v>
      </c>
    </row>
    <row r="497" spans="1:143">
      <c r="A497" s="126" t="s">
        <v>982</v>
      </c>
      <c r="B497" s="158">
        <v>5660</v>
      </c>
      <c r="C497" s="158">
        <v>1772</v>
      </c>
      <c r="D497" s="70" t="s">
        <v>942</v>
      </c>
      <c r="E497" s="70" t="s">
        <v>942</v>
      </c>
      <c r="F497" s="71" t="s">
        <v>2610</v>
      </c>
      <c r="G497" s="156"/>
      <c r="H497" s="159" t="s">
        <v>1208</v>
      </c>
      <c r="I497" s="156" t="s">
        <v>1208</v>
      </c>
      <c r="J497" s="156"/>
      <c r="K497" s="159" t="s">
        <v>1208</v>
      </c>
      <c r="L497" s="156" t="s">
        <v>1208</v>
      </c>
      <c r="M497" s="160"/>
      <c r="N497" s="159"/>
      <c r="O497" s="156"/>
      <c r="P497" s="160"/>
      <c r="Q497" s="159"/>
      <c r="R497" s="156"/>
      <c r="S497" s="160"/>
      <c r="T497" s="159"/>
      <c r="U497" s="156"/>
      <c r="V497" s="160"/>
      <c r="W497" s="159"/>
      <c r="X497" s="156"/>
      <c r="Y497" s="160"/>
      <c r="Z497" s="159"/>
      <c r="AA497" s="156"/>
      <c r="AB497" s="160"/>
      <c r="AC497" s="159"/>
      <c r="AD497" s="156"/>
      <c r="AE497" s="160"/>
      <c r="AF497" s="159"/>
      <c r="AG497" s="156"/>
      <c r="AH497" s="160"/>
      <c r="AI497" s="159"/>
      <c r="AJ497" s="161"/>
      <c r="AK497" s="160"/>
      <c r="AL497" s="159"/>
      <c r="AM497" s="156"/>
      <c r="AN497" s="160"/>
      <c r="AO497" s="159"/>
      <c r="AP497" s="156"/>
      <c r="AQ497" s="160"/>
      <c r="AR497" s="159"/>
      <c r="AS497" s="156"/>
      <c r="AT497" s="160"/>
      <c r="AU497" s="159"/>
      <c r="AV497" s="156"/>
      <c r="AW497" s="160"/>
      <c r="AX497" s="159"/>
      <c r="AY497" s="156"/>
      <c r="AZ497" s="160"/>
      <c r="BA497" s="159"/>
      <c r="BB497" s="156"/>
      <c r="BC497" s="160"/>
      <c r="BD497" s="159"/>
      <c r="BE497" s="156"/>
      <c r="BF497" s="160"/>
      <c r="BG497" s="159"/>
      <c r="BH497" s="156"/>
      <c r="BI497" s="160"/>
      <c r="BJ497" s="159"/>
      <c r="BK497" s="156"/>
      <c r="BL497" s="160"/>
      <c r="BM497" s="159"/>
      <c r="BN497" s="156"/>
      <c r="BO497" s="160"/>
      <c r="BP497" s="159"/>
      <c r="BQ497" s="156"/>
      <c r="BR497" s="156"/>
      <c r="BS497" s="159"/>
      <c r="BT497" s="156"/>
      <c r="BU497" s="156"/>
      <c r="BV497" s="159"/>
      <c r="BW497" s="156"/>
      <c r="BX497" s="160"/>
      <c r="BY497" s="159"/>
      <c r="BZ497" s="156"/>
      <c r="CA497" s="160"/>
      <c r="CB497" s="159"/>
      <c r="CC497" s="156"/>
      <c r="CD497" s="160"/>
      <c r="CE497" s="159"/>
      <c r="CF497" s="156"/>
      <c r="CG497" s="160"/>
      <c r="CH497" s="159"/>
      <c r="CI497" s="156"/>
      <c r="CJ497" s="160"/>
      <c r="CK497" s="159"/>
      <c r="CL497" s="156"/>
      <c r="CM497" s="160"/>
      <c r="CN497" s="159"/>
      <c r="CO497" s="156"/>
      <c r="CP497" s="160"/>
      <c r="CQ497" s="159"/>
      <c r="CR497" s="156"/>
      <c r="CS497" s="160"/>
      <c r="CT497" s="159"/>
      <c r="CU497" s="156"/>
      <c r="CV497" s="160"/>
      <c r="CW497" s="159"/>
      <c r="CX497" s="156"/>
      <c r="CY497" s="156"/>
      <c r="CZ497" s="167"/>
      <c r="DA497" s="162"/>
      <c r="DB497" s="162"/>
      <c r="DC497" s="162"/>
      <c r="DD497" s="162"/>
      <c r="DE497" s="162"/>
      <c r="DF497" s="162"/>
      <c r="DG497" s="162"/>
      <c r="DH497" s="156"/>
      <c r="DI497" s="162"/>
      <c r="DJ497" s="162"/>
      <c r="DK497" s="162"/>
      <c r="DL497" s="162"/>
      <c r="DM497" s="378"/>
      <c r="DN497" s="301"/>
      <c r="DO497" s="304"/>
      <c r="DP497" s="170" t="s">
        <v>2165</v>
      </c>
      <c r="DQ497" s="315"/>
      <c r="DR497" s="315"/>
      <c r="DS497" s="316" t="s">
        <v>2165</v>
      </c>
      <c r="DT497" s="342"/>
      <c r="DU497" s="343" t="s">
        <v>2165</v>
      </c>
      <c r="DV497" s="344" t="s">
        <v>2165</v>
      </c>
      <c r="DW497" s="345"/>
      <c r="DX497" s="345"/>
      <c r="DY497" s="346" t="str">
        <f t="shared" si="8"/>
        <v/>
      </c>
      <c r="DZ497" s="401"/>
      <c r="EA497" s="427"/>
      <c r="EB497" s="402"/>
      <c r="EC497" s="2"/>
      <c r="ED497" s="2"/>
      <c r="EE497" s="2"/>
      <c r="EF497" s="2"/>
      <c r="EG497" s="2"/>
      <c r="EH497" s="2"/>
      <c r="EI497" s="129"/>
      <c r="EJ497" s="129"/>
      <c r="EK497" s="129"/>
      <c r="EL497" s="80">
        <v>3</v>
      </c>
      <c r="EM497" s="84">
        <v>9</v>
      </c>
    </row>
    <row r="498" spans="1:143" ht="14.25" thickBot="1">
      <c r="A498" s="126" t="s">
        <v>982</v>
      </c>
      <c r="B498" s="158">
        <v>5670</v>
      </c>
      <c r="C498" s="158">
        <v>1773</v>
      </c>
      <c r="D498" s="70" t="s">
        <v>943</v>
      </c>
      <c r="E498" s="70" t="s">
        <v>943</v>
      </c>
      <c r="F498" s="71" t="s">
        <v>2611</v>
      </c>
      <c r="G498" s="156"/>
      <c r="H498" s="159" t="s">
        <v>1208</v>
      </c>
      <c r="I498" s="156" t="s">
        <v>1208</v>
      </c>
      <c r="J498" s="156"/>
      <c r="K498" s="159" t="s">
        <v>1208</v>
      </c>
      <c r="L498" s="156" t="s">
        <v>1208</v>
      </c>
      <c r="M498" s="160"/>
      <c r="N498" s="159"/>
      <c r="O498" s="156"/>
      <c r="P498" s="160"/>
      <c r="Q498" s="159"/>
      <c r="R498" s="156"/>
      <c r="S498" s="160"/>
      <c r="T498" s="159"/>
      <c r="U498" s="156"/>
      <c r="V498" s="160"/>
      <c r="W498" s="159"/>
      <c r="X498" s="156"/>
      <c r="Y498" s="160"/>
      <c r="Z498" s="159"/>
      <c r="AA498" s="156"/>
      <c r="AB498" s="160"/>
      <c r="AC498" s="159"/>
      <c r="AD498" s="156"/>
      <c r="AE498" s="160"/>
      <c r="AF498" s="159"/>
      <c r="AG498" s="156"/>
      <c r="AH498" s="160"/>
      <c r="AI498" s="159"/>
      <c r="AJ498" s="161"/>
      <c r="AK498" s="160"/>
      <c r="AL498" s="159"/>
      <c r="AM498" s="156"/>
      <c r="AN498" s="160"/>
      <c r="AO498" s="159"/>
      <c r="AP498" s="156"/>
      <c r="AQ498" s="160"/>
      <c r="AR498" s="159"/>
      <c r="AS498" s="156"/>
      <c r="AT498" s="160"/>
      <c r="AU498" s="159"/>
      <c r="AV498" s="156"/>
      <c r="AW498" s="160"/>
      <c r="AX498" s="159"/>
      <c r="AY498" s="156"/>
      <c r="AZ498" s="160"/>
      <c r="BA498" s="159"/>
      <c r="BB498" s="156"/>
      <c r="BC498" s="160"/>
      <c r="BD498" s="159"/>
      <c r="BE498" s="156"/>
      <c r="BF498" s="160"/>
      <c r="BG498" s="159"/>
      <c r="BH498" s="156"/>
      <c r="BI498" s="160"/>
      <c r="BJ498" s="159"/>
      <c r="BK498" s="156"/>
      <c r="BL498" s="160"/>
      <c r="BM498" s="159"/>
      <c r="BN498" s="156"/>
      <c r="BO498" s="160"/>
      <c r="BP498" s="159"/>
      <c r="BQ498" s="156"/>
      <c r="BR498" s="156"/>
      <c r="BS498" s="159"/>
      <c r="BT498" s="156"/>
      <c r="BU498" s="156"/>
      <c r="BV498" s="159"/>
      <c r="BW498" s="156"/>
      <c r="BX498" s="160"/>
      <c r="BY498" s="159"/>
      <c r="BZ498" s="156"/>
      <c r="CA498" s="160"/>
      <c r="CB498" s="159"/>
      <c r="CC498" s="156"/>
      <c r="CD498" s="160"/>
      <c r="CE498" s="159"/>
      <c r="CF498" s="156"/>
      <c r="CG498" s="160"/>
      <c r="CH498" s="159"/>
      <c r="CI498" s="156"/>
      <c r="CJ498" s="160"/>
      <c r="CK498" s="159"/>
      <c r="CL498" s="156"/>
      <c r="CM498" s="160"/>
      <c r="CN498" s="159"/>
      <c r="CO498" s="156"/>
      <c r="CP498" s="160"/>
      <c r="CQ498" s="159"/>
      <c r="CR498" s="156"/>
      <c r="CS498" s="160"/>
      <c r="CT498" s="159"/>
      <c r="CU498" s="156"/>
      <c r="CV498" s="160"/>
      <c r="CW498" s="159"/>
      <c r="CX498" s="156"/>
      <c r="CY498" s="156"/>
      <c r="CZ498" s="167"/>
      <c r="DA498" s="162"/>
      <c r="DB498" s="162"/>
      <c r="DC498" s="162"/>
      <c r="DD498" s="162"/>
      <c r="DE498" s="162"/>
      <c r="DF498" s="162"/>
      <c r="DG498" s="162"/>
      <c r="DH498" s="156"/>
      <c r="DI498" s="162"/>
      <c r="DJ498" s="162"/>
      <c r="DK498" s="162"/>
      <c r="DL498" s="162"/>
      <c r="DM498" s="378"/>
      <c r="DN498" s="301"/>
      <c r="DO498" s="304"/>
      <c r="DP498" s="323" t="s">
        <v>2165</v>
      </c>
      <c r="DQ498" s="324"/>
      <c r="DR498" s="324"/>
      <c r="DS498" s="325" t="s">
        <v>2165</v>
      </c>
      <c r="DT498" s="358"/>
      <c r="DU498" s="359" t="s">
        <v>2165</v>
      </c>
      <c r="DV498" s="360" t="s">
        <v>2165</v>
      </c>
      <c r="DW498" s="361"/>
      <c r="DX498" s="361"/>
      <c r="DY498" s="346" t="str">
        <f t="shared" si="8"/>
        <v/>
      </c>
      <c r="DZ498" s="401"/>
      <c r="EA498" s="427"/>
      <c r="EB498" s="402"/>
      <c r="EC498" s="2"/>
      <c r="ED498" s="2"/>
      <c r="EE498" s="2"/>
      <c r="EF498" s="2"/>
      <c r="EG498" s="2"/>
      <c r="EH498" s="2"/>
      <c r="EI498" s="129"/>
      <c r="EJ498" s="129"/>
      <c r="EK498" s="129"/>
      <c r="EL498" s="80">
        <v>3</v>
      </c>
      <c r="EM498" s="84">
        <v>9</v>
      </c>
    </row>
  </sheetData>
  <autoFilter ref="A2:EM498"/>
  <mergeCells count="36">
    <mergeCell ref="DH1:DJ1"/>
    <mergeCell ref="CA1:CC1"/>
    <mergeCell ref="CD1:CF1"/>
    <mergeCell ref="CG1:CI1"/>
    <mergeCell ref="CJ1:CL1"/>
    <mergeCell ref="CM1:CO1"/>
    <mergeCell ref="CP1:CR1"/>
    <mergeCell ref="CS1:CU1"/>
    <mergeCell ref="CV1:CX1"/>
    <mergeCell ref="CY1:DA1"/>
    <mergeCell ref="DB1:DD1"/>
    <mergeCell ref="DE1:DG1"/>
    <mergeCell ref="BX1:BZ1"/>
    <mergeCell ref="AQ1:AS1"/>
    <mergeCell ref="AT1:AV1"/>
    <mergeCell ref="AW1:AY1"/>
    <mergeCell ref="AZ1:BB1"/>
    <mergeCell ref="BC1:BE1"/>
    <mergeCell ref="BF1:BH1"/>
    <mergeCell ref="BI1:BK1"/>
    <mergeCell ref="BL1:BN1"/>
    <mergeCell ref="BO1:BQ1"/>
    <mergeCell ref="BR1:BT1"/>
    <mergeCell ref="BU1:BW1"/>
    <mergeCell ref="AN1:AP1"/>
    <mergeCell ref="G1:I1"/>
    <mergeCell ref="J1:L1"/>
    <mergeCell ref="M1:O1"/>
    <mergeCell ref="P1:R1"/>
    <mergeCell ref="S1:U1"/>
    <mergeCell ref="V1:X1"/>
    <mergeCell ref="Y1:AA1"/>
    <mergeCell ref="AB1:AD1"/>
    <mergeCell ref="AE1:AG1"/>
    <mergeCell ref="AH1:AJ1"/>
    <mergeCell ref="AK1:AM1"/>
  </mergeCells>
  <phoneticPr fontId="1"/>
  <conditionalFormatting sqref="CE209 K209:L209 H209:I209 CZ209 CQ209 CH209 DI209 H153:I153 K153:L153 AU153:AV153 AX153:AY153 BA153:BB153 BD153:BE153 BG153:BH153 CK153 CN153 CZ153 DG479 DI153 DF472:DF479 DF469:DG471 DG472:DG477 DF466 CB266 AL144:AL152 AI144:AI152 AF144:AF152 AC144:AC152 Z144:Z152 W144:W152 T144:T152 Q144:Q152 N144:N152 K144:K152 H144:H152 DI426:DI462 CZ426:CZ462 H426:I462 K426:L462 DF382:DG424 DI382:DI424 CW382:CX424 CZ382:CZ424 H382:I424 K382:L424 BV153:BV209 BS153:BS209 AU154:AU188 T153:U183 AC153:AD186 AF153:AG209 N153:O209 Q153:R209 W153:X186 Z153:AA186 AI153:AJ209 AL153:AM209 AO153:AP209 AR153:AS209 AV178:AV188 AU189:AV209 AX178:AY209 BA178:BB209 BD178:BE209 BG178:BH209 BJ153:BK154 BM153:BN154 BP153:BQ154 CB153:CC209 CE154:CF208 CH154:CI208 CK154:CL209 CN154:CO209 CQ154:CR208 CW153:CX209 DC153:DD209 DF153:DG209 G154:L208 CZ154:DA208 DI154:DJ208 DC426:DD466 CB426:CC466 CE426:CF466 AL426:AM466 AI426:AJ466 AF426:AG466 AC426:AD466 Z426:AA466 W426:X466 T426:U466 Q426:R466 N426:O466 K469:L479 H296:I379 BY426:BZ466 BV426:BV466 BS426:BS466 BP426:BQ466 BM426:BN466 BJ426:BK466 BG426:BH466 BD426:BE466 BA426:BB466 AX426:AY466 AU426:AV466 AR426:AS466 AO426:AP466 CW426:CX466 CT426:CU466 CQ426:CR466 CN426:CO466 CK426:CL466 CH426:CI466 BV469:BV498 BS469:BS498 BW463:BW498 BR463:BR498 BT463:BU498 CY463:CY498 DH463:DH498 DF426:DG465 G463:L466 CZ469:DA498 CZ463:DA466 DI469:DJ498 DI463:DJ466 DH85:DH138 CY85:CY138 BT85:BU138 BR85:BR138 BW85:BW138 AL85:AL138 AI85:AI138 AF85:AF138 AC85:AC138 Z85:Z138 W85:W138 T85:T138 Q85:Q138 N85:N138 K85:K138 H85:H138 G5:L6 N5:O6 Q5:R6 T5:U42 Z5:AA42 AC5:AD42 AF5:AF42 AI5:AJ42 AL5:AM42 BP5:BW42 CW5:DA26 DH5:DJ42 AO5:AP42 AR5:AS42 AU5:AU42 BA5:BB42 BD5:BE42 BG5:BH42 BJ5:BK42 BM5:BN42 AX19:AX42 CB5:CC42 CE5:CF42 CH5:CI42 CK5:CK42 CN5:CO26 CQ5:CR42 DC5:DC42 AG30:AG36 AY24:AY42 CL11:CL26 DD28:DD41 DF5:DF41 DG28:DG41 DH45:DJ47 CW45:DA48 BP45:BW58 AL45:AM51 AI45:AJ51 AF45:AF58 AC45:AD58 Z45:AA58 W45:X58 T45:U58 Q45:R58 N45:O58 G45:L58 AX45:AY58 BM45:BN58 BJ45:BK58 BG45:BH58 BD45:BE58 BA45:BB58 AU45:AV58 AR45:AS58 AO45:AP58 DC45:DC58 CT45:CU57 CQ45:CQ58 CN45:CO58 CK45:CL58 CH45:CI58 CE45:CF58 CB45:CC58 CR45:CR57 DD51:DD57 AG51 DF51:DG57 H140:H141 K140:K141 N140:N141 Q140:Q141 T140:T141 W140:W141 Z140:Z141 AC140:AC141 AF140:AF141 AI140:AI141 AL140:AL141 AF61:AF83 CW61:DA83 DH61:DJ83 BY61:BY83 CB61:CC83 CE61:CF83 CH61:CI83 CK61:CL83 CN61:CO83 CQ61:CQ83 DC61:DC83 BZ70:BZ83 CR75:CR81 CT75:CU81 DD71:DD81 AG81 DF71:DG81 G380:L381 CB263:CC265 BP159:BQ209 BM159:BN209 BJ159:BK209 BJ155:BJ158 DD263:DD265 DF263:DG265 DC263:DC266 CW213:CX215 BV213:BV215 BS213:BS215 BP214:BQ215 CZ213:DA215 DI213:DJ215 BW140:BW215 BR140:BR215 BT140:BU215 CY140:CY215 DH140:DH215 BT296:BU381 BR296:BR381 BW296:BW381 BP296:BQ424 BS296:BS424 BV296:BV424 DF267:DG283 DH263:DJ283 DF284:DJ381 BP263:BW295 DC267:DD424 CB267:CC424 AF264:AG424 N263:O424 Z263:AA424 AI263:AJ424 AL263:AM424 AO263:AP424 AR263:AS424 BA263:BB297 BD263:BE297 BG263:BH297 BJ263:BK424 BM263:BN424 BY263:BZ424 CE263:CF424 CH263:CI424 CK263:CL424 CN263:CO424 CQ263:CR424 CT263:CU424 G263:L295 DH216:DJ245 DF214:DG245 DF246:DJ260 CW216:DA260 G213:L230 CT214:CU260 CQ214:CR260 CN214:CO260 CK214:CL260 CH214:CI260 CE214:CF260 BY213:BZ260 BM214:BN260 BJ214:BK260 BG213:BH260 BD213:BE260 BA213:BB260 AR214:AS260 AO214:AP260 AL213:AM260 AI214:AJ260 Z213:AA260 W213:X260 Q213:R260 N213:O260 AF214:AG260 AC213:AD260 T213:U260 CB214:CC260 DC214:DD260 BP216:BW260 G8:L20 G7:H7 J7:K7 N8:O42 N7 Q8:R20 Q7 CL28:CL42 CN28:CO42 CN27 CW28:DA42 CW27 CY27:DA27 CW51:DA58 CW49:CW50 CY49:DA50 AG53:AG58 AI54:AJ58 AL53:AM58 AL52 AI52:AI53 G61:H61 J61:K61 N61 Q61 Z61 AC61 AL61 AO61 AR61 AU61 AX61 BA61 BD61 BG61 BJ61 BM61 BP61 BR61:BW61 G73:L74 G72:H72 J72:K72 N73:O74 N72 Q73:R74 Q72 T73:U74 T72 W73:X74 W72 G79:L83 N79:O83 T79:U83 Q79:R83 W79:X83 AI79:AJ81 Z79:AA83 AC79:AD83 G75:H78 J75:K78 N75:N78 Q75:Q78 T75:T78 W75:W78 Z77:Z78 AC77:AC78 AI75:AI78 AI83:AJ83 AI82 AL83:AM83 AL82 T185:U186 T184 T189:U209 W189:X209 Z189:AA209 AC189:AD209 T187:T188 W187:W188 Z187:Z188 AC187:AC188 AF213 AI213 AO213 AR213 BP213 BM213 BJ213 CB213 CE213 CH213 CK213 CN213 CQ213 CT213 DC213 DF213 AF263 G22:L42 G21:K21 Q22:R42 Q21 W5:X42 AI73:AJ74 AU213:AV260 AX213:AY260 AU263:AV424 AX263:AY424 AV19:AV42 CT5:CU42 AI61:AI62 AI71:AI72 K480 G232:L239 G231:H231 J231:K231 G241:L260 G240:H240 J240:K240 BA299:BB424 BA298 BD299:BE424 BD298 BG299:BH424 BG298 CW263:DA381 Q263:R424 K296:L379 T263:U424 DH49:DJ58 DH48:DI48 BY153:BZ209 BY5:BZ42 BY45:BZ58 H469:I498 CW469:CX498 DF480:DG498 T469:U498 AC469:AD498 AF469:AG498 N469:O498 Q469:R498 W469:X498 Z469:AA498 AI469:AJ498 AL469:AM498 AO469:AP498 AR469:AS498 AU469:AV498 AX469:AY498 BA469:BB498 BD469:BE498 BG469:BH498 BJ469:BK498 BM469:BN498 BP469:BQ498 BY469:BZ498 CB469:CC498 CE469:CF498 CH469:CI498 CK469:CL498 CN469:CO498 CQ469:CR498 CT469:CU498 DC469:DD498 K481:L498 T61:U71 W61:X71 G62:L71 N62:O71 Q62:R71 Z62:AA76 AC62:AD76 AI63:AJ70 AL62:AM81 AO62:AP83 AR62:AS83 AU62:AV83 AX62:AY83 BA62:BB83 BD62:BE83 BG62:BH83 BJ62:BK83 BM62:BN83 BP62:BW83 DF70 CH153 CE153 CQ153 CT153 CT154:CU208 W263:X424 AC263:AD424">
    <cfRule type="expression" dxfId="2045" priority="878">
      <formula>G5&lt;&gt;F5</formula>
    </cfRule>
  </conditionalFormatting>
  <conditionalFormatting sqref="AX5:AX17 BG154:BG176 BD154:BD176 BA154:BA176 AX154:AX176 AX144:AX152 BY144:BY152 BV144:BV152 BS144:BS152 BP144:BP152 BM144:BM152 BJ144:BJ152 BG144:BG152 BD144:BD152 BA144:BA152 AU144:AU152 AR144:AR152 AO144:AO152 AX85:AX138 BY85:BY138 BV85:BV138 BS85:BS138 BP85:BP138 BM85:BM138 BJ85:BJ138 BG85:BG138 BD85:BD138 BA85:BA138 AU85:AU138 AR85:AR138 AO85:AO138 AO140:AO141 AR140:AR141 AU140:AU141 BA140:BA141 BD140:BD141 BG140:BG141 BJ140:BJ141 BM140:BM141 BP140:BP141 BS140:BS141 BV140:BV141 BY140:BY141 AX140:AX141">
    <cfRule type="expression" dxfId="2044" priority="877">
      <formula>AO5&lt;&gt;AN5</formula>
    </cfRule>
  </conditionalFormatting>
  <conditionalFormatting sqref="CT70:CT73 CT62:CT63 CT83 CT144:CT152 DC144:DC152 CZ144:CZ152 CW144:CW152 CQ144:CQ152 CN144:CN152 CK144:CK152 CH144:CH152 CE144:CE152 CB144:CB152 CT85:CT138 DC85:DC138 CZ85:CZ138 CW85:CW138 CQ85:CQ138 CN85:CN138 CK85:CK138 CH85:CH138 CE85:CE138 CB85:CB138 CB140:CB141 CE140:CE141 CH140:CH141 CK140:CK141 CN140:CN141 CQ140:CQ141 CW140:CW141 CZ140:CZ141 DC140:DC141 CT140:CT141">
    <cfRule type="expression" dxfId="2043" priority="876">
      <formula>CB62&lt;&gt;CA62</formula>
    </cfRule>
  </conditionalFormatting>
  <conditionalFormatting sqref="I144:I152 I91:I95 I140:I141 I99:I109 I119:I138">
    <cfRule type="expression" dxfId="2042" priority="875">
      <formula>I91&lt;&gt;H91</formula>
    </cfRule>
  </conditionalFormatting>
  <conditionalFormatting sqref="U144:U152 U86 U140:U141 U90:U95 U99:U109 U119:U138">
    <cfRule type="expression" dxfId="2041" priority="874">
      <formula>U86&lt;&gt;T86</formula>
    </cfRule>
  </conditionalFormatting>
  <conditionalFormatting sqref="AD144:AD152 AD85 AD140:AD141 AD91:AD95 AD99:AD104 AD107:AD109 AD120:AD138">
    <cfRule type="expression" dxfId="2040" priority="873">
      <formula>AD85&lt;&gt;AC85</formula>
    </cfRule>
  </conditionalFormatting>
  <conditionalFormatting sqref="AG5:AG29 AG37:AG42 AG63:AG66 AG75 AG78:AG80 AG86:AG88 AG95:AG96 AG112:AG113 AG116:AG138 AG144:AG152 AG48:AG50 AG140:AG141 AG90:AG92 AG99:AG107">
    <cfRule type="expression" dxfId="2039" priority="872">
      <formula>AG5&lt;&gt;AF5</formula>
    </cfRule>
  </conditionalFormatting>
  <conditionalFormatting sqref="L144:L152 L89 L140:L141 L91:L95 L99:L104 L107:L109 L119:L138">
    <cfRule type="expression" dxfId="2038" priority="871">
      <formula>L89&lt;&gt;K89</formula>
    </cfRule>
  </conditionalFormatting>
  <conditionalFormatting sqref="O144:O152 O91:O95 O140:O141 O99:O109 O119:O138">
    <cfRule type="expression" dxfId="2037" priority="870">
      <formula>O91&lt;&gt;N91</formula>
    </cfRule>
  </conditionalFormatting>
  <conditionalFormatting sqref="R144:R152 R89 R140:R141 R91:R95 R99:R104 R107:R109 R119:R138">
    <cfRule type="expression" dxfId="2036" priority="869">
      <formula>R89&lt;&gt;Q89</formula>
    </cfRule>
  </conditionalFormatting>
  <conditionalFormatting sqref="X144:X152 X91:X97 X140:X141 X99:X109 X119:X138">
    <cfRule type="expression" dxfId="2035" priority="868">
      <formula>X91&lt;&gt;W91</formula>
    </cfRule>
  </conditionalFormatting>
  <conditionalFormatting sqref="AA144:AA152 AA91:AA95 AA140:AA141 AA99:AA109 AA120:AA138">
    <cfRule type="expression" dxfId="2034" priority="867">
      <formula>AA91&lt;&gt;Z91</formula>
    </cfRule>
  </conditionalFormatting>
  <conditionalFormatting sqref="AJ112:AJ113 AJ116:AJ138 AJ144:AJ152 AJ85 AJ140:AJ141 AJ89 AJ91:AJ108">
    <cfRule type="expression" dxfId="2033" priority="866">
      <formula>AJ85&lt;&gt;AI85</formula>
    </cfRule>
  </conditionalFormatting>
  <conditionalFormatting sqref="AM112:AM113 AM116:AM138 AM144:AM152 AM86:AM108 AM140:AM141">
    <cfRule type="expression" dxfId="2032" priority="865">
      <formula>AM86&lt;&gt;AL86</formula>
    </cfRule>
  </conditionalFormatting>
  <conditionalFormatting sqref="AP112:AP113 AP116:AP132 AP144:AP152 AP85:AP108 AP140:AP141 AP134:AP138">
    <cfRule type="expression" dxfId="2031" priority="864">
      <formula>AP85&lt;&gt;AO85</formula>
    </cfRule>
  </conditionalFormatting>
  <conditionalFormatting sqref="AS112:AS113 AS116:AS132 AS144:AS152 AS85:AS108 AS140:AS141 AS134:AS138">
    <cfRule type="expression" dxfId="2030" priority="863">
      <formula>AS85&lt;&gt;AR85</formula>
    </cfRule>
  </conditionalFormatting>
  <conditionalFormatting sqref="AV5:AV17 AV112:AV113 AV116:AV138 AV154:AV176 AV144:AV152 AV85:AV94 AV140:AV141 AV96:AV108">
    <cfRule type="expression" dxfId="2029" priority="862">
      <formula>AV5&lt;&gt;AU5</formula>
    </cfRule>
  </conditionalFormatting>
  <conditionalFormatting sqref="AY5:AY17 AY112:AY113 AY116:AY138 AY154:AY176 AY20:AY22 AY144:AY152 AY85:AY94 AY140:AY141 AY96:AY108">
    <cfRule type="expression" dxfId="2028" priority="861">
      <formula>AY5&lt;&gt;AX5</formula>
    </cfRule>
  </conditionalFormatting>
  <conditionalFormatting sqref="BB112:BB113 BB116:BB138 BB154:BB176 BB144:BB152 BB85:BB94 BB140:BB141 BB96:BB108">
    <cfRule type="expression" dxfId="2027" priority="860">
      <formula>BB85&lt;&gt;BA85</formula>
    </cfRule>
  </conditionalFormatting>
  <conditionalFormatting sqref="BE112:BE113 BE116:BE138 BE154:BE176 BE144:BE152 BE85:BE94 BE140:BE141 BE96:BE108">
    <cfRule type="expression" dxfId="2026" priority="859">
      <formula>BE85&lt;&gt;BD85</formula>
    </cfRule>
  </conditionalFormatting>
  <conditionalFormatting sqref="BH112:BH113 BH116:BH138 BH154:BH176 BH144:BH152 BH85:BH94 BH140:BH141 BH96:BH108">
    <cfRule type="expression" dxfId="2025" priority="858">
      <formula>BH85&lt;&gt;BG85</formula>
    </cfRule>
  </conditionalFormatting>
  <conditionalFormatting sqref="BK112:BK113 BK116:BK138 BK144:BK152 BK85:BK108 BK140:BK141">
    <cfRule type="expression" dxfId="2024" priority="857">
      <formula>BK85&lt;&gt;BJ85</formula>
    </cfRule>
  </conditionalFormatting>
  <conditionalFormatting sqref="BN112:BN113 BN116:BN138 BN144:BN152 BN85:BN108 BN140:BN141">
    <cfRule type="expression" dxfId="2023" priority="856">
      <formula>BN85&lt;&gt;BM85</formula>
    </cfRule>
  </conditionalFormatting>
  <conditionalFormatting sqref="BQ112:BQ113 BQ116:BQ138 BQ144:BQ152 BQ85:BQ108 BQ140:BQ141">
    <cfRule type="expression" dxfId="2022" priority="855">
      <formula>BQ85&lt;&gt;BP85</formula>
    </cfRule>
  </conditionalFormatting>
  <conditionalFormatting sqref="BT382:BT462">
    <cfRule type="expression" dxfId="2021" priority="854">
      <formula>BT382&lt;&gt;BS382</formula>
    </cfRule>
  </conditionalFormatting>
  <conditionalFormatting sqref="BW382:BW462">
    <cfRule type="expression" dxfId="2020" priority="853">
      <formula>BW382&lt;&gt;BV382</formula>
    </cfRule>
  </conditionalFormatting>
  <conditionalFormatting sqref="BZ144:BZ152 BZ85:BZ118 BZ62:BZ63 BZ140:BZ141 BZ120:BZ138">
    <cfRule type="expression" dxfId="2019" priority="852">
      <formula>BZ62&lt;&gt;BY62</formula>
    </cfRule>
  </conditionalFormatting>
  <conditionalFormatting sqref="CC113:CC128 CC89:CC111 CC144:CC152 CC85:CC86 CC140:CC141 CC130:CC138">
    <cfRule type="expression" dxfId="2018" priority="851">
      <formula>CC85&lt;&gt;CB85</formula>
    </cfRule>
  </conditionalFormatting>
  <conditionalFormatting sqref="CF144:CF152 CF85:CF138 CF140:CF141">
    <cfRule type="expression" dxfId="2017" priority="850">
      <formula>CF85&lt;&gt;CE85</formula>
    </cfRule>
  </conditionalFormatting>
  <conditionalFormatting sqref="CI144:CI152 CI85:CI138 CI140:CI141">
    <cfRule type="expression" dxfId="2016" priority="849">
      <formula>CI85&lt;&gt;CH85</formula>
    </cfRule>
  </conditionalFormatting>
  <conditionalFormatting sqref="CL5:CL9 CL144:CL152 CL85:CL96 CL99:CL104 CL107:CL137">
    <cfRule type="expression" dxfId="2015" priority="848">
      <formula>CL5&lt;&gt;CK5</formula>
    </cfRule>
  </conditionalFormatting>
  <conditionalFormatting sqref="CO144:CO152 CO85:CO96 CO110:CO137 CO99:CO104 CO107:CO108">
    <cfRule type="expression" dxfId="2014" priority="847">
      <formula>CO85&lt;&gt;CN85</formula>
    </cfRule>
  </conditionalFormatting>
  <conditionalFormatting sqref="CR70:CR73 CR62:CR63 CR83 CR144:CR152 CR85:CR138 CR140:CR141">
    <cfRule type="expression" dxfId="2013" priority="846">
      <formula>CR62&lt;&gt;CQ62</formula>
    </cfRule>
  </conditionalFormatting>
  <conditionalFormatting sqref="CU70:CU73 CU62:CU63 CU83 CU144:CU152 CU85:CU138 CU140:CU141">
    <cfRule type="expression" dxfId="2012" priority="845">
      <formula>CU62&lt;&gt;CT62</formula>
    </cfRule>
  </conditionalFormatting>
  <conditionalFormatting sqref="CX144:CX152 CX85:CX138 CX140:CX141">
    <cfRule type="expression" dxfId="2011" priority="844">
      <formula>CX85&lt;&gt;CW85</formula>
    </cfRule>
  </conditionalFormatting>
  <conditionalFormatting sqref="DD5:DD26 DD495:DG498 DD46:DD48 DD62:DD63 DD83 DD136:DD138 DD149 DD151:DD152 DE138:DG138 DD144:DD147 DD107:DD134 DD85:DD103 DD140:DG141">
    <cfRule type="expression" dxfId="2010" priority="843">
      <formula>DD5&lt;&gt;DC5</formula>
    </cfRule>
  </conditionalFormatting>
  <conditionalFormatting sqref="AG62">
    <cfRule type="expression" dxfId="2009" priority="842">
      <formula>AG62&lt;&gt;AF62</formula>
    </cfRule>
  </conditionalFormatting>
  <conditionalFormatting sqref="AG67:AG69 AG71:AG74">
    <cfRule type="expression" dxfId="2008" priority="841">
      <formula>AG67&lt;&gt;AF67</formula>
    </cfRule>
  </conditionalFormatting>
  <conditionalFormatting sqref="AG76:AG77">
    <cfRule type="expression" dxfId="2007" priority="840">
      <formula>AG76&lt;&gt;AF76</formula>
    </cfRule>
  </conditionalFormatting>
  <conditionalFormatting sqref="AG83 AG85">
    <cfRule type="expression" dxfId="2006" priority="839">
      <formula>AG83&lt;&gt;AF83</formula>
    </cfRule>
  </conditionalFormatting>
  <conditionalFormatting sqref="AG93:AG94">
    <cfRule type="expression" dxfId="2005" priority="838">
      <formula>AG93&lt;&gt;AF93</formula>
    </cfRule>
  </conditionalFormatting>
  <conditionalFormatting sqref="AG108">
    <cfRule type="expression" dxfId="2004" priority="837">
      <formula>AG108&lt;&gt;AF108</formula>
    </cfRule>
  </conditionalFormatting>
  <conditionalFormatting sqref="DF46:DF48 DF62:DF63 DF83 DF136:DF138 DF149 DF151:DF152 DF144:DF147 DF85:DF134 DF140:DF141">
    <cfRule type="expression" dxfId="2003" priority="836">
      <formula>DF46&lt;&gt;DE46</formula>
    </cfRule>
  </conditionalFormatting>
  <conditionalFormatting sqref="DG5:DG26 DG46:DG48 DG62:DG63 DG83 DG136:DG138 DG149 DG151:DG152 DG144:DG147 DG107:DG134 DG85:DG103 DG140:DG141">
    <cfRule type="expression" dxfId="2002" priority="835">
      <formula>DG5&lt;&gt;DF5</formula>
    </cfRule>
  </conditionalFormatting>
  <conditionalFormatting sqref="DI144:DI152 DI85:DI138 DI140:DI141">
    <cfRule type="expression" dxfId="2001" priority="834">
      <formula>DI85&lt;&gt;DH85</formula>
    </cfRule>
  </conditionalFormatting>
  <conditionalFormatting sqref="AL425 AI425 AF425 AC425 Z425 W425 T425 Q425 N425 K425 H425">
    <cfRule type="expression" dxfId="2000" priority="833">
      <formula>H425&lt;&gt;G425</formula>
    </cfRule>
  </conditionalFormatting>
  <conditionalFormatting sqref="BY425 BV425 BS425 BP425 BM425 BJ425 BG425 BD425 BA425 AX425 AU425 AR425 AO425">
    <cfRule type="expression" dxfId="1999" priority="832">
      <formula>AO425&lt;&gt;AN425</formula>
    </cfRule>
  </conditionalFormatting>
  <conditionalFormatting sqref="DC425 CZ425 CW425 CT425 CQ425 CN425 CK425 CH425 CE425 CB425">
    <cfRule type="expression" dxfId="1998" priority="831">
      <formula>CB425&lt;&gt;CA425</formula>
    </cfRule>
  </conditionalFormatting>
  <conditionalFormatting sqref="I425">
    <cfRule type="expression" dxfId="1997" priority="830">
      <formula>I425&lt;&gt;H425</formula>
    </cfRule>
  </conditionalFormatting>
  <conditionalFormatting sqref="U425">
    <cfRule type="expression" dxfId="1996" priority="829">
      <formula>U425&lt;&gt;T425</formula>
    </cfRule>
  </conditionalFormatting>
  <conditionalFormatting sqref="AD425">
    <cfRule type="expression" dxfId="1995" priority="828">
      <formula>AD425&lt;&gt;AC425</formula>
    </cfRule>
  </conditionalFormatting>
  <conditionalFormatting sqref="AG425">
    <cfRule type="expression" dxfId="1994" priority="827">
      <formula>AG425&lt;&gt;AF425</formula>
    </cfRule>
  </conditionalFormatting>
  <conditionalFormatting sqref="L425">
    <cfRule type="expression" dxfId="1993" priority="826">
      <formula>L425&lt;&gt;K425</formula>
    </cfRule>
  </conditionalFormatting>
  <conditionalFormatting sqref="O425">
    <cfRule type="expression" dxfId="1992" priority="825">
      <formula>O425&lt;&gt;N425</formula>
    </cfRule>
  </conditionalFormatting>
  <conditionalFormatting sqref="R425">
    <cfRule type="expression" dxfId="1991" priority="824">
      <formula>R425&lt;&gt;Q425</formula>
    </cfRule>
  </conditionalFormatting>
  <conditionalFormatting sqref="X425">
    <cfRule type="expression" dxfId="1990" priority="823">
      <formula>X425&lt;&gt;W425</formula>
    </cfRule>
  </conditionalFormatting>
  <conditionalFormatting sqref="AA425">
    <cfRule type="expression" dxfId="1989" priority="822">
      <formula>AA425&lt;&gt;Z425</formula>
    </cfRule>
  </conditionalFormatting>
  <conditionalFormatting sqref="AJ425">
    <cfRule type="expression" dxfId="1988" priority="821">
      <formula>AJ425&lt;&gt;AI425</formula>
    </cfRule>
  </conditionalFormatting>
  <conditionalFormatting sqref="AM425">
    <cfRule type="expression" dxfId="1987" priority="820">
      <formula>AM425&lt;&gt;AL425</formula>
    </cfRule>
  </conditionalFormatting>
  <conditionalFormatting sqref="AP425">
    <cfRule type="expression" dxfId="1986" priority="819">
      <formula>AP425&lt;&gt;AO425</formula>
    </cfRule>
  </conditionalFormatting>
  <conditionalFormatting sqref="AS425">
    <cfRule type="expression" dxfId="1985" priority="818">
      <formula>AS425&lt;&gt;AR425</formula>
    </cfRule>
  </conditionalFormatting>
  <conditionalFormatting sqref="AV425">
    <cfRule type="expression" dxfId="1984" priority="817">
      <formula>AV425&lt;&gt;AU425</formula>
    </cfRule>
  </conditionalFormatting>
  <conditionalFormatting sqref="AY425">
    <cfRule type="expression" dxfId="1983" priority="816">
      <formula>AY425&lt;&gt;AX425</formula>
    </cfRule>
  </conditionalFormatting>
  <conditionalFormatting sqref="BB425">
    <cfRule type="expression" dxfId="1982" priority="815">
      <formula>BB425&lt;&gt;BA425</formula>
    </cfRule>
  </conditionalFormatting>
  <conditionalFormatting sqref="BE425">
    <cfRule type="expression" dxfId="1981" priority="814">
      <formula>BE425&lt;&gt;BD425</formula>
    </cfRule>
  </conditionalFormatting>
  <conditionalFormatting sqref="BH425">
    <cfRule type="expression" dxfId="1980" priority="813">
      <formula>BH425&lt;&gt;BG425</formula>
    </cfRule>
  </conditionalFormatting>
  <conditionalFormatting sqref="BK425">
    <cfRule type="expression" dxfId="1979" priority="812">
      <formula>BK425&lt;&gt;BJ425</formula>
    </cfRule>
  </conditionalFormatting>
  <conditionalFormatting sqref="BN425">
    <cfRule type="expression" dxfId="1978" priority="811">
      <formula>BN425&lt;&gt;BM425</formula>
    </cfRule>
  </conditionalFormatting>
  <conditionalFormatting sqref="BQ425">
    <cfRule type="expression" dxfId="1977" priority="810">
      <formula>BQ425&lt;&gt;BP425</formula>
    </cfRule>
  </conditionalFormatting>
  <conditionalFormatting sqref="BZ425">
    <cfRule type="expression" dxfId="1976" priority="809">
      <formula>BZ425&lt;&gt;BY425</formula>
    </cfRule>
  </conditionalFormatting>
  <conditionalFormatting sqref="CC425">
    <cfRule type="expression" dxfId="1975" priority="808">
      <formula>CC425&lt;&gt;CB425</formula>
    </cfRule>
  </conditionalFormatting>
  <conditionalFormatting sqref="CF425">
    <cfRule type="expression" dxfId="1974" priority="807">
      <formula>CF425&lt;&gt;CE425</formula>
    </cfRule>
  </conditionalFormatting>
  <conditionalFormatting sqref="CI425">
    <cfRule type="expression" dxfId="1973" priority="806">
      <formula>CI425&lt;&gt;CH425</formula>
    </cfRule>
  </conditionalFormatting>
  <conditionalFormatting sqref="CL425">
    <cfRule type="expression" dxfId="1972" priority="805">
      <formula>CL425&lt;&gt;CK425</formula>
    </cfRule>
  </conditionalFormatting>
  <conditionalFormatting sqref="CO425">
    <cfRule type="expression" dxfId="1971" priority="804">
      <formula>CO425&lt;&gt;CN425</formula>
    </cfRule>
  </conditionalFormatting>
  <conditionalFormatting sqref="CR425">
    <cfRule type="expression" dxfId="1970" priority="803">
      <formula>CR425&lt;&gt;CQ425</formula>
    </cfRule>
  </conditionalFormatting>
  <conditionalFormatting sqref="CU425">
    <cfRule type="expression" dxfId="1969" priority="802">
      <formula>CU425&lt;&gt;CT425</formula>
    </cfRule>
  </conditionalFormatting>
  <conditionalFormatting sqref="CX425">
    <cfRule type="expression" dxfId="1968" priority="801">
      <formula>CX425&lt;&gt;CW425</formula>
    </cfRule>
  </conditionalFormatting>
  <conditionalFormatting sqref="DD425">
    <cfRule type="expression" dxfId="1967" priority="800">
      <formula>DD425&lt;&gt;DC425</formula>
    </cfRule>
  </conditionalFormatting>
  <conditionalFormatting sqref="DF425">
    <cfRule type="expression" dxfId="1966" priority="799">
      <formula>DF425&lt;&gt;DE425</formula>
    </cfRule>
  </conditionalFormatting>
  <conditionalFormatting sqref="DG425">
    <cfRule type="expression" dxfId="1965" priority="798">
      <formula>DG425&lt;&gt;DF425</formula>
    </cfRule>
  </conditionalFormatting>
  <conditionalFormatting sqref="DI425">
    <cfRule type="expression" dxfId="1964" priority="797">
      <formula>DI425&lt;&gt;DH425</formula>
    </cfRule>
  </conditionalFormatting>
  <conditionalFormatting sqref="AG109:AG111">
    <cfRule type="expression" dxfId="1963" priority="796">
      <formula>AG109&lt;&gt;AF109</formula>
    </cfRule>
  </conditionalFormatting>
  <conditionalFormatting sqref="AG114:AG115">
    <cfRule type="expression" dxfId="1962" priority="795">
      <formula>AG114&lt;&gt;AF114</formula>
    </cfRule>
  </conditionalFormatting>
  <conditionalFormatting sqref="AJ109:AJ111">
    <cfRule type="expression" dxfId="1961" priority="794">
      <formula>AJ109&lt;&gt;AI109</formula>
    </cfRule>
  </conditionalFormatting>
  <conditionalFormatting sqref="AJ114:AJ115">
    <cfRule type="expression" dxfId="1960" priority="793">
      <formula>AJ114&lt;&gt;AI114</formula>
    </cfRule>
  </conditionalFormatting>
  <conditionalFormatting sqref="AM109:AM111">
    <cfRule type="expression" dxfId="1959" priority="792">
      <formula>AM109&lt;&gt;AL109</formula>
    </cfRule>
  </conditionalFormatting>
  <conditionalFormatting sqref="AM114:AM115">
    <cfRule type="expression" dxfId="1958" priority="791">
      <formula>AM114&lt;&gt;AL114</formula>
    </cfRule>
  </conditionalFormatting>
  <conditionalFormatting sqref="AP109:AP111">
    <cfRule type="expression" dxfId="1957" priority="790">
      <formula>AP109&lt;&gt;AO109</formula>
    </cfRule>
  </conditionalFormatting>
  <conditionalFormatting sqref="AP114:AP115">
    <cfRule type="expression" dxfId="1956" priority="789">
      <formula>AP114&lt;&gt;AO114</formula>
    </cfRule>
  </conditionalFormatting>
  <conditionalFormatting sqref="AS109:AS111">
    <cfRule type="expression" dxfId="1955" priority="788">
      <formula>AS109&lt;&gt;AR109</formula>
    </cfRule>
  </conditionalFormatting>
  <conditionalFormatting sqref="AS114:AS115">
    <cfRule type="expression" dxfId="1954" priority="787">
      <formula>AS114&lt;&gt;AR114</formula>
    </cfRule>
  </conditionalFormatting>
  <conditionalFormatting sqref="AV109:AV111">
    <cfRule type="expression" dxfId="1953" priority="786">
      <formula>AV109&lt;&gt;AU109</formula>
    </cfRule>
  </conditionalFormatting>
  <conditionalFormatting sqref="AV114:AV115">
    <cfRule type="expression" dxfId="1952" priority="785">
      <formula>AV114&lt;&gt;AU114</formula>
    </cfRule>
  </conditionalFormatting>
  <conditionalFormatting sqref="AY109:AY111">
    <cfRule type="expression" dxfId="1951" priority="784">
      <formula>AY109&lt;&gt;AX109</formula>
    </cfRule>
  </conditionalFormatting>
  <conditionalFormatting sqref="AY114:AY115">
    <cfRule type="expression" dxfId="1950" priority="783">
      <formula>AY114&lt;&gt;AX114</formula>
    </cfRule>
  </conditionalFormatting>
  <conditionalFormatting sqref="BB109:BB111">
    <cfRule type="expression" dxfId="1949" priority="782">
      <formula>BB109&lt;&gt;BA109</formula>
    </cfRule>
  </conditionalFormatting>
  <conditionalFormatting sqref="BB114:BB115">
    <cfRule type="expression" dxfId="1948" priority="781">
      <formula>BB114&lt;&gt;BA114</formula>
    </cfRule>
  </conditionalFormatting>
  <conditionalFormatting sqref="BE109:BE111">
    <cfRule type="expression" dxfId="1947" priority="780">
      <formula>BE109&lt;&gt;BD109</formula>
    </cfRule>
  </conditionalFormatting>
  <conditionalFormatting sqref="BE114:BE115">
    <cfRule type="expression" dxfId="1946" priority="779">
      <formula>BE114&lt;&gt;BD114</formula>
    </cfRule>
  </conditionalFormatting>
  <conditionalFormatting sqref="BH109:BH111">
    <cfRule type="expression" dxfId="1945" priority="778">
      <formula>BH109&lt;&gt;BG109</formula>
    </cfRule>
  </conditionalFormatting>
  <conditionalFormatting sqref="BH114:BH115">
    <cfRule type="expression" dxfId="1944" priority="777">
      <formula>BH114&lt;&gt;BG114</formula>
    </cfRule>
  </conditionalFormatting>
  <conditionalFormatting sqref="BK109:BK111">
    <cfRule type="expression" dxfId="1943" priority="776">
      <formula>BK109&lt;&gt;BJ109</formula>
    </cfRule>
  </conditionalFormatting>
  <conditionalFormatting sqref="BK114:BK115">
    <cfRule type="expression" dxfId="1942" priority="775">
      <formula>BK114&lt;&gt;BJ114</formula>
    </cfRule>
  </conditionalFormatting>
  <conditionalFormatting sqref="BN109:BN111">
    <cfRule type="expression" dxfId="1941" priority="774">
      <formula>BN109&lt;&gt;BM109</formula>
    </cfRule>
  </conditionalFormatting>
  <conditionalFormatting sqref="BN114:BN115">
    <cfRule type="expression" dxfId="1940" priority="773">
      <formula>BN114&lt;&gt;BM114</formula>
    </cfRule>
  </conditionalFormatting>
  <conditionalFormatting sqref="BQ109:BQ111">
    <cfRule type="expression" dxfId="1939" priority="772">
      <formula>BQ109&lt;&gt;BP109</formula>
    </cfRule>
  </conditionalFormatting>
  <conditionalFormatting sqref="BQ114:BQ115">
    <cfRule type="expression" dxfId="1938" priority="771">
      <formula>BQ114&lt;&gt;BP114</formula>
    </cfRule>
  </conditionalFormatting>
  <conditionalFormatting sqref="AY23">
    <cfRule type="expression" dxfId="1937" priority="770">
      <formula>AY23&lt;&gt;AX23</formula>
    </cfRule>
  </conditionalFormatting>
  <conditionalFormatting sqref="CC112">
    <cfRule type="expression" dxfId="1936" priority="769">
      <formula>CC112&lt;&gt;CB112</formula>
    </cfRule>
  </conditionalFormatting>
  <conditionalFormatting sqref="AV177:BH177">
    <cfRule type="expression" dxfId="1935" priority="768">
      <formula>AV177&lt;&gt;AU177</formula>
    </cfRule>
  </conditionalFormatting>
  <conditionalFormatting sqref="CF209">
    <cfRule type="expression" dxfId="1934" priority="767">
      <formula>CF209&lt;&gt;CE209</formula>
    </cfRule>
  </conditionalFormatting>
  <conditionalFormatting sqref="CE210:CE211 AL210:AM211 AI210:AJ211 AF210:AG211 AC210:AD211 Z210:AA211 W210:X211 T210:U211 Q210:R211 N210:O211 K210:L211 H210:I211 BY210:BZ211 BV210:BV211 BS210:BS211 BP210:BQ211 BM210:BN211 BJ210:BK211 BG210:BH211 BD210:BE211 BA210:BB211 AX210:AY211 AU210:AV211 AR210:AS211 AO210:AP211 DC210:DD211 CZ210:CZ211 CW210:CX211 CQ210:CQ211 CN210:CO211 CK210:CL211 CH210:CH211 CB210:CC211 DF210:DG211 DI210:DI211">
    <cfRule type="expression" dxfId="1933" priority="766">
      <formula>H210&lt;&gt;G210</formula>
    </cfRule>
  </conditionalFormatting>
  <conditionalFormatting sqref="CF210:CF211">
    <cfRule type="expression" dxfId="1932" priority="765">
      <formula>CF210&lt;&gt;CE210</formula>
    </cfRule>
  </conditionalFormatting>
  <conditionalFormatting sqref="CI209">
    <cfRule type="expression" dxfId="1931" priority="764">
      <formula>CI209&lt;&gt;CH209</formula>
    </cfRule>
  </conditionalFormatting>
  <conditionalFormatting sqref="CI210:CI211">
    <cfRule type="expression" dxfId="1930" priority="763">
      <formula>CI210&lt;&gt;CH210</formula>
    </cfRule>
  </conditionalFormatting>
  <conditionalFormatting sqref="CR209:CU209">
    <cfRule type="expression" dxfId="1929" priority="762">
      <formula>CR209&lt;&gt;CQ209</formula>
    </cfRule>
  </conditionalFormatting>
  <conditionalFormatting sqref="CR210:CU211">
    <cfRule type="expression" dxfId="1928" priority="761">
      <formula>CR210&lt;&gt;CQ210</formula>
    </cfRule>
  </conditionalFormatting>
  <conditionalFormatting sqref="H142:H143 K142:K143 N142:N143 Q142:Q143 T142:T143 W142:W143 Z142:Z143 AC142:AC143 AF142:AF143 AI142:AI143 AL142:AL143">
    <cfRule type="expression" dxfId="1927" priority="760">
      <formula>H142&lt;&gt;G142</formula>
    </cfRule>
  </conditionalFormatting>
  <conditionalFormatting sqref="AO142:AO143 AR142:AR143 AU142:AU143 BJ142:BJ143 BM142:BM143 BP142:BP143 BS142:BS143 BV142:BV143 BY142:BY143 BG142:BG143 BD142:BD143 BA142:BA143 AX142:AX143">
    <cfRule type="expression" dxfId="1926" priority="759">
      <formula>AO142&lt;&gt;AN142</formula>
    </cfRule>
  </conditionalFormatting>
  <conditionalFormatting sqref="CB142:CB143 CE142:CE143 CH142:CH143 CK142:CK143 CN142:CN143 CQ142:CQ143 CT142:CT143 CW142:CW143 CZ142:CZ143 DC142:DC143">
    <cfRule type="expression" dxfId="1925" priority="758">
      <formula>CB142&lt;&gt;CA142</formula>
    </cfRule>
  </conditionalFormatting>
  <conditionalFormatting sqref="I142:I143">
    <cfRule type="expression" dxfId="1924" priority="757">
      <formula>I142&lt;&gt;H142</formula>
    </cfRule>
  </conditionalFormatting>
  <conditionalFormatting sqref="U142:U143">
    <cfRule type="expression" dxfId="1923" priority="756">
      <formula>U142&lt;&gt;T142</formula>
    </cfRule>
  </conditionalFormatting>
  <conditionalFormatting sqref="AD142:AD143">
    <cfRule type="expression" dxfId="1922" priority="755">
      <formula>AD142&lt;&gt;AC142</formula>
    </cfRule>
  </conditionalFormatting>
  <conditionalFormatting sqref="AG142:AG143">
    <cfRule type="expression" dxfId="1921" priority="754">
      <formula>AG142&lt;&gt;AF142</formula>
    </cfRule>
  </conditionalFormatting>
  <conditionalFormatting sqref="L142:L143">
    <cfRule type="expression" dxfId="1920" priority="753">
      <formula>L142&lt;&gt;K142</formula>
    </cfRule>
  </conditionalFormatting>
  <conditionalFormatting sqref="O142:O143">
    <cfRule type="expression" dxfId="1919" priority="752">
      <formula>O142&lt;&gt;N142</formula>
    </cfRule>
  </conditionalFormatting>
  <conditionalFormatting sqref="R142:R143">
    <cfRule type="expression" dxfId="1918" priority="751">
      <formula>R142&lt;&gt;Q142</formula>
    </cfRule>
  </conditionalFormatting>
  <conditionalFormatting sqref="X142:X143">
    <cfRule type="expression" dxfId="1917" priority="750">
      <formula>X142&lt;&gt;W142</formula>
    </cfRule>
  </conditionalFormatting>
  <conditionalFormatting sqref="AA142:AA143">
    <cfRule type="expression" dxfId="1916" priority="749">
      <formula>AA142&lt;&gt;Z142</formula>
    </cfRule>
  </conditionalFormatting>
  <conditionalFormatting sqref="AJ142:AJ143">
    <cfRule type="expression" dxfId="1915" priority="748">
      <formula>AJ142&lt;&gt;AI142</formula>
    </cfRule>
  </conditionalFormatting>
  <conditionalFormatting sqref="AM142:AM143">
    <cfRule type="expression" dxfId="1914" priority="747">
      <formula>AM142&lt;&gt;AL142</formula>
    </cfRule>
  </conditionalFormatting>
  <conditionalFormatting sqref="AP142:AP143">
    <cfRule type="expression" dxfId="1913" priority="746">
      <formula>AP142&lt;&gt;AO142</formula>
    </cfRule>
  </conditionalFormatting>
  <conditionalFormatting sqref="AS142:AS143">
    <cfRule type="expression" dxfId="1912" priority="745">
      <formula>AS142&lt;&gt;AR142</formula>
    </cfRule>
  </conditionalFormatting>
  <conditionalFormatting sqref="AV142:AV143">
    <cfRule type="expression" dxfId="1911" priority="744">
      <formula>AV142&lt;&gt;AU142</formula>
    </cfRule>
  </conditionalFormatting>
  <conditionalFormatting sqref="AY142:AY143">
    <cfRule type="expression" dxfId="1910" priority="743">
      <formula>AY142&lt;&gt;AX142</formula>
    </cfRule>
  </conditionalFormatting>
  <conditionalFormatting sqref="BB142:BB143">
    <cfRule type="expression" dxfId="1909" priority="742">
      <formula>BB142&lt;&gt;BA142</formula>
    </cfRule>
  </conditionalFormatting>
  <conditionalFormatting sqref="BE142:BE143">
    <cfRule type="expression" dxfId="1908" priority="741">
      <formula>BE142&lt;&gt;BD142</formula>
    </cfRule>
  </conditionalFormatting>
  <conditionalFormatting sqref="BH142:BH143">
    <cfRule type="expression" dxfId="1907" priority="740">
      <formula>BH142&lt;&gt;BG142</formula>
    </cfRule>
  </conditionalFormatting>
  <conditionalFormatting sqref="BK142:BK143">
    <cfRule type="expression" dxfId="1906" priority="739">
      <formula>BK142&lt;&gt;BJ142</formula>
    </cfRule>
  </conditionalFormatting>
  <conditionalFormatting sqref="BN142:BN143">
    <cfRule type="expression" dxfId="1905" priority="738">
      <formula>BN142&lt;&gt;BM142</formula>
    </cfRule>
  </conditionalFormatting>
  <conditionalFormatting sqref="BQ142:BQ143">
    <cfRule type="expression" dxfId="1904" priority="737">
      <formula>BQ142&lt;&gt;BP142</formula>
    </cfRule>
  </conditionalFormatting>
  <conditionalFormatting sqref="BZ142:BZ143">
    <cfRule type="expression" dxfId="1903" priority="736">
      <formula>BZ142&lt;&gt;BY142</formula>
    </cfRule>
  </conditionalFormatting>
  <conditionalFormatting sqref="CC142:CC143">
    <cfRule type="expression" dxfId="1902" priority="735">
      <formula>CC142&lt;&gt;CB142</formula>
    </cfRule>
  </conditionalFormatting>
  <conditionalFormatting sqref="CF142:CF143">
    <cfRule type="expression" dxfId="1901" priority="734">
      <formula>CF142&lt;&gt;CE142</formula>
    </cfRule>
  </conditionalFormatting>
  <conditionalFormatting sqref="CI142:CI143">
    <cfRule type="expression" dxfId="1900" priority="733">
      <formula>CI142&lt;&gt;CH142</formula>
    </cfRule>
  </conditionalFormatting>
  <conditionalFormatting sqref="CR142:CR143">
    <cfRule type="expression" dxfId="1899" priority="732">
      <formula>CR142&lt;&gt;CQ142</formula>
    </cfRule>
  </conditionalFormatting>
  <conditionalFormatting sqref="CU142:CU143">
    <cfRule type="expression" dxfId="1898" priority="731">
      <formula>CU142&lt;&gt;CT142</formula>
    </cfRule>
  </conditionalFormatting>
  <conditionalFormatting sqref="CX142:CX143">
    <cfRule type="expression" dxfId="1897" priority="730">
      <formula>CX142&lt;&gt;CW142</formula>
    </cfRule>
  </conditionalFormatting>
  <conditionalFormatting sqref="DD142:DD143">
    <cfRule type="expression" dxfId="1896" priority="729">
      <formula>DD142&lt;&gt;DC142</formula>
    </cfRule>
  </conditionalFormatting>
  <conditionalFormatting sqref="DF142:DF143">
    <cfRule type="expression" dxfId="1895" priority="728">
      <formula>DF142&lt;&gt;DE142</formula>
    </cfRule>
  </conditionalFormatting>
  <conditionalFormatting sqref="DG142:DG143">
    <cfRule type="expression" dxfId="1894" priority="727">
      <formula>DG142&lt;&gt;DF142</formula>
    </cfRule>
  </conditionalFormatting>
  <conditionalFormatting sqref="DI142:DI143">
    <cfRule type="expression" dxfId="1893" priority="726">
      <formula>DI142&lt;&gt;DH142</formula>
    </cfRule>
  </conditionalFormatting>
  <conditionalFormatting sqref="H4 K4 N4 Q4 T4 W4 Z4 AC4 AF4 AI4 AL4">
    <cfRule type="expression" dxfId="1892" priority="725">
      <formula>H4&lt;&gt;G4</formula>
    </cfRule>
  </conditionalFormatting>
  <conditionalFormatting sqref="AO4 AR4 AU4 BJ4 BM4 BP4 BS4 BV4 BY4 BG4 BD4 BA4 AX4">
    <cfRule type="expression" dxfId="1891" priority="724">
      <formula>AO4&lt;&gt;AN4</formula>
    </cfRule>
  </conditionalFormatting>
  <conditionalFormatting sqref="CB4 CE4 CH4 CK4 CN4 CQ4 CT4 CW4 CZ4 DC4">
    <cfRule type="expression" dxfId="1890" priority="723">
      <formula>CB4&lt;&gt;CA4</formula>
    </cfRule>
  </conditionalFormatting>
  <conditionalFormatting sqref="I4">
    <cfRule type="expression" dxfId="1889" priority="722">
      <formula>I4&lt;&gt;H4</formula>
    </cfRule>
  </conditionalFormatting>
  <conditionalFormatting sqref="U4">
    <cfRule type="expression" dxfId="1888" priority="721">
      <formula>U4&lt;&gt;T4</formula>
    </cfRule>
  </conditionalFormatting>
  <conditionalFormatting sqref="AD4">
    <cfRule type="expression" dxfId="1887" priority="720">
      <formula>AD4&lt;&gt;AC4</formula>
    </cfRule>
  </conditionalFormatting>
  <conditionalFormatting sqref="AG4">
    <cfRule type="expression" dxfId="1886" priority="719">
      <formula>AG4&lt;&gt;AF4</formula>
    </cfRule>
  </conditionalFormatting>
  <conditionalFormatting sqref="L4">
    <cfRule type="expression" dxfId="1885" priority="718">
      <formula>L4&lt;&gt;K4</formula>
    </cfRule>
  </conditionalFormatting>
  <conditionalFormatting sqref="O4">
    <cfRule type="expression" dxfId="1884" priority="717">
      <formula>O4&lt;&gt;N4</formula>
    </cfRule>
  </conditionalFormatting>
  <conditionalFormatting sqref="R4">
    <cfRule type="expression" dxfId="1883" priority="716">
      <formula>R4&lt;&gt;Q4</formula>
    </cfRule>
  </conditionalFormatting>
  <conditionalFormatting sqref="X4">
    <cfRule type="expression" dxfId="1882" priority="715">
      <formula>X4&lt;&gt;W4</formula>
    </cfRule>
  </conditionalFormatting>
  <conditionalFormatting sqref="AA4">
    <cfRule type="expression" dxfId="1881" priority="714">
      <formula>AA4&lt;&gt;Z4</formula>
    </cfRule>
  </conditionalFormatting>
  <conditionalFormatting sqref="AJ4">
    <cfRule type="expression" dxfId="1880" priority="713">
      <formula>AJ4&lt;&gt;AI4</formula>
    </cfRule>
  </conditionalFormatting>
  <conditionalFormatting sqref="AM4">
    <cfRule type="expression" dxfId="1879" priority="712">
      <formula>AM4&lt;&gt;AL4</formula>
    </cfRule>
  </conditionalFormatting>
  <conditionalFormatting sqref="AP4">
    <cfRule type="expression" dxfId="1878" priority="711">
      <formula>AP4&lt;&gt;AO4</formula>
    </cfRule>
  </conditionalFormatting>
  <conditionalFormatting sqref="AS4">
    <cfRule type="expression" dxfId="1877" priority="710">
      <formula>AS4&lt;&gt;AR4</formula>
    </cfRule>
  </conditionalFormatting>
  <conditionalFormatting sqref="AV4">
    <cfRule type="expression" dxfId="1876" priority="709">
      <formula>AV4&lt;&gt;AU4</formula>
    </cfRule>
  </conditionalFormatting>
  <conditionalFormatting sqref="AY4">
    <cfRule type="expression" dxfId="1875" priority="708">
      <formula>AY4&lt;&gt;AX4</formula>
    </cfRule>
  </conditionalFormatting>
  <conditionalFormatting sqref="BB4">
    <cfRule type="expression" dxfId="1874" priority="707">
      <formula>BB4&lt;&gt;BA4</formula>
    </cfRule>
  </conditionalFormatting>
  <conditionalFormatting sqref="BE4">
    <cfRule type="expression" dxfId="1873" priority="706">
      <formula>BE4&lt;&gt;BD4</formula>
    </cfRule>
  </conditionalFormatting>
  <conditionalFormatting sqref="BH4">
    <cfRule type="expression" dxfId="1872" priority="705">
      <formula>BH4&lt;&gt;BG4</formula>
    </cfRule>
  </conditionalFormatting>
  <conditionalFormatting sqref="BK4">
    <cfRule type="expression" dxfId="1871" priority="704">
      <formula>BK4&lt;&gt;BJ4</formula>
    </cfRule>
  </conditionalFormatting>
  <conditionalFormatting sqref="BN4">
    <cfRule type="expression" dxfId="1870" priority="703">
      <formula>BN4&lt;&gt;BM4</formula>
    </cfRule>
  </conditionalFormatting>
  <conditionalFormatting sqref="BQ4">
    <cfRule type="expression" dxfId="1869" priority="702">
      <formula>BQ4&lt;&gt;BP4</formula>
    </cfRule>
  </conditionalFormatting>
  <conditionalFormatting sqref="BT4">
    <cfRule type="expression" dxfId="1868" priority="701">
      <formula>BT4&lt;&gt;BS4</formula>
    </cfRule>
  </conditionalFormatting>
  <conditionalFormatting sqref="BW4">
    <cfRule type="expression" dxfId="1867" priority="700">
      <formula>BW4&lt;&gt;BV4</formula>
    </cfRule>
  </conditionalFormatting>
  <conditionalFormatting sqref="BZ4">
    <cfRule type="expression" dxfId="1866" priority="699">
      <formula>BZ4&lt;&gt;BY4</formula>
    </cfRule>
  </conditionalFormatting>
  <conditionalFormatting sqref="CC4">
    <cfRule type="expression" dxfId="1865" priority="698">
      <formula>CC4&lt;&gt;CB4</formula>
    </cfRule>
  </conditionalFormatting>
  <conditionalFormatting sqref="CF4">
    <cfRule type="expression" dxfId="1864" priority="697">
      <formula>CF4&lt;&gt;CE4</formula>
    </cfRule>
  </conditionalFormatting>
  <conditionalFormatting sqref="CI4">
    <cfRule type="expression" dxfId="1863" priority="696">
      <formula>CI4&lt;&gt;CH4</formula>
    </cfRule>
  </conditionalFormatting>
  <conditionalFormatting sqref="CL4">
    <cfRule type="expression" dxfId="1862" priority="695">
      <formula>CL4&lt;&gt;CK4</formula>
    </cfRule>
  </conditionalFormatting>
  <conditionalFormatting sqref="CO4">
    <cfRule type="expression" dxfId="1861" priority="694">
      <formula>CO4&lt;&gt;CN4</formula>
    </cfRule>
  </conditionalFormatting>
  <conditionalFormatting sqref="CR4">
    <cfRule type="expression" dxfId="1860" priority="693">
      <formula>CR4&lt;&gt;CQ4</formula>
    </cfRule>
  </conditionalFormatting>
  <conditionalFormatting sqref="CU4">
    <cfRule type="expression" dxfId="1859" priority="692">
      <formula>CU4&lt;&gt;CT4</formula>
    </cfRule>
  </conditionalFormatting>
  <conditionalFormatting sqref="CX4">
    <cfRule type="expression" dxfId="1858" priority="691">
      <formula>CX4&lt;&gt;CW4</formula>
    </cfRule>
  </conditionalFormatting>
  <conditionalFormatting sqref="DA4">
    <cfRule type="expression" dxfId="1857" priority="690">
      <formula>DA4&lt;&gt;CZ4</formula>
    </cfRule>
  </conditionalFormatting>
  <conditionalFormatting sqref="DD4">
    <cfRule type="expression" dxfId="1856" priority="689">
      <formula>DD4&lt;&gt;DC4</formula>
    </cfRule>
  </conditionalFormatting>
  <conditionalFormatting sqref="DF4">
    <cfRule type="expression" dxfId="1855" priority="688">
      <formula>DF4&lt;&gt;DE4</formula>
    </cfRule>
  </conditionalFormatting>
  <conditionalFormatting sqref="DG4">
    <cfRule type="expression" dxfId="1854" priority="687">
      <formula>DG4&lt;&gt;DF4</formula>
    </cfRule>
  </conditionalFormatting>
  <conditionalFormatting sqref="DI4">
    <cfRule type="expression" dxfId="1853" priority="686">
      <formula>DI4&lt;&gt;DH4</formula>
    </cfRule>
  </conditionalFormatting>
  <conditionalFormatting sqref="DJ4">
    <cfRule type="expression" dxfId="1852" priority="685">
      <formula>DJ4&lt;&gt;DI4</formula>
    </cfRule>
  </conditionalFormatting>
  <conditionalFormatting sqref="DD495">
    <cfRule type="expression" dxfId="1851" priority="684">
      <formula>DD495&lt;&gt;DC495</formula>
    </cfRule>
  </conditionalFormatting>
  <conditionalFormatting sqref="DF42 DF45">
    <cfRule type="expression" dxfId="1850" priority="683">
      <formula>DF42&lt;&gt;DE42</formula>
    </cfRule>
  </conditionalFormatting>
  <conditionalFormatting sqref="DD42 DD45">
    <cfRule type="expression" dxfId="1849" priority="682">
      <formula>DD42&lt;&gt;DC42</formula>
    </cfRule>
  </conditionalFormatting>
  <conditionalFormatting sqref="DG42 DG45">
    <cfRule type="expression" dxfId="1848" priority="681">
      <formula>DG42&lt;&gt;DF42</formula>
    </cfRule>
  </conditionalFormatting>
  <conditionalFormatting sqref="CT64:CT69">
    <cfRule type="expression" dxfId="1847" priority="680">
      <formula>CT64&lt;&gt;CS64</formula>
    </cfRule>
  </conditionalFormatting>
  <conditionalFormatting sqref="CR64:CR69">
    <cfRule type="expression" dxfId="1846" priority="679">
      <formula>CR64&lt;&gt;CQ64</formula>
    </cfRule>
  </conditionalFormatting>
  <conditionalFormatting sqref="CU64:CU69">
    <cfRule type="expression" dxfId="1845" priority="678">
      <formula>CU64&lt;&gt;CT64</formula>
    </cfRule>
  </conditionalFormatting>
  <conditionalFormatting sqref="DF58 DF61">
    <cfRule type="expression" dxfId="1844" priority="677">
      <formula>DF58&lt;&gt;DE58</formula>
    </cfRule>
  </conditionalFormatting>
  <conditionalFormatting sqref="DD58 DD61">
    <cfRule type="expression" dxfId="1843" priority="676">
      <formula>DD58&lt;&gt;DC58</formula>
    </cfRule>
  </conditionalFormatting>
  <conditionalFormatting sqref="DG58 DG61">
    <cfRule type="expression" dxfId="1842" priority="675">
      <formula>DG58&lt;&gt;DF58</formula>
    </cfRule>
  </conditionalFormatting>
  <conditionalFormatting sqref="CT58 CT61">
    <cfRule type="expression" dxfId="1841" priority="674">
      <formula>CT58&lt;&gt;CS58</formula>
    </cfRule>
  </conditionalFormatting>
  <conditionalFormatting sqref="CR58 CR61">
    <cfRule type="expression" dxfId="1840" priority="673">
      <formula>CR58&lt;&gt;CQ58</formula>
    </cfRule>
  </conditionalFormatting>
  <conditionalFormatting sqref="CU58 CU61">
    <cfRule type="expression" dxfId="1839" priority="672">
      <formula>CU58&lt;&gt;CT58</formula>
    </cfRule>
  </conditionalFormatting>
  <conditionalFormatting sqref="CT74">
    <cfRule type="expression" dxfId="1838" priority="671">
      <formula>CT74&lt;&gt;CS74</formula>
    </cfRule>
  </conditionalFormatting>
  <conditionalFormatting sqref="CR74">
    <cfRule type="expression" dxfId="1837" priority="670">
      <formula>CR74&lt;&gt;CQ74</formula>
    </cfRule>
  </conditionalFormatting>
  <conditionalFormatting sqref="CU74">
    <cfRule type="expression" dxfId="1836" priority="669">
      <formula>CU74&lt;&gt;CT74</formula>
    </cfRule>
  </conditionalFormatting>
  <conditionalFormatting sqref="DF82">
    <cfRule type="expression" dxfId="1835" priority="668">
      <formula>DF82&lt;&gt;DE82</formula>
    </cfRule>
  </conditionalFormatting>
  <conditionalFormatting sqref="DD82">
    <cfRule type="expression" dxfId="1834" priority="667">
      <formula>DD82&lt;&gt;DC82</formula>
    </cfRule>
  </conditionalFormatting>
  <conditionalFormatting sqref="DG82">
    <cfRule type="expression" dxfId="1833" priority="666">
      <formula>DG82&lt;&gt;DF82</formula>
    </cfRule>
  </conditionalFormatting>
  <conditionalFormatting sqref="CT82">
    <cfRule type="expression" dxfId="1832" priority="665">
      <formula>CT82&lt;&gt;CS82</formula>
    </cfRule>
  </conditionalFormatting>
  <conditionalFormatting sqref="CR82">
    <cfRule type="expression" dxfId="1831" priority="664">
      <formula>CR82&lt;&gt;CQ82</formula>
    </cfRule>
  </conditionalFormatting>
  <conditionalFormatting sqref="CU82">
    <cfRule type="expression" dxfId="1830" priority="663">
      <formula>CU82&lt;&gt;CT82</formula>
    </cfRule>
  </conditionalFormatting>
  <conditionalFormatting sqref="DF135">
    <cfRule type="expression" dxfId="1829" priority="662">
      <formula>DF135&lt;&gt;DE135</formula>
    </cfRule>
  </conditionalFormatting>
  <conditionalFormatting sqref="DG135">
    <cfRule type="expression" dxfId="1828" priority="661">
      <formula>DG135&lt;&gt;DF135</formula>
    </cfRule>
  </conditionalFormatting>
  <conditionalFormatting sqref="DD135">
    <cfRule type="expression" dxfId="1827" priority="660">
      <formula>DD135&lt;&gt;DC135</formula>
    </cfRule>
  </conditionalFormatting>
  <conditionalFormatting sqref="DE478">
    <cfRule type="expression" dxfId="1826" priority="659">
      <formula>DE478&lt;&gt;DD478</formula>
    </cfRule>
  </conditionalFormatting>
  <conditionalFormatting sqref="DG478">
    <cfRule type="expression" dxfId="1825" priority="658">
      <formula>DG478&lt;&gt;DF478</formula>
    </cfRule>
  </conditionalFormatting>
  <conditionalFormatting sqref="DD148">
    <cfRule type="expression" dxfId="1824" priority="657">
      <formula>DD148&lt;&gt;DC148</formula>
    </cfRule>
  </conditionalFormatting>
  <conditionalFormatting sqref="DF148">
    <cfRule type="expression" dxfId="1823" priority="656">
      <formula>DF148&lt;&gt;DE148</formula>
    </cfRule>
  </conditionalFormatting>
  <conditionalFormatting sqref="DG148">
    <cfRule type="expression" dxfId="1822" priority="655">
      <formula>DG148&lt;&gt;DF148</formula>
    </cfRule>
  </conditionalFormatting>
  <conditionalFormatting sqref="DD150">
    <cfRule type="expression" dxfId="1821" priority="654">
      <formula>DD150&lt;&gt;DC150</formula>
    </cfRule>
  </conditionalFormatting>
  <conditionalFormatting sqref="DF150">
    <cfRule type="expression" dxfId="1820" priority="653">
      <formula>DF150&lt;&gt;DE150</formula>
    </cfRule>
  </conditionalFormatting>
  <conditionalFormatting sqref="DG150">
    <cfRule type="expression" dxfId="1819" priority="652">
      <formula>DG150&lt;&gt;DF150</formula>
    </cfRule>
  </conditionalFormatting>
  <conditionalFormatting sqref="CE212 AL212:AM212 AI212:AJ212 AF212:AG212 AC212:AD212 Z212:AA212 W212:X212 T212:U212 Q212:R212 N212:O212 K212:L212 H212:I212 BY212:BZ212 BV212 BS212 BP212:BQ212 BM212:BN212 BJ212:BK212 BG212:BH212 BD212:BE212 BA212:BB212 AX212:AY212 AU212:AV212 AR212:AS212 AO212:AP212 DC212:DD212 CZ212 CW212:CX212 CQ212 CN212:CO212 CK212:CL212 CH212 CB212:CC212 DF212:DG212 DI212">
    <cfRule type="expression" dxfId="1818" priority="651">
      <formula>H212&lt;&gt;G212</formula>
    </cfRule>
  </conditionalFormatting>
  <conditionalFormatting sqref="CF212">
    <cfRule type="expression" dxfId="1817" priority="650">
      <formula>CF212&lt;&gt;CE212</formula>
    </cfRule>
  </conditionalFormatting>
  <conditionalFormatting sqref="CI212">
    <cfRule type="expression" dxfId="1816" priority="649">
      <formula>CI212&lt;&gt;CH212</formula>
    </cfRule>
  </conditionalFormatting>
  <conditionalFormatting sqref="CR212:CU212">
    <cfRule type="expression" dxfId="1815" priority="648">
      <formula>CR212&lt;&gt;CQ212</formula>
    </cfRule>
  </conditionalFormatting>
  <conditionalFormatting sqref="DG466">
    <cfRule type="expression" dxfId="1814" priority="647">
      <formula>DG466&lt;&gt;DF466</formula>
    </cfRule>
  </conditionalFormatting>
  <conditionalFormatting sqref="AX18">
    <cfRule type="expression" dxfId="1813" priority="646">
      <formula>AX18&lt;&gt;AW18</formula>
    </cfRule>
  </conditionalFormatting>
  <conditionalFormatting sqref="AV18">
    <cfRule type="expression" dxfId="1812" priority="645">
      <formula>AV18&lt;&gt;AU18</formula>
    </cfRule>
  </conditionalFormatting>
  <conditionalFormatting sqref="AY18">
    <cfRule type="expression" dxfId="1811" priority="644">
      <formula>AY18&lt;&gt;AX18</formula>
    </cfRule>
  </conditionalFormatting>
  <conditionalFormatting sqref="DF467:DF468 DC467:DD468 CE467:CF468 AL467:AM468 AI467:AJ468 AF467:AG468 AC467:AD468 Z467:AA468 W467:X468 T467:U468 Q467:R468 N467:O468 K467:L468 H467:I468 BY467:BZ468 BV467:BV468 BS467:BS468 BP467:BQ468 BM467:BN468 BJ467:BK468 BG467:BH468 BD467:BE468 BA467:BB468 AX467:AY468 AU467:AV468 AR467:AS468 AO467:AP468 CZ467:CZ468 CW467:CX468 CT467:CU468 CQ467:CR468 CN467:CO468 CK467:CL468 CH467:CI468 CB467:CC468 DI467:DI468">
    <cfRule type="expression" dxfId="1810" priority="643">
      <formula>H467&lt;&gt;G467</formula>
    </cfRule>
  </conditionalFormatting>
  <conditionalFormatting sqref="DG467:DG468">
    <cfRule type="expression" dxfId="1809" priority="642">
      <formula>DG467&lt;&gt;DF467</formula>
    </cfRule>
  </conditionalFormatting>
  <conditionalFormatting sqref="C477 C137">
    <cfRule type="expression" dxfId="1808" priority="879">
      <formula>#REF!="V010602"</formula>
    </cfRule>
    <cfRule type="expression" dxfId="1807" priority="880">
      <formula>#REF!="V010601"</formula>
    </cfRule>
  </conditionalFormatting>
  <conditionalFormatting sqref="CO138">
    <cfRule type="expression" dxfId="1806" priority="641">
      <formula>CO138&lt;&gt;CN138</formula>
    </cfRule>
  </conditionalFormatting>
  <conditionalFormatting sqref="CL138">
    <cfRule type="expression" dxfId="1805" priority="640">
      <formula>CL138&lt;&gt;CK138</formula>
    </cfRule>
  </conditionalFormatting>
  <conditionalFormatting sqref="CL140">
    <cfRule type="expression" dxfId="1804" priority="639">
      <formula>CL140&lt;&gt;CK140</formula>
    </cfRule>
  </conditionalFormatting>
  <conditionalFormatting sqref="CL141">
    <cfRule type="expression" dxfId="1803" priority="638">
      <formula>CL141&lt;&gt;CK141</formula>
    </cfRule>
  </conditionalFormatting>
  <conditionalFormatting sqref="CO140">
    <cfRule type="expression" dxfId="1802" priority="637">
      <formula>CO140&lt;&gt;CN140</formula>
    </cfRule>
  </conditionalFormatting>
  <conditionalFormatting sqref="CO141">
    <cfRule type="expression" dxfId="1801" priority="636">
      <formula>CO141&lt;&gt;CN141</formula>
    </cfRule>
  </conditionalFormatting>
  <conditionalFormatting sqref="CO153">
    <cfRule type="expression" dxfId="1800" priority="635">
      <formula>CO153&lt;&gt;CN153</formula>
    </cfRule>
  </conditionalFormatting>
  <conditionalFormatting sqref="CL153">
    <cfRule type="expression" dxfId="1799" priority="634">
      <formula>CL153&lt;&gt;CK153</formula>
    </cfRule>
  </conditionalFormatting>
  <conditionalFormatting sqref="CO142">
    <cfRule type="expression" dxfId="1798" priority="633">
      <formula>CO142&lt;&gt;CN142</formula>
    </cfRule>
  </conditionalFormatting>
  <conditionalFormatting sqref="CL142:CL143">
    <cfRule type="expression" dxfId="1797" priority="632">
      <formula>CL142&lt;&gt;CK142</formula>
    </cfRule>
  </conditionalFormatting>
  <conditionalFormatting sqref="CO143">
    <cfRule type="expression" dxfId="1796" priority="631">
      <formula>CO143&lt;&gt;CN143</formula>
    </cfRule>
  </conditionalFormatting>
  <conditionalFormatting sqref="CL10">
    <cfRule type="expression" dxfId="1795" priority="630">
      <formula>CL10&lt;&gt;CK10</formula>
    </cfRule>
  </conditionalFormatting>
  <conditionalFormatting sqref="C138 C140:C141">
    <cfRule type="duplicateValues" dxfId="1794" priority="629"/>
  </conditionalFormatting>
  <conditionalFormatting sqref="C465:C468">
    <cfRule type="duplicateValues" dxfId="1793" priority="628"/>
  </conditionalFormatting>
  <conditionalFormatting sqref="F298:F498 F85:F91 F14:F42 F45:F58 F140:F213 F61:F83 F215:F295 DM166 DO166 F93:F138">
    <cfRule type="expression" dxfId="1792" priority="626">
      <formula>F14&lt;&gt;D14</formula>
    </cfRule>
    <cfRule type="expression" dxfId="1791" priority="627">
      <formula>F14&lt;&gt;E14</formula>
    </cfRule>
  </conditionalFormatting>
  <conditionalFormatting sqref="D138 D167 D140:D141">
    <cfRule type="expression" dxfId="1790" priority="624">
      <formula>D138&lt;&gt;C138</formula>
    </cfRule>
    <cfRule type="expression" dxfId="1789" priority="625">
      <formula>D138&lt;&gt;F138</formula>
    </cfRule>
  </conditionalFormatting>
  <conditionalFormatting sqref="D129">
    <cfRule type="expression" dxfId="1788" priority="622">
      <formula>D129&lt;&gt;C129</formula>
    </cfRule>
    <cfRule type="expression" dxfId="1787" priority="623">
      <formula>D129&lt;&gt;F129</formula>
    </cfRule>
  </conditionalFormatting>
  <conditionalFormatting sqref="D130:D131">
    <cfRule type="expression" dxfId="1786" priority="620">
      <formula>D130&lt;&gt;C130</formula>
    </cfRule>
    <cfRule type="expression" dxfId="1785" priority="621">
      <formula>D130&lt;&gt;F130</formula>
    </cfRule>
  </conditionalFormatting>
  <conditionalFormatting sqref="D125:D128">
    <cfRule type="expression" dxfId="1784" priority="618">
      <formula>D125&lt;&gt;C125</formula>
    </cfRule>
    <cfRule type="expression" dxfId="1783" priority="619">
      <formula>D125&lt;&gt;F125</formula>
    </cfRule>
  </conditionalFormatting>
  <conditionalFormatting sqref="D9">
    <cfRule type="expression" dxfId="1782" priority="616">
      <formula>D9&lt;&gt;C9</formula>
    </cfRule>
    <cfRule type="expression" dxfId="1781" priority="617">
      <formula>D9&lt;&gt;F9</formula>
    </cfRule>
  </conditionalFormatting>
  <conditionalFormatting sqref="D10">
    <cfRule type="expression" dxfId="1780" priority="614">
      <formula>D10&lt;&gt;C10</formula>
    </cfRule>
    <cfRule type="expression" dxfId="1779" priority="615">
      <formula>D10&lt;&gt;F10</formula>
    </cfRule>
  </conditionalFormatting>
  <conditionalFormatting sqref="D12:D13">
    <cfRule type="expression" dxfId="1778" priority="612">
      <formula>D12&lt;&gt;C12</formula>
    </cfRule>
    <cfRule type="expression" dxfId="1777" priority="613">
      <formula>D12&lt;&gt;F12</formula>
    </cfRule>
  </conditionalFormatting>
  <conditionalFormatting sqref="D42">
    <cfRule type="expression" dxfId="1776" priority="610">
      <formula>D42&lt;&gt;C42</formula>
    </cfRule>
    <cfRule type="expression" dxfId="1775" priority="611">
      <formula>D42&lt;&gt;F42</formula>
    </cfRule>
  </conditionalFormatting>
  <conditionalFormatting sqref="D46">
    <cfRule type="expression" dxfId="1774" priority="608">
      <formula>D46&lt;&gt;C46</formula>
    </cfRule>
    <cfRule type="expression" dxfId="1773" priority="609">
      <formula>D46&lt;&gt;F46</formula>
    </cfRule>
  </conditionalFormatting>
  <conditionalFormatting sqref="D58">
    <cfRule type="expression" dxfId="1772" priority="606">
      <formula>D58&lt;&gt;C58</formula>
    </cfRule>
    <cfRule type="expression" dxfId="1771" priority="607">
      <formula>D58&lt;&gt;F58</formula>
    </cfRule>
  </conditionalFormatting>
  <conditionalFormatting sqref="D62">
    <cfRule type="expression" dxfId="1770" priority="604">
      <formula>D62&lt;&gt;C62</formula>
    </cfRule>
    <cfRule type="expression" dxfId="1769" priority="605">
      <formula>D62&lt;&gt;F62</formula>
    </cfRule>
  </conditionalFormatting>
  <conditionalFormatting sqref="D71:D73">
    <cfRule type="expression" dxfId="1768" priority="602">
      <formula>D71&lt;&gt;C71</formula>
    </cfRule>
    <cfRule type="expression" dxfId="1767" priority="603">
      <formula>D71&lt;&gt;F71</formula>
    </cfRule>
  </conditionalFormatting>
  <conditionalFormatting sqref="D105:D111">
    <cfRule type="expression" dxfId="1766" priority="600">
      <formula>D105&lt;&gt;C105</formula>
    </cfRule>
    <cfRule type="expression" dxfId="1765" priority="601">
      <formula>D105&lt;&gt;F105</formula>
    </cfRule>
  </conditionalFormatting>
  <conditionalFormatting sqref="D113">
    <cfRule type="expression" dxfId="1764" priority="598">
      <formula>D113&lt;&gt;C113</formula>
    </cfRule>
    <cfRule type="expression" dxfId="1763" priority="599">
      <formula>D113&lt;&gt;F113</formula>
    </cfRule>
  </conditionalFormatting>
  <conditionalFormatting sqref="D153">
    <cfRule type="expression" dxfId="1762" priority="596">
      <formula>D153&lt;&gt;C153</formula>
    </cfRule>
    <cfRule type="expression" dxfId="1761" priority="597">
      <formula>D153&lt;&gt;F153</formula>
    </cfRule>
  </conditionalFormatting>
  <conditionalFormatting sqref="D165">
    <cfRule type="expression" dxfId="1760" priority="594">
      <formula>D165&lt;&gt;C165</formula>
    </cfRule>
    <cfRule type="expression" dxfId="1759" priority="595">
      <formula>D165&lt;&gt;F165</formula>
    </cfRule>
  </conditionalFormatting>
  <conditionalFormatting sqref="D209:D212">
    <cfRule type="expression" dxfId="1758" priority="592">
      <formula>D209&lt;&gt;C209</formula>
    </cfRule>
    <cfRule type="expression" dxfId="1757" priority="593">
      <formula>D209&lt;&gt;F209</formula>
    </cfRule>
  </conditionalFormatting>
  <conditionalFormatting sqref="D142:D143">
    <cfRule type="expression" dxfId="1756" priority="590">
      <formula>D142&lt;&gt;C142</formula>
    </cfRule>
    <cfRule type="expression" dxfId="1755" priority="591">
      <formula>D142&lt;&gt;F142</formula>
    </cfRule>
  </conditionalFormatting>
  <conditionalFormatting sqref="D238">
    <cfRule type="expression" dxfId="1754" priority="588">
      <formula>D238&lt;&gt;C238</formula>
    </cfRule>
    <cfRule type="expression" dxfId="1753" priority="589">
      <formula>D238&lt;&gt;F238</formula>
    </cfRule>
  </conditionalFormatting>
  <conditionalFormatting sqref="D465:D468">
    <cfRule type="expression" dxfId="1752" priority="586">
      <formula>D465&lt;&gt;C465</formula>
    </cfRule>
    <cfRule type="expression" dxfId="1751" priority="587">
      <formula>D465&lt;&gt;F465</formula>
    </cfRule>
  </conditionalFormatting>
  <conditionalFormatting sqref="BZ64:BZ69">
    <cfRule type="expression" dxfId="1750" priority="585">
      <formula>BZ64&lt;&gt;BY64</formula>
    </cfRule>
  </conditionalFormatting>
  <conditionalFormatting sqref="DD64:DG69">
    <cfRule type="expression" dxfId="1749" priority="584">
      <formula>DD64&lt;&gt;DC64</formula>
    </cfRule>
  </conditionalFormatting>
  <conditionalFormatting sqref="CC87:CC88">
    <cfRule type="expression" dxfId="1748" priority="583">
      <formula>CC87&lt;&gt;CB87</formula>
    </cfRule>
  </conditionalFormatting>
  <conditionalFormatting sqref="F5:F13">
    <cfRule type="expression" dxfId="1747" priority="881">
      <formula>F5&lt;&gt;D5</formula>
    </cfRule>
    <cfRule type="expression" dxfId="1746" priority="882">
      <formula>F5&lt;&gt;E5</formula>
    </cfRule>
  </conditionalFormatting>
  <conditionalFormatting sqref="E413:E424">
    <cfRule type="expression" dxfId="1745" priority="582">
      <formula>E413&lt;&gt;D413</formula>
    </cfRule>
  </conditionalFormatting>
  <conditionalFormatting sqref="DE251:DE252">
    <cfRule type="expression" dxfId="1744" priority="581">
      <formula>DE251&lt;&gt;DD251</formula>
    </cfRule>
  </conditionalFormatting>
  <conditionalFormatting sqref="G209 G153 G469:G498 G444">
    <cfRule type="expression" dxfId="1743" priority="580">
      <formula>G153&lt;&gt;F153</formula>
    </cfRule>
  </conditionalFormatting>
  <conditionalFormatting sqref="G144:G152 G296:G379 G445:G462 G435:G443 G382:G432 G85:G138 G140:G141">
    <cfRule type="expression" dxfId="1742" priority="579">
      <formula>G85&lt;&gt;F85</formula>
    </cfRule>
  </conditionalFormatting>
  <conditionalFormatting sqref="G210:G211 G404:G405">
    <cfRule type="expression" dxfId="1741" priority="578">
      <formula>G210&lt;&gt;F210</formula>
    </cfRule>
  </conditionalFormatting>
  <conditionalFormatting sqref="G142:G143 G433:G434">
    <cfRule type="expression" dxfId="1740" priority="577">
      <formula>G142&lt;&gt;F142</formula>
    </cfRule>
  </conditionalFormatting>
  <conditionalFormatting sqref="G4">
    <cfRule type="expression" dxfId="1739" priority="576">
      <formula>G4&lt;&gt;F4</formula>
    </cfRule>
  </conditionalFormatting>
  <conditionalFormatting sqref="G212 G406">
    <cfRule type="expression" dxfId="1738" priority="575">
      <formula>G212&lt;&gt;F212</formula>
    </cfRule>
  </conditionalFormatting>
  <conditionalFormatting sqref="G467:G468">
    <cfRule type="expression" dxfId="1737" priority="574">
      <formula>G467&lt;&gt;F467</formula>
    </cfRule>
  </conditionalFormatting>
  <conditionalFormatting sqref="J209 J153 J469:J498 J444">
    <cfRule type="expression" dxfId="1736" priority="573">
      <formula>J153&lt;&gt;I153</formula>
    </cfRule>
  </conditionalFormatting>
  <conditionalFormatting sqref="J210:J211 J404:J405">
    <cfRule type="expression" dxfId="1735" priority="572">
      <formula>J210&lt;&gt;I210</formula>
    </cfRule>
  </conditionalFormatting>
  <conditionalFormatting sqref="J212 J406">
    <cfRule type="expression" dxfId="1734" priority="571">
      <formula>J212&lt;&gt;I212</formula>
    </cfRule>
  </conditionalFormatting>
  <conditionalFormatting sqref="J467:J468">
    <cfRule type="expression" dxfId="1733" priority="570">
      <formula>J467&lt;&gt;I467</formula>
    </cfRule>
  </conditionalFormatting>
  <conditionalFormatting sqref="J144:J152 J296:J379 J445:J462 J435:J443 J382:J432 J85:J138 J140:J141">
    <cfRule type="expression" dxfId="1732" priority="569">
      <formula>J85&lt;&gt;I85</formula>
    </cfRule>
  </conditionalFormatting>
  <conditionalFormatting sqref="J142:J143 J433:J434">
    <cfRule type="expression" dxfId="1731" priority="568">
      <formula>J142&lt;&gt;I142</formula>
    </cfRule>
  </conditionalFormatting>
  <conditionalFormatting sqref="J4">
    <cfRule type="expression" dxfId="1730" priority="567">
      <formula>J4&lt;&gt;I4</formula>
    </cfRule>
  </conditionalFormatting>
  <conditionalFormatting sqref="BR382:BR462">
    <cfRule type="expression" dxfId="1729" priority="566">
      <formula>BR382&lt;&gt;BQ382</formula>
    </cfRule>
  </conditionalFormatting>
  <conditionalFormatting sqref="BR4">
    <cfRule type="expression" dxfId="1728" priority="565">
      <formula>BR4&lt;&gt;BQ4</formula>
    </cfRule>
  </conditionalFormatting>
  <conditionalFormatting sqref="BU382:BU462">
    <cfRule type="expression" dxfId="1727" priority="564">
      <formula>BU382&lt;&gt;BT382</formula>
    </cfRule>
  </conditionalFormatting>
  <conditionalFormatting sqref="BU4">
    <cfRule type="expression" dxfId="1726" priority="563">
      <formula>BU4&lt;&gt;BT4</formula>
    </cfRule>
  </conditionalFormatting>
  <conditionalFormatting sqref="CY382:CY462">
    <cfRule type="expression" dxfId="1725" priority="562">
      <formula>CY382&lt;&gt;CX382</formula>
    </cfRule>
  </conditionalFormatting>
  <conditionalFormatting sqref="CY4">
    <cfRule type="expression" dxfId="1724" priority="561">
      <formula>CY4&lt;&gt;CX4</formula>
    </cfRule>
  </conditionalFormatting>
  <conditionalFormatting sqref="DA411:DA446 DA404:DA409 DA209 DA153 DA382:DA402">
    <cfRule type="expression" dxfId="1723" priority="560">
      <formula>DA153&lt;&gt;CZ153</formula>
    </cfRule>
  </conditionalFormatting>
  <conditionalFormatting sqref="DA144:DA152 DA85:DA138 DA140:DA141">
    <cfRule type="expression" dxfId="1722" priority="559">
      <formula>DA85&lt;&gt;CZ85</formula>
    </cfRule>
  </conditionalFormatting>
  <conditionalFormatting sqref="DA210:DA211">
    <cfRule type="expression" dxfId="1721" priority="558">
      <formula>DA210&lt;&gt;CZ210</formula>
    </cfRule>
  </conditionalFormatting>
  <conditionalFormatting sqref="DA142:DA143">
    <cfRule type="expression" dxfId="1720" priority="557">
      <formula>DA142&lt;&gt;CZ142</formula>
    </cfRule>
  </conditionalFormatting>
  <conditionalFormatting sqref="DA212">
    <cfRule type="expression" dxfId="1719" priority="556">
      <formula>DA212&lt;&gt;CZ212</formula>
    </cfRule>
  </conditionalFormatting>
  <conditionalFormatting sqref="DA467:DA468">
    <cfRule type="expression" dxfId="1718" priority="555">
      <formula>DA467&lt;&gt;CZ467</formula>
    </cfRule>
  </conditionalFormatting>
  <conditionalFormatting sqref="DA403">
    <cfRule type="expression" dxfId="1717" priority="554">
      <formula>DA403&lt;&gt;CZ403</formula>
    </cfRule>
  </conditionalFormatting>
  <conditionalFormatting sqref="DA410">
    <cfRule type="expression" dxfId="1716" priority="553">
      <formula>DA410&lt;&gt;CZ410</formula>
    </cfRule>
  </conditionalFormatting>
  <conditionalFormatting sqref="DH382:DH462">
    <cfRule type="expression" dxfId="1715" priority="552">
      <formula>DH382&lt;&gt;DG382</formula>
    </cfRule>
  </conditionalFormatting>
  <conditionalFormatting sqref="DH4">
    <cfRule type="expression" dxfId="1714" priority="551">
      <formula>DH4&lt;&gt;DG4</formula>
    </cfRule>
  </conditionalFormatting>
  <conditionalFormatting sqref="DJ411:DJ446 DJ404:DJ409 DJ209 DJ153 DJ382:DJ402">
    <cfRule type="expression" dxfId="1713" priority="550">
      <formula>DJ153&lt;&gt;DI153</formula>
    </cfRule>
  </conditionalFormatting>
  <conditionalFormatting sqref="DJ144:DJ152 DJ85:DJ138 DJ140:DJ141">
    <cfRule type="expression" dxfId="1712" priority="549">
      <formula>DJ85&lt;&gt;DI85</formula>
    </cfRule>
  </conditionalFormatting>
  <conditionalFormatting sqref="DJ210:DJ211">
    <cfRule type="expression" dxfId="1711" priority="548">
      <formula>DJ210&lt;&gt;DI210</formula>
    </cfRule>
  </conditionalFormatting>
  <conditionalFormatting sqref="DJ142:DJ143">
    <cfRule type="expression" dxfId="1710" priority="547">
      <formula>DJ142&lt;&gt;DI142</formula>
    </cfRule>
  </conditionalFormatting>
  <conditionalFormatting sqref="DJ212">
    <cfRule type="expression" dxfId="1709" priority="546">
      <formula>DJ212&lt;&gt;DI212</formula>
    </cfRule>
  </conditionalFormatting>
  <conditionalFormatting sqref="DJ467:DJ468">
    <cfRule type="expression" dxfId="1708" priority="545">
      <formula>DJ467&lt;&gt;DI467</formula>
    </cfRule>
  </conditionalFormatting>
  <conditionalFormatting sqref="DJ403">
    <cfRule type="expression" dxfId="1707" priority="544">
      <formula>DJ403&lt;&gt;DI403</formula>
    </cfRule>
  </conditionalFormatting>
  <conditionalFormatting sqref="DJ410">
    <cfRule type="expression" dxfId="1706" priority="543">
      <formula>DJ410&lt;&gt;DI410</formula>
    </cfRule>
  </conditionalFormatting>
  <conditionalFormatting sqref="C427:C462 C296:C297">
    <cfRule type="duplicateValues" dxfId="1705" priority="883"/>
  </conditionalFormatting>
  <conditionalFormatting sqref="DD104">
    <cfRule type="expression" dxfId="1704" priority="542">
      <formula>DD104&lt;&gt;DC104</formula>
    </cfRule>
  </conditionalFormatting>
  <conditionalFormatting sqref="DG104">
    <cfRule type="expression" dxfId="1703" priority="541">
      <formula>DG104&lt;&gt;DF104</formula>
    </cfRule>
  </conditionalFormatting>
  <conditionalFormatting sqref="F84">
    <cfRule type="expression" dxfId="1702" priority="538">
      <formula>F84&lt;&gt;D84</formula>
    </cfRule>
    <cfRule type="expression" dxfId="1701" priority="539">
      <formula>F84&lt;&gt;E84</formula>
    </cfRule>
  </conditionalFormatting>
  <conditionalFormatting sqref="C84">
    <cfRule type="duplicateValues" dxfId="1700" priority="540"/>
  </conditionalFormatting>
  <conditionalFormatting sqref="H84 K84 N84 Q84 T84 W84 Z84 AC84 AF84 AI84 AL84 BW84 BR84 BT84:BU84 CY84 DH84">
    <cfRule type="expression" dxfId="1699" priority="537">
      <formula>H84&lt;&gt;G84</formula>
    </cfRule>
  </conditionalFormatting>
  <conditionalFormatting sqref="AO84 AR84 AU84 BA84 BD84 BG84 BJ84 BM84 BP84 BS84 BV84 BY84 AX84">
    <cfRule type="expression" dxfId="1698" priority="536">
      <formula>AO84&lt;&gt;AN84</formula>
    </cfRule>
  </conditionalFormatting>
  <conditionalFormatting sqref="CB84 CE84 CH84 CK84 CN84 CQ84 CW84 CZ84 DC84 CT84">
    <cfRule type="expression" dxfId="1697" priority="535">
      <formula>CB84&lt;&gt;CA84</formula>
    </cfRule>
  </conditionalFormatting>
  <conditionalFormatting sqref="I84">
    <cfRule type="expression" dxfId="1696" priority="534">
      <formula>I84&lt;&gt;H84</formula>
    </cfRule>
  </conditionalFormatting>
  <conditionalFormatting sqref="U84">
    <cfRule type="expression" dxfId="1695" priority="533">
      <formula>U84&lt;&gt;T84</formula>
    </cfRule>
  </conditionalFormatting>
  <conditionalFormatting sqref="AD84">
    <cfRule type="expression" dxfId="1694" priority="532">
      <formula>AD84&lt;&gt;AC84</formula>
    </cfRule>
  </conditionalFormatting>
  <conditionalFormatting sqref="L84">
    <cfRule type="expression" dxfId="1693" priority="531">
      <formula>L84&lt;&gt;K84</formula>
    </cfRule>
  </conditionalFormatting>
  <conditionalFormatting sqref="O84">
    <cfRule type="expression" dxfId="1692" priority="530">
      <formula>O84&lt;&gt;N84</formula>
    </cfRule>
  </conditionalFormatting>
  <conditionalFormatting sqref="R84">
    <cfRule type="expression" dxfId="1691" priority="529">
      <formula>R84&lt;&gt;Q84</formula>
    </cfRule>
  </conditionalFormatting>
  <conditionalFormatting sqref="X84">
    <cfRule type="expression" dxfId="1690" priority="528">
      <formula>X84&lt;&gt;W84</formula>
    </cfRule>
  </conditionalFormatting>
  <conditionalFormatting sqref="AA84">
    <cfRule type="expression" dxfId="1689" priority="527">
      <formula>AA84&lt;&gt;Z84</formula>
    </cfRule>
  </conditionalFormatting>
  <conditionalFormatting sqref="AJ84">
    <cfRule type="expression" dxfId="1688" priority="526">
      <formula>AJ84&lt;&gt;AI84</formula>
    </cfRule>
  </conditionalFormatting>
  <conditionalFormatting sqref="AM84">
    <cfRule type="expression" dxfId="1687" priority="525">
      <formula>AM84&lt;&gt;AL84</formula>
    </cfRule>
  </conditionalFormatting>
  <conditionalFormatting sqref="AP84">
    <cfRule type="expression" dxfId="1686" priority="524">
      <formula>AP84&lt;&gt;AO84</formula>
    </cfRule>
  </conditionalFormatting>
  <conditionalFormatting sqref="AS84">
    <cfRule type="expression" dxfId="1685" priority="523">
      <formula>AS84&lt;&gt;AR84</formula>
    </cfRule>
  </conditionalFormatting>
  <conditionalFormatting sqref="AV84">
    <cfRule type="expression" dxfId="1684" priority="522">
      <formula>AV84&lt;&gt;AU84</formula>
    </cfRule>
  </conditionalFormatting>
  <conditionalFormatting sqref="AY84">
    <cfRule type="expression" dxfId="1683" priority="521">
      <formula>AY84&lt;&gt;AX84</formula>
    </cfRule>
  </conditionalFormatting>
  <conditionalFormatting sqref="BB84">
    <cfRule type="expression" dxfId="1682" priority="520">
      <formula>BB84&lt;&gt;BA84</formula>
    </cfRule>
  </conditionalFormatting>
  <conditionalFormatting sqref="BE84">
    <cfRule type="expression" dxfId="1681" priority="519">
      <formula>BE84&lt;&gt;BD84</formula>
    </cfRule>
  </conditionalFormatting>
  <conditionalFormatting sqref="BH84">
    <cfRule type="expression" dxfId="1680" priority="518">
      <formula>BH84&lt;&gt;BG84</formula>
    </cfRule>
  </conditionalFormatting>
  <conditionalFormatting sqref="BK84">
    <cfRule type="expression" dxfId="1679" priority="517">
      <formula>BK84&lt;&gt;BJ84</formula>
    </cfRule>
  </conditionalFormatting>
  <conditionalFormatting sqref="BN84">
    <cfRule type="expression" dxfId="1678" priority="516">
      <formula>BN84&lt;&gt;BM84</formula>
    </cfRule>
  </conditionalFormatting>
  <conditionalFormatting sqref="BQ84">
    <cfRule type="expression" dxfId="1677" priority="515">
      <formula>BQ84&lt;&gt;BP84</formula>
    </cfRule>
  </conditionalFormatting>
  <conditionalFormatting sqref="BZ84">
    <cfRule type="expression" dxfId="1676" priority="514">
      <formula>BZ84&lt;&gt;BY84</formula>
    </cfRule>
  </conditionalFormatting>
  <conditionalFormatting sqref="CC84">
    <cfRule type="expression" dxfId="1675" priority="513">
      <formula>CC84&lt;&gt;CB84</formula>
    </cfRule>
  </conditionalFormatting>
  <conditionalFormatting sqref="CF84">
    <cfRule type="expression" dxfId="1674" priority="512">
      <formula>CF84&lt;&gt;CE84</formula>
    </cfRule>
  </conditionalFormatting>
  <conditionalFormatting sqref="CI84">
    <cfRule type="expression" dxfId="1673" priority="511">
      <formula>CI84&lt;&gt;CH84</formula>
    </cfRule>
  </conditionalFormatting>
  <conditionalFormatting sqref="CL84">
    <cfRule type="expression" dxfId="1672" priority="510">
      <formula>CL84&lt;&gt;CK84</formula>
    </cfRule>
  </conditionalFormatting>
  <conditionalFormatting sqref="CO84">
    <cfRule type="expression" dxfId="1671" priority="509">
      <formula>CO84&lt;&gt;CN84</formula>
    </cfRule>
  </conditionalFormatting>
  <conditionalFormatting sqref="CR84">
    <cfRule type="expression" dxfId="1670" priority="508">
      <formula>CR84&lt;&gt;CQ84</formula>
    </cfRule>
  </conditionalFormatting>
  <conditionalFormatting sqref="CU84">
    <cfRule type="expression" dxfId="1669" priority="507">
      <formula>CU84&lt;&gt;CT84</formula>
    </cfRule>
  </conditionalFormatting>
  <conditionalFormatting sqref="CX84">
    <cfRule type="expression" dxfId="1668" priority="506">
      <formula>CX84&lt;&gt;CW84</formula>
    </cfRule>
  </conditionalFormatting>
  <conditionalFormatting sqref="DD84">
    <cfRule type="expression" dxfId="1667" priority="505">
      <formula>DD84&lt;&gt;DC84</formula>
    </cfRule>
  </conditionalFormatting>
  <conditionalFormatting sqref="AG84">
    <cfRule type="expression" dxfId="1666" priority="504">
      <formula>AG84&lt;&gt;AF84</formula>
    </cfRule>
  </conditionalFormatting>
  <conditionalFormatting sqref="DF84">
    <cfRule type="expression" dxfId="1665" priority="503">
      <formula>DF84&lt;&gt;DE84</formula>
    </cfRule>
  </conditionalFormatting>
  <conditionalFormatting sqref="DG84">
    <cfRule type="expression" dxfId="1664" priority="502">
      <formula>DG84&lt;&gt;DF84</formula>
    </cfRule>
  </conditionalFormatting>
  <conditionalFormatting sqref="DI84">
    <cfRule type="expression" dxfId="1663" priority="501">
      <formula>DI84&lt;&gt;DH84</formula>
    </cfRule>
  </conditionalFormatting>
  <conditionalFormatting sqref="G84">
    <cfRule type="expression" dxfId="1662" priority="500">
      <formula>G84&lt;&gt;F84</formula>
    </cfRule>
  </conditionalFormatting>
  <conditionalFormatting sqref="J84">
    <cfRule type="expression" dxfId="1661" priority="499">
      <formula>J84&lt;&gt;I84</formula>
    </cfRule>
  </conditionalFormatting>
  <conditionalFormatting sqref="DA84">
    <cfRule type="expression" dxfId="1660" priority="498">
      <formula>DA84&lt;&gt;CZ84</formula>
    </cfRule>
  </conditionalFormatting>
  <conditionalFormatting sqref="DJ84">
    <cfRule type="expression" dxfId="1659" priority="497">
      <formula>DJ84&lt;&gt;DI84</formula>
    </cfRule>
  </conditionalFormatting>
  <conditionalFormatting sqref="DD49:DG50">
    <cfRule type="expression" dxfId="1658" priority="496">
      <formula>DD49&lt;&gt;DC49</formula>
    </cfRule>
  </conditionalFormatting>
  <conditionalFormatting sqref="H43:H44 K43:K44 N43:N44 Q43:Q44 T43:T44 W43:W44 Z43:Z44 AC43:AC44 AF43:AF44 AI43:AI44 AL43:AL44 BW43:BW44 BR43:BR44 BT43:BU44 CY43:CY44 DH43:DH44">
    <cfRule type="expression" dxfId="1657" priority="494">
      <formula>H43&lt;&gt;G43</formula>
    </cfRule>
  </conditionalFormatting>
  <conditionalFormatting sqref="AO43:AO44 AR43:AR44 AU43:AU44 BA43:BA44 BD43:BD44 BG43:BG44 BJ43:BJ44 BM43:BM44 BP43:BP44 BS43:BS44 BV43:BV44 BY43:BY44 AX43:AX44">
    <cfRule type="expression" dxfId="1656" priority="493">
      <formula>AO43&lt;&gt;AN43</formula>
    </cfRule>
  </conditionalFormatting>
  <conditionalFormatting sqref="CB43:CB44 CE43:CE44 CH43:CH44 CK43:CK44 CN43:CN44 CQ43:CQ44 CT43:CT44 CW43:CW44 CZ43:CZ44 DC43:DC44">
    <cfRule type="expression" dxfId="1655" priority="492">
      <formula>CB43&lt;&gt;CA43</formula>
    </cfRule>
  </conditionalFormatting>
  <conditionalFormatting sqref="I43:I44">
    <cfRule type="expression" dxfId="1654" priority="491">
      <formula>I43&lt;&gt;H43</formula>
    </cfRule>
  </conditionalFormatting>
  <conditionalFormatting sqref="U43:U44">
    <cfRule type="expression" dxfId="1653" priority="490">
      <formula>U43&lt;&gt;T43</formula>
    </cfRule>
  </conditionalFormatting>
  <conditionalFormatting sqref="AD43:AD44">
    <cfRule type="expression" dxfId="1652" priority="489">
      <formula>AD43&lt;&gt;AC43</formula>
    </cfRule>
  </conditionalFormatting>
  <conditionalFormatting sqref="AG43:AG44">
    <cfRule type="expression" dxfId="1651" priority="488">
      <formula>AG43&lt;&gt;AF43</formula>
    </cfRule>
  </conditionalFormatting>
  <conditionalFormatting sqref="L43:L44">
    <cfRule type="expression" dxfId="1650" priority="487">
      <formula>L43&lt;&gt;K43</formula>
    </cfRule>
  </conditionalFormatting>
  <conditionalFormatting sqref="O43:O44">
    <cfRule type="expression" dxfId="1649" priority="486">
      <formula>O43&lt;&gt;N43</formula>
    </cfRule>
  </conditionalFormatting>
  <conditionalFormatting sqref="R43:R44">
    <cfRule type="expression" dxfId="1648" priority="485">
      <formula>R43&lt;&gt;Q43</formula>
    </cfRule>
  </conditionalFormatting>
  <conditionalFormatting sqref="X43:X44">
    <cfRule type="expression" dxfId="1647" priority="484">
      <formula>X43&lt;&gt;W43</formula>
    </cfRule>
  </conditionalFormatting>
  <conditionalFormatting sqref="AA43:AA44">
    <cfRule type="expression" dxfId="1646" priority="483">
      <formula>AA43&lt;&gt;Z43</formula>
    </cfRule>
  </conditionalFormatting>
  <conditionalFormatting sqref="AJ43:AJ44">
    <cfRule type="expression" dxfId="1645" priority="482">
      <formula>AJ43&lt;&gt;AI43</formula>
    </cfRule>
  </conditionalFormatting>
  <conditionalFormatting sqref="AM43:AM44">
    <cfRule type="expression" dxfId="1644" priority="481">
      <formula>AM43&lt;&gt;AL43</formula>
    </cfRule>
  </conditionalFormatting>
  <conditionalFormatting sqref="AP43:AP44">
    <cfRule type="expression" dxfId="1643" priority="480">
      <formula>AP43&lt;&gt;AO43</formula>
    </cfRule>
  </conditionalFormatting>
  <conditionalFormatting sqref="AS43:AS44">
    <cfRule type="expression" dxfId="1642" priority="479">
      <formula>AS43&lt;&gt;AR43</formula>
    </cfRule>
  </conditionalFormatting>
  <conditionalFormatting sqref="AV43:AV44">
    <cfRule type="expression" dxfId="1641" priority="478">
      <formula>AV43&lt;&gt;AU43</formula>
    </cfRule>
  </conditionalFormatting>
  <conditionalFormatting sqref="AY43:AY44">
    <cfRule type="expression" dxfId="1640" priority="477">
      <formula>AY43&lt;&gt;AX43</formula>
    </cfRule>
  </conditionalFormatting>
  <conditionalFormatting sqref="BB43:BB44">
    <cfRule type="expression" dxfId="1639" priority="476">
      <formula>BB43&lt;&gt;BA43</formula>
    </cfRule>
  </conditionalFormatting>
  <conditionalFormatting sqref="BE43:BE44">
    <cfRule type="expression" dxfId="1638" priority="475">
      <formula>BE43&lt;&gt;BD43</formula>
    </cfRule>
  </conditionalFormatting>
  <conditionalFormatting sqref="BH43:BH44">
    <cfRule type="expression" dxfId="1637" priority="474">
      <formula>BH43&lt;&gt;BG43</formula>
    </cfRule>
  </conditionalFormatting>
  <conditionalFormatting sqref="BK43:BK44">
    <cfRule type="expression" dxfId="1636" priority="473">
      <formula>BK43&lt;&gt;BJ43</formula>
    </cfRule>
  </conditionalFormatting>
  <conditionalFormatting sqref="BN43:BN44">
    <cfRule type="expression" dxfId="1635" priority="472">
      <formula>BN43&lt;&gt;BM43</formula>
    </cfRule>
  </conditionalFormatting>
  <conditionalFormatting sqref="BQ43:BQ44">
    <cfRule type="expression" dxfId="1634" priority="471">
      <formula>BQ43&lt;&gt;BP43</formula>
    </cfRule>
  </conditionalFormatting>
  <conditionalFormatting sqref="BZ43:BZ44">
    <cfRule type="expression" dxfId="1633" priority="470">
      <formula>BZ43&lt;&gt;BY43</formula>
    </cfRule>
  </conditionalFormatting>
  <conditionalFormatting sqref="CC43:CC44">
    <cfRule type="expression" dxfId="1632" priority="469">
      <formula>CC43&lt;&gt;CB43</formula>
    </cfRule>
  </conditionalFormatting>
  <conditionalFormatting sqref="CF43:CF44">
    <cfRule type="expression" dxfId="1631" priority="468">
      <formula>CF43&lt;&gt;CE43</formula>
    </cfRule>
  </conditionalFormatting>
  <conditionalFormatting sqref="CI43:CI44">
    <cfRule type="expression" dxfId="1630" priority="467">
      <formula>CI43&lt;&gt;CH43</formula>
    </cfRule>
  </conditionalFormatting>
  <conditionalFormatting sqref="CL43:CL44">
    <cfRule type="expression" dxfId="1629" priority="466">
      <formula>CL43&lt;&gt;CK43</formula>
    </cfRule>
  </conditionalFormatting>
  <conditionalFormatting sqref="CO43:CO44">
    <cfRule type="expression" dxfId="1628" priority="465">
      <formula>CO43&lt;&gt;CN43</formula>
    </cfRule>
  </conditionalFormatting>
  <conditionalFormatting sqref="CR43:CR44">
    <cfRule type="expression" dxfId="1627" priority="464">
      <formula>CR43&lt;&gt;CQ43</formula>
    </cfRule>
  </conditionalFormatting>
  <conditionalFormatting sqref="CU43:CU44">
    <cfRule type="expression" dxfId="1626" priority="463">
      <formula>CU43&lt;&gt;CT43</formula>
    </cfRule>
  </conditionalFormatting>
  <conditionalFormatting sqref="CX43:CX44">
    <cfRule type="expression" dxfId="1625" priority="462">
      <formula>CX43&lt;&gt;CW43</formula>
    </cfRule>
  </conditionalFormatting>
  <conditionalFormatting sqref="DD43:DD44">
    <cfRule type="expression" dxfId="1624" priority="461">
      <formula>DD43&lt;&gt;DC43</formula>
    </cfRule>
  </conditionalFormatting>
  <conditionalFormatting sqref="DF43:DF44">
    <cfRule type="expression" dxfId="1623" priority="460">
      <formula>DF43&lt;&gt;DE43</formula>
    </cfRule>
  </conditionalFormatting>
  <conditionalFormatting sqref="DG43:DG44">
    <cfRule type="expression" dxfId="1622" priority="459">
      <formula>DG43&lt;&gt;DF43</formula>
    </cfRule>
  </conditionalFormatting>
  <conditionalFormatting sqref="DI43:DI44">
    <cfRule type="expression" dxfId="1621" priority="458">
      <formula>DI43&lt;&gt;DH43</formula>
    </cfRule>
  </conditionalFormatting>
  <conditionalFormatting sqref="F43:F44">
    <cfRule type="expression" dxfId="1620" priority="456">
      <formula>F43&lt;&gt;D43</formula>
    </cfRule>
    <cfRule type="expression" dxfId="1619" priority="457">
      <formula>F43&lt;&gt;E43</formula>
    </cfRule>
  </conditionalFormatting>
  <conditionalFormatting sqref="G43:G44">
    <cfRule type="expression" dxfId="1618" priority="455">
      <formula>G43&lt;&gt;F43</formula>
    </cfRule>
  </conditionalFormatting>
  <conditionalFormatting sqref="J43:J44">
    <cfRule type="expression" dxfId="1617" priority="454">
      <formula>J43&lt;&gt;I43</formula>
    </cfRule>
  </conditionalFormatting>
  <conditionalFormatting sqref="DA43:DA44">
    <cfRule type="expression" dxfId="1616" priority="453">
      <formula>DA43&lt;&gt;CZ43</formula>
    </cfRule>
  </conditionalFormatting>
  <conditionalFormatting sqref="DJ43:DJ44">
    <cfRule type="expression" dxfId="1615" priority="452">
      <formula>DJ43&lt;&gt;DI43</formula>
    </cfRule>
  </conditionalFormatting>
  <conditionalFormatting sqref="C43:C44">
    <cfRule type="duplicateValues" dxfId="1614" priority="495"/>
  </conditionalFormatting>
  <conditionalFormatting sqref="DH59:DH60 CY59:CY60 BT59:BU60 BR59:BR60 BW59:BW60 AL59:AL60 AI59:AI60 AF59:AF60 AC59:AC60 Z59:Z60 W59:W60 T59:T60 Q59:Q60 N59:N60 K59:K60 H59:H60">
    <cfRule type="expression" dxfId="1613" priority="450">
      <formula>H59&lt;&gt;G59</formula>
    </cfRule>
  </conditionalFormatting>
  <conditionalFormatting sqref="AX59:AX60 BY59:BY60 BV59:BV60 BS59:BS60 BP59:BP60 BM59:BM60 BJ59:BJ60 BG59:BG60 BD59:BD60 BA59:BA60 AU59:AU60 AR59:AR60 AO59:AO60">
    <cfRule type="expression" dxfId="1612" priority="449">
      <formula>AO59&lt;&gt;AN59</formula>
    </cfRule>
  </conditionalFormatting>
  <conditionalFormatting sqref="DC59:DC60 CZ59:CZ60 CW59:CW60 CT59:CT60 CQ59:CQ60 CN59:CN60 CK59:CK60 CH59:CH60 CE59:CE60 CB59:CB60">
    <cfRule type="expression" dxfId="1611" priority="448">
      <formula>CB59&lt;&gt;CA59</formula>
    </cfRule>
  </conditionalFormatting>
  <conditionalFormatting sqref="I59:I60">
    <cfRule type="expression" dxfId="1610" priority="447">
      <formula>I59&lt;&gt;H59</formula>
    </cfRule>
  </conditionalFormatting>
  <conditionalFormatting sqref="U59:U60">
    <cfRule type="expression" dxfId="1609" priority="446">
      <formula>U59&lt;&gt;T59</formula>
    </cfRule>
  </conditionalFormatting>
  <conditionalFormatting sqref="AD59:AD60">
    <cfRule type="expression" dxfId="1608" priority="445">
      <formula>AD59&lt;&gt;AC59</formula>
    </cfRule>
  </conditionalFormatting>
  <conditionalFormatting sqref="L59:L60">
    <cfRule type="expression" dxfId="1607" priority="444">
      <formula>L59&lt;&gt;K59</formula>
    </cfRule>
  </conditionalFormatting>
  <conditionalFormatting sqref="O59:O60">
    <cfRule type="expression" dxfId="1606" priority="443">
      <formula>O59&lt;&gt;N59</formula>
    </cfRule>
  </conditionalFormatting>
  <conditionalFormatting sqref="R59:R60">
    <cfRule type="expression" dxfId="1605" priority="442">
      <formula>R59&lt;&gt;Q59</formula>
    </cfRule>
  </conditionalFormatting>
  <conditionalFormatting sqref="X59:X60">
    <cfRule type="expression" dxfId="1604" priority="441">
      <formula>X59&lt;&gt;W59</formula>
    </cfRule>
  </conditionalFormatting>
  <conditionalFormatting sqref="AA59:AA60">
    <cfRule type="expression" dxfId="1603" priority="440">
      <formula>AA59&lt;&gt;Z59</formula>
    </cfRule>
  </conditionalFormatting>
  <conditionalFormatting sqref="AJ59:AJ60">
    <cfRule type="expression" dxfId="1602" priority="439">
      <formula>AJ59&lt;&gt;AI59</formula>
    </cfRule>
  </conditionalFormatting>
  <conditionalFormatting sqref="AM59:AM60">
    <cfRule type="expression" dxfId="1601" priority="438">
      <formula>AM59&lt;&gt;AL59</formula>
    </cfRule>
  </conditionalFormatting>
  <conditionalFormatting sqref="AP59:AP60">
    <cfRule type="expression" dxfId="1600" priority="437">
      <formula>AP59&lt;&gt;AO59</formula>
    </cfRule>
  </conditionalFormatting>
  <conditionalFormatting sqref="AS59:AS60">
    <cfRule type="expression" dxfId="1599" priority="436">
      <formula>AS59&lt;&gt;AR59</formula>
    </cfRule>
  </conditionalFormatting>
  <conditionalFormatting sqref="AV59:AV60">
    <cfRule type="expression" dxfId="1598" priority="435">
      <formula>AV59&lt;&gt;AU59</formula>
    </cfRule>
  </conditionalFormatting>
  <conditionalFormatting sqref="AY59:AY60">
    <cfRule type="expression" dxfId="1597" priority="434">
      <formula>AY59&lt;&gt;AX59</formula>
    </cfRule>
  </conditionalFormatting>
  <conditionalFormatting sqref="BB59:BB60">
    <cfRule type="expression" dxfId="1596" priority="433">
      <formula>BB59&lt;&gt;BA59</formula>
    </cfRule>
  </conditionalFormatting>
  <conditionalFormatting sqref="BE59:BE60">
    <cfRule type="expression" dxfId="1595" priority="432">
      <formula>BE59&lt;&gt;BD59</formula>
    </cfRule>
  </conditionalFormatting>
  <conditionalFormatting sqref="BH59:BH60">
    <cfRule type="expression" dxfId="1594" priority="431">
      <formula>BH59&lt;&gt;BG59</formula>
    </cfRule>
  </conditionalFormatting>
  <conditionalFormatting sqref="BK59:BK60">
    <cfRule type="expression" dxfId="1593" priority="430">
      <formula>BK59&lt;&gt;BJ59</formula>
    </cfRule>
  </conditionalFormatting>
  <conditionalFormatting sqref="BN59:BN60">
    <cfRule type="expression" dxfId="1592" priority="429">
      <formula>BN59&lt;&gt;BM59</formula>
    </cfRule>
  </conditionalFormatting>
  <conditionalFormatting sqref="BQ59:BQ60">
    <cfRule type="expression" dxfId="1591" priority="428">
      <formula>BQ59&lt;&gt;BP59</formula>
    </cfRule>
  </conditionalFormatting>
  <conditionalFormatting sqref="BZ59:BZ60">
    <cfRule type="expression" dxfId="1590" priority="427">
      <formula>BZ59&lt;&gt;BY59</formula>
    </cfRule>
  </conditionalFormatting>
  <conditionalFormatting sqref="CC59:CC60">
    <cfRule type="expression" dxfId="1589" priority="426">
      <formula>CC59&lt;&gt;CB59</formula>
    </cfRule>
  </conditionalFormatting>
  <conditionalFormatting sqref="CF59:CF60">
    <cfRule type="expression" dxfId="1588" priority="425">
      <formula>CF59&lt;&gt;CE59</formula>
    </cfRule>
  </conditionalFormatting>
  <conditionalFormatting sqref="CI59:CI60">
    <cfRule type="expression" dxfId="1587" priority="424">
      <formula>CI59&lt;&gt;CH59</formula>
    </cfRule>
  </conditionalFormatting>
  <conditionalFormatting sqref="CL59:CL60">
    <cfRule type="expression" dxfId="1586" priority="423">
      <formula>CL59&lt;&gt;CK59</formula>
    </cfRule>
  </conditionalFormatting>
  <conditionalFormatting sqref="CO59:CO60">
    <cfRule type="expression" dxfId="1585" priority="422">
      <formula>CO59&lt;&gt;CN59</formula>
    </cfRule>
  </conditionalFormatting>
  <conditionalFormatting sqref="CR59:CR60">
    <cfRule type="expression" dxfId="1584" priority="421">
      <formula>CR59&lt;&gt;CQ59</formula>
    </cfRule>
  </conditionalFormatting>
  <conditionalFormatting sqref="CU59:CU60">
    <cfRule type="expression" dxfId="1583" priority="420">
      <formula>CU59&lt;&gt;CT59</formula>
    </cfRule>
  </conditionalFormatting>
  <conditionalFormatting sqref="CX59:CX60">
    <cfRule type="expression" dxfId="1582" priority="419">
      <formula>CX59&lt;&gt;CW59</formula>
    </cfRule>
  </conditionalFormatting>
  <conditionalFormatting sqref="DD59:DD60">
    <cfRule type="expression" dxfId="1581" priority="418">
      <formula>DD59&lt;&gt;DC59</formula>
    </cfRule>
  </conditionalFormatting>
  <conditionalFormatting sqref="AG59:AG60">
    <cfRule type="expression" dxfId="1580" priority="417">
      <formula>AG59&lt;&gt;AF59</formula>
    </cfRule>
  </conditionalFormatting>
  <conditionalFormatting sqref="DF59:DF60">
    <cfRule type="expression" dxfId="1579" priority="416">
      <formula>DF59&lt;&gt;DE59</formula>
    </cfRule>
  </conditionalFormatting>
  <conditionalFormatting sqref="DG59:DG60">
    <cfRule type="expression" dxfId="1578" priority="415">
      <formula>DG59&lt;&gt;DF59</formula>
    </cfRule>
  </conditionalFormatting>
  <conditionalFormatting sqref="DI59:DI60">
    <cfRule type="expression" dxfId="1577" priority="414">
      <formula>DI59&lt;&gt;DH59</formula>
    </cfRule>
  </conditionalFormatting>
  <conditionalFormatting sqref="F59:F60">
    <cfRule type="expression" dxfId="1576" priority="412">
      <formula>F59&lt;&gt;D59</formula>
    </cfRule>
    <cfRule type="expression" dxfId="1575" priority="413">
      <formula>F59&lt;&gt;E59</formula>
    </cfRule>
  </conditionalFormatting>
  <conditionalFormatting sqref="G59:G60">
    <cfRule type="expression" dxfId="1574" priority="411">
      <formula>G59&lt;&gt;F59</formula>
    </cfRule>
  </conditionalFormatting>
  <conditionalFormatting sqref="J59:J60">
    <cfRule type="expression" dxfId="1573" priority="410">
      <formula>J59&lt;&gt;I59</formula>
    </cfRule>
  </conditionalFormatting>
  <conditionalFormatting sqref="DA59:DA60">
    <cfRule type="expression" dxfId="1572" priority="409">
      <formula>DA59&lt;&gt;CZ59</formula>
    </cfRule>
  </conditionalFormatting>
  <conditionalFormatting sqref="DJ59:DJ60">
    <cfRule type="expression" dxfId="1571" priority="408">
      <formula>DJ59&lt;&gt;DI59</formula>
    </cfRule>
  </conditionalFormatting>
  <conditionalFormatting sqref="C59:C60">
    <cfRule type="duplicateValues" dxfId="1570" priority="451"/>
  </conditionalFormatting>
  <conditionalFormatting sqref="H139 K139 N139 Q139 T139 W139 Z139 AC139 AF139 AI139 AL139 BW139 BR139 BT139:BU139 CY139 DH139">
    <cfRule type="expression" dxfId="1569" priority="406">
      <formula>H139&lt;&gt;G139</formula>
    </cfRule>
  </conditionalFormatting>
  <conditionalFormatting sqref="AO139 AR139 AU139 BA139 BD139 BG139 BJ139 BM139 BP139 BS139 BV139 BY139 AX139">
    <cfRule type="expression" dxfId="1568" priority="405">
      <formula>AO139&lt;&gt;AN139</formula>
    </cfRule>
  </conditionalFormatting>
  <conditionalFormatting sqref="CT139 CB139 CE139 CH139 CK139 CN139 CQ139 CW139 CZ139 DC139">
    <cfRule type="expression" dxfId="1567" priority="404">
      <formula>CB139&lt;&gt;CA139</formula>
    </cfRule>
  </conditionalFormatting>
  <conditionalFormatting sqref="I139">
    <cfRule type="expression" dxfId="1566" priority="403">
      <formula>I139&lt;&gt;H139</formula>
    </cfRule>
  </conditionalFormatting>
  <conditionalFormatting sqref="U139">
    <cfRule type="expression" dxfId="1565" priority="402">
      <formula>U139&lt;&gt;T139</formula>
    </cfRule>
  </conditionalFormatting>
  <conditionalFormatting sqref="AD139">
    <cfRule type="expression" dxfId="1564" priority="401">
      <formula>AD139&lt;&gt;AC139</formula>
    </cfRule>
  </conditionalFormatting>
  <conditionalFormatting sqref="L139">
    <cfRule type="expression" dxfId="1563" priority="400">
      <formula>L139&lt;&gt;K139</formula>
    </cfRule>
  </conditionalFormatting>
  <conditionalFormatting sqref="O139">
    <cfRule type="expression" dxfId="1562" priority="399">
      <formula>O139&lt;&gt;N139</formula>
    </cfRule>
  </conditionalFormatting>
  <conditionalFormatting sqref="R139">
    <cfRule type="expression" dxfId="1561" priority="398">
      <formula>R139&lt;&gt;Q139</formula>
    </cfRule>
  </conditionalFormatting>
  <conditionalFormatting sqref="X139">
    <cfRule type="expression" dxfId="1560" priority="397">
      <formula>X139&lt;&gt;W139</formula>
    </cfRule>
  </conditionalFormatting>
  <conditionalFormatting sqref="AA139">
    <cfRule type="expression" dxfId="1559" priority="396">
      <formula>AA139&lt;&gt;Z139</formula>
    </cfRule>
  </conditionalFormatting>
  <conditionalFormatting sqref="AJ139">
    <cfRule type="expression" dxfId="1558" priority="395">
      <formula>AJ139&lt;&gt;AI139</formula>
    </cfRule>
  </conditionalFormatting>
  <conditionalFormatting sqref="AM139">
    <cfRule type="expression" dxfId="1557" priority="394">
      <formula>AM139&lt;&gt;AL139</formula>
    </cfRule>
  </conditionalFormatting>
  <conditionalFormatting sqref="AP139">
    <cfRule type="expression" dxfId="1556" priority="393">
      <formula>AP139&lt;&gt;AO139</formula>
    </cfRule>
  </conditionalFormatting>
  <conditionalFormatting sqref="AS139">
    <cfRule type="expression" dxfId="1555" priority="392">
      <formula>AS139&lt;&gt;AR139</formula>
    </cfRule>
  </conditionalFormatting>
  <conditionalFormatting sqref="AV139">
    <cfRule type="expression" dxfId="1554" priority="391">
      <formula>AV139&lt;&gt;AU139</formula>
    </cfRule>
  </conditionalFormatting>
  <conditionalFormatting sqref="AY139">
    <cfRule type="expression" dxfId="1553" priority="390">
      <formula>AY139&lt;&gt;AX139</formula>
    </cfRule>
  </conditionalFormatting>
  <conditionalFormatting sqref="BB139">
    <cfRule type="expression" dxfId="1552" priority="389">
      <formula>BB139&lt;&gt;BA139</formula>
    </cfRule>
  </conditionalFormatting>
  <conditionalFormatting sqref="BE139">
    <cfRule type="expression" dxfId="1551" priority="388">
      <formula>BE139&lt;&gt;BD139</formula>
    </cfRule>
  </conditionalFormatting>
  <conditionalFormatting sqref="BH139">
    <cfRule type="expression" dxfId="1550" priority="387">
      <formula>BH139&lt;&gt;BG139</formula>
    </cfRule>
  </conditionalFormatting>
  <conditionalFormatting sqref="BK139">
    <cfRule type="expression" dxfId="1549" priority="386">
      <formula>BK139&lt;&gt;BJ139</formula>
    </cfRule>
  </conditionalFormatting>
  <conditionalFormatting sqref="BN139">
    <cfRule type="expression" dxfId="1548" priority="385">
      <formula>BN139&lt;&gt;BM139</formula>
    </cfRule>
  </conditionalFormatting>
  <conditionalFormatting sqref="BQ139">
    <cfRule type="expression" dxfId="1547" priority="384">
      <formula>BQ139&lt;&gt;BP139</formula>
    </cfRule>
  </conditionalFormatting>
  <conditionalFormatting sqref="BZ139">
    <cfRule type="expression" dxfId="1546" priority="383">
      <formula>BZ139&lt;&gt;BY139</formula>
    </cfRule>
  </conditionalFormatting>
  <conditionalFormatting sqref="CC139">
    <cfRule type="expression" dxfId="1545" priority="382">
      <formula>CC139&lt;&gt;CB139</formula>
    </cfRule>
  </conditionalFormatting>
  <conditionalFormatting sqref="CF139">
    <cfRule type="expression" dxfId="1544" priority="381">
      <formula>CF139&lt;&gt;CE139</formula>
    </cfRule>
  </conditionalFormatting>
  <conditionalFormatting sqref="CI139">
    <cfRule type="expression" dxfId="1543" priority="380">
      <formula>CI139&lt;&gt;CH139</formula>
    </cfRule>
  </conditionalFormatting>
  <conditionalFormatting sqref="CL139">
    <cfRule type="expression" dxfId="1542" priority="379">
      <formula>CL139&lt;&gt;CK139</formula>
    </cfRule>
  </conditionalFormatting>
  <conditionalFormatting sqref="CO139">
    <cfRule type="expression" dxfId="1541" priority="378">
      <formula>CO139&lt;&gt;CN139</formula>
    </cfRule>
  </conditionalFormatting>
  <conditionalFormatting sqref="CR139">
    <cfRule type="expression" dxfId="1540" priority="377">
      <formula>CR139&lt;&gt;CQ139</formula>
    </cfRule>
  </conditionalFormatting>
  <conditionalFormatting sqref="CU139">
    <cfRule type="expression" dxfId="1539" priority="376">
      <formula>CU139&lt;&gt;CT139</formula>
    </cfRule>
  </conditionalFormatting>
  <conditionalFormatting sqref="CX139">
    <cfRule type="expression" dxfId="1538" priority="375">
      <formula>CX139&lt;&gt;CW139</formula>
    </cfRule>
  </conditionalFormatting>
  <conditionalFormatting sqref="DD139">
    <cfRule type="expression" dxfId="1537" priority="374">
      <formula>DD139&lt;&gt;DC139</formula>
    </cfRule>
  </conditionalFormatting>
  <conditionalFormatting sqref="AG139">
    <cfRule type="expression" dxfId="1536" priority="373">
      <formula>AG139&lt;&gt;AF139</formula>
    </cfRule>
  </conditionalFormatting>
  <conditionalFormatting sqref="DF139">
    <cfRule type="expression" dxfId="1535" priority="372">
      <formula>DF139&lt;&gt;DE139</formula>
    </cfRule>
  </conditionalFormatting>
  <conditionalFormatting sqref="DG139">
    <cfRule type="expression" dxfId="1534" priority="371">
      <formula>DG139&lt;&gt;DF139</formula>
    </cfRule>
  </conditionalFormatting>
  <conditionalFormatting sqref="DI139">
    <cfRule type="expression" dxfId="1533" priority="370">
      <formula>DI139&lt;&gt;DH139</formula>
    </cfRule>
  </conditionalFormatting>
  <conditionalFormatting sqref="F139">
    <cfRule type="expression" dxfId="1532" priority="368">
      <formula>F139&lt;&gt;D139</formula>
    </cfRule>
    <cfRule type="expression" dxfId="1531" priority="369">
      <formula>F139&lt;&gt;E139</formula>
    </cfRule>
  </conditionalFormatting>
  <conditionalFormatting sqref="G139">
    <cfRule type="expression" dxfId="1530" priority="367">
      <formula>G139&lt;&gt;F139</formula>
    </cfRule>
  </conditionalFormatting>
  <conditionalFormatting sqref="J139">
    <cfRule type="expression" dxfId="1529" priority="366">
      <formula>J139&lt;&gt;I139</formula>
    </cfRule>
  </conditionalFormatting>
  <conditionalFormatting sqref="DA139">
    <cfRule type="expression" dxfId="1528" priority="365">
      <formula>DA139&lt;&gt;CZ139</formula>
    </cfRule>
  </conditionalFormatting>
  <conditionalFormatting sqref="DJ139">
    <cfRule type="expression" dxfId="1527" priority="364">
      <formula>DJ139&lt;&gt;DI139</formula>
    </cfRule>
  </conditionalFormatting>
  <conditionalFormatting sqref="C139">
    <cfRule type="duplicateValues" dxfId="1526" priority="407"/>
  </conditionalFormatting>
  <conditionalFormatting sqref="CO109">
    <cfRule type="expression" dxfId="1525" priority="363">
      <formula>CO109&lt;&gt;CN109</formula>
    </cfRule>
  </conditionalFormatting>
  <conditionalFormatting sqref="BK157 BM157:BN157 BP157:BQ157">
    <cfRule type="expression" dxfId="1524" priority="360">
      <formula>BK157&lt;&gt;BJ157</formula>
    </cfRule>
  </conditionalFormatting>
  <conditionalFormatting sqref="BK156 BM156:BN156 BP156:BQ156">
    <cfRule type="expression" dxfId="1523" priority="361">
      <formula>BK156&lt;&gt;BJ156</formula>
    </cfRule>
  </conditionalFormatting>
  <conditionalFormatting sqref="BK155 BM155 BP155:BQ155">
    <cfRule type="expression" dxfId="1522" priority="362">
      <formula>BK155&lt;&gt;BJ155</formula>
    </cfRule>
  </conditionalFormatting>
  <conditionalFormatting sqref="BK158 BM158:BN158 BP158:BQ158">
    <cfRule type="expression" dxfId="1521" priority="359">
      <formula>BK158&lt;&gt;BJ158</formula>
    </cfRule>
  </conditionalFormatting>
  <conditionalFormatting sqref="G261:H261 DF261:DJ261 CW261:DA261 DC261:DD261">
    <cfRule type="expression" dxfId="1520" priority="358">
      <formula>G261&lt;&gt;F261</formula>
    </cfRule>
  </conditionalFormatting>
  <conditionalFormatting sqref="CB261:CC261 T261:U261 AC261:AD261 AF261:AG261 N261:O261 Q261:R261 W261:X261 Z261:AA261 AI261:AJ261 AL261:AM261 AO261:AP261 AR261:AS261 AU261:AV261 AX261 BA261:BB261 BD261:BE261 BG261:BH261 BJ261:BK261 BM261:BN261 BY261:BZ261 CE261:CF261 CH261:CI261 CK261:CL261 CN261:CO261 CQ261:CR261 CT261:CU261 I261:L261 BP261:BW261">
    <cfRule type="expression" dxfId="1519" priority="357">
      <formula>I261&lt;&gt;H261</formula>
    </cfRule>
  </conditionalFormatting>
  <conditionalFormatting sqref="CB262:CC262 T262:U262 AC262:AD262 AF262:AG262 N262:O262 Q262:R262 W262:X262 Z262:AA262 AI262:AJ262 AL262:AM262 AO262:AP262 AR262:AS262 AU262:AV262 AX262:AY262 BA262:BB262 BD262:BE262 BG262:BH262 BJ262:BK262 BM262:BN262 BY262:BZ262 CE262:CF262 CH262:CI262 CK262:CL262 CN262:CO262 CQ262:CR262 CT262:CU262 G262:L262 BP262:BW262 CW262:DA262 DH262:DJ262">
    <cfRule type="expression" dxfId="1518" priority="356">
      <formula>G262&lt;&gt;F262</formula>
    </cfRule>
  </conditionalFormatting>
  <conditionalFormatting sqref="DF262:DG262 DD262">
    <cfRule type="expression" dxfId="1517" priority="355">
      <formula>DD262&lt;&gt;DC262</formula>
    </cfRule>
  </conditionalFormatting>
  <conditionalFormatting sqref="C136 C154 C480">
    <cfRule type="expression" dxfId="1516" priority="884">
      <formula>EJ136="V010602"</formula>
    </cfRule>
    <cfRule type="expression" dxfId="1515" priority="885">
      <formula>EJ136="V010601"</formula>
    </cfRule>
  </conditionalFormatting>
  <conditionalFormatting sqref="DQ4:DR4">
    <cfRule type="expression" dxfId="1514" priority="354">
      <formula>DQ4&lt;&gt;ES4</formula>
    </cfRule>
  </conditionalFormatting>
  <conditionalFormatting sqref="C1">
    <cfRule type="duplicateValues" dxfId="1513" priority="353"/>
  </conditionalFormatting>
  <conditionalFormatting sqref="DZ3:EB3">
    <cfRule type="expression" dxfId="1512" priority="308">
      <formula>DZ3&lt;&gt;FF4</formula>
    </cfRule>
  </conditionalFormatting>
  <conditionalFormatting sqref="DU49">
    <cfRule type="expression" dxfId="1511" priority="351">
      <formula>DU49&lt;&gt;#REF!</formula>
    </cfRule>
    <cfRule type="expression" dxfId="1510" priority="352">
      <formula>DU49&lt;&gt;#REF!</formula>
    </cfRule>
  </conditionalFormatting>
  <conditionalFormatting sqref="DU50">
    <cfRule type="expression" dxfId="1509" priority="349">
      <formula>DU50&lt;&gt;#REF!</formula>
    </cfRule>
    <cfRule type="expression" dxfId="1508" priority="350">
      <formula>DU50&lt;&gt;#REF!</formula>
    </cfRule>
  </conditionalFormatting>
  <conditionalFormatting sqref="DU51">
    <cfRule type="expression" dxfId="1507" priority="347">
      <formula>DU51&lt;&gt;#REF!</formula>
    </cfRule>
    <cfRule type="expression" dxfId="1506" priority="348">
      <formula>DU51&lt;&gt;#REF!</formula>
    </cfRule>
  </conditionalFormatting>
  <conditionalFormatting sqref="DU59">
    <cfRule type="expression" dxfId="1505" priority="345">
      <formula>DU59&lt;&gt;#REF!</formula>
    </cfRule>
    <cfRule type="expression" dxfId="1504" priority="346">
      <formula>DU59&lt;&gt;#REF!</formula>
    </cfRule>
  </conditionalFormatting>
  <conditionalFormatting sqref="DU62">
    <cfRule type="expression" dxfId="1503" priority="343">
      <formula>DU62&lt;&gt;#REF!</formula>
    </cfRule>
    <cfRule type="expression" dxfId="1502" priority="344">
      <formula>DU62&lt;&gt;#REF!</formula>
    </cfRule>
  </conditionalFormatting>
  <conditionalFormatting sqref="DU63">
    <cfRule type="expression" dxfId="1501" priority="341">
      <formula>DU63&lt;&gt;#REF!</formula>
    </cfRule>
    <cfRule type="expression" dxfId="1500" priority="342">
      <formula>DU63&lt;&gt;#REF!</formula>
    </cfRule>
  </conditionalFormatting>
  <conditionalFormatting sqref="DU64">
    <cfRule type="expression" dxfId="1499" priority="339">
      <formula>DU64&lt;&gt;#REF!</formula>
    </cfRule>
    <cfRule type="expression" dxfId="1498" priority="340">
      <formula>DU64&lt;&gt;#REF!</formula>
    </cfRule>
  </conditionalFormatting>
  <conditionalFormatting sqref="DU65">
    <cfRule type="expression" dxfId="1497" priority="337">
      <formula>DU65&lt;&gt;#REF!</formula>
    </cfRule>
    <cfRule type="expression" dxfId="1496" priority="338">
      <formula>DU65&lt;&gt;#REF!</formula>
    </cfRule>
  </conditionalFormatting>
  <conditionalFormatting sqref="DU66">
    <cfRule type="expression" dxfId="1495" priority="335">
      <formula>DU66&lt;&gt;#REF!</formula>
    </cfRule>
    <cfRule type="expression" dxfId="1494" priority="336">
      <formula>DU66&lt;&gt;#REF!</formula>
    </cfRule>
  </conditionalFormatting>
  <conditionalFormatting sqref="DU67">
    <cfRule type="expression" dxfId="1493" priority="333">
      <formula>DU67&lt;&gt;#REF!</formula>
    </cfRule>
    <cfRule type="expression" dxfId="1492" priority="334">
      <formula>DU67&lt;&gt;#REF!</formula>
    </cfRule>
  </conditionalFormatting>
  <conditionalFormatting sqref="DU68">
    <cfRule type="expression" dxfId="1491" priority="331">
      <formula>DU68&lt;&gt;#REF!</formula>
    </cfRule>
    <cfRule type="expression" dxfId="1490" priority="332">
      <formula>DU68&lt;&gt;#REF!</formula>
    </cfRule>
  </conditionalFormatting>
  <conditionalFormatting sqref="DU69">
    <cfRule type="expression" dxfId="1489" priority="329">
      <formula>DU69&lt;&gt;#REF!</formula>
    </cfRule>
    <cfRule type="expression" dxfId="1488" priority="330">
      <formula>DU69&lt;&gt;#REF!</formula>
    </cfRule>
  </conditionalFormatting>
  <conditionalFormatting sqref="DU70">
    <cfRule type="expression" dxfId="1487" priority="327">
      <formula>DU70&lt;&gt;#REF!</formula>
    </cfRule>
    <cfRule type="expression" dxfId="1486" priority="328">
      <formula>DU70&lt;&gt;#REF!</formula>
    </cfRule>
  </conditionalFormatting>
  <conditionalFormatting sqref="DU73">
    <cfRule type="expression" dxfId="1485" priority="325">
      <formula>DU73&lt;&gt;#REF!</formula>
    </cfRule>
    <cfRule type="expression" dxfId="1484" priority="326">
      <formula>DU73&lt;&gt;#REF!</formula>
    </cfRule>
  </conditionalFormatting>
  <conditionalFormatting sqref="DU74">
    <cfRule type="expression" dxfId="1483" priority="323">
      <formula>DU74&lt;&gt;#REF!</formula>
    </cfRule>
    <cfRule type="expression" dxfId="1482" priority="324">
      <formula>DU74&lt;&gt;#REF!</formula>
    </cfRule>
  </conditionalFormatting>
  <conditionalFormatting sqref="DU79">
    <cfRule type="expression" dxfId="1481" priority="321">
      <formula>DU79&lt;&gt;#REF!</formula>
    </cfRule>
    <cfRule type="expression" dxfId="1480" priority="322">
      <formula>DU79&lt;&gt;#REF!</formula>
    </cfRule>
  </conditionalFormatting>
  <conditionalFormatting sqref="DU83">
    <cfRule type="expression" dxfId="1479" priority="319">
      <formula>DU83&lt;&gt;#REF!</formula>
    </cfRule>
    <cfRule type="expression" dxfId="1478" priority="320">
      <formula>DU83&lt;&gt;#REF!</formula>
    </cfRule>
  </conditionalFormatting>
  <conditionalFormatting sqref="DU84">
    <cfRule type="expression" dxfId="1477" priority="317">
      <formula>DU84&lt;&gt;#REF!</formula>
    </cfRule>
    <cfRule type="expression" dxfId="1476" priority="318">
      <formula>DU84&lt;&gt;#REF!</formula>
    </cfRule>
  </conditionalFormatting>
  <conditionalFormatting sqref="DU99">
    <cfRule type="expression" dxfId="1475" priority="315">
      <formula>DU99&lt;&gt;#REF!</formula>
    </cfRule>
    <cfRule type="expression" dxfId="1474" priority="316">
      <formula>DU99&lt;&gt;#REF!</formula>
    </cfRule>
  </conditionalFormatting>
  <conditionalFormatting sqref="DU120">
    <cfRule type="expression" dxfId="1473" priority="313">
      <formula>DU120&lt;&gt;#REF!</formula>
    </cfRule>
    <cfRule type="expression" dxfId="1472" priority="314">
      <formula>DU120&lt;&gt;#REF!</formula>
    </cfRule>
  </conditionalFormatting>
  <conditionalFormatting sqref="DU122">
    <cfRule type="expression" dxfId="1471" priority="311">
      <formula>DU122&lt;&gt;#REF!</formula>
    </cfRule>
    <cfRule type="expression" dxfId="1470" priority="312">
      <formula>DU122&lt;&gt;#REF!</formula>
    </cfRule>
  </conditionalFormatting>
  <conditionalFormatting sqref="DU155">
    <cfRule type="expression" dxfId="1469" priority="309">
      <formula>DU155&lt;&gt;#REF!</formula>
    </cfRule>
    <cfRule type="expression" dxfId="1468" priority="310">
      <formula>DU155&lt;&gt;#REF!</formula>
    </cfRule>
  </conditionalFormatting>
  <conditionalFormatting sqref="C478:C479 C481:C498 C155:C476 C4:C91 C138:C153 C93:C135">
    <cfRule type="expression" dxfId="1467" priority="886">
      <formula>DN4="V010602"</formula>
    </cfRule>
    <cfRule type="expression" dxfId="1466" priority="887">
      <formula>DN4="V010601"</formula>
    </cfRule>
  </conditionalFormatting>
  <conditionalFormatting sqref="I7">
    <cfRule type="expression" dxfId="1465" priority="307">
      <formula>I7&lt;&gt;H7</formula>
    </cfRule>
  </conditionalFormatting>
  <conditionalFormatting sqref="L7">
    <cfRule type="expression" dxfId="1464" priority="306">
      <formula>L7&lt;&gt;K7</formula>
    </cfRule>
  </conditionalFormatting>
  <conditionalFormatting sqref="O7">
    <cfRule type="expression" dxfId="1463" priority="305">
      <formula>O7&lt;&gt;N7</formula>
    </cfRule>
  </conditionalFormatting>
  <conditionalFormatting sqref="R7">
    <cfRule type="expression" dxfId="1462" priority="304">
      <formula>R7&lt;&gt;Q7</formula>
    </cfRule>
  </conditionalFormatting>
  <conditionalFormatting sqref="CL27">
    <cfRule type="expression" dxfId="1461" priority="303">
      <formula>CL27&lt;&gt;CK27</formula>
    </cfRule>
  </conditionalFormatting>
  <conditionalFormatting sqref="CO27">
    <cfRule type="expression" dxfId="1460" priority="302">
      <formula>CO27&lt;&gt;CN27</formula>
    </cfRule>
  </conditionalFormatting>
  <conditionalFormatting sqref="CX27">
    <cfRule type="expression" dxfId="1459" priority="301">
      <formula>CX27&lt;&gt;CW27</formula>
    </cfRule>
  </conditionalFormatting>
  <conditionalFormatting sqref="DD27">
    <cfRule type="expression" dxfId="1458" priority="300">
      <formula>DD27&lt;&gt;DC27</formula>
    </cfRule>
  </conditionalFormatting>
  <conditionalFormatting sqref="DG27">
    <cfRule type="expression" dxfId="1457" priority="299">
      <formula>DG27&lt;&gt;DF27</formula>
    </cfRule>
  </conditionalFormatting>
  <conditionalFormatting sqref="CX49">
    <cfRule type="expression" dxfId="1456" priority="298">
      <formula>CX49&lt;&gt;CW49</formula>
    </cfRule>
  </conditionalFormatting>
  <conditionalFormatting sqref="CX50">
    <cfRule type="expression" dxfId="1455" priority="297">
      <formula>CX50&lt;&gt;CW50</formula>
    </cfRule>
  </conditionalFormatting>
  <conditionalFormatting sqref="AG52">
    <cfRule type="expression" dxfId="1454" priority="296">
      <formula>AG52&lt;&gt;AF52</formula>
    </cfRule>
  </conditionalFormatting>
  <conditionalFormatting sqref="AJ52">
    <cfRule type="expression" dxfId="1453" priority="295">
      <formula>AJ52&lt;&gt;AI52</formula>
    </cfRule>
  </conditionalFormatting>
  <conditionalFormatting sqref="AM52">
    <cfRule type="expression" dxfId="1452" priority="294">
      <formula>AM52&lt;&gt;AL52</formula>
    </cfRule>
  </conditionalFormatting>
  <conditionalFormatting sqref="AJ53">
    <cfRule type="expression" dxfId="1451" priority="293">
      <formula>AJ53&lt;&gt;AI53</formula>
    </cfRule>
  </conditionalFormatting>
  <conditionalFormatting sqref="I61">
    <cfRule type="expression" dxfId="1450" priority="292">
      <formula>I61&lt;&gt;H61</formula>
    </cfRule>
  </conditionalFormatting>
  <conditionalFormatting sqref="L61">
    <cfRule type="expression" dxfId="1449" priority="291">
      <formula>L61&lt;&gt;K61</formula>
    </cfRule>
  </conditionalFormatting>
  <conditionalFormatting sqref="O61">
    <cfRule type="expression" dxfId="1448" priority="290">
      <formula>O61&lt;&gt;N61</formula>
    </cfRule>
  </conditionalFormatting>
  <conditionalFormatting sqref="R61">
    <cfRule type="expression" dxfId="1447" priority="289">
      <formula>R61&lt;&gt;Q61</formula>
    </cfRule>
  </conditionalFormatting>
  <conditionalFormatting sqref="AA61">
    <cfRule type="expression" dxfId="1446" priority="288">
      <formula>AA61&lt;&gt;Z61</formula>
    </cfRule>
  </conditionalFormatting>
  <conditionalFormatting sqref="AD61">
    <cfRule type="expression" dxfId="1445" priority="287">
      <formula>AD61&lt;&gt;AC61</formula>
    </cfRule>
  </conditionalFormatting>
  <conditionalFormatting sqref="AG61">
    <cfRule type="expression" dxfId="1444" priority="286">
      <formula>AG61&lt;&gt;AF61</formula>
    </cfRule>
  </conditionalFormatting>
  <conditionalFormatting sqref="AJ61">
    <cfRule type="expression" dxfId="1443" priority="285">
      <formula>AJ61&lt;&gt;AI61</formula>
    </cfRule>
  </conditionalFormatting>
  <conditionalFormatting sqref="AM61">
    <cfRule type="expression" dxfId="1442" priority="284">
      <formula>AM61&lt;&gt;AL61</formula>
    </cfRule>
  </conditionalFormatting>
  <conditionalFormatting sqref="AP61">
    <cfRule type="expression" dxfId="1441" priority="283">
      <formula>AP61&lt;&gt;AO61</formula>
    </cfRule>
  </conditionalFormatting>
  <conditionalFormatting sqref="AS61">
    <cfRule type="expression" dxfId="1440" priority="282">
      <formula>AS61&lt;&gt;AR61</formula>
    </cfRule>
  </conditionalFormatting>
  <conditionalFormatting sqref="AV61">
    <cfRule type="expression" dxfId="1439" priority="281">
      <formula>AV61&lt;&gt;AU61</formula>
    </cfRule>
  </conditionalFormatting>
  <conditionalFormatting sqref="AY61">
    <cfRule type="expression" dxfId="1438" priority="280">
      <formula>AY61&lt;&gt;AX61</formula>
    </cfRule>
  </conditionalFormatting>
  <conditionalFormatting sqref="BB61">
    <cfRule type="expression" dxfId="1437" priority="279">
      <formula>BB61&lt;&gt;BA61</formula>
    </cfRule>
  </conditionalFormatting>
  <conditionalFormatting sqref="BE61">
    <cfRule type="expression" dxfId="1436" priority="278">
      <formula>BE61&lt;&gt;BD61</formula>
    </cfRule>
  </conditionalFormatting>
  <conditionalFormatting sqref="BH61">
    <cfRule type="expression" dxfId="1435" priority="277">
      <formula>BH61&lt;&gt;BG61</formula>
    </cfRule>
  </conditionalFormatting>
  <conditionalFormatting sqref="BK61">
    <cfRule type="expression" dxfId="1434" priority="276">
      <formula>BK61&lt;&gt;BJ61</formula>
    </cfRule>
  </conditionalFormatting>
  <conditionalFormatting sqref="BN61">
    <cfRule type="expression" dxfId="1433" priority="275">
      <formula>BN61&lt;&gt;BM61</formula>
    </cfRule>
  </conditionalFormatting>
  <conditionalFormatting sqref="BQ61">
    <cfRule type="expression" dxfId="1432" priority="274">
      <formula>BQ61&lt;&gt;BP61</formula>
    </cfRule>
  </conditionalFormatting>
  <conditionalFormatting sqref="BZ61">
    <cfRule type="expression" dxfId="1431" priority="273">
      <formula>BZ61&lt;&gt;BY61</formula>
    </cfRule>
  </conditionalFormatting>
  <conditionalFormatting sqref="I72">
    <cfRule type="expression" dxfId="1430" priority="272">
      <formula>I72&lt;&gt;H72</formula>
    </cfRule>
  </conditionalFormatting>
  <conditionalFormatting sqref="L72">
    <cfRule type="expression" dxfId="1429" priority="271">
      <formula>L72&lt;&gt;K72</formula>
    </cfRule>
  </conditionalFormatting>
  <conditionalFormatting sqref="O72">
    <cfRule type="expression" dxfId="1428" priority="270">
      <formula>O72&lt;&gt;N72</formula>
    </cfRule>
  </conditionalFormatting>
  <conditionalFormatting sqref="R72">
    <cfRule type="expression" dxfId="1427" priority="269">
      <formula>R72&lt;&gt;Q72</formula>
    </cfRule>
  </conditionalFormatting>
  <conditionalFormatting sqref="U72">
    <cfRule type="expression" dxfId="1426" priority="268">
      <formula>U72&lt;&gt;T72</formula>
    </cfRule>
  </conditionalFormatting>
  <conditionalFormatting sqref="X72">
    <cfRule type="expression" dxfId="1425" priority="267">
      <formula>X72&lt;&gt;W72</formula>
    </cfRule>
  </conditionalFormatting>
  <conditionalFormatting sqref="I75">
    <cfRule type="expression" dxfId="1424" priority="266">
      <formula>I75&lt;&gt;H75</formula>
    </cfRule>
  </conditionalFormatting>
  <conditionalFormatting sqref="L75">
    <cfRule type="expression" dxfId="1423" priority="265">
      <formula>L75&lt;&gt;K75</formula>
    </cfRule>
  </conditionalFormatting>
  <conditionalFormatting sqref="O75">
    <cfRule type="expression" dxfId="1422" priority="264">
      <formula>O75&lt;&gt;N75</formula>
    </cfRule>
  </conditionalFormatting>
  <conditionalFormatting sqref="U75">
    <cfRule type="expression" dxfId="1421" priority="263">
      <formula>U75&lt;&gt;T75</formula>
    </cfRule>
  </conditionalFormatting>
  <conditionalFormatting sqref="R75">
    <cfRule type="expression" dxfId="1420" priority="262">
      <formula>R75&lt;&gt;Q75</formula>
    </cfRule>
  </conditionalFormatting>
  <conditionalFormatting sqref="X75">
    <cfRule type="expression" dxfId="1419" priority="261">
      <formula>X75&lt;&gt;W75</formula>
    </cfRule>
  </conditionalFormatting>
  <conditionalFormatting sqref="AJ75">
    <cfRule type="expression" dxfId="1418" priority="260">
      <formula>AJ75&lt;&gt;AI75</formula>
    </cfRule>
  </conditionalFormatting>
  <conditionalFormatting sqref="I76">
    <cfRule type="expression" dxfId="1417" priority="259">
      <formula>I76&lt;&gt;H76</formula>
    </cfRule>
  </conditionalFormatting>
  <conditionalFormatting sqref="L76">
    <cfRule type="expression" dxfId="1416" priority="258">
      <formula>L76&lt;&gt;K76</formula>
    </cfRule>
  </conditionalFormatting>
  <conditionalFormatting sqref="O76">
    <cfRule type="expression" dxfId="1415" priority="257">
      <formula>O76&lt;&gt;N76</formula>
    </cfRule>
  </conditionalFormatting>
  <conditionalFormatting sqref="R76">
    <cfRule type="expression" dxfId="1414" priority="256">
      <formula>R76&lt;&gt;Q76</formula>
    </cfRule>
  </conditionalFormatting>
  <conditionalFormatting sqref="U76">
    <cfRule type="expression" dxfId="1413" priority="255">
      <formula>U76&lt;&gt;T76</formula>
    </cfRule>
  </conditionalFormatting>
  <conditionalFormatting sqref="X76">
    <cfRule type="expression" dxfId="1412" priority="254">
      <formula>X76&lt;&gt;W76</formula>
    </cfRule>
  </conditionalFormatting>
  <conditionalFormatting sqref="AJ76">
    <cfRule type="expression" dxfId="1411" priority="253">
      <formula>AJ76&lt;&gt;AI76</formula>
    </cfRule>
  </conditionalFormatting>
  <conditionalFormatting sqref="I77">
    <cfRule type="expression" dxfId="1410" priority="252">
      <formula>I77&lt;&gt;H77</formula>
    </cfRule>
  </conditionalFormatting>
  <conditionalFormatting sqref="L77">
    <cfRule type="expression" dxfId="1409" priority="251">
      <formula>L77&lt;&gt;K77</formula>
    </cfRule>
  </conditionalFormatting>
  <conditionalFormatting sqref="O77">
    <cfRule type="expression" dxfId="1408" priority="250">
      <formula>O77&lt;&gt;N77</formula>
    </cfRule>
  </conditionalFormatting>
  <conditionalFormatting sqref="R77">
    <cfRule type="expression" dxfId="1407" priority="249">
      <formula>R77&lt;&gt;Q77</formula>
    </cfRule>
  </conditionalFormatting>
  <conditionalFormatting sqref="U77">
    <cfRule type="expression" dxfId="1406" priority="248">
      <formula>U77&lt;&gt;T77</formula>
    </cfRule>
  </conditionalFormatting>
  <conditionalFormatting sqref="X77">
    <cfRule type="expression" dxfId="1405" priority="247">
      <formula>X77&lt;&gt;W77</formula>
    </cfRule>
  </conditionalFormatting>
  <conditionalFormatting sqref="AA77">
    <cfRule type="expression" dxfId="1404" priority="246">
      <formula>AA77&lt;&gt;Z77</formula>
    </cfRule>
  </conditionalFormatting>
  <conditionalFormatting sqref="AD77">
    <cfRule type="expression" dxfId="1403" priority="245">
      <formula>AD77&lt;&gt;AC77</formula>
    </cfRule>
  </conditionalFormatting>
  <conditionalFormatting sqref="AJ77">
    <cfRule type="expression" dxfId="1402" priority="244">
      <formula>AJ77&lt;&gt;AI77</formula>
    </cfRule>
  </conditionalFormatting>
  <conditionalFormatting sqref="I78">
    <cfRule type="expression" dxfId="1401" priority="243">
      <formula>I78&lt;&gt;H78</formula>
    </cfRule>
  </conditionalFormatting>
  <conditionalFormatting sqref="L78">
    <cfRule type="expression" dxfId="1400" priority="242">
      <formula>L78&lt;&gt;K78</formula>
    </cfRule>
  </conditionalFormatting>
  <conditionalFormatting sqref="O78">
    <cfRule type="expression" dxfId="1399" priority="241">
      <formula>O78&lt;&gt;N78</formula>
    </cfRule>
  </conditionalFormatting>
  <conditionalFormatting sqref="R78">
    <cfRule type="expression" dxfId="1398" priority="240">
      <formula>R78&lt;&gt;Q78</formula>
    </cfRule>
  </conditionalFormatting>
  <conditionalFormatting sqref="U78">
    <cfRule type="expression" dxfId="1397" priority="239">
      <formula>U78&lt;&gt;T78</formula>
    </cfRule>
  </conditionalFormatting>
  <conditionalFormatting sqref="X78">
    <cfRule type="expression" dxfId="1396" priority="238">
      <formula>X78&lt;&gt;W78</formula>
    </cfRule>
  </conditionalFormatting>
  <conditionalFormatting sqref="AA78">
    <cfRule type="expression" dxfId="1395" priority="237">
      <formula>AA78&lt;&gt;Z78</formula>
    </cfRule>
  </conditionalFormatting>
  <conditionalFormatting sqref="AD78">
    <cfRule type="expression" dxfId="1394" priority="236">
      <formula>AD78&lt;&gt;AC78</formula>
    </cfRule>
  </conditionalFormatting>
  <conditionalFormatting sqref="AJ78">
    <cfRule type="expression" dxfId="1393" priority="235">
      <formula>AJ78&lt;&gt;AI78</formula>
    </cfRule>
  </conditionalFormatting>
  <conditionalFormatting sqref="AG82">
    <cfRule type="expression" dxfId="1392" priority="234">
      <formula>AG82&lt;&gt;AF82</formula>
    </cfRule>
  </conditionalFormatting>
  <conditionalFormatting sqref="AJ82">
    <cfRule type="expression" dxfId="1391" priority="233">
      <formula>AJ82&lt;&gt;AI82</formula>
    </cfRule>
  </conditionalFormatting>
  <conditionalFormatting sqref="AM82">
    <cfRule type="expression" dxfId="1390" priority="232">
      <formula>AM82&lt;&gt;AL82</formula>
    </cfRule>
  </conditionalFormatting>
  <conditionalFormatting sqref="I85">
    <cfRule type="expression" dxfId="1389" priority="231">
      <formula>I85&lt;&gt;H85</formula>
    </cfRule>
  </conditionalFormatting>
  <conditionalFormatting sqref="L85">
    <cfRule type="expression" dxfId="1388" priority="230">
      <formula>L85&lt;&gt;K85</formula>
    </cfRule>
  </conditionalFormatting>
  <conditionalFormatting sqref="O85">
    <cfRule type="expression" dxfId="1387" priority="229">
      <formula>O85&lt;&gt;N85</formula>
    </cfRule>
  </conditionalFormatting>
  <conditionalFormatting sqref="R85">
    <cfRule type="expression" dxfId="1386" priority="228">
      <formula>R85&lt;&gt;Q85</formula>
    </cfRule>
  </conditionalFormatting>
  <conditionalFormatting sqref="U85">
    <cfRule type="expression" dxfId="1385" priority="227">
      <formula>U85&lt;&gt;T85</formula>
    </cfRule>
  </conditionalFormatting>
  <conditionalFormatting sqref="AA85">
    <cfRule type="expression" dxfId="1384" priority="226">
      <formula>AA85&lt;&gt;Z85</formula>
    </cfRule>
  </conditionalFormatting>
  <conditionalFormatting sqref="AM85">
    <cfRule type="expression" dxfId="1383" priority="225">
      <formula>AM85&lt;&gt;AL85</formula>
    </cfRule>
  </conditionalFormatting>
  <conditionalFormatting sqref="I86">
    <cfRule type="expression" dxfId="1382" priority="224">
      <formula>I86&lt;&gt;H86</formula>
    </cfRule>
  </conditionalFormatting>
  <conditionalFormatting sqref="L86">
    <cfRule type="expression" dxfId="1381" priority="223">
      <formula>L86&lt;&gt;K86</formula>
    </cfRule>
  </conditionalFormatting>
  <conditionalFormatting sqref="O86">
    <cfRule type="expression" dxfId="1380" priority="222">
      <formula>O86&lt;&gt;N86</formula>
    </cfRule>
  </conditionalFormatting>
  <conditionalFormatting sqref="R86">
    <cfRule type="expression" dxfId="1379" priority="221">
      <formula>R86&lt;&gt;Q86</formula>
    </cfRule>
  </conditionalFormatting>
  <conditionalFormatting sqref="X86">
    <cfRule type="expression" dxfId="1378" priority="220">
      <formula>X86&lt;&gt;W86</formula>
    </cfRule>
  </conditionalFormatting>
  <conditionalFormatting sqref="AA86">
    <cfRule type="expression" dxfId="1377" priority="219">
      <formula>AA86&lt;&gt;Z86</formula>
    </cfRule>
  </conditionalFormatting>
  <conditionalFormatting sqref="AD86">
    <cfRule type="expression" dxfId="1376" priority="218">
      <formula>AD86&lt;&gt;AC86</formula>
    </cfRule>
  </conditionalFormatting>
  <conditionalFormatting sqref="AJ86">
    <cfRule type="expression" dxfId="1375" priority="217">
      <formula>AJ86&lt;&gt;AI86</formula>
    </cfRule>
  </conditionalFormatting>
  <conditionalFormatting sqref="I87">
    <cfRule type="expression" dxfId="1374" priority="216">
      <formula>I87&lt;&gt;H87</formula>
    </cfRule>
  </conditionalFormatting>
  <conditionalFormatting sqref="L87">
    <cfRule type="expression" dxfId="1373" priority="215">
      <formula>L87&lt;&gt;K87</formula>
    </cfRule>
  </conditionalFormatting>
  <conditionalFormatting sqref="O87">
    <cfRule type="expression" dxfId="1372" priority="214">
      <formula>O87&lt;&gt;N87</formula>
    </cfRule>
  </conditionalFormatting>
  <conditionalFormatting sqref="R87">
    <cfRule type="expression" dxfId="1371" priority="213">
      <formula>R87&lt;&gt;Q87</formula>
    </cfRule>
  </conditionalFormatting>
  <conditionalFormatting sqref="U87">
    <cfRule type="expression" dxfId="1370" priority="212">
      <formula>U87&lt;&gt;T87</formula>
    </cfRule>
  </conditionalFormatting>
  <conditionalFormatting sqref="X87">
    <cfRule type="expression" dxfId="1369" priority="211">
      <formula>X87&lt;&gt;W87</formula>
    </cfRule>
  </conditionalFormatting>
  <conditionalFormatting sqref="AA87">
    <cfRule type="expression" dxfId="1368" priority="210">
      <formula>AA87&lt;&gt;Z87</formula>
    </cfRule>
  </conditionalFormatting>
  <conditionalFormatting sqref="AD87">
    <cfRule type="expression" dxfId="1367" priority="209">
      <formula>AD87&lt;&gt;AC87</formula>
    </cfRule>
  </conditionalFormatting>
  <conditionalFormatting sqref="AJ87">
    <cfRule type="expression" dxfId="1366" priority="208">
      <formula>AJ87&lt;&gt;AI87</formula>
    </cfRule>
  </conditionalFormatting>
  <conditionalFormatting sqref="I88">
    <cfRule type="expression" dxfId="1365" priority="207">
      <formula>I88&lt;&gt;H88</formula>
    </cfRule>
  </conditionalFormatting>
  <conditionalFormatting sqref="L88">
    <cfRule type="expression" dxfId="1364" priority="206">
      <formula>L88&lt;&gt;K88</formula>
    </cfRule>
  </conditionalFormatting>
  <conditionalFormatting sqref="O88">
    <cfRule type="expression" dxfId="1363" priority="205">
      <formula>O88&lt;&gt;N88</formula>
    </cfRule>
  </conditionalFormatting>
  <conditionalFormatting sqref="R88">
    <cfRule type="expression" dxfId="1362" priority="204">
      <formula>R88&lt;&gt;Q88</formula>
    </cfRule>
  </conditionalFormatting>
  <conditionalFormatting sqref="U88">
    <cfRule type="expression" dxfId="1361" priority="203">
      <formula>U88&lt;&gt;T88</formula>
    </cfRule>
  </conditionalFormatting>
  <conditionalFormatting sqref="X88">
    <cfRule type="expression" dxfId="1360" priority="202">
      <formula>X88&lt;&gt;W88</formula>
    </cfRule>
  </conditionalFormatting>
  <conditionalFormatting sqref="AA88">
    <cfRule type="expression" dxfId="1359" priority="201">
      <formula>AA88&lt;&gt;Z88</formula>
    </cfRule>
  </conditionalFormatting>
  <conditionalFormatting sqref="AD88">
    <cfRule type="expression" dxfId="1358" priority="200">
      <formula>AD88&lt;&gt;AC88</formula>
    </cfRule>
  </conditionalFormatting>
  <conditionalFormatting sqref="AJ88">
    <cfRule type="expression" dxfId="1357" priority="199">
      <formula>AJ88&lt;&gt;AI88</formula>
    </cfRule>
  </conditionalFormatting>
  <conditionalFormatting sqref="I89">
    <cfRule type="expression" dxfId="1356" priority="198">
      <formula>I89&lt;&gt;H89</formula>
    </cfRule>
  </conditionalFormatting>
  <conditionalFormatting sqref="O89">
    <cfRule type="expression" dxfId="1355" priority="197">
      <formula>O89&lt;&gt;N89</formula>
    </cfRule>
  </conditionalFormatting>
  <conditionalFormatting sqref="U89">
    <cfRule type="expression" dxfId="1354" priority="196">
      <formula>U89&lt;&gt;T89</formula>
    </cfRule>
  </conditionalFormatting>
  <conditionalFormatting sqref="X89">
    <cfRule type="expression" dxfId="1353" priority="195">
      <formula>X89&lt;&gt;W89</formula>
    </cfRule>
  </conditionalFormatting>
  <conditionalFormatting sqref="AA89">
    <cfRule type="expression" dxfId="1352" priority="194">
      <formula>AA89&lt;&gt;Z89</formula>
    </cfRule>
  </conditionalFormatting>
  <conditionalFormatting sqref="AD89">
    <cfRule type="expression" dxfId="1351" priority="193">
      <formula>AD89&lt;&gt;AC89</formula>
    </cfRule>
  </conditionalFormatting>
  <conditionalFormatting sqref="AG89">
    <cfRule type="expression" dxfId="1350" priority="192">
      <formula>AG89&lt;&gt;AF89</formula>
    </cfRule>
  </conditionalFormatting>
  <conditionalFormatting sqref="I90">
    <cfRule type="expression" dxfId="1349" priority="191">
      <formula>I90&lt;&gt;H90</formula>
    </cfRule>
  </conditionalFormatting>
  <conditionalFormatting sqref="L90">
    <cfRule type="expression" dxfId="1348" priority="190">
      <formula>L90&lt;&gt;K90</formula>
    </cfRule>
  </conditionalFormatting>
  <conditionalFormatting sqref="O90">
    <cfRule type="expression" dxfId="1347" priority="189">
      <formula>O90&lt;&gt;N90</formula>
    </cfRule>
  </conditionalFormatting>
  <conditionalFormatting sqref="R90">
    <cfRule type="expression" dxfId="1346" priority="188">
      <formula>R90&lt;&gt;Q90</formula>
    </cfRule>
  </conditionalFormatting>
  <conditionalFormatting sqref="X90">
    <cfRule type="expression" dxfId="1345" priority="187">
      <formula>X90&lt;&gt;W90</formula>
    </cfRule>
  </conditionalFormatting>
  <conditionalFormatting sqref="AA90">
    <cfRule type="expression" dxfId="1344" priority="186">
      <formula>AA90&lt;&gt;Z90</formula>
    </cfRule>
  </conditionalFormatting>
  <conditionalFormatting sqref="AD90">
    <cfRule type="expression" dxfId="1343" priority="185">
      <formula>AD90&lt;&gt;AC90</formula>
    </cfRule>
  </conditionalFormatting>
  <conditionalFormatting sqref="AJ90">
    <cfRule type="expression" dxfId="1342" priority="184">
      <formula>AJ90&lt;&gt;AI90</formula>
    </cfRule>
  </conditionalFormatting>
  <conditionalFormatting sqref="I96">
    <cfRule type="expression" dxfId="1341" priority="183">
      <formula>I96&lt;&gt;H96</formula>
    </cfRule>
  </conditionalFormatting>
  <conditionalFormatting sqref="L96">
    <cfRule type="expression" dxfId="1340" priority="182">
      <formula>L96&lt;&gt;K96</formula>
    </cfRule>
  </conditionalFormatting>
  <conditionalFormatting sqref="O96">
    <cfRule type="expression" dxfId="1339" priority="181">
      <formula>O96&lt;&gt;N96</formula>
    </cfRule>
  </conditionalFormatting>
  <conditionalFormatting sqref="R96">
    <cfRule type="expression" dxfId="1338" priority="180">
      <formula>R96&lt;&gt;Q96</formula>
    </cfRule>
  </conditionalFormatting>
  <conditionalFormatting sqref="U96">
    <cfRule type="expression" dxfId="1337" priority="179">
      <formula>U96&lt;&gt;T96</formula>
    </cfRule>
  </conditionalFormatting>
  <conditionalFormatting sqref="AA96">
    <cfRule type="expression" dxfId="1336" priority="178">
      <formula>AA96&lt;&gt;Z96</formula>
    </cfRule>
  </conditionalFormatting>
  <conditionalFormatting sqref="AD96">
    <cfRule type="expression" dxfId="1335" priority="177">
      <formula>AD96&lt;&gt;AC96</formula>
    </cfRule>
  </conditionalFormatting>
  <conditionalFormatting sqref="I97">
    <cfRule type="expression" dxfId="1334" priority="176">
      <formula>I97&lt;&gt;H97</formula>
    </cfRule>
  </conditionalFormatting>
  <conditionalFormatting sqref="L97">
    <cfRule type="expression" dxfId="1333" priority="175">
      <formula>L97&lt;&gt;K97</formula>
    </cfRule>
  </conditionalFormatting>
  <conditionalFormatting sqref="O97">
    <cfRule type="expression" dxfId="1332" priority="174">
      <formula>O97&lt;&gt;N97</formula>
    </cfRule>
  </conditionalFormatting>
  <conditionalFormatting sqref="R97">
    <cfRule type="expression" dxfId="1331" priority="173">
      <formula>R97&lt;&gt;Q97</formula>
    </cfRule>
  </conditionalFormatting>
  <conditionalFormatting sqref="U97">
    <cfRule type="expression" dxfId="1330" priority="172">
      <formula>U97&lt;&gt;T97</formula>
    </cfRule>
  </conditionalFormatting>
  <conditionalFormatting sqref="AA97">
    <cfRule type="expression" dxfId="1329" priority="171">
      <formula>AA97&lt;&gt;Z97</formula>
    </cfRule>
  </conditionalFormatting>
  <conditionalFormatting sqref="AD97">
    <cfRule type="expression" dxfId="1328" priority="170">
      <formula>AD97&lt;&gt;AC97</formula>
    </cfRule>
  </conditionalFormatting>
  <conditionalFormatting sqref="AG97">
    <cfRule type="expression" dxfId="1327" priority="169">
      <formula>AG97&lt;&gt;AF97</formula>
    </cfRule>
  </conditionalFormatting>
  <conditionalFormatting sqref="I98">
    <cfRule type="expression" dxfId="1326" priority="168">
      <formula>I98&lt;&gt;H98</formula>
    </cfRule>
  </conditionalFormatting>
  <conditionalFormatting sqref="L98">
    <cfRule type="expression" dxfId="1325" priority="167">
      <formula>L98&lt;&gt;K98</formula>
    </cfRule>
  </conditionalFormatting>
  <conditionalFormatting sqref="O98">
    <cfRule type="expression" dxfId="1324" priority="166">
      <formula>O98&lt;&gt;N98</formula>
    </cfRule>
  </conditionalFormatting>
  <conditionalFormatting sqref="R98">
    <cfRule type="expression" dxfId="1323" priority="165">
      <formula>R98&lt;&gt;Q98</formula>
    </cfRule>
  </conditionalFormatting>
  <conditionalFormatting sqref="U98">
    <cfRule type="expression" dxfId="1322" priority="164">
      <formula>U98&lt;&gt;T98</formula>
    </cfRule>
  </conditionalFormatting>
  <conditionalFormatting sqref="X98">
    <cfRule type="expression" dxfId="1321" priority="163">
      <formula>X98&lt;&gt;W98</formula>
    </cfRule>
  </conditionalFormatting>
  <conditionalFormatting sqref="AA98">
    <cfRule type="expression" dxfId="1320" priority="162">
      <formula>AA98&lt;&gt;Z98</formula>
    </cfRule>
  </conditionalFormatting>
  <conditionalFormatting sqref="AD98">
    <cfRule type="expression" dxfId="1319" priority="161">
      <formula>AD98&lt;&gt;AC98</formula>
    </cfRule>
  </conditionalFormatting>
  <conditionalFormatting sqref="AG98">
    <cfRule type="expression" dxfId="1318" priority="160">
      <formula>AG98&lt;&gt;AF98</formula>
    </cfRule>
  </conditionalFormatting>
  <conditionalFormatting sqref="L105">
    <cfRule type="expression" dxfId="1317" priority="159">
      <formula>L105&lt;&gt;K105</formula>
    </cfRule>
  </conditionalFormatting>
  <conditionalFormatting sqref="R105">
    <cfRule type="expression" dxfId="1316" priority="158">
      <formula>R105&lt;&gt;Q105</formula>
    </cfRule>
  </conditionalFormatting>
  <conditionalFormatting sqref="AD105">
    <cfRule type="expression" dxfId="1315" priority="157">
      <formula>AD105&lt;&gt;AC105</formula>
    </cfRule>
  </conditionalFormatting>
  <conditionalFormatting sqref="I110">
    <cfRule type="expression" dxfId="1314" priority="156">
      <formula>I110&lt;&gt;H110</formula>
    </cfRule>
  </conditionalFormatting>
  <conditionalFormatting sqref="L110">
    <cfRule type="expression" dxfId="1313" priority="155">
      <formula>L110&lt;&gt;K110</formula>
    </cfRule>
  </conditionalFormatting>
  <conditionalFormatting sqref="O110">
    <cfRule type="expression" dxfId="1312" priority="154">
      <formula>O110&lt;&gt;N110</formula>
    </cfRule>
  </conditionalFormatting>
  <conditionalFormatting sqref="R110">
    <cfRule type="expression" dxfId="1311" priority="153">
      <formula>R110&lt;&gt;Q110</formula>
    </cfRule>
  </conditionalFormatting>
  <conditionalFormatting sqref="U110">
    <cfRule type="expression" dxfId="1310" priority="152">
      <formula>U110&lt;&gt;T110</formula>
    </cfRule>
  </conditionalFormatting>
  <conditionalFormatting sqref="X110">
    <cfRule type="expression" dxfId="1309" priority="151">
      <formula>X110&lt;&gt;W110</formula>
    </cfRule>
  </conditionalFormatting>
  <conditionalFormatting sqref="AA110">
    <cfRule type="expression" dxfId="1308" priority="150">
      <formula>AA110&lt;&gt;Z110</formula>
    </cfRule>
  </conditionalFormatting>
  <conditionalFormatting sqref="AD110">
    <cfRule type="expression" dxfId="1307" priority="149">
      <formula>AD110&lt;&gt;AC110</formula>
    </cfRule>
  </conditionalFormatting>
  <conditionalFormatting sqref="I111">
    <cfRule type="expression" dxfId="1306" priority="148">
      <formula>I111&lt;&gt;H111</formula>
    </cfRule>
  </conditionalFormatting>
  <conditionalFormatting sqref="L111">
    <cfRule type="expression" dxfId="1305" priority="147">
      <formula>L111&lt;&gt;K111</formula>
    </cfRule>
  </conditionalFormatting>
  <conditionalFormatting sqref="O111">
    <cfRule type="expression" dxfId="1304" priority="146">
      <formula>O111&lt;&gt;N111</formula>
    </cfRule>
  </conditionalFormatting>
  <conditionalFormatting sqref="R111">
    <cfRule type="expression" dxfId="1303" priority="145">
      <formula>R111&lt;&gt;Q111</formula>
    </cfRule>
  </conditionalFormatting>
  <conditionalFormatting sqref="U111">
    <cfRule type="expression" dxfId="1302" priority="144">
      <formula>U111&lt;&gt;T111</formula>
    </cfRule>
  </conditionalFormatting>
  <conditionalFormatting sqref="X111">
    <cfRule type="expression" dxfId="1301" priority="143">
      <formula>X111&lt;&gt;W111</formula>
    </cfRule>
  </conditionalFormatting>
  <conditionalFormatting sqref="AA111">
    <cfRule type="expression" dxfId="1300" priority="142">
      <formula>AA111&lt;&gt;Z111</formula>
    </cfRule>
  </conditionalFormatting>
  <conditionalFormatting sqref="AD111">
    <cfRule type="expression" dxfId="1299" priority="141">
      <formula>AD111&lt;&gt;AC111</formula>
    </cfRule>
  </conditionalFormatting>
  <conditionalFormatting sqref="I112">
    <cfRule type="expression" dxfId="1298" priority="140">
      <formula>I112&lt;&gt;H112</formula>
    </cfRule>
  </conditionalFormatting>
  <conditionalFormatting sqref="L112">
    <cfRule type="expression" dxfId="1297" priority="139">
      <formula>L112&lt;&gt;K112</formula>
    </cfRule>
  </conditionalFormatting>
  <conditionalFormatting sqref="O112">
    <cfRule type="expression" dxfId="1296" priority="138">
      <formula>O112&lt;&gt;N112</formula>
    </cfRule>
  </conditionalFormatting>
  <conditionalFormatting sqref="R112">
    <cfRule type="expression" dxfId="1295" priority="137">
      <formula>R112&lt;&gt;Q112</formula>
    </cfRule>
  </conditionalFormatting>
  <conditionalFormatting sqref="U112">
    <cfRule type="expression" dxfId="1294" priority="136">
      <formula>U112&lt;&gt;T112</formula>
    </cfRule>
  </conditionalFormatting>
  <conditionalFormatting sqref="X112">
    <cfRule type="expression" dxfId="1293" priority="135">
      <formula>X112&lt;&gt;W112</formula>
    </cfRule>
  </conditionalFormatting>
  <conditionalFormatting sqref="AA112">
    <cfRule type="expression" dxfId="1292" priority="134">
      <formula>AA112&lt;&gt;Z112</formula>
    </cfRule>
  </conditionalFormatting>
  <conditionalFormatting sqref="AD112">
    <cfRule type="expression" dxfId="1291" priority="133">
      <formula>AD112&lt;&gt;AC112</formula>
    </cfRule>
  </conditionalFormatting>
  <conditionalFormatting sqref="I113">
    <cfRule type="expression" dxfId="1290" priority="132">
      <formula>I113&lt;&gt;H113</formula>
    </cfRule>
  </conditionalFormatting>
  <conditionalFormatting sqref="L113">
    <cfRule type="expression" dxfId="1289" priority="131">
      <formula>L113&lt;&gt;K113</formula>
    </cfRule>
  </conditionalFormatting>
  <conditionalFormatting sqref="O113">
    <cfRule type="expression" dxfId="1288" priority="130">
      <formula>O113&lt;&gt;N113</formula>
    </cfRule>
  </conditionalFormatting>
  <conditionalFormatting sqref="R113">
    <cfRule type="expression" dxfId="1287" priority="129">
      <formula>R113&lt;&gt;Q113</formula>
    </cfRule>
  </conditionalFormatting>
  <conditionalFormatting sqref="U113">
    <cfRule type="expression" dxfId="1286" priority="128">
      <formula>U113&lt;&gt;T113</formula>
    </cfRule>
  </conditionalFormatting>
  <conditionalFormatting sqref="X113">
    <cfRule type="expression" dxfId="1285" priority="127">
      <formula>X113&lt;&gt;W113</formula>
    </cfRule>
  </conditionalFormatting>
  <conditionalFormatting sqref="AA113">
    <cfRule type="expression" dxfId="1284" priority="126">
      <formula>AA113&lt;&gt;Z113</formula>
    </cfRule>
  </conditionalFormatting>
  <conditionalFormatting sqref="AD113">
    <cfRule type="expression" dxfId="1283" priority="125">
      <formula>AD113&lt;&gt;AC113</formula>
    </cfRule>
  </conditionalFormatting>
  <conditionalFormatting sqref="I114">
    <cfRule type="expression" dxfId="1282" priority="124">
      <formula>I114&lt;&gt;H114</formula>
    </cfRule>
  </conditionalFormatting>
  <conditionalFormatting sqref="L114">
    <cfRule type="expression" dxfId="1281" priority="123">
      <formula>L114&lt;&gt;K114</formula>
    </cfRule>
  </conditionalFormatting>
  <conditionalFormatting sqref="O114">
    <cfRule type="expression" dxfId="1280" priority="122">
      <formula>O114&lt;&gt;N114</formula>
    </cfRule>
  </conditionalFormatting>
  <conditionalFormatting sqref="R114">
    <cfRule type="expression" dxfId="1279" priority="121">
      <formula>R114&lt;&gt;Q114</formula>
    </cfRule>
  </conditionalFormatting>
  <conditionalFormatting sqref="U114">
    <cfRule type="expression" dxfId="1278" priority="120">
      <formula>U114&lt;&gt;T114</formula>
    </cfRule>
  </conditionalFormatting>
  <conditionalFormatting sqref="X114">
    <cfRule type="expression" dxfId="1277" priority="119">
      <formula>X114&lt;&gt;W114</formula>
    </cfRule>
  </conditionalFormatting>
  <conditionalFormatting sqref="AA114">
    <cfRule type="expression" dxfId="1276" priority="118">
      <formula>AA114&lt;&gt;Z114</formula>
    </cfRule>
  </conditionalFormatting>
  <conditionalFormatting sqref="AD114">
    <cfRule type="expression" dxfId="1275" priority="117">
      <formula>AD114&lt;&gt;AC114</formula>
    </cfRule>
  </conditionalFormatting>
  <conditionalFormatting sqref="I115">
    <cfRule type="expression" dxfId="1274" priority="116">
      <formula>I115&lt;&gt;H115</formula>
    </cfRule>
  </conditionalFormatting>
  <conditionalFormatting sqref="L115">
    <cfRule type="expression" dxfId="1273" priority="115">
      <formula>L115&lt;&gt;K115</formula>
    </cfRule>
  </conditionalFormatting>
  <conditionalFormatting sqref="O115">
    <cfRule type="expression" dxfId="1272" priority="114">
      <formula>O115&lt;&gt;N115</formula>
    </cfRule>
  </conditionalFormatting>
  <conditionalFormatting sqref="R115">
    <cfRule type="expression" dxfId="1271" priority="113">
      <formula>R115&lt;&gt;Q115</formula>
    </cfRule>
  </conditionalFormatting>
  <conditionalFormatting sqref="U115">
    <cfRule type="expression" dxfId="1270" priority="112">
      <formula>U115&lt;&gt;T115</formula>
    </cfRule>
  </conditionalFormatting>
  <conditionalFormatting sqref="X115">
    <cfRule type="expression" dxfId="1269" priority="111">
      <formula>X115&lt;&gt;W115</formula>
    </cfRule>
  </conditionalFormatting>
  <conditionalFormatting sqref="AA115">
    <cfRule type="expression" dxfId="1268" priority="110">
      <formula>AA115&lt;&gt;Z115</formula>
    </cfRule>
  </conditionalFormatting>
  <conditionalFormatting sqref="AD115">
    <cfRule type="expression" dxfId="1267" priority="109">
      <formula>AD115&lt;&gt;AC115</formula>
    </cfRule>
  </conditionalFormatting>
  <conditionalFormatting sqref="I116">
    <cfRule type="expression" dxfId="1266" priority="108">
      <formula>I116&lt;&gt;H116</formula>
    </cfRule>
  </conditionalFormatting>
  <conditionalFormatting sqref="L116">
    <cfRule type="expression" dxfId="1265" priority="107">
      <formula>L116&lt;&gt;K116</formula>
    </cfRule>
  </conditionalFormatting>
  <conditionalFormatting sqref="O116">
    <cfRule type="expression" dxfId="1264" priority="106">
      <formula>O116&lt;&gt;N116</formula>
    </cfRule>
  </conditionalFormatting>
  <conditionalFormatting sqref="R116">
    <cfRule type="expression" dxfId="1263" priority="105">
      <formula>R116&lt;&gt;Q116</formula>
    </cfRule>
  </conditionalFormatting>
  <conditionalFormatting sqref="U116">
    <cfRule type="expression" dxfId="1262" priority="104">
      <formula>U116&lt;&gt;T116</formula>
    </cfRule>
  </conditionalFormatting>
  <conditionalFormatting sqref="X116">
    <cfRule type="expression" dxfId="1261" priority="103">
      <formula>X116&lt;&gt;W116</formula>
    </cfRule>
  </conditionalFormatting>
  <conditionalFormatting sqref="AA116">
    <cfRule type="expression" dxfId="1260" priority="102">
      <formula>AA116&lt;&gt;Z116</formula>
    </cfRule>
  </conditionalFormatting>
  <conditionalFormatting sqref="AD116">
    <cfRule type="expression" dxfId="1259" priority="101">
      <formula>AD116&lt;&gt;AC116</formula>
    </cfRule>
  </conditionalFormatting>
  <conditionalFormatting sqref="I117">
    <cfRule type="expression" dxfId="1258" priority="100">
      <formula>I117&lt;&gt;H117</formula>
    </cfRule>
  </conditionalFormatting>
  <conditionalFormatting sqref="L117">
    <cfRule type="expression" dxfId="1257" priority="99">
      <formula>L117&lt;&gt;K117</formula>
    </cfRule>
  </conditionalFormatting>
  <conditionalFormatting sqref="O117">
    <cfRule type="expression" dxfId="1256" priority="98">
      <formula>O117&lt;&gt;N117</formula>
    </cfRule>
  </conditionalFormatting>
  <conditionalFormatting sqref="R117">
    <cfRule type="expression" dxfId="1255" priority="97">
      <formula>R117&lt;&gt;Q117</formula>
    </cfRule>
  </conditionalFormatting>
  <conditionalFormatting sqref="U117">
    <cfRule type="expression" dxfId="1254" priority="96">
      <formula>U117&lt;&gt;T117</formula>
    </cfRule>
  </conditionalFormatting>
  <conditionalFormatting sqref="X117">
    <cfRule type="expression" dxfId="1253" priority="95">
      <formula>X117&lt;&gt;W117</formula>
    </cfRule>
  </conditionalFormatting>
  <conditionalFormatting sqref="AA117">
    <cfRule type="expression" dxfId="1252" priority="94">
      <formula>AA117&lt;&gt;Z117</formula>
    </cfRule>
  </conditionalFormatting>
  <conditionalFormatting sqref="AD117">
    <cfRule type="expression" dxfId="1251" priority="93">
      <formula>AD117&lt;&gt;AC117</formula>
    </cfRule>
  </conditionalFormatting>
  <conditionalFormatting sqref="I118">
    <cfRule type="expression" dxfId="1250" priority="92">
      <formula>I118&lt;&gt;H118</formula>
    </cfRule>
  </conditionalFormatting>
  <conditionalFormatting sqref="L118">
    <cfRule type="expression" dxfId="1249" priority="91">
      <formula>L118&lt;&gt;K118</formula>
    </cfRule>
  </conditionalFormatting>
  <conditionalFormatting sqref="O118">
    <cfRule type="expression" dxfId="1248" priority="90">
      <formula>O118&lt;&gt;N118</formula>
    </cfRule>
  </conditionalFormatting>
  <conditionalFormatting sqref="R118">
    <cfRule type="expression" dxfId="1247" priority="89">
      <formula>R118&lt;&gt;Q118</formula>
    </cfRule>
  </conditionalFormatting>
  <conditionalFormatting sqref="U118">
    <cfRule type="expression" dxfId="1246" priority="88">
      <formula>U118&lt;&gt;T118</formula>
    </cfRule>
  </conditionalFormatting>
  <conditionalFormatting sqref="X118">
    <cfRule type="expression" dxfId="1245" priority="87">
      <formula>X118&lt;&gt;W118</formula>
    </cfRule>
  </conditionalFormatting>
  <conditionalFormatting sqref="AA118">
    <cfRule type="expression" dxfId="1244" priority="86">
      <formula>AA118&lt;&gt;Z118</formula>
    </cfRule>
  </conditionalFormatting>
  <conditionalFormatting sqref="AD118">
    <cfRule type="expression" dxfId="1243" priority="85">
      <formula>AD118&lt;&gt;AC118</formula>
    </cfRule>
  </conditionalFormatting>
  <conditionalFormatting sqref="AA119">
    <cfRule type="expression" dxfId="1242" priority="84">
      <formula>AA119&lt;&gt;Z119</formula>
    </cfRule>
  </conditionalFormatting>
  <conditionalFormatting sqref="AD119">
    <cfRule type="expression" dxfId="1241" priority="83">
      <formula>AD119&lt;&gt;AC119</formula>
    </cfRule>
  </conditionalFormatting>
  <conditionalFormatting sqref="BZ119">
    <cfRule type="expression" dxfId="1240" priority="82">
      <formula>BZ119&lt;&gt;BY119</formula>
    </cfRule>
  </conditionalFormatting>
  <conditionalFormatting sqref="CC129">
    <cfRule type="expression" dxfId="1239" priority="81">
      <formula>CC129&lt;&gt;CB129</formula>
    </cfRule>
  </conditionalFormatting>
  <conditionalFormatting sqref="AP133">
    <cfRule type="expression" dxfId="1238" priority="80">
      <formula>AP133&lt;&gt;AO133</formula>
    </cfRule>
  </conditionalFormatting>
  <conditionalFormatting sqref="AS133">
    <cfRule type="expression" dxfId="1237" priority="79">
      <formula>AS133&lt;&gt;AR133</formula>
    </cfRule>
  </conditionalFormatting>
  <conditionalFormatting sqref="U184">
    <cfRule type="expression" dxfId="1236" priority="78">
      <formula>U184&lt;&gt;T184</formula>
    </cfRule>
  </conditionalFormatting>
  <conditionalFormatting sqref="U187">
    <cfRule type="expression" dxfId="1235" priority="77">
      <formula>U187&lt;&gt;T187</formula>
    </cfRule>
  </conditionalFormatting>
  <conditionalFormatting sqref="X187">
    <cfRule type="expression" dxfId="1234" priority="76">
      <formula>X187&lt;&gt;W187</formula>
    </cfRule>
  </conditionalFormatting>
  <conditionalFormatting sqref="AA187">
    <cfRule type="expression" dxfId="1233" priority="75">
      <formula>AA187&lt;&gt;Z187</formula>
    </cfRule>
  </conditionalFormatting>
  <conditionalFormatting sqref="AD187">
    <cfRule type="expression" dxfId="1232" priority="74">
      <formula>AD187&lt;&gt;AC187</formula>
    </cfRule>
  </conditionalFormatting>
  <conditionalFormatting sqref="U188">
    <cfRule type="expression" dxfId="1231" priority="73">
      <formula>U188&lt;&gt;T188</formula>
    </cfRule>
  </conditionalFormatting>
  <conditionalFormatting sqref="X188">
    <cfRule type="expression" dxfId="1230" priority="72">
      <formula>X188&lt;&gt;W188</formula>
    </cfRule>
  </conditionalFormatting>
  <conditionalFormatting sqref="AA188">
    <cfRule type="expression" dxfId="1229" priority="71">
      <formula>AA188&lt;&gt;Z188</formula>
    </cfRule>
  </conditionalFormatting>
  <conditionalFormatting sqref="AD188">
    <cfRule type="expression" dxfId="1228" priority="70">
      <formula>AD188&lt;&gt;AC188</formula>
    </cfRule>
  </conditionalFormatting>
  <conditionalFormatting sqref="AG213">
    <cfRule type="expression" dxfId="1227" priority="69">
      <formula>AG213&lt;&gt;AF213</formula>
    </cfRule>
  </conditionalFormatting>
  <conditionalFormatting sqref="AJ213">
    <cfRule type="expression" dxfId="1226" priority="68">
      <formula>AJ213&lt;&gt;AI213</formula>
    </cfRule>
  </conditionalFormatting>
  <conditionalFormatting sqref="AP213">
    <cfRule type="expression" dxfId="1225" priority="67">
      <formula>AP213&lt;&gt;AO213</formula>
    </cfRule>
  </conditionalFormatting>
  <conditionalFormatting sqref="AS213">
    <cfRule type="expression" dxfId="1224" priority="66">
      <formula>AS213&lt;&gt;AR213</formula>
    </cfRule>
  </conditionalFormatting>
  <conditionalFormatting sqref="BQ213">
    <cfRule type="expression" dxfId="1223" priority="65">
      <formula>BQ213&lt;&gt;BP213</formula>
    </cfRule>
  </conditionalFormatting>
  <conditionalFormatting sqref="BN213">
    <cfRule type="expression" dxfId="1222" priority="64">
      <formula>BN213&lt;&gt;BM213</formula>
    </cfRule>
  </conditionalFormatting>
  <conditionalFormatting sqref="BK213">
    <cfRule type="expression" dxfId="1221" priority="63">
      <formula>BK213&lt;&gt;BJ213</formula>
    </cfRule>
  </conditionalFormatting>
  <conditionalFormatting sqref="CC213">
    <cfRule type="expression" dxfId="1220" priority="62">
      <formula>CC213&lt;&gt;CB213</formula>
    </cfRule>
  </conditionalFormatting>
  <conditionalFormatting sqref="CF213">
    <cfRule type="expression" dxfId="1219" priority="61">
      <formula>CF213&lt;&gt;CE213</formula>
    </cfRule>
  </conditionalFormatting>
  <conditionalFormatting sqref="CI213">
    <cfRule type="expression" dxfId="1218" priority="60">
      <formula>CI213&lt;&gt;CH213</formula>
    </cfRule>
  </conditionalFormatting>
  <conditionalFormatting sqref="CL213">
    <cfRule type="expression" dxfId="1217" priority="59">
      <formula>CL213&lt;&gt;CK213</formula>
    </cfRule>
  </conditionalFormatting>
  <conditionalFormatting sqref="CO213">
    <cfRule type="expression" dxfId="1216" priority="58">
      <formula>CO213&lt;&gt;CN213</formula>
    </cfRule>
  </conditionalFormatting>
  <conditionalFormatting sqref="CR213">
    <cfRule type="expression" dxfId="1215" priority="57">
      <formula>CR213&lt;&gt;CQ213</formula>
    </cfRule>
  </conditionalFormatting>
  <conditionalFormatting sqref="CU213">
    <cfRule type="expression" dxfId="1214" priority="56">
      <formula>CU213&lt;&gt;CT213</formula>
    </cfRule>
  </conditionalFormatting>
  <conditionalFormatting sqref="DD213">
    <cfRule type="expression" dxfId="1213" priority="55">
      <formula>DD213&lt;&gt;DC213</formula>
    </cfRule>
  </conditionalFormatting>
  <conditionalFormatting sqref="AG263">
    <cfRule type="expression" dxfId="1212" priority="54">
      <formula>AG263&lt;&gt;AF263</formula>
    </cfRule>
  </conditionalFormatting>
  <conditionalFormatting sqref="L21">
    <cfRule type="expression" dxfId="1211" priority="53">
      <formula>L21&lt;&gt;K21</formula>
    </cfRule>
  </conditionalFormatting>
  <conditionalFormatting sqref="R21">
    <cfRule type="expression" dxfId="1210" priority="52">
      <formula>R21&lt;&gt;Q21</formula>
    </cfRule>
  </conditionalFormatting>
  <conditionalFormatting sqref="AJ72">
    <cfRule type="expression" dxfId="1209" priority="51">
      <formula>AJ72&lt;&gt;AI72</formula>
    </cfRule>
  </conditionalFormatting>
  <conditionalFormatting sqref="AY261">
    <cfRule type="expression" dxfId="1208" priority="50">
      <formula>AY261&lt;&gt;AX261</formula>
    </cfRule>
  </conditionalFormatting>
  <conditionalFormatting sqref="AY19">
    <cfRule type="expression" dxfId="1207" priority="49">
      <formula>AY19&lt;&gt;AX19</formula>
    </cfRule>
  </conditionalFormatting>
  <conditionalFormatting sqref="DC262">
    <cfRule type="expression" dxfId="1206" priority="48">
      <formula>DC262&lt;&gt;DB262</formula>
    </cfRule>
  </conditionalFormatting>
  <conditionalFormatting sqref="AG45">
    <cfRule type="expression" dxfId="1205" priority="47">
      <formula>AG45&lt;&gt;AF45</formula>
    </cfRule>
  </conditionalFormatting>
  <conditionalFormatting sqref="AG46">
    <cfRule type="expression" dxfId="1204" priority="46">
      <formula>AG46&lt;&gt;AF46</formula>
    </cfRule>
  </conditionalFormatting>
  <conditionalFormatting sqref="AG47">
    <cfRule type="expression" dxfId="1203" priority="45">
      <formula>AG47&lt;&gt;AF47</formula>
    </cfRule>
  </conditionalFormatting>
  <conditionalFormatting sqref="AJ62">
    <cfRule type="expression" dxfId="1202" priority="44">
      <formula>AJ62&lt;&gt;AI62</formula>
    </cfRule>
  </conditionalFormatting>
  <conditionalFormatting sqref="AJ71">
    <cfRule type="expression" dxfId="1201" priority="43">
      <formula>AJ71&lt;&gt;AI71</formula>
    </cfRule>
  </conditionalFormatting>
  <conditionalFormatting sqref="L480">
    <cfRule type="expression" dxfId="1200" priority="42">
      <formula>L480&lt;&gt;K480</formula>
    </cfRule>
  </conditionalFormatting>
  <conditionalFormatting sqref="AV95">
    <cfRule type="expression" dxfId="1199" priority="41">
      <formula>AV95&lt;&gt;AU95</formula>
    </cfRule>
  </conditionalFormatting>
  <conditionalFormatting sqref="AY95">
    <cfRule type="expression" dxfId="1198" priority="40">
      <formula>AY95&lt;&gt;AX95</formula>
    </cfRule>
  </conditionalFormatting>
  <conditionalFormatting sqref="BB95">
    <cfRule type="expression" dxfId="1197" priority="39">
      <formula>BB95&lt;&gt;BA95</formula>
    </cfRule>
  </conditionalFormatting>
  <conditionalFormatting sqref="BE95">
    <cfRule type="expression" dxfId="1196" priority="38">
      <formula>BE95&lt;&gt;BD95</formula>
    </cfRule>
  </conditionalFormatting>
  <conditionalFormatting sqref="BH95">
    <cfRule type="expression" dxfId="1195" priority="37">
      <formula>BH95&lt;&gt;BG95</formula>
    </cfRule>
  </conditionalFormatting>
  <conditionalFormatting sqref="I231">
    <cfRule type="expression" dxfId="1194" priority="36">
      <formula>I231&lt;&gt;H231</formula>
    </cfRule>
  </conditionalFormatting>
  <conditionalFormatting sqref="L231">
    <cfRule type="expression" dxfId="1193" priority="35">
      <formula>L231&lt;&gt;K231</formula>
    </cfRule>
  </conditionalFormatting>
  <conditionalFormatting sqref="I240">
    <cfRule type="expression" dxfId="1192" priority="34">
      <formula>I240&lt;&gt;H240</formula>
    </cfRule>
  </conditionalFormatting>
  <conditionalFormatting sqref="L240">
    <cfRule type="expression" dxfId="1191" priority="33">
      <formula>L240&lt;&gt;K240</formula>
    </cfRule>
  </conditionalFormatting>
  <conditionalFormatting sqref="BH298">
    <cfRule type="expression" dxfId="1190" priority="32">
      <formula>BH298&lt;&gt;BG298</formula>
    </cfRule>
  </conditionalFormatting>
  <conditionalFormatting sqref="BE298">
    <cfRule type="expression" dxfId="1189" priority="31">
      <formula>BE298&lt;&gt;BD298</formula>
    </cfRule>
  </conditionalFormatting>
  <conditionalFormatting sqref="BB298">
    <cfRule type="expression" dxfId="1188" priority="30">
      <formula>BB298&lt;&gt;BA298</formula>
    </cfRule>
  </conditionalFormatting>
  <conditionalFormatting sqref="DJ48">
    <cfRule type="expression" dxfId="1187" priority="29">
      <formula>DJ48&lt;&gt;DI48</formula>
    </cfRule>
  </conditionalFormatting>
  <conditionalFormatting sqref="CL97">
    <cfRule type="expression" dxfId="1186" priority="28">
      <formula>CL97&lt;&gt;CK97</formula>
    </cfRule>
  </conditionalFormatting>
  <conditionalFormatting sqref="DD105">
    <cfRule type="expression" dxfId="1185" priority="27">
      <formula>DD105&lt;&gt;DC105</formula>
    </cfRule>
  </conditionalFormatting>
  <conditionalFormatting sqref="DG105">
    <cfRule type="expression" dxfId="1184" priority="26">
      <formula>DG105&lt;&gt;DF105</formula>
    </cfRule>
  </conditionalFormatting>
  <conditionalFormatting sqref="DD106">
    <cfRule type="expression" dxfId="1183" priority="25">
      <formula>DD106&lt;&gt;DC106</formula>
    </cfRule>
  </conditionalFormatting>
  <conditionalFormatting sqref="DG106">
    <cfRule type="expression" dxfId="1182" priority="24">
      <formula>DG106&lt;&gt;DF106</formula>
    </cfRule>
  </conditionalFormatting>
  <conditionalFormatting sqref="L106">
    <cfRule type="expression" dxfId="1181" priority="23">
      <formula>L106&lt;&gt;K106</formula>
    </cfRule>
  </conditionalFormatting>
  <conditionalFormatting sqref="R106">
    <cfRule type="expression" dxfId="1180" priority="22">
      <formula>R106&lt;&gt;Q106</formula>
    </cfRule>
  </conditionalFormatting>
  <conditionalFormatting sqref="AD106">
    <cfRule type="expression" dxfId="1179" priority="21">
      <formula>AD106&lt;&gt;AC106</formula>
    </cfRule>
  </conditionalFormatting>
  <conditionalFormatting sqref="F92">
    <cfRule type="expression" dxfId="1178" priority="16">
      <formula>F92&lt;&gt;D92</formula>
    </cfRule>
    <cfRule type="expression" dxfId="1177" priority="17">
      <formula>F92&lt;&gt;E92</formula>
    </cfRule>
  </conditionalFormatting>
  <conditionalFormatting sqref="C92">
    <cfRule type="duplicateValues" dxfId="1176" priority="18"/>
  </conditionalFormatting>
  <conditionalFormatting sqref="C92">
    <cfRule type="expression" dxfId="1175" priority="19">
      <formula>DN92="V010602"</formula>
    </cfRule>
    <cfRule type="expression" dxfId="1174" priority="20">
      <formula>DN92="V010601"</formula>
    </cfRule>
  </conditionalFormatting>
  <conditionalFormatting sqref="C469:C498 C2:C42 C463:C464 C298:C426 C85:C91 C45:C58 C61:C83 C142:C295 C93:C137">
    <cfRule type="duplicateValues" dxfId="1173" priority="888"/>
  </conditionalFormatting>
  <conditionalFormatting sqref="AG70">
    <cfRule type="expression" dxfId="1172" priority="15">
      <formula>AG70&lt;&gt;AF70</formula>
    </cfRule>
  </conditionalFormatting>
  <conditionalFormatting sqref="DD70">
    <cfRule type="expression" dxfId="1171" priority="14">
      <formula>DD70&lt;&gt;DC70</formula>
    </cfRule>
  </conditionalFormatting>
  <conditionalFormatting sqref="DG70">
    <cfRule type="expression" dxfId="1170" priority="13">
      <formula>DG70&lt;&gt;DF70</formula>
    </cfRule>
  </conditionalFormatting>
  <conditionalFormatting sqref="CO97">
    <cfRule type="expression" dxfId="1169" priority="12">
      <formula>CO97&lt;&gt;CN97</formula>
    </cfRule>
  </conditionalFormatting>
  <conditionalFormatting sqref="CL98">
    <cfRule type="expression" dxfId="1168" priority="11">
      <formula>CL98&lt;&gt;CK98</formula>
    </cfRule>
  </conditionalFormatting>
  <conditionalFormatting sqref="CO98">
    <cfRule type="expression" dxfId="1167" priority="10">
      <formula>CO98&lt;&gt;CN98</formula>
    </cfRule>
  </conditionalFormatting>
  <conditionalFormatting sqref="CL105">
    <cfRule type="expression" dxfId="1166" priority="9">
      <formula>CL105&lt;&gt;CK105</formula>
    </cfRule>
  </conditionalFormatting>
  <conditionalFormatting sqref="CO105">
    <cfRule type="expression" dxfId="1165" priority="8">
      <formula>CO105&lt;&gt;CN105</formula>
    </cfRule>
  </conditionalFormatting>
  <conditionalFormatting sqref="CO106">
    <cfRule type="expression" dxfId="1164" priority="7">
      <formula>CO106&lt;&gt;CN106</formula>
    </cfRule>
  </conditionalFormatting>
  <conditionalFormatting sqref="CL106">
    <cfRule type="expression" dxfId="1163" priority="6">
      <formula>CL106&lt;&gt;CK106</formula>
    </cfRule>
  </conditionalFormatting>
  <conditionalFormatting sqref="CI153">
    <cfRule type="expression" dxfId="1162" priority="5">
      <formula>CI153&lt;&gt;CH153</formula>
    </cfRule>
  </conditionalFormatting>
  <conditionalFormatting sqref="CF153">
    <cfRule type="expression" dxfId="1161" priority="4">
      <formula>CF153&lt;&gt;CE153</formula>
    </cfRule>
  </conditionalFormatting>
  <conditionalFormatting sqref="CR153">
    <cfRule type="expression" dxfId="1160" priority="3">
      <formula>CR153&lt;&gt;CQ153</formula>
    </cfRule>
  </conditionalFormatting>
  <conditionalFormatting sqref="CU153">
    <cfRule type="expression" dxfId="1159" priority="2">
      <formula>CU153&lt;&gt;CT153</formula>
    </cfRule>
  </conditionalFormatting>
  <conditionalFormatting sqref="BN155">
    <cfRule type="expression" dxfId="1158" priority="1">
      <formula>BN155&lt;&gt;BM155</formula>
    </cfRule>
  </conditionalFormatting>
  <pageMargins left="0.31496062992125984" right="0.31496062992125984" top="0.94488188976377963" bottom="0.74803149606299213" header="0.51181102362204722" footer="0.31496062992125984"/>
  <pageSetup paperSize="9" fitToHeight="0" orientation="landscape" r:id="rId1"/>
  <headerFooter>
    <oddHeader>&amp;L&amp;14CI-NETデータ項目定義一覧表(案)　CR別添②&amp;11
&amp;F&amp;R&amp;14 2020年度情報化評議会(CI-NET)　LiteS規約WGコア　資料5
2021年3月25日</oddHeader>
    <oddFooter>&amp;C&amp;P/&amp;N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R497"/>
  <sheetViews>
    <sheetView view="pageBreakPreview" zoomScaleNormal="100" zoomScaleSheetLayoutView="100" zoomScalePageLayoutView="85" workbookViewId="0">
      <pane xSplit="9" ySplit="3" topLeftCell="J41" activePane="bottomRight" state="frozen"/>
      <selection pane="topRight" activeCell="J1" sqref="J1"/>
      <selection pane="bottomLeft" activeCell="A5" sqref="A5"/>
      <selection pane="bottomRight" activeCell="D47" sqref="D1:D1048576"/>
    </sheetView>
  </sheetViews>
  <sheetFormatPr defaultColWidth="8.875" defaultRowHeight="13.5" outlineLevelCol="1"/>
  <cols>
    <col min="1" max="1" width="2.625" style="88" customWidth="1"/>
    <col min="2" max="2" width="2.625" style="129" customWidth="1"/>
    <col min="3" max="3" width="5.5" style="129" bestFit="1" customWidth="1"/>
    <col min="4" max="4" width="6.5" style="129" bestFit="1" customWidth="1"/>
    <col min="5" max="6" width="4.625" style="129" hidden="1" customWidth="1" outlineLevel="1"/>
    <col min="7" max="7" width="10.625" style="2" customWidth="1" collapsed="1"/>
    <col min="8" max="8" width="4.25" style="129" hidden="1" customWidth="1" outlineLevel="1"/>
    <col min="9" max="9" width="5.625" style="12" hidden="1" customWidth="1" outlineLevel="1"/>
    <col min="10" max="10" width="4.25" style="129" bestFit="1" customWidth="1" collapsed="1"/>
    <col min="11" max="11" width="4.75" style="129" hidden="1" customWidth="1" outlineLevel="1"/>
    <col min="12" max="12" width="5.625" style="129" hidden="1" customWidth="1" outlineLevel="1"/>
    <col min="13" max="13" width="4.75" style="129" bestFit="1" customWidth="1" collapsed="1"/>
    <col min="14" max="14" width="4.25" style="11" hidden="1" customWidth="1" outlineLevel="1"/>
    <col min="15" max="15" width="5.625" style="129" hidden="1" customWidth="1" outlineLevel="1"/>
    <col min="16" max="16" width="4.25" style="129" bestFit="1" customWidth="1" collapsed="1"/>
    <col min="17" max="18" width="10.125" style="129" hidden="1" customWidth="1" outlineLevel="1"/>
    <col min="19" max="19" width="9.375" style="2" bestFit="1" customWidth="1" collapsed="1"/>
    <col min="20" max="20" width="4.25" style="129" hidden="1" customWidth="1" outlineLevel="1"/>
    <col min="21" max="21" width="5.625" style="129" hidden="1" customWidth="1" outlineLevel="1"/>
    <col min="22" max="22" width="4.25" style="129" bestFit="1" customWidth="1" collapsed="1"/>
    <col min="23" max="23" width="4.25" style="129" hidden="1" customWidth="1" outlineLevel="1"/>
    <col min="24" max="24" width="5.625" style="129" hidden="1" customWidth="1" outlineLevel="1"/>
    <col min="25" max="25" width="4.25" style="129" bestFit="1" customWidth="1" collapsed="1"/>
    <col min="26" max="26" width="4.25" style="129" hidden="1" customWidth="1" outlineLevel="1"/>
    <col min="27" max="27" width="5.625" style="129" hidden="1" customWidth="1" outlineLevel="1"/>
    <col min="28" max="28" width="4.25" style="129" bestFit="1" customWidth="1" collapsed="1"/>
    <col min="29" max="29" width="4.25" style="129" hidden="1" customWidth="1" outlineLevel="1"/>
    <col min="30" max="30" width="5.625" style="129" hidden="1" customWidth="1" outlineLevel="1"/>
    <col min="31" max="31" width="4.25" style="129" bestFit="1" customWidth="1" collapsed="1"/>
    <col min="32" max="33" width="15.625" style="129" hidden="1" customWidth="1" outlineLevel="1"/>
    <col min="34" max="34" width="35.625" style="2" customWidth="1" collapsed="1"/>
    <col min="35" max="35" width="30.625" style="301" hidden="1" customWidth="1"/>
    <col min="36" max="36" width="30.625" style="2" customWidth="1"/>
    <col min="37" max="37" width="30.625" style="56" customWidth="1"/>
    <col min="38" max="38" width="1.625" style="129" customWidth="1"/>
    <col min="39" max="39" width="25.625" style="548" hidden="1" customWidth="1" outlineLevel="1"/>
    <col min="40" max="40" width="8.625" style="548" hidden="1" customWidth="1" outlineLevel="1"/>
    <col min="41" max="41" width="25.625" style="548" hidden="1" customWidth="1" outlineLevel="1"/>
    <col min="42" max="42" width="17.5" style="548" hidden="1" customWidth="1" outlineLevel="1"/>
    <col min="43" max="43" width="9.25" style="568" hidden="1" customWidth="1" outlineLevel="1"/>
    <col min="44" max="44" width="25.625" style="549" hidden="1" customWidth="1" outlineLevel="1"/>
    <col min="45" max="45" width="5.625" style="263" hidden="1" customWidth="1" outlineLevel="1"/>
    <col min="46" max="46" width="10.625" style="546" customWidth="1" collapsed="1"/>
    <col min="47" max="49" width="10.625" style="546" customWidth="1"/>
    <col min="50" max="50" width="150.625" style="263" customWidth="1"/>
    <col min="51" max="51" width="29.75" style="573" customWidth="1"/>
    <col min="52" max="52" width="10.625" style="81" customWidth="1"/>
    <col min="53" max="53" width="8.875" style="81"/>
    <col min="54" max="54" width="60.625" style="56" hidden="1" customWidth="1"/>
    <col min="55" max="55" width="20.625" style="129" hidden="1" customWidth="1"/>
    <col min="56" max="56" width="8.875" style="127"/>
    <col min="57" max="57" width="8.875" style="129" customWidth="1"/>
    <col min="58" max="58" width="42.125" style="129" customWidth="1"/>
    <col min="59" max="59" width="3" style="12" customWidth="1"/>
    <col min="60" max="60" width="7.5" style="129" customWidth="1"/>
    <col min="61" max="61" width="3.125" style="129" customWidth="1"/>
    <col min="62" max="62" width="10" style="129" customWidth="1"/>
    <col min="63" max="63" width="4" style="129" customWidth="1"/>
    <col min="64" max="64" width="3.375" style="129" customWidth="1"/>
    <col min="65" max="71" width="3" style="129" customWidth="1"/>
    <col min="72" max="72" width="8.875" style="88" customWidth="1"/>
    <col min="73" max="73" width="50.625" style="2" customWidth="1"/>
    <col min="74" max="74" width="50.625" style="263" customWidth="1"/>
    <col min="75" max="76" width="8.875" style="127"/>
    <col min="77" max="97" width="8.875" style="129" customWidth="1"/>
    <col min="98" max="16384" width="8.875" style="129"/>
  </cols>
  <sheetData>
    <row r="1" spans="1:138" s="618" customFormat="1" ht="18" thickBot="1">
      <c r="A1" s="617"/>
      <c r="C1" s="618" t="s">
        <v>2894</v>
      </c>
      <c r="G1" s="619"/>
      <c r="I1" s="620"/>
      <c r="N1" s="621"/>
      <c r="S1" s="619"/>
      <c r="AH1" s="619"/>
      <c r="AI1" s="622"/>
      <c r="AJ1" s="619"/>
      <c r="AK1" s="619"/>
      <c r="AM1" s="624"/>
      <c r="AN1" s="624"/>
      <c r="AO1" s="624"/>
      <c r="AP1" s="624"/>
      <c r="AQ1" s="625"/>
      <c r="AR1" s="625"/>
      <c r="AS1" s="623"/>
      <c r="AT1" s="626"/>
      <c r="AU1" s="626"/>
      <c r="AV1" s="626"/>
      <c r="AW1" s="626"/>
      <c r="AX1" s="627"/>
      <c r="AY1" s="628"/>
      <c r="AZ1" s="629"/>
      <c r="BA1" s="629"/>
      <c r="BB1" s="619"/>
      <c r="BD1" s="630"/>
      <c r="BG1" s="620"/>
      <c r="BT1" s="617"/>
      <c r="BU1" s="619"/>
      <c r="BV1" s="623"/>
      <c r="BW1" s="630"/>
      <c r="BX1" s="630"/>
    </row>
    <row r="2" spans="1:138" s="585" customFormat="1" ht="48.75" thickBot="1">
      <c r="A2" s="584"/>
      <c r="C2" s="586" t="s">
        <v>4</v>
      </c>
      <c r="D2" s="587" t="s">
        <v>2045</v>
      </c>
      <c r="E2" s="588" t="s">
        <v>952</v>
      </c>
      <c r="F2" s="589"/>
      <c r="G2" s="590"/>
      <c r="H2" s="588" t="s">
        <v>955</v>
      </c>
      <c r="I2" s="591"/>
      <c r="J2" s="592" t="s">
        <v>1950</v>
      </c>
      <c r="K2" s="588" t="s">
        <v>2</v>
      </c>
      <c r="L2" s="589"/>
      <c r="M2" s="592" t="s">
        <v>1951</v>
      </c>
      <c r="N2" s="593" t="s">
        <v>956</v>
      </c>
      <c r="O2" s="589"/>
      <c r="P2" s="592" t="s">
        <v>1952</v>
      </c>
      <c r="Q2" s="588" t="s">
        <v>957</v>
      </c>
      <c r="R2" s="589"/>
      <c r="S2" s="590" t="s">
        <v>1953</v>
      </c>
      <c r="T2" s="588" t="s">
        <v>0</v>
      </c>
      <c r="U2" s="589"/>
      <c r="V2" s="592" t="s">
        <v>1954</v>
      </c>
      <c r="W2" s="588" t="s">
        <v>954</v>
      </c>
      <c r="X2" s="589"/>
      <c r="Y2" s="592" t="s">
        <v>1955</v>
      </c>
      <c r="Z2" s="588" t="s">
        <v>958</v>
      </c>
      <c r="AA2" s="589"/>
      <c r="AB2" s="592" t="s">
        <v>1956</v>
      </c>
      <c r="AC2" s="588" t="s">
        <v>3</v>
      </c>
      <c r="AD2" s="589"/>
      <c r="AE2" s="592" t="s">
        <v>3</v>
      </c>
      <c r="AF2" s="594" t="s">
        <v>831</v>
      </c>
      <c r="AG2" s="594" t="s">
        <v>831</v>
      </c>
      <c r="AH2" s="595" t="s">
        <v>831</v>
      </c>
      <c r="AI2" s="596"/>
      <c r="AJ2" s="595" t="s">
        <v>3354</v>
      </c>
      <c r="AK2" s="597" t="s">
        <v>3355</v>
      </c>
      <c r="AL2" s="600"/>
      <c r="AM2" s="601" t="s">
        <v>2759</v>
      </c>
      <c r="AN2" s="602" t="s">
        <v>3142</v>
      </c>
      <c r="AO2" s="603"/>
      <c r="AP2" s="604"/>
      <c r="AQ2" s="605" t="s">
        <v>3143</v>
      </c>
      <c r="AR2" s="606"/>
      <c r="AS2" s="607"/>
      <c r="AT2" s="608" t="s">
        <v>3159</v>
      </c>
      <c r="AU2" s="608" t="s">
        <v>3159</v>
      </c>
      <c r="AV2" s="608" t="s">
        <v>3159</v>
      </c>
      <c r="AW2" s="608" t="s">
        <v>3159</v>
      </c>
      <c r="AX2" s="609"/>
      <c r="AY2" s="610" t="s">
        <v>2657</v>
      </c>
      <c r="AZ2" s="611" t="s">
        <v>1964</v>
      </c>
      <c r="BA2" s="612" t="s">
        <v>1965</v>
      </c>
      <c r="BB2" s="607"/>
      <c r="BF2" s="613" t="s">
        <v>1919</v>
      </c>
      <c r="BG2" s="614"/>
      <c r="BH2" s="615"/>
      <c r="BI2" s="615"/>
      <c r="BJ2" s="615"/>
      <c r="BK2" s="615"/>
      <c r="BL2" s="615"/>
      <c r="BM2" s="615"/>
      <c r="BN2" s="615"/>
      <c r="BO2" s="615"/>
      <c r="BP2" s="615"/>
      <c r="BQ2" s="615"/>
      <c r="BR2" s="615"/>
      <c r="BS2" s="616"/>
      <c r="BT2" s="584"/>
      <c r="BU2" s="598" t="s">
        <v>3189</v>
      </c>
      <c r="BV2" s="599" t="s">
        <v>3235</v>
      </c>
    </row>
    <row r="3" spans="1:138" s="585" customFormat="1" ht="56.25" thickBot="1">
      <c r="A3" s="584"/>
      <c r="C3" s="653"/>
      <c r="D3" s="653"/>
      <c r="E3" s="653" t="s">
        <v>1938</v>
      </c>
      <c r="F3" s="654" t="s">
        <v>1</v>
      </c>
      <c r="G3" s="655" t="s">
        <v>980</v>
      </c>
      <c r="H3" s="653" t="s">
        <v>1938</v>
      </c>
      <c r="I3" s="656" t="s">
        <v>1</v>
      </c>
      <c r="J3" s="655" t="s">
        <v>980</v>
      </c>
      <c r="K3" s="653" t="s">
        <v>1938</v>
      </c>
      <c r="L3" s="654" t="s">
        <v>1</v>
      </c>
      <c r="M3" s="655" t="s">
        <v>980</v>
      </c>
      <c r="N3" s="657" t="s">
        <v>1938</v>
      </c>
      <c r="O3" s="654" t="s">
        <v>1</v>
      </c>
      <c r="P3" s="655" t="s">
        <v>980</v>
      </c>
      <c r="Q3" s="653" t="s">
        <v>1938</v>
      </c>
      <c r="R3" s="654" t="s">
        <v>1</v>
      </c>
      <c r="S3" s="655" t="s">
        <v>980</v>
      </c>
      <c r="T3" s="653" t="s">
        <v>1939</v>
      </c>
      <c r="U3" s="654" t="s">
        <v>1</v>
      </c>
      <c r="V3" s="655" t="s">
        <v>980</v>
      </c>
      <c r="W3" s="653" t="s">
        <v>1938</v>
      </c>
      <c r="X3" s="654" t="s">
        <v>1</v>
      </c>
      <c r="Y3" s="655" t="s">
        <v>980</v>
      </c>
      <c r="Z3" s="653" t="s">
        <v>1938</v>
      </c>
      <c r="AA3" s="654" t="s">
        <v>1</v>
      </c>
      <c r="AB3" s="655" t="s">
        <v>980</v>
      </c>
      <c r="AC3" s="653" t="s">
        <v>1939</v>
      </c>
      <c r="AD3" s="654" t="s">
        <v>1</v>
      </c>
      <c r="AE3" s="655" t="s">
        <v>980</v>
      </c>
      <c r="AF3" s="658" t="s">
        <v>1938</v>
      </c>
      <c r="AG3" s="659" t="s">
        <v>1</v>
      </c>
      <c r="AH3" s="660" t="s">
        <v>980</v>
      </c>
      <c r="AI3" s="661" t="s">
        <v>961</v>
      </c>
      <c r="AJ3" s="660" t="s">
        <v>980</v>
      </c>
      <c r="AK3" s="662" t="s">
        <v>980</v>
      </c>
      <c r="AL3" s="665"/>
      <c r="AM3" s="666" t="s">
        <v>2152</v>
      </c>
      <c r="AN3" s="667" t="s">
        <v>2683</v>
      </c>
      <c r="AO3" s="667" t="s">
        <v>2667</v>
      </c>
      <c r="AP3" s="668" t="s">
        <v>2049</v>
      </c>
      <c r="AQ3" s="669" t="s">
        <v>2695</v>
      </c>
      <c r="AR3" s="669" t="s">
        <v>2758</v>
      </c>
      <c r="AS3" s="664"/>
      <c r="AT3" s="575" t="s">
        <v>3155</v>
      </c>
      <c r="AU3" s="575" t="s">
        <v>3156</v>
      </c>
      <c r="AV3" s="575" t="s">
        <v>3157</v>
      </c>
      <c r="AW3" s="575" t="s">
        <v>3144</v>
      </c>
      <c r="AX3" s="575" t="s">
        <v>3145</v>
      </c>
      <c r="AY3" s="670"/>
      <c r="AZ3" s="671" t="s">
        <v>3245</v>
      </c>
      <c r="BA3" s="672"/>
      <c r="BB3" s="664" t="s">
        <v>1920</v>
      </c>
      <c r="BF3" s="673" t="s">
        <v>1102</v>
      </c>
      <c r="BG3" s="674" t="s">
        <v>1109</v>
      </c>
      <c r="BH3" s="675" t="s">
        <v>1110</v>
      </c>
      <c r="BI3" s="675" t="s">
        <v>1111</v>
      </c>
      <c r="BJ3" s="675" t="s">
        <v>1112</v>
      </c>
      <c r="BK3" s="675" t="s">
        <v>1113</v>
      </c>
      <c r="BL3" s="675" t="s">
        <v>1114</v>
      </c>
      <c r="BM3" s="676" t="s">
        <v>1102</v>
      </c>
      <c r="BN3" s="676" t="s">
        <v>1109</v>
      </c>
      <c r="BO3" s="676" t="s">
        <v>1110</v>
      </c>
      <c r="BP3" s="676" t="s">
        <v>1111</v>
      </c>
      <c r="BQ3" s="676" t="s">
        <v>1112</v>
      </c>
      <c r="BR3" s="676" t="s">
        <v>1113</v>
      </c>
      <c r="BS3" s="677" t="s">
        <v>1114</v>
      </c>
      <c r="BT3" s="584"/>
      <c r="BU3" s="663"/>
      <c r="BV3" s="664"/>
    </row>
    <row r="4" spans="1:138" s="9" customFormat="1">
      <c r="A4" s="462"/>
      <c r="B4" s="4" t="s">
        <v>981</v>
      </c>
      <c r="C4" s="4"/>
      <c r="D4" s="5"/>
      <c r="E4" s="5"/>
      <c r="F4" s="5"/>
      <c r="G4" s="5"/>
      <c r="H4" s="5"/>
      <c r="I4" s="5"/>
      <c r="J4" s="5"/>
      <c r="K4" s="5"/>
      <c r="L4" s="5"/>
      <c r="M4" s="5"/>
      <c r="N4" s="5"/>
      <c r="O4" s="5"/>
      <c r="P4" s="5"/>
      <c r="Q4" s="5"/>
      <c r="R4" s="5"/>
      <c r="S4" s="5"/>
      <c r="T4" s="5"/>
      <c r="U4" s="5"/>
      <c r="V4" s="5"/>
      <c r="W4" s="5"/>
      <c r="X4" s="5"/>
      <c r="Y4" s="5"/>
      <c r="Z4" s="5"/>
      <c r="AA4" s="5"/>
      <c r="AB4" s="5"/>
      <c r="AC4" s="5"/>
      <c r="AD4" s="5"/>
      <c r="AE4" s="5"/>
      <c r="AF4" s="4"/>
      <c r="AG4" s="4"/>
      <c r="AH4" s="5"/>
      <c r="AI4" s="301"/>
      <c r="AJ4" s="5"/>
      <c r="AK4" s="264"/>
      <c r="AL4" s="129"/>
      <c r="AM4" s="550"/>
      <c r="AN4" s="551"/>
      <c r="AO4" s="551"/>
      <c r="AP4" s="552"/>
      <c r="AQ4" s="553"/>
      <c r="AR4" s="553"/>
      <c r="AS4" s="262"/>
      <c r="AT4" s="544"/>
      <c r="AU4" s="544"/>
      <c r="AV4" s="544"/>
      <c r="AW4" s="544"/>
      <c r="AX4" s="543"/>
      <c r="AY4" s="573"/>
      <c r="AZ4" s="261"/>
      <c r="BA4" s="82"/>
      <c r="BB4" s="90"/>
      <c r="BC4" s="67"/>
      <c r="BE4" s="44"/>
      <c r="BF4" s="45"/>
      <c r="BG4" s="8"/>
      <c r="BH4" s="6"/>
      <c r="BI4" s="7"/>
      <c r="BJ4" s="8"/>
      <c r="BK4" s="6"/>
      <c r="BL4" s="7"/>
      <c r="BM4" s="8"/>
      <c r="BN4" s="6"/>
      <c r="BO4" s="7"/>
      <c r="BP4" s="8"/>
      <c r="BQ4" s="6"/>
      <c r="BR4" s="7"/>
      <c r="BS4" s="46"/>
      <c r="BT4" s="89"/>
      <c r="BU4" s="576"/>
      <c r="BV4" s="262"/>
      <c r="BY4" s="6"/>
      <c r="BZ4" s="7"/>
      <c r="CA4" s="8"/>
      <c r="CB4" s="6"/>
      <c r="CC4" s="7"/>
      <c r="CD4" s="8"/>
      <c r="CE4" s="6"/>
      <c r="CF4" s="7"/>
      <c r="CG4" s="8"/>
      <c r="CH4" s="6"/>
      <c r="CI4" s="7"/>
      <c r="CJ4" s="8"/>
      <c r="CK4" s="6"/>
      <c r="CL4" s="7"/>
      <c r="CM4" s="8"/>
      <c r="CN4" s="6"/>
      <c r="CO4" s="7"/>
      <c r="CP4" s="8"/>
      <c r="CQ4" s="6"/>
      <c r="CR4" s="7"/>
      <c r="CS4" s="8"/>
      <c r="CT4" s="6"/>
      <c r="CU4" s="7"/>
      <c r="CV4" s="8"/>
      <c r="CW4" s="6"/>
      <c r="CX4" s="7"/>
      <c r="CY4" s="8"/>
      <c r="CZ4" s="6"/>
      <c r="DA4" s="7"/>
      <c r="DB4" s="8"/>
      <c r="DC4" s="6"/>
      <c r="DD4" s="7"/>
      <c r="DE4" s="8"/>
      <c r="DF4" s="6"/>
      <c r="DG4" s="7"/>
      <c r="DH4" s="8"/>
      <c r="DI4" s="6"/>
      <c r="DJ4" s="7"/>
      <c r="DK4" s="8"/>
      <c r="DL4" s="6"/>
      <c r="DM4" s="7"/>
      <c r="DN4" s="8"/>
      <c r="DO4" s="6"/>
      <c r="DP4" s="7"/>
      <c r="DQ4" s="8"/>
      <c r="DR4" s="6"/>
      <c r="DS4" s="7"/>
      <c r="DT4" s="8"/>
      <c r="DU4" s="6"/>
      <c r="DV4" s="7"/>
      <c r="DW4" s="8"/>
      <c r="DX4" s="6"/>
      <c r="DY4" s="7"/>
      <c r="DZ4" s="8"/>
      <c r="EA4" s="6"/>
      <c r="EB4" s="7"/>
      <c r="EC4" s="8"/>
      <c r="ED4" s="6"/>
      <c r="EE4" s="7"/>
      <c r="EF4" s="8"/>
      <c r="EG4" s="5"/>
      <c r="EH4" s="5"/>
    </row>
    <row r="5" spans="1:138" ht="40.5">
      <c r="A5" s="2"/>
      <c r="B5" s="473" t="s">
        <v>2986</v>
      </c>
      <c r="C5" s="70">
        <v>10</v>
      </c>
      <c r="D5" s="70">
        <v>1</v>
      </c>
      <c r="E5" s="70" t="str">
        <f>VLOOKUP($D5,別添②!$D$6:$F$498,2,FALSE)&amp;""</f>
        <v>データ処理Ｎｏ．</v>
      </c>
      <c r="F5" s="70" t="str">
        <f>VLOOKUP($D5,別添②!$D$6:$F$498,3,FALSE)&amp;""</f>
        <v>データ処理Ｎｏ．</v>
      </c>
      <c r="G5" s="71" t="s">
        <v>5</v>
      </c>
      <c r="H5" s="70" t="s">
        <v>6</v>
      </c>
      <c r="I5" s="70" t="s">
        <v>6</v>
      </c>
      <c r="J5" s="72" t="s">
        <v>6</v>
      </c>
      <c r="K5" s="70" t="s">
        <v>99</v>
      </c>
      <c r="L5" s="70" t="s">
        <v>99</v>
      </c>
      <c r="M5" s="72" t="s">
        <v>99</v>
      </c>
      <c r="N5" s="70" t="s">
        <v>2165</v>
      </c>
      <c r="O5" s="70" t="s">
        <v>2165</v>
      </c>
      <c r="P5" s="72" t="s">
        <v>2165</v>
      </c>
      <c r="Q5" s="70" t="s">
        <v>2165</v>
      </c>
      <c r="R5" s="70" t="s">
        <v>2165</v>
      </c>
      <c r="S5" s="71" t="s">
        <v>2165</v>
      </c>
      <c r="T5" s="70" t="s">
        <v>2165</v>
      </c>
      <c r="U5" s="70" t="s">
        <v>2165</v>
      </c>
      <c r="V5" s="72" t="s">
        <v>2165</v>
      </c>
      <c r="W5" s="70" t="s">
        <v>2165</v>
      </c>
      <c r="X5" s="70" t="s">
        <v>2165</v>
      </c>
      <c r="Y5" s="72" t="s">
        <v>2165</v>
      </c>
      <c r="Z5" s="70" t="s">
        <v>2165</v>
      </c>
      <c r="AA5" s="70" t="s">
        <v>2165</v>
      </c>
      <c r="AB5" s="72" t="s">
        <v>2165</v>
      </c>
      <c r="AC5" s="70" t="s">
        <v>2165</v>
      </c>
      <c r="AD5" s="70" t="s">
        <v>2165</v>
      </c>
      <c r="AE5" s="72" t="s">
        <v>2165</v>
      </c>
      <c r="AF5" s="70" t="s">
        <v>7</v>
      </c>
      <c r="AG5" s="70" t="s">
        <v>7</v>
      </c>
      <c r="AH5" s="71" t="s">
        <v>7</v>
      </c>
      <c r="AJ5" s="71"/>
      <c r="AK5" s="265"/>
      <c r="AM5" s="554" t="str">
        <f>IF(VLOOKUP(D5,別添②!D:EM,118,FALSE)&lt;&gt;"",VLOOKUP(D5,別添②!D:EM,118,FALSE),"")</f>
        <v/>
      </c>
      <c r="AN5" s="555" t="str">
        <f>IF(VLOOKUP(D5,別添②!D:EM,119,FALSE)&lt;&gt;"",VLOOKUP(D5,別添②!D:EM,119,FALSE),"")</f>
        <v/>
      </c>
      <c r="AO5" s="555" t="str">
        <f>IF(VLOOKUP(D5,別添②!D:EM,120,FALSE)&lt;&gt;"",VLOOKUP(D5,別添②!D:EM,120,FALSE),"")</f>
        <v/>
      </c>
      <c r="AP5" s="556" t="str">
        <f>IF(VLOOKUP(D5,別添②!D:EM,121,FALSE)&lt;&gt;"",VLOOKUP(D5,別添②!D:EM,121,FALSE),"")</f>
        <v/>
      </c>
      <c r="AQ5" s="557">
        <f>IF(VLOOKUP(D5,別添②!D:EM,128,FALSE)&lt;&gt;"",VLOOKUP(D5,別添②!D:EM,128,FALSE),"")</f>
        <v>1</v>
      </c>
      <c r="AR5" s="558" t="str">
        <f>IF(VLOOKUP(D5,別添②!D:EM,129,FALSE)&lt;&gt;"",VLOOKUP(D5,別添②!D:EM,129,FALSE),"")</f>
        <v/>
      </c>
      <c r="AS5" s="534"/>
      <c r="AT5" s="472"/>
      <c r="AU5" s="472"/>
      <c r="AV5" s="472"/>
      <c r="AW5" s="472"/>
      <c r="AX5" s="3"/>
      <c r="AY5" s="574"/>
      <c r="AZ5" s="260">
        <v>1</v>
      </c>
      <c r="BA5" s="84">
        <v>1</v>
      </c>
      <c r="BB5" s="91"/>
      <c r="BF5" s="47"/>
      <c r="BG5" s="48"/>
      <c r="BH5" s="48"/>
      <c r="BI5" s="48"/>
      <c r="BJ5" s="48"/>
      <c r="BK5" s="48"/>
      <c r="BL5" s="48"/>
      <c r="BM5" s="48"/>
      <c r="BN5" s="48"/>
      <c r="BO5" s="48"/>
      <c r="BP5" s="48"/>
      <c r="BQ5" s="48"/>
      <c r="BR5" s="48"/>
      <c r="BS5" s="49"/>
      <c r="BU5" s="577"/>
      <c r="BV5" s="57"/>
    </row>
    <row r="6" spans="1:138" ht="27">
      <c r="A6" s="2"/>
      <c r="B6" s="473" t="s">
        <v>2986</v>
      </c>
      <c r="C6" s="70">
        <v>20</v>
      </c>
      <c r="D6" s="70">
        <v>2</v>
      </c>
      <c r="E6" s="70" t="str">
        <f>VLOOKUP($D6,別添②!$D$6:$F$498,2,FALSE)&amp;""</f>
        <v>情報区分コード</v>
      </c>
      <c r="F6" s="70" t="str">
        <f>VLOOKUP($D6,別添②!$D$6:$F$498,3,FALSE)&amp;""</f>
        <v>情報区分コード</v>
      </c>
      <c r="G6" s="71" t="s">
        <v>8</v>
      </c>
      <c r="H6" s="70" t="s">
        <v>555</v>
      </c>
      <c r="I6" s="70" t="s">
        <v>555</v>
      </c>
      <c r="J6" s="72" t="s">
        <v>555</v>
      </c>
      <c r="K6" s="70" t="s">
        <v>180</v>
      </c>
      <c r="L6" s="70" t="s">
        <v>180</v>
      </c>
      <c r="M6" s="72" t="s">
        <v>180</v>
      </c>
      <c r="N6" s="70" t="s">
        <v>2165</v>
      </c>
      <c r="O6" s="70" t="s">
        <v>2165</v>
      </c>
      <c r="P6" s="72" t="s">
        <v>2165</v>
      </c>
      <c r="Q6" s="70" t="s">
        <v>2165</v>
      </c>
      <c r="R6" s="70" t="s">
        <v>2165</v>
      </c>
      <c r="S6" s="71" t="s">
        <v>2165</v>
      </c>
      <c r="T6" s="70" t="s">
        <v>2165</v>
      </c>
      <c r="U6" s="70" t="s">
        <v>2165</v>
      </c>
      <c r="V6" s="72" t="s">
        <v>2165</v>
      </c>
      <c r="W6" s="70" t="s">
        <v>10</v>
      </c>
      <c r="X6" s="70" t="s">
        <v>10</v>
      </c>
      <c r="Y6" s="72" t="s">
        <v>10</v>
      </c>
      <c r="Z6" s="70" t="s">
        <v>2165</v>
      </c>
      <c r="AA6" s="70" t="s">
        <v>2165</v>
      </c>
      <c r="AB6" s="72" t="s">
        <v>2165</v>
      </c>
      <c r="AC6" s="70" t="s">
        <v>2165</v>
      </c>
      <c r="AD6" s="70" t="s">
        <v>2165</v>
      </c>
      <c r="AE6" s="72" t="s">
        <v>2165</v>
      </c>
      <c r="AF6" s="70" t="s">
        <v>11</v>
      </c>
      <c r="AG6" s="70" t="s">
        <v>11</v>
      </c>
      <c r="AH6" s="71" t="s">
        <v>11</v>
      </c>
      <c r="AJ6" s="71"/>
      <c r="AK6" s="265"/>
      <c r="AM6" s="554" t="str">
        <f>IF(VLOOKUP(D6,別添②!D:EM,118,FALSE)&lt;&gt;"",VLOOKUP(D6,別添②!D:EM,118,FALSE),"")</f>
        <v/>
      </c>
      <c r="AN6" s="555" t="str">
        <f>IF(VLOOKUP(D6,別添②!D:EM,119,FALSE)&lt;&gt;"",VLOOKUP(D6,別添②!D:EM,119,FALSE),"")</f>
        <v/>
      </c>
      <c r="AO6" s="555" t="str">
        <f>IF(VLOOKUP(D6,別添②!D:EM,120,FALSE)&lt;&gt;"",VLOOKUP(D6,別添②!D:EM,120,FALSE),"")</f>
        <v/>
      </c>
      <c r="AP6" s="556" t="str">
        <f>IF(VLOOKUP(D6,別添②!D:EM,121,FALSE)&lt;&gt;"",VLOOKUP(D6,別添②!D:EM,121,FALSE),"")</f>
        <v/>
      </c>
      <c r="AQ6" s="557">
        <f>IF(VLOOKUP(D6,別添②!D:EM,128,FALSE)&lt;&gt;"",VLOOKUP(D6,別添②!D:EM,128,FALSE),"")</f>
        <v>2</v>
      </c>
      <c r="AR6" s="558" t="str">
        <f>IF(VLOOKUP(D6,別添②!D:EM,129,FALSE)&lt;&gt;"",VLOOKUP(D6,別添②!D:EM,129,FALSE),"")</f>
        <v/>
      </c>
      <c r="AS6" s="534"/>
      <c r="AT6" s="472"/>
      <c r="AU6" s="472"/>
      <c r="AV6" s="472"/>
      <c r="AW6" s="472"/>
      <c r="AX6" s="3"/>
      <c r="AY6" s="574"/>
      <c r="AZ6" s="260">
        <v>1</v>
      </c>
      <c r="BA6" s="84">
        <v>1</v>
      </c>
      <c r="BB6" s="91"/>
      <c r="BF6" s="47"/>
      <c r="BG6" s="48"/>
      <c r="BH6" s="48"/>
      <c r="BI6" s="48"/>
      <c r="BJ6" s="48"/>
      <c r="BK6" s="48"/>
      <c r="BL6" s="48"/>
      <c r="BM6" s="48"/>
      <c r="BN6" s="48"/>
      <c r="BO6" s="48"/>
      <c r="BP6" s="48"/>
      <c r="BQ6" s="48"/>
      <c r="BR6" s="48"/>
      <c r="BS6" s="49"/>
      <c r="BU6" s="577"/>
      <c r="BV6" s="57"/>
    </row>
    <row r="7" spans="1:138" ht="27">
      <c r="A7" s="2"/>
      <c r="B7" s="473" t="s">
        <v>2986</v>
      </c>
      <c r="C7" s="70">
        <v>30</v>
      </c>
      <c r="D7" s="70">
        <v>3</v>
      </c>
      <c r="E7" s="70" t="str">
        <f>VLOOKUP($D7,別添②!$D$6:$F$498,2,FALSE)&amp;""</f>
        <v>データ作成日</v>
      </c>
      <c r="F7" s="70" t="str">
        <f>VLOOKUP($D7,別添②!$D$6:$F$498,3,FALSE)&amp;""</f>
        <v>データ作成日</v>
      </c>
      <c r="G7" s="71" t="s">
        <v>12</v>
      </c>
      <c r="H7" s="73" t="s">
        <v>6</v>
      </c>
      <c r="I7" s="73" t="s">
        <v>6</v>
      </c>
      <c r="J7" s="74" t="s">
        <v>6</v>
      </c>
      <c r="K7" s="73" t="s">
        <v>189</v>
      </c>
      <c r="L7" s="73" t="s">
        <v>189</v>
      </c>
      <c r="M7" s="74" t="s">
        <v>189</v>
      </c>
      <c r="N7" s="73" t="s">
        <v>2165</v>
      </c>
      <c r="O7" s="73" t="s">
        <v>2165</v>
      </c>
      <c r="P7" s="74" t="s">
        <v>2165</v>
      </c>
      <c r="Q7" s="70" t="s">
        <v>2165</v>
      </c>
      <c r="R7" s="70" t="s">
        <v>2165</v>
      </c>
      <c r="S7" s="71" t="s">
        <v>2165</v>
      </c>
      <c r="T7" s="70" t="s">
        <v>2165</v>
      </c>
      <c r="U7" s="70" t="s">
        <v>2165</v>
      </c>
      <c r="V7" s="72" t="s">
        <v>2165</v>
      </c>
      <c r="W7" s="70" t="s">
        <v>2165</v>
      </c>
      <c r="X7" s="70" t="s">
        <v>2165</v>
      </c>
      <c r="Y7" s="72" t="s">
        <v>2165</v>
      </c>
      <c r="Z7" s="70" t="s">
        <v>2165</v>
      </c>
      <c r="AA7" s="70" t="s">
        <v>2165</v>
      </c>
      <c r="AB7" s="72" t="s">
        <v>2165</v>
      </c>
      <c r="AC7" s="70" t="s">
        <v>2165</v>
      </c>
      <c r="AD7" s="70" t="s">
        <v>2165</v>
      </c>
      <c r="AE7" s="72" t="s">
        <v>2165</v>
      </c>
      <c r="AF7" s="70" t="s">
        <v>13</v>
      </c>
      <c r="AG7" s="70" t="s">
        <v>13</v>
      </c>
      <c r="AH7" s="71" t="s">
        <v>13</v>
      </c>
      <c r="AJ7" s="71"/>
      <c r="AK7" s="265" t="s">
        <v>3266</v>
      </c>
      <c r="AM7" s="554" t="str">
        <f>IF(VLOOKUP(D7,別添②!D:EM,118,FALSE)&lt;&gt;"",VLOOKUP(D7,別添②!D:EM,118,FALSE),"")</f>
        <v/>
      </c>
      <c r="AN7" s="555" t="str">
        <f>IF(VLOOKUP(D7,別添②!D:EM,119,FALSE)&lt;&gt;"",VLOOKUP(D7,別添②!D:EM,119,FALSE),"")</f>
        <v/>
      </c>
      <c r="AO7" s="555" t="str">
        <f>IF(VLOOKUP(D7,別添②!D:EM,120,FALSE)&lt;&gt;"",VLOOKUP(D7,別添②!D:EM,120,FALSE),"")</f>
        <v/>
      </c>
      <c r="AP7" s="556" t="str">
        <f>IF(VLOOKUP(D7,別添②!D:EM,121,FALSE)&lt;&gt;"",VLOOKUP(D7,別添②!D:EM,121,FALSE),"")</f>
        <v/>
      </c>
      <c r="AQ7" s="557">
        <f>IF(VLOOKUP(D7,別添②!D:EM,128,FALSE)&lt;&gt;"",VLOOKUP(D7,別添②!D:EM,128,FALSE),"")</f>
        <v>3</v>
      </c>
      <c r="AR7" s="558" t="str">
        <f>IF(VLOOKUP(D7,別添②!D:EM,129,FALSE)&lt;&gt;"",VLOOKUP(D7,別添②!D:EM,129,FALSE),"")</f>
        <v/>
      </c>
      <c r="AS7" s="534"/>
      <c r="AT7" s="472"/>
      <c r="AU7" s="472"/>
      <c r="AV7" s="472"/>
      <c r="AW7" s="472"/>
      <c r="AX7" s="3"/>
      <c r="AY7" s="574"/>
      <c r="AZ7" s="260">
        <v>1</v>
      </c>
      <c r="BA7" s="84">
        <v>1</v>
      </c>
      <c r="BB7" s="91"/>
      <c r="BF7" s="47"/>
      <c r="BG7" s="48"/>
      <c r="BH7" s="48"/>
      <c r="BI7" s="48"/>
      <c r="BJ7" s="48"/>
      <c r="BK7" s="48"/>
      <c r="BL7" s="48"/>
      <c r="BM7" s="48"/>
      <c r="BN7" s="48"/>
      <c r="BO7" s="48"/>
      <c r="BP7" s="48"/>
      <c r="BQ7" s="48"/>
      <c r="BR7" s="48"/>
      <c r="BS7" s="49"/>
      <c r="BU7" s="577"/>
      <c r="BV7" s="57"/>
    </row>
    <row r="8" spans="1:138" ht="27">
      <c r="A8" s="2"/>
      <c r="B8" s="473" t="s">
        <v>2986</v>
      </c>
      <c r="C8" s="70">
        <v>40</v>
      </c>
      <c r="D8" s="70">
        <v>4</v>
      </c>
      <c r="E8" s="70" t="str">
        <f>VLOOKUP($D8,別添②!$D$6:$F$498,2,FALSE)&amp;""</f>
        <v>発注者コード</v>
      </c>
      <c r="F8" s="70" t="str">
        <f>VLOOKUP($D8,別添②!$D$6:$F$498,3,FALSE)&amp;""</f>
        <v>発注者コード</v>
      </c>
      <c r="G8" s="71" t="s">
        <v>14</v>
      </c>
      <c r="H8" s="70" t="s">
        <v>555</v>
      </c>
      <c r="I8" s="70" t="s">
        <v>555</v>
      </c>
      <c r="J8" s="72" t="s">
        <v>555</v>
      </c>
      <c r="K8" s="70" t="s">
        <v>598</v>
      </c>
      <c r="L8" s="70" t="s">
        <v>598</v>
      </c>
      <c r="M8" s="72" t="s">
        <v>598</v>
      </c>
      <c r="N8" s="70" t="s">
        <v>2165</v>
      </c>
      <c r="O8" s="70" t="s">
        <v>2165</v>
      </c>
      <c r="P8" s="72" t="s">
        <v>2165</v>
      </c>
      <c r="Q8" s="70" t="s">
        <v>2165</v>
      </c>
      <c r="R8" s="70" t="s">
        <v>2165</v>
      </c>
      <c r="S8" s="71" t="s">
        <v>2165</v>
      </c>
      <c r="T8" s="70" t="s">
        <v>2165</v>
      </c>
      <c r="U8" s="70" t="s">
        <v>2165</v>
      </c>
      <c r="V8" s="72" t="s">
        <v>2165</v>
      </c>
      <c r="W8" s="70" t="s">
        <v>10</v>
      </c>
      <c r="X8" s="70" t="s">
        <v>10</v>
      </c>
      <c r="Y8" s="72" t="s">
        <v>10</v>
      </c>
      <c r="Z8" s="70" t="s">
        <v>2165</v>
      </c>
      <c r="AA8" s="70" t="s">
        <v>2165</v>
      </c>
      <c r="AB8" s="72" t="s">
        <v>2165</v>
      </c>
      <c r="AC8" s="70" t="s">
        <v>2165</v>
      </c>
      <c r="AD8" s="70" t="s">
        <v>2165</v>
      </c>
      <c r="AE8" s="72" t="s">
        <v>2165</v>
      </c>
      <c r="AF8" s="70" t="s">
        <v>15</v>
      </c>
      <c r="AG8" s="70" t="s">
        <v>15</v>
      </c>
      <c r="AH8" s="71" t="s">
        <v>2988</v>
      </c>
      <c r="AJ8" s="71"/>
      <c r="AK8" s="265"/>
      <c r="AM8" s="554" t="str">
        <f>IF(VLOOKUP(D8,別添②!D:EM,118,FALSE)&lt;&gt;"",VLOOKUP(D8,別添②!D:EM,118,FALSE),"")</f>
        <v/>
      </c>
      <c r="AN8" s="555" t="str">
        <f>IF(VLOOKUP(D8,別添②!D:EM,119,FALSE)&lt;&gt;"",VLOOKUP(D8,別添②!D:EM,119,FALSE),"")</f>
        <v/>
      </c>
      <c r="AO8" s="555" t="str">
        <f>IF(VLOOKUP(D8,別添②!D:EM,120,FALSE)&lt;&gt;"",VLOOKUP(D8,別添②!D:EM,120,FALSE),"")</f>
        <v/>
      </c>
      <c r="AP8" s="556" t="str">
        <f>IF(VLOOKUP(D8,別添②!D:EM,121,FALSE)&lt;&gt;"",VLOOKUP(D8,別添②!D:EM,121,FALSE),"")</f>
        <v/>
      </c>
      <c r="AQ8" s="557">
        <f>IF(VLOOKUP(D8,別添②!D:EM,128,FALSE)&lt;&gt;"",VLOOKUP(D8,別添②!D:EM,128,FALSE),"")</f>
        <v>4</v>
      </c>
      <c r="AR8" s="558" t="str">
        <f>IF(VLOOKUP(D8,別添②!D:EM,129,FALSE)&lt;&gt;"",VLOOKUP(D8,別添②!D:EM,129,FALSE),"")</f>
        <v/>
      </c>
      <c r="AS8" s="534"/>
      <c r="AT8" s="472"/>
      <c r="AU8" s="472"/>
      <c r="AV8" s="472"/>
      <c r="AW8" s="569" t="s">
        <v>2051</v>
      </c>
      <c r="AX8" s="570" t="s">
        <v>3146</v>
      </c>
      <c r="AY8" s="574"/>
      <c r="AZ8" s="260">
        <v>1</v>
      </c>
      <c r="BA8" s="84">
        <v>1</v>
      </c>
      <c r="BB8" s="91"/>
      <c r="BF8" s="47"/>
      <c r="BG8" s="48"/>
      <c r="BH8" s="48"/>
      <c r="BI8" s="48"/>
      <c r="BJ8" s="48"/>
      <c r="BK8" s="48"/>
      <c r="BL8" s="48"/>
      <c r="BM8" s="48"/>
      <c r="BN8" s="48"/>
      <c r="BO8" s="48"/>
      <c r="BP8" s="48"/>
      <c r="BQ8" s="48"/>
      <c r="BR8" s="48"/>
      <c r="BS8" s="49"/>
      <c r="BU8" s="577"/>
      <c r="BV8" s="57"/>
    </row>
    <row r="9" spans="1:138" ht="94.5">
      <c r="A9" s="2"/>
      <c r="B9" s="473" t="s">
        <v>2986</v>
      </c>
      <c r="C9" s="70">
        <v>43</v>
      </c>
      <c r="D9" s="70">
        <v>1310</v>
      </c>
      <c r="E9" s="70" t="str">
        <f>VLOOKUP($D9,別添②!$D$6:$F$498,2,FALSE)&amp;""</f>
        <v>発注者適格請求書発行事業者登録番号</v>
      </c>
      <c r="F9" s="70" t="str">
        <f>VLOOKUP($D9,別添②!$D$6:$F$498,3,FALSE)&amp;""</f>
        <v/>
      </c>
      <c r="G9" s="71" t="s">
        <v>975</v>
      </c>
      <c r="H9" s="70" t="s">
        <v>2165</v>
      </c>
      <c r="I9" s="70" t="s">
        <v>2165</v>
      </c>
      <c r="J9" s="75" t="s">
        <v>555</v>
      </c>
      <c r="K9" s="70" t="s">
        <v>2165</v>
      </c>
      <c r="L9" s="70" t="s">
        <v>2165</v>
      </c>
      <c r="M9" s="75" t="s">
        <v>230</v>
      </c>
      <c r="N9" s="70" t="s">
        <v>2165</v>
      </c>
      <c r="O9" s="70" t="s">
        <v>2165</v>
      </c>
      <c r="P9" s="72" t="s">
        <v>2165</v>
      </c>
      <c r="Q9" s="70" t="s">
        <v>2165</v>
      </c>
      <c r="R9" s="70" t="s">
        <v>2165</v>
      </c>
      <c r="S9" s="71" t="s">
        <v>2165</v>
      </c>
      <c r="T9" s="70" t="s">
        <v>2165</v>
      </c>
      <c r="U9" s="70" t="s">
        <v>2165</v>
      </c>
      <c r="V9" s="72" t="s">
        <v>2165</v>
      </c>
      <c r="W9" s="70" t="s">
        <v>2165</v>
      </c>
      <c r="X9" s="70" t="s">
        <v>2165</v>
      </c>
      <c r="Y9" s="72" t="s">
        <v>2165</v>
      </c>
      <c r="Z9" s="70" t="s">
        <v>2165</v>
      </c>
      <c r="AA9" s="70" t="s">
        <v>2165</v>
      </c>
      <c r="AB9" s="72" t="s">
        <v>2165</v>
      </c>
      <c r="AC9" s="70" t="s">
        <v>2165</v>
      </c>
      <c r="AD9" s="70" t="s">
        <v>2165</v>
      </c>
      <c r="AE9" s="72" t="s">
        <v>2165</v>
      </c>
      <c r="AF9" s="70" t="s">
        <v>2165</v>
      </c>
      <c r="AG9" s="70" t="s">
        <v>2165</v>
      </c>
      <c r="AH9" s="71" t="s">
        <v>976</v>
      </c>
      <c r="AI9" s="301" t="s">
        <v>2159</v>
      </c>
      <c r="AJ9" s="577" t="s">
        <v>3321</v>
      </c>
      <c r="AK9" s="265"/>
      <c r="AM9" s="554" t="str">
        <f>IF(VLOOKUP(D9,別添②!D:EM,118,FALSE)&lt;&gt;"",VLOOKUP(D9,別添②!D:EM,118,FALSE),"")</f>
        <v xml:space="preserve">適格請求書に必要な記載事項の一つである｡
①	適格請求書発行事業者の氏名または名称および登録番号
②	取引年月日
③	取引内容（軽減税率の対象品目である旨）
④	税率ごとに区分して合計した対価の額（税抜きまたは税込み）および適用税率
⑤	税率ごとの消費税額等（端数処理は一請求書当たり、税率ごとに１回ずつ）
⑥	書類の交付を受ける事業者の氏名又は名称
	｢税率ごとに区分｣とは､消費税10％、軽減税率8％および経過措置による各旧税率の分類を指す。
</v>
      </c>
      <c r="AN9" s="555" t="str">
        <f>IF(VLOOKUP(D9,別添②!D:EM,119,FALSE)&lt;&gt;"",VLOOKUP(D9,別添②!D:EM,119,FALSE),"")</f>
        <v>○</v>
      </c>
      <c r="AO9" s="555" t="str">
        <f>IF(VLOOKUP(D9,別添②!D:EM,120,FALSE)&lt;&gt;"",VLOOKUP(D9,別添②!D:EM,120,FALSE),"")</f>
        <v xml:space="preserve">インボイス対応のため、新設する。
</v>
      </c>
      <c r="AP9" s="556" t="str">
        <f>IF(VLOOKUP(D9,別添②!D:EM,121,FALSE)&lt;&gt;"",VLOOKUP(D9,別添②!D:EM,121,FALSE),"")</f>
        <v>L-2020-004</v>
      </c>
      <c r="AQ9" s="557">
        <f>IF(VLOOKUP(D9,別添②!D:EM,128,FALSE)&lt;&gt;"",VLOOKUP(D9,別添②!D:EM,128,FALSE),"")</f>
        <v>5</v>
      </c>
      <c r="AR9" s="558" t="str">
        <f>IF(VLOOKUP(D9,別添②!D:EM,129,FALSE)&lt;&gt;"",VLOOKUP(D9,別添②!D:EM,129,FALSE),"")</f>
        <v/>
      </c>
      <c r="AS9" s="535"/>
      <c r="AT9" s="472"/>
      <c r="AU9" s="472"/>
      <c r="AV9" s="472" t="s">
        <v>2051</v>
      </c>
      <c r="AW9" s="472"/>
      <c r="AX9" s="3"/>
      <c r="AY9" s="574"/>
      <c r="AZ9" s="260">
        <v>1</v>
      </c>
      <c r="BA9" s="84">
        <v>1</v>
      </c>
      <c r="BB9" s="91"/>
      <c r="BF9" s="47"/>
      <c r="BG9" s="48"/>
      <c r="BH9" s="48"/>
      <c r="BI9" s="48"/>
      <c r="BJ9" s="48"/>
      <c r="BK9" s="48"/>
      <c r="BL9" s="48"/>
      <c r="BM9" s="48"/>
      <c r="BN9" s="48"/>
      <c r="BO9" s="48"/>
      <c r="BP9" s="48"/>
      <c r="BQ9" s="48"/>
      <c r="BR9" s="48"/>
      <c r="BS9" s="49"/>
      <c r="BU9" s="577" t="s">
        <v>3191</v>
      </c>
      <c r="BV9" s="57" t="s">
        <v>3237</v>
      </c>
    </row>
    <row r="10" spans="1:138" ht="54">
      <c r="A10" s="2"/>
      <c r="B10" s="473" t="s">
        <v>2986</v>
      </c>
      <c r="C10" s="70">
        <v>50</v>
      </c>
      <c r="D10" s="70">
        <v>5</v>
      </c>
      <c r="E10" s="70" t="str">
        <f>VLOOKUP($D10,別添②!$D$6:$F$498,2,FALSE)&amp;""</f>
        <v>受注者コード</v>
      </c>
      <c r="F10" s="70" t="str">
        <f>VLOOKUP($D10,別添②!$D$6:$F$498,3,FALSE)&amp;""</f>
        <v>受注者コード</v>
      </c>
      <c r="G10" s="71" t="s">
        <v>16</v>
      </c>
      <c r="H10" s="70" t="s">
        <v>555</v>
      </c>
      <c r="I10" s="70" t="s">
        <v>555</v>
      </c>
      <c r="J10" s="72" t="s">
        <v>555</v>
      </c>
      <c r="K10" s="70" t="s">
        <v>598</v>
      </c>
      <c r="L10" s="70" t="s">
        <v>598</v>
      </c>
      <c r="M10" s="72" t="s">
        <v>598</v>
      </c>
      <c r="N10" s="70" t="s">
        <v>2165</v>
      </c>
      <c r="O10" s="70" t="s">
        <v>2165</v>
      </c>
      <c r="P10" s="72" t="s">
        <v>2165</v>
      </c>
      <c r="Q10" s="70" t="s">
        <v>2165</v>
      </c>
      <c r="R10" s="70" t="s">
        <v>2165</v>
      </c>
      <c r="S10" s="71" t="s">
        <v>2165</v>
      </c>
      <c r="T10" s="70" t="s">
        <v>2165</v>
      </c>
      <c r="U10" s="70" t="s">
        <v>2165</v>
      </c>
      <c r="V10" s="72" t="s">
        <v>2165</v>
      </c>
      <c r="W10" s="70" t="s">
        <v>10</v>
      </c>
      <c r="X10" s="70" t="s">
        <v>10</v>
      </c>
      <c r="Y10" s="72" t="s">
        <v>10</v>
      </c>
      <c r="Z10" s="70" t="s">
        <v>2165</v>
      </c>
      <c r="AA10" s="70" t="s">
        <v>2165</v>
      </c>
      <c r="AB10" s="72" t="s">
        <v>2165</v>
      </c>
      <c r="AC10" s="70" t="s">
        <v>2165</v>
      </c>
      <c r="AD10" s="70" t="s">
        <v>2165</v>
      </c>
      <c r="AE10" s="72" t="s">
        <v>2165</v>
      </c>
      <c r="AF10" s="70" t="s">
        <v>17</v>
      </c>
      <c r="AG10" s="70" t="s">
        <v>17</v>
      </c>
      <c r="AH10" s="71" t="s">
        <v>3322</v>
      </c>
      <c r="AJ10" s="71"/>
      <c r="AK10" s="265"/>
      <c r="AM10" s="554" t="str">
        <f>IF(VLOOKUP(D10,別添②!D:EM,118,FALSE)&lt;&gt;"",VLOOKUP(D10,別添②!D:EM,118,FALSE),"")</f>
        <v/>
      </c>
      <c r="AN10" s="555" t="str">
        <f>IF(VLOOKUP(D10,別添②!D:EM,119,FALSE)&lt;&gt;"",VLOOKUP(D10,別添②!D:EM,119,FALSE),"")</f>
        <v/>
      </c>
      <c r="AO10" s="555" t="str">
        <f>IF(VLOOKUP(D10,別添②!D:EM,120,FALSE)&lt;&gt;"",VLOOKUP(D10,別添②!D:EM,120,FALSE),"")</f>
        <v/>
      </c>
      <c r="AP10" s="556" t="str">
        <f>IF(VLOOKUP(D10,別添②!D:EM,121,FALSE)&lt;&gt;"",VLOOKUP(D10,別添②!D:EM,121,FALSE),"")</f>
        <v/>
      </c>
      <c r="AQ10" s="557">
        <f>IF(VLOOKUP(D10,別添②!D:EM,128,FALSE)&lt;&gt;"",VLOOKUP(D10,別添②!D:EM,128,FALSE),"")</f>
        <v>6</v>
      </c>
      <c r="AR10" s="558" t="str">
        <f>IF(VLOOKUP(D10,別添②!D:EM,129,FALSE)&lt;&gt;"",VLOOKUP(D10,別添②!D:EM,129,FALSE),"")</f>
        <v/>
      </c>
      <c r="AS10" s="534"/>
      <c r="AT10" s="472"/>
      <c r="AU10" s="472"/>
      <c r="AV10" s="472"/>
      <c r="AW10" s="569" t="s">
        <v>2051</v>
      </c>
      <c r="AX10" s="570" t="s">
        <v>3146</v>
      </c>
      <c r="AY10" s="574"/>
      <c r="AZ10" s="260">
        <v>1</v>
      </c>
      <c r="BA10" s="84">
        <v>1</v>
      </c>
      <c r="BB10" s="91"/>
      <c r="BF10" s="47"/>
      <c r="BG10" s="48"/>
      <c r="BH10" s="48"/>
      <c r="BI10" s="48"/>
      <c r="BJ10" s="48"/>
      <c r="BK10" s="48"/>
      <c r="BL10" s="48"/>
      <c r="BM10" s="48"/>
      <c r="BN10" s="48"/>
      <c r="BO10" s="48"/>
      <c r="BP10" s="48"/>
      <c r="BQ10" s="48"/>
      <c r="BR10" s="48"/>
      <c r="BS10" s="49"/>
      <c r="BU10" s="577" t="s">
        <v>3190</v>
      </c>
      <c r="BV10" s="57" t="s">
        <v>3236</v>
      </c>
    </row>
    <row r="11" spans="1:138" ht="94.5">
      <c r="A11" s="2"/>
      <c r="B11" s="473" t="s">
        <v>2986</v>
      </c>
      <c r="C11" s="70">
        <v>53</v>
      </c>
      <c r="D11" s="70">
        <v>1309</v>
      </c>
      <c r="E11" s="70" t="str">
        <f>VLOOKUP($D11,別添②!$D$6:$F$498,2,FALSE)&amp;""</f>
        <v>受注者適格請求書発行事業者登録番号</v>
      </c>
      <c r="F11" s="70" t="str">
        <f>VLOOKUP($D11,別添②!$D$6:$F$498,3,FALSE)&amp;""</f>
        <v/>
      </c>
      <c r="G11" s="71" t="s">
        <v>977</v>
      </c>
      <c r="H11" s="70" t="s">
        <v>2165</v>
      </c>
      <c r="I11" s="70" t="s">
        <v>2165</v>
      </c>
      <c r="J11" s="72" t="s">
        <v>555</v>
      </c>
      <c r="K11" s="70" t="s">
        <v>2165</v>
      </c>
      <c r="L11" s="70" t="s">
        <v>2165</v>
      </c>
      <c r="M11" s="72" t="s">
        <v>230</v>
      </c>
      <c r="N11" s="70" t="s">
        <v>2165</v>
      </c>
      <c r="O11" s="70" t="s">
        <v>2165</v>
      </c>
      <c r="P11" s="72" t="s">
        <v>2165</v>
      </c>
      <c r="Q11" s="70" t="s">
        <v>2165</v>
      </c>
      <c r="R11" s="70" t="s">
        <v>2165</v>
      </c>
      <c r="S11" s="71" t="s">
        <v>2165</v>
      </c>
      <c r="T11" s="70" t="s">
        <v>2165</v>
      </c>
      <c r="U11" s="70" t="s">
        <v>2165</v>
      </c>
      <c r="V11" s="72" t="s">
        <v>2165</v>
      </c>
      <c r="W11" s="70" t="s">
        <v>2165</v>
      </c>
      <c r="X11" s="70" t="s">
        <v>2165</v>
      </c>
      <c r="Y11" s="72" t="s">
        <v>2165</v>
      </c>
      <c r="Z11" s="70" t="s">
        <v>2165</v>
      </c>
      <c r="AA11" s="70" t="s">
        <v>2165</v>
      </c>
      <c r="AB11" s="72" t="s">
        <v>2165</v>
      </c>
      <c r="AC11" s="70" t="s">
        <v>2165</v>
      </c>
      <c r="AD11" s="70" t="s">
        <v>2165</v>
      </c>
      <c r="AE11" s="72" t="s">
        <v>2165</v>
      </c>
      <c r="AF11" s="70" t="s">
        <v>2165</v>
      </c>
      <c r="AG11" s="70" t="s">
        <v>2165</v>
      </c>
      <c r="AH11" s="71" t="s">
        <v>976</v>
      </c>
      <c r="AI11" s="301" t="s">
        <v>1984</v>
      </c>
      <c r="AJ11" s="577" t="s">
        <v>3321</v>
      </c>
      <c r="AK11" s="265"/>
      <c r="AM11" s="554" t="str">
        <f>IF(VLOOKUP(D11,別添②!D:EM,118,FALSE)&lt;&gt;"",VLOOKUP(D11,別添②!D:EM,118,FALSE),"")</f>
        <v>（［1310］発注者適格請求書発行事業者登録番号と同じ理由）</v>
      </c>
      <c r="AN11" s="555" t="str">
        <f>IF(VLOOKUP(D11,別添②!D:EM,119,FALSE)&lt;&gt;"",VLOOKUP(D11,別添②!D:EM,119,FALSE),"")</f>
        <v>○</v>
      </c>
      <c r="AO11" s="555" t="str">
        <f>IF(VLOOKUP(D11,別添②!D:EM,120,FALSE)&lt;&gt;"",VLOOKUP(D11,別添②!D:EM,120,FALSE),"")</f>
        <v xml:space="preserve">インボイス対応のため、新設する。
</v>
      </c>
      <c r="AP11" s="556" t="str">
        <f>IF(VLOOKUP(D11,別添②!D:EM,121,FALSE)&lt;&gt;"",VLOOKUP(D11,別添②!D:EM,121,FALSE),"")</f>
        <v>L-2020-004</v>
      </c>
      <c r="AQ11" s="557">
        <f>IF(VLOOKUP(D11,別添②!D:EM,128,FALSE)&lt;&gt;"",VLOOKUP(D11,別添②!D:EM,128,FALSE),"")</f>
        <v>7</v>
      </c>
      <c r="AR11" s="558" t="str">
        <f>IF(VLOOKUP(D11,別添②!D:EM,129,FALSE)&lt;&gt;"",VLOOKUP(D11,別添②!D:EM,129,FALSE),"")</f>
        <v/>
      </c>
      <c r="AS11" s="534"/>
      <c r="AT11" s="472"/>
      <c r="AU11" s="472"/>
      <c r="AV11" s="472" t="s">
        <v>2051</v>
      </c>
      <c r="AW11" s="472"/>
      <c r="AX11" s="3"/>
      <c r="AY11" s="574"/>
      <c r="AZ11" s="260">
        <v>1</v>
      </c>
      <c r="BA11" s="84">
        <v>1</v>
      </c>
      <c r="BB11" s="91"/>
      <c r="BF11" s="47"/>
      <c r="BG11" s="48"/>
      <c r="BH11" s="48"/>
      <c r="BI11" s="48"/>
      <c r="BJ11" s="48"/>
      <c r="BK11" s="48"/>
      <c r="BL11" s="48"/>
      <c r="BM11" s="48"/>
      <c r="BN11" s="48"/>
      <c r="BO11" s="48"/>
      <c r="BP11" s="48"/>
      <c r="BQ11" s="48"/>
      <c r="BR11" s="48"/>
      <c r="BS11" s="49"/>
      <c r="BU11" s="71" t="s">
        <v>3192</v>
      </c>
      <c r="BV11" s="57" t="s">
        <v>3237</v>
      </c>
    </row>
    <row r="12" spans="1:138" ht="27">
      <c r="A12" s="2"/>
      <c r="B12" s="473" t="s">
        <v>2986</v>
      </c>
      <c r="C12" s="70">
        <v>60</v>
      </c>
      <c r="D12" s="70">
        <v>1197</v>
      </c>
      <c r="E12" s="70" t="str">
        <f>VLOOKUP($D12,別添②!$D$6:$F$498,2,FALSE)&amp;""</f>
        <v>サブセット・バージョン</v>
      </c>
      <c r="F12" s="70" t="str">
        <f>VLOOKUP($D12,別添②!$D$6:$F$498,3,FALSE)&amp;""</f>
        <v>サブセット・バージョン</v>
      </c>
      <c r="G12" s="71" t="s">
        <v>18</v>
      </c>
      <c r="H12" s="70" t="s">
        <v>555</v>
      </c>
      <c r="I12" s="70" t="s">
        <v>555</v>
      </c>
      <c r="J12" s="72" t="s">
        <v>555</v>
      </c>
      <c r="K12" s="70" t="s">
        <v>598</v>
      </c>
      <c r="L12" s="70" t="s">
        <v>598</v>
      </c>
      <c r="M12" s="72" t="s">
        <v>598</v>
      </c>
      <c r="N12" s="70" t="s">
        <v>2165</v>
      </c>
      <c r="O12" s="70" t="s">
        <v>2165</v>
      </c>
      <c r="P12" s="72" t="s">
        <v>2165</v>
      </c>
      <c r="Q12" s="70" t="s">
        <v>2165</v>
      </c>
      <c r="R12" s="70" t="s">
        <v>2165</v>
      </c>
      <c r="S12" s="71" t="s">
        <v>2165</v>
      </c>
      <c r="T12" s="70" t="s">
        <v>2165</v>
      </c>
      <c r="U12" s="70" t="s">
        <v>2165</v>
      </c>
      <c r="V12" s="72" t="s">
        <v>2165</v>
      </c>
      <c r="W12" s="70" t="s">
        <v>2165</v>
      </c>
      <c r="X12" s="70" t="s">
        <v>2165</v>
      </c>
      <c r="Y12" s="72" t="s">
        <v>2165</v>
      </c>
      <c r="Z12" s="70" t="s">
        <v>2165</v>
      </c>
      <c r="AA12" s="70" t="s">
        <v>2165</v>
      </c>
      <c r="AB12" s="72" t="s">
        <v>2165</v>
      </c>
      <c r="AC12" s="70" t="s">
        <v>2165</v>
      </c>
      <c r="AD12" s="70" t="s">
        <v>2165</v>
      </c>
      <c r="AE12" s="72" t="s">
        <v>2165</v>
      </c>
      <c r="AF12" s="70" t="s">
        <v>19</v>
      </c>
      <c r="AG12" s="70" t="s">
        <v>19</v>
      </c>
      <c r="AH12" s="71" t="s">
        <v>19</v>
      </c>
      <c r="AJ12" s="71"/>
      <c r="AK12" s="265"/>
      <c r="AM12" s="554" t="str">
        <f>IF(VLOOKUP(D12,別添②!D:EM,118,FALSE)&lt;&gt;"",VLOOKUP(D12,別添②!D:EM,118,FALSE),"")</f>
        <v/>
      </c>
      <c r="AN12" s="555" t="str">
        <f>IF(VLOOKUP(D12,別添②!D:EM,119,FALSE)&lt;&gt;"",VLOOKUP(D12,別添②!D:EM,119,FALSE),"")</f>
        <v/>
      </c>
      <c r="AO12" s="555" t="str">
        <f>IF(VLOOKUP(D12,別添②!D:EM,120,FALSE)&lt;&gt;"",VLOOKUP(D12,別添②!D:EM,120,FALSE),"")</f>
        <v/>
      </c>
      <c r="AP12" s="556" t="str">
        <f>IF(VLOOKUP(D12,別添②!D:EM,121,FALSE)&lt;&gt;"",VLOOKUP(D12,別添②!D:EM,121,FALSE),"")</f>
        <v/>
      </c>
      <c r="AQ12" s="557">
        <f>IF(VLOOKUP(D12,別添②!D:EM,128,FALSE)&lt;&gt;"",VLOOKUP(D12,別添②!D:EM,128,FALSE),"")</f>
        <v>8</v>
      </c>
      <c r="AR12" s="558" t="str">
        <f>IF(VLOOKUP(D12,別添②!D:EM,129,FALSE)&lt;&gt;"",VLOOKUP(D12,別添②!D:EM,129,FALSE),"")</f>
        <v/>
      </c>
      <c r="AS12" s="534"/>
      <c r="AT12" s="472"/>
      <c r="AU12" s="472"/>
      <c r="AV12" s="472"/>
      <c r="AW12" s="472"/>
      <c r="AX12" s="3"/>
      <c r="AY12" s="574"/>
      <c r="AZ12" s="260">
        <v>1</v>
      </c>
      <c r="BA12" s="84">
        <v>1</v>
      </c>
      <c r="BB12" s="91"/>
      <c r="BF12" s="47"/>
      <c r="BG12" s="48"/>
      <c r="BH12" s="48"/>
      <c r="BI12" s="48"/>
      <c r="BJ12" s="48"/>
      <c r="BK12" s="48"/>
      <c r="BL12" s="48"/>
      <c r="BM12" s="48"/>
      <c r="BN12" s="48"/>
      <c r="BO12" s="48"/>
      <c r="BP12" s="48"/>
      <c r="BQ12" s="48"/>
      <c r="BR12" s="48"/>
      <c r="BS12" s="49"/>
      <c r="BU12" s="577"/>
      <c r="BV12" s="57"/>
    </row>
    <row r="13" spans="1:138" ht="40.5">
      <c r="A13" s="2"/>
      <c r="B13" s="485" t="s">
        <v>2986</v>
      </c>
      <c r="C13" s="70">
        <v>70</v>
      </c>
      <c r="D13" s="70">
        <v>1198</v>
      </c>
      <c r="E13" s="70" t="str">
        <f>VLOOKUP($D13,別添②!$D$6:$F$498,2,FALSE)&amp;""</f>
        <v>契約変更識別コード</v>
      </c>
      <c r="F13" s="70" t="str">
        <f>VLOOKUP($D13,別添②!$D$6:$F$498,3,FALSE)&amp;""</f>
        <v>契約変更識別コード</v>
      </c>
      <c r="G13" s="71" t="s">
        <v>20</v>
      </c>
      <c r="H13" s="70" t="s">
        <v>555</v>
      </c>
      <c r="I13" s="70" t="s">
        <v>555</v>
      </c>
      <c r="J13" s="72" t="s">
        <v>555</v>
      </c>
      <c r="K13" s="70" t="s">
        <v>112</v>
      </c>
      <c r="L13" s="70" t="s">
        <v>112</v>
      </c>
      <c r="M13" s="72" t="s">
        <v>112</v>
      </c>
      <c r="N13" s="70" t="s">
        <v>2165</v>
      </c>
      <c r="O13" s="70" t="s">
        <v>2165</v>
      </c>
      <c r="P13" s="72" t="s">
        <v>2165</v>
      </c>
      <c r="Q13" s="70" t="s">
        <v>2165</v>
      </c>
      <c r="R13" s="70" t="s">
        <v>2165</v>
      </c>
      <c r="S13" s="71" t="s">
        <v>2165</v>
      </c>
      <c r="T13" s="70" t="s">
        <v>2165</v>
      </c>
      <c r="U13" s="70" t="s">
        <v>2165</v>
      </c>
      <c r="V13" s="72" t="s">
        <v>2165</v>
      </c>
      <c r="W13" s="70" t="s">
        <v>10</v>
      </c>
      <c r="X13" s="70" t="s">
        <v>10</v>
      </c>
      <c r="Y13" s="72" t="s">
        <v>10</v>
      </c>
      <c r="Z13" s="70" t="s">
        <v>2165</v>
      </c>
      <c r="AA13" s="70" t="s">
        <v>2165</v>
      </c>
      <c r="AB13" s="72" t="s">
        <v>2165</v>
      </c>
      <c r="AC13" s="70" t="s">
        <v>2165</v>
      </c>
      <c r="AD13" s="70" t="s">
        <v>2165</v>
      </c>
      <c r="AE13" s="72" t="s">
        <v>2165</v>
      </c>
      <c r="AF13" s="70" t="s">
        <v>21</v>
      </c>
      <c r="AG13" s="70" t="s">
        <v>21</v>
      </c>
      <c r="AH13" s="71" t="s">
        <v>21</v>
      </c>
      <c r="AJ13" s="71"/>
      <c r="AK13" s="265"/>
      <c r="AM13" s="554" t="str">
        <f>IF(VLOOKUP(D13,別添②!D:EM,118,FALSE)&lt;&gt;"",VLOOKUP(D13,別添②!D:EM,118,FALSE),"")</f>
        <v/>
      </c>
      <c r="AN13" s="555" t="str">
        <f>IF(VLOOKUP(D13,別添②!D:EM,119,FALSE)&lt;&gt;"",VLOOKUP(D13,別添②!D:EM,119,FALSE),"")</f>
        <v/>
      </c>
      <c r="AO13" s="555" t="str">
        <f>IF(VLOOKUP(D13,別添②!D:EM,120,FALSE)&lt;&gt;"",VLOOKUP(D13,別添②!D:EM,120,FALSE),"")</f>
        <v/>
      </c>
      <c r="AP13" s="556" t="str">
        <f>IF(VLOOKUP(D13,別添②!D:EM,121,FALSE)&lt;&gt;"",VLOOKUP(D13,別添②!D:EM,121,FALSE),"")</f>
        <v/>
      </c>
      <c r="AQ13" s="557">
        <f>IF(VLOOKUP(D13,別添②!D:EM,128,FALSE)&lt;&gt;"",VLOOKUP(D13,別添②!D:EM,128,FALSE),"")</f>
        <v>9</v>
      </c>
      <c r="AR13" s="558" t="str">
        <f>IF(VLOOKUP(D13,別添②!D:EM,129,FALSE)&lt;&gt;"",VLOOKUP(D13,別添②!D:EM,129,FALSE),"")</f>
        <v/>
      </c>
      <c r="AS13" s="534"/>
      <c r="AT13" s="472"/>
      <c r="AU13" s="472"/>
      <c r="AV13" s="472"/>
      <c r="AW13" s="472"/>
      <c r="AX13" s="3"/>
      <c r="AY13" s="574"/>
      <c r="AZ13" s="260">
        <v>3</v>
      </c>
      <c r="BA13" s="80">
        <v>9</v>
      </c>
      <c r="BB13" s="91"/>
      <c r="BF13" s="47"/>
      <c r="BG13" s="48"/>
      <c r="BH13" s="48"/>
      <c r="BI13" s="48"/>
      <c r="BJ13" s="48"/>
      <c r="BK13" s="48"/>
      <c r="BL13" s="48"/>
      <c r="BM13" s="48"/>
      <c r="BN13" s="48"/>
      <c r="BO13" s="48"/>
      <c r="BP13" s="48"/>
      <c r="BQ13" s="48"/>
      <c r="BR13" s="48"/>
      <c r="BS13" s="49"/>
      <c r="BU13" s="577"/>
      <c r="BV13" s="57"/>
    </row>
    <row r="14" spans="1:138" ht="27">
      <c r="A14" s="2"/>
      <c r="B14" s="473" t="s">
        <v>2986</v>
      </c>
      <c r="C14" s="70">
        <v>80</v>
      </c>
      <c r="D14" s="70">
        <v>9</v>
      </c>
      <c r="E14" s="70" t="str">
        <f>VLOOKUP($D14,別添②!$D$6:$F$498,2,FALSE)&amp;""</f>
        <v>訂正コード</v>
      </c>
      <c r="F14" s="70" t="str">
        <f>VLOOKUP($D14,別添②!$D$6:$F$498,3,FALSE)&amp;""</f>
        <v>訂正コード</v>
      </c>
      <c r="G14" s="71" t="s">
        <v>22</v>
      </c>
      <c r="H14" s="70" t="s">
        <v>555</v>
      </c>
      <c r="I14" s="70" t="s">
        <v>555</v>
      </c>
      <c r="J14" s="72" t="s">
        <v>555</v>
      </c>
      <c r="K14" s="70" t="s">
        <v>82</v>
      </c>
      <c r="L14" s="70" t="s">
        <v>82</v>
      </c>
      <c r="M14" s="72" t="s">
        <v>82</v>
      </c>
      <c r="N14" s="70" t="s">
        <v>2165</v>
      </c>
      <c r="O14" s="70" t="s">
        <v>2165</v>
      </c>
      <c r="P14" s="72" t="s">
        <v>2165</v>
      </c>
      <c r="Q14" s="70" t="s">
        <v>2165</v>
      </c>
      <c r="R14" s="70" t="s">
        <v>2165</v>
      </c>
      <c r="S14" s="71" t="s">
        <v>2165</v>
      </c>
      <c r="T14" s="70" t="s">
        <v>2165</v>
      </c>
      <c r="U14" s="70" t="s">
        <v>2165</v>
      </c>
      <c r="V14" s="72" t="s">
        <v>2165</v>
      </c>
      <c r="W14" s="70" t="s">
        <v>10</v>
      </c>
      <c r="X14" s="70" t="s">
        <v>10</v>
      </c>
      <c r="Y14" s="72" t="s">
        <v>10</v>
      </c>
      <c r="Z14" s="70" t="s">
        <v>2165</v>
      </c>
      <c r="AA14" s="70" t="s">
        <v>2165</v>
      </c>
      <c r="AB14" s="72" t="s">
        <v>2165</v>
      </c>
      <c r="AC14" s="70" t="s">
        <v>2165</v>
      </c>
      <c r="AD14" s="70" t="s">
        <v>2165</v>
      </c>
      <c r="AE14" s="72" t="s">
        <v>2165</v>
      </c>
      <c r="AF14" s="70" t="s">
        <v>23</v>
      </c>
      <c r="AG14" s="70" t="s">
        <v>23</v>
      </c>
      <c r="AH14" s="71" t="s">
        <v>23</v>
      </c>
      <c r="AJ14" s="71"/>
      <c r="AK14" s="265"/>
      <c r="AM14" s="554" t="str">
        <f>IF(VLOOKUP(D14,別添②!D:EM,118,FALSE)&lt;&gt;"",VLOOKUP(D14,別添②!D:EM,118,FALSE),"")</f>
        <v/>
      </c>
      <c r="AN14" s="555" t="str">
        <f>IF(VLOOKUP(D14,別添②!D:EM,119,FALSE)&lt;&gt;"",VLOOKUP(D14,別添②!D:EM,119,FALSE),"")</f>
        <v/>
      </c>
      <c r="AO14" s="555" t="str">
        <f>IF(VLOOKUP(D14,別添②!D:EM,120,FALSE)&lt;&gt;"",VLOOKUP(D14,別添②!D:EM,120,FALSE),"")</f>
        <v/>
      </c>
      <c r="AP14" s="556" t="str">
        <f>IF(VLOOKUP(D14,別添②!D:EM,121,FALSE)&lt;&gt;"",VLOOKUP(D14,別添②!D:EM,121,FALSE),"")</f>
        <v/>
      </c>
      <c r="AQ14" s="557">
        <f>IF(VLOOKUP(D14,別添②!D:EM,128,FALSE)&lt;&gt;"",VLOOKUP(D14,別添②!D:EM,128,FALSE),"")</f>
        <v>10</v>
      </c>
      <c r="AR14" s="558" t="str">
        <f>IF(VLOOKUP(D14,別添②!D:EM,129,FALSE)&lt;&gt;"",VLOOKUP(D14,別添②!D:EM,129,FALSE),"")</f>
        <v/>
      </c>
      <c r="AS14" s="534"/>
      <c r="AT14" s="472"/>
      <c r="AU14" s="472"/>
      <c r="AV14" s="472"/>
      <c r="AW14" s="472"/>
      <c r="AX14" s="3"/>
      <c r="AY14" s="574"/>
      <c r="AZ14" s="260">
        <v>1</v>
      </c>
      <c r="BA14" s="84">
        <v>1</v>
      </c>
      <c r="BB14" s="91"/>
      <c r="BF14" s="47"/>
      <c r="BG14" s="48"/>
      <c r="BH14" s="48"/>
      <c r="BI14" s="48"/>
      <c r="BJ14" s="48"/>
      <c r="BK14" s="48"/>
      <c r="BL14" s="48"/>
      <c r="BM14" s="48"/>
      <c r="BN14" s="48"/>
      <c r="BO14" s="48"/>
      <c r="BP14" s="48"/>
      <c r="BQ14" s="48"/>
      <c r="BR14" s="48"/>
      <c r="BS14" s="49"/>
      <c r="BU14" s="577"/>
      <c r="BV14" s="57"/>
    </row>
    <row r="15" spans="1:138" ht="40.5">
      <c r="A15" s="2"/>
      <c r="B15" s="473" t="s">
        <v>2986</v>
      </c>
      <c r="C15" s="70">
        <v>90</v>
      </c>
      <c r="D15" s="70">
        <v>1006</v>
      </c>
      <c r="E15" s="70" t="str">
        <f>VLOOKUP($D15,別添②!$D$6:$F$498,2,FALSE)&amp;""</f>
        <v>工事コード</v>
      </c>
      <c r="F15" s="70" t="str">
        <f>VLOOKUP($D15,別添②!$D$6:$F$498,3,FALSE)&amp;""</f>
        <v>工事コード</v>
      </c>
      <c r="G15" s="71" t="s">
        <v>24</v>
      </c>
      <c r="H15" s="70" t="s">
        <v>555</v>
      </c>
      <c r="I15" s="70" t="s">
        <v>555</v>
      </c>
      <c r="J15" s="72" t="s">
        <v>555</v>
      </c>
      <c r="K15" s="70" t="s">
        <v>2989</v>
      </c>
      <c r="L15" s="70" t="s">
        <v>598</v>
      </c>
      <c r="M15" s="72" t="s">
        <v>598</v>
      </c>
      <c r="N15" s="70" t="s">
        <v>2165</v>
      </c>
      <c r="O15" s="70" t="s">
        <v>2165</v>
      </c>
      <c r="P15" s="72" t="s">
        <v>2165</v>
      </c>
      <c r="Q15" s="70" t="s">
        <v>2165</v>
      </c>
      <c r="R15" s="70" t="s">
        <v>2165</v>
      </c>
      <c r="S15" s="71" t="s">
        <v>2165</v>
      </c>
      <c r="T15" s="70" t="s">
        <v>2165</v>
      </c>
      <c r="U15" s="70" t="s">
        <v>2165</v>
      </c>
      <c r="V15" s="72" t="s">
        <v>2165</v>
      </c>
      <c r="W15" s="70" t="s">
        <v>2165</v>
      </c>
      <c r="X15" s="70" t="s">
        <v>2165</v>
      </c>
      <c r="Y15" s="72" t="s">
        <v>2165</v>
      </c>
      <c r="Z15" s="70" t="s">
        <v>2165</v>
      </c>
      <c r="AA15" s="70" t="s">
        <v>2165</v>
      </c>
      <c r="AB15" s="72" t="s">
        <v>2165</v>
      </c>
      <c r="AC15" s="70" t="s">
        <v>2165</v>
      </c>
      <c r="AD15" s="70" t="s">
        <v>2165</v>
      </c>
      <c r="AE15" s="72" t="s">
        <v>2165</v>
      </c>
      <c r="AF15" s="70" t="s">
        <v>25</v>
      </c>
      <c r="AG15" s="70" t="s">
        <v>25</v>
      </c>
      <c r="AH15" s="71" t="s">
        <v>25</v>
      </c>
      <c r="AJ15" s="71"/>
      <c r="AK15" s="265" t="s">
        <v>3270</v>
      </c>
      <c r="AM15" s="554" t="str">
        <f>IF(VLOOKUP(D15,別添②!D:EM,118,FALSE)&lt;&gt;"",VLOOKUP(D15,別添②!D:EM,118,FALSE),"")</f>
        <v/>
      </c>
      <c r="AN15" s="555" t="str">
        <f>IF(VLOOKUP(D15,別添②!D:EM,119,FALSE)&lt;&gt;"",VLOOKUP(D15,別添②!D:EM,119,FALSE),"")</f>
        <v/>
      </c>
      <c r="AO15" s="555" t="str">
        <f>IF(VLOOKUP(D15,別添②!D:EM,120,FALSE)&lt;&gt;"",VLOOKUP(D15,別添②!D:EM,120,FALSE),"")</f>
        <v/>
      </c>
      <c r="AP15" s="556" t="str">
        <f>IF(VLOOKUP(D15,別添②!D:EM,121,FALSE)&lt;&gt;"",VLOOKUP(D15,別添②!D:EM,121,FALSE),"")</f>
        <v/>
      </c>
      <c r="AQ15" s="557">
        <f>IF(VLOOKUP(D15,別添②!D:EM,128,FALSE)&lt;&gt;"",VLOOKUP(D15,別添②!D:EM,128,FALSE),"")</f>
        <v>11</v>
      </c>
      <c r="AR15" s="558" t="str">
        <f>IF(VLOOKUP(D15,別添②!D:EM,129,FALSE)&lt;&gt;"",VLOOKUP(D15,別添②!D:EM,129,FALSE),"")</f>
        <v/>
      </c>
      <c r="AS15" s="534"/>
      <c r="AT15" s="472"/>
      <c r="AU15" s="472"/>
      <c r="AV15" s="472"/>
      <c r="AW15" s="472"/>
      <c r="AX15" s="3"/>
      <c r="AY15" s="574"/>
      <c r="AZ15" s="260">
        <v>1</v>
      </c>
      <c r="BA15" s="84">
        <v>1</v>
      </c>
      <c r="BB15" s="91"/>
      <c r="BF15" s="47"/>
      <c r="BG15" s="48"/>
      <c r="BH15" s="48"/>
      <c r="BI15" s="48"/>
      <c r="BJ15" s="48"/>
      <c r="BK15" s="48"/>
      <c r="BL15" s="48"/>
      <c r="BM15" s="48"/>
      <c r="BN15" s="48"/>
      <c r="BO15" s="48"/>
      <c r="BP15" s="48"/>
      <c r="BQ15" s="48"/>
      <c r="BR15" s="48"/>
      <c r="BS15" s="49"/>
      <c r="BU15" s="577"/>
      <c r="BV15" s="57"/>
    </row>
    <row r="16" spans="1:138" ht="108">
      <c r="A16" s="2"/>
      <c r="B16" s="473" t="s">
        <v>2986</v>
      </c>
      <c r="C16" s="70">
        <v>100</v>
      </c>
      <c r="D16" s="70">
        <v>1306</v>
      </c>
      <c r="E16" s="70" t="str">
        <f>VLOOKUP($D16,別添②!$D$6:$F$498,2,FALSE)&amp;""</f>
        <v>変更工事コード</v>
      </c>
      <c r="F16" s="70" t="str">
        <f>VLOOKUP($D16,別添②!$D$6:$F$498,3,FALSE)&amp;""</f>
        <v>変更工事コード</v>
      </c>
      <c r="G16" s="71" t="s">
        <v>26</v>
      </c>
      <c r="H16" s="70" t="s">
        <v>555</v>
      </c>
      <c r="I16" s="70" t="s">
        <v>555</v>
      </c>
      <c r="J16" s="72" t="s">
        <v>555</v>
      </c>
      <c r="K16" s="70" t="s">
        <v>2989</v>
      </c>
      <c r="L16" s="70" t="s">
        <v>598</v>
      </c>
      <c r="M16" s="72" t="s">
        <v>598</v>
      </c>
      <c r="N16" s="70" t="s">
        <v>2165</v>
      </c>
      <c r="O16" s="70" t="s">
        <v>2165</v>
      </c>
      <c r="P16" s="72" t="s">
        <v>2165</v>
      </c>
      <c r="Q16" s="70" t="s">
        <v>2165</v>
      </c>
      <c r="R16" s="70" t="s">
        <v>2165</v>
      </c>
      <c r="S16" s="71" t="s">
        <v>2165</v>
      </c>
      <c r="T16" s="70" t="s">
        <v>2165</v>
      </c>
      <c r="U16" s="70" t="s">
        <v>2165</v>
      </c>
      <c r="V16" s="72" t="s">
        <v>2165</v>
      </c>
      <c r="W16" s="70" t="s">
        <v>2165</v>
      </c>
      <c r="X16" s="70" t="s">
        <v>2165</v>
      </c>
      <c r="Y16" s="72" t="s">
        <v>2165</v>
      </c>
      <c r="Z16" s="70" t="s">
        <v>2165</v>
      </c>
      <c r="AA16" s="70" t="s">
        <v>2165</v>
      </c>
      <c r="AB16" s="72" t="s">
        <v>2165</v>
      </c>
      <c r="AC16" s="70" t="s">
        <v>2165</v>
      </c>
      <c r="AD16" s="70" t="s">
        <v>2165</v>
      </c>
      <c r="AE16" s="72" t="s">
        <v>2165</v>
      </c>
      <c r="AF16" s="70" t="s">
        <v>991</v>
      </c>
      <c r="AG16" s="70" t="s">
        <v>2990</v>
      </c>
      <c r="AH16" s="71" t="s">
        <v>2991</v>
      </c>
      <c r="AJ16" s="71" t="s">
        <v>3271</v>
      </c>
      <c r="AK16" s="265" t="s">
        <v>3272</v>
      </c>
      <c r="AM16" s="554" t="str">
        <f>IF(VLOOKUP(D16,別添②!D:EM,118,FALSE)&lt;&gt;"",VLOOKUP(D16,別添②!D:EM,118,FALSE),"")</f>
        <v/>
      </c>
      <c r="AN16" s="555" t="str">
        <f>IF(VLOOKUP(D16,別添②!D:EM,119,FALSE)&lt;&gt;"",VLOOKUP(D16,別添②!D:EM,119,FALSE),"")</f>
        <v/>
      </c>
      <c r="AO16" s="555" t="str">
        <f>IF(VLOOKUP(D16,別添②!D:EM,120,FALSE)&lt;&gt;"",VLOOKUP(D16,別添②!D:EM,120,FALSE),"")</f>
        <v/>
      </c>
      <c r="AP16" s="556" t="str">
        <f>IF(VLOOKUP(D16,別添②!D:EM,121,FALSE)&lt;&gt;"",VLOOKUP(D16,別添②!D:EM,121,FALSE),"")</f>
        <v/>
      </c>
      <c r="AQ16" s="557">
        <f>IF(VLOOKUP(D16,別添②!D:EM,128,FALSE)&lt;&gt;"",VLOOKUP(D16,別添②!D:EM,128,FALSE),"")</f>
        <v>12</v>
      </c>
      <c r="AR16" s="558" t="str">
        <f>IF(VLOOKUP(D16,別添②!D:EM,129,FALSE)&lt;&gt;"",VLOOKUP(D16,別添②!D:EM,129,FALSE),"")</f>
        <v/>
      </c>
      <c r="AS16" s="534"/>
      <c r="AT16" s="472"/>
      <c r="AU16" s="472"/>
      <c r="AV16" s="472"/>
      <c r="AW16" s="569" t="s">
        <v>2051</v>
      </c>
      <c r="AX16" s="570" t="s">
        <v>3146</v>
      </c>
      <c r="AY16" s="574"/>
      <c r="AZ16" s="260">
        <v>1</v>
      </c>
      <c r="BA16" s="84">
        <v>1</v>
      </c>
      <c r="BB16" s="91"/>
      <c r="BF16" s="47"/>
      <c r="BG16" s="48"/>
      <c r="BH16" s="48"/>
      <c r="BI16" s="48"/>
      <c r="BJ16" s="48"/>
      <c r="BK16" s="48"/>
      <c r="BL16" s="48"/>
      <c r="BM16" s="48"/>
      <c r="BN16" s="48"/>
      <c r="BO16" s="48"/>
      <c r="BP16" s="48"/>
      <c r="BQ16" s="48"/>
      <c r="BR16" s="48"/>
      <c r="BS16" s="49"/>
      <c r="BU16" s="577" t="s">
        <v>3193</v>
      </c>
      <c r="BV16" s="57" t="s">
        <v>3238</v>
      </c>
    </row>
    <row r="17" spans="1:74">
      <c r="A17" s="2"/>
      <c r="B17" s="473" t="s">
        <v>2986</v>
      </c>
      <c r="C17" s="70">
        <v>110</v>
      </c>
      <c r="D17" s="70">
        <v>1007</v>
      </c>
      <c r="E17" s="70" t="str">
        <f>VLOOKUP($D17,別添②!$D$6:$F$498,2,FALSE)&amp;""</f>
        <v>帳票Ｎｏ．</v>
      </c>
      <c r="F17" s="70" t="str">
        <f>VLOOKUP($D17,別添②!$D$6:$F$498,3,FALSE)&amp;""</f>
        <v>帳票Ｎｏ．</v>
      </c>
      <c r="G17" s="71" t="s">
        <v>27</v>
      </c>
      <c r="H17" s="70" t="s">
        <v>555</v>
      </c>
      <c r="I17" s="70" t="s">
        <v>555</v>
      </c>
      <c r="J17" s="72" t="s">
        <v>555</v>
      </c>
      <c r="K17" s="70" t="s">
        <v>2989</v>
      </c>
      <c r="L17" s="70" t="s">
        <v>230</v>
      </c>
      <c r="M17" s="72" t="s">
        <v>230</v>
      </c>
      <c r="N17" s="70" t="s">
        <v>2165</v>
      </c>
      <c r="O17" s="70" t="s">
        <v>2165</v>
      </c>
      <c r="P17" s="72" t="s">
        <v>2165</v>
      </c>
      <c r="Q17" s="70" t="s">
        <v>2165</v>
      </c>
      <c r="R17" s="70" t="s">
        <v>2165</v>
      </c>
      <c r="S17" s="71" t="s">
        <v>2165</v>
      </c>
      <c r="T17" s="70" t="s">
        <v>2165</v>
      </c>
      <c r="U17" s="70" t="s">
        <v>2165</v>
      </c>
      <c r="V17" s="72" t="s">
        <v>2165</v>
      </c>
      <c r="W17" s="70" t="s">
        <v>2165</v>
      </c>
      <c r="X17" s="70" t="s">
        <v>2165</v>
      </c>
      <c r="Y17" s="72" t="s">
        <v>2165</v>
      </c>
      <c r="Z17" s="70" t="s">
        <v>2165</v>
      </c>
      <c r="AA17" s="70" t="s">
        <v>2165</v>
      </c>
      <c r="AB17" s="72" t="s">
        <v>2165</v>
      </c>
      <c r="AC17" s="70" t="s">
        <v>2165</v>
      </c>
      <c r="AD17" s="70" t="s">
        <v>2165</v>
      </c>
      <c r="AE17" s="72" t="s">
        <v>2165</v>
      </c>
      <c r="AF17" s="70" t="s">
        <v>28</v>
      </c>
      <c r="AG17" s="70" t="s">
        <v>28</v>
      </c>
      <c r="AH17" s="71" t="s">
        <v>28</v>
      </c>
      <c r="AJ17" s="71"/>
      <c r="AK17" s="265"/>
      <c r="AM17" s="554" t="str">
        <f>IF(VLOOKUP(D17,別添②!D:EM,118,FALSE)&lt;&gt;"",VLOOKUP(D17,別添②!D:EM,118,FALSE),"")</f>
        <v/>
      </c>
      <c r="AN17" s="555" t="str">
        <f>IF(VLOOKUP(D17,別添②!D:EM,119,FALSE)&lt;&gt;"",VLOOKUP(D17,別添②!D:EM,119,FALSE),"")</f>
        <v/>
      </c>
      <c r="AO17" s="555" t="str">
        <f>IF(VLOOKUP(D17,別添②!D:EM,120,FALSE)&lt;&gt;"",VLOOKUP(D17,別添②!D:EM,120,FALSE),"")</f>
        <v/>
      </c>
      <c r="AP17" s="556" t="str">
        <f>IF(VLOOKUP(D17,別添②!D:EM,121,FALSE)&lt;&gt;"",VLOOKUP(D17,別添②!D:EM,121,FALSE),"")</f>
        <v/>
      </c>
      <c r="AQ17" s="557">
        <f>IF(VLOOKUP(D17,別添②!D:EM,128,FALSE)&lt;&gt;"",VLOOKUP(D17,別添②!D:EM,128,FALSE),"")</f>
        <v>13</v>
      </c>
      <c r="AR17" s="558" t="str">
        <f>IF(VLOOKUP(D17,別添②!D:EM,129,FALSE)&lt;&gt;"",VLOOKUP(D17,別添②!D:EM,129,FALSE),"")</f>
        <v/>
      </c>
      <c r="AS17" s="534"/>
      <c r="AT17" s="472"/>
      <c r="AU17" s="472"/>
      <c r="AV17" s="472"/>
      <c r="AW17" s="472"/>
      <c r="AX17" s="3"/>
      <c r="AY17" s="574"/>
      <c r="AZ17" s="260">
        <v>1</v>
      </c>
      <c r="BA17" s="84">
        <v>1</v>
      </c>
      <c r="BB17" s="91"/>
      <c r="BF17" s="47"/>
      <c r="BG17" s="48"/>
      <c r="BH17" s="48"/>
      <c r="BI17" s="48"/>
      <c r="BJ17" s="48"/>
      <c r="BK17" s="48"/>
      <c r="BL17" s="48"/>
      <c r="BM17" s="48"/>
      <c r="BN17" s="48"/>
      <c r="BO17" s="48"/>
      <c r="BP17" s="48"/>
      <c r="BQ17" s="48"/>
      <c r="BR17" s="48"/>
      <c r="BS17" s="49"/>
      <c r="BU17" s="577"/>
      <c r="BV17" s="57"/>
    </row>
    <row r="18" spans="1:74" ht="54">
      <c r="A18" s="2"/>
      <c r="B18" s="473" t="s">
        <v>2986</v>
      </c>
      <c r="C18" s="70">
        <v>120</v>
      </c>
      <c r="D18" s="70">
        <v>1300</v>
      </c>
      <c r="E18" s="70" t="str">
        <f>VLOOKUP($D18,別添②!$D$6:$F$498,2,FALSE)&amp;""</f>
        <v>注文番号枝番</v>
      </c>
      <c r="F18" s="70" t="str">
        <f>VLOOKUP($D18,別添②!$D$6:$F$498,3,FALSE)&amp;""</f>
        <v>注文番号枝番</v>
      </c>
      <c r="G18" s="71" t="s">
        <v>29</v>
      </c>
      <c r="H18" s="70" t="s">
        <v>555</v>
      </c>
      <c r="I18" s="70" t="s">
        <v>555</v>
      </c>
      <c r="J18" s="72" t="s">
        <v>555</v>
      </c>
      <c r="K18" s="70" t="s">
        <v>112</v>
      </c>
      <c r="L18" s="70" t="s">
        <v>112</v>
      </c>
      <c r="M18" s="72" t="s">
        <v>112</v>
      </c>
      <c r="N18" s="70" t="s">
        <v>2165</v>
      </c>
      <c r="O18" s="70" t="s">
        <v>2165</v>
      </c>
      <c r="P18" s="72" t="s">
        <v>2165</v>
      </c>
      <c r="Q18" s="70" t="s">
        <v>2165</v>
      </c>
      <c r="R18" s="70" t="s">
        <v>2165</v>
      </c>
      <c r="S18" s="71" t="s">
        <v>2165</v>
      </c>
      <c r="T18" s="70" t="s">
        <v>2165</v>
      </c>
      <c r="U18" s="70" t="s">
        <v>2165</v>
      </c>
      <c r="V18" s="72" t="s">
        <v>2165</v>
      </c>
      <c r="W18" s="70" t="s">
        <v>2165</v>
      </c>
      <c r="X18" s="70" t="s">
        <v>2165</v>
      </c>
      <c r="Y18" s="72" t="s">
        <v>2165</v>
      </c>
      <c r="Z18" s="70" t="s">
        <v>2165</v>
      </c>
      <c r="AA18" s="70" t="s">
        <v>2165</v>
      </c>
      <c r="AB18" s="72" t="s">
        <v>2165</v>
      </c>
      <c r="AC18" s="70" t="s">
        <v>2165</v>
      </c>
      <c r="AD18" s="70" t="s">
        <v>2165</v>
      </c>
      <c r="AE18" s="72" t="s">
        <v>2165</v>
      </c>
      <c r="AF18" s="70" t="s">
        <v>30</v>
      </c>
      <c r="AG18" s="70" t="s">
        <v>30</v>
      </c>
      <c r="AH18" s="71" t="s">
        <v>30</v>
      </c>
      <c r="AJ18" s="71"/>
      <c r="AK18" s="265"/>
      <c r="AM18" s="554" t="str">
        <f>IF(VLOOKUP(D18,別添②!D:EM,118,FALSE)&lt;&gt;"",VLOOKUP(D18,別添②!D:EM,118,FALSE),"")</f>
        <v/>
      </c>
      <c r="AN18" s="555" t="str">
        <f>IF(VLOOKUP(D18,別添②!D:EM,119,FALSE)&lt;&gt;"",VLOOKUP(D18,別添②!D:EM,119,FALSE),"")</f>
        <v/>
      </c>
      <c r="AO18" s="555" t="str">
        <f>IF(VLOOKUP(D18,別添②!D:EM,120,FALSE)&lt;&gt;"",VLOOKUP(D18,別添②!D:EM,120,FALSE),"")</f>
        <v/>
      </c>
      <c r="AP18" s="556" t="str">
        <f>IF(VLOOKUP(D18,別添②!D:EM,121,FALSE)&lt;&gt;"",VLOOKUP(D18,別添②!D:EM,121,FALSE),"")</f>
        <v/>
      </c>
      <c r="AQ18" s="557">
        <f>IF(VLOOKUP(D18,別添②!D:EM,128,FALSE)&lt;&gt;"",VLOOKUP(D18,別添②!D:EM,128,FALSE),"")</f>
        <v>14</v>
      </c>
      <c r="AR18" s="558" t="str">
        <f>IF(VLOOKUP(D18,別添②!D:EM,129,FALSE)&lt;&gt;"",VLOOKUP(D18,別添②!D:EM,129,FALSE),"")</f>
        <v/>
      </c>
      <c r="AS18" s="534"/>
      <c r="AT18" s="472"/>
      <c r="AU18" s="472"/>
      <c r="AV18" s="472"/>
      <c r="AW18" s="472"/>
      <c r="AX18" s="3"/>
      <c r="AY18" s="574"/>
      <c r="AZ18" s="260">
        <v>1</v>
      </c>
      <c r="BA18" s="84">
        <v>1</v>
      </c>
      <c r="BB18" s="91"/>
      <c r="BF18" s="47"/>
      <c r="BG18" s="48"/>
      <c r="BH18" s="48"/>
      <c r="BI18" s="48"/>
      <c r="BJ18" s="48"/>
      <c r="BK18" s="48"/>
      <c r="BL18" s="48"/>
      <c r="BM18" s="48"/>
      <c r="BN18" s="48"/>
      <c r="BO18" s="48"/>
      <c r="BP18" s="48"/>
      <c r="BQ18" s="48"/>
      <c r="BR18" s="48"/>
      <c r="BS18" s="49"/>
      <c r="BU18" s="577"/>
      <c r="BV18" s="57"/>
    </row>
    <row r="19" spans="1:74" ht="67.5">
      <c r="A19" s="2"/>
      <c r="B19" s="473" t="s">
        <v>2986</v>
      </c>
      <c r="C19" s="70">
        <v>130</v>
      </c>
      <c r="D19" s="70">
        <v>1008</v>
      </c>
      <c r="E19" s="70" t="str">
        <f>VLOOKUP($D19,別添②!$D$6:$F$498,2,FALSE)&amp;""</f>
        <v>帳票年月日</v>
      </c>
      <c r="F19" s="70" t="str">
        <f>VLOOKUP($D19,別添②!$D$6:$F$498,3,FALSE)&amp;""</f>
        <v>帳票年月日</v>
      </c>
      <c r="G19" s="71" t="s">
        <v>31</v>
      </c>
      <c r="H19" s="73" t="s">
        <v>6</v>
      </c>
      <c r="I19" s="73" t="s">
        <v>6</v>
      </c>
      <c r="J19" s="74" t="s">
        <v>6</v>
      </c>
      <c r="K19" s="73" t="s">
        <v>189</v>
      </c>
      <c r="L19" s="73" t="s">
        <v>189</v>
      </c>
      <c r="M19" s="74" t="s">
        <v>189</v>
      </c>
      <c r="N19" s="73" t="s">
        <v>2165</v>
      </c>
      <c r="O19" s="73" t="s">
        <v>2165</v>
      </c>
      <c r="P19" s="74" t="s">
        <v>2165</v>
      </c>
      <c r="Q19" s="70" t="s">
        <v>2165</v>
      </c>
      <c r="R19" s="70" t="s">
        <v>2165</v>
      </c>
      <c r="S19" s="71" t="s">
        <v>2165</v>
      </c>
      <c r="T19" s="70" t="s">
        <v>2165</v>
      </c>
      <c r="U19" s="70" t="s">
        <v>2165</v>
      </c>
      <c r="V19" s="72" t="s">
        <v>2165</v>
      </c>
      <c r="W19" s="70" t="s">
        <v>2165</v>
      </c>
      <c r="X19" s="70" t="s">
        <v>2165</v>
      </c>
      <c r="Y19" s="72" t="s">
        <v>2165</v>
      </c>
      <c r="Z19" s="70" t="s">
        <v>2165</v>
      </c>
      <c r="AA19" s="70" t="s">
        <v>2165</v>
      </c>
      <c r="AB19" s="72" t="s">
        <v>2165</v>
      </c>
      <c r="AC19" s="70" t="s">
        <v>2165</v>
      </c>
      <c r="AD19" s="70" t="s">
        <v>2165</v>
      </c>
      <c r="AE19" s="72" t="s">
        <v>2165</v>
      </c>
      <c r="AF19" s="70" t="s">
        <v>3154</v>
      </c>
      <c r="AG19" s="70" t="s">
        <v>32</v>
      </c>
      <c r="AH19" s="71" t="s">
        <v>3323</v>
      </c>
      <c r="AJ19" s="71" t="s">
        <v>3246</v>
      </c>
      <c r="AK19" s="265" t="s">
        <v>3265</v>
      </c>
      <c r="AM19" s="554" t="str">
        <f>IF(VLOOKUP(D19,別添②!D:EM,118,FALSE)&lt;&gt;"",VLOOKUP(D19,別添②!D:EM,118,FALSE),"")</f>
        <v/>
      </c>
      <c r="AN19" s="555" t="str">
        <f>IF(VLOOKUP(D19,別添②!D:EM,119,FALSE)&lt;&gt;"",VLOOKUP(D19,別添②!D:EM,119,FALSE),"")</f>
        <v/>
      </c>
      <c r="AO19" s="555" t="str">
        <f>IF(VLOOKUP(D19,別添②!D:EM,120,FALSE)&lt;&gt;"",VLOOKUP(D19,別添②!D:EM,120,FALSE),"")</f>
        <v/>
      </c>
      <c r="AP19" s="556" t="str">
        <f>IF(VLOOKUP(D19,別添②!D:EM,121,FALSE)&lt;&gt;"",VLOOKUP(D19,別添②!D:EM,121,FALSE),"")</f>
        <v/>
      </c>
      <c r="AQ19" s="557">
        <f>IF(VLOOKUP(D19,別添②!D:EM,128,FALSE)&lt;&gt;"",VLOOKUP(D19,別添②!D:EM,128,FALSE),"")</f>
        <v>15</v>
      </c>
      <c r="AR19" s="558" t="str">
        <f>IF(VLOOKUP(D19,別添②!D:EM,129,FALSE)&lt;&gt;"",VLOOKUP(D19,別添②!D:EM,129,FALSE),"")</f>
        <v/>
      </c>
      <c r="AS19" s="534"/>
      <c r="AT19" s="472"/>
      <c r="AU19" s="472"/>
      <c r="AV19" s="472"/>
      <c r="AW19" s="569" t="s">
        <v>2051</v>
      </c>
      <c r="AX19" s="547" t="s">
        <v>3146</v>
      </c>
      <c r="AY19" s="574"/>
      <c r="AZ19" s="260">
        <v>1</v>
      </c>
      <c r="BA19" s="84">
        <v>1</v>
      </c>
      <c r="BB19" s="91"/>
      <c r="BF19" s="47"/>
      <c r="BG19" s="48"/>
      <c r="BH19" s="48"/>
      <c r="BI19" s="48"/>
      <c r="BJ19" s="48"/>
      <c r="BK19" s="48"/>
      <c r="BL19" s="48"/>
      <c r="BM19" s="48"/>
      <c r="BN19" s="48"/>
      <c r="BO19" s="48"/>
      <c r="BP19" s="48"/>
      <c r="BQ19" s="48"/>
      <c r="BR19" s="48"/>
      <c r="BS19" s="49"/>
      <c r="BU19" s="577" t="s">
        <v>3194</v>
      </c>
      <c r="BV19" s="57"/>
    </row>
    <row r="20" spans="1:74" ht="27">
      <c r="A20" s="2"/>
      <c r="B20" s="473" t="s">
        <v>2986</v>
      </c>
      <c r="C20" s="70">
        <v>150</v>
      </c>
      <c r="D20" s="70">
        <v>1009</v>
      </c>
      <c r="E20" s="70" t="str">
        <f>VLOOKUP($D20,別添②!$D$6:$F$498,2,FALSE)&amp;""</f>
        <v>参照帳票Ｎｏ．</v>
      </c>
      <c r="F20" s="70" t="str">
        <f>VLOOKUP($D20,別添②!$D$6:$F$498,3,FALSE)&amp;""</f>
        <v>参照帳票Ｎｏ．</v>
      </c>
      <c r="G20" s="71" t="s">
        <v>36</v>
      </c>
      <c r="H20" s="70" t="s">
        <v>555</v>
      </c>
      <c r="I20" s="70" t="s">
        <v>555</v>
      </c>
      <c r="J20" s="72" t="s">
        <v>555</v>
      </c>
      <c r="K20" s="70" t="s">
        <v>2989</v>
      </c>
      <c r="L20" s="70" t="s">
        <v>230</v>
      </c>
      <c r="M20" s="72" t="s">
        <v>230</v>
      </c>
      <c r="N20" s="70" t="s">
        <v>2165</v>
      </c>
      <c r="O20" s="70" t="s">
        <v>2165</v>
      </c>
      <c r="P20" s="72" t="s">
        <v>2165</v>
      </c>
      <c r="Q20" s="70" t="s">
        <v>2165</v>
      </c>
      <c r="R20" s="70" t="s">
        <v>2165</v>
      </c>
      <c r="S20" s="71" t="s">
        <v>2165</v>
      </c>
      <c r="T20" s="70" t="s">
        <v>2165</v>
      </c>
      <c r="U20" s="70" t="s">
        <v>2165</v>
      </c>
      <c r="V20" s="72" t="s">
        <v>2165</v>
      </c>
      <c r="W20" s="70" t="s">
        <v>2165</v>
      </c>
      <c r="X20" s="70" t="s">
        <v>2165</v>
      </c>
      <c r="Y20" s="72" t="s">
        <v>2165</v>
      </c>
      <c r="Z20" s="70" t="s">
        <v>2165</v>
      </c>
      <c r="AA20" s="70" t="s">
        <v>2165</v>
      </c>
      <c r="AB20" s="72" t="s">
        <v>2165</v>
      </c>
      <c r="AC20" s="70" t="s">
        <v>2165</v>
      </c>
      <c r="AD20" s="70" t="s">
        <v>2165</v>
      </c>
      <c r="AE20" s="72" t="s">
        <v>2165</v>
      </c>
      <c r="AF20" s="70" t="s">
        <v>37</v>
      </c>
      <c r="AG20" s="70" t="s">
        <v>37</v>
      </c>
      <c r="AH20" s="71" t="s">
        <v>37</v>
      </c>
      <c r="AJ20" s="71"/>
      <c r="AK20" s="265"/>
      <c r="AM20" s="554" t="str">
        <f>IF(VLOOKUP(D20,別添②!D:EM,118,FALSE)&lt;&gt;"",VLOOKUP(D20,別添②!D:EM,118,FALSE),"")</f>
        <v/>
      </c>
      <c r="AN20" s="555" t="str">
        <f>IF(VLOOKUP(D20,別添②!D:EM,119,FALSE)&lt;&gt;"",VLOOKUP(D20,別添②!D:EM,119,FALSE),"")</f>
        <v/>
      </c>
      <c r="AO20" s="555" t="str">
        <f>IF(VLOOKUP(D20,別添②!D:EM,120,FALSE)&lt;&gt;"",VLOOKUP(D20,別添②!D:EM,120,FALSE),"")</f>
        <v/>
      </c>
      <c r="AP20" s="556" t="str">
        <f>IF(VLOOKUP(D20,別添②!D:EM,121,FALSE)&lt;&gt;"",VLOOKUP(D20,別添②!D:EM,121,FALSE),"")</f>
        <v/>
      </c>
      <c r="AQ20" s="557">
        <f>IF(VLOOKUP(D20,別添②!D:EM,128,FALSE)&lt;&gt;"",VLOOKUP(D20,別添②!D:EM,128,FALSE),"")</f>
        <v>16</v>
      </c>
      <c r="AR20" s="558" t="str">
        <f>IF(VLOOKUP(D20,別添②!D:EM,129,FALSE)&lt;&gt;"",VLOOKUP(D20,別添②!D:EM,129,FALSE),"")</f>
        <v/>
      </c>
      <c r="AS20" s="534"/>
      <c r="AT20" s="472"/>
      <c r="AU20" s="472"/>
      <c r="AV20" s="472"/>
      <c r="AW20" s="472"/>
      <c r="AX20" s="3"/>
      <c r="AY20" s="574"/>
      <c r="AZ20" s="260">
        <v>1</v>
      </c>
      <c r="BA20" s="84">
        <v>1</v>
      </c>
      <c r="BB20" s="91"/>
      <c r="BF20" s="47"/>
      <c r="BG20" s="48"/>
      <c r="BH20" s="48"/>
      <c r="BI20" s="48"/>
      <c r="BJ20" s="48"/>
      <c r="BK20" s="48"/>
      <c r="BL20" s="48"/>
      <c r="BM20" s="48"/>
      <c r="BN20" s="48"/>
      <c r="BO20" s="48"/>
      <c r="BP20" s="48"/>
      <c r="BQ20" s="48"/>
      <c r="BR20" s="48"/>
      <c r="BS20" s="49"/>
      <c r="BU20" s="577"/>
      <c r="BV20" s="57"/>
    </row>
    <row r="21" spans="1:74" ht="40.5">
      <c r="A21" s="2"/>
      <c r="B21" s="473" t="s">
        <v>2986</v>
      </c>
      <c r="C21" s="70">
        <v>160</v>
      </c>
      <c r="D21" s="70">
        <v>1010</v>
      </c>
      <c r="E21" s="70" t="str">
        <f>VLOOKUP($D21,別添②!$D$6:$F$498,2,FALSE)&amp;""</f>
        <v>参照帳票年月日</v>
      </c>
      <c r="F21" s="70" t="str">
        <f>VLOOKUP($D21,別添②!$D$6:$F$498,3,FALSE)&amp;""</f>
        <v>参照帳票年月日</v>
      </c>
      <c r="G21" s="71" t="s">
        <v>38</v>
      </c>
      <c r="H21" s="73" t="s">
        <v>6</v>
      </c>
      <c r="I21" s="73" t="s">
        <v>6</v>
      </c>
      <c r="J21" s="74" t="s">
        <v>6</v>
      </c>
      <c r="K21" s="73" t="s">
        <v>189</v>
      </c>
      <c r="L21" s="73" t="s">
        <v>189</v>
      </c>
      <c r="M21" s="74" t="s">
        <v>189</v>
      </c>
      <c r="N21" s="73" t="s">
        <v>2165</v>
      </c>
      <c r="O21" s="73" t="s">
        <v>2165</v>
      </c>
      <c r="P21" s="74" t="s">
        <v>2165</v>
      </c>
      <c r="Q21" s="70" t="s">
        <v>2165</v>
      </c>
      <c r="R21" s="70" t="s">
        <v>2165</v>
      </c>
      <c r="S21" s="71" t="s">
        <v>2165</v>
      </c>
      <c r="T21" s="70" t="s">
        <v>2165</v>
      </c>
      <c r="U21" s="70" t="s">
        <v>2165</v>
      </c>
      <c r="V21" s="72" t="s">
        <v>2165</v>
      </c>
      <c r="W21" s="70" t="s">
        <v>2165</v>
      </c>
      <c r="X21" s="70" t="s">
        <v>2165</v>
      </c>
      <c r="Y21" s="72" t="s">
        <v>2165</v>
      </c>
      <c r="Z21" s="70" t="s">
        <v>2165</v>
      </c>
      <c r="AA21" s="70" t="s">
        <v>2165</v>
      </c>
      <c r="AB21" s="72" t="s">
        <v>2165</v>
      </c>
      <c r="AC21" s="70" t="s">
        <v>2165</v>
      </c>
      <c r="AD21" s="70" t="s">
        <v>2165</v>
      </c>
      <c r="AE21" s="72" t="s">
        <v>2165</v>
      </c>
      <c r="AF21" s="70" t="s">
        <v>3152</v>
      </c>
      <c r="AG21" s="70" t="s">
        <v>39</v>
      </c>
      <c r="AH21" s="71" t="s">
        <v>3153</v>
      </c>
      <c r="AJ21" s="71" t="s">
        <v>3273</v>
      </c>
      <c r="AK21" s="265" t="s">
        <v>3266</v>
      </c>
      <c r="AM21" s="554" t="str">
        <f>IF(VLOOKUP(D21,別添②!D:EM,118,FALSE)&lt;&gt;"",VLOOKUP(D21,別添②!D:EM,118,FALSE),"")</f>
        <v/>
      </c>
      <c r="AN21" s="555" t="str">
        <f>IF(VLOOKUP(D21,別添②!D:EM,119,FALSE)&lt;&gt;"",VLOOKUP(D21,別添②!D:EM,119,FALSE),"")</f>
        <v/>
      </c>
      <c r="AO21" s="555" t="str">
        <f>IF(VLOOKUP(D21,別添②!D:EM,120,FALSE)&lt;&gt;"",VLOOKUP(D21,別添②!D:EM,120,FALSE),"")</f>
        <v/>
      </c>
      <c r="AP21" s="556" t="str">
        <f>IF(VLOOKUP(D21,別添②!D:EM,121,FALSE)&lt;&gt;"",VLOOKUP(D21,別添②!D:EM,121,FALSE),"")</f>
        <v/>
      </c>
      <c r="AQ21" s="557">
        <f>IF(VLOOKUP(D21,別添②!D:EM,128,FALSE)&lt;&gt;"",VLOOKUP(D21,別添②!D:EM,128,FALSE),"")</f>
        <v>17</v>
      </c>
      <c r="AR21" s="558" t="str">
        <f>IF(VLOOKUP(D21,別添②!D:EM,129,FALSE)&lt;&gt;"",VLOOKUP(D21,別添②!D:EM,129,FALSE),"")</f>
        <v/>
      </c>
      <c r="AS21" s="534"/>
      <c r="AT21" s="472"/>
      <c r="AU21" s="472"/>
      <c r="AV21" s="472"/>
      <c r="AW21" s="569" t="s">
        <v>2051</v>
      </c>
      <c r="AX21" s="547" t="s">
        <v>3146</v>
      </c>
      <c r="AY21" s="574"/>
      <c r="AZ21" s="260">
        <v>1</v>
      </c>
      <c r="BA21" s="84">
        <v>1</v>
      </c>
      <c r="BB21" s="91"/>
      <c r="BF21" s="47"/>
      <c r="BG21" s="50"/>
      <c r="BH21" s="48"/>
      <c r="BI21" s="48"/>
      <c r="BJ21" s="48"/>
      <c r="BK21" s="48"/>
      <c r="BL21" s="48"/>
      <c r="BM21" s="48"/>
      <c r="BN21" s="48"/>
      <c r="BO21" s="48"/>
      <c r="BP21" s="48"/>
      <c r="BQ21" s="48"/>
      <c r="BR21" s="48"/>
      <c r="BS21" s="49"/>
      <c r="BU21" s="577" t="s">
        <v>3195</v>
      </c>
      <c r="BV21" s="57"/>
    </row>
    <row r="22" spans="1:74">
      <c r="A22" s="2"/>
      <c r="B22" s="473" t="s">
        <v>2986</v>
      </c>
      <c r="C22" s="70">
        <v>140</v>
      </c>
      <c r="D22" s="70">
        <v>1181</v>
      </c>
      <c r="E22" s="70" t="str">
        <f>VLOOKUP($D22,別添②!$D$6:$F$498,2,FALSE)&amp;""</f>
        <v>帳票名称</v>
      </c>
      <c r="F22" s="70" t="str">
        <f>VLOOKUP($D22,別添②!$D$6:$F$498,3,FALSE)&amp;""</f>
        <v>帳票名称</v>
      </c>
      <c r="G22" s="71" t="s">
        <v>33</v>
      </c>
      <c r="H22" s="70" t="s">
        <v>887</v>
      </c>
      <c r="I22" s="70" t="s">
        <v>887</v>
      </c>
      <c r="J22" s="72" t="s">
        <v>887</v>
      </c>
      <c r="K22" s="70" t="s">
        <v>2992</v>
      </c>
      <c r="L22" s="70" t="s">
        <v>2993</v>
      </c>
      <c r="M22" s="72" t="s">
        <v>2993</v>
      </c>
      <c r="N22" s="70" t="s">
        <v>2165</v>
      </c>
      <c r="O22" s="70" t="s">
        <v>2165</v>
      </c>
      <c r="P22" s="72" t="s">
        <v>2165</v>
      </c>
      <c r="Q22" s="70" t="s">
        <v>2165</v>
      </c>
      <c r="R22" s="70" t="s">
        <v>2165</v>
      </c>
      <c r="S22" s="71" t="s">
        <v>2165</v>
      </c>
      <c r="T22" s="70" t="s">
        <v>2165</v>
      </c>
      <c r="U22" s="70" t="s">
        <v>2165</v>
      </c>
      <c r="V22" s="72" t="s">
        <v>2165</v>
      </c>
      <c r="W22" s="70" t="s">
        <v>2165</v>
      </c>
      <c r="X22" s="70" t="s">
        <v>2165</v>
      </c>
      <c r="Y22" s="72" t="s">
        <v>2165</v>
      </c>
      <c r="Z22" s="70" t="s">
        <v>2165</v>
      </c>
      <c r="AA22" s="70" t="s">
        <v>2165</v>
      </c>
      <c r="AB22" s="72" t="s">
        <v>2165</v>
      </c>
      <c r="AC22" s="70" t="s">
        <v>2165</v>
      </c>
      <c r="AD22" s="70" t="s">
        <v>2165</v>
      </c>
      <c r="AE22" s="72" t="s">
        <v>2165</v>
      </c>
      <c r="AF22" s="70" t="s">
        <v>35</v>
      </c>
      <c r="AG22" s="70" t="s">
        <v>2994</v>
      </c>
      <c r="AH22" s="71" t="s">
        <v>2994</v>
      </c>
      <c r="AJ22" s="71"/>
      <c r="AK22" s="265"/>
      <c r="AM22" s="554" t="str">
        <f>IF(VLOOKUP(D22,別添②!D:EM,118,FALSE)&lt;&gt;"",VLOOKUP(D22,別添②!D:EM,118,FALSE),"")</f>
        <v/>
      </c>
      <c r="AN22" s="555" t="str">
        <f>IF(VLOOKUP(D22,別添②!D:EM,119,FALSE)&lt;&gt;"",VLOOKUP(D22,別添②!D:EM,119,FALSE),"")</f>
        <v/>
      </c>
      <c r="AO22" s="555" t="str">
        <f>IF(VLOOKUP(D22,別添②!D:EM,120,FALSE)&lt;&gt;"",VLOOKUP(D22,別添②!D:EM,120,FALSE),"")</f>
        <v/>
      </c>
      <c r="AP22" s="556" t="str">
        <f>IF(VLOOKUP(D22,別添②!D:EM,121,FALSE)&lt;&gt;"",VLOOKUP(D22,別添②!D:EM,121,FALSE),"")</f>
        <v/>
      </c>
      <c r="AQ22" s="557">
        <f>IF(VLOOKUP(D22,別添②!D:EM,128,FALSE)&lt;&gt;"",VLOOKUP(D22,別添②!D:EM,128,FALSE),"")</f>
        <v>18</v>
      </c>
      <c r="AR22" s="558" t="str">
        <f>IF(VLOOKUP(D22,別添②!D:EM,129,FALSE)&lt;&gt;"",VLOOKUP(D22,別添②!D:EM,129,FALSE),"")</f>
        <v/>
      </c>
      <c r="AS22" s="534"/>
      <c r="AT22" s="472"/>
      <c r="AU22" s="472"/>
      <c r="AV22" s="472"/>
      <c r="AW22" s="472"/>
      <c r="AX22" s="3"/>
      <c r="AY22" s="574"/>
      <c r="AZ22" s="260">
        <v>1</v>
      </c>
      <c r="BA22" s="84">
        <v>1</v>
      </c>
      <c r="BB22" s="91"/>
      <c r="BF22" s="47"/>
      <c r="BG22" s="48"/>
      <c r="BH22" s="48"/>
      <c r="BI22" s="48"/>
      <c r="BJ22" s="48"/>
      <c r="BK22" s="48"/>
      <c r="BL22" s="48"/>
      <c r="BM22" s="48"/>
      <c r="BN22" s="48"/>
      <c r="BO22" s="48"/>
      <c r="BP22" s="48"/>
      <c r="BQ22" s="48"/>
      <c r="BR22" s="48"/>
      <c r="BS22" s="49"/>
      <c r="BU22" s="577"/>
      <c r="BV22" s="57"/>
    </row>
    <row r="23" spans="1:74">
      <c r="A23" s="2"/>
      <c r="B23" s="473" t="s">
        <v>2986</v>
      </c>
      <c r="C23" s="70">
        <v>170</v>
      </c>
      <c r="D23" s="70">
        <v>1303</v>
      </c>
      <c r="E23" s="70" t="str">
        <f>VLOOKUP($D23,別添②!$D$6:$F$498,2,FALSE)&amp;""</f>
        <v>注文番号</v>
      </c>
      <c r="F23" s="70" t="str">
        <f>VLOOKUP($D23,別添②!$D$6:$F$498,3,FALSE)&amp;""</f>
        <v>注文番号</v>
      </c>
      <c r="G23" s="71" t="s">
        <v>40</v>
      </c>
      <c r="H23" s="70" t="s">
        <v>555</v>
      </c>
      <c r="I23" s="70" t="s">
        <v>555</v>
      </c>
      <c r="J23" s="72" t="s">
        <v>555</v>
      </c>
      <c r="K23" s="70" t="s">
        <v>2989</v>
      </c>
      <c r="L23" s="70" t="s">
        <v>230</v>
      </c>
      <c r="M23" s="72" t="s">
        <v>230</v>
      </c>
      <c r="N23" s="70" t="s">
        <v>2165</v>
      </c>
      <c r="O23" s="70" t="s">
        <v>2165</v>
      </c>
      <c r="P23" s="72" t="s">
        <v>2165</v>
      </c>
      <c r="Q23" s="70" t="s">
        <v>2165</v>
      </c>
      <c r="R23" s="70" t="s">
        <v>2165</v>
      </c>
      <c r="S23" s="71" t="s">
        <v>2165</v>
      </c>
      <c r="T23" s="70" t="s">
        <v>2165</v>
      </c>
      <c r="U23" s="70" t="s">
        <v>2165</v>
      </c>
      <c r="V23" s="72" t="s">
        <v>2165</v>
      </c>
      <c r="W23" s="70" t="s">
        <v>2165</v>
      </c>
      <c r="X23" s="70" t="s">
        <v>2165</v>
      </c>
      <c r="Y23" s="72" t="s">
        <v>2165</v>
      </c>
      <c r="Z23" s="70" t="s">
        <v>2165</v>
      </c>
      <c r="AA23" s="70" t="s">
        <v>2165</v>
      </c>
      <c r="AB23" s="72" t="s">
        <v>2165</v>
      </c>
      <c r="AC23" s="70" t="s">
        <v>2165</v>
      </c>
      <c r="AD23" s="70" t="s">
        <v>2165</v>
      </c>
      <c r="AE23" s="72" t="s">
        <v>2165</v>
      </c>
      <c r="AF23" s="70" t="s">
        <v>41</v>
      </c>
      <c r="AG23" s="70" t="s">
        <v>41</v>
      </c>
      <c r="AH23" s="71" t="s">
        <v>41</v>
      </c>
      <c r="AJ23" s="71"/>
      <c r="AK23" s="265"/>
      <c r="AM23" s="554" t="str">
        <f>IF(VLOOKUP(D23,別添②!D:EM,118,FALSE)&lt;&gt;"",VLOOKUP(D23,別添②!D:EM,118,FALSE),"")</f>
        <v/>
      </c>
      <c r="AN23" s="555" t="str">
        <f>IF(VLOOKUP(D23,別添②!D:EM,119,FALSE)&lt;&gt;"",VLOOKUP(D23,別添②!D:EM,119,FALSE),"")</f>
        <v/>
      </c>
      <c r="AO23" s="555" t="str">
        <f>IF(VLOOKUP(D23,別添②!D:EM,120,FALSE)&lt;&gt;"",VLOOKUP(D23,別添②!D:EM,120,FALSE),"")</f>
        <v/>
      </c>
      <c r="AP23" s="556" t="str">
        <f>IF(VLOOKUP(D23,別添②!D:EM,121,FALSE)&lt;&gt;"",VLOOKUP(D23,別添②!D:EM,121,FALSE),"")</f>
        <v/>
      </c>
      <c r="AQ23" s="557">
        <f>IF(VLOOKUP(D23,別添②!D:EM,128,FALSE)&lt;&gt;"",VLOOKUP(D23,別添②!D:EM,128,FALSE),"")</f>
        <v>19</v>
      </c>
      <c r="AR23" s="558" t="str">
        <f>IF(VLOOKUP(D23,別添②!D:EM,129,FALSE)&lt;&gt;"",VLOOKUP(D23,別添②!D:EM,129,FALSE),"")</f>
        <v/>
      </c>
      <c r="AS23" s="534"/>
      <c r="AT23" s="472"/>
      <c r="AU23" s="472"/>
      <c r="AV23" s="472"/>
      <c r="AW23" s="472"/>
      <c r="AX23" s="3"/>
      <c r="AY23" s="574"/>
      <c r="AZ23" s="260">
        <v>1</v>
      </c>
      <c r="BA23" s="84">
        <v>1</v>
      </c>
      <c r="BB23" s="91"/>
      <c r="BF23" s="47"/>
      <c r="BG23" s="51"/>
      <c r="BH23" s="48"/>
      <c r="BI23" s="48"/>
      <c r="BJ23" s="48"/>
      <c r="BK23" s="48"/>
      <c r="BL23" s="48"/>
      <c r="BM23" s="48"/>
      <c r="BN23" s="48"/>
      <c r="BO23" s="48"/>
      <c r="BP23" s="48"/>
      <c r="BQ23" s="48"/>
      <c r="BR23" s="48"/>
      <c r="BS23" s="49"/>
      <c r="BU23" s="577"/>
      <c r="BV23" s="57"/>
    </row>
    <row r="24" spans="1:74" ht="27">
      <c r="A24" s="2"/>
      <c r="B24" s="473" t="s">
        <v>2986</v>
      </c>
      <c r="C24" s="70">
        <v>180</v>
      </c>
      <c r="D24" s="70">
        <v>1301</v>
      </c>
      <c r="E24" s="70" t="str">
        <f>VLOOKUP($D24,別添②!$D$6:$F$498,2,FALSE)&amp;""</f>
        <v>参照帳票No.2(見積依頼番号)</v>
      </c>
      <c r="F24" s="70" t="str">
        <f>VLOOKUP($D24,別添②!$D$6:$F$498,3,FALSE)&amp;""</f>
        <v>参照帳票No.2(見積依頼番号)</v>
      </c>
      <c r="G24" s="71" t="s">
        <v>2995</v>
      </c>
      <c r="H24" s="70" t="s">
        <v>555</v>
      </c>
      <c r="I24" s="70" t="s">
        <v>555</v>
      </c>
      <c r="J24" s="72" t="s">
        <v>555</v>
      </c>
      <c r="K24" s="70" t="s">
        <v>2989</v>
      </c>
      <c r="L24" s="70" t="s">
        <v>230</v>
      </c>
      <c r="M24" s="72" t="s">
        <v>230</v>
      </c>
      <c r="N24" s="70" t="s">
        <v>2165</v>
      </c>
      <c r="O24" s="70" t="s">
        <v>2165</v>
      </c>
      <c r="P24" s="72" t="s">
        <v>2165</v>
      </c>
      <c r="Q24" s="70" t="s">
        <v>2165</v>
      </c>
      <c r="R24" s="70" t="s">
        <v>2165</v>
      </c>
      <c r="S24" s="71" t="s">
        <v>2165</v>
      </c>
      <c r="T24" s="70" t="s">
        <v>2165</v>
      </c>
      <c r="U24" s="70" t="s">
        <v>2165</v>
      </c>
      <c r="V24" s="72" t="s">
        <v>2165</v>
      </c>
      <c r="W24" s="70" t="s">
        <v>2165</v>
      </c>
      <c r="X24" s="70" t="s">
        <v>2165</v>
      </c>
      <c r="Y24" s="72" t="s">
        <v>2165</v>
      </c>
      <c r="Z24" s="70" t="s">
        <v>2165</v>
      </c>
      <c r="AA24" s="70" t="s">
        <v>2165</v>
      </c>
      <c r="AB24" s="72" t="s">
        <v>2165</v>
      </c>
      <c r="AC24" s="70" t="s">
        <v>2165</v>
      </c>
      <c r="AD24" s="70" t="s">
        <v>2165</v>
      </c>
      <c r="AE24" s="72" t="s">
        <v>2165</v>
      </c>
      <c r="AF24" s="70" t="s">
        <v>43</v>
      </c>
      <c r="AG24" s="70" t="s">
        <v>43</v>
      </c>
      <c r="AH24" s="71" t="s">
        <v>43</v>
      </c>
      <c r="AJ24" s="71"/>
      <c r="AK24" s="265"/>
      <c r="AM24" s="554" t="str">
        <f>IF(VLOOKUP(D24,別添②!D:EM,118,FALSE)&lt;&gt;"",VLOOKUP(D24,別添②!D:EM,118,FALSE),"")</f>
        <v/>
      </c>
      <c r="AN24" s="555" t="str">
        <f>IF(VLOOKUP(D24,別添②!D:EM,119,FALSE)&lt;&gt;"",VLOOKUP(D24,別添②!D:EM,119,FALSE),"")</f>
        <v/>
      </c>
      <c r="AO24" s="555" t="str">
        <f>IF(VLOOKUP(D24,別添②!D:EM,120,FALSE)&lt;&gt;"",VLOOKUP(D24,別添②!D:EM,120,FALSE),"")</f>
        <v/>
      </c>
      <c r="AP24" s="556" t="str">
        <f>IF(VLOOKUP(D24,別添②!D:EM,121,FALSE)&lt;&gt;"",VLOOKUP(D24,別添②!D:EM,121,FALSE),"")</f>
        <v/>
      </c>
      <c r="AQ24" s="557">
        <f>IF(VLOOKUP(D24,別添②!D:EM,128,FALSE)&lt;&gt;"",VLOOKUP(D24,別添②!D:EM,128,FALSE),"")</f>
        <v>20</v>
      </c>
      <c r="AR24" s="558" t="str">
        <f>IF(VLOOKUP(D24,別添②!D:EM,129,FALSE)&lt;&gt;"",VLOOKUP(D24,別添②!D:EM,129,FALSE),"")</f>
        <v/>
      </c>
      <c r="AS24" s="534"/>
      <c r="AT24" s="472"/>
      <c r="AU24" s="472"/>
      <c r="AV24" s="472"/>
      <c r="AW24" s="472" t="s">
        <v>2051</v>
      </c>
      <c r="AX24" s="3" t="s">
        <v>3147</v>
      </c>
      <c r="AY24" s="574"/>
      <c r="AZ24" s="260">
        <v>1</v>
      </c>
      <c r="BA24" s="84">
        <v>1</v>
      </c>
      <c r="BB24" s="91"/>
      <c r="BF24" s="47"/>
      <c r="BG24" s="48"/>
      <c r="BH24" s="48"/>
      <c r="BI24" s="48"/>
      <c r="BJ24" s="48"/>
      <c r="BK24" s="48"/>
      <c r="BL24" s="48"/>
      <c r="BM24" s="48"/>
      <c r="BN24" s="48"/>
      <c r="BO24" s="48"/>
      <c r="BP24" s="48"/>
      <c r="BQ24" s="48"/>
      <c r="BR24" s="48"/>
      <c r="BS24" s="49"/>
      <c r="BU24" s="577"/>
      <c r="BV24" s="57"/>
    </row>
    <row r="25" spans="1:74" ht="27">
      <c r="A25" s="2"/>
      <c r="B25" s="473" t="s">
        <v>2986</v>
      </c>
      <c r="C25" s="70">
        <v>190</v>
      </c>
      <c r="D25" s="70">
        <v>1304</v>
      </c>
      <c r="E25" s="70" t="str">
        <f>VLOOKUP($D25,別添②!$D$6:$F$498,2,FALSE)&amp;""</f>
        <v>参照帳票No.3</v>
      </c>
      <c r="F25" s="70" t="str">
        <f>VLOOKUP($D25,別添②!$D$6:$F$498,3,FALSE)&amp;""</f>
        <v>参照帳票No.3</v>
      </c>
      <c r="G25" s="71" t="s">
        <v>44</v>
      </c>
      <c r="H25" s="70" t="s">
        <v>555</v>
      </c>
      <c r="I25" s="70" t="s">
        <v>555</v>
      </c>
      <c r="J25" s="72" t="s">
        <v>555</v>
      </c>
      <c r="K25" s="70" t="s">
        <v>2989</v>
      </c>
      <c r="L25" s="70" t="s">
        <v>230</v>
      </c>
      <c r="M25" s="72" t="s">
        <v>230</v>
      </c>
      <c r="N25" s="70" t="s">
        <v>2165</v>
      </c>
      <c r="O25" s="70" t="s">
        <v>2165</v>
      </c>
      <c r="P25" s="72" t="s">
        <v>2165</v>
      </c>
      <c r="Q25" s="70" t="s">
        <v>2165</v>
      </c>
      <c r="R25" s="70" t="s">
        <v>2165</v>
      </c>
      <c r="S25" s="71" t="s">
        <v>2165</v>
      </c>
      <c r="T25" s="70" t="s">
        <v>2165</v>
      </c>
      <c r="U25" s="70" t="s">
        <v>2165</v>
      </c>
      <c r="V25" s="72" t="s">
        <v>2165</v>
      </c>
      <c r="W25" s="70" t="s">
        <v>2165</v>
      </c>
      <c r="X25" s="70" t="s">
        <v>2165</v>
      </c>
      <c r="Y25" s="72" t="s">
        <v>2165</v>
      </c>
      <c r="Z25" s="70" t="s">
        <v>2165</v>
      </c>
      <c r="AA25" s="70" t="s">
        <v>2165</v>
      </c>
      <c r="AB25" s="72" t="s">
        <v>2165</v>
      </c>
      <c r="AC25" s="70" t="s">
        <v>2165</v>
      </c>
      <c r="AD25" s="70" t="s">
        <v>2165</v>
      </c>
      <c r="AE25" s="72" t="s">
        <v>2165</v>
      </c>
      <c r="AF25" s="70" t="s">
        <v>43</v>
      </c>
      <c r="AG25" s="70" t="s">
        <v>43</v>
      </c>
      <c r="AH25" s="71" t="s">
        <v>43</v>
      </c>
      <c r="AJ25" s="71"/>
      <c r="AK25" s="265"/>
      <c r="AM25" s="554" t="str">
        <f>IF(VLOOKUP(D25,別添②!D:EM,118,FALSE)&lt;&gt;"",VLOOKUP(D25,別添②!D:EM,118,FALSE),"")</f>
        <v/>
      </c>
      <c r="AN25" s="555" t="str">
        <f>IF(VLOOKUP(D25,別添②!D:EM,119,FALSE)&lt;&gt;"",VLOOKUP(D25,別添②!D:EM,119,FALSE),"")</f>
        <v/>
      </c>
      <c r="AO25" s="555" t="str">
        <f>IF(VLOOKUP(D25,別添②!D:EM,120,FALSE)&lt;&gt;"",VLOOKUP(D25,別添②!D:EM,120,FALSE),"")</f>
        <v/>
      </c>
      <c r="AP25" s="556" t="str">
        <f>IF(VLOOKUP(D25,別添②!D:EM,121,FALSE)&lt;&gt;"",VLOOKUP(D25,別添②!D:EM,121,FALSE),"")</f>
        <v/>
      </c>
      <c r="AQ25" s="557">
        <f>IF(VLOOKUP(D25,別添②!D:EM,128,FALSE)&lt;&gt;"",VLOOKUP(D25,別添②!D:EM,128,FALSE),"")</f>
        <v>21</v>
      </c>
      <c r="AR25" s="558" t="str">
        <f>IF(VLOOKUP(D25,別添②!D:EM,129,FALSE)&lt;&gt;"",VLOOKUP(D25,別添②!D:EM,129,FALSE),"")</f>
        <v/>
      </c>
      <c r="AS25" s="534"/>
      <c r="AT25" s="472"/>
      <c r="AU25" s="472"/>
      <c r="AV25" s="472"/>
      <c r="AW25" s="472"/>
      <c r="AX25" s="3"/>
      <c r="AY25" s="574"/>
      <c r="AZ25" s="260">
        <v>1</v>
      </c>
      <c r="BA25" s="84">
        <v>1</v>
      </c>
      <c r="BB25" s="91"/>
      <c r="BF25" s="47"/>
      <c r="BG25" s="48"/>
      <c r="BH25" s="48"/>
      <c r="BI25" s="48"/>
      <c r="BJ25" s="48"/>
      <c r="BK25" s="48"/>
      <c r="BL25" s="48"/>
      <c r="BM25" s="48"/>
      <c r="BN25" s="48"/>
      <c r="BO25" s="48"/>
      <c r="BP25" s="48"/>
      <c r="BQ25" s="48"/>
      <c r="BR25" s="48"/>
      <c r="BS25" s="49"/>
      <c r="BU25" s="577"/>
      <c r="BV25" s="57"/>
    </row>
    <row r="26" spans="1:74" ht="40.5">
      <c r="A26" s="2"/>
      <c r="B26" s="473" t="s">
        <v>2986</v>
      </c>
      <c r="C26" s="70">
        <v>250</v>
      </c>
      <c r="D26" s="70">
        <v>1023</v>
      </c>
      <c r="E26" s="70" t="str">
        <f>VLOOKUP($D26,別添②!$D$6:$F$498,2,FALSE)&amp;""</f>
        <v>受注者コード２（発注者採番）</v>
      </c>
      <c r="F26" s="70" t="str">
        <f>VLOOKUP($D26,別添②!$D$6:$F$498,3,FALSE)&amp;""</f>
        <v>受注者コード２（発注者採番）</v>
      </c>
      <c r="G26" s="71" t="s">
        <v>55</v>
      </c>
      <c r="H26" s="70" t="s">
        <v>555</v>
      </c>
      <c r="I26" s="70" t="s">
        <v>555</v>
      </c>
      <c r="J26" s="72" t="s">
        <v>555</v>
      </c>
      <c r="K26" s="70" t="s">
        <v>2989</v>
      </c>
      <c r="L26" s="70" t="s">
        <v>202</v>
      </c>
      <c r="M26" s="72" t="s">
        <v>202</v>
      </c>
      <c r="N26" s="70" t="s">
        <v>2165</v>
      </c>
      <c r="O26" s="70" t="s">
        <v>2165</v>
      </c>
      <c r="P26" s="72" t="s">
        <v>2165</v>
      </c>
      <c r="Q26" s="70" t="s">
        <v>2165</v>
      </c>
      <c r="R26" s="70" t="s">
        <v>2165</v>
      </c>
      <c r="S26" s="71" t="s">
        <v>2165</v>
      </c>
      <c r="T26" s="70" t="s">
        <v>2165</v>
      </c>
      <c r="U26" s="70" t="s">
        <v>2165</v>
      </c>
      <c r="V26" s="72" t="s">
        <v>2165</v>
      </c>
      <c r="W26" s="70" t="s">
        <v>2165</v>
      </c>
      <c r="X26" s="70" t="s">
        <v>2165</v>
      </c>
      <c r="Y26" s="72" t="s">
        <v>2165</v>
      </c>
      <c r="Z26" s="70" t="s">
        <v>2165</v>
      </c>
      <c r="AA26" s="70" t="s">
        <v>2165</v>
      </c>
      <c r="AB26" s="72" t="s">
        <v>2165</v>
      </c>
      <c r="AC26" s="70" t="s">
        <v>2165</v>
      </c>
      <c r="AD26" s="70" t="s">
        <v>2165</v>
      </c>
      <c r="AE26" s="72" t="s">
        <v>2165</v>
      </c>
      <c r="AF26" s="70" t="s">
        <v>56</v>
      </c>
      <c r="AG26" s="70" t="s">
        <v>56</v>
      </c>
      <c r="AH26" s="71" t="s">
        <v>56</v>
      </c>
      <c r="AJ26" s="71"/>
      <c r="AK26" s="265"/>
      <c r="AM26" s="554" t="str">
        <f>IF(VLOOKUP(D26,別添②!D:EM,118,FALSE)&lt;&gt;"",VLOOKUP(D26,別添②!D:EM,118,FALSE),"")</f>
        <v/>
      </c>
      <c r="AN26" s="555" t="str">
        <f>IF(VLOOKUP(D26,別添②!D:EM,119,FALSE)&lt;&gt;"",VLOOKUP(D26,別添②!D:EM,119,FALSE),"")</f>
        <v/>
      </c>
      <c r="AO26" s="555" t="str">
        <f>IF(VLOOKUP(D26,別添②!D:EM,120,FALSE)&lt;&gt;"",VLOOKUP(D26,別添②!D:EM,120,FALSE),"")</f>
        <v/>
      </c>
      <c r="AP26" s="556" t="str">
        <f>IF(VLOOKUP(D26,別添②!D:EM,121,FALSE)&lt;&gt;"",VLOOKUP(D26,別添②!D:EM,121,FALSE),"")</f>
        <v/>
      </c>
      <c r="AQ26" s="557">
        <f>IF(VLOOKUP(D26,別添②!D:EM,128,FALSE)&lt;&gt;"",VLOOKUP(D26,別添②!D:EM,128,FALSE),"")</f>
        <v>22</v>
      </c>
      <c r="AR26" s="558" t="str">
        <f>IF(VLOOKUP(D26,別添②!D:EM,129,FALSE)&lt;&gt;"",VLOOKUP(D26,別添②!D:EM,129,FALSE),"")</f>
        <v/>
      </c>
      <c r="AS26" s="534"/>
      <c r="AT26" s="472"/>
      <c r="AU26" s="472"/>
      <c r="AV26" s="472"/>
      <c r="AW26" s="472"/>
      <c r="AX26" s="3"/>
      <c r="AY26" s="574"/>
      <c r="AZ26" s="260">
        <v>1</v>
      </c>
      <c r="BA26" s="84">
        <v>1</v>
      </c>
      <c r="BB26" s="91"/>
      <c r="BF26" s="47"/>
      <c r="BG26" s="48"/>
      <c r="BH26" s="48"/>
      <c r="BI26" s="48"/>
      <c r="BJ26" s="48"/>
      <c r="BK26" s="48"/>
      <c r="BL26" s="48"/>
      <c r="BM26" s="48"/>
      <c r="BN26" s="48"/>
      <c r="BO26" s="48"/>
      <c r="BP26" s="48"/>
      <c r="BQ26" s="48"/>
      <c r="BR26" s="48"/>
      <c r="BS26" s="49"/>
      <c r="BU26" s="577"/>
      <c r="BV26" s="57"/>
    </row>
    <row r="27" spans="1:74" ht="40.5">
      <c r="A27" s="2"/>
      <c r="B27" s="473" t="s">
        <v>2986</v>
      </c>
      <c r="C27" s="70">
        <v>260</v>
      </c>
      <c r="D27" s="70">
        <v>1046</v>
      </c>
      <c r="E27" s="70" t="str">
        <f>VLOOKUP($D27,別添②!$D$6:$F$498,2,FALSE)&amp;""</f>
        <v>取引件名（注文件名）コード</v>
      </c>
      <c r="F27" s="70" t="str">
        <f>VLOOKUP($D27,別添②!$D$6:$F$498,3,FALSE)&amp;""</f>
        <v>取引件名（注文件名）コード</v>
      </c>
      <c r="G27" s="71" t="s">
        <v>57</v>
      </c>
      <c r="H27" s="70" t="s">
        <v>555</v>
      </c>
      <c r="I27" s="76" t="s">
        <v>555</v>
      </c>
      <c r="J27" s="72" t="s">
        <v>555</v>
      </c>
      <c r="K27" s="70" t="s">
        <v>2989</v>
      </c>
      <c r="L27" s="70" t="s">
        <v>189</v>
      </c>
      <c r="M27" s="72" t="s">
        <v>189</v>
      </c>
      <c r="N27" s="70" t="s">
        <v>2165</v>
      </c>
      <c r="O27" s="70" t="s">
        <v>2165</v>
      </c>
      <c r="P27" s="72" t="s">
        <v>2165</v>
      </c>
      <c r="Q27" s="70" t="s">
        <v>2165</v>
      </c>
      <c r="R27" s="70" t="s">
        <v>2165</v>
      </c>
      <c r="S27" s="71" t="s">
        <v>2165</v>
      </c>
      <c r="T27" s="70" t="s">
        <v>2165</v>
      </c>
      <c r="U27" s="70" t="s">
        <v>2165</v>
      </c>
      <c r="V27" s="72" t="s">
        <v>2165</v>
      </c>
      <c r="W27" s="70" t="s">
        <v>2165</v>
      </c>
      <c r="X27" s="70" t="s">
        <v>2165</v>
      </c>
      <c r="Y27" s="72" t="s">
        <v>2165</v>
      </c>
      <c r="Z27" s="70" t="s">
        <v>2165</v>
      </c>
      <c r="AA27" s="70" t="s">
        <v>2165</v>
      </c>
      <c r="AB27" s="72" t="s">
        <v>2165</v>
      </c>
      <c r="AC27" s="70" t="s">
        <v>2165</v>
      </c>
      <c r="AD27" s="70" t="s">
        <v>2165</v>
      </c>
      <c r="AE27" s="72" t="s">
        <v>2165</v>
      </c>
      <c r="AF27" s="70" t="s">
        <v>58</v>
      </c>
      <c r="AG27" s="70" t="s">
        <v>58</v>
      </c>
      <c r="AH27" s="71" t="s">
        <v>58</v>
      </c>
      <c r="AJ27" s="71"/>
      <c r="AK27" s="265"/>
      <c r="AM27" s="554" t="str">
        <f>IF(VLOOKUP(D27,別添②!D:EM,118,FALSE)&lt;&gt;"",VLOOKUP(D27,別添②!D:EM,118,FALSE),"")</f>
        <v/>
      </c>
      <c r="AN27" s="555" t="str">
        <f>IF(VLOOKUP(D27,別添②!D:EM,119,FALSE)&lt;&gt;"",VLOOKUP(D27,別添②!D:EM,119,FALSE),"")</f>
        <v/>
      </c>
      <c r="AO27" s="555" t="str">
        <f>IF(VLOOKUP(D27,別添②!D:EM,120,FALSE)&lt;&gt;"",VLOOKUP(D27,別添②!D:EM,120,FALSE),"")</f>
        <v/>
      </c>
      <c r="AP27" s="556" t="str">
        <f>IF(VLOOKUP(D27,別添②!D:EM,121,FALSE)&lt;&gt;"",VLOOKUP(D27,別添②!D:EM,121,FALSE),"")</f>
        <v/>
      </c>
      <c r="AQ27" s="557">
        <f>IF(VLOOKUP(D27,別添②!D:EM,128,FALSE)&lt;&gt;"",VLOOKUP(D27,別添②!D:EM,128,FALSE),"")</f>
        <v>23</v>
      </c>
      <c r="AR27" s="558" t="str">
        <f>IF(VLOOKUP(D27,別添②!D:EM,129,FALSE)&lt;&gt;"",VLOOKUP(D27,別添②!D:EM,129,FALSE),"")</f>
        <v/>
      </c>
      <c r="AS27" s="534"/>
      <c r="AT27" s="472"/>
      <c r="AU27" s="472"/>
      <c r="AV27" s="472"/>
      <c r="AW27" s="472"/>
      <c r="AX27" s="3"/>
      <c r="AY27" s="574"/>
      <c r="AZ27" s="260">
        <v>1</v>
      </c>
      <c r="BA27" s="84">
        <v>1</v>
      </c>
      <c r="BB27" s="91"/>
      <c r="BF27" s="47"/>
      <c r="BG27" s="48"/>
      <c r="BH27" s="48"/>
      <c r="BI27" s="48"/>
      <c r="BJ27" s="48"/>
      <c r="BK27" s="48"/>
      <c r="BL27" s="48"/>
      <c r="BM27" s="48"/>
      <c r="BN27" s="48"/>
      <c r="BO27" s="48"/>
      <c r="BP27" s="48"/>
      <c r="BQ27" s="48"/>
      <c r="BR27" s="48"/>
      <c r="BS27" s="49"/>
      <c r="BU27" s="577"/>
      <c r="BV27" s="57"/>
    </row>
    <row r="28" spans="1:74">
      <c r="A28" s="2"/>
      <c r="B28" s="473" t="s">
        <v>2986</v>
      </c>
      <c r="C28" s="70">
        <v>290</v>
      </c>
      <c r="D28" s="70">
        <v>1191</v>
      </c>
      <c r="E28" s="70" t="str">
        <f>VLOOKUP($D28,別添②!$D$6:$F$498,2,FALSE)&amp;""</f>
        <v>原価要素名</v>
      </c>
      <c r="F28" s="70" t="str">
        <f>VLOOKUP($D28,別添②!$D$6:$F$498,3,FALSE)&amp;""</f>
        <v>原価要素名</v>
      </c>
      <c r="G28" s="71" t="s">
        <v>64</v>
      </c>
      <c r="H28" s="70" t="s">
        <v>887</v>
      </c>
      <c r="I28" s="70" t="s">
        <v>887</v>
      </c>
      <c r="J28" s="72" t="s">
        <v>887</v>
      </c>
      <c r="K28" s="70" t="s">
        <v>2996</v>
      </c>
      <c r="L28" s="70" t="s">
        <v>2997</v>
      </c>
      <c r="M28" s="72" t="s">
        <v>2997</v>
      </c>
      <c r="N28" s="70" t="s">
        <v>2165</v>
      </c>
      <c r="O28" s="70" t="s">
        <v>2165</v>
      </c>
      <c r="P28" s="72" t="s">
        <v>2165</v>
      </c>
      <c r="Q28" s="70" t="s">
        <v>2165</v>
      </c>
      <c r="R28" s="70" t="s">
        <v>2165</v>
      </c>
      <c r="S28" s="3" t="s">
        <v>2165</v>
      </c>
      <c r="T28" s="70" t="s">
        <v>2165</v>
      </c>
      <c r="U28" s="70" t="s">
        <v>2165</v>
      </c>
      <c r="V28" s="72" t="s">
        <v>2165</v>
      </c>
      <c r="W28" s="70" t="s">
        <v>2165</v>
      </c>
      <c r="X28" s="70" t="s">
        <v>2165</v>
      </c>
      <c r="Y28" s="72" t="s">
        <v>2165</v>
      </c>
      <c r="Z28" s="70" t="s">
        <v>2165</v>
      </c>
      <c r="AA28" s="70" t="s">
        <v>2165</v>
      </c>
      <c r="AB28" s="72" t="s">
        <v>2165</v>
      </c>
      <c r="AC28" s="70" t="s">
        <v>2165</v>
      </c>
      <c r="AD28" s="70" t="s">
        <v>2165</v>
      </c>
      <c r="AE28" s="72" t="s">
        <v>2165</v>
      </c>
      <c r="AF28" s="70" t="s">
        <v>65</v>
      </c>
      <c r="AG28" s="70" t="s">
        <v>65</v>
      </c>
      <c r="AH28" s="71" t="s">
        <v>65</v>
      </c>
      <c r="AJ28" s="71"/>
      <c r="AK28" s="265"/>
      <c r="AM28" s="554" t="str">
        <f>IF(VLOOKUP(D28,別添②!D:EM,118,FALSE)&lt;&gt;"",VLOOKUP(D28,別添②!D:EM,118,FALSE),"")</f>
        <v/>
      </c>
      <c r="AN28" s="555" t="str">
        <f>IF(VLOOKUP(D28,別添②!D:EM,119,FALSE)&lt;&gt;"",VLOOKUP(D28,別添②!D:EM,119,FALSE),"")</f>
        <v/>
      </c>
      <c r="AO28" s="555" t="str">
        <f>IF(VLOOKUP(D28,別添②!D:EM,120,FALSE)&lt;&gt;"",VLOOKUP(D28,別添②!D:EM,120,FALSE),"")</f>
        <v/>
      </c>
      <c r="AP28" s="556" t="str">
        <f>IF(VLOOKUP(D28,別添②!D:EM,121,FALSE)&lt;&gt;"",VLOOKUP(D28,別添②!D:EM,121,FALSE),"")</f>
        <v/>
      </c>
      <c r="AQ28" s="557">
        <f>IF(VLOOKUP(D28,別添②!D:EM,128,FALSE)&lt;&gt;"",VLOOKUP(D28,別添②!D:EM,128,FALSE),"")</f>
        <v>24</v>
      </c>
      <c r="AR28" s="558" t="str">
        <f>IF(VLOOKUP(D28,別添②!D:EM,129,FALSE)&lt;&gt;"",VLOOKUP(D28,別添②!D:EM,129,FALSE),"")</f>
        <v/>
      </c>
      <c r="AS28" s="534"/>
      <c r="AT28" s="472"/>
      <c r="AU28" s="472"/>
      <c r="AV28" s="472"/>
      <c r="AW28" s="472"/>
      <c r="AX28" s="3"/>
      <c r="AY28" s="574"/>
      <c r="AZ28" s="260">
        <v>1</v>
      </c>
      <c r="BA28" s="84">
        <v>1</v>
      </c>
      <c r="BB28" s="91"/>
      <c r="BF28" s="47"/>
      <c r="BG28" s="48"/>
      <c r="BH28" s="48"/>
      <c r="BI28" s="48"/>
      <c r="BJ28" s="48"/>
      <c r="BK28" s="48"/>
      <c r="BL28" s="48"/>
      <c r="BM28" s="48"/>
      <c r="BN28" s="48"/>
      <c r="BO28" s="48"/>
      <c r="BP28" s="48"/>
      <c r="BQ28" s="48"/>
      <c r="BR28" s="48"/>
      <c r="BS28" s="49"/>
      <c r="BU28" s="577"/>
      <c r="BV28" s="57" t="s">
        <v>3239</v>
      </c>
    </row>
    <row r="29" spans="1:74" ht="27">
      <c r="A29" s="2"/>
      <c r="B29" s="473" t="s">
        <v>2986</v>
      </c>
      <c r="C29" s="70">
        <v>300</v>
      </c>
      <c r="D29" s="70">
        <v>1192</v>
      </c>
      <c r="E29" s="70" t="str">
        <f>VLOOKUP($D29,別添②!$D$6:$F$498,2,FALSE)&amp;""</f>
        <v>原価要素コード</v>
      </c>
      <c r="F29" s="70" t="str">
        <f>VLOOKUP($D29,別添②!$D$6:$F$498,3,FALSE)&amp;""</f>
        <v>原価要素コード</v>
      </c>
      <c r="G29" s="71" t="s">
        <v>66</v>
      </c>
      <c r="H29" s="70" t="s">
        <v>555</v>
      </c>
      <c r="I29" s="76" t="s">
        <v>555</v>
      </c>
      <c r="J29" s="72" t="s">
        <v>555</v>
      </c>
      <c r="K29" s="70" t="s">
        <v>99</v>
      </c>
      <c r="L29" s="70" t="s">
        <v>99</v>
      </c>
      <c r="M29" s="72" t="s">
        <v>99</v>
      </c>
      <c r="N29" s="70" t="s">
        <v>2165</v>
      </c>
      <c r="O29" s="70" t="s">
        <v>2165</v>
      </c>
      <c r="P29" s="72" t="s">
        <v>2165</v>
      </c>
      <c r="Q29" s="70" t="s">
        <v>2165</v>
      </c>
      <c r="R29" s="70" t="s">
        <v>2165</v>
      </c>
      <c r="S29" s="71" t="s">
        <v>2165</v>
      </c>
      <c r="T29" s="70" t="s">
        <v>2165</v>
      </c>
      <c r="U29" s="70" t="s">
        <v>2165</v>
      </c>
      <c r="V29" s="72" t="s">
        <v>2165</v>
      </c>
      <c r="W29" s="70" t="s">
        <v>2165</v>
      </c>
      <c r="X29" s="70" t="s">
        <v>2165</v>
      </c>
      <c r="Y29" s="72" t="s">
        <v>2165</v>
      </c>
      <c r="Z29" s="70" t="s">
        <v>2165</v>
      </c>
      <c r="AA29" s="70" t="s">
        <v>2165</v>
      </c>
      <c r="AB29" s="72" t="s">
        <v>2165</v>
      </c>
      <c r="AC29" s="70" t="s">
        <v>2165</v>
      </c>
      <c r="AD29" s="70" t="s">
        <v>2165</v>
      </c>
      <c r="AE29" s="72" t="s">
        <v>2165</v>
      </c>
      <c r="AF29" s="70" t="s">
        <v>67</v>
      </c>
      <c r="AG29" s="70" t="s">
        <v>67</v>
      </c>
      <c r="AH29" s="71" t="s">
        <v>67</v>
      </c>
      <c r="AJ29" s="71"/>
      <c r="AK29" s="265"/>
      <c r="AM29" s="554" t="str">
        <f>IF(VLOOKUP(D29,別添②!D:EM,118,FALSE)&lt;&gt;"",VLOOKUP(D29,別添②!D:EM,118,FALSE),"")</f>
        <v/>
      </c>
      <c r="AN29" s="555" t="str">
        <f>IF(VLOOKUP(D29,別添②!D:EM,119,FALSE)&lt;&gt;"",VLOOKUP(D29,別添②!D:EM,119,FALSE),"")</f>
        <v/>
      </c>
      <c r="AO29" s="555" t="str">
        <f>IF(VLOOKUP(D29,別添②!D:EM,120,FALSE)&lt;&gt;"",VLOOKUP(D29,別添②!D:EM,120,FALSE),"")</f>
        <v/>
      </c>
      <c r="AP29" s="556" t="str">
        <f>IF(VLOOKUP(D29,別添②!D:EM,121,FALSE)&lt;&gt;"",VLOOKUP(D29,別添②!D:EM,121,FALSE),"")</f>
        <v/>
      </c>
      <c r="AQ29" s="557">
        <f>IF(VLOOKUP(D29,別添②!D:EM,128,FALSE)&lt;&gt;"",VLOOKUP(D29,別添②!D:EM,128,FALSE),"")</f>
        <v>25</v>
      </c>
      <c r="AR29" s="558" t="str">
        <f>IF(VLOOKUP(D29,別添②!D:EM,129,FALSE)&lt;&gt;"",VLOOKUP(D29,別添②!D:EM,129,FALSE),"")</f>
        <v/>
      </c>
      <c r="AS29" s="534"/>
      <c r="AT29" s="472"/>
      <c r="AU29" s="472"/>
      <c r="AV29" s="472"/>
      <c r="AW29" s="472"/>
      <c r="AX29" s="3"/>
      <c r="AY29" s="574"/>
      <c r="AZ29" s="260">
        <v>1</v>
      </c>
      <c r="BA29" s="84">
        <v>1</v>
      </c>
      <c r="BB29" s="91"/>
      <c r="BF29" s="47"/>
      <c r="BG29" s="48"/>
      <c r="BH29" s="48"/>
      <c r="BI29" s="48"/>
      <c r="BJ29" s="48"/>
      <c r="BK29" s="48"/>
      <c r="BL29" s="48"/>
      <c r="BM29" s="48"/>
      <c r="BN29" s="48"/>
      <c r="BO29" s="48"/>
      <c r="BP29" s="48"/>
      <c r="BQ29" s="48"/>
      <c r="BR29" s="48"/>
      <c r="BS29" s="49"/>
      <c r="BU29" s="577"/>
      <c r="BV29" s="57" t="s">
        <v>3240</v>
      </c>
    </row>
    <row r="30" spans="1:74">
      <c r="A30" s="2"/>
      <c r="B30" s="473" t="s">
        <v>2986</v>
      </c>
      <c r="C30" s="70">
        <v>310</v>
      </c>
      <c r="D30" s="70">
        <v>1193</v>
      </c>
      <c r="E30" s="70" t="str">
        <f>VLOOKUP($D30,別添②!$D$6:$F$498,2,FALSE)&amp;""</f>
        <v>原価科目名</v>
      </c>
      <c r="F30" s="70" t="str">
        <f>VLOOKUP($D30,別添②!$D$6:$F$498,3,FALSE)&amp;""</f>
        <v>原価科目名</v>
      </c>
      <c r="G30" s="71" t="s">
        <v>68</v>
      </c>
      <c r="H30" s="70" t="s">
        <v>887</v>
      </c>
      <c r="I30" s="70" t="s">
        <v>887</v>
      </c>
      <c r="J30" s="72" t="s">
        <v>887</v>
      </c>
      <c r="K30" s="70" t="s">
        <v>2996</v>
      </c>
      <c r="L30" s="70" t="s">
        <v>2996</v>
      </c>
      <c r="M30" s="72" t="s">
        <v>2996</v>
      </c>
      <c r="N30" s="70" t="s">
        <v>2165</v>
      </c>
      <c r="O30" s="70" t="s">
        <v>2165</v>
      </c>
      <c r="P30" s="72" t="s">
        <v>2165</v>
      </c>
      <c r="Q30" s="70" t="s">
        <v>2165</v>
      </c>
      <c r="R30" s="70" t="s">
        <v>2165</v>
      </c>
      <c r="S30" s="71" t="s">
        <v>2165</v>
      </c>
      <c r="T30" s="70" t="s">
        <v>2165</v>
      </c>
      <c r="U30" s="70" t="s">
        <v>2165</v>
      </c>
      <c r="V30" s="72" t="s">
        <v>2165</v>
      </c>
      <c r="W30" s="70" t="s">
        <v>2165</v>
      </c>
      <c r="X30" s="70" t="s">
        <v>2165</v>
      </c>
      <c r="Y30" s="72" t="s">
        <v>2165</v>
      </c>
      <c r="Z30" s="70" t="s">
        <v>2165</v>
      </c>
      <c r="AA30" s="70" t="s">
        <v>2165</v>
      </c>
      <c r="AB30" s="72" t="s">
        <v>2165</v>
      </c>
      <c r="AC30" s="70" t="s">
        <v>2165</v>
      </c>
      <c r="AD30" s="70" t="s">
        <v>2165</v>
      </c>
      <c r="AE30" s="72" t="s">
        <v>2165</v>
      </c>
      <c r="AF30" s="70" t="s">
        <v>69</v>
      </c>
      <c r="AG30" s="70" t="s">
        <v>69</v>
      </c>
      <c r="AH30" s="71" t="s">
        <v>69</v>
      </c>
      <c r="AJ30" s="71"/>
      <c r="AK30" s="265"/>
      <c r="AM30" s="554" t="str">
        <f>IF(VLOOKUP(D30,別添②!D:EM,118,FALSE)&lt;&gt;"",VLOOKUP(D30,別添②!D:EM,118,FALSE),"")</f>
        <v/>
      </c>
      <c r="AN30" s="555" t="str">
        <f>IF(VLOOKUP(D30,別添②!D:EM,119,FALSE)&lt;&gt;"",VLOOKUP(D30,別添②!D:EM,119,FALSE),"")</f>
        <v/>
      </c>
      <c r="AO30" s="555" t="str">
        <f>IF(VLOOKUP(D30,別添②!D:EM,120,FALSE)&lt;&gt;"",VLOOKUP(D30,別添②!D:EM,120,FALSE),"")</f>
        <v/>
      </c>
      <c r="AP30" s="556" t="str">
        <f>IF(VLOOKUP(D30,別添②!D:EM,121,FALSE)&lt;&gt;"",VLOOKUP(D30,別添②!D:EM,121,FALSE),"")</f>
        <v/>
      </c>
      <c r="AQ30" s="557">
        <f>IF(VLOOKUP(D30,別添②!D:EM,128,FALSE)&lt;&gt;"",VLOOKUP(D30,別添②!D:EM,128,FALSE),"")</f>
        <v>26</v>
      </c>
      <c r="AR30" s="558" t="str">
        <f>IF(VLOOKUP(D30,別添②!D:EM,129,FALSE)&lt;&gt;"",VLOOKUP(D30,別添②!D:EM,129,FALSE),"")</f>
        <v/>
      </c>
      <c r="AS30" s="534"/>
      <c r="AT30" s="472"/>
      <c r="AU30" s="472"/>
      <c r="AV30" s="472"/>
      <c r="AW30" s="472"/>
      <c r="AX30" s="3"/>
      <c r="AY30" s="574"/>
      <c r="AZ30" s="260">
        <v>1</v>
      </c>
      <c r="BA30" s="84">
        <v>1</v>
      </c>
      <c r="BB30" s="91"/>
      <c r="BF30" s="47"/>
      <c r="BG30" s="48"/>
      <c r="BH30" s="48"/>
      <c r="BI30" s="48"/>
      <c r="BJ30" s="48"/>
      <c r="BK30" s="48"/>
      <c r="BL30" s="48"/>
      <c r="BM30" s="48"/>
      <c r="BN30" s="48"/>
      <c r="BO30" s="48"/>
      <c r="BP30" s="48"/>
      <c r="BQ30" s="48"/>
      <c r="BR30" s="48"/>
      <c r="BS30" s="49"/>
      <c r="BU30" s="577"/>
      <c r="BV30" s="57"/>
    </row>
    <row r="31" spans="1:74" ht="27">
      <c r="A31" s="2"/>
      <c r="B31" s="473" t="s">
        <v>2986</v>
      </c>
      <c r="C31" s="70">
        <v>320</v>
      </c>
      <c r="D31" s="70">
        <v>1194</v>
      </c>
      <c r="E31" s="70" t="str">
        <f>VLOOKUP($D31,別添②!$D$6:$F$498,2,FALSE)&amp;""</f>
        <v>原価科目コード</v>
      </c>
      <c r="F31" s="70" t="str">
        <f>VLOOKUP($D31,別添②!$D$6:$F$498,3,FALSE)&amp;""</f>
        <v>原価科目コード</v>
      </c>
      <c r="G31" s="71" t="s">
        <v>70</v>
      </c>
      <c r="H31" s="70" t="s">
        <v>555</v>
      </c>
      <c r="I31" s="76" t="s">
        <v>555</v>
      </c>
      <c r="J31" s="72" t="s">
        <v>555</v>
      </c>
      <c r="K31" s="70" t="s">
        <v>99</v>
      </c>
      <c r="L31" s="70" t="s">
        <v>99</v>
      </c>
      <c r="M31" s="72" t="s">
        <v>99</v>
      </c>
      <c r="N31" s="70" t="s">
        <v>2165</v>
      </c>
      <c r="O31" s="70" t="s">
        <v>2165</v>
      </c>
      <c r="P31" s="72" t="s">
        <v>2165</v>
      </c>
      <c r="Q31" s="70" t="s">
        <v>2165</v>
      </c>
      <c r="R31" s="70" t="s">
        <v>2165</v>
      </c>
      <c r="S31" s="71" t="s">
        <v>2165</v>
      </c>
      <c r="T31" s="70" t="s">
        <v>2165</v>
      </c>
      <c r="U31" s="70" t="s">
        <v>2165</v>
      </c>
      <c r="V31" s="72" t="s">
        <v>2165</v>
      </c>
      <c r="W31" s="70" t="s">
        <v>2165</v>
      </c>
      <c r="X31" s="70" t="s">
        <v>2165</v>
      </c>
      <c r="Y31" s="72" t="s">
        <v>2165</v>
      </c>
      <c r="Z31" s="70" t="s">
        <v>2165</v>
      </c>
      <c r="AA31" s="70" t="s">
        <v>2165</v>
      </c>
      <c r="AB31" s="72" t="s">
        <v>2165</v>
      </c>
      <c r="AC31" s="70" t="s">
        <v>2165</v>
      </c>
      <c r="AD31" s="70" t="s">
        <v>2165</v>
      </c>
      <c r="AE31" s="72" t="s">
        <v>2165</v>
      </c>
      <c r="AF31" s="70" t="s">
        <v>71</v>
      </c>
      <c r="AG31" s="70" t="s">
        <v>71</v>
      </c>
      <c r="AH31" s="71" t="s">
        <v>71</v>
      </c>
      <c r="AJ31" s="71"/>
      <c r="AK31" s="265"/>
      <c r="AM31" s="554" t="str">
        <f>IF(VLOOKUP(D31,別添②!D:EM,118,FALSE)&lt;&gt;"",VLOOKUP(D31,別添②!D:EM,118,FALSE),"")</f>
        <v/>
      </c>
      <c r="AN31" s="555" t="str">
        <f>IF(VLOOKUP(D31,別添②!D:EM,119,FALSE)&lt;&gt;"",VLOOKUP(D31,別添②!D:EM,119,FALSE),"")</f>
        <v/>
      </c>
      <c r="AO31" s="555" t="str">
        <f>IF(VLOOKUP(D31,別添②!D:EM,120,FALSE)&lt;&gt;"",VLOOKUP(D31,別添②!D:EM,120,FALSE),"")</f>
        <v/>
      </c>
      <c r="AP31" s="556" t="str">
        <f>IF(VLOOKUP(D31,別添②!D:EM,121,FALSE)&lt;&gt;"",VLOOKUP(D31,別添②!D:EM,121,FALSE),"")</f>
        <v/>
      </c>
      <c r="AQ31" s="557">
        <f>IF(VLOOKUP(D31,別添②!D:EM,128,FALSE)&lt;&gt;"",VLOOKUP(D31,別添②!D:EM,128,FALSE),"")</f>
        <v>27</v>
      </c>
      <c r="AR31" s="558" t="str">
        <f>IF(VLOOKUP(D31,別添②!D:EM,129,FALSE)&lt;&gt;"",VLOOKUP(D31,別添②!D:EM,129,FALSE),"")</f>
        <v/>
      </c>
      <c r="AS31" s="534"/>
      <c r="AT31" s="472"/>
      <c r="AU31" s="472"/>
      <c r="AV31" s="472"/>
      <c r="AW31" s="472"/>
      <c r="AX31" s="3"/>
      <c r="AY31" s="574"/>
      <c r="AZ31" s="260">
        <v>1</v>
      </c>
      <c r="BA31" s="84">
        <v>1</v>
      </c>
      <c r="BB31" s="91"/>
      <c r="BF31" s="47"/>
      <c r="BG31" s="50"/>
      <c r="BH31" s="48"/>
      <c r="BI31" s="48"/>
      <c r="BJ31" s="48"/>
      <c r="BK31" s="48"/>
      <c r="BL31" s="48"/>
      <c r="BM31" s="48"/>
      <c r="BN31" s="48"/>
      <c r="BO31" s="48"/>
      <c r="BP31" s="48"/>
      <c r="BQ31" s="48"/>
      <c r="BR31" s="48"/>
      <c r="BS31" s="49"/>
      <c r="BU31" s="577"/>
      <c r="BV31" s="57"/>
    </row>
    <row r="32" spans="1:74">
      <c r="A32" s="2"/>
      <c r="B32" s="473" t="s">
        <v>2986</v>
      </c>
      <c r="C32" s="70">
        <v>330</v>
      </c>
      <c r="D32" s="70">
        <v>1195</v>
      </c>
      <c r="E32" s="70" t="str">
        <f>VLOOKUP($D32,別添②!$D$6:$F$498,2,FALSE)&amp;""</f>
        <v>原価細目名</v>
      </c>
      <c r="F32" s="70" t="str">
        <f>VLOOKUP($D32,別添②!$D$6:$F$498,3,FALSE)&amp;""</f>
        <v>原価細目名</v>
      </c>
      <c r="G32" s="71" t="s">
        <v>72</v>
      </c>
      <c r="H32" s="70" t="s">
        <v>887</v>
      </c>
      <c r="I32" s="70" t="s">
        <v>887</v>
      </c>
      <c r="J32" s="72" t="s">
        <v>887</v>
      </c>
      <c r="K32" s="70" t="s">
        <v>2996</v>
      </c>
      <c r="L32" s="70" t="s">
        <v>2998</v>
      </c>
      <c r="M32" s="72" t="s">
        <v>2998</v>
      </c>
      <c r="N32" s="70" t="s">
        <v>2165</v>
      </c>
      <c r="O32" s="70" t="s">
        <v>2165</v>
      </c>
      <c r="P32" s="72" t="s">
        <v>2165</v>
      </c>
      <c r="Q32" s="70" t="s">
        <v>2165</v>
      </c>
      <c r="R32" s="70" t="s">
        <v>2165</v>
      </c>
      <c r="S32" s="71" t="s">
        <v>2165</v>
      </c>
      <c r="T32" s="70" t="s">
        <v>2165</v>
      </c>
      <c r="U32" s="70" t="s">
        <v>2165</v>
      </c>
      <c r="V32" s="72" t="s">
        <v>2165</v>
      </c>
      <c r="W32" s="70" t="s">
        <v>2165</v>
      </c>
      <c r="X32" s="70" t="s">
        <v>2165</v>
      </c>
      <c r="Y32" s="72" t="s">
        <v>2165</v>
      </c>
      <c r="Z32" s="70" t="s">
        <v>2165</v>
      </c>
      <c r="AA32" s="70" t="s">
        <v>2165</v>
      </c>
      <c r="AB32" s="72" t="s">
        <v>2165</v>
      </c>
      <c r="AC32" s="70" t="s">
        <v>2165</v>
      </c>
      <c r="AD32" s="70" t="s">
        <v>2165</v>
      </c>
      <c r="AE32" s="72" t="s">
        <v>2165</v>
      </c>
      <c r="AF32" s="70" t="s">
        <v>73</v>
      </c>
      <c r="AG32" s="70" t="s">
        <v>73</v>
      </c>
      <c r="AH32" s="71" t="s">
        <v>73</v>
      </c>
      <c r="AJ32" s="71"/>
      <c r="AK32" s="265"/>
      <c r="AM32" s="554" t="str">
        <f>IF(VLOOKUP(D32,別添②!D:EM,118,FALSE)&lt;&gt;"",VLOOKUP(D32,別添②!D:EM,118,FALSE),"")</f>
        <v/>
      </c>
      <c r="AN32" s="555" t="str">
        <f>IF(VLOOKUP(D32,別添②!D:EM,119,FALSE)&lt;&gt;"",VLOOKUP(D32,別添②!D:EM,119,FALSE),"")</f>
        <v/>
      </c>
      <c r="AO32" s="555" t="str">
        <f>IF(VLOOKUP(D32,別添②!D:EM,120,FALSE)&lt;&gt;"",VLOOKUP(D32,別添②!D:EM,120,FALSE),"")</f>
        <v/>
      </c>
      <c r="AP32" s="556" t="str">
        <f>IF(VLOOKUP(D32,別添②!D:EM,121,FALSE)&lt;&gt;"",VLOOKUP(D32,別添②!D:EM,121,FALSE),"")</f>
        <v/>
      </c>
      <c r="AQ32" s="557">
        <f>IF(VLOOKUP(D32,別添②!D:EM,128,FALSE)&lt;&gt;"",VLOOKUP(D32,別添②!D:EM,128,FALSE),"")</f>
        <v>28</v>
      </c>
      <c r="AR32" s="558" t="str">
        <f>IF(VLOOKUP(D32,別添②!D:EM,129,FALSE)&lt;&gt;"",VLOOKUP(D32,別添②!D:EM,129,FALSE),"")</f>
        <v/>
      </c>
      <c r="AS32" s="534"/>
      <c r="AT32" s="472"/>
      <c r="AU32" s="472"/>
      <c r="AV32" s="472"/>
      <c r="AW32" s="472"/>
      <c r="AX32" s="3"/>
      <c r="AY32" s="574"/>
      <c r="AZ32" s="260">
        <v>1</v>
      </c>
      <c r="BA32" s="84">
        <v>1</v>
      </c>
      <c r="BB32" s="91"/>
      <c r="BF32" s="47"/>
      <c r="BG32" s="48"/>
      <c r="BH32" s="48"/>
      <c r="BI32" s="48"/>
      <c r="BJ32" s="48"/>
      <c r="BK32" s="48"/>
      <c r="BL32" s="48"/>
      <c r="BM32" s="48"/>
      <c r="BN32" s="48"/>
      <c r="BO32" s="48"/>
      <c r="BP32" s="48"/>
      <c r="BQ32" s="48"/>
      <c r="BR32" s="48"/>
      <c r="BS32" s="49"/>
      <c r="BU32" s="577"/>
      <c r="BV32" s="57"/>
    </row>
    <row r="33" spans="1:76" ht="27">
      <c r="A33" s="2"/>
      <c r="B33" s="473" t="s">
        <v>2986</v>
      </c>
      <c r="C33" s="70">
        <v>340</v>
      </c>
      <c r="D33" s="70">
        <v>1196</v>
      </c>
      <c r="E33" s="70" t="str">
        <f>VLOOKUP($D33,別添②!$D$6:$F$498,2,FALSE)&amp;""</f>
        <v>原価細目コード</v>
      </c>
      <c r="F33" s="70" t="str">
        <f>VLOOKUP($D33,別添②!$D$6:$F$498,3,FALSE)&amp;""</f>
        <v>原価細目コード</v>
      </c>
      <c r="G33" s="71" t="s">
        <v>74</v>
      </c>
      <c r="H33" s="70" t="s">
        <v>555</v>
      </c>
      <c r="I33" s="76" t="s">
        <v>555</v>
      </c>
      <c r="J33" s="72" t="s">
        <v>555</v>
      </c>
      <c r="K33" s="70" t="s">
        <v>99</v>
      </c>
      <c r="L33" s="70" t="s">
        <v>99</v>
      </c>
      <c r="M33" s="70" t="s">
        <v>99</v>
      </c>
      <c r="N33" s="70" t="s">
        <v>2165</v>
      </c>
      <c r="O33" s="70" t="s">
        <v>2165</v>
      </c>
      <c r="P33" s="72" t="s">
        <v>2165</v>
      </c>
      <c r="Q33" s="70" t="s">
        <v>2165</v>
      </c>
      <c r="R33" s="70" t="s">
        <v>2165</v>
      </c>
      <c r="S33" s="71" t="s">
        <v>2165</v>
      </c>
      <c r="T33" s="70" t="s">
        <v>2165</v>
      </c>
      <c r="U33" s="70" t="s">
        <v>2165</v>
      </c>
      <c r="V33" s="72" t="s">
        <v>2165</v>
      </c>
      <c r="W33" s="70" t="s">
        <v>2165</v>
      </c>
      <c r="X33" s="70" t="s">
        <v>2165</v>
      </c>
      <c r="Y33" s="72" t="s">
        <v>2165</v>
      </c>
      <c r="Z33" s="70" t="s">
        <v>2165</v>
      </c>
      <c r="AA33" s="70" t="s">
        <v>2165</v>
      </c>
      <c r="AB33" s="72" t="s">
        <v>2165</v>
      </c>
      <c r="AC33" s="70" t="s">
        <v>2165</v>
      </c>
      <c r="AD33" s="70" t="s">
        <v>2165</v>
      </c>
      <c r="AE33" s="72" t="s">
        <v>2165</v>
      </c>
      <c r="AF33" s="70" t="s">
        <v>75</v>
      </c>
      <c r="AG33" s="70" t="s">
        <v>75</v>
      </c>
      <c r="AH33" s="71" t="s">
        <v>75</v>
      </c>
      <c r="AJ33" s="71"/>
      <c r="AK33" s="265"/>
      <c r="AM33" s="554" t="str">
        <f>IF(VLOOKUP(D33,別添②!D:EM,118,FALSE)&lt;&gt;"",VLOOKUP(D33,別添②!D:EM,118,FALSE),"")</f>
        <v/>
      </c>
      <c r="AN33" s="555" t="str">
        <f>IF(VLOOKUP(D33,別添②!D:EM,119,FALSE)&lt;&gt;"",VLOOKUP(D33,別添②!D:EM,119,FALSE),"")</f>
        <v/>
      </c>
      <c r="AO33" s="555" t="str">
        <f>IF(VLOOKUP(D33,別添②!D:EM,120,FALSE)&lt;&gt;"",VLOOKUP(D33,別添②!D:EM,120,FALSE),"")</f>
        <v/>
      </c>
      <c r="AP33" s="556" t="str">
        <f>IF(VLOOKUP(D33,別添②!D:EM,121,FALSE)&lt;&gt;"",VLOOKUP(D33,別添②!D:EM,121,FALSE),"")</f>
        <v/>
      </c>
      <c r="AQ33" s="557">
        <f>IF(VLOOKUP(D33,別添②!D:EM,128,FALSE)&lt;&gt;"",VLOOKUP(D33,別添②!D:EM,128,FALSE),"")</f>
        <v>29</v>
      </c>
      <c r="AR33" s="558" t="str">
        <f>IF(VLOOKUP(D33,別添②!D:EM,129,FALSE)&lt;&gt;"",VLOOKUP(D33,別添②!D:EM,129,FALSE),"")</f>
        <v/>
      </c>
      <c r="AS33" s="534"/>
      <c r="AT33" s="472"/>
      <c r="AU33" s="472"/>
      <c r="AV33" s="472"/>
      <c r="AW33" s="472"/>
      <c r="AX33" s="3"/>
      <c r="AY33" s="574"/>
      <c r="AZ33" s="260">
        <v>1</v>
      </c>
      <c r="BA33" s="84">
        <v>1</v>
      </c>
      <c r="BB33" s="91"/>
      <c r="BF33" s="47"/>
      <c r="BG33" s="48"/>
      <c r="BH33" s="48"/>
      <c r="BI33" s="48"/>
      <c r="BJ33" s="48"/>
      <c r="BK33" s="48"/>
      <c r="BL33" s="48"/>
      <c r="BM33" s="48"/>
      <c r="BN33" s="48"/>
      <c r="BO33" s="48"/>
      <c r="BP33" s="48"/>
      <c r="BQ33" s="48"/>
      <c r="BR33" s="48"/>
      <c r="BS33" s="49"/>
      <c r="BU33" s="577"/>
      <c r="BV33" s="57"/>
    </row>
    <row r="34" spans="1:76">
      <c r="A34" s="2"/>
      <c r="B34" s="473" t="s">
        <v>2986</v>
      </c>
      <c r="C34" s="70">
        <v>350</v>
      </c>
      <c r="D34" s="70">
        <v>1013</v>
      </c>
      <c r="E34" s="70" t="str">
        <f>VLOOKUP($D34,別添②!$D$6:$F$498,2,FALSE)&amp;""</f>
        <v>受注者名</v>
      </c>
      <c r="F34" s="70" t="str">
        <f>VLOOKUP($D34,別添②!$D$6:$F$498,3,FALSE)&amp;""</f>
        <v>受注者名</v>
      </c>
      <c r="G34" s="71" t="s">
        <v>76</v>
      </c>
      <c r="H34" s="70" t="s">
        <v>887</v>
      </c>
      <c r="I34" s="76" t="s">
        <v>887</v>
      </c>
      <c r="J34" s="72" t="s">
        <v>887</v>
      </c>
      <c r="K34" s="70" t="s">
        <v>2999</v>
      </c>
      <c r="L34" s="70" t="s">
        <v>2996</v>
      </c>
      <c r="M34" s="70" t="s">
        <v>2996</v>
      </c>
      <c r="N34" s="70" t="s">
        <v>2165</v>
      </c>
      <c r="O34" s="70" t="s">
        <v>2165</v>
      </c>
      <c r="P34" s="72" t="s">
        <v>2165</v>
      </c>
      <c r="Q34" s="70" t="s">
        <v>2165</v>
      </c>
      <c r="R34" s="70" t="s">
        <v>2165</v>
      </c>
      <c r="S34" s="71" t="s">
        <v>2165</v>
      </c>
      <c r="T34" s="70" t="s">
        <v>2165</v>
      </c>
      <c r="U34" s="70" t="s">
        <v>2165</v>
      </c>
      <c r="V34" s="72" t="s">
        <v>2165</v>
      </c>
      <c r="W34" s="70" t="s">
        <v>2165</v>
      </c>
      <c r="X34" s="70" t="s">
        <v>2165</v>
      </c>
      <c r="Y34" s="72" t="s">
        <v>2165</v>
      </c>
      <c r="Z34" s="70" t="s">
        <v>2165</v>
      </c>
      <c r="AA34" s="70" t="s">
        <v>2165</v>
      </c>
      <c r="AB34" s="72" t="s">
        <v>2165</v>
      </c>
      <c r="AC34" s="70" t="s">
        <v>2165</v>
      </c>
      <c r="AD34" s="70" t="s">
        <v>2165</v>
      </c>
      <c r="AE34" s="72" t="s">
        <v>2165</v>
      </c>
      <c r="AF34" s="70" t="s">
        <v>77</v>
      </c>
      <c r="AG34" s="70" t="s">
        <v>77</v>
      </c>
      <c r="AH34" s="71" t="s">
        <v>77</v>
      </c>
      <c r="AJ34" s="71"/>
      <c r="AK34" s="265"/>
      <c r="AM34" s="554" t="str">
        <f>IF(VLOOKUP(D34,別添②!D:EM,118,FALSE)&lt;&gt;"",VLOOKUP(D34,別添②!D:EM,118,FALSE),"")</f>
        <v/>
      </c>
      <c r="AN34" s="555" t="str">
        <f>IF(VLOOKUP(D34,別添②!D:EM,119,FALSE)&lt;&gt;"",VLOOKUP(D34,別添②!D:EM,119,FALSE),"")</f>
        <v/>
      </c>
      <c r="AO34" s="555" t="str">
        <f>IF(VLOOKUP(D34,別添②!D:EM,120,FALSE)&lt;&gt;"",VLOOKUP(D34,別添②!D:EM,120,FALSE),"")</f>
        <v/>
      </c>
      <c r="AP34" s="556" t="str">
        <f>IF(VLOOKUP(D34,別添②!D:EM,121,FALSE)&lt;&gt;"",VLOOKUP(D34,別添②!D:EM,121,FALSE),"")</f>
        <v/>
      </c>
      <c r="AQ34" s="557">
        <f>IF(VLOOKUP(D34,別添②!D:EM,128,FALSE)&lt;&gt;"",VLOOKUP(D34,別添②!D:EM,128,FALSE),"")</f>
        <v>30</v>
      </c>
      <c r="AR34" s="558" t="str">
        <f>IF(VLOOKUP(D34,別添②!D:EM,129,FALSE)&lt;&gt;"",VLOOKUP(D34,別添②!D:EM,129,FALSE),"")</f>
        <v/>
      </c>
      <c r="AS34" s="534"/>
      <c r="AT34" s="472"/>
      <c r="AU34" s="472"/>
      <c r="AV34" s="472"/>
      <c r="AW34" s="472"/>
      <c r="AX34" s="3"/>
      <c r="AY34" s="574"/>
      <c r="AZ34" s="260">
        <v>1</v>
      </c>
      <c r="BA34" s="84">
        <v>1</v>
      </c>
      <c r="BB34" s="91"/>
      <c r="BF34" s="47"/>
      <c r="BG34" s="48"/>
      <c r="BH34" s="48"/>
      <c r="BI34" s="48"/>
      <c r="BJ34" s="48"/>
      <c r="BK34" s="48"/>
      <c r="BL34" s="48"/>
      <c r="BM34" s="48"/>
      <c r="BN34" s="48"/>
      <c r="BO34" s="48"/>
      <c r="BP34" s="48"/>
      <c r="BQ34" s="48"/>
      <c r="BR34" s="48"/>
      <c r="BS34" s="49"/>
      <c r="BU34" s="577"/>
      <c r="BV34" s="57"/>
    </row>
    <row r="35" spans="1:76" ht="27">
      <c r="A35" s="2"/>
      <c r="B35" s="473" t="s">
        <v>2986</v>
      </c>
      <c r="C35" s="70">
        <v>360</v>
      </c>
      <c r="D35" s="70">
        <v>1015</v>
      </c>
      <c r="E35" s="70" t="str">
        <f>VLOOKUP($D35,別添②!$D$6:$F$498,2,FALSE)&amp;""</f>
        <v>受注者代表者氏名</v>
      </c>
      <c r="F35" s="70" t="str">
        <f>VLOOKUP($D35,別添②!$D$6:$F$498,3,FALSE)&amp;""</f>
        <v>受注者代表者氏名</v>
      </c>
      <c r="G35" s="71" t="s">
        <v>78</v>
      </c>
      <c r="H35" s="70" t="s">
        <v>887</v>
      </c>
      <c r="I35" s="76" t="s">
        <v>887</v>
      </c>
      <c r="J35" s="72" t="s">
        <v>887</v>
      </c>
      <c r="K35" s="70" t="s">
        <v>3000</v>
      </c>
      <c r="L35" s="70" t="s">
        <v>3001</v>
      </c>
      <c r="M35" s="70" t="s">
        <v>3001</v>
      </c>
      <c r="N35" s="70" t="s">
        <v>2165</v>
      </c>
      <c r="O35" s="70" t="s">
        <v>2165</v>
      </c>
      <c r="P35" s="72" t="s">
        <v>2165</v>
      </c>
      <c r="Q35" s="70" t="s">
        <v>2165</v>
      </c>
      <c r="R35" s="70" t="s">
        <v>2165</v>
      </c>
      <c r="S35" s="71" t="s">
        <v>2165</v>
      </c>
      <c r="T35" s="70" t="s">
        <v>2165</v>
      </c>
      <c r="U35" s="70" t="s">
        <v>2165</v>
      </c>
      <c r="V35" s="72" t="s">
        <v>2165</v>
      </c>
      <c r="W35" s="70" t="s">
        <v>2165</v>
      </c>
      <c r="X35" s="70" t="s">
        <v>2165</v>
      </c>
      <c r="Y35" s="72" t="s">
        <v>2165</v>
      </c>
      <c r="Z35" s="70" t="s">
        <v>2165</v>
      </c>
      <c r="AA35" s="70" t="s">
        <v>2165</v>
      </c>
      <c r="AB35" s="72" t="s">
        <v>2165</v>
      </c>
      <c r="AC35" s="70" t="s">
        <v>2165</v>
      </c>
      <c r="AD35" s="70" t="s">
        <v>2165</v>
      </c>
      <c r="AE35" s="72" t="s">
        <v>2165</v>
      </c>
      <c r="AF35" s="70" t="s">
        <v>79</v>
      </c>
      <c r="AG35" s="70" t="s">
        <v>79</v>
      </c>
      <c r="AH35" s="71" t="s">
        <v>79</v>
      </c>
      <c r="AJ35" s="71"/>
      <c r="AK35" s="265"/>
      <c r="AM35" s="554" t="str">
        <f>IF(VLOOKUP(D35,別添②!D:EM,118,FALSE)&lt;&gt;"",VLOOKUP(D35,別添②!D:EM,118,FALSE),"")</f>
        <v/>
      </c>
      <c r="AN35" s="555" t="str">
        <f>IF(VLOOKUP(D35,別添②!D:EM,119,FALSE)&lt;&gt;"",VLOOKUP(D35,別添②!D:EM,119,FALSE),"")</f>
        <v/>
      </c>
      <c r="AO35" s="555" t="str">
        <f>IF(VLOOKUP(D35,別添②!D:EM,120,FALSE)&lt;&gt;"",VLOOKUP(D35,別添②!D:EM,120,FALSE),"")</f>
        <v/>
      </c>
      <c r="AP35" s="556" t="str">
        <f>IF(VLOOKUP(D35,別添②!D:EM,121,FALSE)&lt;&gt;"",VLOOKUP(D35,別添②!D:EM,121,FALSE),"")</f>
        <v/>
      </c>
      <c r="AQ35" s="557">
        <f>IF(VLOOKUP(D35,別添②!D:EM,128,FALSE)&lt;&gt;"",VLOOKUP(D35,別添②!D:EM,128,FALSE),"")</f>
        <v>31</v>
      </c>
      <c r="AR35" s="558" t="str">
        <f>IF(VLOOKUP(D35,別添②!D:EM,129,FALSE)&lt;&gt;"",VLOOKUP(D35,別添②!D:EM,129,FALSE),"")</f>
        <v/>
      </c>
      <c r="AS35" s="534"/>
      <c r="AT35" s="472"/>
      <c r="AU35" s="472"/>
      <c r="AV35" s="472"/>
      <c r="AW35" s="472"/>
      <c r="AX35" s="3"/>
      <c r="AY35" s="574"/>
      <c r="AZ35" s="260">
        <v>1</v>
      </c>
      <c r="BA35" s="84">
        <v>1</v>
      </c>
      <c r="BB35" s="91"/>
      <c r="BF35" s="47"/>
      <c r="BG35" s="50"/>
      <c r="BH35" s="48"/>
      <c r="BI35" s="48"/>
      <c r="BJ35" s="48"/>
      <c r="BK35" s="48"/>
      <c r="BL35" s="48"/>
      <c r="BM35" s="48"/>
      <c r="BN35" s="48"/>
      <c r="BO35" s="48"/>
      <c r="BP35" s="48"/>
      <c r="BQ35" s="48"/>
      <c r="BR35" s="48"/>
      <c r="BS35" s="49"/>
      <c r="BU35" s="577"/>
      <c r="BV35" s="57"/>
    </row>
    <row r="36" spans="1:76" ht="27">
      <c r="A36" s="2"/>
      <c r="B36" s="473" t="s">
        <v>2986</v>
      </c>
      <c r="C36" s="70">
        <v>370</v>
      </c>
      <c r="D36" s="70">
        <v>1017</v>
      </c>
      <c r="E36" s="70" t="str">
        <f>VLOOKUP($D36,別添②!$D$6:$F$498,2,FALSE)&amp;""</f>
        <v>受注者担当部署名</v>
      </c>
      <c r="F36" s="70" t="str">
        <f>VLOOKUP($D36,別添②!$D$6:$F$498,3,FALSE)&amp;""</f>
        <v>受注者担当部署名</v>
      </c>
      <c r="G36" s="71" t="s">
        <v>84</v>
      </c>
      <c r="H36" s="70" t="s">
        <v>887</v>
      </c>
      <c r="I36" s="76" t="s">
        <v>887</v>
      </c>
      <c r="J36" s="72" t="s">
        <v>887</v>
      </c>
      <c r="K36" s="70" t="s">
        <v>3002</v>
      </c>
      <c r="L36" s="70" t="s">
        <v>2996</v>
      </c>
      <c r="M36" s="70" t="s">
        <v>2996</v>
      </c>
      <c r="N36" s="70" t="s">
        <v>2165</v>
      </c>
      <c r="O36" s="70" t="s">
        <v>2165</v>
      </c>
      <c r="P36" s="72" t="s">
        <v>2165</v>
      </c>
      <c r="Q36" s="70" t="s">
        <v>85</v>
      </c>
      <c r="R36" s="70" t="s">
        <v>85</v>
      </c>
      <c r="S36" s="71" t="s">
        <v>85</v>
      </c>
      <c r="T36" s="70" t="s">
        <v>2165</v>
      </c>
      <c r="U36" s="70" t="s">
        <v>82</v>
      </c>
      <c r="V36" s="72" t="s">
        <v>82</v>
      </c>
      <c r="W36" s="70" t="s">
        <v>2165</v>
      </c>
      <c r="X36" s="70" t="s">
        <v>2165</v>
      </c>
      <c r="Y36" s="72" t="s">
        <v>2165</v>
      </c>
      <c r="Z36" s="70" t="s">
        <v>2165</v>
      </c>
      <c r="AA36" s="70" t="s">
        <v>2165</v>
      </c>
      <c r="AB36" s="72" t="s">
        <v>2165</v>
      </c>
      <c r="AC36" s="70" t="s">
        <v>2165</v>
      </c>
      <c r="AD36" s="70" t="s">
        <v>2165</v>
      </c>
      <c r="AE36" s="72" t="s">
        <v>2165</v>
      </c>
      <c r="AF36" s="70" t="s">
        <v>86</v>
      </c>
      <c r="AG36" s="70" t="s">
        <v>86</v>
      </c>
      <c r="AH36" s="71" t="s">
        <v>86</v>
      </c>
      <c r="AJ36" s="71"/>
      <c r="AK36" s="265"/>
      <c r="AM36" s="554" t="str">
        <f>IF(VLOOKUP(D36,別添②!D:EM,118,FALSE)&lt;&gt;"",VLOOKUP(D36,別添②!D:EM,118,FALSE),"")</f>
        <v/>
      </c>
      <c r="AN36" s="555" t="str">
        <f>IF(VLOOKUP(D36,別添②!D:EM,119,FALSE)&lt;&gt;"",VLOOKUP(D36,別添②!D:EM,119,FALSE),"")</f>
        <v/>
      </c>
      <c r="AO36" s="555" t="str">
        <f>IF(VLOOKUP(D36,別添②!D:EM,120,FALSE)&lt;&gt;"",VLOOKUP(D36,別添②!D:EM,120,FALSE),"")</f>
        <v/>
      </c>
      <c r="AP36" s="556" t="str">
        <f>IF(VLOOKUP(D36,別添②!D:EM,121,FALSE)&lt;&gt;"",VLOOKUP(D36,別添②!D:EM,121,FALSE),"")</f>
        <v/>
      </c>
      <c r="AQ36" s="557">
        <f>IF(VLOOKUP(D36,別添②!D:EM,128,FALSE)&lt;&gt;"",VLOOKUP(D36,別添②!D:EM,128,FALSE),"")</f>
        <v>32</v>
      </c>
      <c r="AR36" s="558" t="str">
        <f>IF(VLOOKUP(D36,別添②!D:EM,129,FALSE)&lt;&gt;"",VLOOKUP(D36,別添②!D:EM,129,FALSE),"")</f>
        <v/>
      </c>
      <c r="AS36" s="534"/>
      <c r="AT36" s="472"/>
      <c r="AU36" s="472"/>
      <c r="AV36" s="472"/>
      <c r="AW36" s="472"/>
      <c r="AX36" s="3"/>
      <c r="AY36" s="574"/>
      <c r="AZ36" s="260">
        <v>1</v>
      </c>
      <c r="BA36" s="84">
        <v>1</v>
      </c>
      <c r="BB36" s="91"/>
      <c r="BF36" s="47"/>
      <c r="BG36" s="48"/>
      <c r="BH36" s="48"/>
      <c r="BI36" s="48"/>
      <c r="BJ36" s="48"/>
      <c r="BK36" s="48"/>
      <c r="BL36" s="48"/>
      <c r="BM36" s="48"/>
      <c r="BN36" s="48"/>
      <c r="BO36" s="48"/>
      <c r="BP36" s="48"/>
      <c r="BQ36" s="48"/>
      <c r="BR36" s="48"/>
      <c r="BS36" s="49"/>
      <c r="BU36" s="577"/>
      <c r="BV36" s="57"/>
    </row>
    <row r="37" spans="1:76" ht="27">
      <c r="A37" s="2"/>
      <c r="B37" s="473" t="s">
        <v>2986</v>
      </c>
      <c r="C37" s="70">
        <v>380</v>
      </c>
      <c r="D37" s="70">
        <v>1018</v>
      </c>
      <c r="E37" s="70" t="str">
        <f>VLOOKUP($D37,別添②!$D$6:$F$498,2,FALSE)&amp;""</f>
        <v>受注者担当者名</v>
      </c>
      <c r="F37" s="70" t="str">
        <f>VLOOKUP($D37,別添②!$D$6:$F$498,3,FALSE)&amp;""</f>
        <v>受注者担当者名</v>
      </c>
      <c r="G37" s="71" t="s">
        <v>87</v>
      </c>
      <c r="H37" s="70" t="s">
        <v>887</v>
      </c>
      <c r="I37" s="70" t="s">
        <v>887</v>
      </c>
      <c r="J37" s="72" t="s">
        <v>887</v>
      </c>
      <c r="K37" s="70" t="s">
        <v>2993</v>
      </c>
      <c r="L37" s="70" t="s">
        <v>195</v>
      </c>
      <c r="M37" s="72" t="s">
        <v>195</v>
      </c>
      <c r="N37" s="70" t="s">
        <v>2165</v>
      </c>
      <c r="O37" s="70" t="s">
        <v>2165</v>
      </c>
      <c r="P37" s="72" t="s">
        <v>2165</v>
      </c>
      <c r="Q37" s="70" t="s">
        <v>85</v>
      </c>
      <c r="R37" s="70" t="s">
        <v>85</v>
      </c>
      <c r="S37" s="71" t="s">
        <v>85</v>
      </c>
      <c r="T37" s="70" t="s">
        <v>2165</v>
      </c>
      <c r="U37" s="70" t="s">
        <v>82</v>
      </c>
      <c r="V37" s="72" t="s">
        <v>82</v>
      </c>
      <c r="W37" s="70" t="s">
        <v>2165</v>
      </c>
      <c r="X37" s="70" t="s">
        <v>2165</v>
      </c>
      <c r="Y37" s="72" t="s">
        <v>2165</v>
      </c>
      <c r="Z37" s="70" t="s">
        <v>2165</v>
      </c>
      <c r="AA37" s="70" t="s">
        <v>2165</v>
      </c>
      <c r="AB37" s="72" t="s">
        <v>2165</v>
      </c>
      <c r="AC37" s="70" t="s">
        <v>2165</v>
      </c>
      <c r="AD37" s="70" t="s">
        <v>2165</v>
      </c>
      <c r="AE37" s="72" t="s">
        <v>2165</v>
      </c>
      <c r="AF37" s="70" t="s">
        <v>88</v>
      </c>
      <c r="AG37" s="70" t="s">
        <v>88</v>
      </c>
      <c r="AH37" s="71" t="s">
        <v>88</v>
      </c>
      <c r="AJ37" s="71"/>
      <c r="AK37" s="265"/>
      <c r="AM37" s="554" t="str">
        <f>IF(VLOOKUP(D37,別添②!D:EM,118,FALSE)&lt;&gt;"",VLOOKUP(D37,別添②!D:EM,118,FALSE),"")</f>
        <v/>
      </c>
      <c r="AN37" s="555" t="str">
        <f>IF(VLOOKUP(D37,別添②!D:EM,119,FALSE)&lt;&gt;"",VLOOKUP(D37,別添②!D:EM,119,FALSE),"")</f>
        <v/>
      </c>
      <c r="AO37" s="555" t="str">
        <f>IF(VLOOKUP(D37,別添②!D:EM,120,FALSE)&lt;&gt;"",VLOOKUP(D37,別添②!D:EM,120,FALSE),"")</f>
        <v/>
      </c>
      <c r="AP37" s="556" t="str">
        <f>IF(VLOOKUP(D37,別添②!D:EM,121,FALSE)&lt;&gt;"",VLOOKUP(D37,別添②!D:EM,121,FALSE),"")</f>
        <v/>
      </c>
      <c r="AQ37" s="557">
        <f>IF(VLOOKUP(D37,別添②!D:EM,128,FALSE)&lt;&gt;"",VLOOKUP(D37,別添②!D:EM,128,FALSE),"")</f>
        <v>33</v>
      </c>
      <c r="AR37" s="558" t="str">
        <f>IF(VLOOKUP(D37,別添②!D:EM,129,FALSE)&lt;&gt;"",VLOOKUP(D37,別添②!D:EM,129,FALSE),"")</f>
        <v/>
      </c>
      <c r="AS37" s="534"/>
      <c r="AT37" s="472"/>
      <c r="AU37" s="472"/>
      <c r="AV37" s="472"/>
      <c r="AW37" s="472"/>
      <c r="AX37" s="3"/>
      <c r="AY37" s="574"/>
      <c r="AZ37" s="260">
        <v>1</v>
      </c>
      <c r="BA37" s="84">
        <v>1</v>
      </c>
      <c r="BB37" s="91"/>
      <c r="BF37" s="47"/>
      <c r="BG37" s="50"/>
      <c r="BH37" s="48"/>
      <c r="BI37" s="48"/>
      <c r="BJ37" s="48"/>
      <c r="BK37" s="48"/>
      <c r="BL37" s="48"/>
      <c r="BM37" s="48"/>
      <c r="BN37" s="48"/>
      <c r="BO37" s="48"/>
      <c r="BP37" s="48"/>
      <c r="BQ37" s="48"/>
      <c r="BR37" s="48"/>
      <c r="BS37" s="49"/>
      <c r="BU37" s="577"/>
      <c r="BV37" s="57"/>
    </row>
    <row r="38" spans="1:76" ht="27">
      <c r="A38" s="2"/>
      <c r="B38" s="473" t="s">
        <v>2986</v>
      </c>
      <c r="C38" s="70">
        <v>390</v>
      </c>
      <c r="D38" s="70">
        <v>1019</v>
      </c>
      <c r="E38" s="70" t="str">
        <f>VLOOKUP($D38,別添②!$D$6:$F$498,2,FALSE)&amp;""</f>
        <v>受注者担当郵便番号</v>
      </c>
      <c r="F38" s="70" t="str">
        <f>VLOOKUP($D38,別添②!$D$6:$F$498,3,FALSE)&amp;""</f>
        <v>受注者担当郵便番号</v>
      </c>
      <c r="G38" s="71" t="s">
        <v>89</v>
      </c>
      <c r="H38" s="70" t="s">
        <v>555</v>
      </c>
      <c r="I38" s="76" t="s">
        <v>555</v>
      </c>
      <c r="J38" s="72" t="s">
        <v>555</v>
      </c>
      <c r="K38" s="70" t="s">
        <v>202</v>
      </c>
      <c r="L38" s="70" t="s">
        <v>202</v>
      </c>
      <c r="M38" s="72" t="s">
        <v>202</v>
      </c>
      <c r="N38" s="70" t="s">
        <v>2165</v>
      </c>
      <c r="O38" s="70" t="s">
        <v>2165</v>
      </c>
      <c r="P38" s="72" t="s">
        <v>2165</v>
      </c>
      <c r="Q38" s="70" t="s">
        <v>85</v>
      </c>
      <c r="R38" s="70" t="s">
        <v>85</v>
      </c>
      <c r="S38" s="71" t="s">
        <v>85</v>
      </c>
      <c r="T38" s="70" t="s">
        <v>2165</v>
      </c>
      <c r="U38" s="70" t="s">
        <v>82</v>
      </c>
      <c r="V38" s="72" t="s">
        <v>82</v>
      </c>
      <c r="W38" s="70" t="s">
        <v>2165</v>
      </c>
      <c r="X38" s="70" t="s">
        <v>2165</v>
      </c>
      <c r="Y38" s="72" t="s">
        <v>2165</v>
      </c>
      <c r="Z38" s="70" t="s">
        <v>2165</v>
      </c>
      <c r="AA38" s="70" t="s">
        <v>2165</v>
      </c>
      <c r="AB38" s="72" t="s">
        <v>2165</v>
      </c>
      <c r="AC38" s="70" t="s">
        <v>2165</v>
      </c>
      <c r="AD38" s="70" t="s">
        <v>2165</v>
      </c>
      <c r="AE38" s="72" t="s">
        <v>2165</v>
      </c>
      <c r="AF38" s="70" t="s">
        <v>90</v>
      </c>
      <c r="AG38" s="70" t="s">
        <v>90</v>
      </c>
      <c r="AH38" s="71" t="s">
        <v>90</v>
      </c>
      <c r="AJ38" s="71"/>
      <c r="AK38" s="265"/>
      <c r="AM38" s="554" t="str">
        <f>IF(VLOOKUP(D38,別添②!D:EM,118,FALSE)&lt;&gt;"",VLOOKUP(D38,別添②!D:EM,118,FALSE),"")</f>
        <v/>
      </c>
      <c r="AN38" s="555" t="str">
        <f>IF(VLOOKUP(D38,別添②!D:EM,119,FALSE)&lt;&gt;"",VLOOKUP(D38,別添②!D:EM,119,FALSE),"")</f>
        <v/>
      </c>
      <c r="AO38" s="555" t="str">
        <f>IF(VLOOKUP(D38,別添②!D:EM,120,FALSE)&lt;&gt;"",VLOOKUP(D38,別添②!D:EM,120,FALSE),"")</f>
        <v/>
      </c>
      <c r="AP38" s="556" t="str">
        <f>IF(VLOOKUP(D38,別添②!D:EM,121,FALSE)&lt;&gt;"",VLOOKUP(D38,別添②!D:EM,121,FALSE),"")</f>
        <v/>
      </c>
      <c r="AQ38" s="557">
        <f>IF(VLOOKUP(D38,別添②!D:EM,128,FALSE)&lt;&gt;"",VLOOKUP(D38,別添②!D:EM,128,FALSE),"")</f>
        <v>34</v>
      </c>
      <c r="AR38" s="558" t="str">
        <f>IF(VLOOKUP(D38,別添②!D:EM,129,FALSE)&lt;&gt;"",VLOOKUP(D38,別添②!D:EM,129,FALSE),"")</f>
        <v/>
      </c>
      <c r="AS38" s="534"/>
      <c r="AT38" s="472"/>
      <c r="AU38" s="472"/>
      <c r="AV38" s="472"/>
      <c r="AW38" s="472"/>
      <c r="AX38" s="3"/>
      <c r="AY38" s="574"/>
      <c r="AZ38" s="260">
        <v>1</v>
      </c>
      <c r="BA38" s="84">
        <v>1</v>
      </c>
      <c r="BB38" s="91"/>
      <c r="BF38" s="47"/>
      <c r="BG38" s="48"/>
      <c r="BH38" s="48"/>
      <c r="BI38" s="48"/>
      <c r="BJ38" s="48"/>
      <c r="BK38" s="48"/>
      <c r="BL38" s="48"/>
      <c r="BM38" s="48"/>
      <c r="BN38" s="48"/>
      <c r="BO38" s="48"/>
      <c r="BP38" s="48"/>
      <c r="BQ38" s="48"/>
      <c r="BR38" s="48"/>
      <c r="BS38" s="49"/>
      <c r="BU38" s="577"/>
      <c r="BV38" s="57"/>
    </row>
    <row r="39" spans="1:76" ht="27">
      <c r="A39" s="2"/>
      <c r="B39" s="473" t="s">
        <v>2986</v>
      </c>
      <c r="C39" s="70">
        <v>400</v>
      </c>
      <c r="D39" s="70">
        <v>1020</v>
      </c>
      <c r="E39" s="70" t="str">
        <f>VLOOKUP($D39,別添②!$D$6:$F$498,2,FALSE)&amp;""</f>
        <v>受注者担当住所</v>
      </c>
      <c r="F39" s="70" t="str">
        <f>VLOOKUP($D39,別添②!$D$6:$F$498,3,FALSE)&amp;""</f>
        <v>受注者担当住所</v>
      </c>
      <c r="G39" s="71" t="s">
        <v>91</v>
      </c>
      <c r="H39" s="70" t="s">
        <v>887</v>
      </c>
      <c r="I39" s="70" t="s">
        <v>887</v>
      </c>
      <c r="J39" s="72" t="s">
        <v>887</v>
      </c>
      <c r="K39" s="70" t="s">
        <v>3002</v>
      </c>
      <c r="L39" s="70" t="s">
        <v>2993</v>
      </c>
      <c r="M39" s="72" t="s">
        <v>2993</v>
      </c>
      <c r="N39" s="70" t="s">
        <v>2165</v>
      </c>
      <c r="O39" s="70" t="s">
        <v>2165</v>
      </c>
      <c r="P39" s="72" t="s">
        <v>2165</v>
      </c>
      <c r="Q39" s="70" t="s">
        <v>85</v>
      </c>
      <c r="R39" s="70" t="s">
        <v>85</v>
      </c>
      <c r="S39" s="71" t="s">
        <v>85</v>
      </c>
      <c r="T39" s="70" t="s">
        <v>2165</v>
      </c>
      <c r="U39" s="70" t="s">
        <v>82</v>
      </c>
      <c r="V39" s="72" t="s">
        <v>82</v>
      </c>
      <c r="W39" s="70" t="s">
        <v>2165</v>
      </c>
      <c r="X39" s="70" t="s">
        <v>2165</v>
      </c>
      <c r="Y39" s="72" t="s">
        <v>2165</v>
      </c>
      <c r="Z39" s="70" t="s">
        <v>2165</v>
      </c>
      <c r="AA39" s="70" t="s">
        <v>2165</v>
      </c>
      <c r="AB39" s="72" t="s">
        <v>2165</v>
      </c>
      <c r="AC39" s="70" t="s">
        <v>2165</v>
      </c>
      <c r="AD39" s="70" t="s">
        <v>2165</v>
      </c>
      <c r="AE39" s="72" t="s">
        <v>2165</v>
      </c>
      <c r="AF39" s="70" t="s">
        <v>92</v>
      </c>
      <c r="AG39" s="70" t="s">
        <v>92</v>
      </c>
      <c r="AH39" s="71" t="s">
        <v>92</v>
      </c>
      <c r="AJ39" s="71"/>
      <c r="AK39" s="265"/>
      <c r="AM39" s="554" t="str">
        <f>IF(VLOOKUP(D39,別添②!D:EM,118,FALSE)&lt;&gt;"",VLOOKUP(D39,別添②!D:EM,118,FALSE),"")</f>
        <v/>
      </c>
      <c r="AN39" s="555" t="str">
        <f>IF(VLOOKUP(D39,別添②!D:EM,119,FALSE)&lt;&gt;"",VLOOKUP(D39,別添②!D:EM,119,FALSE),"")</f>
        <v/>
      </c>
      <c r="AO39" s="555" t="str">
        <f>IF(VLOOKUP(D39,別添②!D:EM,120,FALSE)&lt;&gt;"",VLOOKUP(D39,別添②!D:EM,120,FALSE),"")</f>
        <v/>
      </c>
      <c r="AP39" s="556" t="str">
        <f>IF(VLOOKUP(D39,別添②!D:EM,121,FALSE)&lt;&gt;"",VLOOKUP(D39,別添②!D:EM,121,FALSE),"")</f>
        <v/>
      </c>
      <c r="AQ39" s="557">
        <f>IF(VLOOKUP(D39,別添②!D:EM,128,FALSE)&lt;&gt;"",VLOOKUP(D39,別添②!D:EM,128,FALSE),"")</f>
        <v>35</v>
      </c>
      <c r="AR39" s="558" t="str">
        <f>IF(VLOOKUP(D39,別添②!D:EM,129,FALSE)&lt;&gt;"",VLOOKUP(D39,別添②!D:EM,129,FALSE),"")</f>
        <v/>
      </c>
      <c r="AS39" s="534"/>
      <c r="AT39" s="472"/>
      <c r="AU39" s="472"/>
      <c r="AV39" s="472"/>
      <c r="AW39" s="472"/>
      <c r="AX39" s="3"/>
      <c r="AY39" s="574"/>
      <c r="AZ39" s="260">
        <v>1</v>
      </c>
      <c r="BA39" s="84">
        <v>1</v>
      </c>
      <c r="BB39" s="91"/>
      <c r="BF39" s="47"/>
      <c r="BG39" s="50"/>
      <c r="BH39" s="48"/>
      <c r="BI39" s="48"/>
      <c r="BJ39" s="48"/>
      <c r="BK39" s="48"/>
      <c r="BL39" s="48"/>
      <c r="BM39" s="48"/>
      <c r="BN39" s="48"/>
      <c r="BO39" s="48"/>
      <c r="BP39" s="48"/>
      <c r="BQ39" s="48"/>
      <c r="BR39" s="48"/>
      <c r="BS39" s="49"/>
      <c r="BU39" s="577"/>
      <c r="BV39" s="57"/>
    </row>
    <row r="40" spans="1:76" ht="27">
      <c r="A40" s="2"/>
      <c r="B40" s="473" t="s">
        <v>2986</v>
      </c>
      <c r="C40" s="70">
        <v>410</v>
      </c>
      <c r="D40" s="70">
        <v>1021</v>
      </c>
      <c r="E40" s="70" t="str">
        <f>VLOOKUP($D40,別添②!$D$6:$F$498,2,FALSE)&amp;""</f>
        <v>受注者担当電話番号</v>
      </c>
      <c r="F40" s="70" t="str">
        <f>VLOOKUP($D40,別添②!$D$6:$F$498,3,FALSE)&amp;""</f>
        <v>受注者担当電話番号</v>
      </c>
      <c r="G40" s="71" t="s">
        <v>93</v>
      </c>
      <c r="H40" s="70" t="s">
        <v>555</v>
      </c>
      <c r="I40" s="70" t="s">
        <v>555</v>
      </c>
      <c r="J40" s="72" t="s">
        <v>555</v>
      </c>
      <c r="K40" s="70" t="s">
        <v>2989</v>
      </c>
      <c r="L40" s="70" t="s">
        <v>184</v>
      </c>
      <c r="M40" s="72" t="s">
        <v>184</v>
      </c>
      <c r="N40" s="70" t="s">
        <v>2165</v>
      </c>
      <c r="O40" s="70" t="s">
        <v>2165</v>
      </c>
      <c r="P40" s="72" t="s">
        <v>2165</v>
      </c>
      <c r="Q40" s="70" t="s">
        <v>85</v>
      </c>
      <c r="R40" s="70" t="s">
        <v>85</v>
      </c>
      <c r="S40" s="71" t="s">
        <v>85</v>
      </c>
      <c r="T40" s="70" t="s">
        <v>2165</v>
      </c>
      <c r="U40" s="70" t="s">
        <v>82</v>
      </c>
      <c r="V40" s="72" t="s">
        <v>82</v>
      </c>
      <c r="W40" s="70" t="s">
        <v>2165</v>
      </c>
      <c r="X40" s="70" t="s">
        <v>2165</v>
      </c>
      <c r="Y40" s="72" t="s">
        <v>2165</v>
      </c>
      <c r="Z40" s="70" t="s">
        <v>2165</v>
      </c>
      <c r="AA40" s="70" t="s">
        <v>2165</v>
      </c>
      <c r="AB40" s="72" t="s">
        <v>2165</v>
      </c>
      <c r="AC40" s="70" t="s">
        <v>2165</v>
      </c>
      <c r="AD40" s="70" t="s">
        <v>2165</v>
      </c>
      <c r="AE40" s="72" t="s">
        <v>2165</v>
      </c>
      <c r="AF40" s="70" t="s">
        <v>1040</v>
      </c>
      <c r="AG40" s="70" t="s">
        <v>1040</v>
      </c>
      <c r="AH40" s="71" t="s">
        <v>1040</v>
      </c>
      <c r="AJ40" s="71"/>
      <c r="AK40" s="265"/>
      <c r="AM40" s="554" t="str">
        <f>IF(VLOOKUP(D40,別添②!D:EM,118,FALSE)&lt;&gt;"",VLOOKUP(D40,別添②!D:EM,118,FALSE),"")</f>
        <v/>
      </c>
      <c r="AN40" s="555" t="str">
        <f>IF(VLOOKUP(D40,別添②!D:EM,119,FALSE)&lt;&gt;"",VLOOKUP(D40,別添②!D:EM,119,FALSE),"")</f>
        <v/>
      </c>
      <c r="AO40" s="555" t="str">
        <f>IF(VLOOKUP(D40,別添②!D:EM,120,FALSE)&lt;&gt;"",VLOOKUP(D40,別添②!D:EM,120,FALSE),"")</f>
        <v/>
      </c>
      <c r="AP40" s="556" t="str">
        <f>IF(VLOOKUP(D40,別添②!D:EM,121,FALSE)&lt;&gt;"",VLOOKUP(D40,別添②!D:EM,121,FALSE),"")</f>
        <v/>
      </c>
      <c r="AQ40" s="557">
        <f>IF(VLOOKUP(D40,別添②!D:EM,128,FALSE)&lt;&gt;"",VLOOKUP(D40,別添②!D:EM,128,FALSE),"")</f>
        <v>36</v>
      </c>
      <c r="AR40" s="558" t="str">
        <f>IF(VLOOKUP(D40,別添②!D:EM,129,FALSE)&lt;&gt;"",VLOOKUP(D40,別添②!D:EM,129,FALSE),"")</f>
        <v/>
      </c>
      <c r="AS40" s="534"/>
      <c r="AT40" s="472"/>
      <c r="AU40" s="472"/>
      <c r="AV40" s="472"/>
      <c r="AW40" s="472"/>
      <c r="AX40" s="3"/>
      <c r="AY40" s="574"/>
      <c r="AZ40" s="260">
        <v>1</v>
      </c>
      <c r="BA40" s="84">
        <v>1</v>
      </c>
      <c r="BB40" s="91"/>
      <c r="BF40" s="47"/>
      <c r="BG40" s="48"/>
      <c r="BH40" s="48"/>
      <c r="BI40" s="48"/>
      <c r="BJ40" s="48"/>
      <c r="BK40" s="48"/>
      <c r="BL40" s="48"/>
      <c r="BM40" s="48"/>
      <c r="BN40" s="48"/>
      <c r="BO40" s="48"/>
      <c r="BP40" s="48"/>
      <c r="BQ40" s="48"/>
      <c r="BR40" s="48"/>
      <c r="BS40" s="49"/>
      <c r="BU40" s="577"/>
      <c r="BV40" s="57"/>
    </row>
    <row r="41" spans="1:76" ht="27">
      <c r="A41" s="2"/>
      <c r="B41" s="473" t="s">
        <v>2986</v>
      </c>
      <c r="C41" s="70">
        <v>420</v>
      </c>
      <c r="D41" s="70">
        <v>1022</v>
      </c>
      <c r="E41" s="70" t="str">
        <f>VLOOKUP($D41,別添②!$D$6:$F$498,2,FALSE)&amp;""</f>
        <v>受注者担当FAX番号</v>
      </c>
      <c r="F41" s="70" t="str">
        <f>VLOOKUP($D41,別添②!$D$6:$F$498,3,FALSE)&amp;""</f>
        <v>受注者担当FAX番号</v>
      </c>
      <c r="G41" s="71" t="s">
        <v>94</v>
      </c>
      <c r="H41" s="70" t="s">
        <v>555</v>
      </c>
      <c r="I41" s="76" t="s">
        <v>555</v>
      </c>
      <c r="J41" s="72" t="s">
        <v>555</v>
      </c>
      <c r="K41" s="70" t="s">
        <v>2989</v>
      </c>
      <c r="L41" s="70" t="s">
        <v>184</v>
      </c>
      <c r="M41" s="70" t="s">
        <v>184</v>
      </c>
      <c r="N41" s="70" t="s">
        <v>2165</v>
      </c>
      <c r="O41" s="70" t="s">
        <v>2165</v>
      </c>
      <c r="P41" s="72" t="s">
        <v>2165</v>
      </c>
      <c r="Q41" s="70" t="s">
        <v>85</v>
      </c>
      <c r="R41" s="70" t="s">
        <v>85</v>
      </c>
      <c r="S41" s="71" t="s">
        <v>85</v>
      </c>
      <c r="T41" s="70" t="s">
        <v>2165</v>
      </c>
      <c r="U41" s="70" t="s">
        <v>82</v>
      </c>
      <c r="V41" s="72" t="s">
        <v>82</v>
      </c>
      <c r="W41" s="70" t="s">
        <v>2165</v>
      </c>
      <c r="X41" s="70" t="s">
        <v>2165</v>
      </c>
      <c r="Y41" s="72" t="s">
        <v>2165</v>
      </c>
      <c r="Z41" s="70" t="s">
        <v>2165</v>
      </c>
      <c r="AA41" s="70" t="s">
        <v>2165</v>
      </c>
      <c r="AB41" s="72" t="s">
        <v>2165</v>
      </c>
      <c r="AC41" s="70" t="s">
        <v>2165</v>
      </c>
      <c r="AD41" s="70" t="s">
        <v>2165</v>
      </c>
      <c r="AE41" s="72" t="s">
        <v>2165</v>
      </c>
      <c r="AF41" s="70" t="s">
        <v>1041</v>
      </c>
      <c r="AG41" s="70" t="s">
        <v>1041</v>
      </c>
      <c r="AH41" s="71" t="s">
        <v>1041</v>
      </c>
      <c r="AJ41" s="71"/>
      <c r="AK41" s="265"/>
      <c r="AM41" s="554" t="str">
        <f>IF(VLOOKUP(D41,別添②!D:EM,118,FALSE)&lt;&gt;"",VLOOKUP(D41,別添②!D:EM,118,FALSE),"")</f>
        <v/>
      </c>
      <c r="AN41" s="555" t="str">
        <f>IF(VLOOKUP(D41,別添②!D:EM,119,FALSE)&lt;&gt;"",VLOOKUP(D41,別添②!D:EM,119,FALSE),"")</f>
        <v/>
      </c>
      <c r="AO41" s="555" t="str">
        <f>IF(VLOOKUP(D41,別添②!D:EM,120,FALSE)&lt;&gt;"",VLOOKUP(D41,別添②!D:EM,120,FALSE),"")</f>
        <v/>
      </c>
      <c r="AP41" s="556" t="str">
        <f>IF(VLOOKUP(D41,別添②!D:EM,121,FALSE)&lt;&gt;"",VLOOKUP(D41,別添②!D:EM,121,FALSE),"")</f>
        <v/>
      </c>
      <c r="AQ41" s="557">
        <f>IF(VLOOKUP(D41,別添②!D:EM,128,FALSE)&lt;&gt;"",VLOOKUP(D41,別添②!D:EM,128,FALSE),"")</f>
        <v>37</v>
      </c>
      <c r="AR41" s="558" t="str">
        <f>IF(VLOOKUP(D41,別添②!D:EM,129,FALSE)&lt;&gt;"",VLOOKUP(D41,別添②!D:EM,129,FALSE),"")</f>
        <v/>
      </c>
      <c r="AS41" s="534"/>
      <c r="AT41" s="472"/>
      <c r="AU41" s="472"/>
      <c r="AV41" s="472"/>
      <c r="AW41" s="472"/>
      <c r="AX41" s="3"/>
      <c r="AY41" s="574"/>
      <c r="AZ41" s="260">
        <v>1</v>
      </c>
      <c r="BA41" s="84">
        <v>1</v>
      </c>
      <c r="BB41" s="91"/>
      <c r="BD41" s="129"/>
      <c r="BF41" s="47"/>
      <c r="BG41" s="48"/>
      <c r="BH41" s="48"/>
      <c r="BI41" s="48"/>
      <c r="BJ41" s="48"/>
      <c r="BK41" s="48"/>
      <c r="BL41" s="48"/>
      <c r="BM41" s="48"/>
      <c r="BN41" s="48"/>
      <c r="BO41" s="48"/>
      <c r="BP41" s="48"/>
      <c r="BQ41" s="48"/>
      <c r="BR41" s="48"/>
      <c r="BS41" s="49"/>
      <c r="BU41" s="577"/>
      <c r="BV41" s="57"/>
      <c r="BW41" s="129"/>
      <c r="BX41" s="129"/>
    </row>
    <row r="42" spans="1:76" ht="27">
      <c r="A42" s="2"/>
      <c r="B42" s="473" t="s">
        <v>2986</v>
      </c>
      <c r="C42" s="70">
        <v>363</v>
      </c>
      <c r="D42" s="70">
        <v>1165</v>
      </c>
      <c r="E42" s="70" t="str">
        <f>VLOOKUP($D42,別添②!$D$6:$F$498,2,FALSE)&amp;""</f>
        <v>受注者決裁者名</v>
      </c>
      <c r="F42" s="70" t="str">
        <f>VLOOKUP($D42,別添②!$D$6:$F$498,3,FALSE)&amp;""</f>
        <v>受注者決裁者名</v>
      </c>
      <c r="G42" s="71" t="s">
        <v>80</v>
      </c>
      <c r="H42" s="70" t="s">
        <v>887</v>
      </c>
      <c r="I42" s="76" t="s">
        <v>887</v>
      </c>
      <c r="J42" s="72" t="s">
        <v>887</v>
      </c>
      <c r="K42" s="70" t="s">
        <v>3002</v>
      </c>
      <c r="L42" s="70" t="s">
        <v>195</v>
      </c>
      <c r="M42" s="72" t="s">
        <v>195</v>
      </c>
      <c r="N42" s="70" t="s">
        <v>2165</v>
      </c>
      <c r="O42" s="70" t="s">
        <v>2165</v>
      </c>
      <c r="P42" s="72" t="s">
        <v>2165</v>
      </c>
      <c r="Q42" s="70" t="s">
        <v>81</v>
      </c>
      <c r="R42" s="70" t="s">
        <v>81</v>
      </c>
      <c r="S42" s="71" t="s">
        <v>81</v>
      </c>
      <c r="T42" s="70" t="s">
        <v>2165</v>
      </c>
      <c r="U42" s="70" t="s">
        <v>82</v>
      </c>
      <c r="V42" s="72" t="s">
        <v>82</v>
      </c>
      <c r="W42" s="70" t="s">
        <v>2165</v>
      </c>
      <c r="X42" s="70" t="s">
        <v>2165</v>
      </c>
      <c r="Y42" s="72" t="s">
        <v>2165</v>
      </c>
      <c r="Z42" s="70" t="s">
        <v>2165</v>
      </c>
      <c r="AA42" s="70" t="s">
        <v>2165</v>
      </c>
      <c r="AB42" s="72" t="s">
        <v>2165</v>
      </c>
      <c r="AC42" s="70" t="s">
        <v>2165</v>
      </c>
      <c r="AD42" s="70" t="s">
        <v>2165</v>
      </c>
      <c r="AE42" s="72" t="s">
        <v>2165</v>
      </c>
      <c r="AF42" s="70" t="s">
        <v>83</v>
      </c>
      <c r="AG42" s="70" t="s">
        <v>83</v>
      </c>
      <c r="AH42" s="71" t="s">
        <v>83</v>
      </c>
      <c r="AJ42" s="71"/>
      <c r="AK42" s="265"/>
      <c r="AM42" s="554" t="str">
        <f>IF(VLOOKUP(D42,別添②!D:EM,118,FALSE)&lt;&gt;"",VLOOKUP(D42,別添②!D:EM,118,FALSE),"")</f>
        <v/>
      </c>
      <c r="AN42" s="555" t="str">
        <f>IF(VLOOKUP(D42,別添②!D:EM,119,FALSE)&lt;&gt;"",VLOOKUP(D42,別添②!D:EM,119,FALSE),"")</f>
        <v/>
      </c>
      <c r="AO42" s="555" t="str">
        <f>IF(VLOOKUP(D42,別添②!D:EM,120,FALSE)&lt;&gt;"",VLOOKUP(D42,別添②!D:EM,120,FALSE),"")</f>
        <v/>
      </c>
      <c r="AP42" s="556" t="str">
        <f>IF(VLOOKUP(D42,別添②!D:EM,121,FALSE)&lt;&gt;"",VLOOKUP(D42,別添②!D:EM,121,FALSE),"")</f>
        <v/>
      </c>
      <c r="AQ42" s="557">
        <f>IF(VLOOKUP(D42,別添②!D:EM,128,FALSE)&lt;&gt;"",VLOOKUP(D42,別添②!D:EM,128,FALSE),"")</f>
        <v>38</v>
      </c>
      <c r="AR42" s="558" t="str">
        <f>IF(VLOOKUP(D42,別添②!D:EM,129,FALSE)&lt;&gt;"",VLOOKUP(D42,別添②!D:EM,129,FALSE),"")</f>
        <v/>
      </c>
      <c r="AS42" s="534"/>
      <c r="AT42" s="472"/>
      <c r="AU42" s="472"/>
      <c r="AV42" s="472"/>
      <c r="AW42" s="472"/>
      <c r="AX42" s="3"/>
      <c r="AY42" s="574"/>
      <c r="AZ42" s="260">
        <v>1</v>
      </c>
      <c r="BA42" s="84">
        <v>1</v>
      </c>
      <c r="BB42" s="91"/>
      <c r="BF42" s="47"/>
      <c r="BG42" s="50"/>
      <c r="BH42" s="48"/>
      <c r="BI42" s="48"/>
      <c r="BJ42" s="48"/>
      <c r="BK42" s="48"/>
      <c r="BL42" s="48"/>
      <c r="BM42" s="48"/>
      <c r="BN42" s="48"/>
      <c r="BO42" s="48"/>
      <c r="BP42" s="48"/>
      <c r="BQ42" s="48"/>
      <c r="BR42" s="48"/>
      <c r="BS42" s="49"/>
      <c r="BU42" s="577"/>
      <c r="BV42" s="57"/>
    </row>
    <row r="43" spans="1:76" ht="54">
      <c r="A43" s="2"/>
      <c r="B43" s="473" t="s">
        <v>2986</v>
      </c>
      <c r="C43" s="70">
        <v>440</v>
      </c>
      <c r="D43" s="70">
        <v>1166</v>
      </c>
      <c r="E43" s="70" t="str">
        <f>VLOOKUP($D43,別添②!$D$6:$F$498,2,FALSE)&amp;""</f>
        <v>受注者建設業許可区分・登録コード</v>
      </c>
      <c r="F43" s="70" t="str">
        <f>VLOOKUP($D43,別添②!$D$6:$F$498,3,FALSE)&amp;""</f>
        <v>受注者建設業許可区分・登録コード</v>
      </c>
      <c r="G43" s="71" t="s">
        <v>95</v>
      </c>
      <c r="H43" s="70" t="s">
        <v>887</v>
      </c>
      <c r="I43" s="76" t="s">
        <v>887</v>
      </c>
      <c r="J43" s="72" t="s">
        <v>887</v>
      </c>
      <c r="K43" s="70" t="s">
        <v>2996</v>
      </c>
      <c r="L43" s="70" t="s">
        <v>2996</v>
      </c>
      <c r="M43" s="72" t="s">
        <v>2996</v>
      </c>
      <c r="N43" s="70" t="s">
        <v>2165</v>
      </c>
      <c r="O43" s="70" t="s">
        <v>2165</v>
      </c>
      <c r="P43" s="72" t="s">
        <v>2165</v>
      </c>
      <c r="Q43" s="70" t="s">
        <v>2165</v>
      </c>
      <c r="R43" s="70" t="s">
        <v>2165</v>
      </c>
      <c r="S43" s="71" t="s">
        <v>2165</v>
      </c>
      <c r="T43" s="70" t="s">
        <v>2165</v>
      </c>
      <c r="U43" s="70" t="s">
        <v>2165</v>
      </c>
      <c r="V43" s="72" t="s">
        <v>2165</v>
      </c>
      <c r="W43" s="70" t="s">
        <v>10</v>
      </c>
      <c r="X43" s="70" t="s">
        <v>10</v>
      </c>
      <c r="Y43" s="72" t="s">
        <v>10</v>
      </c>
      <c r="Z43" s="70" t="s">
        <v>2165</v>
      </c>
      <c r="AA43" s="70" t="s">
        <v>2165</v>
      </c>
      <c r="AB43" s="72" t="s">
        <v>2165</v>
      </c>
      <c r="AC43" s="70" t="s">
        <v>2165</v>
      </c>
      <c r="AD43" s="70" t="s">
        <v>2165</v>
      </c>
      <c r="AE43" s="72" t="s">
        <v>2165</v>
      </c>
      <c r="AF43" s="70" t="s">
        <v>96</v>
      </c>
      <c r="AG43" s="70" t="s">
        <v>96</v>
      </c>
      <c r="AH43" s="71" t="s">
        <v>96</v>
      </c>
      <c r="AJ43" s="71"/>
      <c r="AK43" s="265"/>
      <c r="AM43" s="554" t="str">
        <f>IF(VLOOKUP(D43,別添②!D:EM,118,FALSE)&lt;&gt;"",VLOOKUP(D43,別添②!D:EM,118,FALSE),"")</f>
        <v/>
      </c>
      <c r="AN43" s="555" t="str">
        <f>IF(VLOOKUP(D43,別添②!D:EM,119,FALSE)&lt;&gt;"",VLOOKUP(D43,別添②!D:EM,119,FALSE),"")</f>
        <v/>
      </c>
      <c r="AO43" s="555" t="str">
        <f>IF(VLOOKUP(D43,別添②!D:EM,120,FALSE)&lt;&gt;"",VLOOKUP(D43,別添②!D:EM,120,FALSE),"")</f>
        <v/>
      </c>
      <c r="AP43" s="556" t="str">
        <f>IF(VLOOKUP(D43,別添②!D:EM,121,FALSE)&lt;&gt;"",VLOOKUP(D43,別添②!D:EM,121,FALSE),"")</f>
        <v/>
      </c>
      <c r="AQ43" s="557">
        <f>IF(VLOOKUP(D43,別添②!D:EM,128,FALSE)&lt;&gt;"",VLOOKUP(D43,別添②!D:EM,128,FALSE),"")</f>
        <v>39</v>
      </c>
      <c r="AR43" s="558" t="str">
        <f>IF(VLOOKUP(D43,別添②!D:EM,129,FALSE)&lt;&gt;"",VLOOKUP(D43,別添②!D:EM,129,FALSE),"")</f>
        <v/>
      </c>
      <c r="AS43" s="534"/>
      <c r="AT43" s="472"/>
      <c r="AU43" s="472"/>
      <c r="AV43" s="472"/>
      <c r="AW43" s="472"/>
      <c r="AX43" s="3"/>
      <c r="AY43" s="574"/>
      <c r="AZ43" s="260">
        <v>1</v>
      </c>
      <c r="BA43" s="84">
        <v>1</v>
      </c>
      <c r="BB43" s="91"/>
      <c r="BF43" s="47"/>
      <c r="BG43" s="48"/>
      <c r="BH43" s="48"/>
      <c r="BI43" s="48"/>
      <c r="BJ43" s="48"/>
      <c r="BK43" s="48"/>
      <c r="BL43" s="48"/>
      <c r="BM43" s="48"/>
      <c r="BN43" s="48"/>
      <c r="BO43" s="48"/>
      <c r="BP43" s="48"/>
      <c r="BQ43" s="48"/>
      <c r="BR43" s="48"/>
      <c r="BS43" s="49"/>
      <c r="BU43" s="577"/>
      <c r="BV43" s="57"/>
    </row>
    <row r="44" spans="1:76" ht="40.5">
      <c r="A44" s="2"/>
      <c r="B44" s="473" t="s">
        <v>2986</v>
      </c>
      <c r="C44" s="70">
        <v>450</v>
      </c>
      <c r="D44" s="70">
        <v>1167</v>
      </c>
      <c r="E44" s="70" t="str">
        <f>VLOOKUP($D44,別添②!$D$6:$F$498,2,FALSE)&amp;""</f>
        <v>受注者建設業許可工事業種</v>
      </c>
      <c r="F44" s="70" t="str">
        <f>VLOOKUP($D44,別添②!$D$6:$F$498,3,FALSE)&amp;""</f>
        <v>受注者建設業許可工事業種</v>
      </c>
      <c r="G44" s="71" t="s">
        <v>97</v>
      </c>
      <c r="H44" s="70" t="s">
        <v>887</v>
      </c>
      <c r="I44" s="76" t="s">
        <v>887</v>
      </c>
      <c r="J44" s="72" t="s">
        <v>887</v>
      </c>
      <c r="K44" s="70" t="s">
        <v>2998</v>
      </c>
      <c r="L44" s="70" t="s">
        <v>2998</v>
      </c>
      <c r="M44" s="72" t="s">
        <v>2998</v>
      </c>
      <c r="N44" s="70" t="s">
        <v>2165</v>
      </c>
      <c r="O44" s="70" t="s">
        <v>2165</v>
      </c>
      <c r="P44" s="72" t="s">
        <v>2165</v>
      </c>
      <c r="Q44" s="70" t="s">
        <v>98</v>
      </c>
      <c r="R44" s="70" t="s">
        <v>98</v>
      </c>
      <c r="S44" s="71" t="s">
        <v>98</v>
      </c>
      <c r="T44" s="70" t="s">
        <v>2165</v>
      </c>
      <c r="U44" s="70" t="s">
        <v>99</v>
      </c>
      <c r="V44" s="72" t="s">
        <v>99</v>
      </c>
      <c r="W44" s="70" t="s">
        <v>10</v>
      </c>
      <c r="X44" s="70" t="s">
        <v>10</v>
      </c>
      <c r="Y44" s="72" t="s">
        <v>10</v>
      </c>
      <c r="Z44" s="70" t="s">
        <v>2165</v>
      </c>
      <c r="AA44" s="70" t="s">
        <v>2165</v>
      </c>
      <c r="AB44" s="72" t="s">
        <v>2165</v>
      </c>
      <c r="AC44" s="70" t="s">
        <v>2165</v>
      </c>
      <c r="AD44" s="70" t="s">
        <v>2165</v>
      </c>
      <c r="AE44" s="72" t="s">
        <v>2165</v>
      </c>
      <c r="AF44" s="70" t="s">
        <v>100</v>
      </c>
      <c r="AG44" s="70" t="s">
        <v>100</v>
      </c>
      <c r="AH44" s="71" t="s">
        <v>100</v>
      </c>
      <c r="AJ44" s="71"/>
      <c r="AK44" s="265"/>
      <c r="AM44" s="554" t="str">
        <f>IF(VLOOKUP(D44,別添②!D:EM,118,FALSE)&lt;&gt;"",VLOOKUP(D44,別添②!D:EM,118,FALSE),"")</f>
        <v/>
      </c>
      <c r="AN44" s="555" t="str">
        <f>IF(VLOOKUP(D44,別添②!D:EM,119,FALSE)&lt;&gt;"",VLOOKUP(D44,別添②!D:EM,119,FALSE),"")</f>
        <v/>
      </c>
      <c r="AO44" s="555" t="str">
        <f>IF(VLOOKUP(D44,別添②!D:EM,120,FALSE)&lt;&gt;"",VLOOKUP(D44,別添②!D:EM,120,FALSE),"")</f>
        <v/>
      </c>
      <c r="AP44" s="556" t="str">
        <f>IF(VLOOKUP(D44,別添②!D:EM,121,FALSE)&lt;&gt;"",VLOOKUP(D44,別添②!D:EM,121,FALSE),"")</f>
        <v/>
      </c>
      <c r="AQ44" s="557">
        <f>IF(VLOOKUP(D44,別添②!D:EM,128,FALSE)&lt;&gt;"",VLOOKUP(D44,別添②!D:EM,128,FALSE),"")</f>
        <v>40</v>
      </c>
      <c r="AR44" s="558" t="str">
        <f>IF(VLOOKUP(D44,別添②!D:EM,129,FALSE)&lt;&gt;"",VLOOKUP(D44,別添②!D:EM,129,FALSE),"")</f>
        <v/>
      </c>
      <c r="AS44" s="534"/>
      <c r="AT44" s="472"/>
      <c r="AU44" s="472"/>
      <c r="AV44" s="472"/>
      <c r="AW44" s="472"/>
      <c r="AX44" s="3"/>
      <c r="AY44" s="574"/>
      <c r="AZ44" s="260">
        <v>1</v>
      </c>
      <c r="BA44" s="84">
        <v>1</v>
      </c>
      <c r="BB44" s="91"/>
      <c r="BF44" s="47"/>
      <c r="BG44" s="50"/>
      <c r="BH44" s="48"/>
      <c r="BI44" s="48"/>
      <c r="BJ44" s="48"/>
      <c r="BK44" s="48"/>
      <c r="BL44" s="48"/>
      <c r="BM44" s="48"/>
      <c r="BN44" s="48"/>
      <c r="BO44" s="48"/>
      <c r="BP44" s="48"/>
      <c r="BQ44" s="48"/>
      <c r="BR44" s="48"/>
      <c r="BS44" s="49"/>
      <c r="BU44" s="577"/>
      <c r="BV44" s="57"/>
    </row>
    <row r="45" spans="1:76" ht="40.5">
      <c r="A45" s="2"/>
      <c r="B45" s="473" t="s">
        <v>2986</v>
      </c>
      <c r="C45" s="70">
        <v>460</v>
      </c>
      <c r="D45" s="70">
        <v>1168</v>
      </c>
      <c r="E45" s="70" t="str">
        <f>VLOOKUP($D45,別添②!$D$6:$F$498,2,FALSE)&amp;""</f>
        <v>受注者建設業許可日</v>
      </c>
      <c r="F45" s="70" t="str">
        <f>VLOOKUP($D45,別添②!$D$6:$F$498,3,FALSE)&amp;""</f>
        <v>受注者建設業許可日</v>
      </c>
      <c r="G45" s="71" t="s">
        <v>101</v>
      </c>
      <c r="H45" s="70" t="s">
        <v>887</v>
      </c>
      <c r="I45" s="76" t="s">
        <v>887</v>
      </c>
      <c r="J45" s="72" t="s">
        <v>887</v>
      </c>
      <c r="K45" s="70" t="s">
        <v>3003</v>
      </c>
      <c r="L45" s="70" t="s">
        <v>3003</v>
      </c>
      <c r="M45" s="70" t="s">
        <v>3003</v>
      </c>
      <c r="N45" s="70" t="s">
        <v>2165</v>
      </c>
      <c r="O45" s="70" t="s">
        <v>2165</v>
      </c>
      <c r="P45" s="72" t="s">
        <v>2165</v>
      </c>
      <c r="Q45" s="70" t="s">
        <v>2165</v>
      </c>
      <c r="R45" s="70" t="s">
        <v>2165</v>
      </c>
      <c r="S45" s="71" t="s">
        <v>2165</v>
      </c>
      <c r="T45" s="70" t="s">
        <v>2165</v>
      </c>
      <c r="U45" s="70" t="s">
        <v>2165</v>
      </c>
      <c r="V45" s="72" t="s">
        <v>2165</v>
      </c>
      <c r="W45" s="70" t="s">
        <v>2165</v>
      </c>
      <c r="X45" s="70" t="s">
        <v>2165</v>
      </c>
      <c r="Y45" s="72" t="s">
        <v>2165</v>
      </c>
      <c r="Z45" s="70" t="s">
        <v>2165</v>
      </c>
      <c r="AA45" s="70" t="s">
        <v>2165</v>
      </c>
      <c r="AB45" s="72" t="s">
        <v>2165</v>
      </c>
      <c r="AC45" s="70" t="s">
        <v>2165</v>
      </c>
      <c r="AD45" s="70" t="s">
        <v>2165</v>
      </c>
      <c r="AE45" s="72" t="s">
        <v>2165</v>
      </c>
      <c r="AF45" s="70" t="s">
        <v>102</v>
      </c>
      <c r="AG45" s="70" t="s">
        <v>102</v>
      </c>
      <c r="AH45" s="71" t="s">
        <v>102</v>
      </c>
      <c r="AJ45" s="71"/>
      <c r="AK45" s="265"/>
      <c r="AM45" s="554" t="str">
        <f>IF(VLOOKUP(D45,別添②!D:EM,118,FALSE)&lt;&gt;"",VLOOKUP(D45,別添②!D:EM,118,FALSE),"")</f>
        <v/>
      </c>
      <c r="AN45" s="555" t="str">
        <f>IF(VLOOKUP(D45,別添②!D:EM,119,FALSE)&lt;&gt;"",VLOOKUP(D45,別添②!D:EM,119,FALSE),"")</f>
        <v/>
      </c>
      <c r="AO45" s="555" t="str">
        <f>IF(VLOOKUP(D45,別添②!D:EM,120,FALSE)&lt;&gt;"",VLOOKUP(D45,別添②!D:EM,120,FALSE),"")</f>
        <v/>
      </c>
      <c r="AP45" s="556" t="str">
        <f>IF(VLOOKUP(D45,別添②!D:EM,121,FALSE)&lt;&gt;"",VLOOKUP(D45,別添②!D:EM,121,FALSE),"")</f>
        <v/>
      </c>
      <c r="AQ45" s="557">
        <f>IF(VLOOKUP(D45,別添②!D:EM,128,FALSE)&lt;&gt;"",VLOOKUP(D45,別添②!D:EM,128,FALSE),"")</f>
        <v>41</v>
      </c>
      <c r="AR45" s="558" t="str">
        <f>IF(VLOOKUP(D45,別添②!D:EM,129,FALSE)&lt;&gt;"",VLOOKUP(D45,別添②!D:EM,129,FALSE),"")</f>
        <v/>
      </c>
      <c r="AS45" s="534"/>
      <c r="AT45" s="472"/>
      <c r="AU45" s="472"/>
      <c r="AV45" s="472"/>
      <c r="AW45" s="472"/>
      <c r="AX45" s="3"/>
      <c r="AY45" s="574"/>
      <c r="AZ45" s="260">
        <v>1</v>
      </c>
      <c r="BA45" s="84">
        <v>1</v>
      </c>
      <c r="BB45" s="91"/>
      <c r="BF45" s="47"/>
      <c r="BG45" s="50"/>
      <c r="BH45" s="48"/>
      <c r="BI45" s="48"/>
      <c r="BJ45" s="48"/>
      <c r="BK45" s="48"/>
      <c r="BL45" s="48"/>
      <c r="BM45" s="48"/>
      <c r="BN45" s="48"/>
      <c r="BO45" s="48"/>
      <c r="BP45" s="48"/>
      <c r="BQ45" s="48"/>
      <c r="BR45" s="48"/>
      <c r="BS45" s="49"/>
      <c r="BU45" s="577"/>
      <c r="BV45" s="57"/>
    </row>
    <row r="46" spans="1:76">
      <c r="A46" s="2"/>
      <c r="B46" s="473" t="s">
        <v>2986</v>
      </c>
      <c r="C46" s="70">
        <v>470</v>
      </c>
      <c r="D46" s="70">
        <v>1024</v>
      </c>
      <c r="E46" s="70" t="str">
        <f>VLOOKUP($D46,別添②!$D$6:$F$498,2,FALSE)&amp;""</f>
        <v>発注者名</v>
      </c>
      <c r="F46" s="70" t="str">
        <f>VLOOKUP($D46,別添②!$D$6:$F$498,3,FALSE)&amp;""</f>
        <v>発注者名</v>
      </c>
      <c r="G46" s="71" t="s">
        <v>103</v>
      </c>
      <c r="H46" s="70" t="s">
        <v>887</v>
      </c>
      <c r="I46" s="70" t="s">
        <v>887</v>
      </c>
      <c r="J46" s="72" t="s">
        <v>887</v>
      </c>
      <c r="K46" s="70" t="s">
        <v>2999</v>
      </c>
      <c r="L46" s="70" t="s">
        <v>3000</v>
      </c>
      <c r="M46" s="72" t="s">
        <v>3000</v>
      </c>
      <c r="N46" s="70" t="s">
        <v>2165</v>
      </c>
      <c r="O46" s="70" t="s">
        <v>2165</v>
      </c>
      <c r="P46" s="72" t="s">
        <v>2165</v>
      </c>
      <c r="Q46" s="70" t="s">
        <v>2165</v>
      </c>
      <c r="R46" s="70" t="s">
        <v>2165</v>
      </c>
      <c r="S46" s="71" t="s">
        <v>2165</v>
      </c>
      <c r="T46" s="70" t="s">
        <v>2165</v>
      </c>
      <c r="U46" s="70" t="s">
        <v>2165</v>
      </c>
      <c r="V46" s="72" t="s">
        <v>2165</v>
      </c>
      <c r="W46" s="70" t="s">
        <v>2165</v>
      </c>
      <c r="X46" s="70" t="s">
        <v>2165</v>
      </c>
      <c r="Y46" s="72" t="s">
        <v>2165</v>
      </c>
      <c r="Z46" s="70" t="s">
        <v>2165</v>
      </c>
      <c r="AA46" s="70" t="s">
        <v>2165</v>
      </c>
      <c r="AB46" s="72" t="s">
        <v>2165</v>
      </c>
      <c r="AC46" s="70" t="s">
        <v>2165</v>
      </c>
      <c r="AD46" s="70" t="s">
        <v>2165</v>
      </c>
      <c r="AE46" s="72" t="s">
        <v>2165</v>
      </c>
      <c r="AF46" s="70" t="s">
        <v>104</v>
      </c>
      <c r="AG46" s="70" t="s">
        <v>104</v>
      </c>
      <c r="AH46" s="71" t="s">
        <v>104</v>
      </c>
      <c r="AJ46" s="71"/>
      <c r="AK46" s="265"/>
      <c r="AM46" s="554" t="str">
        <f>IF(VLOOKUP(D46,別添②!D:EM,118,FALSE)&lt;&gt;"",VLOOKUP(D46,別添②!D:EM,118,FALSE),"")</f>
        <v/>
      </c>
      <c r="AN46" s="555" t="str">
        <f>IF(VLOOKUP(D46,別添②!D:EM,119,FALSE)&lt;&gt;"",VLOOKUP(D46,別添②!D:EM,119,FALSE),"")</f>
        <v/>
      </c>
      <c r="AO46" s="555" t="str">
        <f>IF(VLOOKUP(D46,別添②!D:EM,120,FALSE)&lt;&gt;"",VLOOKUP(D46,別添②!D:EM,120,FALSE),"")</f>
        <v/>
      </c>
      <c r="AP46" s="556" t="str">
        <f>IF(VLOOKUP(D46,別添②!D:EM,121,FALSE)&lt;&gt;"",VLOOKUP(D46,別添②!D:EM,121,FALSE),"")</f>
        <v/>
      </c>
      <c r="AQ46" s="557">
        <f>IF(VLOOKUP(D46,別添②!D:EM,128,FALSE)&lt;&gt;"",VLOOKUP(D46,別添②!D:EM,128,FALSE),"")</f>
        <v>42</v>
      </c>
      <c r="AR46" s="558" t="str">
        <f>IF(VLOOKUP(D46,別添②!D:EM,129,FALSE)&lt;&gt;"",VLOOKUP(D46,別添②!D:EM,129,FALSE),"")</f>
        <v/>
      </c>
      <c r="AS46" s="534"/>
      <c r="AT46" s="472"/>
      <c r="AU46" s="472"/>
      <c r="AV46" s="472"/>
      <c r="AW46" s="472"/>
      <c r="AX46" s="3"/>
      <c r="AY46" s="574"/>
      <c r="AZ46" s="260">
        <v>1</v>
      </c>
      <c r="BA46" s="84">
        <v>1</v>
      </c>
      <c r="BB46" s="91"/>
      <c r="BF46" s="47"/>
      <c r="BG46" s="50"/>
      <c r="BH46" s="48"/>
      <c r="BI46" s="48"/>
      <c r="BJ46" s="48"/>
      <c r="BK46" s="48"/>
      <c r="BL46" s="48"/>
      <c r="BM46" s="48"/>
      <c r="BN46" s="48"/>
      <c r="BO46" s="48"/>
      <c r="BP46" s="48"/>
      <c r="BQ46" s="48"/>
      <c r="BR46" s="48"/>
      <c r="BS46" s="49"/>
      <c r="BU46" s="577"/>
      <c r="BV46" s="57"/>
    </row>
    <row r="47" spans="1:76" ht="27">
      <c r="A47" s="2"/>
      <c r="B47" s="473" t="s">
        <v>2986</v>
      </c>
      <c r="C47" s="70">
        <v>480</v>
      </c>
      <c r="D47" s="70">
        <v>1005</v>
      </c>
      <c r="E47" s="70" t="str">
        <f>VLOOKUP($D47,別添②!$D$6:$F$498,2,FALSE)&amp;""</f>
        <v>発注者JV工事フラグ</v>
      </c>
      <c r="F47" s="70" t="str">
        <f>VLOOKUP($D47,別添②!$D$6:$F$498,3,FALSE)&amp;""</f>
        <v>JV工事フラグ</v>
      </c>
      <c r="G47" s="71" t="s">
        <v>1997</v>
      </c>
      <c r="H47" s="70" t="s">
        <v>555</v>
      </c>
      <c r="I47" s="76" t="s">
        <v>555</v>
      </c>
      <c r="J47" s="72" t="s">
        <v>555</v>
      </c>
      <c r="K47" s="70" t="s">
        <v>82</v>
      </c>
      <c r="L47" s="70" t="s">
        <v>82</v>
      </c>
      <c r="M47" s="70" t="s">
        <v>82</v>
      </c>
      <c r="N47" s="70" t="s">
        <v>2165</v>
      </c>
      <c r="O47" s="70" t="s">
        <v>2165</v>
      </c>
      <c r="P47" s="72" t="s">
        <v>2165</v>
      </c>
      <c r="Q47" s="70" t="s">
        <v>2165</v>
      </c>
      <c r="R47" s="70" t="s">
        <v>2165</v>
      </c>
      <c r="S47" s="71" t="s">
        <v>2165</v>
      </c>
      <c r="T47" s="70" t="s">
        <v>2165</v>
      </c>
      <c r="U47" s="70" t="s">
        <v>2165</v>
      </c>
      <c r="V47" s="72" t="s">
        <v>2165</v>
      </c>
      <c r="W47" s="70" t="s">
        <v>10</v>
      </c>
      <c r="X47" s="70" t="s">
        <v>10</v>
      </c>
      <c r="Y47" s="72" t="s">
        <v>10</v>
      </c>
      <c r="Z47" s="70" t="s">
        <v>2165</v>
      </c>
      <c r="AA47" s="70" t="s">
        <v>2165</v>
      </c>
      <c r="AB47" s="72" t="s">
        <v>2165</v>
      </c>
      <c r="AC47" s="70" t="s">
        <v>2165</v>
      </c>
      <c r="AD47" s="70" t="s">
        <v>2165</v>
      </c>
      <c r="AE47" s="72" t="s">
        <v>2165</v>
      </c>
      <c r="AF47" s="70" t="s">
        <v>3158</v>
      </c>
      <c r="AG47" s="70" t="s">
        <v>105</v>
      </c>
      <c r="AH47" s="71" t="s">
        <v>3004</v>
      </c>
      <c r="AJ47" s="71"/>
      <c r="AK47" s="265"/>
      <c r="AM47" s="554" t="str">
        <f>IF(VLOOKUP(D47,別添②!D:EM,118,FALSE)&lt;&gt;"",VLOOKUP(D47,別添②!D:EM,118,FALSE),"")</f>
        <v>項目名変更</v>
      </c>
      <c r="AN47" s="555" t="str">
        <f>IF(VLOOKUP(D47,別添②!D:EM,119,FALSE)&lt;&gt;"",VLOOKUP(D47,別添②!D:EM,119,FALSE),"")</f>
        <v>△
→
×</v>
      </c>
      <c r="AO47" s="555" t="str">
        <f>IF(VLOOKUP(D47,別添②!D:EM,120,FALSE)&lt;&gt;"",VLOOKUP(D47,別添②!D:EM,120,FALSE),"")</f>
        <v>【要確認】
項目名変更はに影響があるため、事務局がLiteS規約WGにて項目名を変更するか要確認
【事務局宿題】
「受注者JVフラグ、受注者JV構成企業名」の新設はどうなったか、要確認（CR別添①2には無い）
＜2021/4/5合同会議の審議結果＞
「受注者JVフラグ、受注者JV構成企業名」の新設は必要ないと回答あり
そのため、受発注者の区別は不要となるため、「発注者JVフラグ、発注者JV構成企業名」の名称は変更しない。</v>
      </c>
      <c r="AP47" s="556" t="str">
        <f>IF(VLOOKUP(D47,別添②!D:EM,121,FALSE)&lt;&gt;"",VLOOKUP(D47,別添②!D:EM,121,FALSE),"")</f>
        <v>L-2020-028</v>
      </c>
      <c r="AQ47" s="557">
        <f>IF(VLOOKUP(D47,別添②!D:EM,128,FALSE)&lt;&gt;"",VLOOKUP(D47,別添②!D:EM,128,FALSE),"")</f>
        <v>43</v>
      </c>
      <c r="AR47" s="558" t="str">
        <f>IF(VLOOKUP(D47,別添②!D:EM,129,FALSE)&lt;&gt;"",VLOOKUP(D47,別添②!D:EM,129,FALSE),"")</f>
        <v/>
      </c>
      <c r="AS47" s="534"/>
      <c r="AT47" s="472"/>
      <c r="AU47" s="472"/>
      <c r="AV47" s="472"/>
      <c r="AW47" s="569" t="s">
        <v>2051</v>
      </c>
      <c r="AX47" s="547" t="s">
        <v>3146</v>
      </c>
      <c r="AY47" s="574"/>
      <c r="AZ47" s="260">
        <v>1</v>
      </c>
      <c r="BA47" s="84">
        <v>1</v>
      </c>
      <c r="BB47" s="91"/>
      <c r="BF47" s="47"/>
      <c r="BG47" s="48"/>
      <c r="BH47" s="48"/>
      <c r="BI47" s="48"/>
      <c r="BJ47" s="48"/>
      <c r="BK47" s="48"/>
      <c r="BL47" s="48"/>
      <c r="BM47" s="48"/>
      <c r="BN47" s="48"/>
      <c r="BO47" s="48"/>
      <c r="BP47" s="48"/>
      <c r="BQ47" s="48"/>
      <c r="BR47" s="48"/>
      <c r="BS47" s="49"/>
      <c r="BU47" s="577" t="s">
        <v>3196</v>
      </c>
      <c r="BV47" s="57"/>
    </row>
    <row r="48" spans="1:76" ht="40.5">
      <c r="A48" s="2"/>
      <c r="B48" s="473" t="s">
        <v>2986</v>
      </c>
      <c r="C48" s="70">
        <v>490</v>
      </c>
      <c r="D48" s="70">
        <v>1003</v>
      </c>
      <c r="E48" s="70" t="str">
        <f>VLOOKUP($D48,別添②!$D$6:$F$498,2,FALSE)&amp;""</f>
        <v>発注者JV構成企業名</v>
      </c>
      <c r="F48" s="70" t="str">
        <f>VLOOKUP($D48,別添②!$D$6:$F$498,3,FALSE)&amp;""</f>
        <v>その他のJV構成企業名</v>
      </c>
      <c r="G48" s="71" t="s">
        <v>1957</v>
      </c>
      <c r="H48" s="70" t="s">
        <v>887</v>
      </c>
      <c r="I48" s="70" t="s">
        <v>887</v>
      </c>
      <c r="J48" s="72" t="s">
        <v>887</v>
      </c>
      <c r="K48" s="70" t="s">
        <v>2999</v>
      </c>
      <c r="L48" s="70" t="s">
        <v>3000</v>
      </c>
      <c r="M48" s="72" t="s">
        <v>3000</v>
      </c>
      <c r="N48" s="70" t="s">
        <v>2165</v>
      </c>
      <c r="O48" s="70" t="s">
        <v>2165</v>
      </c>
      <c r="P48" s="72" t="s">
        <v>2165</v>
      </c>
      <c r="Q48" s="70" t="s">
        <v>106</v>
      </c>
      <c r="R48" s="70" t="s">
        <v>106</v>
      </c>
      <c r="S48" s="71" t="s">
        <v>106</v>
      </c>
      <c r="T48" s="70" t="s">
        <v>2165</v>
      </c>
      <c r="U48" s="70" t="s">
        <v>107</v>
      </c>
      <c r="V48" s="72" t="s">
        <v>107</v>
      </c>
      <c r="W48" s="70" t="s">
        <v>2165</v>
      </c>
      <c r="X48" s="70" t="s">
        <v>2165</v>
      </c>
      <c r="Y48" s="72" t="s">
        <v>2165</v>
      </c>
      <c r="Z48" s="70" t="s">
        <v>2165</v>
      </c>
      <c r="AA48" s="70" t="s">
        <v>2165</v>
      </c>
      <c r="AB48" s="72" t="s">
        <v>2165</v>
      </c>
      <c r="AC48" s="70" t="s">
        <v>2165</v>
      </c>
      <c r="AD48" s="70" t="s">
        <v>2165</v>
      </c>
      <c r="AE48" s="72" t="s">
        <v>2165</v>
      </c>
      <c r="AF48" s="70" t="s">
        <v>992</v>
      </c>
      <c r="AG48" s="70" t="s">
        <v>3160</v>
      </c>
      <c r="AH48" s="71" t="s">
        <v>992</v>
      </c>
      <c r="AJ48" s="71" t="s">
        <v>3247</v>
      </c>
      <c r="AK48" s="265"/>
      <c r="AM48" s="554" t="str">
        <f>IF(VLOOKUP(D48,別添②!D:EM,118,FALSE)&lt;&gt;"",VLOOKUP(D48,別添②!D:EM,118,FALSE),"")</f>
        <v>項目名変更</v>
      </c>
      <c r="AN48" s="555" t="str">
        <f>IF(VLOOKUP(D48,別添②!D:EM,119,FALSE)&lt;&gt;"",VLOOKUP(D48,別添②!D:EM,119,FALSE),"")</f>
        <v>△
→
×</v>
      </c>
      <c r="AO48" s="555" t="str">
        <f>IF(VLOOKUP(D48,別添②!D:EM,120,FALSE)&lt;&gt;"",VLOOKUP(D48,別添②!D:EM,120,FALSE),"")</f>
        <v>【要確認】
項目名変更はに影響があるため、事務局がLiteS規約WGにて項目名を変更するか要確認
＜2021/4/5合同会議の審議結果＞
同上</v>
      </c>
      <c r="AP48" s="556" t="str">
        <f>IF(VLOOKUP(D48,別添②!D:EM,121,FALSE)&lt;&gt;"",VLOOKUP(D48,別添②!D:EM,121,FALSE),"")</f>
        <v>L-2020-028</v>
      </c>
      <c r="AQ48" s="557">
        <f>IF(VLOOKUP(D48,別添②!D:EM,128,FALSE)&lt;&gt;"",VLOOKUP(D48,別添②!D:EM,128,FALSE),"")</f>
        <v>44</v>
      </c>
      <c r="AR48" s="558" t="str">
        <f>IF(VLOOKUP(D48,別添②!D:EM,129,FALSE)&lt;&gt;"",VLOOKUP(D48,別添②!D:EM,129,FALSE),"")</f>
        <v/>
      </c>
      <c r="AS48" s="534"/>
      <c r="AT48" s="472"/>
      <c r="AU48" s="472"/>
      <c r="AV48" s="472"/>
      <c r="AW48" s="569" t="s">
        <v>2051</v>
      </c>
      <c r="AX48" s="538" t="s">
        <v>3173</v>
      </c>
      <c r="AY48" s="574"/>
      <c r="AZ48" s="260">
        <v>1</v>
      </c>
      <c r="BA48" s="84">
        <v>1</v>
      </c>
      <c r="BB48" s="91"/>
      <c r="BF48" s="47"/>
      <c r="BG48" s="50"/>
      <c r="BH48" s="48"/>
      <c r="BI48" s="48"/>
      <c r="BJ48" s="48"/>
      <c r="BK48" s="48"/>
      <c r="BL48" s="48"/>
      <c r="BM48" s="48"/>
      <c r="BN48" s="48"/>
      <c r="BO48" s="48"/>
      <c r="BP48" s="48"/>
      <c r="BQ48" s="48"/>
      <c r="BR48" s="48"/>
      <c r="BS48" s="49"/>
      <c r="BU48" s="577" t="s">
        <v>3197</v>
      </c>
      <c r="BV48" s="57"/>
    </row>
    <row r="49" spans="1:76" ht="27">
      <c r="A49" s="2"/>
      <c r="B49" s="473" t="s">
        <v>2986</v>
      </c>
      <c r="C49" s="70">
        <v>499</v>
      </c>
      <c r="D49" s="70">
        <v>1389</v>
      </c>
      <c r="E49" s="70" t="str">
        <f>VLOOKUP($D49,別添②!$D$6:$F$498,2,FALSE)&amp;""</f>
        <v>発注者代表者役職名</v>
      </c>
      <c r="F49" s="70" t="str">
        <f>VLOOKUP($D49,別添②!$D$6:$F$498,3,FALSE)&amp;""</f>
        <v/>
      </c>
      <c r="G49" s="71" t="s">
        <v>966</v>
      </c>
      <c r="H49" s="70" t="s">
        <v>2165</v>
      </c>
      <c r="I49" s="76" t="s">
        <v>2165</v>
      </c>
      <c r="J49" s="72" t="s">
        <v>887</v>
      </c>
      <c r="K49" s="70" t="s">
        <v>2165</v>
      </c>
      <c r="L49" s="70" t="s">
        <v>2165</v>
      </c>
      <c r="M49" s="70" t="s">
        <v>2993</v>
      </c>
      <c r="N49" s="70" t="s">
        <v>2165</v>
      </c>
      <c r="O49" s="70" t="s">
        <v>2165</v>
      </c>
      <c r="P49" s="72" t="s">
        <v>2165</v>
      </c>
      <c r="Q49" s="70" t="s">
        <v>2165</v>
      </c>
      <c r="R49" s="70" t="s">
        <v>2165</v>
      </c>
      <c r="S49" s="71" t="s">
        <v>2165</v>
      </c>
      <c r="T49" s="70" t="s">
        <v>2165</v>
      </c>
      <c r="U49" s="70" t="s">
        <v>2165</v>
      </c>
      <c r="V49" s="72" t="s">
        <v>2165</v>
      </c>
      <c r="W49" s="70" t="s">
        <v>2165</v>
      </c>
      <c r="X49" s="70" t="s">
        <v>2165</v>
      </c>
      <c r="Y49" s="72" t="s">
        <v>2165</v>
      </c>
      <c r="Z49" s="70" t="s">
        <v>2165</v>
      </c>
      <c r="AA49" s="70" t="s">
        <v>2165</v>
      </c>
      <c r="AB49" s="72" t="s">
        <v>2165</v>
      </c>
      <c r="AC49" s="70" t="s">
        <v>2165</v>
      </c>
      <c r="AD49" s="70" t="s">
        <v>2165</v>
      </c>
      <c r="AE49" s="72" t="s">
        <v>2165</v>
      </c>
      <c r="AF49" s="70" t="s">
        <v>834</v>
      </c>
      <c r="AG49" s="70" t="s">
        <v>834</v>
      </c>
      <c r="AH49" s="71" t="s">
        <v>834</v>
      </c>
      <c r="AJ49" s="71"/>
      <c r="AK49" s="265"/>
      <c r="AM49" s="554" t="str">
        <f>IF(VLOOKUP(D49,別添②!D:EM,118,FALSE)&lt;&gt;"",VLOOKUP(D49,別添②!D:EM,118,FALSE),"")</f>
        <v>（［1388］受注者代表者役職名と同じ理由）</v>
      </c>
      <c r="AN49" s="555" t="str">
        <f>IF(VLOOKUP(D49,別添②!D:EM,119,FALSE)&lt;&gt;"",VLOOKUP(D49,別添②!D:EM,119,FALSE),"")</f>
        <v>△
→
〇</v>
      </c>
      <c r="AO49" s="555" t="str">
        <f>IF(VLOOKUP(D49,別添②!D:EM,120,FALSE)&lt;&gt;"",VLOOKUP(D49,別添②!D:EM,120,FALSE),"")</f>
        <v>【要確認】
複数社から要望があっため、事務局がLiteS規約WGにて要否を要確認
＜2021/4/5合同会議の審議結果＞
実際の帳票における支店長名が該当するため、残す（新設する）必要がありとの要望を受け、新設する。</v>
      </c>
      <c r="AP49" s="556" t="str">
        <f>IF(VLOOKUP(D49,別添②!D:EM,121,FALSE)&lt;&gt;"",VLOOKUP(D49,別添②!D:EM,121,FALSE),"")</f>
        <v>L-2020-004</v>
      </c>
      <c r="AQ49" s="557">
        <f>IF(VLOOKUP(D49,別添②!D:EM,128,FALSE)&lt;&gt;"",VLOOKUP(D49,別添②!D:EM,128,FALSE),"")</f>
        <v>45</v>
      </c>
      <c r="AR49" s="558" t="str">
        <f>IF(VLOOKUP(D49,別添②!D:EM,129,FALSE)&lt;&gt;"",VLOOKUP(D49,別添②!D:EM,129,FALSE),"")</f>
        <v/>
      </c>
      <c r="AS49" s="534"/>
      <c r="AT49" s="472"/>
      <c r="AU49" s="472"/>
      <c r="AV49" s="472" t="s">
        <v>2051</v>
      </c>
      <c r="AW49" s="472"/>
      <c r="AX49" s="3"/>
      <c r="AY49" s="574"/>
      <c r="AZ49" s="260">
        <v>1</v>
      </c>
      <c r="BA49" s="84">
        <v>1</v>
      </c>
      <c r="BB49" s="91"/>
      <c r="BF49" s="47"/>
      <c r="BG49" s="48"/>
      <c r="BH49" s="48"/>
      <c r="BI49" s="48"/>
      <c r="BJ49" s="48"/>
      <c r="BK49" s="48"/>
      <c r="BL49" s="48"/>
      <c r="BM49" s="48"/>
      <c r="BN49" s="48"/>
      <c r="BO49" s="48"/>
      <c r="BP49" s="48"/>
      <c r="BQ49" s="48"/>
      <c r="BR49" s="48"/>
      <c r="BS49" s="49"/>
      <c r="BU49" s="577"/>
      <c r="BV49" s="57"/>
    </row>
    <row r="50" spans="1:76" ht="27">
      <c r="A50" s="2"/>
      <c r="B50" s="473" t="s">
        <v>2986</v>
      </c>
      <c r="C50" s="70">
        <v>500</v>
      </c>
      <c r="D50" s="70">
        <v>1026</v>
      </c>
      <c r="E50" s="70" t="str">
        <f>VLOOKUP($D50,別添②!$D$6:$F$498,2,FALSE)&amp;""</f>
        <v>発注者代表者氏名</v>
      </c>
      <c r="F50" s="70" t="str">
        <f>VLOOKUP($D50,別添②!$D$6:$F$498,3,FALSE)&amp;""</f>
        <v>発注者代表者氏名</v>
      </c>
      <c r="G50" s="71" t="s">
        <v>108</v>
      </c>
      <c r="H50" s="70" t="s">
        <v>887</v>
      </c>
      <c r="I50" s="76" t="s">
        <v>887</v>
      </c>
      <c r="J50" s="72" t="s">
        <v>887</v>
      </c>
      <c r="K50" s="70" t="s">
        <v>3000</v>
      </c>
      <c r="L50" s="70" t="s">
        <v>3001</v>
      </c>
      <c r="M50" s="70" t="s">
        <v>3001</v>
      </c>
      <c r="N50" s="70" t="s">
        <v>2165</v>
      </c>
      <c r="O50" s="70" t="s">
        <v>2165</v>
      </c>
      <c r="P50" s="72" t="s">
        <v>2165</v>
      </c>
      <c r="Q50" s="70" t="s">
        <v>2165</v>
      </c>
      <c r="R50" s="70" t="s">
        <v>2165</v>
      </c>
      <c r="S50" s="71" t="s">
        <v>2165</v>
      </c>
      <c r="T50" s="70" t="s">
        <v>2165</v>
      </c>
      <c r="U50" s="70" t="s">
        <v>2165</v>
      </c>
      <c r="V50" s="72" t="s">
        <v>2165</v>
      </c>
      <c r="W50" s="70" t="s">
        <v>2165</v>
      </c>
      <c r="X50" s="70" t="s">
        <v>2165</v>
      </c>
      <c r="Y50" s="72" t="s">
        <v>2165</v>
      </c>
      <c r="Z50" s="70" t="s">
        <v>2165</v>
      </c>
      <c r="AA50" s="70" t="s">
        <v>2165</v>
      </c>
      <c r="AB50" s="72" t="s">
        <v>2165</v>
      </c>
      <c r="AC50" s="70" t="s">
        <v>2165</v>
      </c>
      <c r="AD50" s="70" t="s">
        <v>2165</v>
      </c>
      <c r="AE50" s="72" t="s">
        <v>2165</v>
      </c>
      <c r="AF50" s="70" t="s">
        <v>109</v>
      </c>
      <c r="AG50" s="70" t="s">
        <v>109</v>
      </c>
      <c r="AH50" s="71" t="s">
        <v>109</v>
      </c>
      <c r="AJ50" s="71"/>
      <c r="AK50" s="265"/>
      <c r="AM50" s="554" t="str">
        <f>IF(VLOOKUP(D50,別添②!D:EM,118,FALSE)&lt;&gt;"",VLOOKUP(D50,別添②!D:EM,118,FALSE),"")</f>
        <v/>
      </c>
      <c r="AN50" s="555" t="str">
        <f>IF(VLOOKUP(D50,別添②!D:EM,119,FALSE)&lt;&gt;"",VLOOKUP(D50,別添②!D:EM,119,FALSE),"")</f>
        <v/>
      </c>
      <c r="AO50" s="555" t="str">
        <f>IF(VLOOKUP(D50,別添②!D:EM,120,FALSE)&lt;&gt;"",VLOOKUP(D50,別添②!D:EM,120,FALSE),"")</f>
        <v/>
      </c>
      <c r="AP50" s="556" t="str">
        <f>IF(VLOOKUP(D50,別添②!D:EM,121,FALSE)&lt;&gt;"",VLOOKUP(D50,別添②!D:EM,121,FALSE),"")</f>
        <v/>
      </c>
      <c r="AQ50" s="557">
        <f>IF(VLOOKUP(D50,別添②!D:EM,128,FALSE)&lt;&gt;"",VLOOKUP(D50,別添②!D:EM,128,FALSE),"")</f>
        <v>46</v>
      </c>
      <c r="AR50" s="558" t="str">
        <f>IF(VLOOKUP(D50,別添②!D:EM,129,FALSE)&lt;&gt;"",VLOOKUP(D50,別添②!D:EM,129,FALSE),"")</f>
        <v/>
      </c>
      <c r="AS50" s="534"/>
      <c r="AT50" s="472"/>
      <c r="AU50" s="472"/>
      <c r="AV50" s="472"/>
      <c r="AW50" s="472"/>
      <c r="AX50" s="3"/>
      <c r="AY50" s="574"/>
      <c r="AZ50" s="260">
        <v>1</v>
      </c>
      <c r="BA50" s="84">
        <v>1</v>
      </c>
      <c r="BB50" s="91"/>
      <c r="BF50" s="47"/>
      <c r="BG50" s="50"/>
      <c r="BH50" s="48"/>
      <c r="BI50" s="48"/>
      <c r="BJ50" s="48"/>
      <c r="BK50" s="48"/>
      <c r="BL50" s="48"/>
      <c r="BM50" s="48"/>
      <c r="BN50" s="48"/>
      <c r="BO50" s="48"/>
      <c r="BP50" s="48"/>
      <c r="BQ50" s="48"/>
      <c r="BR50" s="48"/>
      <c r="BS50" s="49"/>
      <c r="BU50" s="577"/>
      <c r="BV50" s="57"/>
    </row>
    <row r="51" spans="1:76" ht="27">
      <c r="A51" s="2"/>
      <c r="B51" s="473" t="s">
        <v>2986</v>
      </c>
      <c r="C51" s="70">
        <v>510</v>
      </c>
      <c r="D51" s="70">
        <v>1028</v>
      </c>
      <c r="E51" s="70" t="str">
        <f>VLOOKUP($D51,別添②!$D$6:$F$498,2,FALSE)&amp;""</f>
        <v>発注者担当部署名</v>
      </c>
      <c r="F51" s="70" t="str">
        <f>VLOOKUP($D51,別添②!$D$6:$F$498,3,FALSE)&amp;""</f>
        <v>発注者担当部署名</v>
      </c>
      <c r="G51" s="71" t="s">
        <v>114</v>
      </c>
      <c r="H51" s="70" t="s">
        <v>887</v>
      </c>
      <c r="I51" s="76" t="s">
        <v>887</v>
      </c>
      <c r="J51" s="72" t="s">
        <v>887</v>
      </c>
      <c r="K51" s="70" t="s">
        <v>3002</v>
      </c>
      <c r="L51" s="70" t="s">
        <v>2996</v>
      </c>
      <c r="M51" s="70" t="s">
        <v>2996</v>
      </c>
      <c r="N51" s="70" t="s">
        <v>2165</v>
      </c>
      <c r="O51" s="70" t="s">
        <v>2165</v>
      </c>
      <c r="P51" s="72" t="s">
        <v>2165</v>
      </c>
      <c r="Q51" s="70" t="s">
        <v>115</v>
      </c>
      <c r="R51" s="70" t="s">
        <v>115</v>
      </c>
      <c r="S51" s="71" t="s">
        <v>115</v>
      </c>
      <c r="T51" s="70" t="s">
        <v>2165</v>
      </c>
      <c r="U51" s="70" t="s">
        <v>112</v>
      </c>
      <c r="V51" s="72" t="s">
        <v>112</v>
      </c>
      <c r="W51" s="70" t="s">
        <v>2165</v>
      </c>
      <c r="X51" s="70" t="s">
        <v>2165</v>
      </c>
      <c r="Y51" s="72" t="s">
        <v>2165</v>
      </c>
      <c r="Z51" s="70" t="s">
        <v>2165</v>
      </c>
      <c r="AA51" s="70" t="s">
        <v>2165</v>
      </c>
      <c r="AB51" s="72" t="s">
        <v>2165</v>
      </c>
      <c r="AC51" s="70" t="s">
        <v>2165</v>
      </c>
      <c r="AD51" s="70" t="s">
        <v>2165</v>
      </c>
      <c r="AE51" s="72" t="s">
        <v>2165</v>
      </c>
      <c r="AF51" s="70" t="s">
        <v>116</v>
      </c>
      <c r="AG51" s="70" t="s">
        <v>116</v>
      </c>
      <c r="AH51" s="71" t="s">
        <v>116</v>
      </c>
      <c r="AJ51" s="71"/>
      <c r="AK51" s="265"/>
      <c r="AM51" s="554" t="str">
        <f>IF(VLOOKUP(D51,別添②!D:EM,118,FALSE)&lt;&gt;"",VLOOKUP(D51,別添②!D:EM,118,FALSE),"")</f>
        <v/>
      </c>
      <c r="AN51" s="555" t="str">
        <f>IF(VLOOKUP(D51,別添②!D:EM,119,FALSE)&lt;&gt;"",VLOOKUP(D51,別添②!D:EM,119,FALSE),"")</f>
        <v/>
      </c>
      <c r="AO51" s="555" t="str">
        <f>IF(VLOOKUP(D51,別添②!D:EM,120,FALSE)&lt;&gt;"",VLOOKUP(D51,別添②!D:EM,120,FALSE),"")</f>
        <v/>
      </c>
      <c r="AP51" s="556" t="str">
        <f>IF(VLOOKUP(D51,別添②!D:EM,121,FALSE)&lt;&gt;"",VLOOKUP(D51,別添②!D:EM,121,FALSE),"")</f>
        <v/>
      </c>
      <c r="AQ51" s="557">
        <f>IF(VLOOKUP(D51,別添②!D:EM,128,FALSE)&lt;&gt;"",VLOOKUP(D51,別添②!D:EM,128,FALSE),"")</f>
        <v>47</v>
      </c>
      <c r="AR51" s="558" t="str">
        <f>IF(VLOOKUP(D51,別添②!D:EM,129,FALSE)&lt;&gt;"",VLOOKUP(D51,別添②!D:EM,129,FALSE),"")</f>
        <v/>
      </c>
      <c r="AS51" s="534"/>
      <c r="AT51" s="472"/>
      <c r="AU51" s="472"/>
      <c r="AV51" s="472"/>
      <c r="AW51" s="472"/>
      <c r="AX51" s="3"/>
      <c r="AY51" s="574"/>
      <c r="AZ51" s="260">
        <v>1</v>
      </c>
      <c r="BA51" s="84">
        <v>1</v>
      </c>
      <c r="BB51" s="91"/>
      <c r="BF51" s="47"/>
      <c r="BG51" s="50"/>
      <c r="BH51" s="48"/>
      <c r="BI51" s="48"/>
      <c r="BJ51" s="48"/>
      <c r="BK51" s="48"/>
      <c r="BL51" s="48"/>
      <c r="BM51" s="48"/>
      <c r="BN51" s="48"/>
      <c r="BO51" s="48"/>
      <c r="BP51" s="48"/>
      <c r="BQ51" s="48"/>
      <c r="BR51" s="48"/>
      <c r="BS51" s="49"/>
      <c r="BU51" s="577"/>
      <c r="BV51" s="57"/>
    </row>
    <row r="52" spans="1:76" ht="27">
      <c r="A52" s="2"/>
      <c r="B52" s="473" t="s">
        <v>2986</v>
      </c>
      <c r="C52" s="70">
        <v>520</v>
      </c>
      <c r="D52" s="70">
        <v>1029</v>
      </c>
      <c r="E52" s="70" t="str">
        <f>VLOOKUP($D52,別添②!$D$6:$F$498,2,FALSE)&amp;""</f>
        <v>発注者担当者名</v>
      </c>
      <c r="F52" s="70" t="str">
        <f>VLOOKUP($D52,別添②!$D$6:$F$498,3,FALSE)&amp;""</f>
        <v>発注者担当者名</v>
      </c>
      <c r="G52" s="71" t="s">
        <v>117</v>
      </c>
      <c r="H52" s="70" t="s">
        <v>887</v>
      </c>
      <c r="I52" s="70" t="s">
        <v>887</v>
      </c>
      <c r="J52" s="72" t="s">
        <v>887</v>
      </c>
      <c r="K52" s="70" t="s">
        <v>2993</v>
      </c>
      <c r="L52" s="70" t="s">
        <v>195</v>
      </c>
      <c r="M52" s="72" t="s">
        <v>195</v>
      </c>
      <c r="N52" s="70" t="s">
        <v>2165</v>
      </c>
      <c r="O52" s="70" t="s">
        <v>2165</v>
      </c>
      <c r="P52" s="72" t="s">
        <v>2165</v>
      </c>
      <c r="Q52" s="70" t="s">
        <v>115</v>
      </c>
      <c r="R52" s="70" t="s">
        <v>115</v>
      </c>
      <c r="S52" s="71" t="s">
        <v>115</v>
      </c>
      <c r="T52" s="70" t="s">
        <v>2165</v>
      </c>
      <c r="U52" s="70" t="s">
        <v>112</v>
      </c>
      <c r="V52" s="72" t="s">
        <v>112</v>
      </c>
      <c r="W52" s="70" t="s">
        <v>2165</v>
      </c>
      <c r="X52" s="70" t="s">
        <v>2165</v>
      </c>
      <c r="Y52" s="72" t="s">
        <v>2165</v>
      </c>
      <c r="Z52" s="70" t="s">
        <v>2165</v>
      </c>
      <c r="AA52" s="70" t="s">
        <v>2165</v>
      </c>
      <c r="AB52" s="72" t="s">
        <v>2165</v>
      </c>
      <c r="AC52" s="70" t="s">
        <v>2165</v>
      </c>
      <c r="AD52" s="70" t="s">
        <v>2165</v>
      </c>
      <c r="AE52" s="72" t="s">
        <v>2165</v>
      </c>
      <c r="AF52" s="70" t="s">
        <v>118</v>
      </c>
      <c r="AG52" s="70" t="s">
        <v>118</v>
      </c>
      <c r="AH52" s="71" t="s">
        <v>118</v>
      </c>
      <c r="AJ52" s="71"/>
      <c r="AK52" s="265"/>
      <c r="AM52" s="554" t="str">
        <f>IF(VLOOKUP(D52,別添②!D:EM,118,FALSE)&lt;&gt;"",VLOOKUP(D52,別添②!D:EM,118,FALSE),"")</f>
        <v/>
      </c>
      <c r="AN52" s="555" t="str">
        <f>IF(VLOOKUP(D52,別添②!D:EM,119,FALSE)&lt;&gt;"",VLOOKUP(D52,別添②!D:EM,119,FALSE),"")</f>
        <v/>
      </c>
      <c r="AO52" s="555" t="str">
        <f>IF(VLOOKUP(D52,別添②!D:EM,120,FALSE)&lt;&gt;"",VLOOKUP(D52,別添②!D:EM,120,FALSE),"")</f>
        <v/>
      </c>
      <c r="AP52" s="556" t="str">
        <f>IF(VLOOKUP(D52,別添②!D:EM,121,FALSE)&lt;&gt;"",VLOOKUP(D52,別添②!D:EM,121,FALSE),"")</f>
        <v/>
      </c>
      <c r="AQ52" s="557">
        <f>IF(VLOOKUP(D52,別添②!D:EM,128,FALSE)&lt;&gt;"",VLOOKUP(D52,別添②!D:EM,128,FALSE),"")</f>
        <v>48</v>
      </c>
      <c r="AR52" s="558" t="str">
        <f>IF(VLOOKUP(D52,別添②!D:EM,129,FALSE)&lt;&gt;"",VLOOKUP(D52,別添②!D:EM,129,FALSE),"")</f>
        <v/>
      </c>
      <c r="AS52" s="534"/>
      <c r="AT52" s="472"/>
      <c r="AU52" s="472"/>
      <c r="AV52" s="472"/>
      <c r="AW52" s="472"/>
      <c r="AX52" s="3"/>
      <c r="AY52" s="574"/>
      <c r="AZ52" s="260">
        <v>1</v>
      </c>
      <c r="BA52" s="84">
        <v>1</v>
      </c>
      <c r="BB52" s="91"/>
      <c r="BF52" s="47"/>
      <c r="BG52" s="50"/>
      <c r="BH52" s="48"/>
      <c r="BI52" s="48"/>
      <c r="BJ52" s="48"/>
      <c r="BK52" s="48"/>
      <c r="BL52" s="48"/>
      <c r="BM52" s="48"/>
      <c r="BN52" s="48"/>
      <c r="BO52" s="48"/>
      <c r="BP52" s="48"/>
      <c r="BQ52" s="48"/>
      <c r="BR52" s="48"/>
      <c r="BS52" s="49"/>
      <c r="BU52" s="577"/>
      <c r="BV52" s="57"/>
    </row>
    <row r="53" spans="1:76" ht="27">
      <c r="A53" s="2"/>
      <c r="B53" s="473" t="s">
        <v>2986</v>
      </c>
      <c r="C53" s="70">
        <v>530</v>
      </c>
      <c r="D53" s="70">
        <v>1030</v>
      </c>
      <c r="E53" s="70" t="str">
        <f>VLOOKUP($D53,別添②!$D$6:$F$498,2,FALSE)&amp;""</f>
        <v>発注者担当郵便番号</v>
      </c>
      <c r="F53" s="70" t="str">
        <f>VLOOKUP($D53,別添②!$D$6:$F$498,3,FALSE)&amp;""</f>
        <v>発注者担当郵便番号</v>
      </c>
      <c r="G53" s="71" t="s">
        <v>119</v>
      </c>
      <c r="H53" s="70" t="s">
        <v>555</v>
      </c>
      <c r="I53" s="76" t="s">
        <v>555</v>
      </c>
      <c r="J53" s="72" t="s">
        <v>555</v>
      </c>
      <c r="K53" s="70" t="s">
        <v>202</v>
      </c>
      <c r="L53" s="70" t="s">
        <v>202</v>
      </c>
      <c r="M53" s="72" t="s">
        <v>202</v>
      </c>
      <c r="N53" s="70" t="s">
        <v>2165</v>
      </c>
      <c r="O53" s="70" t="s">
        <v>2165</v>
      </c>
      <c r="P53" s="72" t="s">
        <v>2165</v>
      </c>
      <c r="Q53" s="70" t="s">
        <v>115</v>
      </c>
      <c r="R53" s="70" t="s">
        <v>115</v>
      </c>
      <c r="S53" s="71" t="s">
        <v>115</v>
      </c>
      <c r="T53" s="70" t="s">
        <v>2165</v>
      </c>
      <c r="U53" s="70" t="s">
        <v>112</v>
      </c>
      <c r="V53" s="72" t="s">
        <v>112</v>
      </c>
      <c r="W53" s="70" t="s">
        <v>2165</v>
      </c>
      <c r="X53" s="70" t="s">
        <v>2165</v>
      </c>
      <c r="Y53" s="72" t="s">
        <v>2165</v>
      </c>
      <c r="Z53" s="70" t="s">
        <v>2165</v>
      </c>
      <c r="AA53" s="70" t="s">
        <v>2165</v>
      </c>
      <c r="AB53" s="72" t="s">
        <v>2165</v>
      </c>
      <c r="AC53" s="70" t="s">
        <v>2165</v>
      </c>
      <c r="AD53" s="70" t="s">
        <v>2165</v>
      </c>
      <c r="AE53" s="72" t="s">
        <v>2165</v>
      </c>
      <c r="AF53" s="70" t="s">
        <v>120</v>
      </c>
      <c r="AG53" s="70" t="s">
        <v>120</v>
      </c>
      <c r="AH53" s="71" t="s">
        <v>120</v>
      </c>
      <c r="AJ53" s="71"/>
      <c r="AK53" s="265"/>
      <c r="AM53" s="554" t="str">
        <f>IF(VLOOKUP(D53,別添②!D:EM,118,FALSE)&lt;&gt;"",VLOOKUP(D53,別添②!D:EM,118,FALSE),"")</f>
        <v/>
      </c>
      <c r="AN53" s="555" t="str">
        <f>IF(VLOOKUP(D53,別添②!D:EM,119,FALSE)&lt;&gt;"",VLOOKUP(D53,別添②!D:EM,119,FALSE),"")</f>
        <v/>
      </c>
      <c r="AO53" s="555" t="str">
        <f>IF(VLOOKUP(D53,別添②!D:EM,120,FALSE)&lt;&gt;"",VLOOKUP(D53,別添②!D:EM,120,FALSE),"")</f>
        <v/>
      </c>
      <c r="AP53" s="556" t="str">
        <f>IF(VLOOKUP(D53,別添②!D:EM,121,FALSE)&lt;&gt;"",VLOOKUP(D53,別添②!D:EM,121,FALSE),"")</f>
        <v/>
      </c>
      <c r="AQ53" s="557">
        <f>IF(VLOOKUP(D53,別添②!D:EM,128,FALSE)&lt;&gt;"",VLOOKUP(D53,別添②!D:EM,128,FALSE),"")</f>
        <v>49</v>
      </c>
      <c r="AR53" s="558" t="str">
        <f>IF(VLOOKUP(D53,別添②!D:EM,129,FALSE)&lt;&gt;"",VLOOKUP(D53,別添②!D:EM,129,FALSE),"")</f>
        <v/>
      </c>
      <c r="AS53" s="534"/>
      <c r="AT53" s="472"/>
      <c r="AU53" s="472"/>
      <c r="AV53" s="472"/>
      <c r="AW53" s="472"/>
      <c r="AX53" s="3"/>
      <c r="AY53" s="574"/>
      <c r="AZ53" s="260">
        <v>1</v>
      </c>
      <c r="BA53" s="84">
        <v>1</v>
      </c>
      <c r="BB53" s="91"/>
      <c r="BF53" s="47"/>
      <c r="BG53" s="48"/>
      <c r="BH53" s="48"/>
      <c r="BI53" s="48"/>
      <c r="BJ53" s="48"/>
      <c r="BK53" s="48"/>
      <c r="BL53" s="48"/>
      <c r="BM53" s="48"/>
      <c r="BN53" s="48"/>
      <c r="BO53" s="48"/>
      <c r="BP53" s="48"/>
      <c r="BQ53" s="48"/>
      <c r="BR53" s="48"/>
      <c r="BS53" s="49"/>
      <c r="BU53" s="577"/>
      <c r="BV53" s="57"/>
    </row>
    <row r="54" spans="1:76" ht="27">
      <c r="A54" s="2"/>
      <c r="B54" s="473" t="s">
        <v>2986</v>
      </c>
      <c r="C54" s="70">
        <v>540</v>
      </c>
      <c r="D54" s="70">
        <v>1031</v>
      </c>
      <c r="E54" s="70" t="str">
        <f>VLOOKUP($D54,別添②!$D$6:$F$498,2,FALSE)&amp;""</f>
        <v>発注者担当住所</v>
      </c>
      <c r="F54" s="70" t="str">
        <f>VLOOKUP($D54,別添②!$D$6:$F$498,3,FALSE)&amp;""</f>
        <v>発注者担当住所</v>
      </c>
      <c r="G54" s="71" t="s">
        <v>121</v>
      </c>
      <c r="H54" s="70" t="s">
        <v>887</v>
      </c>
      <c r="I54" s="70" t="s">
        <v>887</v>
      </c>
      <c r="J54" s="72" t="s">
        <v>887</v>
      </c>
      <c r="K54" s="70" t="s">
        <v>3002</v>
      </c>
      <c r="L54" s="70" t="s">
        <v>2993</v>
      </c>
      <c r="M54" s="72" t="s">
        <v>2993</v>
      </c>
      <c r="N54" s="70" t="s">
        <v>2165</v>
      </c>
      <c r="O54" s="70" t="s">
        <v>2165</v>
      </c>
      <c r="P54" s="72" t="s">
        <v>2165</v>
      </c>
      <c r="Q54" s="70" t="s">
        <v>115</v>
      </c>
      <c r="R54" s="70" t="s">
        <v>115</v>
      </c>
      <c r="S54" s="71" t="s">
        <v>115</v>
      </c>
      <c r="T54" s="70" t="s">
        <v>2165</v>
      </c>
      <c r="U54" s="70" t="s">
        <v>112</v>
      </c>
      <c r="V54" s="72" t="s">
        <v>112</v>
      </c>
      <c r="W54" s="70" t="s">
        <v>2165</v>
      </c>
      <c r="X54" s="70" t="s">
        <v>2165</v>
      </c>
      <c r="Y54" s="72" t="s">
        <v>2165</v>
      </c>
      <c r="Z54" s="70" t="s">
        <v>2165</v>
      </c>
      <c r="AA54" s="70" t="s">
        <v>2165</v>
      </c>
      <c r="AB54" s="72" t="s">
        <v>2165</v>
      </c>
      <c r="AC54" s="70" t="s">
        <v>2165</v>
      </c>
      <c r="AD54" s="70" t="s">
        <v>2165</v>
      </c>
      <c r="AE54" s="72" t="s">
        <v>2165</v>
      </c>
      <c r="AF54" s="70" t="s">
        <v>122</v>
      </c>
      <c r="AG54" s="70" t="s">
        <v>122</v>
      </c>
      <c r="AH54" s="71" t="s">
        <v>122</v>
      </c>
      <c r="AJ54" s="71"/>
      <c r="AK54" s="265"/>
      <c r="AM54" s="554" t="str">
        <f>IF(VLOOKUP(D54,別添②!D:EM,118,FALSE)&lt;&gt;"",VLOOKUP(D54,別添②!D:EM,118,FALSE),"")</f>
        <v/>
      </c>
      <c r="AN54" s="555" t="str">
        <f>IF(VLOOKUP(D54,別添②!D:EM,119,FALSE)&lt;&gt;"",VLOOKUP(D54,別添②!D:EM,119,FALSE),"")</f>
        <v/>
      </c>
      <c r="AO54" s="555" t="str">
        <f>IF(VLOOKUP(D54,別添②!D:EM,120,FALSE)&lt;&gt;"",VLOOKUP(D54,別添②!D:EM,120,FALSE),"")</f>
        <v/>
      </c>
      <c r="AP54" s="556" t="str">
        <f>IF(VLOOKUP(D54,別添②!D:EM,121,FALSE)&lt;&gt;"",VLOOKUP(D54,別添②!D:EM,121,FALSE),"")</f>
        <v/>
      </c>
      <c r="AQ54" s="557">
        <f>IF(VLOOKUP(D54,別添②!D:EM,128,FALSE)&lt;&gt;"",VLOOKUP(D54,別添②!D:EM,128,FALSE),"")</f>
        <v>50</v>
      </c>
      <c r="AR54" s="558" t="str">
        <f>IF(VLOOKUP(D54,別添②!D:EM,129,FALSE)&lt;&gt;"",VLOOKUP(D54,別添②!D:EM,129,FALSE),"")</f>
        <v/>
      </c>
      <c r="AS54" s="534"/>
      <c r="AT54" s="472"/>
      <c r="AU54" s="472"/>
      <c r="AV54" s="472"/>
      <c r="AW54" s="472"/>
      <c r="AX54" s="3"/>
      <c r="AY54" s="574"/>
      <c r="AZ54" s="260">
        <v>1</v>
      </c>
      <c r="BA54" s="84">
        <v>1</v>
      </c>
      <c r="BB54" s="91"/>
      <c r="BF54" s="47"/>
      <c r="BG54" s="50"/>
      <c r="BH54" s="48"/>
      <c r="BI54" s="48"/>
      <c r="BJ54" s="48"/>
      <c r="BK54" s="48"/>
      <c r="BL54" s="48"/>
      <c r="BM54" s="48"/>
      <c r="BN54" s="48"/>
      <c r="BO54" s="48"/>
      <c r="BP54" s="48"/>
      <c r="BQ54" s="48"/>
      <c r="BR54" s="48"/>
      <c r="BS54" s="49"/>
      <c r="BU54" s="577"/>
      <c r="BV54" s="57"/>
    </row>
    <row r="55" spans="1:76" ht="27">
      <c r="A55" s="2"/>
      <c r="B55" s="473" t="s">
        <v>2986</v>
      </c>
      <c r="C55" s="70">
        <v>550</v>
      </c>
      <c r="D55" s="70">
        <v>1032</v>
      </c>
      <c r="E55" s="70" t="str">
        <f>VLOOKUP($D55,別添②!$D$6:$F$498,2,FALSE)&amp;""</f>
        <v>発注者担当電話番号</v>
      </c>
      <c r="F55" s="70" t="str">
        <f>VLOOKUP($D55,別添②!$D$6:$F$498,3,FALSE)&amp;""</f>
        <v>発注者担当電話番号</v>
      </c>
      <c r="G55" s="71" t="s">
        <v>123</v>
      </c>
      <c r="H55" s="70" t="s">
        <v>555</v>
      </c>
      <c r="I55" s="70" t="s">
        <v>555</v>
      </c>
      <c r="J55" s="72" t="s">
        <v>555</v>
      </c>
      <c r="K55" s="70" t="s">
        <v>2989</v>
      </c>
      <c r="L55" s="70" t="s">
        <v>184</v>
      </c>
      <c r="M55" s="72" t="s">
        <v>184</v>
      </c>
      <c r="N55" s="70" t="s">
        <v>2165</v>
      </c>
      <c r="O55" s="70" t="s">
        <v>2165</v>
      </c>
      <c r="P55" s="72" t="s">
        <v>2165</v>
      </c>
      <c r="Q55" s="70" t="s">
        <v>115</v>
      </c>
      <c r="R55" s="70" t="s">
        <v>115</v>
      </c>
      <c r="S55" s="71" t="s">
        <v>115</v>
      </c>
      <c r="T55" s="70" t="s">
        <v>2165</v>
      </c>
      <c r="U55" s="70" t="s">
        <v>112</v>
      </c>
      <c r="V55" s="72" t="s">
        <v>112</v>
      </c>
      <c r="W55" s="70" t="s">
        <v>2165</v>
      </c>
      <c r="X55" s="70" t="s">
        <v>2165</v>
      </c>
      <c r="Y55" s="72" t="s">
        <v>2165</v>
      </c>
      <c r="Z55" s="70" t="s">
        <v>2165</v>
      </c>
      <c r="AA55" s="70" t="s">
        <v>2165</v>
      </c>
      <c r="AB55" s="72" t="s">
        <v>2165</v>
      </c>
      <c r="AC55" s="70" t="s">
        <v>2165</v>
      </c>
      <c r="AD55" s="70" t="s">
        <v>2165</v>
      </c>
      <c r="AE55" s="72" t="s">
        <v>2165</v>
      </c>
      <c r="AF55" s="70" t="s">
        <v>1042</v>
      </c>
      <c r="AG55" s="70" t="s">
        <v>1042</v>
      </c>
      <c r="AH55" s="71" t="s">
        <v>1042</v>
      </c>
      <c r="AJ55" s="71"/>
      <c r="AK55" s="265"/>
      <c r="AM55" s="554" t="str">
        <f>IF(VLOOKUP(D55,別添②!D:EM,118,FALSE)&lt;&gt;"",VLOOKUP(D55,別添②!D:EM,118,FALSE),"")</f>
        <v/>
      </c>
      <c r="AN55" s="555" t="str">
        <f>IF(VLOOKUP(D55,別添②!D:EM,119,FALSE)&lt;&gt;"",VLOOKUP(D55,別添②!D:EM,119,FALSE),"")</f>
        <v/>
      </c>
      <c r="AO55" s="555" t="str">
        <f>IF(VLOOKUP(D55,別添②!D:EM,120,FALSE)&lt;&gt;"",VLOOKUP(D55,別添②!D:EM,120,FALSE),"")</f>
        <v/>
      </c>
      <c r="AP55" s="556" t="str">
        <f>IF(VLOOKUP(D55,別添②!D:EM,121,FALSE)&lt;&gt;"",VLOOKUP(D55,別添②!D:EM,121,FALSE),"")</f>
        <v/>
      </c>
      <c r="AQ55" s="557">
        <f>IF(VLOOKUP(D55,別添②!D:EM,128,FALSE)&lt;&gt;"",VLOOKUP(D55,別添②!D:EM,128,FALSE),"")</f>
        <v>51</v>
      </c>
      <c r="AR55" s="558" t="str">
        <f>IF(VLOOKUP(D55,別添②!D:EM,129,FALSE)&lt;&gt;"",VLOOKUP(D55,別添②!D:EM,129,FALSE),"")</f>
        <v/>
      </c>
      <c r="AS55" s="534"/>
      <c r="AT55" s="472"/>
      <c r="AU55" s="472"/>
      <c r="AV55" s="472"/>
      <c r="AW55" s="472"/>
      <c r="AX55" s="3"/>
      <c r="AY55" s="574"/>
      <c r="AZ55" s="260">
        <v>1</v>
      </c>
      <c r="BA55" s="84">
        <v>1</v>
      </c>
      <c r="BB55" s="91"/>
      <c r="BF55" s="47"/>
      <c r="BG55" s="48"/>
      <c r="BH55" s="48"/>
      <c r="BI55" s="48"/>
      <c r="BJ55" s="48"/>
      <c r="BK55" s="48"/>
      <c r="BL55" s="48"/>
      <c r="BM55" s="48"/>
      <c r="BN55" s="48"/>
      <c r="BO55" s="48"/>
      <c r="BP55" s="48"/>
      <c r="BQ55" s="48"/>
      <c r="BR55" s="48"/>
      <c r="BS55" s="49"/>
      <c r="BU55" s="577"/>
      <c r="BV55" s="57"/>
    </row>
    <row r="56" spans="1:76" ht="27">
      <c r="A56" s="2"/>
      <c r="B56" s="473" t="s">
        <v>2986</v>
      </c>
      <c r="C56" s="70">
        <v>560</v>
      </c>
      <c r="D56" s="70">
        <v>1033</v>
      </c>
      <c r="E56" s="70" t="str">
        <f>VLOOKUP($D56,別添②!$D$6:$F$498,2,FALSE)&amp;""</f>
        <v>発注者担当ＦＡＸ番号</v>
      </c>
      <c r="F56" s="70" t="str">
        <f>VLOOKUP($D56,別添②!$D$6:$F$498,3,FALSE)&amp;""</f>
        <v>発注者担当ＦＡＸ番号</v>
      </c>
      <c r="G56" s="71" t="s">
        <v>125</v>
      </c>
      <c r="H56" s="70" t="s">
        <v>555</v>
      </c>
      <c r="I56" s="76" t="s">
        <v>555</v>
      </c>
      <c r="J56" s="72" t="s">
        <v>555</v>
      </c>
      <c r="K56" s="70" t="s">
        <v>2989</v>
      </c>
      <c r="L56" s="70" t="s">
        <v>184</v>
      </c>
      <c r="M56" s="70" t="s">
        <v>184</v>
      </c>
      <c r="N56" s="70" t="s">
        <v>2165</v>
      </c>
      <c r="O56" s="70" t="s">
        <v>2165</v>
      </c>
      <c r="P56" s="72" t="s">
        <v>2165</v>
      </c>
      <c r="Q56" s="70" t="s">
        <v>115</v>
      </c>
      <c r="R56" s="70" t="s">
        <v>115</v>
      </c>
      <c r="S56" s="71" t="s">
        <v>115</v>
      </c>
      <c r="T56" s="70" t="s">
        <v>2165</v>
      </c>
      <c r="U56" s="70" t="s">
        <v>112</v>
      </c>
      <c r="V56" s="72" t="s">
        <v>112</v>
      </c>
      <c r="W56" s="70" t="s">
        <v>2165</v>
      </c>
      <c r="X56" s="70" t="s">
        <v>2165</v>
      </c>
      <c r="Y56" s="72" t="s">
        <v>2165</v>
      </c>
      <c r="Z56" s="70" t="s">
        <v>2165</v>
      </c>
      <c r="AA56" s="70" t="s">
        <v>2165</v>
      </c>
      <c r="AB56" s="72" t="s">
        <v>2165</v>
      </c>
      <c r="AC56" s="70" t="s">
        <v>2165</v>
      </c>
      <c r="AD56" s="70" t="s">
        <v>2165</v>
      </c>
      <c r="AE56" s="72" t="s">
        <v>2165</v>
      </c>
      <c r="AF56" s="70" t="s">
        <v>1043</v>
      </c>
      <c r="AG56" s="70" t="s">
        <v>1043</v>
      </c>
      <c r="AH56" s="71" t="s">
        <v>1043</v>
      </c>
      <c r="AJ56" s="71"/>
      <c r="AK56" s="265"/>
      <c r="AM56" s="554" t="str">
        <f>IF(VLOOKUP(D56,別添②!D:EM,118,FALSE)&lt;&gt;"",VLOOKUP(D56,別添②!D:EM,118,FALSE),"")</f>
        <v/>
      </c>
      <c r="AN56" s="555" t="str">
        <f>IF(VLOOKUP(D56,別添②!D:EM,119,FALSE)&lt;&gt;"",VLOOKUP(D56,別添②!D:EM,119,FALSE),"")</f>
        <v/>
      </c>
      <c r="AO56" s="555" t="str">
        <f>IF(VLOOKUP(D56,別添②!D:EM,120,FALSE)&lt;&gt;"",VLOOKUP(D56,別添②!D:EM,120,FALSE),"")</f>
        <v/>
      </c>
      <c r="AP56" s="556" t="str">
        <f>IF(VLOOKUP(D56,別添②!D:EM,121,FALSE)&lt;&gt;"",VLOOKUP(D56,別添②!D:EM,121,FALSE),"")</f>
        <v/>
      </c>
      <c r="AQ56" s="557">
        <f>IF(VLOOKUP(D56,別添②!D:EM,128,FALSE)&lt;&gt;"",VLOOKUP(D56,別添②!D:EM,128,FALSE),"")</f>
        <v>52</v>
      </c>
      <c r="AR56" s="558" t="str">
        <f>IF(VLOOKUP(D56,別添②!D:EM,129,FALSE)&lt;&gt;"",VLOOKUP(D56,別添②!D:EM,129,FALSE),"")</f>
        <v/>
      </c>
      <c r="AS56" s="534"/>
      <c r="AT56" s="472"/>
      <c r="AU56" s="472"/>
      <c r="AV56" s="472"/>
      <c r="AW56" s="472"/>
      <c r="AX56" s="3"/>
      <c r="AY56" s="574"/>
      <c r="AZ56" s="260">
        <v>1</v>
      </c>
      <c r="BA56" s="84">
        <v>1</v>
      </c>
      <c r="BB56" s="91"/>
      <c r="BD56" s="129"/>
      <c r="BF56" s="47"/>
      <c r="BG56" s="50"/>
      <c r="BH56" s="48"/>
      <c r="BI56" s="48"/>
      <c r="BJ56" s="48"/>
      <c r="BK56" s="48"/>
      <c r="BL56" s="48"/>
      <c r="BM56" s="48"/>
      <c r="BN56" s="48"/>
      <c r="BO56" s="48"/>
      <c r="BP56" s="48"/>
      <c r="BQ56" s="48"/>
      <c r="BR56" s="48"/>
      <c r="BS56" s="49"/>
      <c r="BU56" s="577"/>
      <c r="BV56" s="57"/>
      <c r="BW56" s="129"/>
      <c r="BX56" s="129"/>
    </row>
    <row r="57" spans="1:76" ht="27">
      <c r="A57" s="2"/>
      <c r="B57" s="473" t="s">
        <v>2986</v>
      </c>
      <c r="C57" s="70">
        <v>503</v>
      </c>
      <c r="D57" s="70">
        <v>1169</v>
      </c>
      <c r="E57" s="70" t="str">
        <f>VLOOKUP($D57,別添②!$D$6:$F$498,2,FALSE)&amp;""</f>
        <v>発注者決裁者名</v>
      </c>
      <c r="F57" s="70" t="str">
        <f>VLOOKUP($D57,別添②!$D$6:$F$498,3,FALSE)&amp;""</f>
        <v>発注者決裁者名</v>
      </c>
      <c r="G57" s="71" t="s">
        <v>110</v>
      </c>
      <c r="H57" s="70" t="s">
        <v>887</v>
      </c>
      <c r="I57" s="70" t="s">
        <v>887</v>
      </c>
      <c r="J57" s="72" t="s">
        <v>887</v>
      </c>
      <c r="K57" s="70" t="s">
        <v>3002</v>
      </c>
      <c r="L57" s="70" t="s">
        <v>195</v>
      </c>
      <c r="M57" s="72" t="s">
        <v>195</v>
      </c>
      <c r="N57" s="70" t="s">
        <v>2165</v>
      </c>
      <c r="O57" s="70" t="s">
        <v>2165</v>
      </c>
      <c r="P57" s="72" t="s">
        <v>2165</v>
      </c>
      <c r="Q57" s="70" t="s">
        <v>111</v>
      </c>
      <c r="R57" s="70" t="s">
        <v>111</v>
      </c>
      <c r="S57" s="71" t="s">
        <v>111</v>
      </c>
      <c r="T57" s="70" t="s">
        <v>2165</v>
      </c>
      <c r="U57" s="70" t="s">
        <v>112</v>
      </c>
      <c r="V57" s="72" t="s">
        <v>112</v>
      </c>
      <c r="W57" s="70" t="s">
        <v>2165</v>
      </c>
      <c r="X57" s="70" t="s">
        <v>2165</v>
      </c>
      <c r="Y57" s="72" t="s">
        <v>2165</v>
      </c>
      <c r="Z57" s="70" t="s">
        <v>2165</v>
      </c>
      <c r="AA57" s="70" t="s">
        <v>2165</v>
      </c>
      <c r="AB57" s="72" t="s">
        <v>2165</v>
      </c>
      <c r="AC57" s="70" t="s">
        <v>2165</v>
      </c>
      <c r="AD57" s="70" t="s">
        <v>2165</v>
      </c>
      <c r="AE57" s="72" t="s">
        <v>2165</v>
      </c>
      <c r="AF57" s="70" t="s">
        <v>113</v>
      </c>
      <c r="AG57" s="70" t="s">
        <v>113</v>
      </c>
      <c r="AH57" s="71" t="s">
        <v>113</v>
      </c>
      <c r="AJ57" s="71"/>
      <c r="AK57" s="265"/>
      <c r="AM57" s="554" t="str">
        <f>IF(VLOOKUP(D57,別添②!D:EM,118,FALSE)&lt;&gt;"",VLOOKUP(D57,別添②!D:EM,118,FALSE),"")</f>
        <v/>
      </c>
      <c r="AN57" s="555" t="str">
        <f>IF(VLOOKUP(D57,別添②!D:EM,119,FALSE)&lt;&gt;"",VLOOKUP(D57,別添②!D:EM,119,FALSE),"")</f>
        <v/>
      </c>
      <c r="AO57" s="555" t="str">
        <f>IF(VLOOKUP(D57,別添②!D:EM,120,FALSE)&lt;&gt;"",VLOOKUP(D57,別添②!D:EM,120,FALSE),"")</f>
        <v/>
      </c>
      <c r="AP57" s="556" t="str">
        <f>IF(VLOOKUP(D57,別添②!D:EM,121,FALSE)&lt;&gt;"",VLOOKUP(D57,別添②!D:EM,121,FALSE),"")</f>
        <v/>
      </c>
      <c r="AQ57" s="557">
        <f>IF(VLOOKUP(D57,別添②!D:EM,128,FALSE)&lt;&gt;"",VLOOKUP(D57,別添②!D:EM,128,FALSE),"")</f>
        <v>53</v>
      </c>
      <c r="AR57" s="558" t="str">
        <f>IF(VLOOKUP(D57,別添②!D:EM,129,FALSE)&lt;&gt;"",VLOOKUP(D57,別添②!D:EM,129,FALSE),"")</f>
        <v/>
      </c>
      <c r="AS57" s="534"/>
      <c r="AT57" s="472"/>
      <c r="AU57" s="472"/>
      <c r="AV57" s="472"/>
      <c r="AW57" s="472"/>
      <c r="AX57" s="3"/>
      <c r="AY57" s="574"/>
      <c r="AZ57" s="260">
        <v>1</v>
      </c>
      <c r="BA57" s="84">
        <v>1</v>
      </c>
      <c r="BB57" s="91"/>
      <c r="BF57" s="47"/>
      <c r="BG57" s="50"/>
      <c r="BH57" s="48"/>
      <c r="BI57" s="48"/>
      <c r="BJ57" s="48"/>
      <c r="BK57" s="48"/>
      <c r="BL57" s="48"/>
      <c r="BM57" s="48"/>
      <c r="BN57" s="48"/>
      <c r="BO57" s="48"/>
      <c r="BP57" s="48"/>
      <c r="BQ57" s="48"/>
      <c r="BR57" s="48"/>
      <c r="BS57" s="49"/>
      <c r="BU57" s="577"/>
      <c r="BV57" s="57"/>
    </row>
    <row r="58" spans="1:76" ht="27">
      <c r="A58" s="2"/>
      <c r="B58" s="473" t="s">
        <v>2986</v>
      </c>
      <c r="C58" s="70">
        <v>620</v>
      </c>
      <c r="D58" s="70">
        <v>1372</v>
      </c>
      <c r="E58" s="70" t="str">
        <f>VLOOKUP($D58,別添②!$D$6:$F$498,2,FALSE)&amp;""</f>
        <v>工種・科目コード</v>
      </c>
      <c r="F58" s="70" t="str">
        <f>VLOOKUP($D58,別添②!$D$6:$F$498,3,FALSE)&amp;""</f>
        <v>工種・科目コード</v>
      </c>
      <c r="G58" s="71" t="s">
        <v>129</v>
      </c>
      <c r="H58" s="70" t="s">
        <v>555</v>
      </c>
      <c r="I58" s="76" t="s">
        <v>1966</v>
      </c>
      <c r="J58" s="72" t="s">
        <v>1966</v>
      </c>
      <c r="K58" s="70" t="s">
        <v>598</v>
      </c>
      <c r="L58" s="70" t="s">
        <v>598</v>
      </c>
      <c r="M58" s="70" t="s">
        <v>598</v>
      </c>
      <c r="N58" s="70" t="s">
        <v>2165</v>
      </c>
      <c r="O58" s="70" t="s">
        <v>2165</v>
      </c>
      <c r="P58" s="72" t="s">
        <v>2165</v>
      </c>
      <c r="Q58" s="70" t="s">
        <v>2165</v>
      </c>
      <c r="R58" s="70" t="s">
        <v>2165</v>
      </c>
      <c r="S58" s="71" t="s">
        <v>2165</v>
      </c>
      <c r="T58" s="70" t="s">
        <v>2165</v>
      </c>
      <c r="U58" s="70" t="s">
        <v>2165</v>
      </c>
      <c r="V58" s="72" t="s">
        <v>2165</v>
      </c>
      <c r="W58" s="70" t="s">
        <v>2165</v>
      </c>
      <c r="X58" s="70" t="s">
        <v>2165</v>
      </c>
      <c r="Y58" s="72" t="s">
        <v>2165</v>
      </c>
      <c r="Z58" s="70" t="s">
        <v>2165</v>
      </c>
      <c r="AA58" s="70" t="s">
        <v>2165</v>
      </c>
      <c r="AB58" s="72" t="s">
        <v>2165</v>
      </c>
      <c r="AC58" s="70" t="s">
        <v>2165</v>
      </c>
      <c r="AD58" s="70" t="s">
        <v>2165</v>
      </c>
      <c r="AE58" s="72" t="s">
        <v>2165</v>
      </c>
      <c r="AF58" s="70" t="s">
        <v>130</v>
      </c>
      <c r="AG58" s="70" t="s">
        <v>130</v>
      </c>
      <c r="AH58" s="71" t="s">
        <v>130</v>
      </c>
      <c r="AJ58" s="71"/>
      <c r="AK58" s="265"/>
      <c r="AM58" s="554" t="str">
        <f>IF(VLOOKUP(D58,別添②!D:EM,118,FALSE)&lt;&gt;"",VLOOKUP(D58,別添②!D:EM,118,FALSE),"")</f>
        <v/>
      </c>
      <c r="AN58" s="555" t="str">
        <f>IF(VLOOKUP(D58,別添②!D:EM,119,FALSE)&lt;&gt;"",VLOOKUP(D58,別添②!D:EM,119,FALSE),"")</f>
        <v/>
      </c>
      <c r="AO58" s="555" t="str">
        <f>IF(VLOOKUP(D58,別添②!D:EM,120,FALSE)&lt;&gt;"",VLOOKUP(D58,別添②!D:EM,120,FALSE),"")</f>
        <v/>
      </c>
      <c r="AP58" s="556" t="str">
        <f>IF(VLOOKUP(D58,別添②!D:EM,121,FALSE)&lt;&gt;"",VLOOKUP(D58,別添②!D:EM,121,FALSE),"")</f>
        <v/>
      </c>
      <c r="AQ58" s="557">
        <f>IF(VLOOKUP(D58,別添②!D:EM,128,FALSE)&lt;&gt;"",VLOOKUP(D58,別添②!D:EM,128,FALSE),"")</f>
        <v>54</v>
      </c>
      <c r="AR58" s="558" t="str">
        <f>IF(VLOOKUP(D58,別添②!D:EM,129,FALSE)&lt;&gt;"",VLOOKUP(D58,別添②!D:EM,129,FALSE),"")</f>
        <v/>
      </c>
      <c r="AS58" s="534"/>
      <c r="AT58" s="472"/>
      <c r="AU58" s="472"/>
      <c r="AV58" s="472"/>
      <c r="AW58" s="472"/>
      <c r="AX58" s="3"/>
      <c r="AY58" s="574"/>
      <c r="AZ58" s="260">
        <v>1</v>
      </c>
      <c r="BA58" s="84">
        <v>1</v>
      </c>
      <c r="BB58" s="91"/>
      <c r="BF58" s="47"/>
      <c r="BG58" s="48"/>
      <c r="BH58" s="48"/>
      <c r="BI58" s="48"/>
      <c r="BJ58" s="48"/>
      <c r="BK58" s="48"/>
      <c r="BL58" s="48"/>
      <c r="BM58" s="48"/>
      <c r="BN58" s="48"/>
      <c r="BO58" s="48"/>
      <c r="BP58" s="48"/>
      <c r="BQ58" s="48"/>
      <c r="BR58" s="48"/>
      <c r="BS58" s="49"/>
      <c r="BU58" s="577"/>
      <c r="BV58" s="57"/>
    </row>
    <row r="59" spans="1:76" ht="40.5">
      <c r="A59" s="2"/>
      <c r="B59" s="473" t="s">
        <v>2986</v>
      </c>
      <c r="C59" s="70">
        <v>630</v>
      </c>
      <c r="D59" s="70">
        <v>1042</v>
      </c>
      <c r="E59" s="70" t="str">
        <f>VLOOKUP($D59,別添②!$D$6:$F$498,2,FALSE)&amp;""</f>
        <v>工事場所・受渡し場所名称</v>
      </c>
      <c r="F59" s="70" t="str">
        <f>VLOOKUP($D59,別添②!$D$6:$F$498,3,FALSE)&amp;""</f>
        <v>工事場所・受渡し場所名称</v>
      </c>
      <c r="G59" s="71" t="s">
        <v>3140</v>
      </c>
      <c r="H59" s="70" t="s">
        <v>887</v>
      </c>
      <c r="I59" s="76" t="s">
        <v>887</v>
      </c>
      <c r="J59" s="72" t="s">
        <v>887</v>
      </c>
      <c r="K59" s="70" t="s">
        <v>3002</v>
      </c>
      <c r="L59" s="70" t="s">
        <v>3005</v>
      </c>
      <c r="M59" s="70" t="s">
        <v>3005</v>
      </c>
      <c r="N59" s="70" t="s">
        <v>2165</v>
      </c>
      <c r="O59" s="70" t="s">
        <v>2165</v>
      </c>
      <c r="P59" s="72" t="s">
        <v>2165</v>
      </c>
      <c r="Q59" s="70" t="s">
        <v>2165</v>
      </c>
      <c r="R59" s="70" t="s">
        <v>2165</v>
      </c>
      <c r="S59" s="71" t="s">
        <v>2165</v>
      </c>
      <c r="T59" s="70" t="s">
        <v>2165</v>
      </c>
      <c r="U59" s="70" t="s">
        <v>2165</v>
      </c>
      <c r="V59" s="72" t="s">
        <v>2165</v>
      </c>
      <c r="W59" s="70" t="s">
        <v>2165</v>
      </c>
      <c r="X59" s="70" t="s">
        <v>2165</v>
      </c>
      <c r="Y59" s="72" t="s">
        <v>2165</v>
      </c>
      <c r="Z59" s="70" t="s">
        <v>2165</v>
      </c>
      <c r="AA59" s="70" t="s">
        <v>2165</v>
      </c>
      <c r="AB59" s="72" t="s">
        <v>2165</v>
      </c>
      <c r="AC59" s="70" t="s">
        <v>2165</v>
      </c>
      <c r="AD59" s="70" t="s">
        <v>2165</v>
      </c>
      <c r="AE59" s="72" t="s">
        <v>2165</v>
      </c>
      <c r="AF59" s="70" t="s">
        <v>1044</v>
      </c>
      <c r="AG59" s="70" t="s">
        <v>1044</v>
      </c>
      <c r="AH59" s="71" t="s">
        <v>3248</v>
      </c>
      <c r="AJ59" s="71" t="s">
        <v>3249</v>
      </c>
      <c r="AK59" s="265" t="s">
        <v>3254</v>
      </c>
      <c r="AM59" s="554" t="str">
        <f>IF(VLOOKUP(D59,別添②!D:EM,118,FALSE)&lt;&gt;"",VLOOKUP(D59,別添②!D:EM,118,FALSE),"")</f>
        <v>項目名変更</v>
      </c>
      <c r="AN59" s="555" t="str">
        <f>IF(VLOOKUP(D59,別添②!D:EM,119,FALSE)&lt;&gt;"",VLOOKUP(D59,別添②!D:EM,119,FALSE),"")</f>
        <v>△
→
×</v>
      </c>
      <c r="AO59" s="555" t="str">
        <f>IF(VLOOKUP(D59,別添②!D:EM,120,FALSE)&lt;&gt;"",VLOOKUP(D59,別添②!D:EM,120,FALSE),"")</f>
        <v>【要確認】
項目名変更は影響があるため、事務局がLiteS規約WGにて項目名を変更するか要確認
＜2021/4/5合同会議の審議結果＞
CLコントビューや自社システム構築業者への影響もあるため、従来の名称のままとする。なお、実装規約には例として、解釈がぶれないように改定案の内容を記載する</v>
      </c>
      <c r="AP59" s="556" t="str">
        <f>IF(VLOOKUP(D59,別添②!D:EM,121,FALSE)&lt;&gt;"",VLOOKUP(D59,別添②!D:EM,121,FALSE),"")</f>
        <v>L-2020-028</v>
      </c>
      <c r="AQ59" s="557">
        <f>IF(VLOOKUP(D59,別添②!D:EM,128,FALSE)&lt;&gt;"",VLOOKUP(D59,別添②!D:EM,128,FALSE),"")</f>
        <v>55</v>
      </c>
      <c r="AR59" s="558" t="str">
        <f>IF(VLOOKUP(D59,別添②!D:EM,129,FALSE)&lt;&gt;"",VLOOKUP(D59,別添②!D:EM,129,FALSE),"")</f>
        <v/>
      </c>
      <c r="AS59" s="534"/>
      <c r="AT59" s="472"/>
      <c r="AU59" s="472"/>
      <c r="AV59" s="472"/>
      <c r="AW59" s="569" t="s">
        <v>2051</v>
      </c>
      <c r="AX59" s="547" t="s">
        <v>3146</v>
      </c>
      <c r="AY59" s="574"/>
      <c r="AZ59" s="260">
        <v>1</v>
      </c>
      <c r="BA59" s="84">
        <v>1</v>
      </c>
      <c r="BB59" s="91"/>
      <c r="BF59" s="47"/>
      <c r="BG59" s="50"/>
      <c r="BH59" s="48"/>
      <c r="BI59" s="48"/>
      <c r="BJ59" s="48"/>
      <c r="BK59" s="48"/>
      <c r="BL59" s="48"/>
      <c r="BM59" s="48"/>
      <c r="BN59" s="48"/>
      <c r="BO59" s="48"/>
      <c r="BP59" s="48"/>
      <c r="BQ59" s="48"/>
      <c r="BR59" s="48"/>
      <c r="BS59" s="49"/>
      <c r="BU59" s="577" t="s">
        <v>3198</v>
      </c>
      <c r="BV59" s="57" t="s">
        <v>3241</v>
      </c>
    </row>
    <row r="60" spans="1:76" ht="40.5">
      <c r="A60" s="2"/>
      <c r="B60" s="473" t="s">
        <v>2986</v>
      </c>
      <c r="C60" s="70">
        <v>640</v>
      </c>
      <c r="D60" s="70">
        <v>1173</v>
      </c>
      <c r="E60" s="70" t="str">
        <f>VLOOKUP($D60,別添②!$D$6:$F$498,2,FALSE)&amp;""</f>
        <v>工事場所・受渡し場所略称</v>
      </c>
      <c r="F60" s="70" t="str">
        <f>VLOOKUP($D60,別添②!$D$6:$F$498,3,FALSE)&amp;""</f>
        <v>工事場所・受渡し場所略称</v>
      </c>
      <c r="G60" s="71" t="s">
        <v>3141</v>
      </c>
      <c r="H60" s="70" t="s">
        <v>887</v>
      </c>
      <c r="I60" s="70" t="s">
        <v>887</v>
      </c>
      <c r="J60" s="72" t="s">
        <v>887</v>
      </c>
      <c r="K60" s="70" t="s">
        <v>2992</v>
      </c>
      <c r="L60" s="70" t="s">
        <v>3006</v>
      </c>
      <c r="M60" s="72" t="s">
        <v>3006</v>
      </c>
      <c r="N60" s="70" t="s">
        <v>2165</v>
      </c>
      <c r="O60" s="70" t="s">
        <v>2165</v>
      </c>
      <c r="P60" s="72" t="s">
        <v>2165</v>
      </c>
      <c r="Q60" s="70" t="s">
        <v>2165</v>
      </c>
      <c r="R60" s="70" t="s">
        <v>2165</v>
      </c>
      <c r="S60" s="71" t="s">
        <v>2165</v>
      </c>
      <c r="T60" s="70" t="s">
        <v>2165</v>
      </c>
      <c r="U60" s="70" t="s">
        <v>2165</v>
      </c>
      <c r="V60" s="72" t="s">
        <v>2165</v>
      </c>
      <c r="W60" s="70" t="s">
        <v>2165</v>
      </c>
      <c r="X60" s="70" t="s">
        <v>2165</v>
      </c>
      <c r="Y60" s="72" t="s">
        <v>2165</v>
      </c>
      <c r="Z60" s="70" t="s">
        <v>2165</v>
      </c>
      <c r="AA60" s="70" t="s">
        <v>2165</v>
      </c>
      <c r="AB60" s="72" t="s">
        <v>2165</v>
      </c>
      <c r="AC60" s="70" t="s">
        <v>2165</v>
      </c>
      <c r="AD60" s="70" t="s">
        <v>2165</v>
      </c>
      <c r="AE60" s="72" t="s">
        <v>2165</v>
      </c>
      <c r="AF60" s="70" t="s">
        <v>1045</v>
      </c>
      <c r="AG60" s="70" t="s">
        <v>1045</v>
      </c>
      <c r="AH60" s="71" t="s">
        <v>3007</v>
      </c>
      <c r="AJ60" s="71" t="s">
        <v>3250</v>
      </c>
      <c r="AK60" s="265"/>
      <c r="AM60" s="554" t="str">
        <f>IF(VLOOKUP(D60,別添②!D:EM,118,FALSE)&lt;&gt;"",VLOOKUP(D60,別添②!D:EM,118,FALSE),"")</f>
        <v>項目名変更</v>
      </c>
      <c r="AN60" s="555" t="str">
        <f>IF(VLOOKUP(D60,別添②!D:EM,119,FALSE)&lt;&gt;"",VLOOKUP(D60,別添②!D:EM,119,FALSE),"")</f>
        <v>△
→
×</v>
      </c>
      <c r="AO60" s="555" t="str">
        <f>IF(VLOOKUP(D60,別添②!D:EM,120,FALSE)&lt;&gt;"",VLOOKUP(D60,別添②!D:EM,120,FALSE),"")</f>
        <v>【要確認】
項目名変更は影響があるため、事務局がLiteS規約WGにて項目名を変更するか要確認
＜2021/4/5合同会議の審議結果＞
同上</v>
      </c>
      <c r="AP60" s="556" t="str">
        <f>IF(VLOOKUP(D60,別添②!D:EM,121,FALSE)&lt;&gt;"",VLOOKUP(D60,別添②!D:EM,121,FALSE),"")</f>
        <v>L-2020-028</v>
      </c>
      <c r="AQ60" s="557">
        <f>IF(VLOOKUP(D60,別添②!D:EM,128,FALSE)&lt;&gt;"",VLOOKUP(D60,別添②!D:EM,128,FALSE),"")</f>
        <v>56</v>
      </c>
      <c r="AR60" s="558" t="str">
        <f>IF(VLOOKUP(D60,別添②!D:EM,129,FALSE)&lt;&gt;"",VLOOKUP(D60,別添②!D:EM,129,FALSE),"")</f>
        <v/>
      </c>
      <c r="AS60" s="534"/>
      <c r="AT60" s="472"/>
      <c r="AU60" s="472"/>
      <c r="AV60" s="472"/>
      <c r="AW60" s="569" t="s">
        <v>2051</v>
      </c>
      <c r="AX60" s="547" t="s">
        <v>3146</v>
      </c>
      <c r="AY60" s="574"/>
      <c r="AZ60" s="260">
        <v>1</v>
      </c>
      <c r="BA60" s="84">
        <v>1</v>
      </c>
      <c r="BB60" s="91"/>
      <c r="BF60" s="47"/>
      <c r="BG60" s="50"/>
      <c r="BH60" s="48"/>
      <c r="BI60" s="48"/>
      <c r="BJ60" s="48"/>
      <c r="BK60" s="48"/>
      <c r="BL60" s="48"/>
      <c r="BM60" s="48"/>
      <c r="BN60" s="48"/>
      <c r="BO60" s="48"/>
      <c r="BP60" s="48"/>
      <c r="BQ60" s="48"/>
      <c r="BR60" s="48"/>
      <c r="BS60" s="49"/>
      <c r="BU60" s="577" t="s">
        <v>3199</v>
      </c>
      <c r="BV60" s="57" t="s">
        <v>3242</v>
      </c>
    </row>
    <row r="61" spans="1:76" ht="40.5">
      <c r="A61" s="2"/>
      <c r="B61" s="473" t="s">
        <v>2986</v>
      </c>
      <c r="C61" s="70">
        <v>650</v>
      </c>
      <c r="D61" s="70">
        <v>1016</v>
      </c>
      <c r="E61" s="70" t="str">
        <f>VLOOKUP($D61,別添②!$D$6:$F$498,2,FALSE)&amp;""</f>
        <v>工事場所・受渡場所郵便番号</v>
      </c>
      <c r="F61" s="70" t="str">
        <f>VLOOKUP($D61,別添②!$D$6:$F$498,3,FALSE)&amp;""</f>
        <v>工事場所・受渡場所郵便番号</v>
      </c>
      <c r="G61" s="71" t="s">
        <v>2912</v>
      </c>
      <c r="H61" s="70" t="s">
        <v>555</v>
      </c>
      <c r="I61" s="76" t="s">
        <v>555</v>
      </c>
      <c r="J61" s="72" t="s">
        <v>555</v>
      </c>
      <c r="K61" s="70" t="s">
        <v>202</v>
      </c>
      <c r="L61" s="70" t="s">
        <v>202</v>
      </c>
      <c r="M61" s="72" t="s">
        <v>202</v>
      </c>
      <c r="N61" s="70" t="s">
        <v>2165</v>
      </c>
      <c r="O61" s="70" t="s">
        <v>2165</v>
      </c>
      <c r="P61" s="72" t="s">
        <v>2165</v>
      </c>
      <c r="Q61" s="70" t="s">
        <v>2165</v>
      </c>
      <c r="R61" s="70" t="s">
        <v>2165</v>
      </c>
      <c r="S61" s="71" t="s">
        <v>2165</v>
      </c>
      <c r="T61" s="70" t="s">
        <v>2165</v>
      </c>
      <c r="U61" s="70" t="s">
        <v>2165</v>
      </c>
      <c r="V61" s="72" t="s">
        <v>2165</v>
      </c>
      <c r="W61" s="70" t="s">
        <v>2165</v>
      </c>
      <c r="X61" s="70" t="s">
        <v>2165</v>
      </c>
      <c r="Y61" s="72" t="s">
        <v>2165</v>
      </c>
      <c r="Z61" s="70" t="s">
        <v>2165</v>
      </c>
      <c r="AA61" s="70" t="s">
        <v>2165</v>
      </c>
      <c r="AB61" s="72" t="s">
        <v>2165</v>
      </c>
      <c r="AC61" s="70" t="s">
        <v>2165</v>
      </c>
      <c r="AD61" s="70" t="s">
        <v>2165</v>
      </c>
      <c r="AE61" s="72" t="s">
        <v>2165</v>
      </c>
      <c r="AF61" s="70" t="s">
        <v>1046</v>
      </c>
      <c r="AG61" s="70" t="s">
        <v>1046</v>
      </c>
      <c r="AH61" s="71" t="s">
        <v>1946</v>
      </c>
      <c r="AJ61" s="71" t="s">
        <v>3251</v>
      </c>
      <c r="AK61" s="265"/>
      <c r="AM61" s="554" t="str">
        <f>IF(VLOOKUP(D61,別添②!D:EM,118,FALSE)&lt;&gt;"",VLOOKUP(D61,別添②!D:EM,118,FALSE),"")</f>
        <v>項目名変更</v>
      </c>
      <c r="AN61" s="555" t="str">
        <f>IF(VLOOKUP(D61,別添②!D:EM,119,FALSE)&lt;&gt;"",VLOOKUP(D61,別添②!D:EM,119,FALSE),"")</f>
        <v>△
→
×</v>
      </c>
      <c r="AO61" s="555" t="str">
        <f>IF(VLOOKUP(D61,別添②!D:EM,120,FALSE)&lt;&gt;"",VLOOKUP(D61,別添②!D:EM,120,FALSE),"")</f>
        <v>【要確認】
項目名変更は影響があるため、事務局がLiteS規約WGにて項目名を変更するか要確認
＜2021/4/5合同会議の審議結果＞
同上</v>
      </c>
      <c r="AP61" s="556" t="str">
        <f>IF(VLOOKUP(D61,別添②!D:EM,121,FALSE)&lt;&gt;"",VLOOKUP(D61,別添②!D:EM,121,FALSE),"")</f>
        <v>L-2020-028</v>
      </c>
      <c r="AQ61" s="557">
        <f>IF(VLOOKUP(D61,別添②!D:EM,128,FALSE)&lt;&gt;"",VLOOKUP(D61,別添②!D:EM,128,FALSE),"")</f>
        <v>57</v>
      </c>
      <c r="AR61" s="558" t="str">
        <f>IF(VLOOKUP(D61,別添②!D:EM,129,FALSE)&lt;&gt;"",VLOOKUP(D61,別添②!D:EM,129,FALSE),"")</f>
        <v/>
      </c>
      <c r="AS61" s="534"/>
      <c r="AT61" s="472"/>
      <c r="AU61" s="472"/>
      <c r="AV61" s="472"/>
      <c r="AW61" s="569" t="s">
        <v>2051</v>
      </c>
      <c r="AX61" s="547" t="s">
        <v>3146</v>
      </c>
      <c r="AY61" s="574"/>
      <c r="AZ61" s="260">
        <v>1</v>
      </c>
      <c r="BA61" s="84">
        <v>1</v>
      </c>
      <c r="BB61" s="91"/>
      <c r="BF61" s="47"/>
      <c r="BG61" s="50"/>
      <c r="BH61" s="48"/>
      <c r="BI61" s="48"/>
      <c r="BJ61" s="48"/>
      <c r="BK61" s="48"/>
      <c r="BL61" s="48"/>
      <c r="BM61" s="48"/>
      <c r="BN61" s="48"/>
      <c r="BO61" s="48"/>
      <c r="BP61" s="48"/>
      <c r="BQ61" s="48"/>
      <c r="BR61" s="48"/>
      <c r="BS61" s="49"/>
      <c r="BU61" s="577" t="s">
        <v>3200</v>
      </c>
      <c r="BV61" s="57"/>
    </row>
    <row r="62" spans="1:76" ht="40.5">
      <c r="A62" s="2"/>
      <c r="B62" s="473" t="s">
        <v>2986</v>
      </c>
      <c r="C62" s="70">
        <v>660</v>
      </c>
      <c r="D62" s="70">
        <v>1043</v>
      </c>
      <c r="E62" s="70" t="str">
        <f>VLOOKUP($D62,別添②!$D$6:$F$498,2,FALSE)&amp;""</f>
        <v>工事場所・受渡し場所住所</v>
      </c>
      <c r="F62" s="70" t="str">
        <f>VLOOKUP($D62,別添②!$D$6:$F$498,3,FALSE)&amp;""</f>
        <v>工事場所・受渡し場所住所</v>
      </c>
      <c r="G62" s="71" t="s">
        <v>2913</v>
      </c>
      <c r="H62" s="70" t="s">
        <v>887</v>
      </c>
      <c r="I62" s="76" t="s">
        <v>887</v>
      </c>
      <c r="J62" s="72" t="s">
        <v>887</v>
      </c>
      <c r="K62" s="70" t="s">
        <v>3002</v>
      </c>
      <c r="L62" s="70" t="s">
        <v>2993</v>
      </c>
      <c r="M62" s="72" t="s">
        <v>2993</v>
      </c>
      <c r="N62" s="70" t="s">
        <v>2165</v>
      </c>
      <c r="O62" s="70" t="s">
        <v>2165</v>
      </c>
      <c r="P62" s="72" t="s">
        <v>2165</v>
      </c>
      <c r="Q62" s="70" t="s">
        <v>2165</v>
      </c>
      <c r="R62" s="70" t="s">
        <v>2165</v>
      </c>
      <c r="S62" s="71" t="s">
        <v>2165</v>
      </c>
      <c r="T62" s="70" t="s">
        <v>2165</v>
      </c>
      <c r="U62" s="70" t="s">
        <v>2165</v>
      </c>
      <c r="V62" s="72" t="s">
        <v>2165</v>
      </c>
      <c r="W62" s="70" t="s">
        <v>2165</v>
      </c>
      <c r="X62" s="70" t="s">
        <v>2165</v>
      </c>
      <c r="Y62" s="72" t="s">
        <v>2165</v>
      </c>
      <c r="Z62" s="70" t="s">
        <v>2165</v>
      </c>
      <c r="AA62" s="70" t="s">
        <v>2165</v>
      </c>
      <c r="AB62" s="72" t="s">
        <v>2165</v>
      </c>
      <c r="AC62" s="70" t="s">
        <v>2165</v>
      </c>
      <c r="AD62" s="70" t="s">
        <v>2165</v>
      </c>
      <c r="AE62" s="72" t="s">
        <v>2165</v>
      </c>
      <c r="AF62" s="70" t="s">
        <v>1047</v>
      </c>
      <c r="AG62" s="70" t="s">
        <v>1047</v>
      </c>
      <c r="AH62" s="71" t="s">
        <v>3008</v>
      </c>
      <c r="AJ62" s="71" t="s">
        <v>3252</v>
      </c>
      <c r="AK62" s="265"/>
      <c r="AM62" s="554" t="str">
        <f>IF(VLOOKUP(D62,別添②!D:EM,118,FALSE)&lt;&gt;"",VLOOKUP(D62,別添②!D:EM,118,FALSE),"")</f>
        <v>項目名変更</v>
      </c>
      <c r="AN62" s="555" t="str">
        <f>IF(VLOOKUP(D62,別添②!D:EM,119,FALSE)&lt;&gt;"",VLOOKUP(D62,別添②!D:EM,119,FALSE),"")</f>
        <v>△
→
×</v>
      </c>
      <c r="AO62" s="555" t="str">
        <f>IF(VLOOKUP(D62,別添②!D:EM,120,FALSE)&lt;&gt;"",VLOOKUP(D62,別添②!D:EM,120,FALSE),"")</f>
        <v>【要確認】
項目名変更は影響があるため、事務局がLiteS規約WGにて項目名を変更するか要確認
＜2021/4/5合同会議の審議結果＞
同上</v>
      </c>
      <c r="AP62" s="556" t="str">
        <f>IF(VLOOKUP(D62,別添②!D:EM,121,FALSE)&lt;&gt;"",VLOOKUP(D62,別添②!D:EM,121,FALSE),"")</f>
        <v>L-2020-028</v>
      </c>
      <c r="AQ62" s="557">
        <f>IF(VLOOKUP(D62,別添②!D:EM,128,FALSE)&lt;&gt;"",VLOOKUP(D62,別添②!D:EM,128,FALSE),"")</f>
        <v>58</v>
      </c>
      <c r="AR62" s="558" t="str">
        <f>IF(VLOOKUP(D62,別添②!D:EM,129,FALSE)&lt;&gt;"",VLOOKUP(D62,別添②!D:EM,129,FALSE),"")</f>
        <v/>
      </c>
      <c r="AS62" s="534"/>
      <c r="AT62" s="472"/>
      <c r="AU62" s="472"/>
      <c r="AV62" s="472"/>
      <c r="AW62" s="569" t="s">
        <v>2051</v>
      </c>
      <c r="AX62" s="547" t="s">
        <v>3146</v>
      </c>
      <c r="AY62" s="574"/>
      <c r="AZ62" s="260">
        <v>1</v>
      </c>
      <c r="BA62" s="84">
        <v>1</v>
      </c>
      <c r="BB62" s="91"/>
      <c r="BF62" s="47"/>
      <c r="BG62" s="48"/>
      <c r="BH62" s="48"/>
      <c r="BI62" s="48"/>
      <c r="BJ62" s="48"/>
      <c r="BK62" s="48"/>
      <c r="BL62" s="48"/>
      <c r="BM62" s="48"/>
      <c r="BN62" s="48"/>
      <c r="BO62" s="48"/>
      <c r="BP62" s="48"/>
      <c r="BQ62" s="48"/>
      <c r="BR62" s="48"/>
      <c r="BS62" s="49"/>
      <c r="BU62" s="577" t="s">
        <v>3201</v>
      </c>
      <c r="BV62" s="57"/>
    </row>
    <row r="63" spans="1:76" ht="40.5">
      <c r="A63" s="2"/>
      <c r="B63" s="473" t="s">
        <v>2986</v>
      </c>
      <c r="C63" s="70">
        <v>670</v>
      </c>
      <c r="D63" s="70">
        <v>1025</v>
      </c>
      <c r="E63" s="70" t="str">
        <f>VLOOKUP($D63,別添②!$D$6:$F$498,2,FALSE)&amp;""</f>
        <v>工事場所・受渡場所所長名</v>
      </c>
      <c r="F63" s="70" t="str">
        <f>VLOOKUP($D63,別添②!$D$6:$F$498,3,FALSE)&amp;""</f>
        <v>工事場所・受渡場所所長名</v>
      </c>
      <c r="G63" s="71" t="s">
        <v>2914</v>
      </c>
      <c r="H63" s="70" t="s">
        <v>887</v>
      </c>
      <c r="I63" s="76" t="s">
        <v>887</v>
      </c>
      <c r="J63" s="72" t="s">
        <v>887</v>
      </c>
      <c r="K63" s="70" t="s">
        <v>2993</v>
      </c>
      <c r="L63" s="70" t="s">
        <v>195</v>
      </c>
      <c r="M63" s="72" t="s">
        <v>195</v>
      </c>
      <c r="N63" s="70" t="s">
        <v>2165</v>
      </c>
      <c r="O63" s="70" t="s">
        <v>2165</v>
      </c>
      <c r="P63" s="72" t="s">
        <v>2165</v>
      </c>
      <c r="Q63" s="70" t="s">
        <v>2165</v>
      </c>
      <c r="R63" s="70" t="s">
        <v>2165</v>
      </c>
      <c r="S63" s="71" t="s">
        <v>2165</v>
      </c>
      <c r="T63" s="70" t="s">
        <v>2165</v>
      </c>
      <c r="U63" s="70" t="s">
        <v>2165</v>
      </c>
      <c r="V63" s="72" t="s">
        <v>2165</v>
      </c>
      <c r="W63" s="70" t="s">
        <v>2165</v>
      </c>
      <c r="X63" s="70" t="s">
        <v>2165</v>
      </c>
      <c r="Y63" s="72" t="s">
        <v>2165</v>
      </c>
      <c r="Z63" s="70" t="s">
        <v>2165</v>
      </c>
      <c r="AA63" s="70" t="s">
        <v>2165</v>
      </c>
      <c r="AB63" s="72" t="s">
        <v>2165</v>
      </c>
      <c r="AC63" s="70" t="s">
        <v>2165</v>
      </c>
      <c r="AD63" s="70" t="s">
        <v>2165</v>
      </c>
      <c r="AE63" s="72" t="s">
        <v>2165</v>
      </c>
      <c r="AF63" s="70" t="s">
        <v>1048</v>
      </c>
      <c r="AG63" s="70" t="s">
        <v>1048</v>
      </c>
      <c r="AH63" s="71" t="s">
        <v>3009</v>
      </c>
      <c r="AJ63" s="71" t="s">
        <v>3253</v>
      </c>
      <c r="AK63" s="265"/>
      <c r="AM63" s="554" t="str">
        <f>IF(VLOOKUP(D63,別添②!D:EM,118,FALSE)&lt;&gt;"",VLOOKUP(D63,別添②!D:EM,118,FALSE),"")</f>
        <v>項目名変更</v>
      </c>
      <c r="AN63" s="555" t="str">
        <f>IF(VLOOKUP(D63,別添②!D:EM,119,FALSE)&lt;&gt;"",VLOOKUP(D63,別添②!D:EM,119,FALSE),"")</f>
        <v>△
→
×</v>
      </c>
      <c r="AO63" s="555" t="str">
        <f>IF(VLOOKUP(D63,別添②!D:EM,120,FALSE)&lt;&gt;"",VLOOKUP(D63,別添②!D:EM,120,FALSE),"")</f>
        <v>【要確認】
項目名変更は影響があるため、事務局がLiteS規約WGにて項目名を変更するか要確認
＜2021/4/5合同会議の審議結果＞
同上</v>
      </c>
      <c r="AP63" s="556" t="str">
        <f>IF(VLOOKUP(D63,別添②!D:EM,121,FALSE)&lt;&gt;"",VLOOKUP(D63,別添②!D:EM,121,FALSE),"")</f>
        <v>L-2020-028</v>
      </c>
      <c r="AQ63" s="557">
        <f>IF(VLOOKUP(D63,別添②!D:EM,128,FALSE)&lt;&gt;"",VLOOKUP(D63,別添②!D:EM,128,FALSE),"")</f>
        <v>59</v>
      </c>
      <c r="AR63" s="558" t="str">
        <f>IF(VLOOKUP(D63,別添②!D:EM,129,FALSE)&lt;&gt;"",VLOOKUP(D63,別添②!D:EM,129,FALSE),"")</f>
        <v/>
      </c>
      <c r="AS63" s="534"/>
      <c r="AT63" s="472"/>
      <c r="AU63" s="472"/>
      <c r="AV63" s="472"/>
      <c r="AW63" s="569" t="s">
        <v>2051</v>
      </c>
      <c r="AX63" s="547" t="s">
        <v>3146</v>
      </c>
      <c r="AY63" s="574"/>
      <c r="AZ63" s="260">
        <v>1</v>
      </c>
      <c r="BA63" s="84">
        <v>1</v>
      </c>
      <c r="BB63" s="91"/>
      <c r="BF63" s="47"/>
      <c r="BG63" s="50"/>
      <c r="BH63" s="48"/>
      <c r="BI63" s="48"/>
      <c r="BJ63" s="48"/>
      <c r="BK63" s="48"/>
      <c r="BL63" s="48"/>
      <c r="BM63" s="48"/>
      <c r="BN63" s="48"/>
      <c r="BO63" s="48"/>
      <c r="BP63" s="48"/>
      <c r="BQ63" s="48"/>
      <c r="BR63" s="48"/>
      <c r="BS63" s="49"/>
      <c r="BU63" s="577" t="s">
        <v>3202</v>
      </c>
      <c r="BV63" s="57"/>
    </row>
    <row r="64" spans="1:76" ht="40.5">
      <c r="A64" s="2"/>
      <c r="B64" s="473" t="s">
        <v>2986</v>
      </c>
      <c r="C64" s="70">
        <v>680</v>
      </c>
      <c r="D64" s="70">
        <v>1027</v>
      </c>
      <c r="E64" s="70" t="str">
        <f>VLOOKUP($D64,別添②!$D$6:$F$498,2,FALSE)&amp;""</f>
        <v>工事場所・受渡場所担当者名</v>
      </c>
      <c r="F64" s="70" t="str">
        <f>VLOOKUP($D64,別添②!$D$6:$F$498,3,FALSE)&amp;""</f>
        <v>工事場所・受渡場所担当者名</v>
      </c>
      <c r="G64" s="71" t="s">
        <v>2915</v>
      </c>
      <c r="H64" s="70" t="s">
        <v>887</v>
      </c>
      <c r="I64" s="70" t="s">
        <v>887</v>
      </c>
      <c r="J64" s="72" t="s">
        <v>887</v>
      </c>
      <c r="K64" s="70" t="s">
        <v>2993</v>
      </c>
      <c r="L64" s="70" t="s">
        <v>195</v>
      </c>
      <c r="M64" s="72" t="s">
        <v>195</v>
      </c>
      <c r="N64" s="70" t="s">
        <v>2165</v>
      </c>
      <c r="O64" s="70" t="s">
        <v>2165</v>
      </c>
      <c r="P64" s="72" t="s">
        <v>2165</v>
      </c>
      <c r="Q64" s="70" t="s">
        <v>2165</v>
      </c>
      <c r="R64" s="70" t="s">
        <v>2165</v>
      </c>
      <c r="S64" s="71" t="s">
        <v>2165</v>
      </c>
      <c r="T64" s="70" t="s">
        <v>2165</v>
      </c>
      <c r="U64" s="70" t="s">
        <v>2165</v>
      </c>
      <c r="V64" s="72" t="s">
        <v>2165</v>
      </c>
      <c r="W64" s="70" t="s">
        <v>2165</v>
      </c>
      <c r="X64" s="70" t="s">
        <v>2165</v>
      </c>
      <c r="Y64" s="72" t="s">
        <v>2165</v>
      </c>
      <c r="Z64" s="70" t="s">
        <v>2165</v>
      </c>
      <c r="AA64" s="70" t="s">
        <v>2165</v>
      </c>
      <c r="AB64" s="72" t="s">
        <v>2165</v>
      </c>
      <c r="AC64" s="70" t="s">
        <v>2165</v>
      </c>
      <c r="AD64" s="70" t="s">
        <v>2165</v>
      </c>
      <c r="AE64" s="72" t="s">
        <v>2165</v>
      </c>
      <c r="AF64" s="70" t="s">
        <v>1049</v>
      </c>
      <c r="AG64" s="70" t="s">
        <v>1049</v>
      </c>
      <c r="AH64" s="71" t="s">
        <v>3010</v>
      </c>
      <c r="AJ64" s="71" t="s">
        <v>3255</v>
      </c>
      <c r="AK64" s="265"/>
      <c r="AM64" s="554" t="str">
        <f>IF(VLOOKUP(D64,別添②!D:EM,118,FALSE)&lt;&gt;"",VLOOKUP(D64,別添②!D:EM,118,FALSE),"")</f>
        <v>項目名変更</v>
      </c>
      <c r="AN64" s="555" t="str">
        <f>IF(VLOOKUP(D64,別添②!D:EM,119,FALSE)&lt;&gt;"",VLOOKUP(D64,別添②!D:EM,119,FALSE),"")</f>
        <v>△
→
×</v>
      </c>
      <c r="AO64" s="555" t="str">
        <f>IF(VLOOKUP(D64,別添②!D:EM,120,FALSE)&lt;&gt;"",VLOOKUP(D64,別添②!D:EM,120,FALSE),"")</f>
        <v>【要確認】
項目名変更は影響があるため、事務局がLiteS規約WGにて項目名を変更するか要確認
＜2021/4/5合同会議の審議結果＞
同上</v>
      </c>
      <c r="AP64" s="556" t="str">
        <f>IF(VLOOKUP(D64,別添②!D:EM,121,FALSE)&lt;&gt;"",VLOOKUP(D64,別添②!D:EM,121,FALSE),"")</f>
        <v>L-2020-028</v>
      </c>
      <c r="AQ64" s="557">
        <f>IF(VLOOKUP(D64,別添②!D:EM,128,FALSE)&lt;&gt;"",VLOOKUP(D64,別添②!D:EM,128,FALSE),"")</f>
        <v>60</v>
      </c>
      <c r="AR64" s="558" t="str">
        <f>IF(VLOOKUP(D64,別添②!D:EM,129,FALSE)&lt;&gt;"",VLOOKUP(D64,別添②!D:EM,129,FALSE),"")</f>
        <v/>
      </c>
      <c r="AS64" s="534"/>
      <c r="AT64" s="472"/>
      <c r="AU64" s="472"/>
      <c r="AV64" s="472"/>
      <c r="AW64" s="569" t="s">
        <v>2051</v>
      </c>
      <c r="AX64" s="547" t="s">
        <v>3146</v>
      </c>
      <c r="AY64" s="574"/>
      <c r="AZ64" s="260">
        <v>1</v>
      </c>
      <c r="BA64" s="84">
        <v>1</v>
      </c>
      <c r="BB64" s="91"/>
      <c r="BF64" s="47"/>
      <c r="BG64" s="48"/>
      <c r="BH64" s="48"/>
      <c r="BI64" s="48"/>
      <c r="BJ64" s="48"/>
      <c r="BK64" s="48"/>
      <c r="BL64" s="48"/>
      <c r="BM64" s="48"/>
      <c r="BN64" s="48"/>
      <c r="BO64" s="48"/>
      <c r="BP64" s="48"/>
      <c r="BQ64" s="48"/>
      <c r="BR64" s="48"/>
      <c r="BS64" s="49"/>
      <c r="BU64" s="577" t="s">
        <v>3203</v>
      </c>
      <c r="BV64" s="57"/>
    </row>
    <row r="65" spans="1:74" ht="40.5">
      <c r="A65" s="2"/>
      <c r="B65" s="473" t="s">
        <v>2986</v>
      </c>
      <c r="C65" s="70">
        <v>690</v>
      </c>
      <c r="D65" s="70">
        <v>1041</v>
      </c>
      <c r="E65" s="70" t="str">
        <f>VLOOKUP($D65,別添②!$D$6:$F$498,2,FALSE)&amp;""</f>
        <v>工事場所・受渡場所電話番号</v>
      </c>
      <c r="F65" s="70" t="str">
        <f>VLOOKUP($D65,別添②!$D$6:$F$498,3,FALSE)&amp;""</f>
        <v>工事場所・受渡場所電話番号</v>
      </c>
      <c r="G65" s="71" t="s">
        <v>2916</v>
      </c>
      <c r="H65" s="70" t="s">
        <v>555</v>
      </c>
      <c r="I65" s="70" t="s">
        <v>555</v>
      </c>
      <c r="J65" s="72" t="s">
        <v>555</v>
      </c>
      <c r="K65" s="70" t="s">
        <v>2989</v>
      </c>
      <c r="L65" s="70" t="s">
        <v>184</v>
      </c>
      <c r="M65" s="72" t="s">
        <v>184</v>
      </c>
      <c r="N65" s="70" t="s">
        <v>2165</v>
      </c>
      <c r="O65" s="70" t="s">
        <v>2165</v>
      </c>
      <c r="P65" s="72" t="s">
        <v>2165</v>
      </c>
      <c r="Q65" s="70" t="s">
        <v>2165</v>
      </c>
      <c r="R65" s="70" t="s">
        <v>2165</v>
      </c>
      <c r="S65" s="71" t="s">
        <v>2165</v>
      </c>
      <c r="T65" s="70" t="s">
        <v>2165</v>
      </c>
      <c r="U65" s="70" t="s">
        <v>2165</v>
      </c>
      <c r="V65" s="72" t="s">
        <v>2165</v>
      </c>
      <c r="W65" s="70" t="s">
        <v>2165</v>
      </c>
      <c r="X65" s="70" t="s">
        <v>2165</v>
      </c>
      <c r="Y65" s="72" t="s">
        <v>2165</v>
      </c>
      <c r="Z65" s="70" t="s">
        <v>2165</v>
      </c>
      <c r="AA65" s="70" t="s">
        <v>2165</v>
      </c>
      <c r="AB65" s="72" t="s">
        <v>2165</v>
      </c>
      <c r="AC65" s="70" t="s">
        <v>2165</v>
      </c>
      <c r="AD65" s="70" t="s">
        <v>2165</v>
      </c>
      <c r="AE65" s="72" t="s">
        <v>2165</v>
      </c>
      <c r="AF65" s="70" t="s">
        <v>1050</v>
      </c>
      <c r="AG65" s="70" t="s">
        <v>1050</v>
      </c>
      <c r="AH65" s="71" t="s">
        <v>3011</v>
      </c>
      <c r="AJ65" s="71" t="s">
        <v>3257</v>
      </c>
      <c r="AK65" s="265" t="s">
        <v>3256</v>
      </c>
      <c r="AM65" s="554" t="str">
        <f>IF(VLOOKUP(D65,別添②!D:EM,118,FALSE)&lt;&gt;"",VLOOKUP(D65,別添②!D:EM,118,FALSE),"")</f>
        <v>項目名変更</v>
      </c>
      <c r="AN65" s="555" t="str">
        <f>IF(VLOOKUP(D65,別添②!D:EM,119,FALSE)&lt;&gt;"",VLOOKUP(D65,別添②!D:EM,119,FALSE),"")</f>
        <v>△
→
×</v>
      </c>
      <c r="AO65" s="555" t="str">
        <f>IF(VLOOKUP(D65,別添②!D:EM,120,FALSE)&lt;&gt;"",VLOOKUP(D65,別添②!D:EM,120,FALSE),"")</f>
        <v>【要確認】
項目名変更は影響があるため、事務局がLiteS規約WGにて項目名を変更するか要確認
＜2021/4/5合同会議の審議結果＞
同上</v>
      </c>
      <c r="AP65" s="556" t="str">
        <f>IF(VLOOKUP(D65,別添②!D:EM,121,FALSE)&lt;&gt;"",VLOOKUP(D65,別添②!D:EM,121,FALSE),"")</f>
        <v>L-2020-028</v>
      </c>
      <c r="AQ65" s="557">
        <f>IF(VLOOKUP(D65,別添②!D:EM,128,FALSE)&lt;&gt;"",VLOOKUP(D65,別添②!D:EM,128,FALSE),"")</f>
        <v>61</v>
      </c>
      <c r="AR65" s="558" t="str">
        <f>IF(VLOOKUP(D65,別添②!D:EM,129,FALSE)&lt;&gt;"",VLOOKUP(D65,別添②!D:EM,129,FALSE),"")</f>
        <v/>
      </c>
      <c r="AS65" s="534"/>
      <c r="AT65" s="472"/>
      <c r="AU65" s="472"/>
      <c r="AV65" s="472"/>
      <c r="AW65" s="569" t="s">
        <v>2051</v>
      </c>
      <c r="AX65" s="547" t="s">
        <v>3146</v>
      </c>
      <c r="AY65" s="574"/>
      <c r="AZ65" s="260">
        <v>1</v>
      </c>
      <c r="BA65" s="84">
        <v>1</v>
      </c>
      <c r="BB65" s="91"/>
      <c r="BF65" s="47"/>
      <c r="BG65" s="48"/>
      <c r="BH65" s="48"/>
      <c r="BI65" s="48"/>
      <c r="BJ65" s="48"/>
      <c r="BK65" s="48"/>
      <c r="BL65" s="48"/>
      <c r="BM65" s="48"/>
      <c r="BN65" s="48"/>
      <c r="BO65" s="48"/>
      <c r="BP65" s="48"/>
      <c r="BQ65" s="48"/>
      <c r="BR65" s="48"/>
      <c r="BS65" s="49"/>
      <c r="BU65" s="577" t="s">
        <v>3204</v>
      </c>
      <c r="BV65" s="57"/>
    </row>
    <row r="66" spans="1:74" ht="40.5">
      <c r="A66" s="2"/>
      <c r="B66" s="473" t="s">
        <v>2986</v>
      </c>
      <c r="C66" s="70">
        <v>700</v>
      </c>
      <c r="D66" s="70">
        <v>1182</v>
      </c>
      <c r="E66" s="70" t="str">
        <f>VLOOKUP($D66,別添②!$D$6:$F$498,2,FALSE)&amp;""</f>
        <v>工事場所・受渡場所ＦＡＸ番号</v>
      </c>
      <c r="F66" s="70" t="str">
        <f>VLOOKUP($D66,別添②!$D$6:$F$498,3,FALSE)&amp;""</f>
        <v>工事場所・受渡場所ＦＡＸ番号</v>
      </c>
      <c r="G66" s="71" t="s">
        <v>2917</v>
      </c>
      <c r="H66" s="70" t="s">
        <v>555</v>
      </c>
      <c r="I66" s="70" t="s">
        <v>555</v>
      </c>
      <c r="J66" s="72" t="s">
        <v>555</v>
      </c>
      <c r="K66" s="70" t="s">
        <v>2989</v>
      </c>
      <c r="L66" s="70" t="s">
        <v>184</v>
      </c>
      <c r="M66" s="72" t="s">
        <v>184</v>
      </c>
      <c r="N66" s="70" t="s">
        <v>2165</v>
      </c>
      <c r="O66" s="70" t="s">
        <v>2165</v>
      </c>
      <c r="P66" s="72" t="s">
        <v>2165</v>
      </c>
      <c r="Q66" s="70" t="s">
        <v>2165</v>
      </c>
      <c r="R66" s="70" t="s">
        <v>2165</v>
      </c>
      <c r="S66" s="71" t="s">
        <v>2165</v>
      </c>
      <c r="T66" s="70" t="s">
        <v>2165</v>
      </c>
      <c r="U66" s="70" t="s">
        <v>2165</v>
      </c>
      <c r="V66" s="72" t="s">
        <v>2165</v>
      </c>
      <c r="W66" s="70" t="s">
        <v>2165</v>
      </c>
      <c r="X66" s="70" t="s">
        <v>2165</v>
      </c>
      <c r="Y66" s="72" t="s">
        <v>2165</v>
      </c>
      <c r="Z66" s="70" t="s">
        <v>2165</v>
      </c>
      <c r="AA66" s="70" t="s">
        <v>2165</v>
      </c>
      <c r="AB66" s="72" t="s">
        <v>2165</v>
      </c>
      <c r="AC66" s="70" t="s">
        <v>2165</v>
      </c>
      <c r="AD66" s="70" t="s">
        <v>2165</v>
      </c>
      <c r="AE66" s="72" t="s">
        <v>2165</v>
      </c>
      <c r="AF66" s="70" t="s">
        <v>1051</v>
      </c>
      <c r="AG66" s="70" t="s">
        <v>1051</v>
      </c>
      <c r="AH66" s="71" t="s">
        <v>3012</v>
      </c>
      <c r="AJ66" s="71" t="s">
        <v>3260</v>
      </c>
      <c r="AK66" s="265" t="s">
        <v>3258</v>
      </c>
      <c r="AM66" s="554" t="str">
        <f>IF(VLOOKUP(D66,別添②!D:EM,118,FALSE)&lt;&gt;"",VLOOKUP(D66,別添②!D:EM,118,FALSE),"")</f>
        <v>項目名変更</v>
      </c>
      <c r="AN66" s="555" t="str">
        <f>IF(VLOOKUP(D66,別添②!D:EM,119,FALSE)&lt;&gt;"",VLOOKUP(D66,別添②!D:EM,119,FALSE),"")</f>
        <v>△
→
×</v>
      </c>
      <c r="AO66" s="555" t="str">
        <f>IF(VLOOKUP(D66,別添②!D:EM,120,FALSE)&lt;&gt;"",VLOOKUP(D66,別添②!D:EM,120,FALSE),"")</f>
        <v>【要確認】
項目名変更は影響があるため、事務局がLiteS規約WGにて項目名を変更するか要確認
＜2021/4/5合同会議の審議結果＞
同上</v>
      </c>
      <c r="AP66" s="556" t="str">
        <f>IF(VLOOKUP(D66,別添②!D:EM,121,FALSE)&lt;&gt;"",VLOOKUP(D66,別添②!D:EM,121,FALSE),"")</f>
        <v>L-2020-028</v>
      </c>
      <c r="AQ66" s="557">
        <f>IF(VLOOKUP(D66,別添②!D:EM,128,FALSE)&lt;&gt;"",VLOOKUP(D66,別添②!D:EM,128,FALSE),"")</f>
        <v>62</v>
      </c>
      <c r="AR66" s="558" t="str">
        <f>IF(VLOOKUP(D66,別添②!D:EM,129,FALSE)&lt;&gt;"",VLOOKUP(D66,別添②!D:EM,129,FALSE),"")</f>
        <v/>
      </c>
      <c r="AS66" s="534"/>
      <c r="AT66" s="472"/>
      <c r="AU66" s="472"/>
      <c r="AV66" s="472"/>
      <c r="AW66" s="569" t="s">
        <v>2051</v>
      </c>
      <c r="AX66" s="547" t="s">
        <v>3146</v>
      </c>
      <c r="AY66" s="574"/>
      <c r="AZ66" s="260">
        <v>1</v>
      </c>
      <c r="BA66" s="84">
        <v>1</v>
      </c>
      <c r="BB66" s="91"/>
      <c r="BF66" s="47"/>
      <c r="BG66" s="48"/>
      <c r="BH66" s="48"/>
      <c r="BI66" s="48"/>
      <c r="BJ66" s="48"/>
      <c r="BK66" s="48"/>
      <c r="BL66" s="48"/>
      <c r="BM66" s="48"/>
      <c r="BN66" s="48"/>
      <c r="BO66" s="48"/>
      <c r="BP66" s="48"/>
      <c r="BQ66" s="48"/>
      <c r="BR66" s="48"/>
      <c r="BS66" s="49"/>
      <c r="BU66" s="577" t="s">
        <v>3205</v>
      </c>
      <c r="BV66" s="57"/>
    </row>
    <row r="67" spans="1:74" ht="54">
      <c r="A67" s="2"/>
      <c r="B67" s="473" t="s">
        <v>2986</v>
      </c>
      <c r="C67" s="70">
        <v>710</v>
      </c>
      <c r="D67" s="70">
        <v>1371</v>
      </c>
      <c r="E67" s="70" t="str">
        <f>VLOOKUP($D67,別添②!$D$6:$F$498,2,FALSE)&amp;""</f>
        <v>工事場所・受渡場所所在地コード(JIS)</v>
      </c>
      <c r="F67" s="70" t="str">
        <f>VLOOKUP($D67,別添②!$D$6:$F$498,3,FALSE)&amp;""</f>
        <v>工事場所・受渡場所所在地コード(JIS)</v>
      </c>
      <c r="G67" s="71" t="s">
        <v>2918</v>
      </c>
      <c r="H67" s="70" t="s">
        <v>555</v>
      </c>
      <c r="I67" s="76" t="s">
        <v>555</v>
      </c>
      <c r="J67" s="72" t="s">
        <v>555</v>
      </c>
      <c r="K67" s="70" t="s">
        <v>99</v>
      </c>
      <c r="L67" s="70" t="s">
        <v>99</v>
      </c>
      <c r="M67" s="72" t="s">
        <v>99</v>
      </c>
      <c r="N67" s="70" t="s">
        <v>2165</v>
      </c>
      <c r="O67" s="70" t="s">
        <v>2165</v>
      </c>
      <c r="P67" s="72" t="s">
        <v>2165</v>
      </c>
      <c r="Q67" s="70" t="s">
        <v>2165</v>
      </c>
      <c r="R67" s="70" t="s">
        <v>2165</v>
      </c>
      <c r="S67" s="71" t="s">
        <v>2165</v>
      </c>
      <c r="T67" s="70" t="s">
        <v>2165</v>
      </c>
      <c r="U67" s="70" t="s">
        <v>2165</v>
      </c>
      <c r="V67" s="72" t="s">
        <v>2165</v>
      </c>
      <c r="W67" s="70" t="s">
        <v>10</v>
      </c>
      <c r="X67" s="70" t="s">
        <v>10</v>
      </c>
      <c r="Y67" s="72" t="s">
        <v>10</v>
      </c>
      <c r="Z67" s="70" t="s">
        <v>2165</v>
      </c>
      <c r="AA67" s="70" t="s">
        <v>2165</v>
      </c>
      <c r="AB67" s="72" t="s">
        <v>2165</v>
      </c>
      <c r="AC67" s="70" t="s">
        <v>2165</v>
      </c>
      <c r="AD67" s="70" t="s">
        <v>2165</v>
      </c>
      <c r="AE67" s="72" t="s">
        <v>2165</v>
      </c>
      <c r="AF67" s="70" t="s">
        <v>1052</v>
      </c>
      <c r="AG67" s="70" t="s">
        <v>1052</v>
      </c>
      <c r="AH67" s="71" t="s">
        <v>3013</v>
      </c>
      <c r="AJ67" s="71" t="s">
        <v>3013</v>
      </c>
      <c r="AK67" s="265"/>
      <c r="AM67" s="554" t="str">
        <f>IF(VLOOKUP(D67,別添②!D:EM,118,FALSE)&lt;&gt;"",VLOOKUP(D67,別添②!D:EM,118,FALSE),"")</f>
        <v>項目名変更</v>
      </c>
      <c r="AN67" s="555" t="str">
        <f>IF(VLOOKUP(D67,別添②!D:EM,119,FALSE)&lt;&gt;"",VLOOKUP(D67,別添②!D:EM,119,FALSE),"")</f>
        <v>△
→
×</v>
      </c>
      <c r="AO67" s="555" t="str">
        <f>IF(VLOOKUP(D67,別添②!D:EM,120,FALSE)&lt;&gt;"",VLOOKUP(D67,別添②!D:EM,120,FALSE),"")</f>
        <v>【要確認】
項目名変更は影響があるため、事務局がLiteS規約WGにて項目名を変更するか要確認
＜2021/4/5合同会議の審議結果＞
同上</v>
      </c>
      <c r="AP67" s="556" t="str">
        <f>IF(VLOOKUP(D67,別添②!D:EM,121,FALSE)&lt;&gt;"",VLOOKUP(D67,別添②!D:EM,121,FALSE),"")</f>
        <v>L-2020-028</v>
      </c>
      <c r="AQ67" s="557">
        <f>IF(VLOOKUP(D67,別添②!D:EM,128,FALSE)&lt;&gt;"",VLOOKUP(D67,別添②!D:EM,128,FALSE),"")</f>
        <v>63</v>
      </c>
      <c r="AR67" s="558" t="str">
        <f>IF(VLOOKUP(D67,別添②!D:EM,129,FALSE)&lt;&gt;"",VLOOKUP(D67,別添②!D:EM,129,FALSE),"")</f>
        <v/>
      </c>
      <c r="AS67" s="534"/>
      <c r="AT67" s="472"/>
      <c r="AU67" s="472"/>
      <c r="AV67" s="472"/>
      <c r="AW67" s="569" t="s">
        <v>2051</v>
      </c>
      <c r="AX67" s="547" t="s">
        <v>3146</v>
      </c>
      <c r="AY67" s="574"/>
      <c r="AZ67" s="260">
        <v>1</v>
      </c>
      <c r="BA67" s="84">
        <v>1</v>
      </c>
      <c r="BB67" s="91"/>
      <c r="BF67" s="47"/>
      <c r="BG67" s="50"/>
      <c r="BH67" s="48"/>
      <c r="BI67" s="48"/>
      <c r="BJ67" s="48"/>
      <c r="BK67" s="48"/>
      <c r="BL67" s="48"/>
      <c r="BM67" s="48"/>
      <c r="BN67" s="48"/>
      <c r="BO67" s="48"/>
      <c r="BP67" s="48"/>
      <c r="BQ67" s="48"/>
      <c r="BR67" s="48"/>
      <c r="BS67" s="49"/>
      <c r="BU67" s="577" t="s">
        <v>3196</v>
      </c>
      <c r="BV67" s="57"/>
    </row>
    <row r="68" spans="1:74" ht="27">
      <c r="A68" s="2"/>
      <c r="B68" s="473" t="s">
        <v>2986</v>
      </c>
      <c r="C68" s="70">
        <v>720</v>
      </c>
      <c r="D68" s="70">
        <v>1045</v>
      </c>
      <c r="E68" s="70" t="str">
        <f>VLOOKUP($D68,別添②!$D$6:$F$498,2,FALSE)&amp;""</f>
        <v>取引件名（注文件名）</v>
      </c>
      <c r="F68" s="70" t="str">
        <f>VLOOKUP($D68,別添②!$D$6:$F$498,3,FALSE)&amp;""</f>
        <v>取引件名（注文件名）</v>
      </c>
      <c r="G68" s="71" t="s">
        <v>148</v>
      </c>
      <c r="H68" s="70" t="s">
        <v>887</v>
      </c>
      <c r="I68" s="76" t="s">
        <v>887</v>
      </c>
      <c r="J68" s="72" t="s">
        <v>887</v>
      </c>
      <c r="K68" s="70" t="s">
        <v>3002</v>
      </c>
      <c r="L68" s="70" t="s">
        <v>2996</v>
      </c>
      <c r="M68" s="72" t="s">
        <v>2996</v>
      </c>
      <c r="N68" s="70" t="s">
        <v>2165</v>
      </c>
      <c r="O68" s="70" t="s">
        <v>2165</v>
      </c>
      <c r="P68" s="72" t="s">
        <v>2165</v>
      </c>
      <c r="Q68" s="70" t="s">
        <v>2165</v>
      </c>
      <c r="R68" s="70" t="s">
        <v>2165</v>
      </c>
      <c r="S68" s="71" t="s">
        <v>2165</v>
      </c>
      <c r="T68" s="70" t="s">
        <v>2165</v>
      </c>
      <c r="U68" s="70" t="s">
        <v>2165</v>
      </c>
      <c r="V68" s="72" t="s">
        <v>2165</v>
      </c>
      <c r="W68" s="70" t="s">
        <v>2165</v>
      </c>
      <c r="X68" s="70" t="s">
        <v>2165</v>
      </c>
      <c r="Y68" s="72" t="s">
        <v>2165</v>
      </c>
      <c r="Z68" s="70" t="s">
        <v>2165</v>
      </c>
      <c r="AA68" s="70" t="s">
        <v>2165</v>
      </c>
      <c r="AB68" s="72" t="s">
        <v>2165</v>
      </c>
      <c r="AC68" s="70" t="s">
        <v>2165</v>
      </c>
      <c r="AD68" s="70" t="s">
        <v>2165</v>
      </c>
      <c r="AE68" s="72" t="s">
        <v>2165</v>
      </c>
      <c r="AF68" s="70" t="s">
        <v>149</v>
      </c>
      <c r="AG68" s="70" t="s">
        <v>149</v>
      </c>
      <c r="AH68" s="71" t="s">
        <v>149</v>
      </c>
      <c r="AJ68" s="71"/>
      <c r="AK68" s="265"/>
      <c r="AM68" s="554" t="str">
        <f>IF(VLOOKUP(D68,別添②!D:EM,118,FALSE)&lt;&gt;"",VLOOKUP(D68,別添②!D:EM,118,FALSE),"")</f>
        <v/>
      </c>
      <c r="AN68" s="555" t="str">
        <f>IF(VLOOKUP(D68,別添②!D:EM,119,FALSE)&lt;&gt;"",VLOOKUP(D68,別添②!D:EM,119,FALSE),"")</f>
        <v/>
      </c>
      <c r="AO68" s="555" t="str">
        <f>IF(VLOOKUP(D68,別添②!D:EM,120,FALSE)&lt;&gt;"",VLOOKUP(D68,別添②!D:EM,120,FALSE),"")</f>
        <v/>
      </c>
      <c r="AP68" s="556" t="str">
        <f>IF(VLOOKUP(D68,別添②!D:EM,121,FALSE)&lt;&gt;"",VLOOKUP(D68,別添②!D:EM,121,FALSE),"")</f>
        <v/>
      </c>
      <c r="AQ68" s="557">
        <f>IF(VLOOKUP(D68,別添②!D:EM,128,FALSE)&lt;&gt;"",VLOOKUP(D68,別添②!D:EM,128,FALSE),"")</f>
        <v>64</v>
      </c>
      <c r="AR68" s="558" t="str">
        <f>IF(VLOOKUP(D68,別添②!D:EM,129,FALSE)&lt;&gt;"",VLOOKUP(D68,別添②!D:EM,129,FALSE),"")</f>
        <v/>
      </c>
      <c r="AS68" s="534"/>
      <c r="AT68" s="472"/>
      <c r="AU68" s="472"/>
      <c r="AV68" s="472"/>
      <c r="AW68" s="472"/>
      <c r="AX68" s="3"/>
      <c r="AY68" s="574"/>
      <c r="AZ68" s="260">
        <v>1</v>
      </c>
      <c r="BA68" s="84">
        <v>1</v>
      </c>
      <c r="BB68" s="91"/>
      <c r="BF68" s="47"/>
      <c r="BG68" s="50"/>
      <c r="BH68" s="48"/>
      <c r="BI68" s="48"/>
      <c r="BJ68" s="48"/>
      <c r="BK68" s="48"/>
      <c r="BL68" s="48"/>
      <c r="BM68" s="48"/>
      <c r="BN68" s="48"/>
      <c r="BO68" s="48"/>
      <c r="BP68" s="48"/>
      <c r="BQ68" s="48"/>
      <c r="BR68" s="48"/>
      <c r="BS68" s="49"/>
      <c r="BU68" s="577"/>
      <c r="BV68" s="57"/>
    </row>
    <row r="69" spans="1:74" ht="27">
      <c r="A69" s="2"/>
      <c r="B69" s="473" t="s">
        <v>2986</v>
      </c>
      <c r="C69" s="70">
        <v>730</v>
      </c>
      <c r="D69" s="70">
        <v>1047</v>
      </c>
      <c r="E69" s="70" t="str">
        <f>VLOOKUP($D69,別添②!$D$6:$F$498,2,FALSE)&amp;""</f>
        <v>受渡し方法</v>
      </c>
      <c r="F69" s="70" t="str">
        <f>VLOOKUP($D69,別添②!$D$6:$F$498,3,FALSE)&amp;""</f>
        <v>受渡し方法</v>
      </c>
      <c r="G69" s="71" t="s">
        <v>150</v>
      </c>
      <c r="H69" s="70" t="s">
        <v>887</v>
      </c>
      <c r="I69" s="70" t="s">
        <v>1966</v>
      </c>
      <c r="J69" s="72" t="s">
        <v>1966</v>
      </c>
      <c r="K69" s="70" t="s">
        <v>3002</v>
      </c>
      <c r="L69" s="70" t="s">
        <v>3014</v>
      </c>
      <c r="M69" s="72" t="s">
        <v>3014</v>
      </c>
      <c r="N69" s="70" t="s">
        <v>2165</v>
      </c>
      <c r="O69" s="70" t="s">
        <v>2165</v>
      </c>
      <c r="P69" s="72" t="s">
        <v>2165</v>
      </c>
      <c r="Q69" s="70" t="s">
        <v>2165</v>
      </c>
      <c r="R69" s="70" t="s">
        <v>2165</v>
      </c>
      <c r="S69" s="71" t="s">
        <v>2165</v>
      </c>
      <c r="T69" s="70" t="s">
        <v>2165</v>
      </c>
      <c r="U69" s="70" t="s">
        <v>2165</v>
      </c>
      <c r="V69" s="72" t="s">
        <v>2165</v>
      </c>
      <c r="W69" s="70" t="s">
        <v>2165</v>
      </c>
      <c r="X69" s="70" t="s">
        <v>2165</v>
      </c>
      <c r="Y69" s="72" t="s">
        <v>2165</v>
      </c>
      <c r="Z69" s="70" t="s">
        <v>2165</v>
      </c>
      <c r="AA69" s="70" t="s">
        <v>2165</v>
      </c>
      <c r="AB69" s="72" t="s">
        <v>2165</v>
      </c>
      <c r="AC69" s="70" t="s">
        <v>2165</v>
      </c>
      <c r="AD69" s="70" t="s">
        <v>2165</v>
      </c>
      <c r="AE69" s="72" t="s">
        <v>2165</v>
      </c>
      <c r="AF69" s="70" t="s">
        <v>151</v>
      </c>
      <c r="AG69" s="70" t="s">
        <v>151</v>
      </c>
      <c r="AH69" s="71" t="s">
        <v>151</v>
      </c>
      <c r="AJ69" s="71"/>
      <c r="AM69" s="554" t="str">
        <f>IF(VLOOKUP(D69,別添②!D:EM,118,FALSE)&lt;&gt;"",VLOOKUP(D69,別添②!D:EM,118,FALSE),"")</f>
        <v/>
      </c>
      <c r="AN69" s="555" t="str">
        <f>IF(VLOOKUP(D69,別添②!D:EM,119,FALSE)&lt;&gt;"",VLOOKUP(D69,別添②!D:EM,119,FALSE),"")</f>
        <v/>
      </c>
      <c r="AO69" s="555" t="str">
        <f>IF(VLOOKUP(D69,別添②!D:EM,120,FALSE)&lt;&gt;"",VLOOKUP(D69,別添②!D:EM,120,FALSE),"")</f>
        <v/>
      </c>
      <c r="AP69" s="556" t="str">
        <f>IF(VLOOKUP(D69,別添②!D:EM,121,FALSE)&lt;&gt;"",VLOOKUP(D69,別添②!D:EM,121,FALSE),"")</f>
        <v/>
      </c>
      <c r="AQ69" s="557">
        <f>IF(VLOOKUP(D69,別添②!D:EM,128,FALSE)&lt;&gt;"",VLOOKUP(D69,別添②!D:EM,128,FALSE),"")</f>
        <v>65</v>
      </c>
      <c r="AR69" s="558" t="str">
        <f>IF(VLOOKUP(D69,別添②!D:EM,129,FALSE)&lt;&gt;"",VLOOKUP(D69,別添②!D:EM,129,FALSE),"")</f>
        <v/>
      </c>
      <c r="AS69" s="534"/>
      <c r="AT69" s="472"/>
      <c r="AU69" s="472"/>
      <c r="AV69" s="472"/>
      <c r="AW69" s="472"/>
      <c r="AX69" s="3"/>
      <c r="AY69" s="574"/>
      <c r="AZ69" s="260">
        <v>1</v>
      </c>
      <c r="BA69" s="84">
        <v>1</v>
      </c>
      <c r="BB69" s="91"/>
      <c r="BF69" s="47"/>
      <c r="BG69" s="50"/>
      <c r="BH69" s="48"/>
      <c r="BI69" s="48"/>
      <c r="BJ69" s="48"/>
      <c r="BK69" s="48"/>
      <c r="BL69" s="48"/>
      <c r="BM69" s="48"/>
      <c r="BN69" s="48"/>
      <c r="BO69" s="48"/>
      <c r="BP69" s="48"/>
      <c r="BQ69" s="48"/>
      <c r="BR69" s="48"/>
      <c r="BS69" s="49"/>
      <c r="BU69" s="577"/>
      <c r="BV69" s="57"/>
    </row>
    <row r="70" spans="1:74" ht="40.5">
      <c r="A70" s="2"/>
      <c r="B70" s="473" t="s">
        <v>2986</v>
      </c>
      <c r="C70" s="70">
        <v>741</v>
      </c>
      <c r="D70" s="70">
        <v>1379</v>
      </c>
      <c r="E70" s="70" t="str">
        <f>VLOOKUP($D70,別添②!$D$6:$F$498,2,FALSE)&amp;""</f>
        <v>全体工事開始日</v>
      </c>
      <c r="F70" s="70" t="str">
        <f>VLOOKUP($D70,別添②!$D$6:$F$498,3,FALSE)&amp;""</f>
        <v>全体工事開始日</v>
      </c>
      <c r="G70" s="71" t="s">
        <v>843</v>
      </c>
      <c r="H70" s="70" t="s">
        <v>2165</v>
      </c>
      <c r="I70" s="70" t="s">
        <v>555</v>
      </c>
      <c r="J70" s="72" t="s">
        <v>555</v>
      </c>
      <c r="K70" s="70" t="s">
        <v>2165</v>
      </c>
      <c r="L70" s="70" t="s">
        <v>189</v>
      </c>
      <c r="M70" s="72" t="s">
        <v>189</v>
      </c>
      <c r="N70" s="70" t="s">
        <v>2165</v>
      </c>
      <c r="O70" s="70" t="s">
        <v>2165</v>
      </c>
      <c r="P70" s="72" t="s">
        <v>2165</v>
      </c>
      <c r="Q70" s="70" t="s">
        <v>2165</v>
      </c>
      <c r="R70" s="70" t="s">
        <v>2165</v>
      </c>
      <c r="S70" s="71" t="s">
        <v>2165</v>
      </c>
      <c r="T70" s="70" t="s">
        <v>2165</v>
      </c>
      <c r="U70" s="70" t="s">
        <v>2165</v>
      </c>
      <c r="V70" s="72" t="s">
        <v>2165</v>
      </c>
      <c r="W70" s="70" t="s">
        <v>2165</v>
      </c>
      <c r="X70" s="70" t="s">
        <v>2165</v>
      </c>
      <c r="Y70" s="72" t="s">
        <v>2165</v>
      </c>
      <c r="Z70" s="70" t="s">
        <v>2165</v>
      </c>
      <c r="AA70" s="70" t="s">
        <v>2165</v>
      </c>
      <c r="AB70" s="72" t="s">
        <v>2165</v>
      </c>
      <c r="AC70" s="70" t="s">
        <v>2165</v>
      </c>
      <c r="AD70" s="70" t="s">
        <v>2165</v>
      </c>
      <c r="AE70" s="72" t="s">
        <v>2165</v>
      </c>
      <c r="AF70" s="70" t="s">
        <v>2165</v>
      </c>
      <c r="AG70" s="70" t="s">
        <v>844</v>
      </c>
      <c r="AH70" s="71" t="s">
        <v>3015</v>
      </c>
      <c r="AJ70" s="71" t="s">
        <v>3261</v>
      </c>
      <c r="AK70" s="265" t="s">
        <v>3263</v>
      </c>
      <c r="AM70" s="554" t="str">
        <f>IF(VLOOKUP(D70,別添②!D:EM,118,FALSE)&lt;&gt;"",VLOOKUP(D70,別添②!D:EM,118,FALSE),"")</f>
        <v xml:space="preserve">工事請負契約外取引メッセージだけに設定していたものを､次期版にて建築積算､建築見積､設備見積､設備機器見積､購買見積､見積不採用通知､注文､鑑項目合意変更､合意解除､一方的解除通知､合意打切､一方的打切通知､工事物件案内メッセージに設定した｡なお､工事請負契約外取引メッセージ設定は外した｡
</v>
      </c>
      <c r="AN70" s="555" t="str">
        <f>IF(VLOOKUP(D70,別添②!D:EM,119,FALSE)&lt;&gt;"",VLOOKUP(D70,別添②!D:EM,119,FALSE),"")</f>
        <v>△
→
○</v>
      </c>
      <c r="AO70" s="555" t="str">
        <f>IF(VLOOKUP(D70,別添②!D:EM,120,FALSE)&lt;&gt;"",VLOOKUP(D70,別添②!D:EM,120,FALSE),"")</f>
        <v>＜2021/3/25　コア会議審議結果＞
【要確認】
■枠は必要との要望あり｡
購買見積依頼/回答のみ新設するでよいか、事務局がLiteS規約WGで要確認
＜2021/4/5合同会議の審議結果＞
特に意見なし。購買見積依頼/回答のみ新設する</v>
      </c>
      <c r="AP70" s="556" t="str">
        <f>IF(VLOOKUP(D70,別添②!D:EM,121,FALSE)&lt;&gt;"",VLOOKUP(D70,別添②!D:EM,121,FALSE),"")</f>
        <v>L-2017-016</v>
      </c>
      <c r="AQ70" s="557">
        <f>IF(VLOOKUP(D70,別添②!D:EM,128,FALSE)&lt;&gt;"",VLOOKUP(D70,別添②!D:EM,128,FALSE),"")</f>
        <v>66</v>
      </c>
      <c r="AR70" s="558" t="str">
        <f>IF(VLOOKUP(D70,別添②!D:EM,129,FALSE)&lt;&gt;"",VLOOKUP(D70,別添②!D:EM,129,FALSE),"")</f>
        <v/>
      </c>
      <c r="AS70" s="534"/>
      <c r="AT70" s="472"/>
      <c r="AU70" s="472"/>
      <c r="AV70" s="472"/>
      <c r="AW70" s="569" t="s">
        <v>2051</v>
      </c>
      <c r="AX70" s="547" t="s">
        <v>3146</v>
      </c>
      <c r="AY70" s="574"/>
      <c r="AZ70" s="260">
        <v>1</v>
      </c>
      <c r="BA70" s="84">
        <v>1</v>
      </c>
      <c r="BB70" s="91"/>
      <c r="BF70" s="47"/>
      <c r="BG70" s="48"/>
      <c r="BH70" s="48"/>
      <c r="BI70" s="48"/>
      <c r="BJ70" s="48"/>
      <c r="BK70" s="48"/>
      <c r="BL70" s="48"/>
      <c r="BM70" s="48"/>
      <c r="BN70" s="48"/>
      <c r="BO70" s="48"/>
      <c r="BP70" s="48"/>
      <c r="BQ70" s="48"/>
      <c r="BR70" s="48"/>
      <c r="BS70" s="49"/>
      <c r="BU70" s="577" t="s">
        <v>3206</v>
      </c>
      <c r="BV70" s="57" t="s">
        <v>3243</v>
      </c>
    </row>
    <row r="71" spans="1:74" ht="40.5">
      <c r="A71" s="2"/>
      <c r="B71" s="473" t="s">
        <v>2986</v>
      </c>
      <c r="C71" s="70">
        <v>742</v>
      </c>
      <c r="D71" s="70">
        <v>1380</v>
      </c>
      <c r="E71" s="70" t="str">
        <f>VLOOKUP($D71,別添②!$D$6:$F$498,2,FALSE)&amp;""</f>
        <v>全体工事終了日</v>
      </c>
      <c r="F71" s="70" t="str">
        <f>VLOOKUP($D71,別添②!$D$6:$F$498,3,FALSE)&amp;""</f>
        <v>全体工事終了日</v>
      </c>
      <c r="G71" s="71" t="s">
        <v>845</v>
      </c>
      <c r="H71" s="70" t="s">
        <v>2165</v>
      </c>
      <c r="I71" s="70" t="s">
        <v>555</v>
      </c>
      <c r="J71" s="72" t="s">
        <v>555</v>
      </c>
      <c r="K71" s="70" t="s">
        <v>2165</v>
      </c>
      <c r="L71" s="70" t="s">
        <v>189</v>
      </c>
      <c r="M71" s="72" t="s">
        <v>189</v>
      </c>
      <c r="N71" s="70" t="s">
        <v>2165</v>
      </c>
      <c r="O71" s="70" t="s">
        <v>2165</v>
      </c>
      <c r="P71" s="72" t="s">
        <v>2165</v>
      </c>
      <c r="Q71" s="70" t="s">
        <v>2165</v>
      </c>
      <c r="R71" s="70" t="s">
        <v>2165</v>
      </c>
      <c r="S71" s="71" t="s">
        <v>2165</v>
      </c>
      <c r="T71" s="70" t="s">
        <v>2165</v>
      </c>
      <c r="U71" s="70" t="s">
        <v>2165</v>
      </c>
      <c r="V71" s="72" t="s">
        <v>2165</v>
      </c>
      <c r="W71" s="70" t="s">
        <v>2165</v>
      </c>
      <c r="X71" s="70" t="s">
        <v>2165</v>
      </c>
      <c r="Y71" s="72" t="s">
        <v>2165</v>
      </c>
      <c r="Z71" s="70" t="s">
        <v>2165</v>
      </c>
      <c r="AA71" s="70" t="s">
        <v>2165</v>
      </c>
      <c r="AB71" s="72" t="s">
        <v>2165</v>
      </c>
      <c r="AC71" s="70" t="s">
        <v>2165</v>
      </c>
      <c r="AD71" s="70" t="s">
        <v>2165</v>
      </c>
      <c r="AE71" s="72" t="s">
        <v>2165</v>
      </c>
      <c r="AF71" s="70" t="s">
        <v>2165</v>
      </c>
      <c r="AG71" s="70" t="s">
        <v>846</v>
      </c>
      <c r="AH71" s="71" t="s">
        <v>3016</v>
      </c>
      <c r="AJ71" s="71" t="s">
        <v>3262</v>
      </c>
      <c r="AK71" s="265" t="s">
        <v>3263</v>
      </c>
      <c r="AM71" s="554" t="str">
        <f>IF(VLOOKUP(D71,別添②!D:EM,118,FALSE)&lt;&gt;"",VLOOKUP(D71,別添②!D:EM,118,FALSE),"")</f>
        <v>（［1379］全体工事開始日と同じ理由）</v>
      </c>
      <c r="AN71" s="555" t="str">
        <f>IF(VLOOKUP(D71,別添②!D:EM,119,FALSE)&lt;&gt;"",VLOOKUP(D71,別添②!D:EM,119,FALSE),"")</f>
        <v>△
→
○</v>
      </c>
      <c r="AO71" s="555" t="str">
        <f>IF(VLOOKUP(D71,別添②!D:EM,120,FALSE)&lt;&gt;"",VLOOKUP(D71,別添②!D:EM,120,FALSE),"")</f>
        <v>＜2021/3/25　コア会議審議結果＞
【要確認】
■枠は必要との要望あり｡
購買見積依頼/回答のみ新設するでよいか、事務局がLiteS規約WGで要確認
＜2021/4/5合同会議の審議結果＞
特に意見なし。購買見積依頼/回答のみ新設する</v>
      </c>
      <c r="AP71" s="556" t="str">
        <f>IF(VLOOKUP(D71,別添②!D:EM,121,FALSE)&lt;&gt;"",VLOOKUP(D71,別添②!D:EM,121,FALSE),"")</f>
        <v>L-2017-016</v>
      </c>
      <c r="AQ71" s="557">
        <f>IF(VLOOKUP(D71,別添②!D:EM,128,FALSE)&lt;&gt;"",VLOOKUP(D71,別添②!D:EM,128,FALSE),"")</f>
        <v>67</v>
      </c>
      <c r="AR71" s="558" t="str">
        <f>IF(VLOOKUP(D71,別添②!D:EM,129,FALSE)&lt;&gt;"",VLOOKUP(D71,別添②!D:EM,129,FALSE),"")</f>
        <v/>
      </c>
      <c r="AS71" s="534"/>
      <c r="AT71" s="472"/>
      <c r="AU71" s="472"/>
      <c r="AV71" s="472"/>
      <c r="AW71" s="569" t="s">
        <v>2051</v>
      </c>
      <c r="AX71" s="547" t="s">
        <v>3146</v>
      </c>
      <c r="AY71" s="574"/>
      <c r="AZ71" s="260">
        <v>1</v>
      </c>
      <c r="BA71" s="84">
        <v>1</v>
      </c>
      <c r="BB71" s="91"/>
      <c r="BF71" s="47"/>
      <c r="BG71" s="50"/>
      <c r="BH71" s="48"/>
      <c r="BI71" s="48"/>
      <c r="BJ71" s="48"/>
      <c r="BK71" s="48"/>
      <c r="BL71" s="48"/>
      <c r="BM71" s="48"/>
      <c r="BN71" s="48"/>
      <c r="BO71" s="48"/>
      <c r="BP71" s="48"/>
      <c r="BQ71" s="48"/>
      <c r="BR71" s="48"/>
      <c r="BS71" s="49"/>
      <c r="BU71" s="577" t="s">
        <v>3196</v>
      </c>
      <c r="BV71" s="57" t="s">
        <v>2067</v>
      </c>
    </row>
    <row r="72" spans="1:74" ht="40.5">
      <c r="A72" s="2"/>
      <c r="B72" s="473" t="s">
        <v>2986</v>
      </c>
      <c r="C72" s="70">
        <v>750</v>
      </c>
      <c r="D72" s="70">
        <v>1052</v>
      </c>
      <c r="E72" s="70" t="str">
        <f>VLOOKUP($D72,別添②!$D$6:$F$498,2,FALSE)&amp;""</f>
        <v>工事・納入開始日</v>
      </c>
      <c r="F72" s="70" t="str">
        <f>VLOOKUP($D72,別添②!$D$6:$F$498,3,FALSE)&amp;""</f>
        <v>工事・納入開始日</v>
      </c>
      <c r="G72" s="71" t="s">
        <v>155</v>
      </c>
      <c r="H72" s="70" t="s">
        <v>555</v>
      </c>
      <c r="I72" s="70" t="s">
        <v>555</v>
      </c>
      <c r="J72" s="72" t="s">
        <v>555</v>
      </c>
      <c r="K72" s="70" t="s">
        <v>230</v>
      </c>
      <c r="L72" s="70" t="s">
        <v>189</v>
      </c>
      <c r="M72" s="72" t="s">
        <v>189</v>
      </c>
      <c r="N72" s="70" t="s">
        <v>2165</v>
      </c>
      <c r="O72" s="70" t="s">
        <v>2165</v>
      </c>
      <c r="P72" s="72" t="s">
        <v>2165</v>
      </c>
      <c r="Q72" s="70" t="s">
        <v>2165</v>
      </c>
      <c r="R72" s="70" t="s">
        <v>2165</v>
      </c>
      <c r="S72" s="71" t="s">
        <v>2165</v>
      </c>
      <c r="T72" s="70" t="s">
        <v>2165</v>
      </c>
      <c r="U72" s="70" t="s">
        <v>2165</v>
      </c>
      <c r="V72" s="72" t="s">
        <v>2165</v>
      </c>
      <c r="W72" s="70" t="s">
        <v>2165</v>
      </c>
      <c r="X72" s="70" t="s">
        <v>2165</v>
      </c>
      <c r="Y72" s="72" t="s">
        <v>2165</v>
      </c>
      <c r="Z72" s="70" t="s">
        <v>2165</v>
      </c>
      <c r="AA72" s="70" t="s">
        <v>2165</v>
      </c>
      <c r="AB72" s="72" t="s">
        <v>2165</v>
      </c>
      <c r="AC72" s="70" t="s">
        <v>2165</v>
      </c>
      <c r="AD72" s="70" t="s">
        <v>2165</v>
      </c>
      <c r="AE72" s="72" t="s">
        <v>2165</v>
      </c>
      <c r="AF72" s="70" t="s">
        <v>1053</v>
      </c>
      <c r="AG72" s="70" t="s">
        <v>1053</v>
      </c>
      <c r="AH72" s="71" t="s">
        <v>3017</v>
      </c>
      <c r="AJ72" s="71"/>
      <c r="AK72" s="265" t="s">
        <v>3264</v>
      </c>
      <c r="AM72" s="554" t="str">
        <f>IF(VLOOKUP(D72,別添②!D:EM,118,FALSE)&lt;&gt;"",VLOOKUP(D72,別添②!D:EM,118,FALSE),"")</f>
        <v/>
      </c>
      <c r="AN72" s="555" t="str">
        <f>IF(VLOOKUP(D72,別添②!D:EM,119,FALSE)&lt;&gt;"",VLOOKUP(D72,別添②!D:EM,119,FALSE),"")</f>
        <v/>
      </c>
      <c r="AO72" s="555" t="str">
        <f>IF(VLOOKUP(D72,別添②!D:EM,120,FALSE)&lt;&gt;"",VLOOKUP(D72,別添②!D:EM,120,FALSE),"")</f>
        <v/>
      </c>
      <c r="AP72" s="556" t="str">
        <f>IF(VLOOKUP(D72,別添②!D:EM,121,FALSE)&lt;&gt;"",VLOOKUP(D72,別添②!D:EM,121,FALSE),"")</f>
        <v/>
      </c>
      <c r="AQ72" s="557">
        <f>IF(VLOOKUP(D72,別添②!D:EM,128,FALSE)&lt;&gt;"",VLOOKUP(D72,別添②!D:EM,128,FALSE),"")</f>
        <v>68</v>
      </c>
      <c r="AR72" s="558" t="str">
        <f>IF(VLOOKUP(D72,別添②!D:EM,129,FALSE)&lt;&gt;"",VLOOKUP(D72,別添②!D:EM,129,FALSE),"")</f>
        <v/>
      </c>
      <c r="AS72" s="534"/>
      <c r="AT72" s="472"/>
      <c r="AU72" s="472"/>
      <c r="AV72" s="472"/>
      <c r="AW72" s="569" t="s">
        <v>2051</v>
      </c>
      <c r="AX72" s="547" t="s">
        <v>3146</v>
      </c>
      <c r="AY72" s="574"/>
      <c r="AZ72" s="260">
        <v>1</v>
      </c>
      <c r="BA72" s="84">
        <v>1</v>
      </c>
      <c r="BB72" s="91"/>
      <c r="BF72" s="47"/>
      <c r="BG72" s="50"/>
      <c r="BH72" s="48"/>
      <c r="BI72" s="48"/>
      <c r="BJ72" s="48"/>
      <c r="BK72" s="48"/>
      <c r="BL72" s="48"/>
      <c r="BM72" s="48"/>
      <c r="BN72" s="48"/>
      <c r="BO72" s="48"/>
      <c r="BP72" s="48"/>
      <c r="BQ72" s="48"/>
      <c r="BR72" s="48"/>
      <c r="BS72" s="49"/>
      <c r="BU72" s="577" t="s">
        <v>3207</v>
      </c>
      <c r="BV72" s="57" t="s">
        <v>3244</v>
      </c>
    </row>
    <row r="73" spans="1:74" ht="40.5">
      <c r="A73" s="2"/>
      <c r="B73" s="473" t="s">
        <v>2986</v>
      </c>
      <c r="C73" s="70">
        <v>760</v>
      </c>
      <c r="D73" s="70">
        <v>1053</v>
      </c>
      <c r="E73" s="70" t="str">
        <f>VLOOKUP($D73,別添②!$D$6:$F$498,2,FALSE)&amp;""</f>
        <v>工事・納入終了日・納入期限</v>
      </c>
      <c r="F73" s="70" t="str">
        <f>VLOOKUP($D73,別添②!$D$6:$F$498,3,FALSE)&amp;""</f>
        <v>工事・納入終了日・納入期限</v>
      </c>
      <c r="G73" s="71" t="s">
        <v>157</v>
      </c>
      <c r="H73" s="70" t="s">
        <v>555</v>
      </c>
      <c r="I73" s="76" t="s">
        <v>555</v>
      </c>
      <c r="J73" s="72" t="s">
        <v>555</v>
      </c>
      <c r="K73" s="70" t="s">
        <v>230</v>
      </c>
      <c r="L73" s="70" t="s">
        <v>189</v>
      </c>
      <c r="M73" s="70" t="s">
        <v>189</v>
      </c>
      <c r="N73" s="70" t="s">
        <v>2165</v>
      </c>
      <c r="O73" s="70" t="s">
        <v>2165</v>
      </c>
      <c r="P73" s="72" t="s">
        <v>2165</v>
      </c>
      <c r="Q73" s="70" t="s">
        <v>2165</v>
      </c>
      <c r="R73" s="70" t="s">
        <v>2165</v>
      </c>
      <c r="S73" s="71" t="s">
        <v>2165</v>
      </c>
      <c r="T73" s="70" t="s">
        <v>2165</v>
      </c>
      <c r="U73" s="70" t="s">
        <v>2165</v>
      </c>
      <c r="V73" s="72" t="s">
        <v>2165</v>
      </c>
      <c r="W73" s="70" t="s">
        <v>2165</v>
      </c>
      <c r="X73" s="70" t="s">
        <v>2165</v>
      </c>
      <c r="Y73" s="72" t="s">
        <v>2165</v>
      </c>
      <c r="Z73" s="70" t="s">
        <v>2165</v>
      </c>
      <c r="AA73" s="70" t="s">
        <v>2165</v>
      </c>
      <c r="AB73" s="72" t="s">
        <v>2165</v>
      </c>
      <c r="AC73" s="70" t="s">
        <v>2165</v>
      </c>
      <c r="AD73" s="70" t="s">
        <v>2165</v>
      </c>
      <c r="AE73" s="72" t="s">
        <v>2165</v>
      </c>
      <c r="AF73" s="70" t="s">
        <v>1054</v>
      </c>
      <c r="AG73" s="70" t="s">
        <v>1054</v>
      </c>
      <c r="AH73" s="71" t="s">
        <v>3018</v>
      </c>
      <c r="AJ73" s="71"/>
      <c r="AK73" s="265"/>
      <c r="AM73" s="554" t="str">
        <f>IF(VLOOKUP(D73,別添②!D:EM,118,FALSE)&lt;&gt;"",VLOOKUP(D73,別添②!D:EM,118,FALSE),"")</f>
        <v/>
      </c>
      <c r="AN73" s="555" t="str">
        <f>IF(VLOOKUP(D73,別添②!D:EM,119,FALSE)&lt;&gt;"",VLOOKUP(D73,別添②!D:EM,119,FALSE),"")</f>
        <v/>
      </c>
      <c r="AO73" s="555" t="str">
        <f>IF(VLOOKUP(D73,別添②!D:EM,120,FALSE)&lt;&gt;"",VLOOKUP(D73,別添②!D:EM,120,FALSE),"")</f>
        <v/>
      </c>
      <c r="AP73" s="556" t="str">
        <f>IF(VLOOKUP(D73,別添②!D:EM,121,FALSE)&lt;&gt;"",VLOOKUP(D73,別添②!D:EM,121,FALSE),"")</f>
        <v/>
      </c>
      <c r="AQ73" s="557">
        <f>IF(VLOOKUP(D73,別添②!D:EM,128,FALSE)&lt;&gt;"",VLOOKUP(D73,別添②!D:EM,128,FALSE),"")</f>
        <v>69</v>
      </c>
      <c r="AR73" s="558" t="str">
        <f>IF(VLOOKUP(D73,別添②!D:EM,129,FALSE)&lt;&gt;"",VLOOKUP(D73,別添②!D:EM,129,FALSE),"")</f>
        <v/>
      </c>
      <c r="AS73" s="534"/>
      <c r="AT73" s="472"/>
      <c r="AU73" s="472"/>
      <c r="AV73" s="472"/>
      <c r="AW73" s="569" t="s">
        <v>2051</v>
      </c>
      <c r="AX73" s="547" t="s">
        <v>3146</v>
      </c>
      <c r="AY73" s="574"/>
      <c r="AZ73" s="260">
        <v>1</v>
      </c>
      <c r="BA73" s="84">
        <v>1</v>
      </c>
      <c r="BB73" s="91"/>
      <c r="BF73" s="47"/>
      <c r="BG73" s="48"/>
      <c r="BH73" s="48"/>
      <c r="BI73" s="48"/>
      <c r="BJ73" s="48"/>
      <c r="BK73" s="48"/>
      <c r="BL73" s="48"/>
      <c r="BM73" s="48"/>
      <c r="BN73" s="48"/>
      <c r="BO73" s="48"/>
      <c r="BP73" s="48"/>
      <c r="BQ73" s="48"/>
      <c r="BR73" s="48"/>
      <c r="BS73" s="49"/>
      <c r="BU73" s="577" t="s">
        <v>3208</v>
      </c>
      <c r="BV73" s="57" t="s">
        <v>2067</v>
      </c>
    </row>
    <row r="74" spans="1:74" ht="27">
      <c r="A74" s="2"/>
      <c r="B74" s="473" t="s">
        <v>2986</v>
      </c>
      <c r="C74" s="70">
        <v>770</v>
      </c>
      <c r="D74" s="70">
        <v>1139</v>
      </c>
      <c r="E74" s="70" t="str">
        <f>VLOOKUP($D74,別添②!$D$6:$F$498,2,FALSE)&amp;""</f>
        <v>工期・納期指定</v>
      </c>
      <c r="F74" s="70" t="str">
        <f>VLOOKUP($D74,別添②!$D$6:$F$498,3,FALSE)&amp;""</f>
        <v>工期・納期指定</v>
      </c>
      <c r="G74" s="71" t="s">
        <v>159</v>
      </c>
      <c r="H74" s="70" t="s">
        <v>887</v>
      </c>
      <c r="I74" s="76" t="s">
        <v>887</v>
      </c>
      <c r="J74" s="72" t="s">
        <v>887</v>
      </c>
      <c r="K74" s="70" t="s">
        <v>3002</v>
      </c>
      <c r="L74" s="70" t="s">
        <v>3002</v>
      </c>
      <c r="M74" s="72" t="s">
        <v>3002</v>
      </c>
      <c r="N74" s="70" t="s">
        <v>2165</v>
      </c>
      <c r="O74" s="70" t="s">
        <v>2165</v>
      </c>
      <c r="P74" s="72" t="s">
        <v>2165</v>
      </c>
      <c r="Q74" s="70" t="s">
        <v>2165</v>
      </c>
      <c r="R74" s="70" t="s">
        <v>2165</v>
      </c>
      <c r="S74" s="71" t="s">
        <v>2165</v>
      </c>
      <c r="T74" s="70" t="s">
        <v>2165</v>
      </c>
      <c r="U74" s="70" t="s">
        <v>2165</v>
      </c>
      <c r="V74" s="72" t="s">
        <v>2165</v>
      </c>
      <c r="W74" s="70" t="s">
        <v>2165</v>
      </c>
      <c r="X74" s="70" t="s">
        <v>2165</v>
      </c>
      <c r="Y74" s="72" t="s">
        <v>2165</v>
      </c>
      <c r="Z74" s="70" t="s">
        <v>2165</v>
      </c>
      <c r="AA74" s="70" t="s">
        <v>2165</v>
      </c>
      <c r="AB74" s="72" t="s">
        <v>2165</v>
      </c>
      <c r="AC74" s="70" t="s">
        <v>2165</v>
      </c>
      <c r="AD74" s="70" t="s">
        <v>2165</v>
      </c>
      <c r="AE74" s="72" t="s">
        <v>2165</v>
      </c>
      <c r="AF74" s="70" t="s">
        <v>160</v>
      </c>
      <c r="AG74" s="70" t="s">
        <v>3019</v>
      </c>
      <c r="AH74" s="71" t="s">
        <v>3019</v>
      </c>
      <c r="AJ74" s="71"/>
      <c r="AM74" s="554" t="str">
        <f>IF(VLOOKUP(D74,別添②!D:EM,118,FALSE)&lt;&gt;"",VLOOKUP(D74,別添②!D:EM,118,FALSE),"")</f>
        <v/>
      </c>
      <c r="AN74" s="555" t="str">
        <f>IF(VLOOKUP(D74,別添②!D:EM,119,FALSE)&lt;&gt;"",VLOOKUP(D74,別添②!D:EM,119,FALSE),"")</f>
        <v/>
      </c>
      <c r="AO74" s="555" t="str">
        <f>IF(VLOOKUP(D74,別添②!D:EM,120,FALSE)&lt;&gt;"",VLOOKUP(D74,別添②!D:EM,120,FALSE),"")</f>
        <v/>
      </c>
      <c r="AP74" s="556" t="str">
        <f>IF(VLOOKUP(D74,別添②!D:EM,121,FALSE)&lt;&gt;"",VLOOKUP(D74,別添②!D:EM,121,FALSE),"")</f>
        <v/>
      </c>
      <c r="AQ74" s="557">
        <f>IF(VLOOKUP(D74,別添②!D:EM,128,FALSE)&lt;&gt;"",VLOOKUP(D74,別添②!D:EM,128,FALSE),"")</f>
        <v>70</v>
      </c>
      <c r="AR74" s="558" t="str">
        <f>IF(VLOOKUP(D74,別添②!D:EM,129,FALSE)&lt;&gt;"",VLOOKUP(D74,別添②!D:EM,129,FALSE),"")</f>
        <v/>
      </c>
      <c r="AS74" s="534"/>
      <c r="AT74" s="472"/>
      <c r="AU74" s="472"/>
      <c r="AV74" s="472"/>
      <c r="AW74" s="472"/>
      <c r="AX74" s="3"/>
      <c r="AY74" s="574"/>
      <c r="AZ74" s="260">
        <v>1</v>
      </c>
      <c r="BA74" s="84">
        <v>1</v>
      </c>
      <c r="BB74" s="91"/>
      <c r="BF74" s="47"/>
      <c r="BG74" s="50"/>
      <c r="BH74" s="48"/>
      <c r="BI74" s="48"/>
      <c r="BJ74" s="48"/>
      <c r="BK74" s="48"/>
      <c r="BL74" s="48"/>
      <c r="BM74" s="48"/>
      <c r="BN74" s="48"/>
      <c r="BO74" s="48"/>
      <c r="BP74" s="48"/>
      <c r="BQ74" s="48"/>
      <c r="BR74" s="48"/>
      <c r="BS74" s="49"/>
      <c r="BU74" s="577" t="s">
        <v>3209</v>
      </c>
      <c r="BV74" s="57"/>
    </row>
    <row r="75" spans="1:74" ht="27">
      <c r="A75" s="2"/>
      <c r="B75" s="473" t="s">
        <v>2986</v>
      </c>
      <c r="C75" s="70">
        <v>780</v>
      </c>
      <c r="D75" s="70">
        <v>1044</v>
      </c>
      <c r="E75" s="70" t="str">
        <f>VLOOKUP($D75,別添②!$D$6:$F$498,2,FALSE)&amp;""</f>
        <v>別途受渡し場所名称</v>
      </c>
      <c r="F75" s="70" t="str">
        <f>VLOOKUP($D75,別添②!$D$6:$F$498,3,FALSE)&amp;""</f>
        <v>別途受渡し場所名称</v>
      </c>
      <c r="G75" s="71" t="s">
        <v>161</v>
      </c>
      <c r="H75" s="70" t="s">
        <v>887</v>
      </c>
      <c r="I75" s="76" t="s">
        <v>887</v>
      </c>
      <c r="J75" s="72" t="s">
        <v>887</v>
      </c>
      <c r="K75" s="70" t="s">
        <v>3002</v>
      </c>
      <c r="L75" s="70" t="s">
        <v>3005</v>
      </c>
      <c r="M75" s="72" t="s">
        <v>3005</v>
      </c>
      <c r="N75" s="70" t="s">
        <v>2165</v>
      </c>
      <c r="O75" s="70" t="s">
        <v>2165</v>
      </c>
      <c r="P75" s="72" t="s">
        <v>2165</v>
      </c>
      <c r="Q75" s="70" t="s">
        <v>2165</v>
      </c>
      <c r="R75" s="70" t="s">
        <v>2165</v>
      </c>
      <c r="S75" s="71" t="s">
        <v>2165</v>
      </c>
      <c r="T75" s="70" t="s">
        <v>2165</v>
      </c>
      <c r="U75" s="70" t="s">
        <v>2165</v>
      </c>
      <c r="V75" s="72" t="s">
        <v>2165</v>
      </c>
      <c r="W75" s="70" t="s">
        <v>2165</v>
      </c>
      <c r="X75" s="70" t="s">
        <v>2165</v>
      </c>
      <c r="Y75" s="72" t="s">
        <v>2165</v>
      </c>
      <c r="Z75" s="70" t="s">
        <v>2165</v>
      </c>
      <c r="AA75" s="70" t="s">
        <v>2165</v>
      </c>
      <c r="AB75" s="72" t="s">
        <v>2165</v>
      </c>
      <c r="AC75" s="70" t="s">
        <v>2165</v>
      </c>
      <c r="AD75" s="70" t="s">
        <v>2165</v>
      </c>
      <c r="AE75" s="72" t="s">
        <v>2165</v>
      </c>
      <c r="AF75" s="70" t="s">
        <v>1055</v>
      </c>
      <c r="AG75" s="70" t="s">
        <v>1055</v>
      </c>
      <c r="AH75" s="71" t="s">
        <v>3020</v>
      </c>
      <c r="AJ75" s="71"/>
      <c r="AK75" s="265" t="s">
        <v>2943</v>
      </c>
      <c r="AM75" s="554" t="str">
        <f>IF(VLOOKUP(D75,別添②!D:EM,118,FALSE)&lt;&gt;"",VLOOKUP(D75,別添②!D:EM,118,FALSE),"")</f>
        <v/>
      </c>
      <c r="AN75" s="555" t="str">
        <f>IF(VLOOKUP(D75,別添②!D:EM,119,FALSE)&lt;&gt;"",VLOOKUP(D75,別添②!D:EM,119,FALSE),"")</f>
        <v/>
      </c>
      <c r="AO75" s="555" t="str">
        <f>IF(VLOOKUP(D75,別添②!D:EM,120,FALSE)&lt;&gt;"",VLOOKUP(D75,別添②!D:EM,120,FALSE),"")</f>
        <v/>
      </c>
      <c r="AP75" s="556" t="str">
        <f>IF(VLOOKUP(D75,別添②!D:EM,121,FALSE)&lt;&gt;"",VLOOKUP(D75,別添②!D:EM,121,FALSE),"")</f>
        <v/>
      </c>
      <c r="AQ75" s="557">
        <f>IF(VLOOKUP(D75,別添②!D:EM,128,FALSE)&lt;&gt;"",VLOOKUP(D75,別添②!D:EM,128,FALSE),"")</f>
        <v>71</v>
      </c>
      <c r="AR75" s="558" t="str">
        <f>IF(VLOOKUP(D75,別添②!D:EM,129,FALSE)&lt;&gt;"",VLOOKUP(D75,別添②!D:EM,129,FALSE),"")</f>
        <v/>
      </c>
      <c r="AS75" s="534"/>
      <c r="AT75" s="472"/>
      <c r="AU75" s="472"/>
      <c r="AV75" s="472"/>
      <c r="AW75" s="569" t="s">
        <v>2051</v>
      </c>
      <c r="AX75" s="547" t="s">
        <v>3146</v>
      </c>
      <c r="AY75" s="574"/>
      <c r="AZ75" s="260">
        <v>1</v>
      </c>
      <c r="BA75" s="84">
        <v>1</v>
      </c>
      <c r="BB75" s="91"/>
      <c r="BF75" s="47"/>
      <c r="BG75" s="50"/>
      <c r="BH75" s="48"/>
      <c r="BI75" s="48"/>
      <c r="BJ75" s="48"/>
      <c r="BK75" s="48"/>
      <c r="BL75" s="48"/>
      <c r="BM75" s="48"/>
      <c r="BN75" s="48"/>
      <c r="BO75" s="48"/>
      <c r="BP75" s="48"/>
      <c r="BQ75" s="48"/>
      <c r="BR75" s="48"/>
      <c r="BS75" s="49"/>
      <c r="BU75" s="577" t="s">
        <v>3210</v>
      </c>
      <c r="BV75" s="57"/>
    </row>
    <row r="76" spans="1:74" ht="27">
      <c r="A76" s="2"/>
      <c r="B76" s="473" t="s">
        <v>2986</v>
      </c>
      <c r="C76" s="70">
        <v>790</v>
      </c>
      <c r="D76" s="70">
        <v>1095</v>
      </c>
      <c r="E76" s="70" t="str">
        <f>VLOOKUP($D76,別添②!$D$6:$F$498,2,FALSE)&amp;""</f>
        <v>別途受渡し場所住所</v>
      </c>
      <c r="F76" s="70" t="str">
        <f>VLOOKUP($D76,別添②!$D$6:$F$498,3,FALSE)&amp;""</f>
        <v>別途受渡し場所住所</v>
      </c>
      <c r="G76" s="71" t="s">
        <v>163</v>
      </c>
      <c r="H76" s="70" t="s">
        <v>887</v>
      </c>
      <c r="I76" s="76" t="s">
        <v>887</v>
      </c>
      <c r="J76" s="72" t="s">
        <v>887</v>
      </c>
      <c r="K76" s="70" t="s">
        <v>3002</v>
      </c>
      <c r="L76" s="70" t="s">
        <v>2993</v>
      </c>
      <c r="M76" s="72" t="s">
        <v>2993</v>
      </c>
      <c r="N76" s="70" t="s">
        <v>2165</v>
      </c>
      <c r="O76" s="70" t="s">
        <v>2165</v>
      </c>
      <c r="P76" s="72" t="s">
        <v>2165</v>
      </c>
      <c r="Q76" s="70" t="s">
        <v>2165</v>
      </c>
      <c r="R76" s="70" t="s">
        <v>2165</v>
      </c>
      <c r="S76" s="71" t="s">
        <v>2165</v>
      </c>
      <c r="T76" s="70" t="s">
        <v>2165</v>
      </c>
      <c r="U76" s="70" t="s">
        <v>2165</v>
      </c>
      <c r="V76" s="72" t="s">
        <v>2165</v>
      </c>
      <c r="W76" s="70" t="s">
        <v>2165</v>
      </c>
      <c r="X76" s="70" t="s">
        <v>2165</v>
      </c>
      <c r="Y76" s="72" t="s">
        <v>2165</v>
      </c>
      <c r="Z76" s="70" t="s">
        <v>2165</v>
      </c>
      <c r="AA76" s="70" t="s">
        <v>2165</v>
      </c>
      <c r="AB76" s="72" t="s">
        <v>2165</v>
      </c>
      <c r="AC76" s="70" t="s">
        <v>2165</v>
      </c>
      <c r="AD76" s="70" t="s">
        <v>2165</v>
      </c>
      <c r="AE76" s="72" t="s">
        <v>2165</v>
      </c>
      <c r="AF76" s="70" t="s">
        <v>1056</v>
      </c>
      <c r="AG76" s="70" t="s">
        <v>1056</v>
      </c>
      <c r="AH76" s="71" t="s">
        <v>3021</v>
      </c>
      <c r="AJ76" s="71"/>
      <c r="AK76" s="265" t="s">
        <v>2944</v>
      </c>
      <c r="AM76" s="554" t="str">
        <f>IF(VLOOKUP(D76,別添②!D:EM,118,FALSE)&lt;&gt;"",VLOOKUP(D76,別添②!D:EM,118,FALSE),"")</f>
        <v/>
      </c>
      <c r="AN76" s="555" t="str">
        <f>IF(VLOOKUP(D76,別添②!D:EM,119,FALSE)&lt;&gt;"",VLOOKUP(D76,別添②!D:EM,119,FALSE),"")</f>
        <v/>
      </c>
      <c r="AO76" s="555" t="str">
        <f>IF(VLOOKUP(D76,別添②!D:EM,120,FALSE)&lt;&gt;"",VLOOKUP(D76,別添②!D:EM,120,FALSE),"")</f>
        <v/>
      </c>
      <c r="AP76" s="556" t="str">
        <f>IF(VLOOKUP(D76,別添②!D:EM,121,FALSE)&lt;&gt;"",VLOOKUP(D76,別添②!D:EM,121,FALSE),"")</f>
        <v/>
      </c>
      <c r="AQ76" s="557">
        <f>IF(VLOOKUP(D76,別添②!D:EM,128,FALSE)&lt;&gt;"",VLOOKUP(D76,別添②!D:EM,128,FALSE),"")</f>
        <v>72</v>
      </c>
      <c r="AR76" s="558" t="str">
        <f>IF(VLOOKUP(D76,別添②!D:EM,129,FALSE)&lt;&gt;"",VLOOKUP(D76,別添②!D:EM,129,FALSE),"")</f>
        <v/>
      </c>
      <c r="AS76" s="534"/>
      <c r="AT76" s="472"/>
      <c r="AU76" s="472"/>
      <c r="AV76" s="472"/>
      <c r="AW76" s="569" t="s">
        <v>2051</v>
      </c>
      <c r="AX76" s="547" t="s">
        <v>3146</v>
      </c>
      <c r="AY76" s="574"/>
      <c r="AZ76" s="260">
        <v>1</v>
      </c>
      <c r="BA76" s="84">
        <v>1</v>
      </c>
      <c r="BB76" s="91"/>
      <c r="BF76" s="47"/>
      <c r="BG76" s="50"/>
      <c r="BH76" s="48"/>
      <c r="BI76" s="48"/>
      <c r="BJ76" s="48"/>
      <c r="BK76" s="48"/>
      <c r="BL76" s="48"/>
      <c r="BM76" s="48"/>
      <c r="BN76" s="48"/>
      <c r="BO76" s="48"/>
      <c r="BP76" s="48"/>
      <c r="BQ76" s="48"/>
      <c r="BR76" s="48"/>
      <c r="BS76" s="49"/>
      <c r="BU76" s="577" t="s">
        <v>3211</v>
      </c>
      <c r="BV76" s="57"/>
    </row>
    <row r="77" spans="1:74" ht="27">
      <c r="A77" s="2"/>
      <c r="B77" s="473" t="s">
        <v>2986</v>
      </c>
      <c r="C77" s="70">
        <v>850</v>
      </c>
      <c r="D77" s="70">
        <v>1054</v>
      </c>
      <c r="E77" s="70" t="str">
        <f>VLOOKUP($D77,別添②!$D$6:$F$498,2,FALSE)&amp;""</f>
        <v>保証期間指定</v>
      </c>
      <c r="F77" s="70" t="str">
        <f>VLOOKUP($D77,別添②!$D$6:$F$498,3,FALSE)&amp;""</f>
        <v>保証期間指定</v>
      </c>
      <c r="G77" s="71" t="s">
        <v>3022</v>
      </c>
      <c r="H77" s="70" t="s">
        <v>887</v>
      </c>
      <c r="I77" s="76" t="s">
        <v>1966</v>
      </c>
      <c r="J77" s="72" t="s">
        <v>1966</v>
      </c>
      <c r="K77" s="70" t="s">
        <v>3002</v>
      </c>
      <c r="L77" s="70" t="s">
        <v>2993</v>
      </c>
      <c r="M77" s="72" t="s">
        <v>2993</v>
      </c>
      <c r="N77" s="70" t="s">
        <v>2165</v>
      </c>
      <c r="O77" s="70" t="s">
        <v>2165</v>
      </c>
      <c r="P77" s="72" t="s">
        <v>2165</v>
      </c>
      <c r="Q77" s="70" t="s">
        <v>2165</v>
      </c>
      <c r="R77" s="70" t="s">
        <v>2165</v>
      </c>
      <c r="S77" s="71" t="s">
        <v>2165</v>
      </c>
      <c r="T77" s="70" t="s">
        <v>2165</v>
      </c>
      <c r="U77" s="70" t="s">
        <v>2165</v>
      </c>
      <c r="V77" s="72" t="s">
        <v>2165</v>
      </c>
      <c r="W77" s="70" t="s">
        <v>2165</v>
      </c>
      <c r="X77" s="70" t="s">
        <v>2165</v>
      </c>
      <c r="Y77" s="72" t="s">
        <v>2165</v>
      </c>
      <c r="Z77" s="70" t="s">
        <v>2165</v>
      </c>
      <c r="AA77" s="70" t="s">
        <v>2165</v>
      </c>
      <c r="AB77" s="72" t="s">
        <v>2165</v>
      </c>
      <c r="AC77" s="70" t="s">
        <v>2165</v>
      </c>
      <c r="AD77" s="70" t="s">
        <v>2165</v>
      </c>
      <c r="AE77" s="72" t="s">
        <v>2165</v>
      </c>
      <c r="AF77" s="70" t="s">
        <v>176</v>
      </c>
      <c r="AG77" s="70" t="s">
        <v>176</v>
      </c>
      <c r="AH77" s="71" t="s">
        <v>3023</v>
      </c>
      <c r="AJ77" s="71"/>
      <c r="AK77" s="265" t="s">
        <v>2945</v>
      </c>
      <c r="AM77" s="554" t="str">
        <f>IF(VLOOKUP(D77,別添②!D:EM,118,FALSE)&lt;&gt;"",VLOOKUP(D77,別添②!D:EM,118,FALSE),"")</f>
        <v>項目名変更
⇒根拠となる法令を追記（令和2年4月民法改正）</v>
      </c>
      <c r="AN77" s="555" t="str">
        <f>IF(VLOOKUP(D77,別添②!D:EM,119,FALSE)&lt;&gt;"",VLOOKUP(D77,別添②!D:EM,119,FALSE),"")</f>
        <v/>
      </c>
      <c r="AO77" s="555" t="str">
        <f>IF(VLOOKUP(D77,別添②!D:EM,120,FALSE)&lt;&gt;"",VLOOKUP(D77,別添②!D:EM,120,FALSE),"")</f>
        <v>＜2021/4/5合同会議の審議結果＞
民法改正に伴い、名称を「契約不適合責任期間」に変更する。</v>
      </c>
      <c r="AP77" s="556" t="str">
        <f>IF(VLOOKUP(D77,別添②!D:EM,121,FALSE)&lt;&gt;"",VLOOKUP(D77,別添②!D:EM,121,FALSE),"")</f>
        <v>L-2019-007</v>
      </c>
      <c r="AQ77" s="557">
        <f>IF(VLOOKUP(D77,別添②!D:EM,128,FALSE)&lt;&gt;"",VLOOKUP(D77,別添②!D:EM,128,FALSE),"")</f>
        <v>73</v>
      </c>
      <c r="AR77" s="558" t="str">
        <f>IF(VLOOKUP(D77,別添②!D:EM,129,FALSE)&lt;&gt;"",VLOOKUP(D77,別添②!D:EM,129,FALSE),"")</f>
        <v/>
      </c>
      <c r="AS77" s="534"/>
      <c r="AT77" s="472"/>
      <c r="AU77" s="472"/>
      <c r="AV77" s="472" t="s">
        <v>2051</v>
      </c>
      <c r="AW77" s="569" t="s">
        <v>2051</v>
      </c>
      <c r="AX77" s="538" t="s">
        <v>3174</v>
      </c>
      <c r="AY77" s="574"/>
      <c r="AZ77" s="260">
        <v>1</v>
      </c>
      <c r="BA77" s="84">
        <v>1</v>
      </c>
      <c r="BB77" s="91"/>
      <c r="BF77" s="47"/>
      <c r="BG77" s="48"/>
      <c r="BH77" s="48"/>
      <c r="BI77" s="48"/>
      <c r="BJ77" s="48"/>
      <c r="BK77" s="48"/>
      <c r="BL77" s="48"/>
      <c r="BM77" s="48"/>
      <c r="BN77" s="48"/>
      <c r="BO77" s="48"/>
      <c r="BP77" s="48"/>
      <c r="BQ77" s="48"/>
      <c r="BR77" s="48"/>
      <c r="BS77" s="49"/>
      <c r="BU77" s="577" t="s">
        <v>3212</v>
      </c>
      <c r="BV77" s="57"/>
    </row>
    <row r="78" spans="1:74" ht="27">
      <c r="A78" s="2"/>
      <c r="B78" s="473" t="s">
        <v>2986</v>
      </c>
      <c r="C78" s="70">
        <v>860</v>
      </c>
      <c r="D78" s="70">
        <v>1055</v>
      </c>
      <c r="E78" s="70" t="str">
        <f>VLOOKUP($D78,別添②!$D$6:$F$498,2,FALSE)&amp;""</f>
        <v>精算条件</v>
      </c>
      <c r="F78" s="70" t="str">
        <f>VLOOKUP($D78,別添②!$D$6:$F$498,3,FALSE)&amp;""</f>
        <v>精算条件</v>
      </c>
      <c r="G78" s="71" t="s">
        <v>177</v>
      </c>
      <c r="H78" s="70" t="s">
        <v>887</v>
      </c>
      <c r="I78" s="76" t="s">
        <v>1966</v>
      </c>
      <c r="J78" s="72" t="s">
        <v>1966</v>
      </c>
      <c r="K78" s="70" t="s">
        <v>3002</v>
      </c>
      <c r="L78" s="70" t="s">
        <v>2993</v>
      </c>
      <c r="M78" s="72" t="s">
        <v>2993</v>
      </c>
      <c r="N78" s="70" t="s">
        <v>2165</v>
      </c>
      <c r="O78" s="70" t="s">
        <v>2165</v>
      </c>
      <c r="P78" s="72" t="s">
        <v>2165</v>
      </c>
      <c r="Q78" s="70" t="s">
        <v>2165</v>
      </c>
      <c r="R78" s="70" t="s">
        <v>2165</v>
      </c>
      <c r="S78" s="71" t="s">
        <v>2165</v>
      </c>
      <c r="T78" s="70" t="s">
        <v>2165</v>
      </c>
      <c r="U78" s="70" t="s">
        <v>2165</v>
      </c>
      <c r="V78" s="72" t="s">
        <v>2165</v>
      </c>
      <c r="W78" s="70" t="s">
        <v>2165</v>
      </c>
      <c r="X78" s="70" t="s">
        <v>2165</v>
      </c>
      <c r="Y78" s="72" t="s">
        <v>2165</v>
      </c>
      <c r="Z78" s="70" t="s">
        <v>2165</v>
      </c>
      <c r="AA78" s="70" t="s">
        <v>2165</v>
      </c>
      <c r="AB78" s="72" t="s">
        <v>2165</v>
      </c>
      <c r="AC78" s="70" t="s">
        <v>2165</v>
      </c>
      <c r="AD78" s="70" t="s">
        <v>2165</v>
      </c>
      <c r="AE78" s="72" t="s">
        <v>2165</v>
      </c>
      <c r="AF78" s="70" t="s">
        <v>178</v>
      </c>
      <c r="AG78" s="70" t="s">
        <v>178</v>
      </c>
      <c r="AH78" s="71" t="s">
        <v>178</v>
      </c>
      <c r="AJ78" s="71"/>
      <c r="AK78" s="265" t="s">
        <v>2946</v>
      </c>
      <c r="AM78" s="554" t="str">
        <f>IF(VLOOKUP(D78,別添②!D:EM,118,FALSE)&lt;&gt;"",VLOOKUP(D78,別添②!D:EM,118,FALSE),"")</f>
        <v/>
      </c>
      <c r="AN78" s="555" t="str">
        <f>IF(VLOOKUP(D78,別添②!D:EM,119,FALSE)&lt;&gt;"",VLOOKUP(D78,別添②!D:EM,119,FALSE),"")</f>
        <v/>
      </c>
      <c r="AO78" s="555" t="str">
        <f>IF(VLOOKUP(D78,別添②!D:EM,120,FALSE)&lt;&gt;"",VLOOKUP(D78,別添②!D:EM,120,FALSE),"")</f>
        <v/>
      </c>
      <c r="AP78" s="556" t="str">
        <f>IF(VLOOKUP(D78,別添②!D:EM,121,FALSE)&lt;&gt;"",VLOOKUP(D78,別添②!D:EM,121,FALSE),"")</f>
        <v/>
      </c>
      <c r="AQ78" s="557">
        <f>IF(VLOOKUP(D78,別添②!D:EM,128,FALSE)&lt;&gt;"",VLOOKUP(D78,別添②!D:EM,128,FALSE),"")</f>
        <v>74</v>
      </c>
      <c r="AR78" s="558" t="str">
        <f>IF(VLOOKUP(D78,別添②!D:EM,129,FALSE)&lt;&gt;"",VLOOKUP(D78,別添②!D:EM,129,FALSE),"")</f>
        <v/>
      </c>
      <c r="AS78" s="534"/>
      <c r="AT78" s="472"/>
      <c r="AU78" s="472"/>
      <c r="AV78" s="472"/>
      <c r="AW78" s="472"/>
      <c r="AX78" s="3"/>
      <c r="AY78" s="574"/>
      <c r="AZ78" s="260">
        <v>1</v>
      </c>
      <c r="BA78" s="84">
        <v>1</v>
      </c>
      <c r="BB78" s="91"/>
      <c r="BF78" s="47"/>
      <c r="BG78" s="48"/>
      <c r="BH78" s="48"/>
      <c r="BI78" s="48"/>
      <c r="BJ78" s="48"/>
      <c r="BK78" s="48"/>
      <c r="BL78" s="48"/>
      <c r="BM78" s="48"/>
      <c r="BN78" s="48"/>
      <c r="BO78" s="48"/>
      <c r="BP78" s="48"/>
      <c r="BQ78" s="48"/>
      <c r="BR78" s="48"/>
      <c r="BS78" s="49"/>
      <c r="BU78" s="577"/>
      <c r="BV78" s="57"/>
    </row>
    <row r="79" spans="1:74" ht="27">
      <c r="A79" s="2"/>
      <c r="B79" s="473" t="s">
        <v>2986</v>
      </c>
      <c r="C79" s="70">
        <v>870</v>
      </c>
      <c r="D79" s="70">
        <v>1056</v>
      </c>
      <c r="E79" s="70" t="str">
        <f>VLOOKUP($D79,別添②!$D$6:$F$498,2,FALSE)&amp;""</f>
        <v>支払条件</v>
      </c>
      <c r="F79" s="70" t="str">
        <f>VLOOKUP($D79,別添②!$D$6:$F$498,3,FALSE)&amp;""</f>
        <v>支払条件</v>
      </c>
      <c r="G79" s="71" t="s">
        <v>848</v>
      </c>
      <c r="H79" s="70" t="s">
        <v>887</v>
      </c>
      <c r="I79" s="76" t="s">
        <v>1966</v>
      </c>
      <c r="J79" s="72" t="s">
        <v>1966</v>
      </c>
      <c r="K79" s="70" t="s">
        <v>3002</v>
      </c>
      <c r="L79" s="70" t="s">
        <v>2993</v>
      </c>
      <c r="M79" s="70" t="s">
        <v>2993</v>
      </c>
      <c r="N79" s="70" t="s">
        <v>2165</v>
      </c>
      <c r="O79" s="70" t="s">
        <v>2165</v>
      </c>
      <c r="P79" s="72" t="s">
        <v>2165</v>
      </c>
      <c r="Q79" s="70" t="s">
        <v>179</v>
      </c>
      <c r="R79" s="70" t="s">
        <v>179</v>
      </c>
      <c r="S79" s="71" t="s">
        <v>179</v>
      </c>
      <c r="T79" s="70" t="s">
        <v>2165</v>
      </c>
      <c r="U79" s="70" t="s">
        <v>180</v>
      </c>
      <c r="V79" s="72" t="s">
        <v>180</v>
      </c>
      <c r="W79" s="70" t="s">
        <v>2165</v>
      </c>
      <c r="X79" s="70" t="s">
        <v>2165</v>
      </c>
      <c r="Y79" s="72" t="s">
        <v>2165</v>
      </c>
      <c r="Z79" s="70" t="s">
        <v>2165</v>
      </c>
      <c r="AA79" s="70" t="s">
        <v>2165</v>
      </c>
      <c r="AB79" s="72" t="s">
        <v>2165</v>
      </c>
      <c r="AC79" s="70" t="s">
        <v>2165</v>
      </c>
      <c r="AD79" s="70" t="s">
        <v>2165</v>
      </c>
      <c r="AE79" s="72" t="s">
        <v>2165</v>
      </c>
      <c r="AF79" s="70" t="s">
        <v>182</v>
      </c>
      <c r="AG79" s="70" t="s">
        <v>182</v>
      </c>
      <c r="AH79" s="71" t="s">
        <v>182</v>
      </c>
      <c r="AJ79" s="71"/>
      <c r="AK79" s="265" t="s">
        <v>2947</v>
      </c>
      <c r="AM79" s="554" t="str">
        <f>IF(VLOOKUP(D79,別添②!D:EM,118,FALSE)&lt;&gt;"",VLOOKUP(D79,別添②!D:EM,118,FALSE),"")</f>
        <v/>
      </c>
      <c r="AN79" s="555" t="str">
        <f>IF(VLOOKUP(D79,別添②!D:EM,119,FALSE)&lt;&gt;"",VLOOKUP(D79,別添②!D:EM,119,FALSE),"")</f>
        <v/>
      </c>
      <c r="AO79" s="555" t="str">
        <f>IF(VLOOKUP(D79,別添②!D:EM,120,FALSE)&lt;&gt;"",VLOOKUP(D79,別添②!D:EM,120,FALSE),"")</f>
        <v/>
      </c>
      <c r="AP79" s="556" t="str">
        <f>IF(VLOOKUP(D79,別添②!D:EM,121,FALSE)&lt;&gt;"",VLOOKUP(D79,別添②!D:EM,121,FALSE),"")</f>
        <v/>
      </c>
      <c r="AQ79" s="557">
        <f>IF(VLOOKUP(D79,別添②!D:EM,128,FALSE)&lt;&gt;"",VLOOKUP(D79,別添②!D:EM,128,FALSE),"")</f>
        <v>75</v>
      </c>
      <c r="AR79" s="558" t="str">
        <f>IF(VLOOKUP(D79,別添②!D:EM,129,FALSE)&lt;&gt;"",VLOOKUP(D79,別添②!D:EM,129,FALSE),"")</f>
        <v/>
      </c>
      <c r="AS79" s="534"/>
      <c r="AT79" s="472"/>
      <c r="AU79" s="472"/>
      <c r="AV79" s="472"/>
      <c r="AW79" s="472"/>
      <c r="AX79" s="3"/>
      <c r="AY79" s="574"/>
      <c r="AZ79" s="260">
        <v>1</v>
      </c>
      <c r="BA79" s="84">
        <v>1</v>
      </c>
      <c r="BB79" s="91"/>
      <c r="BF79" s="47"/>
      <c r="BG79" s="50"/>
      <c r="BH79" s="48"/>
      <c r="BI79" s="48"/>
      <c r="BJ79" s="48"/>
      <c r="BK79" s="48"/>
      <c r="BL79" s="48"/>
      <c r="BM79" s="48"/>
      <c r="BN79" s="48"/>
      <c r="BO79" s="48"/>
      <c r="BP79" s="48"/>
      <c r="BQ79" s="48"/>
      <c r="BR79" s="48"/>
      <c r="BS79" s="49"/>
      <c r="BU79" s="577"/>
      <c r="BV79" s="57"/>
    </row>
    <row r="80" spans="1:74" ht="27">
      <c r="A80" s="2"/>
      <c r="B80" s="473" t="s">
        <v>2986</v>
      </c>
      <c r="C80" s="70">
        <v>970</v>
      </c>
      <c r="D80" s="70">
        <v>1066</v>
      </c>
      <c r="E80" s="70" t="str">
        <f>VLOOKUP($D80,別添②!$D$6:$F$498,2,FALSE)&amp;""</f>
        <v>保険条項</v>
      </c>
      <c r="F80" s="70" t="str">
        <f>VLOOKUP($D80,別添②!$D$6:$F$498,3,FALSE)&amp;""</f>
        <v>保険条項</v>
      </c>
      <c r="G80" s="71" t="s">
        <v>953</v>
      </c>
      <c r="H80" s="70" t="s">
        <v>887</v>
      </c>
      <c r="I80" s="76" t="s">
        <v>1966</v>
      </c>
      <c r="J80" s="72" t="s">
        <v>1966</v>
      </c>
      <c r="K80" s="70" t="s">
        <v>3002</v>
      </c>
      <c r="L80" s="70" t="s">
        <v>2993</v>
      </c>
      <c r="M80" s="70" t="s">
        <v>2993</v>
      </c>
      <c r="N80" s="70" t="s">
        <v>2165</v>
      </c>
      <c r="O80" s="70" t="s">
        <v>2165</v>
      </c>
      <c r="P80" s="72" t="s">
        <v>2165</v>
      </c>
      <c r="Q80" s="70" t="s">
        <v>2165</v>
      </c>
      <c r="R80" s="70" t="s">
        <v>2165</v>
      </c>
      <c r="S80" s="71" t="s">
        <v>2165</v>
      </c>
      <c r="T80" s="70" t="s">
        <v>2165</v>
      </c>
      <c r="U80" s="70" t="s">
        <v>2165</v>
      </c>
      <c r="V80" s="72" t="s">
        <v>2165</v>
      </c>
      <c r="W80" s="70" t="s">
        <v>2165</v>
      </c>
      <c r="X80" s="70" t="s">
        <v>2165</v>
      </c>
      <c r="Y80" s="72" t="s">
        <v>2165</v>
      </c>
      <c r="Z80" s="70" t="s">
        <v>2165</v>
      </c>
      <c r="AA80" s="70" t="s">
        <v>2165</v>
      </c>
      <c r="AB80" s="72" t="s">
        <v>2165</v>
      </c>
      <c r="AC80" s="70" t="s">
        <v>2165</v>
      </c>
      <c r="AD80" s="70" t="s">
        <v>2165</v>
      </c>
      <c r="AE80" s="72" t="s">
        <v>2165</v>
      </c>
      <c r="AF80" s="70" t="s">
        <v>187</v>
      </c>
      <c r="AG80" s="70" t="s">
        <v>187</v>
      </c>
      <c r="AH80" s="71" t="s">
        <v>187</v>
      </c>
      <c r="AJ80" s="71"/>
      <c r="AK80" s="265" t="s">
        <v>2948</v>
      </c>
      <c r="AM80" s="554" t="str">
        <f>IF(VLOOKUP(D80,別添②!D:EM,118,FALSE)&lt;&gt;"",VLOOKUP(D80,別添②!D:EM,118,FALSE),"")</f>
        <v/>
      </c>
      <c r="AN80" s="555" t="str">
        <f>IF(VLOOKUP(D80,別添②!D:EM,119,FALSE)&lt;&gt;"",VLOOKUP(D80,別添②!D:EM,119,FALSE),"")</f>
        <v/>
      </c>
      <c r="AO80" s="555" t="str">
        <f>IF(VLOOKUP(D80,別添②!D:EM,120,FALSE)&lt;&gt;"",VLOOKUP(D80,別添②!D:EM,120,FALSE),"")</f>
        <v/>
      </c>
      <c r="AP80" s="556" t="str">
        <f>IF(VLOOKUP(D80,別添②!D:EM,121,FALSE)&lt;&gt;"",VLOOKUP(D80,別添②!D:EM,121,FALSE),"")</f>
        <v/>
      </c>
      <c r="AQ80" s="557">
        <f>IF(VLOOKUP(D80,別添②!D:EM,128,FALSE)&lt;&gt;"",VLOOKUP(D80,別添②!D:EM,128,FALSE),"")</f>
        <v>76</v>
      </c>
      <c r="AR80" s="558" t="str">
        <f>IF(VLOOKUP(D80,別添②!D:EM,129,FALSE)&lt;&gt;"",VLOOKUP(D80,別添②!D:EM,129,FALSE),"")</f>
        <v/>
      </c>
      <c r="AS80" s="534"/>
      <c r="AT80" s="472"/>
      <c r="AU80" s="472"/>
      <c r="AV80" s="472"/>
      <c r="AW80" s="472"/>
      <c r="AX80" s="3"/>
      <c r="AY80" s="574"/>
      <c r="AZ80" s="260">
        <v>1</v>
      </c>
      <c r="BA80" s="84">
        <v>1</v>
      </c>
      <c r="BB80" s="91"/>
      <c r="BF80" s="47"/>
      <c r="BG80" s="50"/>
      <c r="BH80" s="48"/>
      <c r="BI80" s="48"/>
      <c r="BJ80" s="48"/>
      <c r="BK80" s="48"/>
      <c r="BL80" s="48"/>
      <c r="BM80" s="48"/>
      <c r="BN80" s="48"/>
      <c r="BO80" s="48"/>
      <c r="BP80" s="48"/>
      <c r="BQ80" s="48"/>
      <c r="BR80" s="48"/>
      <c r="BS80" s="49"/>
      <c r="BU80" s="577"/>
      <c r="BV80" s="57"/>
    </row>
    <row r="81" spans="1:74" ht="54">
      <c r="A81" s="2"/>
      <c r="B81" s="473" t="s">
        <v>2986</v>
      </c>
      <c r="C81" s="70">
        <v>1000</v>
      </c>
      <c r="D81" s="70">
        <v>1069</v>
      </c>
      <c r="E81" s="70" t="str">
        <f>VLOOKUP($D81,別添②!$D$6:$F$498,2,FALSE)&amp;""</f>
        <v>受注者側見積・契約条件</v>
      </c>
      <c r="F81" s="70" t="str">
        <f>VLOOKUP($D81,別添②!$D$6:$F$498,3,FALSE)&amp;""</f>
        <v>受注者側見積・契約条件</v>
      </c>
      <c r="G81" s="71" t="s">
        <v>193</v>
      </c>
      <c r="H81" s="70" t="s">
        <v>887</v>
      </c>
      <c r="I81" s="76" t="s">
        <v>1966</v>
      </c>
      <c r="J81" s="72" t="s">
        <v>1966</v>
      </c>
      <c r="K81" s="70" t="s">
        <v>3002</v>
      </c>
      <c r="L81" s="70" t="s">
        <v>3005</v>
      </c>
      <c r="M81" s="70" t="s">
        <v>3005</v>
      </c>
      <c r="N81" s="70" t="s">
        <v>2165</v>
      </c>
      <c r="O81" s="70" t="s">
        <v>2165</v>
      </c>
      <c r="P81" s="72" t="s">
        <v>2165</v>
      </c>
      <c r="Q81" s="70" t="s">
        <v>194</v>
      </c>
      <c r="R81" s="70" t="s">
        <v>194</v>
      </c>
      <c r="S81" s="71" t="s">
        <v>194</v>
      </c>
      <c r="T81" s="70" t="s">
        <v>2165</v>
      </c>
      <c r="U81" s="70" t="s">
        <v>195</v>
      </c>
      <c r="V81" s="72" t="s">
        <v>195</v>
      </c>
      <c r="W81" s="70" t="s">
        <v>2165</v>
      </c>
      <c r="X81" s="70" t="s">
        <v>2165</v>
      </c>
      <c r="Y81" s="72" t="s">
        <v>2165</v>
      </c>
      <c r="Z81" s="70" t="s">
        <v>2165</v>
      </c>
      <c r="AA81" s="70" t="s">
        <v>2165</v>
      </c>
      <c r="AB81" s="72" t="s">
        <v>2165</v>
      </c>
      <c r="AC81" s="70" t="s">
        <v>2165</v>
      </c>
      <c r="AD81" s="70" t="s">
        <v>2165</v>
      </c>
      <c r="AE81" s="72" t="s">
        <v>2165</v>
      </c>
      <c r="AF81" s="70" t="s">
        <v>196</v>
      </c>
      <c r="AG81" s="70" t="s">
        <v>196</v>
      </c>
      <c r="AH81" s="71" t="s">
        <v>196</v>
      </c>
      <c r="AJ81" s="71"/>
      <c r="AK81" s="265" t="s">
        <v>2949</v>
      </c>
      <c r="AM81" s="554" t="str">
        <f>IF(VLOOKUP(D81,別添②!D:EM,118,FALSE)&lt;&gt;"",VLOOKUP(D81,別添②!D:EM,118,FALSE),"")</f>
        <v/>
      </c>
      <c r="AN81" s="555" t="str">
        <f>IF(VLOOKUP(D81,別添②!D:EM,119,FALSE)&lt;&gt;"",VLOOKUP(D81,別添②!D:EM,119,FALSE),"")</f>
        <v/>
      </c>
      <c r="AO81" s="555" t="str">
        <f>IF(VLOOKUP(D81,別添②!D:EM,120,FALSE)&lt;&gt;"",VLOOKUP(D81,別添②!D:EM,120,FALSE),"")</f>
        <v/>
      </c>
      <c r="AP81" s="556" t="str">
        <f>IF(VLOOKUP(D81,別添②!D:EM,121,FALSE)&lt;&gt;"",VLOOKUP(D81,別添②!D:EM,121,FALSE),"")</f>
        <v/>
      </c>
      <c r="AQ81" s="557">
        <f>IF(VLOOKUP(D81,別添②!D:EM,128,FALSE)&lt;&gt;"",VLOOKUP(D81,別添②!D:EM,128,FALSE),"")</f>
        <v>77</v>
      </c>
      <c r="AR81" s="558" t="str">
        <f>IF(VLOOKUP(D81,別添②!D:EM,129,FALSE)&lt;&gt;"",VLOOKUP(D81,別添②!D:EM,129,FALSE),"")</f>
        <v/>
      </c>
      <c r="AS81" s="534"/>
      <c r="AT81" s="472"/>
      <c r="AU81" s="472"/>
      <c r="AV81" s="472"/>
      <c r="AW81" s="472"/>
      <c r="AX81" s="3"/>
      <c r="AY81" s="574"/>
      <c r="AZ81" s="260">
        <v>1</v>
      </c>
      <c r="BA81" s="84">
        <v>1</v>
      </c>
      <c r="BB81" s="91"/>
      <c r="BF81" s="47"/>
      <c r="BG81" s="48"/>
      <c r="BH81" s="48"/>
      <c r="BI81" s="48"/>
      <c r="BJ81" s="48"/>
      <c r="BK81" s="48"/>
      <c r="BL81" s="48"/>
      <c r="BM81" s="48"/>
      <c r="BN81" s="48"/>
      <c r="BO81" s="48"/>
      <c r="BP81" s="48"/>
      <c r="BQ81" s="48"/>
      <c r="BR81" s="48"/>
      <c r="BS81" s="49"/>
      <c r="BU81" s="577"/>
      <c r="BV81" s="57"/>
    </row>
    <row r="82" spans="1:74" ht="54">
      <c r="A82" s="2"/>
      <c r="B82" s="473" t="s">
        <v>2986</v>
      </c>
      <c r="C82" s="70">
        <v>1010</v>
      </c>
      <c r="D82" s="70">
        <v>1174</v>
      </c>
      <c r="E82" s="70" t="str">
        <f>VLOOKUP($D82,別添②!$D$6:$F$498,2,FALSE)&amp;""</f>
        <v>発注者側見積・契約条件</v>
      </c>
      <c r="F82" s="70" t="str">
        <f>VLOOKUP($D82,別添②!$D$6:$F$498,3,FALSE)&amp;""</f>
        <v>発注者側見積・契約条件</v>
      </c>
      <c r="G82" s="71" t="s">
        <v>197</v>
      </c>
      <c r="H82" s="70" t="s">
        <v>887</v>
      </c>
      <c r="I82" s="76" t="s">
        <v>1966</v>
      </c>
      <c r="J82" s="72" t="s">
        <v>1966</v>
      </c>
      <c r="K82" s="70" t="s">
        <v>2992</v>
      </c>
      <c r="L82" s="70" t="s">
        <v>3024</v>
      </c>
      <c r="M82" s="70" t="s">
        <v>3024</v>
      </c>
      <c r="N82" s="70" t="s">
        <v>2165</v>
      </c>
      <c r="O82" s="70" t="s">
        <v>2165</v>
      </c>
      <c r="P82" s="72" t="s">
        <v>2165</v>
      </c>
      <c r="Q82" s="70" t="s">
        <v>198</v>
      </c>
      <c r="R82" s="70" t="s">
        <v>198</v>
      </c>
      <c r="S82" s="71" t="s">
        <v>198</v>
      </c>
      <c r="T82" s="70" t="s">
        <v>2165</v>
      </c>
      <c r="U82" s="70" t="s">
        <v>189</v>
      </c>
      <c r="V82" s="72" t="s">
        <v>189</v>
      </c>
      <c r="W82" s="70" t="s">
        <v>2165</v>
      </c>
      <c r="X82" s="70" t="s">
        <v>2165</v>
      </c>
      <c r="Y82" s="72" t="s">
        <v>2165</v>
      </c>
      <c r="Z82" s="70" t="s">
        <v>2165</v>
      </c>
      <c r="AA82" s="70" t="s">
        <v>2165</v>
      </c>
      <c r="AB82" s="72" t="s">
        <v>2165</v>
      </c>
      <c r="AC82" s="70" t="s">
        <v>2165</v>
      </c>
      <c r="AD82" s="70" t="s">
        <v>2165</v>
      </c>
      <c r="AE82" s="72" t="s">
        <v>2165</v>
      </c>
      <c r="AF82" s="70" t="s">
        <v>199</v>
      </c>
      <c r="AG82" s="70" t="s">
        <v>199</v>
      </c>
      <c r="AH82" s="71" t="s">
        <v>199</v>
      </c>
      <c r="AJ82" s="71"/>
      <c r="AK82" s="265" t="s">
        <v>199</v>
      </c>
      <c r="AM82" s="554" t="str">
        <f>IF(VLOOKUP(D82,別添②!D:EM,118,FALSE)&lt;&gt;"",VLOOKUP(D82,別添②!D:EM,118,FALSE),"")</f>
        <v/>
      </c>
      <c r="AN82" s="555" t="str">
        <f>IF(VLOOKUP(D82,別添②!D:EM,119,FALSE)&lt;&gt;"",VLOOKUP(D82,別添②!D:EM,119,FALSE),"")</f>
        <v/>
      </c>
      <c r="AO82" s="555" t="str">
        <f>IF(VLOOKUP(D82,別添②!D:EM,120,FALSE)&lt;&gt;"",VLOOKUP(D82,別添②!D:EM,120,FALSE),"")</f>
        <v/>
      </c>
      <c r="AP82" s="556" t="str">
        <f>IF(VLOOKUP(D82,別添②!D:EM,121,FALSE)&lt;&gt;"",VLOOKUP(D82,別添②!D:EM,121,FALSE),"")</f>
        <v/>
      </c>
      <c r="AQ82" s="557">
        <f>IF(VLOOKUP(D82,別添②!D:EM,128,FALSE)&lt;&gt;"",VLOOKUP(D82,別添②!D:EM,128,FALSE),"")</f>
        <v>78</v>
      </c>
      <c r="AR82" s="558" t="str">
        <f>IF(VLOOKUP(D82,別添②!D:EM,129,FALSE)&lt;&gt;"",VLOOKUP(D82,別添②!D:EM,129,FALSE),"")</f>
        <v/>
      </c>
      <c r="AS82" s="534"/>
      <c r="AT82" s="472"/>
      <c r="AU82" s="472"/>
      <c r="AV82" s="472"/>
      <c r="AW82" s="472"/>
      <c r="AX82" s="3"/>
      <c r="AY82" s="574"/>
      <c r="AZ82" s="260">
        <v>1</v>
      </c>
      <c r="BA82" s="84">
        <v>1</v>
      </c>
      <c r="BB82" s="91"/>
      <c r="BF82" s="47"/>
      <c r="BG82" s="48"/>
      <c r="BH82" s="48"/>
      <c r="BI82" s="48"/>
      <c r="BJ82" s="48"/>
      <c r="BK82" s="48"/>
      <c r="BL82" s="48"/>
      <c r="BM82" s="48"/>
      <c r="BN82" s="48"/>
      <c r="BO82" s="48"/>
      <c r="BP82" s="48"/>
      <c r="BQ82" s="48"/>
      <c r="BR82" s="48"/>
      <c r="BS82" s="49"/>
      <c r="BU82" s="577"/>
      <c r="BV82" s="57"/>
    </row>
    <row r="83" spans="1:74" ht="40.5">
      <c r="A83" s="2"/>
      <c r="B83" s="473" t="s">
        <v>2986</v>
      </c>
      <c r="C83" s="70">
        <v>1020</v>
      </c>
      <c r="D83" s="70">
        <v>1175</v>
      </c>
      <c r="E83" s="70" t="str">
        <f>VLOOKUP($D83,別添②!$D$6:$F$498,2,FALSE)&amp;""</f>
        <v>特記事項</v>
      </c>
      <c r="F83" s="70" t="str">
        <f>VLOOKUP($D83,別添②!$D$6:$F$498,3,FALSE)&amp;""</f>
        <v>特記事項</v>
      </c>
      <c r="G83" s="71" t="s">
        <v>200</v>
      </c>
      <c r="H83" s="70" t="s">
        <v>887</v>
      </c>
      <c r="I83" s="70" t="s">
        <v>1966</v>
      </c>
      <c r="J83" s="72" t="s">
        <v>1966</v>
      </c>
      <c r="K83" s="70" t="s">
        <v>3025</v>
      </c>
      <c r="L83" s="70" t="s">
        <v>3005</v>
      </c>
      <c r="M83" s="72" t="s">
        <v>3005</v>
      </c>
      <c r="N83" s="70" t="s">
        <v>2165</v>
      </c>
      <c r="O83" s="70" t="s">
        <v>2165</v>
      </c>
      <c r="P83" s="72" t="s">
        <v>2165</v>
      </c>
      <c r="Q83" s="70" t="s">
        <v>201</v>
      </c>
      <c r="R83" s="70" t="s">
        <v>201</v>
      </c>
      <c r="S83" s="71" t="s">
        <v>201</v>
      </c>
      <c r="T83" s="70" t="s">
        <v>2165</v>
      </c>
      <c r="U83" s="70" t="s">
        <v>202</v>
      </c>
      <c r="V83" s="72" t="s">
        <v>202</v>
      </c>
      <c r="W83" s="70" t="s">
        <v>2165</v>
      </c>
      <c r="X83" s="70" t="s">
        <v>2165</v>
      </c>
      <c r="Y83" s="72" t="s">
        <v>2165</v>
      </c>
      <c r="Z83" s="70" t="s">
        <v>2165</v>
      </c>
      <c r="AA83" s="70" t="s">
        <v>2165</v>
      </c>
      <c r="AB83" s="72" t="s">
        <v>2165</v>
      </c>
      <c r="AC83" s="70" t="s">
        <v>2165</v>
      </c>
      <c r="AD83" s="70" t="s">
        <v>2165</v>
      </c>
      <c r="AE83" s="72" t="s">
        <v>2165</v>
      </c>
      <c r="AF83" s="70" t="s">
        <v>203</v>
      </c>
      <c r="AG83" s="70" t="s">
        <v>203</v>
      </c>
      <c r="AH83" s="71" t="s">
        <v>203</v>
      </c>
      <c r="AJ83" s="71"/>
      <c r="AK83" s="265" t="s">
        <v>203</v>
      </c>
      <c r="AM83" s="554" t="str">
        <f>IF(VLOOKUP(D83,別添②!D:EM,118,FALSE)&lt;&gt;"",VLOOKUP(D83,別添②!D:EM,118,FALSE),"")</f>
        <v/>
      </c>
      <c r="AN83" s="555" t="str">
        <f>IF(VLOOKUP(D83,別添②!D:EM,119,FALSE)&lt;&gt;"",VLOOKUP(D83,別添②!D:EM,119,FALSE),"")</f>
        <v/>
      </c>
      <c r="AO83" s="555" t="str">
        <f>IF(VLOOKUP(D83,別添②!D:EM,120,FALSE)&lt;&gt;"",VLOOKUP(D83,別添②!D:EM,120,FALSE),"")</f>
        <v/>
      </c>
      <c r="AP83" s="556" t="str">
        <f>IF(VLOOKUP(D83,別添②!D:EM,121,FALSE)&lt;&gt;"",VLOOKUP(D83,別添②!D:EM,121,FALSE),"")</f>
        <v/>
      </c>
      <c r="AQ83" s="557">
        <f>IF(VLOOKUP(D83,別添②!D:EM,128,FALSE)&lt;&gt;"",VLOOKUP(D83,別添②!D:EM,128,FALSE),"")</f>
        <v>79</v>
      </c>
      <c r="AR83" s="558" t="str">
        <f>IF(VLOOKUP(D83,別添②!D:EM,129,FALSE)&lt;&gt;"",VLOOKUP(D83,別添②!D:EM,129,FALSE),"")</f>
        <v/>
      </c>
      <c r="AS83" s="534"/>
      <c r="AT83" s="472"/>
      <c r="AU83" s="472"/>
      <c r="AV83" s="472"/>
      <c r="AW83" s="472"/>
      <c r="AX83" s="3"/>
      <c r="AY83" s="574"/>
      <c r="AZ83" s="260">
        <v>1</v>
      </c>
      <c r="BA83" s="84">
        <v>1</v>
      </c>
      <c r="BB83" s="91"/>
      <c r="BF83" s="47"/>
      <c r="BG83" s="48"/>
      <c r="BH83" s="48"/>
      <c r="BI83" s="48"/>
      <c r="BJ83" s="48"/>
      <c r="BK83" s="48"/>
      <c r="BL83" s="48"/>
      <c r="BM83" s="48"/>
      <c r="BN83" s="48"/>
      <c r="BO83" s="48"/>
      <c r="BP83" s="48"/>
      <c r="BQ83" s="48"/>
      <c r="BR83" s="48"/>
      <c r="BS83" s="49"/>
      <c r="BU83" s="577"/>
      <c r="BV83" s="57"/>
    </row>
    <row r="84" spans="1:74" ht="40.5">
      <c r="A84" s="2"/>
      <c r="B84" s="473" t="s">
        <v>2986</v>
      </c>
      <c r="C84" s="70">
        <v>1030</v>
      </c>
      <c r="D84" s="70">
        <v>1176</v>
      </c>
      <c r="E84" s="70" t="str">
        <f>VLOOKUP($D84,別添②!$D$6:$F$498,2,FALSE)&amp;""</f>
        <v>特記事項２</v>
      </c>
      <c r="F84" s="70" t="str">
        <f>VLOOKUP($D84,別添②!$D$6:$F$498,3,FALSE)&amp;""</f>
        <v>特記事項２</v>
      </c>
      <c r="G84" s="71" t="s">
        <v>204</v>
      </c>
      <c r="H84" s="70" t="s">
        <v>887</v>
      </c>
      <c r="I84" s="70" t="s">
        <v>1966</v>
      </c>
      <c r="J84" s="72" t="s">
        <v>1966</v>
      </c>
      <c r="K84" s="70" t="s">
        <v>3025</v>
      </c>
      <c r="L84" s="70" t="s">
        <v>3005</v>
      </c>
      <c r="M84" s="72" t="s">
        <v>3005</v>
      </c>
      <c r="N84" s="70" t="s">
        <v>2165</v>
      </c>
      <c r="O84" s="70" t="s">
        <v>2165</v>
      </c>
      <c r="P84" s="72" t="s">
        <v>2165</v>
      </c>
      <c r="Q84" s="70" t="s">
        <v>205</v>
      </c>
      <c r="R84" s="70" t="s">
        <v>205</v>
      </c>
      <c r="S84" s="71" t="s">
        <v>205</v>
      </c>
      <c r="T84" s="70" t="s">
        <v>2165</v>
      </c>
      <c r="U84" s="70" t="s">
        <v>195</v>
      </c>
      <c r="V84" s="72" t="s">
        <v>195</v>
      </c>
      <c r="W84" s="70" t="s">
        <v>2165</v>
      </c>
      <c r="X84" s="70" t="s">
        <v>2165</v>
      </c>
      <c r="Y84" s="72" t="s">
        <v>2165</v>
      </c>
      <c r="Z84" s="70" t="s">
        <v>2165</v>
      </c>
      <c r="AA84" s="70" t="s">
        <v>2165</v>
      </c>
      <c r="AB84" s="72" t="s">
        <v>2165</v>
      </c>
      <c r="AC84" s="70" t="s">
        <v>2165</v>
      </c>
      <c r="AD84" s="70" t="s">
        <v>2165</v>
      </c>
      <c r="AE84" s="72" t="s">
        <v>2165</v>
      </c>
      <c r="AF84" s="70" t="s">
        <v>206</v>
      </c>
      <c r="AG84" s="70" t="s">
        <v>206</v>
      </c>
      <c r="AH84" s="71" t="s">
        <v>206</v>
      </c>
      <c r="AJ84" s="71"/>
      <c r="AK84" s="265" t="s">
        <v>206</v>
      </c>
      <c r="AM84" s="554" t="str">
        <f>IF(VLOOKUP(D84,別添②!D:EM,118,FALSE)&lt;&gt;"",VLOOKUP(D84,別添②!D:EM,118,FALSE),"")</f>
        <v/>
      </c>
      <c r="AN84" s="555" t="str">
        <f>IF(VLOOKUP(D84,別添②!D:EM,119,FALSE)&lt;&gt;"",VLOOKUP(D84,別添②!D:EM,119,FALSE),"")</f>
        <v/>
      </c>
      <c r="AO84" s="555" t="str">
        <f>IF(VLOOKUP(D84,別添②!D:EM,120,FALSE)&lt;&gt;"",VLOOKUP(D84,別添②!D:EM,120,FALSE),"")</f>
        <v/>
      </c>
      <c r="AP84" s="556" t="str">
        <f>IF(VLOOKUP(D84,別添②!D:EM,121,FALSE)&lt;&gt;"",VLOOKUP(D84,別添②!D:EM,121,FALSE),"")</f>
        <v/>
      </c>
      <c r="AQ84" s="557">
        <f>IF(VLOOKUP(D84,別添②!D:EM,128,FALSE)&lt;&gt;"",VLOOKUP(D84,別添②!D:EM,128,FALSE),"")</f>
        <v>80</v>
      </c>
      <c r="AR84" s="558" t="str">
        <f>IF(VLOOKUP(D84,別添②!D:EM,129,FALSE)&lt;&gt;"",VLOOKUP(D84,別添②!D:EM,129,FALSE),"")</f>
        <v/>
      </c>
      <c r="AS84" s="534"/>
      <c r="AT84" s="472"/>
      <c r="AU84" s="472"/>
      <c r="AV84" s="472"/>
      <c r="AW84" s="472"/>
      <c r="AX84" s="3"/>
      <c r="AY84" s="574"/>
      <c r="AZ84" s="260">
        <v>1</v>
      </c>
      <c r="BA84" s="84">
        <v>1</v>
      </c>
      <c r="BB84" s="91"/>
      <c r="BF84" s="47"/>
      <c r="BG84" s="48"/>
      <c r="BH84" s="48"/>
      <c r="BI84" s="48"/>
      <c r="BJ84" s="48"/>
      <c r="BK84" s="48"/>
      <c r="BL84" s="48"/>
      <c r="BM84" s="48"/>
      <c r="BN84" s="48"/>
      <c r="BO84" s="48"/>
      <c r="BP84" s="48"/>
      <c r="BQ84" s="48"/>
      <c r="BR84" s="48"/>
      <c r="BS84" s="49"/>
      <c r="BU84" s="577"/>
      <c r="BV84" s="57"/>
    </row>
    <row r="85" spans="1:74" ht="54">
      <c r="A85" s="2"/>
      <c r="B85" s="473" t="s">
        <v>2986</v>
      </c>
      <c r="C85" s="70">
        <v>1040</v>
      </c>
      <c r="D85" s="70">
        <v>1070</v>
      </c>
      <c r="E85" s="70" t="str">
        <f>VLOOKUP($D85,別添②!$D$6:$F$498,2,FALSE)&amp;""</f>
        <v>見積有効期限年月日</v>
      </c>
      <c r="F85" s="70" t="str">
        <f>VLOOKUP($D85,別添②!$D$6:$F$498,3,FALSE)&amp;""</f>
        <v>見積有効期限年月日</v>
      </c>
      <c r="G85" s="71" t="s">
        <v>207</v>
      </c>
      <c r="H85" s="70" t="s">
        <v>555</v>
      </c>
      <c r="I85" s="76" t="s">
        <v>555</v>
      </c>
      <c r="J85" s="72" t="s">
        <v>555</v>
      </c>
      <c r="K85" s="70" t="s">
        <v>230</v>
      </c>
      <c r="L85" s="70" t="s">
        <v>189</v>
      </c>
      <c r="M85" s="72" t="s">
        <v>189</v>
      </c>
      <c r="N85" s="70" t="s">
        <v>2165</v>
      </c>
      <c r="O85" s="70" t="s">
        <v>2165</v>
      </c>
      <c r="P85" s="72" t="s">
        <v>2165</v>
      </c>
      <c r="Q85" s="70" t="s">
        <v>2165</v>
      </c>
      <c r="R85" s="70" t="s">
        <v>2165</v>
      </c>
      <c r="S85" s="71" t="s">
        <v>2165</v>
      </c>
      <c r="T85" s="70" t="s">
        <v>2165</v>
      </c>
      <c r="U85" s="70" t="s">
        <v>2165</v>
      </c>
      <c r="V85" s="72" t="s">
        <v>2165</v>
      </c>
      <c r="W85" s="70" t="s">
        <v>2165</v>
      </c>
      <c r="X85" s="70" t="s">
        <v>2165</v>
      </c>
      <c r="Y85" s="72" t="s">
        <v>2165</v>
      </c>
      <c r="Z85" s="70" t="s">
        <v>2165</v>
      </c>
      <c r="AA85" s="70" t="s">
        <v>2165</v>
      </c>
      <c r="AB85" s="72" t="s">
        <v>2165</v>
      </c>
      <c r="AC85" s="70" t="s">
        <v>2165</v>
      </c>
      <c r="AD85" s="70" t="s">
        <v>2165</v>
      </c>
      <c r="AE85" s="72" t="s">
        <v>2165</v>
      </c>
      <c r="AF85" s="70" t="s">
        <v>1058</v>
      </c>
      <c r="AG85" s="70" t="s">
        <v>1058</v>
      </c>
      <c r="AH85" s="71" t="s">
        <v>1058</v>
      </c>
      <c r="AJ85" s="71"/>
      <c r="AK85" s="265" t="s">
        <v>3267</v>
      </c>
      <c r="AM85" s="554" t="str">
        <f>IF(VLOOKUP(D85,別添②!D:EM,118,FALSE)&lt;&gt;"",VLOOKUP(D85,別添②!D:EM,118,FALSE),"")</f>
        <v/>
      </c>
      <c r="AN85" s="555" t="str">
        <f>IF(VLOOKUP(D85,別添②!D:EM,119,FALSE)&lt;&gt;"",VLOOKUP(D85,別添②!D:EM,119,FALSE),"")</f>
        <v/>
      </c>
      <c r="AO85" s="555" t="str">
        <f>IF(VLOOKUP(D85,別添②!D:EM,120,FALSE)&lt;&gt;"",VLOOKUP(D85,別添②!D:EM,120,FALSE),"")</f>
        <v/>
      </c>
      <c r="AP85" s="556" t="str">
        <f>IF(VLOOKUP(D85,別添②!D:EM,121,FALSE)&lt;&gt;"",VLOOKUP(D85,別添②!D:EM,121,FALSE),"")</f>
        <v/>
      </c>
      <c r="AQ85" s="557">
        <f>IF(VLOOKUP(D85,別添②!D:EM,128,FALSE)&lt;&gt;"",VLOOKUP(D85,別添②!D:EM,128,FALSE),"")</f>
        <v>81</v>
      </c>
      <c r="AR85" s="558" t="str">
        <f>IF(VLOOKUP(D85,別添②!D:EM,129,FALSE)&lt;&gt;"",VLOOKUP(D85,別添②!D:EM,129,FALSE),"")</f>
        <v/>
      </c>
      <c r="AS85" s="534"/>
      <c r="AT85" s="472"/>
      <c r="AU85" s="472"/>
      <c r="AV85" s="472"/>
      <c r="AW85" s="472"/>
      <c r="AX85" s="3"/>
      <c r="AY85" s="574"/>
      <c r="AZ85" s="260">
        <v>1</v>
      </c>
      <c r="BA85" s="84">
        <v>1</v>
      </c>
      <c r="BB85" s="91"/>
      <c r="BF85" s="47"/>
      <c r="BG85" s="50"/>
      <c r="BH85" s="48"/>
      <c r="BI85" s="48"/>
      <c r="BJ85" s="48"/>
      <c r="BK85" s="48"/>
      <c r="BL85" s="48"/>
      <c r="BM85" s="48"/>
      <c r="BN85" s="48"/>
      <c r="BO85" s="48"/>
      <c r="BP85" s="48"/>
      <c r="BQ85" s="48"/>
      <c r="BR85" s="48"/>
      <c r="BS85" s="49"/>
      <c r="BU85" s="577"/>
      <c r="BV85" s="57"/>
    </row>
    <row r="86" spans="1:74" ht="27">
      <c r="A86" s="2"/>
      <c r="B86" s="473" t="s">
        <v>2986</v>
      </c>
      <c r="C86" s="70">
        <v>1050</v>
      </c>
      <c r="D86" s="70">
        <v>1140</v>
      </c>
      <c r="E86" s="70" t="str">
        <f>VLOOKUP($D86,別添②!$D$6:$F$498,2,FALSE)&amp;""</f>
        <v>見積有効期間</v>
      </c>
      <c r="F86" s="70" t="str">
        <f>VLOOKUP($D86,別添②!$D$6:$F$498,3,FALSE)&amp;""</f>
        <v>見積有効期間</v>
      </c>
      <c r="G86" s="71" t="s">
        <v>209</v>
      </c>
      <c r="H86" s="73" t="s">
        <v>887</v>
      </c>
      <c r="I86" s="73" t="s">
        <v>887</v>
      </c>
      <c r="J86" s="74" t="s">
        <v>887</v>
      </c>
      <c r="K86" s="73" t="s">
        <v>2996</v>
      </c>
      <c r="L86" s="73" t="s">
        <v>2996</v>
      </c>
      <c r="M86" s="74" t="s">
        <v>2996</v>
      </c>
      <c r="N86" s="73" t="s">
        <v>2165</v>
      </c>
      <c r="O86" s="73" t="s">
        <v>2165</v>
      </c>
      <c r="P86" s="74" t="s">
        <v>2165</v>
      </c>
      <c r="Q86" s="70" t="s">
        <v>2165</v>
      </c>
      <c r="R86" s="70" t="s">
        <v>2165</v>
      </c>
      <c r="S86" s="71" t="s">
        <v>2165</v>
      </c>
      <c r="T86" s="70" t="s">
        <v>2165</v>
      </c>
      <c r="U86" s="70" t="s">
        <v>2165</v>
      </c>
      <c r="V86" s="72" t="s">
        <v>2165</v>
      </c>
      <c r="W86" s="70" t="s">
        <v>2165</v>
      </c>
      <c r="X86" s="70" t="s">
        <v>2165</v>
      </c>
      <c r="Y86" s="72" t="s">
        <v>2165</v>
      </c>
      <c r="Z86" s="70" t="s">
        <v>2165</v>
      </c>
      <c r="AA86" s="70" t="s">
        <v>2165</v>
      </c>
      <c r="AB86" s="72" t="s">
        <v>2165</v>
      </c>
      <c r="AC86" s="70" t="s">
        <v>2165</v>
      </c>
      <c r="AD86" s="70" t="s">
        <v>2165</v>
      </c>
      <c r="AE86" s="72" t="s">
        <v>2165</v>
      </c>
      <c r="AF86" s="70" t="s">
        <v>210</v>
      </c>
      <c r="AG86" s="70" t="s">
        <v>210</v>
      </c>
      <c r="AH86" s="71" t="s">
        <v>210</v>
      </c>
      <c r="AJ86" s="71"/>
      <c r="AM86" s="554" t="str">
        <f>IF(VLOOKUP(D86,別添②!D:EM,118,FALSE)&lt;&gt;"",VLOOKUP(D86,別添②!D:EM,118,FALSE),"")</f>
        <v/>
      </c>
      <c r="AN86" s="555" t="str">
        <f>IF(VLOOKUP(D86,別添②!D:EM,119,FALSE)&lt;&gt;"",VLOOKUP(D86,別添②!D:EM,119,FALSE),"")</f>
        <v/>
      </c>
      <c r="AO86" s="555" t="str">
        <f>IF(VLOOKUP(D86,別添②!D:EM,120,FALSE)&lt;&gt;"",VLOOKUP(D86,別添②!D:EM,120,FALSE),"")</f>
        <v/>
      </c>
      <c r="AP86" s="556" t="str">
        <f>IF(VLOOKUP(D86,別添②!D:EM,121,FALSE)&lt;&gt;"",VLOOKUP(D86,別添②!D:EM,121,FALSE),"")</f>
        <v/>
      </c>
      <c r="AQ86" s="557">
        <f>IF(VLOOKUP(D86,別添②!D:EM,128,FALSE)&lt;&gt;"",VLOOKUP(D86,別添②!D:EM,128,FALSE),"")</f>
        <v>82</v>
      </c>
      <c r="AR86" s="558" t="str">
        <f>IF(VLOOKUP(D86,別添②!D:EM,129,FALSE)&lt;&gt;"",VLOOKUP(D86,別添②!D:EM,129,FALSE),"")</f>
        <v/>
      </c>
      <c r="AS86" s="534"/>
      <c r="AT86" s="472"/>
      <c r="AU86" s="472"/>
      <c r="AV86" s="472"/>
      <c r="AW86" s="472"/>
      <c r="AX86" s="3"/>
      <c r="AY86" s="574"/>
      <c r="AZ86" s="260">
        <v>1</v>
      </c>
      <c r="BA86" s="84">
        <v>1</v>
      </c>
      <c r="BB86" s="91"/>
      <c r="BF86" s="47"/>
      <c r="BG86" s="50"/>
      <c r="BH86" s="48"/>
      <c r="BI86" s="48"/>
      <c r="BJ86" s="48"/>
      <c r="BK86" s="48"/>
      <c r="BL86" s="48"/>
      <c r="BM86" s="48"/>
      <c r="BN86" s="48"/>
      <c r="BO86" s="48"/>
      <c r="BP86" s="48"/>
      <c r="BQ86" s="48"/>
      <c r="BR86" s="48"/>
      <c r="BS86" s="49"/>
      <c r="BU86" s="577"/>
      <c r="BV86" s="57"/>
    </row>
    <row r="87" spans="1:74" ht="27">
      <c r="A87" s="2"/>
      <c r="B87" s="473" t="s">
        <v>2986</v>
      </c>
      <c r="C87" s="70">
        <v>1060</v>
      </c>
      <c r="D87" s="70">
        <v>1141</v>
      </c>
      <c r="E87" s="70" t="str">
        <f>VLOOKUP($D87,別添②!$D$6:$F$498,2,FALSE)&amp;""</f>
        <v>見積提出期限年月日</v>
      </c>
      <c r="F87" s="70" t="str">
        <f>VLOOKUP($D87,別添②!$D$6:$F$498,3,FALSE)&amp;""</f>
        <v>見積提出期限年月日</v>
      </c>
      <c r="G87" s="71" t="s">
        <v>211</v>
      </c>
      <c r="H87" s="70" t="s">
        <v>555</v>
      </c>
      <c r="I87" s="70" t="s">
        <v>555</v>
      </c>
      <c r="J87" s="72" t="s">
        <v>555</v>
      </c>
      <c r="K87" s="70" t="s">
        <v>230</v>
      </c>
      <c r="L87" s="70" t="s">
        <v>189</v>
      </c>
      <c r="M87" s="72" t="s">
        <v>189</v>
      </c>
      <c r="N87" s="70" t="s">
        <v>2165</v>
      </c>
      <c r="O87" s="70" t="s">
        <v>2165</v>
      </c>
      <c r="P87" s="72" t="s">
        <v>2165</v>
      </c>
      <c r="Q87" s="70" t="s">
        <v>2165</v>
      </c>
      <c r="R87" s="70" t="s">
        <v>2165</v>
      </c>
      <c r="S87" s="71" t="s">
        <v>2165</v>
      </c>
      <c r="T87" s="70" t="s">
        <v>2165</v>
      </c>
      <c r="U87" s="70" t="s">
        <v>2165</v>
      </c>
      <c r="V87" s="72" t="s">
        <v>2165</v>
      </c>
      <c r="W87" s="70" t="s">
        <v>2165</v>
      </c>
      <c r="X87" s="70" t="s">
        <v>2165</v>
      </c>
      <c r="Y87" s="72" t="s">
        <v>2165</v>
      </c>
      <c r="Z87" s="70" t="s">
        <v>2165</v>
      </c>
      <c r="AA87" s="70" t="s">
        <v>2165</v>
      </c>
      <c r="AB87" s="72" t="s">
        <v>2165</v>
      </c>
      <c r="AC87" s="70" t="s">
        <v>2165</v>
      </c>
      <c r="AD87" s="70" t="s">
        <v>2165</v>
      </c>
      <c r="AE87" s="72" t="s">
        <v>2165</v>
      </c>
      <c r="AF87" s="70" t="s">
        <v>1059</v>
      </c>
      <c r="AG87" s="70" t="s">
        <v>1059</v>
      </c>
      <c r="AH87" s="71" t="s">
        <v>3275</v>
      </c>
      <c r="AJ87" s="71"/>
      <c r="AK87" s="265" t="s">
        <v>3266</v>
      </c>
      <c r="AM87" s="554" t="str">
        <f>IF(VLOOKUP(D87,別添②!D:EM,118,FALSE)&lt;&gt;"",VLOOKUP(D87,別添②!D:EM,118,FALSE),"")</f>
        <v/>
      </c>
      <c r="AN87" s="555" t="str">
        <f>IF(VLOOKUP(D87,別添②!D:EM,119,FALSE)&lt;&gt;"",VLOOKUP(D87,別添②!D:EM,119,FALSE),"")</f>
        <v/>
      </c>
      <c r="AO87" s="555" t="str">
        <f>IF(VLOOKUP(D87,別添②!D:EM,120,FALSE)&lt;&gt;"",VLOOKUP(D87,別添②!D:EM,120,FALSE),"")</f>
        <v/>
      </c>
      <c r="AP87" s="556" t="str">
        <f>IF(VLOOKUP(D87,別添②!D:EM,121,FALSE)&lt;&gt;"",VLOOKUP(D87,別添②!D:EM,121,FALSE),"")</f>
        <v/>
      </c>
      <c r="AQ87" s="557">
        <f>IF(VLOOKUP(D87,別添②!D:EM,128,FALSE)&lt;&gt;"",VLOOKUP(D87,別添②!D:EM,128,FALSE),"")</f>
        <v>83</v>
      </c>
      <c r="AR87" s="558" t="str">
        <f>IF(VLOOKUP(D87,別添②!D:EM,129,FALSE)&lt;&gt;"",VLOOKUP(D87,別添②!D:EM,129,FALSE),"")</f>
        <v/>
      </c>
      <c r="AS87" s="534"/>
      <c r="AT87" s="472"/>
      <c r="AU87" s="472"/>
      <c r="AV87" s="472"/>
      <c r="AW87" s="472"/>
      <c r="AX87" s="3"/>
      <c r="AY87" s="574"/>
      <c r="AZ87" s="260">
        <v>1</v>
      </c>
      <c r="BA87" s="84">
        <v>1</v>
      </c>
      <c r="BB87" s="91"/>
      <c r="BF87" s="47"/>
      <c r="BG87" s="50"/>
      <c r="BH87" s="48"/>
      <c r="BI87" s="48"/>
      <c r="BJ87" s="48"/>
      <c r="BK87" s="48"/>
      <c r="BL87" s="48"/>
      <c r="BM87" s="48"/>
      <c r="BN87" s="48"/>
      <c r="BO87" s="48"/>
      <c r="BP87" s="48"/>
      <c r="BQ87" s="48"/>
      <c r="BR87" s="48"/>
      <c r="BS87" s="49"/>
      <c r="BU87" s="577"/>
      <c r="BV87" s="57"/>
    </row>
    <row r="88" spans="1:74" ht="27">
      <c r="A88" s="2"/>
      <c r="B88" s="473" t="s">
        <v>2986</v>
      </c>
      <c r="C88" s="70">
        <v>1080</v>
      </c>
      <c r="D88" s="70">
        <v>1071</v>
      </c>
      <c r="E88" s="70" t="str">
        <f>VLOOKUP($D88,別添②!$D$6:$F$498,2,FALSE)&amp;""</f>
        <v>運送費用負担</v>
      </c>
      <c r="F88" s="70" t="str">
        <f>VLOOKUP($D88,別添②!$D$6:$F$498,3,FALSE)&amp;""</f>
        <v>運送費用負担</v>
      </c>
      <c r="G88" s="71" t="s">
        <v>215</v>
      </c>
      <c r="H88" s="70" t="s">
        <v>887</v>
      </c>
      <c r="I88" s="70" t="s">
        <v>1966</v>
      </c>
      <c r="J88" s="72" t="s">
        <v>1966</v>
      </c>
      <c r="K88" s="70" t="s">
        <v>3002</v>
      </c>
      <c r="L88" s="70" t="s">
        <v>195</v>
      </c>
      <c r="M88" s="72" t="s">
        <v>195</v>
      </c>
      <c r="N88" s="70" t="s">
        <v>2165</v>
      </c>
      <c r="O88" s="70" t="s">
        <v>2165</v>
      </c>
      <c r="P88" s="72" t="s">
        <v>2165</v>
      </c>
      <c r="Q88" s="70" t="s">
        <v>2165</v>
      </c>
      <c r="R88" s="70" t="s">
        <v>2165</v>
      </c>
      <c r="S88" s="71" t="s">
        <v>2165</v>
      </c>
      <c r="T88" s="70" t="s">
        <v>2165</v>
      </c>
      <c r="U88" s="70" t="s">
        <v>2165</v>
      </c>
      <c r="V88" s="72" t="s">
        <v>2165</v>
      </c>
      <c r="W88" s="70" t="s">
        <v>2165</v>
      </c>
      <c r="X88" s="70" t="s">
        <v>2165</v>
      </c>
      <c r="Y88" s="72" t="s">
        <v>2165</v>
      </c>
      <c r="Z88" s="70" t="s">
        <v>2165</v>
      </c>
      <c r="AA88" s="70" t="s">
        <v>2165</v>
      </c>
      <c r="AB88" s="72" t="s">
        <v>2165</v>
      </c>
      <c r="AC88" s="70" t="s">
        <v>2165</v>
      </c>
      <c r="AD88" s="70" t="s">
        <v>2165</v>
      </c>
      <c r="AE88" s="72" t="s">
        <v>2165</v>
      </c>
      <c r="AF88" s="70" t="s">
        <v>216</v>
      </c>
      <c r="AG88" s="70" t="s">
        <v>216</v>
      </c>
      <c r="AH88" s="71" t="s">
        <v>216</v>
      </c>
      <c r="AJ88" s="71"/>
      <c r="AK88" s="265"/>
      <c r="AM88" s="554" t="str">
        <f>IF(VLOOKUP(D88,別添②!D:EM,118,FALSE)&lt;&gt;"",VLOOKUP(D88,別添②!D:EM,118,FALSE),"")</f>
        <v/>
      </c>
      <c r="AN88" s="555" t="str">
        <f>IF(VLOOKUP(D88,別添②!D:EM,119,FALSE)&lt;&gt;"",VLOOKUP(D88,別添②!D:EM,119,FALSE),"")</f>
        <v/>
      </c>
      <c r="AO88" s="555" t="str">
        <f>IF(VLOOKUP(D88,別添②!D:EM,120,FALSE)&lt;&gt;"",VLOOKUP(D88,別添②!D:EM,120,FALSE),"")</f>
        <v/>
      </c>
      <c r="AP88" s="556" t="str">
        <f>IF(VLOOKUP(D88,別添②!D:EM,121,FALSE)&lt;&gt;"",VLOOKUP(D88,別添②!D:EM,121,FALSE),"")</f>
        <v/>
      </c>
      <c r="AQ88" s="557">
        <f>IF(VLOOKUP(D88,別添②!D:EM,128,FALSE)&lt;&gt;"",VLOOKUP(D88,別添②!D:EM,128,FALSE),"")</f>
        <v>84</v>
      </c>
      <c r="AR88" s="558" t="str">
        <f>IF(VLOOKUP(D88,別添②!D:EM,129,FALSE)&lt;&gt;"",VLOOKUP(D88,別添②!D:EM,129,FALSE),"")</f>
        <v/>
      </c>
      <c r="AS88" s="534"/>
      <c r="AT88" s="472"/>
      <c r="AU88" s="472"/>
      <c r="AV88" s="472"/>
      <c r="AW88" s="472"/>
      <c r="AX88" s="3"/>
      <c r="AY88" s="574"/>
      <c r="AZ88" s="260">
        <v>1</v>
      </c>
      <c r="BA88" s="84">
        <v>1</v>
      </c>
      <c r="BB88" s="91"/>
      <c r="BF88" s="47"/>
      <c r="BG88" s="48"/>
      <c r="BH88" s="48"/>
      <c r="BI88" s="48"/>
      <c r="BJ88" s="48"/>
      <c r="BK88" s="48"/>
      <c r="BL88" s="48"/>
      <c r="BM88" s="48"/>
      <c r="BN88" s="48"/>
      <c r="BO88" s="48"/>
      <c r="BP88" s="48"/>
      <c r="BQ88" s="48"/>
      <c r="BR88" s="48"/>
      <c r="BS88" s="49"/>
      <c r="BU88" s="577"/>
      <c r="BV88" s="57"/>
    </row>
    <row r="89" spans="1:74" ht="27">
      <c r="A89" s="2"/>
      <c r="B89" s="473" t="s">
        <v>2986</v>
      </c>
      <c r="C89" s="70">
        <v>1160</v>
      </c>
      <c r="D89" s="70">
        <v>1079</v>
      </c>
      <c r="E89" s="70" t="str">
        <f>VLOOKUP($D89,別添②!$D$6:$F$498,2,FALSE)&amp;""</f>
        <v>基本契約日</v>
      </c>
      <c r="F89" s="70" t="str">
        <f>VLOOKUP($D89,別添②!$D$6:$F$498,3,FALSE)&amp;""</f>
        <v>基本契約日</v>
      </c>
      <c r="G89" s="71" t="s">
        <v>217</v>
      </c>
      <c r="H89" s="70" t="s">
        <v>6</v>
      </c>
      <c r="I89" s="70" t="s">
        <v>6</v>
      </c>
      <c r="J89" s="72" t="s">
        <v>6</v>
      </c>
      <c r="K89" s="70" t="s">
        <v>189</v>
      </c>
      <c r="L89" s="70" t="s">
        <v>189</v>
      </c>
      <c r="M89" s="72" t="s">
        <v>189</v>
      </c>
      <c r="N89" s="70" t="s">
        <v>2165</v>
      </c>
      <c r="O89" s="70" t="s">
        <v>2165</v>
      </c>
      <c r="P89" s="72" t="s">
        <v>2165</v>
      </c>
      <c r="Q89" s="70" t="s">
        <v>2165</v>
      </c>
      <c r="R89" s="70" t="s">
        <v>2165</v>
      </c>
      <c r="S89" s="71" t="s">
        <v>2165</v>
      </c>
      <c r="T89" s="70" t="s">
        <v>2165</v>
      </c>
      <c r="U89" s="70" t="s">
        <v>2165</v>
      </c>
      <c r="V89" s="72" t="s">
        <v>2165</v>
      </c>
      <c r="W89" s="70" t="s">
        <v>2165</v>
      </c>
      <c r="X89" s="70" t="s">
        <v>2165</v>
      </c>
      <c r="Y89" s="72" t="s">
        <v>2165</v>
      </c>
      <c r="Z89" s="70" t="s">
        <v>2165</v>
      </c>
      <c r="AA89" s="70" t="s">
        <v>2165</v>
      </c>
      <c r="AB89" s="72" t="s">
        <v>2165</v>
      </c>
      <c r="AC89" s="70" t="s">
        <v>2165</v>
      </c>
      <c r="AD89" s="70" t="s">
        <v>2165</v>
      </c>
      <c r="AE89" s="72" t="s">
        <v>2165</v>
      </c>
      <c r="AF89" s="70" t="s">
        <v>218</v>
      </c>
      <c r="AG89" s="70" t="s">
        <v>218</v>
      </c>
      <c r="AH89" s="71" t="s">
        <v>218</v>
      </c>
      <c r="AJ89" s="71"/>
      <c r="AK89" s="265" t="s">
        <v>3266</v>
      </c>
      <c r="AM89" s="554" t="str">
        <f>IF(VLOOKUP(D89,別添②!D:EM,118,FALSE)&lt;&gt;"",VLOOKUP(D89,別添②!D:EM,118,FALSE),"")</f>
        <v/>
      </c>
      <c r="AN89" s="555" t="str">
        <f>IF(VLOOKUP(D89,別添②!D:EM,119,FALSE)&lt;&gt;"",VLOOKUP(D89,別添②!D:EM,119,FALSE),"")</f>
        <v/>
      </c>
      <c r="AO89" s="555" t="str">
        <f>IF(VLOOKUP(D89,別添②!D:EM,120,FALSE)&lt;&gt;"",VLOOKUP(D89,別添②!D:EM,120,FALSE),"")</f>
        <v/>
      </c>
      <c r="AP89" s="556" t="str">
        <f>IF(VLOOKUP(D89,別添②!D:EM,121,FALSE)&lt;&gt;"",VLOOKUP(D89,別添②!D:EM,121,FALSE),"")</f>
        <v/>
      </c>
      <c r="AQ89" s="557">
        <f>IF(VLOOKUP(D89,別添②!D:EM,128,FALSE)&lt;&gt;"",VLOOKUP(D89,別添②!D:EM,128,FALSE),"")</f>
        <v>85</v>
      </c>
      <c r="AR89" s="558" t="str">
        <f>IF(VLOOKUP(D89,別添②!D:EM,129,FALSE)&lt;&gt;"",VLOOKUP(D89,別添②!D:EM,129,FALSE),"")</f>
        <v/>
      </c>
      <c r="AS89" s="534"/>
      <c r="AT89" s="472"/>
      <c r="AU89" s="472"/>
      <c r="AV89" s="472"/>
      <c r="AW89" s="472"/>
      <c r="AX89" s="3"/>
      <c r="AY89" s="574"/>
      <c r="AZ89" s="260">
        <v>1</v>
      </c>
      <c r="BA89" s="84">
        <v>1</v>
      </c>
      <c r="BB89" s="91"/>
      <c r="BF89" s="47"/>
      <c r="BG89" s="48"/>
      <c r="BH89" s="48"/>
      <c r="BI89" s="48"/>
      <c r="BJ89" s="48"/>
      <c r="BK89" s="48"/>
      <c r="BL89" s="48"/>
      <c r="BM89" s="48"/>
      <c r="BN89" s="48"/>
      <c r="BO89" s="48"/>
      <c r="BP89" s="48"/>
      <c r="BQ89" s="48"/>
      <c r="BR89" s="48"/>
      <c r="BS89" s="49"/>
      <c r="BU89" s="577"/>
      <c r="BV89" s="57"/>
    </row>
    <row r="90" spans="1:74" ht="27">
      <c r="A90" s="2"/>
      <c r="B90" s="473" t="s">
        <v>2986</v>
      </c>
      <c r="C90" s="70">
        <v>1170</v>
      </c>
      <c r="D90" s="70">
        <v>1302</v>
      </c>
      <c r="E90" s="70" t="str">
        <f>VLOOKUP($D90,別添②!$D$6:$F$498,2,FALSE)&amp;""</f>
        <v>基本契約番号</v>
      </c>
      <c r="F90" s="70" t="str">
        <f>VLOOKUP($D90,別添②!$D$6:$F$498,3,FALSE)&amp;""</f>
        <v>基本契約番号</v>
      </c>
      <c r="G90" s="71" t="s">
        <v>219</v>
      </c>
      <c r="H90" s="70" t="s">
        <v>555</v>
      </c>
      <c r="I90" s="70" t="s">
        <v>1966</v>
      </c>
      <c r="J90" s="72" t="s">
        <v>1966</v>
      </c>
      <c r="K90" s="70" t="s">
        <v>2989</v>
      </c>
      <c r="L90" s="70" t="s">
        <v>2998</v>
      </c>
      <c r="M90" s="72" t="s">
        <v>2998</v>
      </c>
      <c r="N90" s="70" t="s">
        <v>2165</v>
      </c>
      <c r="O90" s="70" t="s">
        <v>2165</v>
      </c>
      <c r="P90" s="72" t="s">
        <v>2165</v>
      </c>
      <c r="Q90" s="70" t="s">
        <v>2165</v>
      </c>
      <c r="R90" s="70" t="s">
        <v>2165</v>
      </c>
      <c r="S90" s="71" t="s">
        <v>2165</v>
      </c>
      <c r="T90" s="70" t="s">
        <v>2165</v>
      </c>
      <c r="U90" s="70" t="s">
        <v>2165</v>
      </c>
      <c r="V90" s="72" t="s">
        <v>2165</v>
      </c>
      <c r="W90" s="70" t="s">
        <v>2165</v>
      </c>
      <c r="X90" s="70" t="s">
        <v>2165</v>
      </c>
      <c r="Y90" s="72" t="s">
        <v>2165</v>
      </c>
      <c r="Z90" s="70" t="s">
        <v>2165</v>
      </c>
      <c r="AA90" s="70" t="s">
        <v>2165</v>
      </c>
      <c r="AB90" s="72" t="s">
        <v>2165</v>
      </c>
      <c r="AC90" s="70" t="s">
        <v>2165</v>
      </c>
      <c r="AD90" s="70" t="s">
        <v>2165</v>
      </c>
      <c r="AE90" s="72" t="s">
        <v>2165</v>
      </c>
      <c r="AF90" s="70" t="s">
        <v>220</v>
      </c>
      <c r="AG90" s="70" t="s">
        <v>220</v>
      </c>
      <c r="AH90" s="71" t="s">
        <v>220</v>
      </c>
      <c r="AJ90" s="71"/>
      <c r="AK90" s="265"/>
      <c r="AM90" s="554" t="str">
        <f>IF(VLOOKUP(D90,別添②!D:EM,118,FALSE)&lt;&gt;"",VLOOKUP(D90,別添②!D:EM,118,FALSE),"")</f>
        <v/>
      </c>
      <c r="AN90" s="555" t="str">
        <f>IF(VLOOKUP(D90,別添②!D:EM,119,FALSE)&lt;&gt;"",VLOOKUP(D90,別添②!D:EM,119,FALSE),"")</f>
        <v/>
      </c>
      <c r="AO90" s="555" t="str">
        <f>IF(VLOOKUP(D90,別添②!D:EM,120,FALSE)&lt;&gt;"",VLOOKUP(D90,別添②!D:EM,120,FALSE),"")</f>
        <v/>
      </c>
      <c r="AP90" s="556" t="str">
        <f>IF(VLOOKUP(D90,別添②!D:EM,121,FALSE)&lt;&gt;"",VLOOKUP(D90,別添②!D:EM,121,FALSE),"")</f>
        <v/>
      </c>
      <c r="AQ90" s="557">
        <f>IF(VLOOKUP(D90,別添②!D:EM,128,FALSE)&lt;&gt;"",VLOOKUP(D90,別添②!D:EM,128,FALSE),"")</f>
        <v>86</v>
      </c>
      <c r="AR90" s="558" t="str">
        <f>IF(VLOOKUP(D90,別添②!D:EM,129,FALSE)&lt;&gt;"",VLOOKUP(D90,別添②!D:EM,129,FALSE),"")</f>
        <v/>
      </c>
      <c r="AS90" s="534"/>
      <c r="AT90" s="472"/>
      <c r="AU90" s="472"/>
      <c r="AV90" s="472"/>
      <c r="AW90" s="472"/>
      <c r="AX90" s="3"/>
      <c r="AY90" s="574"/>
      <c r="AZ90" s="260">
        <v>1</v>
      </c>
      <c r="BA90" s="84">
        <v>1</v>
      </c>
      <c r="BB90" s="91"/>
      <c r="BF90" s="47"/>
      <c r="BG90" s="48"/>
      <c r="BH90" s="48"/>
      <c r="BI90" s="48"/>
      <c r="BJ90" s="48"/>
      <c r="BK90" s="48"/>
      <c r="BL90" s="48"/>
      <c r="BM90" s="48"/>
      <c r="BN90" s="48"/>
      <c r="BO90" s="48"/>
      <c r="BP90" s="48"/>
      <c r="BQ90" s="48"/>
      <c r="BR90" s="48"/>
      <c r="BS90" s="49"/>
      <c r="BU90" s="577"/>
      <c r="BV90" s="57"/>
    </row>
    <row r="91" spans="1:74" ht="40.5">
      <c r="A91" s="2"/>
      <c r="B91" s="473" t="s">
        <v>2986</v>
      </c>
      <c r="C91" s="70">
        <v>1180</v>
      </c>
      <c r="D91" s="70">
        <v>1312</v>
      </c>
      <c r="E91" s="70" t="str">
        <f>VLOOKUP($D91,別添②!$D$6:$F$498,2,FALSE)&amp;""</f>
        <v>出来高査定方式識別コード</v>
      </c>
      <c r="F91" s="70" t="str">
        <f>VLOOKUP($D91,別添②!$D$6:$F$498,3,FALSE)&amp;""</f>
        <v>出来高査定方式識別コード</v>
      </c>
      <c r="G91" s="71" t="s">
        <v>221</v>
      </c>
      <c r="H91" s="70" t="s">
        <v>555</v>
      </c>
      <c r="I91" s="70" t="s">
        <v>555</v>
      </c>
      <c r="J91" s="72" t="s">
        <v>555</v>
      </c>
      <c r="K91" s="70" t="s">
        <v>112</v>
      </c>
      <c r="L91" s="70" t="s">
        <v>82</v>
      </c>
      <c r="M91" s="72" t="s">
        <v>82</v>
      </c>
      <c r="N91" s="73" t="s">
        <v>2165</v>
      </c>
      <c r="O91" s="70" t="s">
        <v>2165</v>
      </c>
      <c r="P91" s="72" t="s">
        <v>2165</v>
      </c>
      <c r="Q91" s="70" t="s">
        <v>2165</v>
      </c>
      <c r="R91" s="70" t="s">
        <v>2165</v>
      </c>
      <c r="S91" s="71" t="s">
        <v>2165</v>
      </c>
      <c r="T91" s="70" t="s">
        <v>2165</v>
      </c>
      <c r="U91" s="70" t="s">
        <v>2165</v>
      </c>
      <c r="V91" s="72" t="s">
        <v>2165</v>
      </c>
      <c r="W91" s="70" t="s">
        <v>10</v>
      </c>
      <c r="X91" s="70" t="s">
        <v>10</v>
      </c>
      <c r="Y91" s="72" t="s">
        <v>10</v>
      </c>
      <c r="Z91" s="70" t="s">
        <v>2165</v>
      </c>
      <c r="AA91" s="70" t="s">
        <v>2165</v>
      </c>
      <c r="AB91" s="72" t="s">
        <v>2165</v>
      </c>
      <c r="AC91" s="70" t="s">
        <v>2165</v>
      </c>
      <c r="AD91" s="70" t="s">
        <v>2165</v>
      </c>
      <c r="AE91" s="72" t="s">
        <v>2165</v>
      </c>
      <c r="AF91" s="70" t="s">
        <v>222</v>
      </c>
      <c r="AG91" s="70" t="s">
        <v>222</v>
      </c>
      <c r="AH91" s="71" t="s">
        <v>222</v>
      </c>
      <c r="AJ91" s="71"/>
      <c r="AK91" s="265"/>
      <c r="AM91" s="554" t="str">
        <f>IF(VLOOKUP(D91,別添②!D:EM,118,FALSE)&lt;&gt;"",VLOOKUP(D91,別添②!D:EM,118,FALSE),"")</f>
        <v/>
      </c>
      <c r="AN91" s="555" t="str">
        <f>IF(VLOOKUP(D91,別添②!D:EM,119,FALSE)&lt;&gt;"",VLOOKUP(D91,別添②!D:EM,119,FALSE),"")</f>
        <v/>
      </c>
      <c r="AO91" s="555" t="str">
        <f>IF(VLOOKUP(D91,別添②!D:EM,120,FALSE)&lt;&gt;"",VLOOKUP(D91,別添②!D:EM,120,FALSE),"")</f>
        <v/>
      </c>
      <c r="AP91" s="556" t="str">
        <f>IF(VLOOKUP(D91,別添②!D:EM,121,FALSE)&lt;&gt;"",VLOOKUP(D91,別添②!D:EM,121,FALSE),"")</f>
        <v/>
      </c>
      <c r="AQ91" s="557">
        <f>IF(VLOOKUP(D91,別添②!D:EM,128,FALSE)&lt;&gt;"",VLOOKUP(D91,別添②!D:EM,128,FALSE),"")</f>
        <v>87</v>
      </c>
      <c r="AR91" s="558" t="str">
        <f>IF(VLOOKUP(D91,別添②!D:EM,129,FALSE)&lt;&gt;"",VLOOKUP(D91,別添②!D:EM,129,FALSE),"")</f>
        <v/>
      </c>
      <c r="AS91" s="534"/>
      <c r="AT91" s="472"/>
      <c r="AU91" s="472"/>
      <c r="AV91" s="472"/>
      <c r="AW91" s="472"/>
      <c r="AX91" s="3"/>
      <c r="AY91" s="574"/>
      <c r="AZ91" s="260">
        <v>1</v>
      </c>
      <c r="BA91" s="84">
        <v>1</v>
      </c>
      <c r="BB91" s="91"/>
      <c r="BF91" s="47"/>
      <c r="BG91" s="48"/>
      <c r="BH91" s="48"/>
      <c r="BI91" s="48"/>
      <c r="BJ91" s="48"/>
      <c r="BK91" s="48"/>
      <c r="BL91" s="48"/>
      <c r="BM91" s="48"/>
      <c r="BN91" s="48"/>
      <c r="BO91" s="48"/>
      <c r="BP91" s="48"/>
      <c r="BQ91" s="48"/>
      <c r="BR91" s="48"/>
      <c r="BS91" s="49"/>
      <c r="BU91" s="577"/>
      <c r="BV91" s="57"/>
    </row>
    <row r="92" spans="1:74" ht="54">
      <c r="A92" s="2"/>
      <c r="B92" s="473" t="s">
        <v>2986</v>
      </c>
      <c r="C92" s="70">
        <v>1190</v>
      </c>
      <c r="D92" s="70">
        <v>57</v>
      </c>
      <c r="E92" s="70" t="str">
        <f>VLOOKUP($D92,別添②!$D$6:$F$498,2,FALSE)&amp;""</f>
        <v>消費税コード</v>
      </c>
      <c r="F92" s="70" t="str">
        <f>VLOOKUP($D92,別添②!$D$6:$F$498,3,FALSE)&amp;""</f>
        <v>消費税コード</v>
      </c>
      <c r="G92" s="71" t="s">
        <v>223</v>
      </c>
      <c r="H92" s="70" t="s">
        <v>555</v>
      </c>
      <c r="I92" s="70" t="s">
        <v>555</v>
      </c>
      <c r="J92" s="72" t="s">
        <v>555</v>
      </c>
      <c r="K92" s="70" t="s">
        <v>82</v>
      </c>
      <c r="L92" s="70" t="s">
        <v>82</v>
      </c>
      <c r="M92" s="72" t="s">
        <v>82</v>
      </c>
      <c r="N92" s="70" t="s">
        <v>2165</v>
      </c>
      <c r="O92" s="70" t="s">
        <v>2165</v>
      </c>
      <c r="P92" s="72" t="s">
        <v>2165</v>
      </c>
      <c r="Q92" s="70" t="s">
        <v>2165</v>
      </c>
      <c r="R92" s="70" t="s">
        <v>2165</v>
      </c>
      <c r="S92" s="71" t="s">
        <v>2165</v>
      </c>
      <c r="T92" s="70" t="s">
        <v>2165</v>
      </c>
      <c r="U92" s="70" t="s">
        <v>2165</v>
      </c>
      <c r="V92" s="72" t="s">
        <v>2165</v>
      </c>
      <c r="W92" s="70" t="s">
        <v>10</v>
      </c>
      <c r="X92" s="70" t="s">
        <v>10</v>
      </c>
      <c r="Y92" s="72" t="s">
        <v>10</v>
      </c>
      <c r="Z92" s="70" t="s">
        <v>2165</v>
      </c>
      <c r="AA92" s="70" t="s">
        <v>2165</v>
      </c>
      <c r="AB92" s="72" t="s">
        <v>2165</v>
      </c>
      <c r="AC92" s="70" t="s">
        <v>2165</v>
      </c>
      <c r="AD92" s="70" t="s">
        <v>2165</v>
      </c>
      <c r="AE92" s="72" t="s">
        <v>2165</v>
      </c>
      <c r="AF92" s="70" t="s">
        <v>224</v>
      </c>
      <c r="AG92" s="70" t="s">
        <v>224</v>
      </c>
      <c r="AH92" s="71" t="s">
        <v>3324</v>
      </c>
      <c r="AJ92" s="71"/>
      <c r="AK92" s="265"/>
      <c r="AM92" s="554" t="str">
        <f>IF(VLOOKUP(D92,別添②!D:EM,118,FALSE)&lt;&gt;"",VLOOKUP(D92,別添②!D:EM,118,FALSE),"")</f>
        <v/>
      </c>
      <c r="AN92" s="555" t="str">
        <f>IF(VLOOKUP(D92,別添②!D:EM,119,FALSE)&lt;&gt;"",VLOOKUP(D92,別添②!D:EM,119,FALSE),"")</f>
        <v/>
      </c>
      <c r="AO92" s="555" t="str">
        <f>IF(VLOOKUP(D92,別添②!D:EM,120,FALSE)&lt;&gt;"",VLOOKUP(D92,別添②!D:EM,120,FALSE),"")</f>
        <v/>
      </c>
      <c r="AP92" s="556" t="str">
        <f>IF(VLOOKUP(D92,別添②!D:EM,121,FALSE)&lt;&gt;"",VLOOKUP(D92,別添②!D:EM,121,FALSE),"")</f>
        <v/>
      </c>
      <c r="AQ92" s="557">
        <f>IF(VLOOKUP(D92,別添②!D:EM,128,FALSE)&lt;&gt;"",VLOOKUP(D92,別添②!D:EM,128,FALSE),"")</f>
        <v>88</v>
      </c>
      <c r="AR92" s="558" t="str">
        <f>IF(VLOOKUP(D92,別添②!D:EM,129,FALSE)&lt;&gt;"",VLOOKUP(D92,別添②!D:EM,129,FALSE),"")</f>
        <v/>
      </c>
      <c r="AS92" s="534"/>
      <c r="AT92" s="472"/>
      <c r="AU92" s="472"/>
      <c r="AV92" s="472"/>
      <c r="AW92" s="569" t="s">
        <v>2051</v>
      </c>
      <c r="AX92" s="570" t="s">
        <v>3146</v>
      </c>
      <c r="AY92" s="574"/>
      <c r="AZ92" s="260">
        <v>1</v>
      </c>
      <c r="BA92" s="84">
        <v>1</v>
      </c>
      <c r="BB92" s="91"/>
      <c r="BF92" s="47"/>
      <c r="BG92" s="50"/>
      <c r="BH92" s="48"/>
      <c r="BI92" s="48"/>
      <c r="BJ92" s="48"/>
      <c r="BK92" s="48"/>
      <c r="BL92" s="48"/>
      <c r="BM92" s="48"/>
      <c r="BN92" s="48"/>
      <c r="BO92" s="48"/>
      <c r="BP92" s="48"/>
      <c r="BQ92" s="48"/>
      <c r="BR92" s="48"/>
      <c r="BS92" s="49"/>
      <c r="BU92" s="577" t="s">
        <v>3196</v>
      </c>
      <c r="BV92" s="57"/>
    </row>
    <row r="93" spans="1:74" ht="27">
      <c r="A93" s="2"/>
      <c r="B93" s="473" t="s">
        <v>2986</v>
      </c>
      <c r="C93" s="70">
        <v>1200</v>
      </c>
      <c r="D93" s="70">
        <v>59</v>
      </c>
      <c r="E93" s="70" t="str">
        <f>VLOOKUP($D93,別添②!$D$6:$F$498,2,FALSE)&amp;""</f>
        <v>課税分類コード</v>
      </c>
      <c r="F93" s="70" t="str">
        <f>VLOOKUP($D93,別添②!$D$6:$F$498,3,FALSE)&amp;""</f>
        <v>課税分類コード</v>
      </c>
      <c r="G93" s="71" t="s">
        <v>225</v>
      </c>
      <c r="H93" s="70" t="s">
        <v>555</v>
      </c>
      <c r="I93" s="70" t="s">
        <v>555</v>
      </c>
      <c r="J93" s="72" t="s">
        <v>555</v>
      </c>
      <c r="K93" s="70" t="s">
        <v>82</v>
      </c>
      <c r="L93" s="70" t="s">
        <v>82</v>
      </c>
      <c r="M93" s="72" t="s">
        <v>82</v>
      </c>
      <c r="N93" s="70" t="s">
        <v>2165</v>
      </c>
      <c r="O93" s="70" t="s">
        <v>2165</v>
      </c>
      <c r="P93" s="72" t="s">
        <v>2165</v>
      </c>
      <c r="Q93" s="70" t="s">
        <v>2165</v>
      </c>
      <c r="R93" s="70" t="s">
        <v>2165</v>
      </c>
      <c r="S93" s="71" t="s">
        <v>2165</v>
      </c>
      <c r="T93" s="70" t="s">
        <v>2165</v>
      </c>
      <c r="U93" s="70" t="s">
        <v>2165</v>
      </c>
      <c r="V93" s="72" t="s">
        <v>2165</v>
      </c>
      <c r="W93" s="70" t="s">
        <v>10</v>
      </c>
      <c r="X93" s="70" t="s">
        <v>10</v>
      </c>
      <c r="Y93" s="72" t="s">
        <v>10</v>
      </c>
      <c r="Z93" s="70" t="s">
        <v>2165</v>
      </c>
      <c r="AA93" s="70" t="s">
        <v>2165</v>
      </c>
      <c r="AB93" s="72" t="s">
        <v>2165</v>
      </c>
      <c r="AC93" s="70" t="s">
        <v>2165</v>
      </c>
      <c r="AD93" s="70" t="s">
        <v>2165</v>
      </c>
      <c r="AE93" s="72" t="s">
        <v>2165</v>
      </c>
      <c r="AF93" s="70" t="s">
        <v>226</v>
      </c>
      <c r="AG93" s="70" t="s">
        <v>226</v>
      </c>
      <c r="AH93" s="71" t="s">
        <v>226</v>
      </c>
      <c r="AJ93" s="71" t="s">
        <v>3277</v>
      </c>
      <c r="AK93" s="265"/>
      <c r="AM93" s="554" t="str">
        <f>IF(VLOOKUP(D93,別添②!D:EM,118,FALSE)&lt;&gt;"",VLOOKUP(D93,別添②!D:EM,118,FALSE),"")</f>
        <v/>
      </c>
      <c r="AN93" s="555" t="str">
        <f>IF(VLOOKUP(D93,別添②!D:EM,119,FALSE)&lt;&gt;"",VLOOKUP(D93,別添②!D:EM,119,FALSE),"")</f>
        <v/>
      </c>
      <c r="AO93" s="555" t="str">
        <f>IF(VLOOKUP(D93,別添②!D:EM,120,FALSE)&lt;&gt;"",VLOOKUP(D93,別添②!D:EM,120,FALSE),"")</f>
        <v/>
      </c>
      <c r="AP93" s="556" t="str">
        <f>IF(VLOOKUP(D93,別添②!D:EM,121,FALSE)&lt;&gt;"",VLOOKUP(D93,別添②!D:EM,121,FALSE),"")</f>
        <v/>
      </c>
      <c r="AQ93" s="557">
        <f>IF(VLOOKUP(D93,別添②!D:EM,128,FALSE)&lt;&gt;"",VLOOKUP(D93,別添②!D:EM,128,FALSE),"")</f>
        <v>89</v>
      </c>
      <c r="AR93" s="558" t="str">
        <f>IF(VLOOKUP(D93,別添②!D:EM,129,FALSE)&lt;&gt;"",VLOOKUP(D93,別添②!D:EM,129,FALSE),"")</f>
        <v/>
      </c>
      <c r="AS93" s="534"/>
      <c r="AT93" s="472"/>
      <c r="AU93" s="472"/>
      <c r="AV93" s="472"/>
      <c r="AW93" s="472"/>
      <c r="AX93" s="3"/>
      <c r="AY93" s="574"/>
      <c r="AZ93" s="260">
        <v>1</v>
      </c>
      <c r="BA93" s="84">
        <v>1</v>
      </c>
      <c r="BB93" s="91"/>
      <c r="BF93" s="47"/>
      <c r="BG93" s="50"/>
      <c r="BH93" s="48"/>
      <c r="BI93" s="48"/>
      <c r="BJ93" s="48"/>
      <c r="BK93" s="48"/>
      <c r="BL93" s="48"/>
      <c r="BM93" s="48"/>
      <c r="BN93" s="48"/>
      <c r="BO93" s="48"/>
      <c r="BP93" s="48"/>
      <c r="BQ93" s="48"/>
      <c r="BR93" s="48"/>
      <c r="BS93" s="49"/>
      <c r="BU93" s="577"/>
      <c r="BV93" s="57"/>
    </row>
    <row r="94" spans="1:74">
      <c r="A94" s="2"/>
      <c r="B94" s="473" t="s">
        <v>2986</v>
      </c>
      <c r="C94" s="70">
        <v>1210</v>
      </c>
      <c r="D94" s="70">
        <v>1004</v>
      </c>
      <c r="E94" s="70" t="str">
        <f>VLOOKUP($D94,別添②!$D$6:$F$498,2,FALSE)&amp;""</f>
        <v>消費税率</v>
      </c>
      <c r="F94" s="70" t="str">
        <f>VLOOKUP($D94,別添②!$D$6:$F$498,3,FALSE)&amp;""</f>
        <v>消費税率</v>
      </c>
      <c r="G94" s="71" t="s">
        <v>227</v>
      </c>
      <c r="H94" s="70" t="s">
        <v>866</v>
      </c>
      <c r="I94" s="70" t="s">
        <v>866</v>
      </c>
      <c r="J94" s="72" t="s">
        <v>866</v>
      </c>
      <c r="K94" s="70" t="s">
        <v>107</v>
      </c>
      <c r="L94" s="70" t="s">
        <v>107</v>
      </c>
      <c r="M94" s="72" t="s">
        <v>107</v>
      </c>
      <c r="N94" s="70" t="s">
        <v>82</v>
      </c>
      <c r="O94" s="70" t="s">
        <v>82</v>
      </c>
      <c r="P94" s="72" t="s">
        <v>82</v>
      </c>
      <c r="Q94" s="70" t="s">
        <v>2165</v>
      </c>
      <c r="R94" s="70" t="s">
        <v>2165</v>
      </c>
      <c r="S94" s="71" t="s">
        <v>2165</v>
      </c>
      <c r="T94" s="70" t="s">
        <v>2165</v>
      </c>
      <c r="U94" s="70" t="s">
        <v>2165</v>
      </c>
      <c r="V94" s="72" t="s">
        <v>2165</v>
      </c>
      <c r="W94" s="70" t="s">
        <v>2165</v>
      </c>
      <c r="X94" s="70" t="s">
        <v>2165</v>
      </c>
      <c r="Y94" s="72" t="s">
        <v>2165</v>
      </c>
      <c r="Z94" s="70" t="s">
        <v>2165</v>
      </c>
      <c r="AA94" s="70" t="s">
        <v>2165</v>
      </c>
      <c r="AB94" s="72" t="s">
        <v>2165</v>
      </c>
      <c r="AC94" s="70" t="s">
        <v>2165</v>
      </c>
      <c r="AD94" s="70" t="s">
        <v>181</v>
      </c>
      <c r="AE94" s="72" t="s">
        <v>181</v>
      </c>
      <c r="AF94" s="70" t="s">
        <v>228</v>
      </c>
      <c r="AG94" s="70" t="s">
        <v>3026</v>
      </c>
      <c r="AH94" s="71" t="s">
        <v>3026</v>
      </c>
      <c r="AJ94" s="71"/>
      <c r="AK94" s="265" t="s">
        <v>3276</v>
      </c>
      <c r="AM94" s="554" t="str">
        <f>IF(VLOOKUP(D94,別添②!D:EM,118,FALSE)&lt;&gt;"",VLOOKUP(D94,別添②!D:EM,118,FALSE),"")</f>
        <v/>
      </c>
      <c r="AN94" s="555" t="str">
        <f>IF(VLOOKUP(D94,別添②!D:EM,119,FALSE)&lt;&gt;"",VLOOKUP(D94,別添②!D:EM,119,FALSE),"")</f>
        <v/>
      </c>
      <c r="AO94" s="555" t="str">
        <f>IF(VLOOKUP(D94,別添②!D:EM,120,FALSE)&lt;&gt;"",VLOOKUP(D94,別添②!D:EM,120,FALSE),"")</f>
        <v/>
      </c>
      <c r="AP94" s="556" t="str">
        <f>IF(VLOOKUP(D94,別添②!D:EM,121,FALSE)&lt;&gt;"",VLOOKUP(D94,別添②!D:EM,121,FALSE),"")</f>
        <v/>
      </c>
      <c r="AQ94" s="557">
        <f>IF(VLOOKUP(D94,別添②!D:EM,128,FALSE)&lt;&gt;"",VLOOKUP(D94,別添②!D:EM,128,FALSE),"")</f>
        <v>90</v>
      </c>
      <c r="AR94" s="558" t="str">
        <f>IF(VLOOKUP(D94,別添②!D:EM,129,FALSE)&lt;&gt;"",VLOOKUP(D94,別添②!D:EM,129,FALSE),"")</f>
        <v/>
      </c>
      <c r="AS94" s="534"/>
      <c r="AT94" s="472"/>
      <c r="AU94" s="472"/>
      <c r="AV94" s="472"/>
      <c r="AW94" s="472"/>
      <c r="AX94" s="3"/>
      <c r="AY94" s="574"/>
      <c r="AZ94" s="260">
        <v>1</v>
      </c>
      <c r="BA94" s="84">
        <v>1</v>
      </c>
      <c r="BB94" s="91"/>
      <c r="BF94" s="47"/>
      <c r="BG94" s="50"/>
      <c r="BH94" s="48"/>
      <c r="BI94" s="48"/>
      <c r="BJ94" s="48"/>
      <c r="BK94" s="48"/>
      <c r="BL94" s="48"/>
      <c r="BM94" s="48"/>
      <c r="BN94" s="48"/>
      <c r="BO94" s="48"/>
      <c r="BP94" s="48"/>
      <c r="BQ94" s="48"/>
      <c r="BR94" s="48"/>
      <c r="BS94" s="49"/>
      <c r="BU94" s="577" t="s">
        <v>3196</v>
      </c>
      <c r="BV94" s="57"/>
    </row>
    <row r="95" spans="1:74" ht="40.5">
      <c r="A95" s="2"/>
      <c r="B95" s="473" t="s">
        <v>2986</v>
      </c>
      <c r="C95" s="70">
        <v>1212</v>
      </c>
      <c r="D95" s="70">
        <v>1365</v>
      </c>
      <c r="E95" s="70" t="str">
        <f>VLOOKUP($D95,別添②!$D$6:$F$498,2,FALSE)&amp;""</f>
        <v/>
      </c>
      <c r="F95" s="70" t="str">
        <f>VLOOKUP($D95,別添②!$D$6:$F$498,3,FALSE)&amp;""</f>
        <v/>
      </c>
      <c r="G95" s="71" t="s">
        <v>3278</v>
      </c>
      <c r="H95" s="70" t="s">
        <v>2165</v>
      </c>
      <c r="I95" s="70" t="s">
        <v>2165</v>
      </c>
      <c r="J95" s="72" t="s">
        <v>555</v>
      </c>
      <c r="K95" s="70" t="s">
        <v>2165</v>
      </c>
      <c r="L95" s="70" t="s">
        <v>2165</v>
      </c>
      <c r="M95" s="72" t="s">
        <v>82</v>
      </c>
      <c r="N95" s="70" t="s">
        <v>2165</v>
      </c>
      <c r="O95" s="70" t="s">
        <v>2165</v>
      </c>
      <c r="P95" s="72" t="s">
        <v>2165</v>
      </c>
      <c r="Q95" s="70" t="s">
        <v>2165</v>
      </c>
      <c r="R95" s="70" t="s">
        <v>2165</v>
      </c>
      <c r="S95" s="71" t="s">
        <v>3345</v>
      </c>
      <c r="T95" s="70" t="s">
        <v>2165</v>
      </c>
      <c r="U95" s="70" t="s">
        <v>2165</v>
      </c>
      <c r="V95" s="72" t="s">
        <v>99</v>
      </c>
      <c r="W95" s="70" t="s">
        <v>10</v>
      </c>
      <c r="X95" s="70" t="s">
        <v>10</v>
      </c>
      <c r="Y95" s="72" t="s">
        <v>10</v>
      </c>
      <c r="Z95" s="70" t="s">
        <v>2165</v>
      </c>
      <c r="AA95" s="70" t="s">
        <v>2165</v>
      </c>
      <c r="AB95" s="72" t="s">
        <v>2165</v>
      </c>
      <c r="AC95" s="70" t="s">
        <v>2165</v>
      </c>
      <c r="AD95" s="70" t="s">
        <v>2165</v>
      </c>
      <c r="AE95" s="72" t="s">
        <v>2165</v>
      </c>
      <c r="AF95" s="70" t="s">
        <v>2165</v>
      </c>
      <c r="AG95" s="70" t="s">
        <v>2165</v>
      </c>
      <c r="AH95" s="71" t="s">
        <v>3028</v>
      </c>
      <c r="AI95" s="301" t="s">
        <v>2159</v>
      </c>
      <c r="AJ95" s="71" t="s">
        <v>3277</v>
      </c>
      <c r="AM95" s="554" t="str">
        <f>IF(VLOOKUP(D95,別添②!D:EM,118,FALSE)&lt;&gt;"",VLOOKUP(D95,別添②!D:EM,118,FALSE),"")</f>
        <v>インボイス制度対応</v>
      </c>
      <c r="AN95" s="555" t="str">
        <f>IF(VLOOKUP(D95,別添②!D:EM,119,FALSE)&lt;&gt;"",VLOOKUP(D95,別添②!D:EM,119,FALSE),"")</f>
        <v>○</v>
      </c>
      <c r="AO95" s="555" t="str">
        <f>IF(VLOOKUP(D95,別添②!D:EM,120,FALSE)&lt;&gt;"",VLOOKUP(D95,別添②!D:EM,120,FALSE),"")</f>
        <v xml:space="preserve">インボイス対応のため、新設する。
</v>
      </c>
      <c r="AP95" s="556" t="str">
        <f>IF(VLOOKUP(D95,別添②!D:EM,121,FALSE)&lt;&gt;"",VLOOKUP(D95,別添②!D:EM,121,FALSE),"")</f>
        <v>L-2020-004</v>
      </c>
      <c r="AQ95" s="557">
        <f>IF(VLOOKUP(D95,別添②!D:EM,128,FALSE)&lt;&gt;"",VLOOKUP(D95,別添②!D:EM,128,FALSE),"")</f>
        <v>91</v>
      </c>
      <c r="AR95" s="558" t="str">
        <f>IF(VLOOKUP(D95,別添②!D:EM,129,FALSE)&lt;&gt;"",VLOOKUP(D95,別添②!D:EM,129,FALSE),"")</f>
        <v/>
      </c>
      <c r="AS95" s="534"/>
      <c r="AT95" s="472"/>
      <c r="AU95" s="472"/>
      <c r="AV95" s="472" t="s">
        <v>2051</v>
      </c>
      <c r="AW95" s="569" t="s">
        <v>2051</v>
      </c>
      <c r="AX95" s="3"/>
      <c r="AY95" s="574"/>
      <c r="AZ95" s="260">
        <v>1</v>
      </c>
      <c r="BA95" s="84">
        <v>1</v>
      </c>
      <c r="BB95" s="91"/>
      <c r="BF95" s="47"/>
      <c r="BG95" s="48"/>
      <c r="BH95" s="48"/>
      <c r="BI95" s="48"/>
      <c r="BJ95" s="48"/>
      <c r="BK95" s="48"/>
      <c r="BL95" s="48"/>
      <c r="BM95" s="48"/>
      <c r="BN95" s="48"/>
      <c r="BO95" s="48"/>
      <c r="BP95" s="48"/>
      <c r="BQ95" s="48"/>
      <c r="BR95" s="48"/>
      <c r="BS95" s="49"/>
      <c r="BU95" s="577" t="s">
        <v>3213</v>
      </c>
      <c r="BV95" s="57"/>
    </row>
    <row r="96" spans="1:74" ht="27">
      <c r="A96" s="2"/>
      <c r="B96" s="473" t="s">
        <v>2986</v>
      </c>
      <c r="C96" s="70">
        <v>1213</v>
      </c>
      <c r="D96" s="70">
        <v>1366</v>
      </c>
      <c r="E96" s="70" t="str">
        <f>VLOOKUP($D96,別添②!$D$6:$F$498,2,FALSE)&amp;""</f>
        <v/>
      </c>
      <c r="F96" s="70" t="str">
        <f>VLOOKUP($D96,別添②!$D$6:$F$498,3,FALSE)&amp;""</f>
        <v/>
      </c>
      <c r="G96" s="71" t="s">
        <v>2069</v>
      </c>
      <c r="H96" s="70" t="s">
        <v>2165</v>
      </c>
      <c r="I96" s="70" t="s">
        <v>2165</v>
      </c>
      <c r="J96" s="72" t="s">
        <v>866</v>
      </c>
      <c r="K96" s="70" t="s">
        <v>2165</v>
      </c>
      <c r="L96" s="70" t="s">
        <v>2165</v>
      </c>
      <c r="M96" s="72" t="s">
        <v>107</v>
      </c>
      <c r="N96" s="70" t="s">
        <v>82</v>
      </c>
      <c r="O96" s="70" t="s">
        <v>82</v>
      </c>
      <c r="P96" s="72" t="s">
        <v>82</v>
      </c>
      <c r="Q96" s="70" t="s">
        <v>2165</v>
      </c>
      <c r="R96" s="70" t="s">
        <v>2165</v>
      </c>
      <c r="S96" s="71" t="s">
        <v>3345</v>
      </c>
      <c r="T96" s="70" t="s">
        <v>2165</v>
      </c>
      <c r="U96" s="70" t="s">
        <v>2165</v>
      </c>
      <c r="V96" s="72" t="s">
        <v>99</v>
      </c>
      <c r="W96" s="70" t="s">
        <v>2165</v>
      </c>
      <c r="X96" s="70" t="s">
        <v>2165</v>
      </c>
      <c r="Y96" s="72" t="s">
        <v>2165</v>
      </c>
      <c r="Z96" s="70" t="s">
        <v>2165</v>
      </c>
      <c r="AA96" s="70" t="s">
        <v>2165</v>
      </c>
      <c r="AB96" s="72" t="s">
        <v>2165</v>
      </c>
      <c r="AC96" s="70" t="s">
        <v>2165</v>
      </c>
      <c r="AD96" s="70" t="s">
        <v>181</v>
      </c>
      <c r="AE96" s="72" t="s">
        <v>181</v>
      </c>
      <c r="AF96" s="70" t="s">
        <v>2165</v>
      </c>
      <c r="AG96" s="70" t="s">
        <v>2165</v>
      </c>
      <c r="AH96" s="71" t="s">
        <v>3029</v>
      </c>
      <c r="AI96" s="301" t="s">
        <v>1984</v>
      </c>
      <c r="AJ96" s="71"/>
      <c r="AM96" s="554" t="str">
        <f>IF(VLOOKUP(D96,別添②!D:EM,118,FALSE)&lt;&gt;"",VLOOKUP(D96,別添②!D:EM,118,FALSE),"")</f>
        <v>インボイス制度対応</v>
      </c>
      <c r="AN96" s="555" t="str">
        <f>IF(VLOOKUP(D96,別添②!D:EM,119,FALSE)&lt;&gt;"",VLOOKUP(D96,別添②!D:EM,119,FALSE),"")</f>
        <v>○</v>
      </c>
      <c r="AO96" s="555" t="str">
        <f>IF(VLOOKUP(D96,別添②!D:EM,120,FALSE)&lt;&gt;"",VLOOKUP(D96,別添②!D:EM,120,FALSE),"")</f>
        <v xml:space="preserve">インボイス対応のため、新設する。
</v>
      </c>
      <c r="AP96" s="556" t="str">
        <f>IF(VLOOKUP(D96,別添②!D:EM,121,FALSE)&lt;&gt;"",VLOOKUP(D96,別添②!D:EM,121,FALSE),"")</f>
        <v>L-2020-004</v>
      </c>
      <c r="AQ96" s="557">
        <f>IF(VLOOKUP(D96,別添②!D:EM,128,FALSE)&lt;&gt;"",VLOOKUP(D96,別添②!D:EM,128,FALSE),"")</f>
        <v>92</v>
      </c>
      <c r="AR96" s="558" t="str">
        <f>IF(VLOOKUP(D96,別添②!D:EM,129,FALSE)&lt;&gt;"",VLOOKUP(D96,別添②!D:EM,129,FALSE),"")</f>
        <v/>
      </c>
      <c r="AS96" s="534"/>
      <c r="AT96" s="472"/>
      <c r="AU96" s="472"/>
      <c r="AV96" s="472" t="s">
        <v>2051</v>
      </c>
      <c r="AW96" s="571" t="s">
        <v>2051</v>
      </c>
      <c r="AX96" s="3"/>
      <c r="AY96" s="574"/>
      <c r="AZ96" s="260">
        <v>1</v>
      </c>
      <c r="BA96" s="84">
        <v>1</v>
      </c>
      <c r="BB96" s="91"/>
      <c r="BF96" s="47"/>
      <c r="BG96" s="48"/>
      <c r="BH96" s="48"/>
      <c r="BI96" s="48"/>
      <c r="BJ96" s="48"/>
      <c r="BK96" s="48"/>
      <c r="BL96" s="48"/>
      <c r="BM96" s="48"/>
      <c r="BN96" s="48"/>
      <c r="BO96" s="48"/>
      <c r="BP96" s="48"/>
      <c r="BQ96" s="48"/>
      <c r="BR96" s="48"/>
      <c r="BS96" s="49"/>
      <c r="BU96" s="577" t="s">
        <v>3196</v>
      </c>
      <c r="BV96" s="57"/>
    </row>
    <row r="97" spans="1:74" ht="27">
      <c r="A97" s="2"/>
      <c r="B97" s="473" t="s">
        <v>2986</v>
      </c>
      <c r="C97" s="70">
        <v>1214</v>
      </c>
      <c r="D97" s="70">
        <v>1397</v>
      </c>
      <c r="E97" s="70" t="str">
        <f>VLOOKUP($D97,別添②!$D$6:$F$498,2,FALSE)&amp;""</f>
        <v>税込今回請求保留金額計</v>
      </c>
      <c r="F97" s="70" t="str">
        <f>VLOOKUP($D97,別添②!$D$6:$F$498,3,FALSE)&amp;""</f>
        <v/>
      </c>
      <c r="G97" s="71" t="s">
        <v>2021</v>
      </c>
      <c r="H97" s="70" t="s">
        <v>2165</v>
      </c>
      <c r="I97" s="70" t="s">
        <v>2165</v>
      </c>
      <c r="J97" s="72" t="s">
        <v>866</v>
      </c>
      <c r="K97" s="70" t="s">
        <v>2165</v>
      </c>
      <c r="L97" s="70" t="s">
        <v>2165</v>
      </c>
      <c r="M97" s="72" t="s">
        <v>598</v>
      </c>
      <c r="N97" s="70" t="s">
        <v>2165</v>
      </c>
      <c r="O97" s="70" t="s">
        <v>2165</v>
      </c>
      <c r="P97" s="72" t="s">
        <v>2165</v>
      </c>
      <c r="Q97" s="70" t="s">
        <v>2165</v>
      </c>
      <c r="R97" s="70" t="s">
        <v>2165</v>
      </c>
      <c r="S97" s="71" t="s">
        <v>3345</v>
      </c>
      <c r="T97" s="70" t="s">
        <v>2165</v>
      </c>
      <c r="U97" s="70" t="s">
        <v>2165</v>
      </c>
      <c r="V97" s="72" t="s">
        <v>99</v>
      </c>
      <c r="W97" s="70" t="s">
        <v>2165</v>
      </c>
      <c r="X97" s="70" t="s">
        <v>2165</v>
      </c>
      <c r="Y97" s="72" t="s">
        <v>2165</v>
      </c>
      <c r="Z97" s="70" t="s">
        <v>2165</v>
      </c>
      <c r="AA97" s="70" t="s">
        <v>2165</v>
      </c>
      <c r="AB97" s="72" t="s">
        <v>2165</v>
      </c>
      <c r="AC97" s="70" t="s">
        <v>2165</v>
      </c>
      <c r="AD97" s="70" t="s">
        <v>2165</v>
      </c>
      <c r="AE97" s="72" t="s">
        <v>239</v>
      </c>
      <c r="AF97" s="70" t="s">
        <v>2165</v>
      </c>
      <c r="AG97" s="70" t="s">
        <v>2165</v>
      </c>
      <c r="AH97" s="71" t="s">
        <v>3030</v>
      </c>
      <c r="AI97" s="301" t="s">
        <v>1984</v>
      </c>
      <c r="AJ97" s="71"/>
      <c r="AK97" s="265"/>
      <c r="AM97" s="554" t="str">
        <f>IF(VLOOKUP(D97,別添②!D:EM,118,FALSE)&lt;&gt;"",VLOOKUP(D97,別添②!D:EM,118,FALSE),"")</f>
        <v>インボイス制度対応</v>
      </c>
      <c r="AN97" s="555" t="str">
        <f>IF(VLOOKUP(D97,別添②!D:EM,119,FALSE)&lt;&gt;"",VLOOKUP(D97,別添②!D:EM,119,FALSE),"")</f>
        <v>○</v>
      </c>
      <c r="AO97" s="555" t="str">
        <f>IF(VLOOKUP(D97,別添②!D:EM,120,FALSE)&lt;&gt;"",VLOOKUP(D97,別添②!D:EM,120,FALSE),"")</f>
        <v xml:space="preserve">インボイス対応のため、新設する。
</v>
      </c>
      <c r="AP97" s="556" t="str">
        <f>IF(VLOOKUP(D97,別添②!D:EM,121,FALSE)&lt;&gt;"",VLOOKUP(D97,別添②!D:EM,121,FALSE),"")</f>
        <v>L-2020-004</v>
      </c>
      <c r="AQ97" s="557">
        <f>IF(VLOOKUP(D97,別添②!D:EM,128,FALSE)&lt;&gt;"",VLOOKUP(D97,別添②!D:EM,128,FALSE),"")</f>
        <v>93</v>
      </c>
      <c r="AR97" s="558" t="str">
        <f>IF(VLOOKUP(D97,別添②!D:EM,129,FALSE)&lt;&gt;"",VLOOKUP(D97,別添②!D:EM,129,FALSE),"")</f>
        <v/>
      </c>
      <c r="AS97" s="534"/>
      <c r="AT97" s="472"/>
      <c r="AU97" s="472"/>
      <c r="AV97" s="472" t="s">
        <v>2051</v>
      </c>
      <c r="AW97" s="571" t="s">
        <v>2051</v>
      </c>
      <c r="AX97" s="3"/>
      <c r="AY97" s="574"/>
      <c r="AZ97" s="260">
        <v>1</v>
      </c>
      <c r="BA97" s="84">
        <v>1</v>
      </c>
      <c r="BB97" s="91"/>
      <c r="BF97" s="47"/>
      <c r="BG97" s="48"/>
      <c r="BH97" s="48"/>
      <c r="BI97" s="48"/>
      <c r="BJ97" s="48"/>
      <c r="BK97" s="48"/>
      <c r="BL97" s="48"/>
      <c r="BM97" s="48"/>
      <c r="BN97" s="48"/>
      <c r="BO97" s="48"/>
      <c r="BP97" s="48"/>
      <c r="BQ97" s="48"/>
      <c r="BR97" s="48"/>
      <c r="BS97" s="49"/>
      <c r="BU97" s="577" t="s">
        <v>3196</v>
      </c>
      <c r="BV97" s="57"/>
    </row>
    <row r="98" spans="1:74" ht="27">
      <c r="A98" s="2"/>
      <c r="B98" s="473" t="s">
        <v>2986</v>
      </c>
      <c r="C98" s="70">
        <v>1215</v>
      </c>
      <c r="D98" s="70">
        <v>1398</v>
      </c>
      <c r="E98" s="70" t="str">
        <f>VLOOKUP($D98,別添②!$D$6:$F$498,2,FALSE)&amp;""</f>
        <v>税込今回請求保留金額計</v>
      </c>
      <c r="F98" s="70" t="str">
        <f>VLOOKUP($D98,別添②!$D$6:$F$498,3,FALSE)&amp;""</f>
        <v/>
      </c>
      <c r="G98" s="71" t="s">
        <v>2022</v>
      </c>
      <c r="H98" s="70" t="s">
        <v>2165</v>
      </c>
      <c r="I98" s="70" t="s">
        <v>2165</v>
      </c>
      <c r="J98" s="72" t="s">
        <v>866</v>
      </c>
      <c r="K98" s="70" t="s">
        <v>2165</v>
      </c>
      <c r="L98" s="70" t="s">
        <v>2165</v>
      </c>
      <c r="M98" s="72" t="s">
        <v>598</v>
      </c>
      <c r="N98" s="70" t="s">
        <v>2165</v>
      </c>
      <c r="O98" s="70" t="s">
        <v>2165</v>
      </c>
      <c r="P98" s="72" t="s">
        <v>2165</v>
      </c>
      <c r="Q98" s="70" t="s">
        <v>2165</v>
      </c>
      <c r="R98" s="70" t="s">
        <v>2165</v>
      </c>
      <c r="S98" s="71" t="s">
        <v>3345</v>
      </c>
      <c r="T98" s="70" t="s">
        <v>2165</v>
      </c>
      <c r="U98" s="70" t="s">
        <v>2165</v>
      </c>
      <c r="V98" s="72" t="s">
        <v>99</v>
      </c>
      <c r="W98" s="70" t="s">
        <v>2165</v>
      </c>
      <c r="X98" s="70" t="s">
        <v>2165</v>
      </c>
      <c r="Y98" s="72" t="s">
        <v>2165</v>
      </c>
      <c r="Z98" s="70" t="s">
        <v>2165</v>
      </c>
      <c r="AA98" s="70" t="s">
        <v>2165</v>
      </c>
      <c r="AB98" s="72" t="s">
        <v>2165</v>
      </c>
      <c r="AC98" s="70" t="s">
        <v>2165</v>
      </c>
      <c r="AD98" s="70" t="s">
        <v>2165</v>
      </c>
      <c r="AE98" s="72" t="s">
        <v>239</v>
      </c>
      <c r="AF98" s="70" t="s">
        <v>2165</v>
      </c>
      <c r="AG98" s="70" t="s">
        <v>2165</v>
      </c>
      <c r="AH98" s="71" t="s">
        <v>3031</v>
      </c>
      <c r="AI98" s="301" t="s">
        <v>1984</v>
      </c>
      <c r="AJ98" s="71" t="s">
        <v>3292</v>
      </c>
      <c r="AK98" s="265"/>
      <c r="AM98" s="554" t="str">
        <f>IF(VLOOKUP(D98,別添②!D:EM,118,FALSE)&lt;&gt;"",VLOOKUP(D98,別添②!D:EM,118,FALSE),"")</f>
        <v>インボイス制度対応</v>
      </c>
      <c r="AN98" s="555" t="str">
        <f>IF(VLOOKUP(D98,別添②!D:EM,119,FALSE)&lt;&gt;"",VLOOKUP(D98,別添②!D:EM,119,FALSE),"")</f>
        <v>○</v>
      </c>
      <c r="AO98" s="555" t="str">
        <f>IF(VLOOKUP(D98,別添②!D:EM,120,FALSE)&lt;&gt;"",VLOOKUP(D98,別添②!D:EM,120,FALSE),"")</f>
        <v xml:space="preserve">インボイス対応のため、新設する。
</v>
      </c>
      <c r="AP98" s="556" t="str">
        <f>IF(VLOOKUP(D98,別添②!D:EM,121,FALSE)&lt;&gt;"",VLOOKUP(D98,別添②!D:EM,121,FALSE),"")</f>
        <v>L-2020-004</v>
      </c>
      <c r="AQ98" s="557">
        <f>IF(VLOOKUP(D98,別添②!D:EM,128,FALSE)&lt;&gt;"",VLOOKUP(D98,別添②!D:EM,128,FALSE),"")</f>
        <v>94</v>
      </c>
      <c r="AR98" s="558" t="str">
        <f>IF(VLOOKUP(D98,別添②!D:EM,129,FALSE)&lt;&gt;"",VLOOKUP(D98,別添②!D:EM,129,FALSE),"")</f>
        <v/>
      </c>
      <c r="AS98" s="534"/>
      <c r="AT98" s="472"/>
      <c r="AU98" s="472"/>
      <c r="AV98" s="472" t="s">
        <v>2051</v>
      </c>
      <c r="AW98" s="571" t="s">
        <v>2051</v>
      </c>
      <c r="AX98" s="3"/>
      <c r="AY98" s="574"/>
      <c r="AZ98" s="260">
        <v>1</v>
      </c>
      <c r="BA98" s="84">
        <v>1</v>
      </c>
      <c r="BB98" s="91"/>
      <c r="BF98" s="47"/>
      <c r="BG98" s="48"/>
      <c r="BH98" s="48"/>
      <c r="BI98" s="48"/>
      <c r="BJ98" s="48"/>
      <c r="BK98" s="48"/>
      <c r="BL98" s="48"/>
      <c r="BM98" s="48"/>
      <c r="BN98" s="48"/>
      <c r="BO98" s="48"/>
      <c r="BP98" s="48"/>
      <c r="BQ98" s="48"/>
      <c r="BR98" s="48"/>
      <c r="BS98" s="49"/>
      <c r="BU98" s="71" t="s">
        <v>3214</v>
      </c>
      <c r="BV98" s="57"/>
    </row>
    <row r="99" spans="1:74">
      <c r="A99" s="2"/>
      <c r="B99" s="473" t="s">
        <v>2986</v>
      </c>
      <c r="C99" s="70">
        <v>1260</v>
      </c>
      <c r="D99" s="70">
        <v>1088</v>
      </c>
      <c r="E99" s="70" t="str">
        <f>VLOOKUP($D99,別添②!$D$6:$F$498,2,FALSE)&amp;""</f>
        <v>明細金額計</v>
      </c>
      <c r="F99" s="70" t="str">
        <f>VLOOKUP($D99,別添②!$D$6:$F$498,3,FALSE)&amp;""</f>
        <v>明細金額計</v>
      </c>
      <c r="G99" s="71" t="s">
        <v>238</v>
      </c>
      <c r="H99" s="70" t="s">
        <v>866</v>
      </c>
      <c r="I99" s="70" t="s">
        <v>866</v>
      </c>
      <c r="J99" s="72" t="s">
        <v>866</v>
      </c>
      <c r="K99" s="70" t="s">
        <v>230</v>
      </c>
      <c r="L99" s="70" t="s">
        <v>598</v>
      </c>
      <c r="M99" s="72" t="s">
        <v>598</v>
      </c>
      <c r="N99" s="70" t="s">
        <v>2165</v>
      </c>
      <c r="O99" s="70" t="s">
        <v>2165</v>
      </c>
      <c r="P99" s="72" t="s">
        <v>2165</v>
      </c>
      <c r="Q99" s="70" t="s">
        <v>2165</v>
      </c>
      <c r="R99" s="70" t="s">
        <v>2165</v>
      </c>
      <c r="S99" s="71" t="s">
        <v>2165</v>
      </c>
      <c r="T99" s="70" t="s">
        <v>2165</v>
      </c>
      <c r="U99" s="70" t="s">
        <v>2165</v>
      </c>
      <c r="V99" s="72" t="s">
        <v>2165</v>
      </c>
      <c r="W99" s="70" t="s">
        <v>2165</v>
      </c>
      <c r="X99" s="70" t="s">
        <v>2165</v>
      </c>
      <c r="Y99" s="72" t="s">
        <v>2165</v>
      </c>
      <c r="Z99" s="70" t="s">
        <v>2165</v>
      </c>
      <c r="AA99" s="70" t="s">
        <v>2165</v>
      </c>
      <c r="AB99" s="72" t="s">
        <v>2165</v>
      </c>
      <c r="AC99" s="70" t="s">
        <v>2165</v>
      </c>
      <c r="AD99" s="70" t="s">
        <v>239</v>
      </c>
      <c r="AE99" s="72" t="s">
        <v>239</v>
      </c>
      <c r="AF99" s="70" t="s">
        <v>240</v>
      </c>
      <c r="AG99" s="70" t="s">
        <v>240</v>
      </c>
      <c r="AH99" s="71" t="s">
        <v>240</v>
      </c>
      <c r="AJ99" s="71"/>
      <c r="AK99" s="265"/>
      <c r="AM99" s="554" t="str">
        <f>IF(VLOOKUP(D99,別添②!D:EM,118,FALSE)&lt;&gt;"",VLOOKUP(D99,別添②!D:EM,118,FALSE),"")</f>
        <v/>
      </c>
      <c r="AN99" s="555" t="str">
        <f>IF(VLOOKUP(D99,別添②!D:EM,119,FALSE)&lt;&gt;"",VLOOKUP(D99,別添②!D:EM,119,FALSE),"")</f>
        <v/>
      </c>
      <c r="AO99" s="555" t="str">
        <f>IF(VLOOKUP(D99,別添②!D:EM,120,FALSE)&lt;&gt;"",VLOOKUP(D99,別添②!D:EM,120,FALSE),"")</f>
        <v/>
      </c>
      <c r="AP99" s="556" t="str">
        <f>IF(VLOOKUP(D99,別添②!D:EM,121,FALSE)&lt;&gt;"",VLOOKUP(D99,別添②!D:EM,121,FALSE),"")</f>
        <v/>
      </c>
      <c r="AQ99" s="557">
        <f>IF(VLOOKUP(D99,別添②!D:EM,128,FALSE)&lt;&gt;"",VLOOKUP(D99,別添②!D:EM,128,FALSE),"")</f>
        <v>95</v>
      </c>
      <c r="AR99" s="558" t="str">
        <f>IF(VLOOKUP(D99,別添②!D:EM,129,FALSE)&lt;&gt;"",VLOOKUP(D99,別添②!D:EM,129,FALSE),"")</f>
        <v/>
      </c>
      <c r="AS99" s="534"/>
      <c r="AT99" s="472"/>
      <c r="AU99" s="472"/>
      <c r="AV99" s="472"/>
      <c r="AW99" s="472"/>
      <c r="AX99" s="3"/>
      <c r="AY99" s="574"/>
      <c r="AZ99" s="260">
        <v>1</v>
      </c>
      <c r="BA99" s="84">
        <v>1</v>
      </c>
      <c r="BB99" s="91"/>
      <c r="BF99" s="47"/>
      <c r="BG99" s="48"/>
      <c r="BH99" s="48"/>
      <c r="BI99" s="48"/>
      <c r="BJ99" s="48"/>
      <c r="BK99" s="48"/>
      <c r="BL99" s="48"/>
      <c r="BM99" s="48"/>
      <c r="BN99" s="48"/>
      <c r="BO99" s="48"/>
      <c r="BP99" s="48"/>
      <c r="BQ99" s="48"/>
      <c r="BR99" s="48"/>
      <c r="BS99" s="49"/>
      <c r="BU99" s="577"/>
      <c r="BV99" s="57"/>
    </row>
    <row r="100" spans="1:74" ht="27">
      <c r="A100" s="2"/>
      <c r="B100" s="473" t="s">
        <v>2986</v>
      </c>
      <c r="C100" s="70">
        <v>1270</v>
      </c>
      <c r="D100" s="70">
        <v>1089</v>
      </c>
      <c r="E100" s="70" t="str">
        <f>VLOOKUP($D100,別添②!$D$6:$F$498,2,FALSE)&amp;""</f>
        <v>明細金額計調整額</v>
      </c>
      <c r="F100" s="70" t="str">
        <f>VLOOKUP($D100,別添②!$D$6:$F$498,3,FALSE)&amp;""</f>
        <v>明細金額計調整額</v>
      </c>
      <c r="G100" s="71" t="s">
        <v>241</v>
      </c>
      <c r="H100" s="70" t="s">
        <v>866</v>
      </c>
      <c r="I100" s="70" t="s">
        <v>866</v>
      </c>
      <c r="J100" s="72" t="s">
        <v>866</v>
      </c>
      <c r="K100" s="70" t="s">
        <v>230</v>
      </c>
      <c r="L100" s="70" t="s">
        <v>598</v>
      </c>
      <c r="M100" s="72" t="s">
        <v>598</v>
      </c>
      <c r="N100" s="70" t="s">
        <v>2165</v>
      </c>
      <c r="O100" s="70" t="s">
        <v>2165</v>
      </c>
      <c r="P100" s="72" t="s">
        <v>2165</v>
      </c>
      <c r="Q100" s="70" t="s">
        <v>2165</v>
      </c>
      <c r="R100" s="70" t="s">
        <v>2165</v>
      </c>
      <c r="S100" s="71" t="s">
        <v>2165</v>
      </c>
      <c r="T100" s="70" t="s">
        <v>2165</v>
      </c>
      <c r="U100" s="70" t="s">
        <v>2165</v>
      </c>
      <c r="V100" s="72" t="s">
        <v>2165</v>
      </c>
      <c r="W100" s="70" t="s">
        <v>2165</v>
      </c>
      <c r="X100" s="70" t="s">
        <v>2165</v>
      </c>
      <c r="Y100" s="72" t="s">
        <v>2165</v>
      </c>
      <c r="Z100" s="70" t="s">
        <v>2165</v>
      </c>
      <c r="AA100" s="70" t="s">
        <v>2165</v>
      </c>
      <c r="AB100" s="72" t="s">
        <v>2165</v>
      </c>
      <c r="AC100" s="70" t="s">
        <v>2165</v>
      </c>
      <c r="AD100" s="70" t="s">
        <v>239</v>
      </c>
      <c r="AE100" s="72" t="s">
        <v>239</v>
      </c>
      <c r="AF100" s="70" t="s">
        <v>242</v>
      </c>
      <c r="AG100" s="70" t="s">
        <v>242</v>
      </c>
      <c r="AH100" s="71" t="s">
        <v>242</v>
      </c>
      <c r="AJ100" s="71"/>
      <c r="AK100" s="265"/>
      <c r="AM100" s="554" t="str">
        <f>IF(VLOOKUP(D100,別添②!D:EM,118,FALSE)&lt;&gt;"",VLOOKUP(D100,別添②!D:EM,118,FALSE),"")</f>
        <v/>
      </c>
      <c r="AN100" s="555" t="str">
        <f>IF(VLOOKUP(D100,別添②!D:EM,119,FALSE)&lt;&gt;"",VLOOKUP(D100,別添②!D:EM,119,FALSE),"")</f>
        <v/>
      </c>
      <c r="AO100" s="555" t="str">
        <f>IF(VLOOKUP(D100,別添②!D:EM,120,FALSE)&lt;&gt;"",VLOOKUP(D100,別添②!D:EM,120,FALSE),"")</f>
        <v/>
      </c>
      <c r="AP100" s="556" t="str">
        <f>IF(VLOOKUP(D100,別添②!D:EM,121,FALSE)&lt;&gt;"",VLOOKUP(D100,別添②!D:EM,121,FALSE),"")</f>
        <v/>
      </c>
      <c r="AQ100" s="557">
        <f>IF(VLOOKUP(D100,別添②!D:EM,128,FALSE)&lt;&gt;"",VLOOKUP(D100,別添②!D:EM,128,FALSE),"")</f>
        <v>96</v>
      </c>
      <c r="AR100" s="558" t="str">
        <f>IF(VLOOKUP(D100,別添②!D:EM,129,FALSE)&lt;&gt;"",VLOOKUP(D100,別添②!D:EM,129,FALSE),"")</f>
        <v/>
      </c>
      <c r="AS100" s="534"/>
      <c r="AT100" s="472"/>
      <c r="AU100" s="472"/>
      <c r="AV100" s="472"/>
      <c r="AW100" s="472"/>
      <c r="AX100" s="3"/>
      <c r="AY100" s="574"/>
      <c r="AZ100" s="260">
        <v>1</v>
      </c>
      <c r="BA100" s="84">
        <v>1</v>
      </c>
      <c r="BB100" s="91"/>
      <c r="BF100" s="47"/>
      <c r="BG100" s="48"/>
      <c r="BH100" s="48"/>
      <c r="BI100" s="48"/>
      <c r="BJ100" s="48"/>
      <c r="BK100" s="48"/>
      <c r="BL100" s="48"/>
      <c r="BM100" s="48"/>
      <c r="BN100" s="48"/>
      <c r="BO100" s="48"/>
      <c r="BP100" s="48"/>
      <c r="BQ100" s="48"/>
      <c r="BR100" s="48"/>
      <c r="BS100" s="49"/>
      <c r="BU100" s="577"/>
      <c r="BV100" s="57"/>
    </row>
    <row r="101" spans="1:74" ht="27">
      <c r="A101" s="2"/>
      <c r="B101" s="473" t="s">
        <v>2986</v>
      </c>
      <c r="C101" s="70">
        <v>1280</v>
      </c>
      <c r="D101" s="70">
        <v>1090</v>
      </c>
      <c r="E101" s="70" t="str">
        <f>VLOOKUP($D101,別添②!$D$6:$F$498,2,FALSE)&amp;""</f>
        <v>調整後帳票金額計</v>
      </c>
      <c r="F101" s="70" t="str">
        <f>VLOOKUP($D101,別添②!$D$6:$F$498,3,FALSE)&amp;""</f>
        <v>調整後帳票金額計</v>
      </c>
      <c r="G101" s="71" t="s">
        <v>243</v>
      </c>
      <c r="H101" s="70" t="s">
        <v>866</v>
      </c>
      <c r="I101" s="70" t="s">
        <v>866</v>
      </c>
      <c r="J101" s="72" t="s">
        <v>866</v>
      </c>
      <c r="K101" s="70" t="s">
        <v>230</v>
      </c>
      <c r="L101" s="70" t="s">
        <v>598</v>
      </c>
      <c r="M101" s="72" t="s">
        <v>598</v>
      </c>
      <c r="N101" s="70" t="s">
        <v>2165</v>
      </c>
      <c r="O101" s="70" t="s">
        <v>2165</v>
      </c>
      <c r="P101" s="72" t="s">
        <v>2165</v>
      </c>
      <c r="Q101" s="70" t="s">
        <v>2165</v>
      </c>
      <c r="R101" s="70" t="s">
        <v>2165</v>
      </c>
      <c r="S101" s="71" t="s">
        <v>2165</v>
      </c>
      <c r="T101" s="70" t="s">
        <v>2165</v>
      </c>
      <c r="U101" s="70" t="s">
        <v>2165</v>
      </c>
      <c r="V101" s="72" t="s">
        <v>2165</v>
      </c>
      <c r="W101" s="70" t="s">
        <v>2165</v>
      </c>
      <c r="X101" s="70" t="s">
        <v>2165</v>
      </c>
      <c r="Y101" s="72" t="s">
        <v>2165</v>
      </c>
      <c r="Z101" s="70" t="s">
        <v>2165</v>
      </c>
      <c r="AA101" s="70" t="s">
        <v>2165</v>
      </c>
      <c r="AB101" s="72" t="s">
        <v>2165</v>
      </c>
      <c r="AC101" s="70" t="s">
        <v>2165</v>
      </c>
      <c r="AD101" s="70" t="s">
        <v>239</v>
      </c>
      <c r="AE101" s="72" t="s">
        <v>239</v>
      </c>
      <c r="AF101" s="70" t="s">
        <v>244</v>
      </c>
      <c r="AG101" s="70" t="s">
        <v>244</v>
      </c>
      <c r="AH101" s="71" t="s">
        <v>244</v>
      </c>
      <c r="AJ101" s="71"/>
      <c r="AK101" s="265"/>
      <c r="AM101" s="554" t="str">
        <f>IF(VLOOKUP(D101,別添②!D:EM,118,FALSE)&lt;&gt;"",VLOOKUP(D101,別添②!D:EM,118,FALSE),"")</f>
        <v/>
      </c>
      <c r="AN101" s="555" t="str">
        <f>IF(VLOOKUP(D101,別添②!D:EM,119,FALSE)&lt;&gt;"",VLOOKUP(D101,別添②!D:EM,119,FALSE),"")</f>
        <v/>
      </c>
      <c r="AO101" s="555" t="str">
        <f>IF(VLOOKUP(D101,別添②!D:EM,120,FALSE)&lt;&gt;"",VLOOKUP(D101,別添②!D:EM,120,FALSE),"")</f>
        <v/>
      </c>
      <c r="AP101" s="556" t="str">
        <f>IF(VLOOKUP(D101,別添②!D:EM,121,FALSE)&lt;&gt;"",VLOOKUP(D101,別添②!D:EM,121,FALSE),"")</f>
        <v/>
      </c>
      <c r="AQ101" s="557">
        <f>IF(VLOOKUP(D101,別添②!D:EM,128,FALSE)&lt;&gt;"",VLOOKUP(D101,別添②!D:EM,128,FALSE),"")</f>
        <v>97</v>
      </c>
      <c r="AR101" s="558" t="str">
        <f>IF(VLOOKUP(D101,別添②!D:EM,129,FALSE)&lt;&gt;"",VLOOKUP(D101,別添②!D:EM,129,FALSE),"")</f>
        <v/>
      </c>
      <c r="AS101" s="534"/>
      <c r="AT101" s="472"/>
      <c r="AU101" s="472"/>
      <c r="AV101" s="472"/>
      <c r="AW101" s="472"/>
      <c r="AX101" s="3"/>
      <c r="AY101" s="574"/>
      <c r="AZ101" s="260">
        <v>1</v>
      </c>
      <c r="BA101" s="84">
        <v>1</v>
      </c>
      <c r="BB101" s="91"/>
      <c r="BF101" s="47"/>
      <c r="BG101" s="48"/>
      <c r="BH101" s="48"/>
      <c r="BI101" s="48"/>
      <c r="BJ101" s="48"/>
      <c r="BK101" s="48"/>
      <c r="BL101" s="48"/>
      <c r="BM101" s="48"/>
      <c r="BN101" s="48"/>
      <c r="BO101" s="48"/>
      <c r="BP101" s="48"/>
      <c r="BQ101" s="48"/>
      <c r="BR101" s="48"/>
      <c r="BS101" s="49"/>
      <c r="BU101" s="577"/>
      <c r="BV101" s="57"/>
    </row>
    <row r="102" spans="1:74" ht="40.5">
      <c r="A102" s="2"/>
      <c r="B102" s="473" t="s">
        <v>2986</v>
      </c>
      <c r="C102" s="70">
        <v>1290</v>
      </c>
      <c r="D102" s="70">
        <v>1096</v>
      </c>
      <c r="E102" s="70" t="str">
        <f>VLOOKUP($D102,別添②!$D$6:$F$498,2,FALSE)&amp;""</f>
        <v>消費税額</v>
      </c>
      <c r="F102" s="70" t="str">
        <f>VLOOKUP($D102,別添②!$D$6:$F$498,3,FALSE)&amp;""</f>
        <v>消費税額</v>
      </c>
      <c r="G102" s="71" t="s">
        <v>245</v>
      </c>
      <c r="H102" s="70" t="s">
        <v>866</v>
      </c>
      <c r="I102" s="76" t="s">
        <v>866</v>
      </c>
      <c r="J102" s="72" t="s">
        <v>866</v>
      </c>
      <c r="K102" s="70" t="s">
        <v>239</v>
      </c>
      <c r="L102" s="70" t="s">
        <v>598</v>
      </c>
      <c r="M102" s="72" t="s">
        <v>598</v>
      </c>
      <c r="N102" s="70" t="s">
        <v>2165</v>
      </c>
      <c r="O102" s="70" t="s">
        <v>2165</v>
      </c>
      <c r="P102" s="72" t="s">
        <v>2165</v>
      </c>
      <c r="Q102" s="70" t="s">
        <v>2165</v>
      </c>
      <c r="R102" s="70" t="s">
        <v>2165</v>
      </c>
      <c r="S102" s="71" t="s">
        <v>2165</v>
      </c>
      <c r="T102" s="70" t="s">
        <v>2165</v>
      </c>
      <c r="U102" s="70" t="s">
        <v>2165</v>
      </c>
      <c r="V102" s="72" t="s">
        <v>2165</v>
      </c>
      <c r="W102" s="70" t="s">
        <v>2165</v>
      </c>
      <c r="X102" s="70" t="s">
        <v>2165</v>
      </c>
      <c r="Y102" s="72" t="s">
        <v>2165</v>
      </c>
      <c r="Z102" s="70" t="s">
        <v>10</v>
      </c>
      <c r="AA102" s="70" t="s">
        <v>10</v>
      </c>
      <c r="AB102" s="72" t="s">
        <v>10</v>
      </c>
      <c r="AC102" s="70" t="s">
        <v>2165</v>
      </c>
      <c r="AD102" s="70" t="s">
        <v>239</v>
      </c>
      <c r="AE102" s="72" t="s">
        <v>239</v>
      </c>
      <c r="AF102" s="70" t="s">
        <v>1062</v>
      </c>
      <c r="AG102" s="70" t="s">
        <v>1062</v>
      </c>
      <c r="AH102" s="71" t="s">
        <v>1062</v>
      </c>
      <c r="AJ102" s="71"/>
      <c r="AK102" s="265"/>
      <c r="AM102" s="554" t="str">
        <f>IF(VLOOKUP(D102,別添②!D:EM,118,FALSE)&lt;&gt;"",VLOOKUP(D102,別添②!D:EM,118,FALSE),"")</f>
        <v/>
      </c>
      <c r="AN102" s="555" t="str">
        <f>IF(VLOOKUP(D102,別添②!D:EM,119,FALSE)&lt;&gt;"",VLOOKUP(D102,別添②!D:EM,119,FALSE),"")</f>
        <v/>
      </c>
      <c r="AO102" s="555" t="str">
        <f>IF(VLOOKUP(D102,別添②!D:EM,120,FALSE)&lt;&gt;"",VLOOKUP(D102,別添②!D:EM,120,FALSE),"")</f>
        <v/>
      </c>
      <c r="AP102" s="556" t="str">
        <f>IF(VLOOKUP(D102,別添②!D:EM,121,FALSE)&lt;&gt;"",VLOOKUP(D102,別添②!D:EM,121,FALSE),"")</f>
        <v/>
      </c>
      <c r="AQ102" s="557">
        <f>IF(VLOOKUP(D102,別添②!D:EM,128,FALSE)&lt;&gt;"",VLOOKUP(D102,別添②!D:EM,128,FALSE),"")</f>
        <v>98</v>
      </c>
      <c r="AR102" s="558" t="str">
        <f>IF(VLOOKUP(D102,別添②!D:EM,129,FALSE)&lt;&gt;"",VLOOKUP(D102,別添②!D:EM,129,FALSE),"")</f>
        <v/>
      </c>
      <c r="AS102" s="534"/>
      <c r="AT102" s="472"/>
      <c r="AU102" s="472"/>
      <c r="AV102" s="472"/>
      <c r="AW102" s="472"/>
      <c r="AX102" s="3"/>
      <c r="AY102" s="574"/>
      <c r="AZ102" s="260">
        <v>1</v>
      </c>
      <c r="BA102" s="84">
        <v>1</v>
      </c>
      <c r="BB102" s="91"/>
      <c r="BF102" s="47"/>
      <c r="BG102" s="50"/>
      <c r="BH102" s="48"/>
      <c r="BI102" s="48"/>
      <c r="BJ102" s="48"/>
      <c r="BK102" s="48"/>
      <c r="BL102" s="48"/>
      <c r="BM102" s="48"/>
      <c r="BN102" s="48"/>
      <c r="BO102" s="48"/>
      <c r="BP102" s="48"/>
      <c r="BQ102" s="48"/>
      <c r="BR102" s="48"/>
      <c r="BS102" s="49"/>
      <c r="BU102" s="577"/>
      <c r="BV102" s="57"/>
    </row>
    <row r="103" spans="1:74" ht="27">
      <c r="A103" s="2"/>
      <c r="B103" s="473" t="s">
        <v>2986</v>
      </c>
      <c r="C103" s="70">
        <v>1300</v>
      </c>
      <c r="D103" s="70">
        <v>1097</v>
      </c>
      <c r="E103" s="70" t="str">
        <f>VLOOKUP($D103,別添②!$D$6:$F$498,2,FALSE)&amp;""</f>
        <v>最終帳票金額</v>
      </c>
      <c r="F103" s="70" t="str">
        <f>VLOOKUP($D103,別添②!$D$6:$F$498,3,FALSE)&amp;""</f>
        <v>最終帳票金額</v>
      </c>
      <c r="G103" s="71" t="s">
        <v>246</v>
      </c>
      <c r="H103" s="70" t="s">
        <v>866</v>
      </c>
      <c r="I103" s="76" t="s">
        <v>866</v>
      </c>
      <c r="J103" s="72" t="s">
        <v>866</v>
      </c>
      <c r="K103" s="70" t="s">
        <v>230</v>
      </c>
      <c r="L103" s="70" t="s">
        <v>598</v>
      </c>
      <c r="M103" s="72" t="s">
        <v>598</v>
      </c>
      <c r="N103" s="70" t="s">
        <v>2165</v>
      </c>
      <c r="O103" s="70" t="s">
        <v>2165</v>
      </c>
      <c r="P103" s="72" t="s">
        <v>2165</v>
      </c>
      <c r="Q103" s="70" t="s">
        <v>2165</v>
      </c>
      <c r="R103" s="70" t="s">
        <v>2165</v>
      </c>
      <c r="S103" s="71" t="s">
        <v>2165</v>
      </c>
      <c r="T103" s="70" t="s">
        <v>2165</v>
      </c>
      <c r="U103" s="70" t="s">
        <v>2165</v>
      </c>
      <c r="V103" s="72" t="s">
        <v>2165</v>
      </c>
      <c r="W103" s="70" t="s">
        <v>2165</v>
      </c>
      <c r="X103" s="70" t="s">
        <v>2165</v>
      </c>
      <c r="Y103" s="72" t="s">
        <v>2165</v>
      </c>
      <c r="Z103" s="70" t="s">
        <v>10</v>
      </c>
      <c r="AA103" s="70" t="s">
        <v>10</v>
      </c>
      <c r="AB103" s="72" t="s">
        <v>10</v>
      </c>
      <c r="AC103" s="70" t="s">
        <v>2165</v>
      </c>
      <c r="AD103" s="70" t="s">
        <v>239</v>
      </c>
      <c r="AE103" s="72" t="s">
        <v>239</v>
      </c>
      <c r="AF103" s="70" t="s">
        <v>1063</v>
      </c>
      <c r="AG103" s="70" t="s">
        <v>1063</v>
      </c>
      <c r="AH103" s="71" t="s">
        <v>1063</v>
      </c>
      <c r="AJ103" s="71"/>
      <c r="AK103" s="265"/>
      <c r="AM103" s="554" t="str">
        <f>IF(VLOOKUP(D103,別添②!D:EM,118,FALSE)&lt;&gt;"",VLOOKUP(D103,別添②!D:EM,118,FALSE),"")</f>
        <v/>
      </c>
      <c r="AN103" s="555" t="str">
        <f>IF(VLOOKUP(D103,別添②!D:EM,119,FALSE)&lt;&gt;"",VLOOKUP(D103,別添②!D:EM,119,FALSE),"")</f>
        <v/>
      </c>
      <c r="AO103" s="555" t="str">
        <f>IF(VLOOKUP(D103,別添②!D:EM,120,FALSE)&lt;&gt;"",VLOOKUP(D103,別添②!D:EM,120,FALSE),"")</f>
        <v/>
      </c>
      <c r="AP103" s="556" t="str">
        <f>IF(VLOOKUP(D103,別添②!D:EM,121,FALSE)&lt;&gt;"",VLOOKUP(D103,別添②!D:EM,121,FALSE),"")</f>
        <v/>
      </c>
      <c r="AQ103" s="557">
        <f>IF(VLOOKUP(D103,別添②!D:EM,128,FALSE)&lt;&gt;"",VLOOKUP(D103,別添②!D:EM,128,FALSE),"")</f>
        <v>99</v>
      </c>
      <c r="AR103" s="558" t="str">
        <f>IF(VLOOKUP(D103,別添②!D:EM,129,FALSE)&lt;&gt;"",VLOOKUP(D103,別添②!D:EM,129,FALSE),"")</f>
        <v/>
      </c>
      <c r="AS103" s="534"/>
      <c r="AT103" s="472"/>
      <c r="AU103" s="472"/>
      <c r="AV103" s="472"/>
      <c r="AW103" s="472"/>
      <c r="AX103" s="3"/>
      <c r="AY103" s="574"/>
      <c r="AZ103" s="260">
        <v>1</v>
      </c>
      <c r="BA103" s="84">
        <v>1</v>
      </c>
      <c r="BB103" s="91"/>
      <c r="BF103" s="47"/>
      <c r="BG103" s="50"/>
      <c r="BH103" s="48"/>
      <c r="BI103" s="48"/>
      <c r="BJ103" s="48"/>
      <c r="BK103" s="48"/>
      <c r="BL103" s="48"/>
      <c r="BM103" s="48"/>
      <c r="BN103" s="48"/>
      <c r="BO103" s="48"/>
      <c r="BP103" s="48"/>
      <c r="BQ103" s="48"/>
      <c r="BR103" s="48"/>
      <c r="BS103" s="49"/>
      <c r="BU103" s="577"/>
      <c r="BV103" s="57"/>
    </row>
    <row r="104" spans="1:74" ht="67.5">
      <c r="A104" s="2"/>
      <c r="B104" s="473" t="s">
        <v>2986</v>
      </c>
      <c r="C104" s="70">
        <v>1302</v>
      </c>
      <c r="D104" s="70">
        <v>1318</v>
      </c>
      <c r="E104" s="70" t="str">
        <f>VLOOKUP($D104,別添②!$D$6:$F$498,2,FALSE)&amp;""</f>
        <v>消費税計算区分コード</v>
      </c>
      <c r="F104" s="70" t="str">
        <f>VLOOKUP($D104,別添②!$D$6:$F$498,3,FALSE)&amp;""</f>
        <v/>
      </c>
      <c r="G104" s="71" t="s">
        <v>971</v>
      </c>
      <c r="H104" s="70" t="s">
        <v>2165</v>
      </c>
      <c r="I104" s="70" t="s">
        <v>2165</v>
      </c>
      <c r="J104" s="72" t="s">
        <v>555</v>
      </c>
      <c r="K104" s="70" t="s">
        <v>2165</v>
      </c>
      <c r="L104" s="70" t="s">
        <v>2165</v>
      </c>
      <c r="M104" s="72" t="s">
        <v>112</v>
      </c>
      <c r="N104" s="70" t="s">
        <v>2165</v>
      </c>
      <c r="O104" s="70" t="s">
        <v>2165</v>
      </c>
      <c r="P104" s="72" t="s">
        <v>2165</v>
      </c>
      <c r="Q104" s="70" t="s">
        <v>2165</v>
      </c>
      <c r="R104" s="70" t="s">
        <v>2165</v>
      </c>
      <c r="S104" s="71" t="s">
        <v>2165</v>
      </c>
      <c r="T104" s="70" t="s">
        <v>2165</v>
      </c>
      <c r="U104" s="70" t="s">
        <v>2165</v>
      </c>
      <c r="V104" s="72" t="s">
        <v>2165</v>
      </c>
      <c r="W104" s="70" t="s">
        <v>2165</v>
      </c>
      <c r="X104" s="70" t="s">
        <v>2165</v>
      </c>
      <c r="Y104" s="72" t="s">
        <v>10</v>
      </c>
      <c r="Z104" s="70" t="s">
        <v>2165</v>
      </c>
      <c r="AA104" s="70" t="s">
        <v>2165</v>
      </c>
      <c r="AB104" s="72" t="s">
        <v>2165</v>
      </c>
      <c r="AC104" s="70" t="s">
        <v>2165</v>
      </c>
      <c r="AD104" s="70" t="s">
        <v>2165</v>
      </c>
      <c r="AE104" s="72" t="s">
        <v>2165</v>
      </c>
      <c r="AF104" s="70" t="s">
        <v>2165</v>
      </c>
      <c r="AG104" s="70" t="s">
        <v>2165</v>
      </c>
      <c r="AH104" s="71" t="s">
        <v>3293</v>
      </c>
      <c r="AI104" s="301" t="s">
        <v>1984</v>
      </c>
      <c r="AJ104" s="71" t="s">
        <v>3325</v>
      </c>
      <c r="AK104" s="265"/>
      <c r="AM104" s="554" t="str">
        <f>IF(VLOOKUP(D104,別添②!D:EM,118,FALSE)&lt;&gt;"",VLOOKUP(D104,別添②!D:EM,118,FALSE),"")</f>
        <v>インボイス制度対応</v>
      </c>
      <c r="AN104" s="555" t="str">
        <f>IF(VLOOKUP(D104,別添②!D:EM,119,FALSE)&lt;&gt;"",VLOOKUP(D104,別添②!D:EM,119,FALSE),"")</f>
        <v>○</v>
      </c>
      <c r="AO104" s="555" t="str">
        <f>IF(VLOOKUP(D104,別添②!D:EM,120,FALSE)&lt;&gt;"",VLOOKUP(D104,別添②!D:EM,120,FALSE),"")</f>
        <v xml:space="preserve">インボイス対応のため、新設する。
</v>
      </c>
      <c r="AP104" s="556" t="str">
        <f>IF(VLOOKUP(D104,別添②!D:EM,121,FALSE)&lt;&gt;"",VLOOKUP(D104,別添②!D:EM,121,FALSE),"")</f>
        <v>L-2020-004
B/L-2018-007</v>
      </c>
      <c r="AQ104" s="557">
        <f>IF(VLOOKUP(D104,別添②!D:EM,128,FALSE)&lt;&gt;"",VLOOKUP(D104,別添②!D:EM,128,FALSE),"")</f>
        <v>100</v>
      </c>
      <c r="AR104" s="558" t="str">
        <f>IF(VLOOKUP(D104,別添②!D:EM,129,FALSE)&lt;&gt;"",VLOOKUP(D104,別添②!D:EM,129,FALSE),"")</f>
        <v/>
      </c>
      <c r="AS104" s="534"/>
      <c r="AT104" s="472"/>
      <c r="AU104" s="472"/>
      <c r="AV104" s="472" t="s">
        <v>2051</v>
      </c>
      <c r="AW104" s="569" t="s">
        <v>2051</v>
      </c>
      <c r="AX104" s="3"/>
      <c r="AY104" s="574"/>
      <c r="AZ104" s="260">
        <v>1</v>
      </c>
      <c r="BA104" s="84">
        <v>1</v>
      </c>
      <c r="BB104" s="91"/>
      <c r="BF104" s="47"/>
      <c r="BG104" s="50"/>
      <c r="BH104" s="48"/>
      <c r="BI104" s="48"/>
      <c r="BJ104" s="48"/>
      <c r="BK104" s="48"/>
      <c r="BL104" s="48"/>
      <c r="BM104" s="48"/>
      <c r="BN104" s="48"/>
      <c r="BO104" s="48"/>
      <c r="BP104" s="48"/>
      <c r="BQ104" s="48"/>
      <c r="BR104" s="48"/>
      <c r="BS104" s="49"/>
      <c r="BU104" s="577" t="s">
        <v>3215</v>
      </c>
      <c r="BV104" s="57"/>
    </row>
    <row r="105" spans="1:74">
      <c r="A105" s="2"/>
      <c r="B105" s="473" t="s">
        <v>2986</v>
      </c>
      <c r="C105" s="70">
        <v>1320</v>
      </c>
      <c r="D105" s="70">
        <v>1014</v>
      </c>
      <c r="E105" s="70" t="str">
        <f>VLOOKUP($D105,別添②!$D$6:$F$498,2,FALSE)&amp;""</f>
        <v>送り状案内</v>
      </c>
      <c r="F105" s="70" t="str">
        <f>VLOOKUP($D105,別添②!$D$6:$F$498,3,FALSE)&amp;""</f>
        <v>送り状案内</v>
      </c>
      <c r="G105" s="71" t="s">
        <v>250</v>
      </c>
      <c r="H105" s="70" t="s">
        <v>887</v>
      </c>
      <c r="I105" s="76" t="s">
        <v>1966</v>
      </c>
      <c r="J105" s="72" t="s">
        <v>1966</v>
      </c>
      <c r="K105" s="70" t="s">
        <v>3025</v>
      </c>
      <c r="L105" s="70" t="s">
        <v>3005</v>
      </c>
      <c r="M105" s="72" t="s">
        <v>3005</v>
      </c>
      <c r="N105" s="70" t="s">
        <v>2165</v>
      </c>
      <c r="O105" s="70" t="s">
        <v>2165</v>
      </c>
      <c r="P105" s="72" t="s">
        <v>2165</v>
      </c>
      <c r="Q105" s="70" t="s">
        <v>251</v>
      </c>
      <c r="R105" s="70" t="s">
        <v>251</v>
      </c>
      <c r="S105" s="71" t="s">
        <v>251</v>
      </c>
      <c r="T105" s="70" t="s">
        <v>2165</v>
      </c>
      <c r="U105" s="70" t="s">
        <v>252</v>
      </c>
      <c r="V105" s="72" t="s">
        <v>252</v>
      </c>
      <c r="W105" s="70" t="s">
        <v>2165</v>
      </c>
      <c r="X105" s="70" t="s">
        <v>2165</v>
      </c>
      <c r="Y105" s="72" t="s">
        <v>2165</v>
      </c>
      <c r="Z105" s="70" t="s">
        <v>2165</v>
      </c>
      <c r="AA105" s="70" t="s">
        <v>2165</v>
      </c>
      <c r="AB105" s="72" t="s">
        <v>2165</v>
      </c>
      <c r="AC105" s="70" t="s">
        <v>2165</v>
      </c>
      <c r="AD105" s="70" t="s">
        <v>2165</v>
      </c>
      <c r="AE105" s="72" t="s">
        <v>2165</v>
      </c>
      <c r="AF105" s="70" t="s">
        <v>253</v>
      </c>
      <c r="AG105" s="70" t="s">
        <v>253</v>
      </c>
      <c r="AH105" s="71" t="s">
        <v>253</v>
      </c>
      <c r="AJ105" s="71"/>
      <c r="AK105" s="265"/>
      <c r="AM105" s="554" t="str">
        <f>IF(VLOOKUP(D105,別添②!D:EM,118,FALSE)&lt;&gt;"",VLOOKUP(D105,別添②!D:EM,118,FALSE),"")</f>
        <v/>
      </c>
      <c r="AN105" s="555" t="str">
        <f>IF(VLOOKUP(D105,別添②!D:EM,119,FALSE)&lt;&gt;"",VLOOKUP(D105,別添②!D:EM,119,FALSE),"")</f>
        <v/>
      </c>
      <c r="AO105" s="555" t="str">
        <f>IF(VLOOKUP(D105,別添②!D:EM,120,FALSE)&lt;&gt;"",VLOOKUP(D105,別添②!D:EM,120,FALSE),"")</f>
        <v/>
      </c>
      <c r="AP105" s="556" t="str">
        <f>IF(VLOOKUP(D105,別添②!D:EM,121,FALSE)&lt;&gt;"",VLOOKUP(D105,別添②!D:EM,121,FALSE),"")</f>
        <v/>
      </c>
      <c r="AQ105" s="557">
        <f>IF(VLOOKUP(D105,別添②!D:EM,128,FALSE)&lt;&gt;"",VLOOKUP(D105,別添②!D:EM,128,FALSE),"")</f>
        <v>101</v>
      </c>
      <c r="AR105" s="558" t="str">
        <f>IF(VLOOKUP(D105,別添②!D:EM,129,FALSE)&lt;&gt;"",VLOOKUP(D105,別添②!D:EM,129,FALSE),"")</f>
        <v/>
      </c>
      <c r="AS105" s="534"/>
      <c r="AT105" s="472"/>
      <c r="AU105" s="472"/>
      <c r="AV105" s="472"/>
      <c r="AW105" s="472"/>
      <c r="AX105" s="3"/>
      <c r="AY105" s="574"/>
      <c r="AZ105" s="260">
        <v>1</v>
      </c>
      <c r="BA105" s="84">
        <v>1</v>
      </c>
      <c r="BB105" s="91"/>
      <c r="BF105" s="47"/>
      <c r="BG105" s="48"/>
      <c r="BH105" s="48"/>
      <c r="BI105" s="48"/>
      <c r="BJ105" s="48"/>
      <c r="BK105" s="48"/>
      <c r="BL105" s="48"/>
      <c r="BM105" s="48"/>
      <c r="BN105" s="48"/>
      <c r="BO105" s="48"/>
      <c r="BP105" s="48"/>
      <c r="BQ105" s="48"/>
      <c r="BR105" s="48"/>
      <c r="BS105" s="49"/>
      <c r="BU105" s="577"/>
      <c r="BV105" s="57"/>
    </row>
    <row r="106" spans="1:74" ht="27">
      <c r="A106" s="2"/>
      <c r="B106" s="473" t="s">
        <v>2986</v>
      </c>
      <c r="C106" s="70">
        <v>1330</v>
      </c>
      <c r="D106" s="70">
        <v>1183</v>
      </c>
      <c r="E106" s="70" t="str">
        <f>VLOOKUP($D106,別添②!$D$6:$F$498,2,FALSE)&amp;""</f>
        <v>使用メーカー名</v>
      </c>
      <c r="F106" s="70" t="str">
        <f>VLOOKUP($D106,別添②!$D$6:$F$498,3,FALSE)&amp;""</f>
        <v>使用メーカー名</v>
      </c>
      <c r="G106" s="71" t="s">
        <v>254</v>
      </c>
      <c r="H106" s="70" t="s">
        <v>887</v>
      </c>
      <c r="I106" s="70" t="s">
        <v>887</v>
      </c>
      <c r="J106" s="72" t="s">
        <v>887</v>
      </c>
      <c r="K106" s="70" t="s">
        <v>2999</v>
      </c>
      <c r="L106" s="70" t="s">
        <v>2996</v>
      </c>
      <c r="M106" s="72" t="s">
        <v>2996</v>
      </c>
      <c r="N106" s="70" t="s">
        <v>2165</v>
      </c>
      <c r="O106" s="70" t="s">
        <v>2165</v>
      </c>
      <c r="P106" s="72" t="s">
        <v>2165</v>
      </c>
      <c r="Q106" s="70" t="s">
        <v>255</v>
      </c>
      <c r="R106" s="70" t="s">
        <v>255</v>
      </c>
      <c r="S106" s="71" t="s">
        <v>255</v>
      </c>
      <c r="T106" s="70" t="s">
        <v>2165</v>
      </c>
      <c r="U106" s="70" t="s">
        <v>202</v>
      </c>
      <c r="V106" s="72" t="s">
        <v>202</v>
      </c>
      <c r="W106" s="70" t="s">
        <v>2165</v>
      </c>
      <c r="X106" s="70" t="s">
        <v>2165</v>
      </c>
      <c r="Y106" s="72" t="s">
        <v>2165</v>
      </c>
      <c r="Z106" s="70" t="s">
        <v>2165</v>
      </c>
      <c r="AA106" s="70" t="s">
        <v>2165</v>
      </c>
      <c r="AB106" s="72" t="s">
        <v>2165</v>
      </c>
      <c r="AC106" s="70" t="s">
        <v>2165</v>
      </c>
      <c r="AD106" s="70" t="s">
        <v>2165</v>
      </c>
      <c r="AE106" s="72" t="s">
        <v>2165</v>
      </c>
      <c r="AF106" s="70" t="s">
        <v>256</v>
      </c>
      <c r="AG106" s="70" t="s">
        <v>256</v>
      </c>
      <c r="AH106" s="71" t="s">
        <v>256</v>
      </c>
      <c r="AJ106" s="71"/>
      <c r="AK106" s="265"/>
      <c r="AM106" s="554" t="str">
        <f>IF(VLOOKUP(D106,別添②!D:EM,118,FALSE)&lt;&gt;"",VLOOKUP(D106,別添②!D:EM,118,FALSE),"")</f>
        <v/>
      </c>
      <c r="AN106" s="555" t="str">
        <f>IF(VLOOKUP(D106,別添②!D:EM,119,FALSE)&lt;&gt;"",VLOOKUP(D106,別添②!D:EM,119,FALSE),"")</f>
        <v/>
      </c>
      <c r="AO106" s="555" t="str">
        <f>IF(VLOOKUP(D106,別添②!D:EM,120,FALSE)&lt;&gt;"",VLOOKUP(D106,別添②!D:EM,120,FALSE),"")</f>
        <v/>
      </c>
      <c r="AP106" s="556" t="str">
        <f>IF(VLOOKUP(D106,別添②!D:EM,121,FALSE)&lt;&gt;"",VLOOKUP(D106,別添②!D:EM,121,FALSE),"")</f>
        <v/>
      </c>
      <c r="AQ106" s="557">
        <f>IF(VLOOKUP(D106,別添②!D:EM,128,FALSE)&lt;&gt;"",VLOOKUP(D106,別添②!D:EM,128,FALSE),"")</f>
        <v>102</v>
      </c>
      <c r="AR106" s="558" t="str">
        <f>IF(VLOOKUP(D106,別添②!D:EM,129,FALSE)&lt;&gt;"",VLOOKUP(D106,別添②!D:EM,129,FALSE),"")</f>
        <v/>
      </c>
      <c r="AS106" s="534"/>
      <c r="AT106" s="472"/>
      <c r="AU106" s="472"/>
      <c r="AV106" s="472"/>
      <c r="AW106" s="472"/>
      <c r="AX106" s="3"/>
      <c r="AY106" s="574"/>
      <c r="AZ106" s="260">
        <v>1</v>
      </c>
      <c r="BA106" s="84">
        <v>1</v>
      </c>
      <c r="BB106" s="91"/>
      <c r="BF106" s="47"/>
      <c r="BG106" s="48"/>
      <c r="BH106" s="48"/>
      <c r="BI106" s="48"/>
      <c r="BJ106" s="48"/>
      <c r="BK106" s="48"/>
      <c r="BL106" s="48"/>
      <c r="BM106" s="48"/>
      <c r="BN106" s="48"/>
      <c r="BO106" s="48"/>
      <c r="BP106" s="48"/>
      <c r="BQ106" s="48"/>
      <c r="BR106" s="48"/>
      <c r="BS106" s="49"/>
      <c r="BU106" s="577"/>
      <c r="BV106" s="57"/>
    </row>
    <row r="107" spans="1:74" ht="40.5">
      <c r="A107" s="2"/>
      <c r="B107" s="473" t="s">
        <v>2986</v>
      </c>
      <c r="C107" s="70">
        <v>1340</v>
      </c>
      <c r="D107" s="70">
        <v>1184</v>
      </c>
      <c r="E107" s="70" t="str">
        <f>VLOOKUP($D107,別添②!$D$6:$F$498,2,FALSE)&amp;""</f>
        <v>使用メーカー見積金額合計</v>
      </c>
      <c r="F107" s="70" t="str">
        <f>VLOOKUP($D107,別添②!$D$6:$F$498,3,FALSE)&amp;""</f>
        <v>使用メーカー見積金額合計</v>
      </c>
      <c r="G107" s="71" t="s">
        <v>257</v>
      </c>
      <c r="H107" s="70" t="s">
        <v>866</v>
      </c>
      <c r="I107" s="76" t="s">
        <v>866</v>
      </c>
      <c r="J107" s="72" t="s">
        <v>866</v>
      </c>
      <c r="K107" s="70" t="s">
        <v>239</v>
      </c>
      <c r="L107" s="70" t="s">
        <v>598</v>
      </c>
      <c r="M107" s="72" t="s">
        <v>598</v>
      </c>
      <c r="N107" s="70" t="s">
        <v>2165</v>
      </c>
      <c r="O107" s="70" t="s">
        <v>2165</v>
      </c>
      <c r="P107" s="72" t="s">
        <v>2165</v>
      </c>
      <c r="Q107" s="70" t="s">
        <v>255</v>
      </c>
      <c r="R107" s="70" t="s">
        <v>255</v>
      </c>
      <c r="S107" s="71" t="s">
        <v>255</v>
      </c>
      <c r="T107" s="70" t="s">
        <v>2165</v>
      </c>
      <c r="U107" s="70" t="s">
        <v>202</v>
      </c>
      <c r="V107" s="72" t="s">
        <v>202</v>
      </c>
      <c r="W107" s="70" t="s">
        <v>2165</v>
      </c>
      <c r="X107" s="70" t="s">
        <v>2165</v>
      </c>
      <c r="Y107" s="72" t="s">
        <v>2165</v>
      </c>
      <c r="Z107" s="70" t="s">
        <v>2165</v>
      </c>
      <c r="AA107" s="70" t="s">
        <v>2165</v>
      </c>
      <c r="AB107" s="72" t="s">
        <v>2165</v>
      </c>
      <c r="AC107" s="70" t="s">
        <v>2165</v>
      </c>
      <c r="AD107" s="70" t="s">
        <v>239</v>
      </c>
      <c r="AE107" s="72" t="s">
        <v>239</v>
      </c>
      <c r="AF107" s="70" t="s">
        <v>258</v>
      </c>
      <c r="AG107" s="70" t="s">
        <v>258</v>
      </c>
      <c r="AH107" s="71" t="s">
        <v>258</v>
      </c>
      <c r="AJ107" s="71"/>
      <c r="AK107" s="265"/>
      <c r="AM107" s="554" t="str">
        <f>IF(VLOOKUP(D107,別添②!D:EM,118,FALSE)&lt;&gt;"",VLOOKUP(D107,別添②!D:EM,118,FALSE),"")</f>
        <v/>
      </c>
      <c r="AN107" s="555" t="str">
        <f>IF(VLOOKUP(D107,別添②!D:EM,119,FALSE)&lt;&gt;"",VLOOKUP(D107,別添②!D:EM,119,FALSE),"")</f>
        <v/>
      </c>
      <c r="AO107" s="555" t="str">
        <f>IF(VLOOKUP(D107,別添②!D:EM,120,FALSE)&lt;&gt;"",VLOOKUP(D107,別添②!D:EM,120,FALSE),"")</f>
        <v/>
      </c>
      <c r="AP107" s="556" t="str">
        <f>IF(VLOOKUP(D107,別添②!D:EM,121,FALSE)&lt;&gt;"",VLOOKUP(D107,別添②!D:EM,121,FALSE),"")</f>
        <v/>
      </c>
      <c r="AQ107" s="557">
        <f>IF(VLOOKUP(D107,別添②!D:EM,128,FALSE)&lt;&gt;"",VLOOKUP(D107,別添②!D:EM,128,FALSE),"")</f>
        <v>103</v>
      </c>
      <c r="AR107" s="558" t="str">
        <f>IF(VLOOKUP(D107,別添②!D:EM,129,FALSE)&lt;&gt;"",VLOOKUP(D107,別添②!D:EM,129,FALSE),"")</f>
        <v/>
      </c>
      <c r="AS107" s="534"/>
      <c r="AT107" s="472"/>
      <c r="AU107" s="472"/>
      <c r="AV107" s="472"/>
      <c r="AW107" s="472"/>
      <c r="AX107" s="3"/>
      <c r="AY107" s="574"/>
      <c r="AZ107" s="260">
        <v>1</v>
      </c>
      <c r="BA107" s="84">
        <v>1</v>
      </c>
      <c r="BB107" s="91"/>
      <c r="BF107" s="47"/>
      <c r="BG107" s="48"/>
      <c r="BH107" s="48"/>
      <c r="BI107" s="48"/>
      <c r="BJ107" s="48"/>
      <c r="BK107" s="48"/>
      <c r="BL107" s="48"/>
      <c r="BM107" s="48"/>
      <c r="BN107" s="48"/>
      <c r="BO107" s="48"/>
      <c r="BP107" s="48"/>
      <c r="BQ107" s="48"/>
      <c r="BR107" s="48"/>
      <c r="BS107" s="49"/>
      <c r="BU107" s="577"/>
      <c r="BV107" s="57"/>
    </row>
    <row r="108" spans="1:74" ht="54">
      <c r="A108" s="2"/>
      <c r="B108" s="473" t="s">
        <v>2986</v>
      </c>
      <c r="C108" s="70">
        <v>1350</v>
      </c>
      <c r="D108" s="70">
        <v>1185</v>
      </c>
      <c r="E108" s="70" t="str">
        <f>VLOOKUP($D108,別添②!$D$6:$F$498,2,FALSE)&amp;""</f>
        <v>使用メーカー購入品名、数量単位</v>
      </c>
      <c r="F108" s="70" t="str">
        <f>VLOOKUP($D108,別添②!$D$6:$F$498,3,FALSE)&amp;""</f>
        <v>使用メーカー購入品名、数量単位</v>
      </c>
      <c r="G108" s="71" t="s">
        <v>259</v>
      </c>
      <c r="H108" s="70" t="s">
        <v>887</v>
      </c>
      <c r="I108" s="70" t="s">
        <v>1966</v>
      </c>
      <c r="J108" s="72" t="s">
        <v>1966</v>
      </c>
      <c r="K108" s="70" t="s">
        <v>2996</v>
      </c>
      <c r="L108" s="70" t="s">
        <v>2996</v>
      </c>
      <c r="M108" s="72" t="s">
        <v>2996</v>
      </c>
      <c r="N108" s="70" t="s">
        <v>2165</v>
      </c>
      <c r="O108" s="70" t="s">
        <v>2165</v>
      </c>
      <c r="P108" s="72" t="s">
        <v>2165</v>
      </c>
      <c r="Q108" s="70" t="s">
        <v>255</v>
      </c>
      <c r="R108" s="70" t="s">
        <v>255</v>
      </c>
      <c r="S108" s="71" t="s">
        <v>255</v>
      </c>
      <c r="T108" s="70" t="s">
        <v>2165</v>
      </c>
      <c r="U108" s="70" t="s">
        <v>202</v>
      </c>
      <c r="V108" s="72" t="s">
        <v>202</v>
      </c>
      <c r="W108" s="70" t="s">
        <v>2165</v>
      </c>
      <c r="X108" s="70" t="s">
        <v>2165</v>
      </c>
      <c r="Y108" s="72" t="s">
        <v>2165</v>
      </c>
      <c r="Z108" s="70" t="s">
        <v>2165</v>
      </c>
      <c r="AA108" s="70" t="s">
        <v>2165</v>
      </c>
      <c r="AB108" s="72" t="s">
        <v>2165</v>
      </c>
      <c r="AC108" s="70" t="s">
        <v>2165</v>
      </c>
      <c r="AD108" s="70" t="s">
        <v>2165</v>
      </c>
      <c r="AE108" s="72" t="s">
        <v>2165</v>
      </c>
      <c r="AF108" s="70" t="s">
        <v>260</v>
      </c>
      <c r="AG108" s="70" t="s">
        <v>260</v>
      </c>
      <c r="AH108" s="71" t="s">
        <v>260</v>
      </c>
      <c r="AJ108" s="71"/>
      <c r="AK108" s="265"/>
      <c r="AM108" s="554" t="str">
        <f>IF(VLOOKUP(D108,別添②!D:EM,118,FALSE)&lt;&gt;"",VLOOKUP(D108,別添②!D:EM,118,FALSE),"")</f>
        <v/>
      </c>
      <c r="AN108" s="555" t="str">
        <f>IF(VLOOKUP(D108,別添②!D:EM,119,FALSE)&lt;&gt;"",VLOOKUP(D108,別添②!D:EM,119,FALSE),"")</f>
        <v/>
      </c>
      <c r="AO108" s="555" t="str">
        <f>IF(VLOOKUP(D108,別添②!D:EM,120,FALSE)&lt;&gt;"",VLOOKUP(D108,別添②!D:EM,120,FALSE),"")</f>
        <v/>
      </c>
      <c r="AP108" s="556" t="str">
        <f>IF(VLOOKUP(D108,別添②!D:EM,121,FALSE)&lt;&gt;"",VLOOKUP(D108,別添②!D:EM,121,FALSE),"")</f>
        <v/>
      </c>
      <c r="AQ108" s="557">
        <f>IF(VLOOKUP(D108,別添②!D:EM,128,FALSE)&lt;&gt;"",VLOOKUP(D108,別添②!D:EM,128,FALSE),"")</f>
        <v>104</v>
      </c>
      <c r="AR108" s="558" t="str">
        <f>IF(VLOOKUP(D108,別添②!D:EM,129,FALSE)&lt;&gt;"",VLOOKUP(D108,別添②!D:EM,129,FALSE),"")</f>
        <v/>
      </c>
      <c r="AS108" s="534"/>
      <c r="AT108" s="472"/>
      <c r="AU108" s="472"/>
      <c r="AV108" s="472"/>
      <c r="AW108" s="472"/>
      <c r="AX108" s="3"/>
      <c r="AY108" s="574"/>
      <c r="AZ108" s="260">
        <v>1</v>
      </c>
      <c r="BA108" s="84">
        <v>1</v>
      </c>
      <c r="BB108" s="91"/>
      <c r="BF108" s="47"/>
      <c r="BG108" s="50"/>
      <c r="BH108" s="48"/>
      <c r="BI108" s="48"/>
      <c r="BJ108" s="48"/>
      <c r="BK108" s="48"/>
      <c r="BL108" s="48"/>
      <c r="BM108" s="48"/>
      <c r="BN108" s="48"/>
      <c r="BO108" s="48"/>
      <c r="BP108" s="48"/>
      <c r="BQ108" s="48"/>
      <c r="BR108" s="48"/>
      <c r="BS108" s="49"/>
      <c r="BU108" s="577"/>
      <c r="BV108" s="57"/>
    </row>
    <row r="109" spans="1:74" ht="40.5">
      <c r="A109" s="2"/>
      <c r="B109" s="473" t="s">
        <v>2986</v>
      </c>
      <c r="C109" s="70">
        <v>1360</v>
      </c>
      <c r="D109" s="70">
        <v>1186</v>
      </c>
      <c r="E109" s="70" t="str">
        <f>VLOOKUP($D109,別添②!$D$6:$F$498,2,FALSE)&amp;""</f>
        <v>使用メーカー購入品数量</v>
      </c>
      <c r="F109" s="70" t="str">
        <f>VLOOKUP($D109,別添②!$D$6:$F$498,3,FALSE)&amp;""</f>
        <v>使用メーカー購入品数量</v>
      </c>
      <c r="G109" s="71" t="s">
        <v>261</v>
      </c>
      <c r="H109" s="70" t="s">
        <v>866</v>
      </c>
      <c r="I109" s="76" t="s">
        <v>866</v>
      </c>
      <c r="J109" s="72" t="s">
        <v>866</v>
      </c>
      <c r="K109" s="70" t="s">
        <v>852</v>
      </c>
      <c r="L109" s="70" t="s">
        <v>852</v>
      </c>
      <c r="M109" s="72" t="s">
        <v>852</v>
      </c>
      <c r="N109" s="70" t="s">
        <v>2165</v>
      </c>
      <c r="O109" s="70" t="s">
        <v>2165</v>
      </c>
      <c r="P109" s="72" t="s">
        <v>2165</v>
      </c>
      <c r="Q109" s="70" t="s">
        <v>255</v>
      </c>
      <c r="R109" s="70" t="s">
        <v>255</v>
      </c>
      <c r="S109" s="71" t="s">
        <v>255</v>
      </c>
      <c r="T109" s="70" t="s">
        <v>2165</v>
      </c>
      <c r="U109" s="70" t="s">
        <v>202</v>
      </c>
      <c r="V109" s="72" t="s">
        <v>202</v>
      </c>
      <c r="W109" s="70" t="s">
        <v>2165</v>
      </c>
      <c r="X109" s="70" t="s">
        <v>2165</v>
      </c>
      <c r="Y109" s="72" t="s">
        <v>2165</v>
      </c>
      <c r="Z109" s="70" t="s">
        <v>2165</v>
      </c>
      <c r="AA109" s="70" t="s">
        <v>2165</v>
      </c>
      <c r="AB109" s="72" t="s">
        <v>2165</v>
      </c>
      <c r="AC109" s="70" t="s">
        <v>2165</v>
      </c>
      <c r="AD109" s="70" t="s">
        <v>189</v>
      </c>
      <c r="AE109" s="72" t="s">
        <v>189</v>
      </c>
      <c r="AF109" s="70" t="s">
        <v>262</v>
      </c>
      <c r="AG109" s="70" t="s">
        <v>262</v>
      </c>
      <c r="AH109" s="71" t="s">
        <v>262</v>
      </c>
      <c r="AJ109" s="71"/>
      <c r="AK109" s="265"/>
      <c r="AM109" s="554" t="str">
        <f>IF(VLOOKUP(D109,別添②!D:EM,118,FALSE)&lt;&gt;"",VLOOKUP(D109,別添②!D:EM,118,FALSE),"")</f>
        <v/>
      </c>
      <c r="AN109" s="555" t="str">
        <f>IF(VLOOKUP(D109,別添②!D:EM,119,FALSE)&lt;&gt;"",VLOOKUP(D109,別添②!D:EM,119,FALSE),"")</f>
        <v/>
      </c>
      <c r="AO109" s="555" t="str">
        <f>IF(VLOOKUP(D109,別添②!D:EM,120,FALSE)&lt;&gt;"",VLOOKUP(D109,別添②!D:EM,120,FALSE),"")</f>
        <v/>
      </c>
      <c r="AP109" s="556" t="str">
        <f>IF(VLOOKUP(D109,別添②!D:EM,121,FALSE)&lt;&gt;"",VLOOKUP(D109,別添②!D:EM,121,FALSE),"")</f>
        <v/>
      </c>
      <c r="AQ109" s="557">
        <f>IF(VLOOKUP(D109,別添②!D:EM,128,FALSE)&lt;&gt;"",VLOOKUP(D109,別添②!D:EM,128,FALSE),"")</f>
        <v>105</v>
      </c>
      <c r="AR109" s="558" t="str">
        <f>IF(VLOOKUP(D109,別添②!D:EM,129,FALSE)&lt;&gt;"",VLOOKUP(D109,別添②!D:EM,129,FALSE),"")</f>
        <v/>
      </c>
      <c r="AS109" s="534"/>
      <c r="AT109" s="472"/>
      <c r="AU109" s="472"/>
      <c r="AV109" s="472"/>
      <c r="AW109" s="472"/>
      <c r="AX109" s="3"/>
      <c r="AY109" s="574"/>
      <c r="AZ109" s="260">
        <v>1</v>
      </c>
      <c r="BA109" s="84">
        <v>1</v>
      </c>
      <c r="BB109" s="91"/>
      <c r="BF109" s="47"/>
      <c r="BG109" s="50"/>
      <c r="BH109" s="48"/>
      <c r="BI109" s="48"/>
      <c r="BJ109" s="48"/>
      <c r="BK109" s="48"/>
      <c r="BL109" s="48"/>
      <c r="BM109" s="48"/>
      <c r="BN109" s="48"/>
      <c r="BO109" s="48"/>
      <c r="BP109" s="48"/>
      <c r="BQ109" s="48"/>
      <c r="BR109" s="48"/>
      <c r="BS109" s="49"/>
      <c r="BU109" s="577"/>
      <c r="BV109" s="57"/>
    </row>
    <row r="110" spans="1:74">
      <c r="A110" s="2"/>
      <c r="B110" s="473" t="s">
        <v>2986</v>
      </c>
      <c r="C110" s="70">
        <v>1370</v>
      </c>
      <c r="D110" s="70">
        <v>1187</v>
      </c>
      <c r="E110" s="70" t="str">
        <f>VLOOKUP($D110,別添②!$D$6:$F$498,2,FALSE)&amp;""</f>
        <v>使用商社名</v>
      </c>
      <c r="F110" s="70" t="str">
        <f>VLOOKUP($D110,別添②!$D$6:$F$498,3,FALSE)&amp;""</f>
        <v>使用商社名</v>
      </c>
      <c r="G110" s="71" t="s">
        <v>263</v>
      </c>
      <c r="H110" s="70" t="s">
        <v>887</v>
      </c>
      <c r="I110" s="70" t="s">
        <v>887</v>
      </c>
      <c r="J110" s="72" t="s">
        <v>887</v>
      </c>
      <c r="K110" s="70" t="s">
        <v>2999</v>
      </c>
      <c r="L110" s="70" t="s">
        <v>2996</v>
      </c>
      <c r="M110" s="72" t="s">
        <v>2996</v>
      </c>
      <c r="N110" s="70" t="s">
        <v>2165</v>
      </c>
      <c r="O110" s="70" t="s">
        <v>2165</v>
      </c>
      <c r="P110" s="72" t="s">
        <v>2165</v>
      </c>
      <c r="Q110" s="70" t="s">
        <v>264</v>
      </c>
      <c r="R110" s="70" t="s">
        <v>264</v>
      </c>
      <c r="S110" s="71" t="s">
        <v>264</v>
      </c>
      <c r="T110" s="70" t="s">
        <v>2165</v>
      </c>
      <c r="U110" s="70" t="s">
        <v>202</v>
      </c>
      <c r="V110" s="72" t="s">
        <v>202</v>
      </c>
      <c r="W110" s="70" t="s">
        <v>2165</v>
      </c>
      <c r="X110" s="70" t="s">
        <v>2165</v>
      </c>
      <c r="Y110" s="72" t="s">
        <v>2165</v>
      </c>
      <c r="Z110" s="70" t="s">
        <v>2165</v>
      </c>
      <c r="AA110" s="70" t="s">
        <v>2165</v>
      </c>
      <c r="AB110" s="72" t="s">
        <v>2165</v>
      </c>
      <c r="AC110" s="70" t="s">
        <v>2165</v>
      </c>
      <c r="AD110" s="70" t="s">
        <v>2165</v>
      </c>
      <c r="AE110" s="72" t="s">
        <v>2165</v>
      </c>
      <c r="AF110" s="70" t="s">
        <v>265</v>
      </c>
      <c r="AG110" s="70" t="s">
        <v>265</v>
      </c>
      <c r="AH110" s="71" t="s">
        <v>265</v>
      </c>
      <c r="AJ110" s="71"/>
      <c r="AK110" s="265"/>
      <c r="AM110" s="554" t="str">
        <f>IF(VLOOKUP(D110,別添②!D:EM,118,FALSE)&lt;&gt;"",VLOOKUP(D110,別添②!D:EM,118,FALSE),"")</f>
        <v/>
      </c>
      <c r="AN110" s="555" t="str">
        <f>IF(VLOOKUP(D110,別添②!D:EM,119,FALSE)&lt;&gt;"",VLOOKUP(D110,別添②!D:EM,119,FALSE),"")</f>
        <v/>
      </c>
      <c r="AO110" s="555" t="str">
        <f>IF(VLOOKUP(D110,別添②!D:EM,120,FALSE)&lt;&gt;"",VLOOKUP(D110,別添②!D:EM,120,FALSE),"")</f>
        <v/>
      </c>
      <c r="AP110" s="556" t="str">
        <f>IF(VLOOKUP(D110,別添②!D:EM,121,FALSE)&lt;&gt;"",VLOOKUP(D110,別添②!D:EM,121,FALSE),"")</f>
        <v/>
      </c>
      <c r="AQ110" s="557">
        <f>IF(VLOOKUP(D110,別添②!D:EM,128,FALSE)&lt;&gt;"",VLOOKUP(D110,別添②!D:EM,128,FALSE),"")</f>
        <v>106</v>
      </c>
      <c r="AR110" s="558" t="str">
        <f>IF(VLOOKUP(D110,別添②!D:EM,129,FALSE)&lt;&gt;"",VLOOKUP(D110,別添②!D:EM,129,FALSE),"")</f>
        <v/>
      </c>
      <c r="AS110" s="534"/>
      <c r="AT110" s="472"/>
      <c r="AU110" s="472"/>
      <c r="AV110" s="472"/>
      <c r="AW110" s="472"/>
      <c r="AX110" s="3"/>
      <c r="AY110" s="574"/>
      <c r="AZ110" s="260">
        <v>1</v>
      </c>
      <c r="BA110" s="84">
        <v>1</v>
      </c>
      <c r="BB110" s="91"/>
      <c r="BF110" s="47"/>
      <c r="BG110" s="50"/>
      <c r="BH110" s="48"/>
      <c r="BI110" s="48"/>
      <c r="BJ110" s="48"/>
      <c r="BK110" s="48"/>
      <c r="BL110" s="48"/>
      <c r="BM110" s="48"/>
      <c r="BN110" s="48"/>
      <c r="BO110" s="48"/>
      <c r="BP110" s="48"/>
      <c r="BQ110" s="48"/>
      <c r="BR110" s="48"/>
      <c r="BS110" s="49"/>
      <c r="BU110" s="577"/>
      <c r="BV110" s="57"/>
    </row>
    <row r="111" spans="1:74" ht="27">
      <c r="A111" s="2"/>
      <c r="B111" s="473" t="s">
        <v>2986</v>
      </c>
      <c r="C111" s="70">
        <v>1380</v>
      </c>
      <c r="D111" s="70">
        <v>1188</v>
      </c>
      <c r="E111" s="70" t="str">
        <f>VLOOKUP($D111,別添②!$D$6:$F$498,2,FALSE)&amp;""</f>
        <v>使用商社見積金額合計</v>
      </c>
      <c r="F111" s="70" t="str">
        <f>VLOOKUP($D111,別添②!$D$6:$F$498,3,FALSE)&amp;""</f>
        <v>使用商社見積金額合計</v>
      </c>
      <c r="G111" s="71" t="s">
        <v>266</v>
      </c>
      <c r="H111" s="70" t="s">
        <v>866</v>
      </c>
      <c r="I111" s="70" t="s">
        <v>866</v>
      </c>
      <c r="J111" s="72" t="s">
        <v>866</v>
      </c>
      <c r="K111" s="70" t="s">
        <v>239</v>
      </c>
      <c r="L111" s="70" t="s">
        <v>598</v>
      </c>
      <c r="M111" s="72" t="s">
        <v>598</v>
      </c>
      <c r="N111" s="70" t="s">
        <v>2165</v>
      </c>
      <c r="O111" s="70" t="s">
        <v>2165</v>
      </c>
      <c r="P111" s="72" t="s">
        <v>2165</v>
      </c>
      <c r="Q111" s="70" t="s">
        <v>264</v>
      </c>
      <c r="R111" s="70" t="s">
        <v>264</v>
      </c>
      <c r="S111" s="71" t="s">
        <v>264</v>
      </c>
      <c r="T111" s="70" t="s">
        <v>2165</v>
      </c>
      <c r="U111" s="70" t="s">
        <v>202</v>
      </c>
      <c r="V111" s="72" t="s">
        <v>202</v>
      </c>
      <c r="W111" s="70" t="s">
        <v>2165</v>
      </c>
      <c r="X111" s="70" t="s">
        <v>2165</v>
      </c>
      <c r="Y111" s="72" t="s">
        <v>2165</v>
      </c>
      <c r="Z111" s="70" t="s">
        <v>2165</v>
      </c>
      <c r="AA111" s="70" t="s">
        <v>2165</v>
      </c>
      <c r="AB111" s="72" t="s">
        <v>2165</v>
      </c>
      <c r="AC111" s="70" t="s">
        <v>2165</v>
      </c>
      <c r="AD111" s="70" t="s">
        <v>239</v>
      </c>
      <c r="AE111" s="72" t="s">
        <v>239</v>
      </c>
      <c r="AF111" s="70" t="s">
        <v>267</v>
      </c>
      <c r="AG111" s="70" t="s">
        <v>267</v>
      </c>
      <c r="AH111" s="71" t="s">
        <v>267</v>
      </c>
      <c r="AJ111" s="71"/>
      <c r="AK111" s="265"/>
      <c r="AM111" s="554" t="str">
        <f>IF(VLOOKUP(D111,別添②!D:EM,118,FALSE)&lt;&gt;"",VLOOKUP(D111,別添②!D:EM,118,FALSE),"")</f>
        <v/>
      </c>
      <c r="AN111" s="555" t="str">
        <f>IF(VLOOKUP(D111,別添②!D:EM,119,FALSE)&lt;&gt;"",VLOOKUP(D111,別添②!D:EM,119,FALSE),"")</f>
        <v/>
      </c>
      <c r="AO111" s="555" t="str">
        <f>IF(VLOOKUP(D111,別添②!D:EM,120,FALSE)&lt;&gt;"",VLOOKUP(D111,別添②!D:EM,120,FALSE),"")</f>
        <v/>
      </c>
      <c r="AP111" s="556" t="str">
        <f>IF(VLOOKUP(D111,別添②!D:EM,121,FALSE)&lt;&gt;"",VLOOKUP(D111,別添②!D:EM,121,FALSE),"")</f>
        <v/>
      </c>
      <c r="AQ111" s="557">
        <f>IF(VLOOKUP(D111,別添②!D:EM,128,FALSE)&lt;&gt;"",VLOOKUP(D111,別添②!D:EM,128,FALSE),"")</f>
        <v>107</v>
      </c>
      <c r="AR111" s="558" t="str">
        <f>IF(VLOOKUP(D111,別添②!D:EM,129,FALSE)&lt;&gt;"",VLOOKUP(D111,別添②!D:EM,129,FALSE),"")</f>
        <v/>
      </c>
      <c r="AS111" s="534"/>
      <c r="AT111" s="472"/>
      <c r="AU111" s="472"/>
      <c r="AV111" s="472"/>
      <c r="AW111" s="472"/>
      <c r="AX111" s="3"/>
      <c r="AY111" s="574"/>
      <c r="AZ111" s="260">
        <v>1</v>
      </c>
      <c r="BA111" s="84">
        <v>1</v>
      </c>
      <c r="BB111" s="91"/>
      <c r="BF111" s="47"/>
      <c r="BG111" s="50"/>
      <c r="BH111" s="48"/>
      <c r="BI111" s="48"/>
      <c r="BJ111" s="48"/>
      <c r="BK111" s="48"/>
      <c r="BL111" s="48"/>
      <c r="BM111" s="48"/>
      <c r="BN111" s="48"/>
      <c r="BO111" s="48"/>
      <c r="BP111" s="48"/>
      <c r="BQ111" s="48"/>
      <c r="BR111" s="48"/>
      <c r="BS111" s="49"/>
      <c r="BU111" s="577"/>
      <c r="BV111" s="57"/>
    </row>
    <row r="112" spans="1:74" ht="40.5">
      <c r="A112" s="2"/>
      <c r="B112" s="473" t="s">
        <v>2986</v>
      </c>
      <c r="C112" s="70">
        <v>1390</v>
      </c>
      <c r="D112" s="70">
        <v>1189</v>
      </c>
      <c r="E112" s="70" t="str">
        <f>VLOOKUP($D112,別添②!$D$6:$F$498,2,FALSE)&amp;""</f>
        <v>使用商社購入品名、数量単位</v>
      </c>
      <c r="F112" s="70" t="str">
        <f>VLOOKUP($D112,別添②!$D$6:$F$498,3,FALSE)&amp;""</f>
        <v>使用商社購入品名、数量単位</v>
      </c>
      <c r="G112" s="71" t="s">
        <v>268</v>
      </c>
      <c r="H112" s="70" t="s">
        <v>887</v>
      </c>
      <c r="I112" s="70" t="s">
        <v>1966</v>
      </c>
      <c r="J112" s="72" t="s">
        <v>1966</v>
      </c>
      <c r="K112" s="70" t="s">
        <v>2996</v>
      </c>
      <c r="L112" s="70" t="s">
        <v>2996</v>
      </c>
      <c r="M112" s="72" t="s">
        <v>2996</v>
      </c>
      <c r="N112" s="70" t="s">
        <v>2165</v>
      </c>
      <c r="O112" s="70" t="s">
        <v>2165</v>
      </c>
      <c r="P112" s="72" t="s">
        <v>2165</v>
      </c>
      <c r="Q112" s="70" t="s">
        <v>264</v>
      </c>
      <c r="R112" s="70" t="s">
        <v>264</v>
      </c>
      <c r="S112" s="71" t="s">
        <v>264</v>
      </c>
      <c r="T112" s="70" t="s">
        <v>2165</v>
      </c>
      <c r="U112" s="70" t="s">
        <v>202</v>
      </c>
      <c r="V112" s="72" t="s">
        <v>202</v>
      </c>
      <c r="W112" s="70" t="s">
        <v>2165</v>
      </c>
      <c r="X112" s="70" t="s">
        <v>2165</v>
      </c>
      <c r="Y112" s="72" t="s">
        <v>2165</v>
      </c>
      <c r="Z112" s="70" t="s">
        <v>2165</v>
      </c>
      <c r="AA112" s="70" t="s">
        <v>2165</v>
      </c>
      <c r="AB112" s="72" t="s">
        <v>2165</v>
      </c>
      <c r="AC112" s="70" t="s">
        <v>2165</v>
      </c>
      <c r="AD112" s="70" t="s">
        <v>2165</v>
      </c>
      <c r="AE112" s="72" t="s">
        <v>2165</v>
      </c>
      <c r="AF112" s="70" t="s">
        <v>269</v>
      </c>
      <c r="AG112" s="70" t="s">
        <v>269</v>
      </c>
      <c r="AH112" s="71" t="s">
        <v>269</v>
      </c>
      <c r="AJ112" s="71"/>
      <c r="AK112" s="265"/>
      <c r="AM112" s="554" t="str">
        <f>IF(VLOOKUP(D112,別添②!D:EM,118,FALSE)&lt;&gt;"",VLOOKUP(D112,別添②!D:EM,118,FALSE),"")</f>
        <v/>
      </c>
      <c r="AN112" s="555" t="str">
        <f>IF(VLOOKUP(D112,別添②!D:EM,119,FALSE)&lt;&gt;"",VLOOKUP(D112,別添②!D:EM,119,FALSE),"")</f>
        <v/>
      </c>
      <c r="AO112" s="555" t="str">
        <f>IF(VLOOKUP(D112,別添②!D:EM,120,FALSE)&lt;&gt;"",VLOOKUP(D112,別添②!D:EM,120,FALSE),"")</f>
        <v/>
      </c>
      <c r="AP112" s="556" t="str">
        <f>IF(VLOOKUP(D112,別添②!D:EM,121,FALSE)&lt;&gt;"",VLOOKUP(D112,別添②!D:EM,121,FALSE),"")</f>
        <v/>
      </c>
      <c r="AQ112" s="557">
        <f>IF(VLOOKUP(D112,別添②!D:EM,128,FALSE)&lt;&gt;"",VLOOKUP(D112,別添②!D:EM,128,FALSE),"")</f>
        <v>108</v>
      </c>
      <c r="AR112" s="558" t="str">
        <f>IF(VLOOKUP(D112,別添②!D:EM,129,FALSE)&lt;&gt;"",VLOOKUP(D112,別添②!D:EM,129,FALSE),"")</f>
        <v/>
      </c>
      <c r="AS112" s="534"/>
      <c r="AT112" s="472"/>
      <c r="AU112" s="472"/>
      <c r="AV112" s="472"/>
      <c r="AW112" s="472"/>
      <c r="AX112" s="3"/>
      <c r="AY112" s="574"/>
      <c r="AZ112" s="260">
        <v>1</v>
      </c>
      <c r="BA112" s="84">
        <v>1</v>
      </c>
      <c r="BB112" s="91"/>
      <c r="BF112" s="47"/>
      <c r="BG112" s="48"/>
      <c r="BH112" s="48"/>
      <c r="BI112" s="48"/>
      <c r="BJ112" s="48"/>
      <c r="BK112" s="48"/>
      <c r="BL112" s="48"/>
      <c r="BM112" s="48"/>
      <c r="BN112" s="48"/>
      <c r="BO112" s="48"/>
      <c r="BP112" s="48"/>
      <c r="BQ112" s="48"/>
      <c r="BR112" s="48"/>
      <c r="BS112" s="49"/>
      <c r="BU112" s="577"/>
      <c r="BV112" s="57"/>
    </row>
    <row r="113" spans="1:74" ht="27">
      <c r="A113" s="2"/>
      <c r="B113" s="473" t="s">
        <v>2986</v>
      </c>
      <c r="C113" s="70">
        <v>1400</v>
      </c>
      <c r="D113" s="70">
        <v>1190</v>
      </c>
      <c r="E113" s="70" t="str">
        <f>VLOOKUP($D113,別添②!$D$6:$F$498,2,FALSE)&amp;""</f>
        <v>使用商社購入品数量</v>
      </c>
      <c r="F113" s="70" t="str">
        <f>VLOOKUP($D113,別添②!$D$6:$F$498,3,FALSE)&amp;""</f>
        <v>使用商社購入品数量</v>
      </c>
      <c r="G113" s="71" t="s">
        <v>270</v>
      </c>
      <c r="H113" s="70" t="s">
        <v>866</v>
      </c>
      <c r="I113" s="76" t="s">
        <v>866</v>
      </c>
      <c r="J113" s="72" t="s">
        <v>866</v>
      </c>
      <c r="K113" s="70" t="s">
        <v>852</v>
      </c>
      <c r="L113" s="70" t="s">
        <v>852</v>
      </c>
      <c r="M113" s="72" t="s">
        <v>852</v>
      </c>
      <c r="N113" s="70" t="s">
        <v>2165</v>
      </c>
      <c r="O113" s="70" t="s">
        <v>2165</v>
      </c>
      <c r="P113" s="72" t="s">
        <v>2165</v>
      </c>
      <c r="Q113" s="70" t="s">
        <v>264</v>
      </c>
      <c r="R113" s="70" t="s">
        <v>264</v>
      </c>
      <c r="S113" s="71" t="s">
        <v>264</v>
      </c>
      <c r="T113" s="70" t="s">
        <v>2165</v>
      </c>
      <c r="U113" s="70" t="s">
        <v>202</v>
      </c>
      <c r="V113" s="72" t="s">
        <v>202</v>
      </c>
      <c r="W113" s="70" t="s">
        <v>2165</v>
      </c>
      <c r="X113" s="70" t="s">
        <v>2165</v>
      </c>
      <c r="Y113" s="72" t="s">
        <v>2165</v>
      </c>
      <c r="Z113" s="70" t="s">
        <v>2165</v>
      </c>
      <c r="AA113" s="70" t="s">
        <v>2165</v>
      </c>
      <c r="AB113" s="72" t="s">
        <v>2165</v>
      </c>
      <c r="AC113" s="70" t="s">
        <v>2165</v>
      </c>
      <c r="AD113" s="70" t="s">
        <v>189</v>
      </c>
      <c r="AE113" s="72" t="s">
        <v>189</v>
      </c>
      <c r="AF113" s="70" t="s">
        <v>271</v>
      </c>
      <c r="AG113" s="70" t="s">
        <v>271</v>
      </c>
      <c r="AH113" s="71" t="s">
        <v>271</v>
      </c>
      <c r="AJ113" s="71"/>
      <c r="AK113" s="265"/>
      <c r="AM113" s="554" t="str">
        <f>IF(VLOOKUP(D113,別添②!D:EM,118,FALSE)&lt;&gt;"",VLOOKUP(D113,別添②!D:EM,118,FALSE),"")</f>
        <v/>
      </c>
      <c r="AN113" s="555" t="str">
        <f>IF(VLOOKUP(D113,別添②!D:EM,119,FALSE)&lt;&gt;"",VLOOKUP(D113,別添②!D:EM,119,FALSE),"")</f>
        <v/>
      </c>
      <c r="AO113" s="555" t="str">
        <f>IF(VLOOKUP(D113,別添②!D:EM,120,FALSE)&lt;&gt;"",VLOOKUP(D113,別添②!D:EM,120,FALSE),"")</f>
        <v/>
      </c>
      <c r="AP113" s="556" t="str">
        <f>IF(VLOOKUP(D113,別添②!D:EM,121,FALSE)&lt;&gt;"",VLOOKUP(D113,別添②!D:EM,121,FALSE),"")</f>
        <v/>
      </c>
      <c r="AQ113" s="557">
        <f>IF(VLOOKUP(D113,別添②!D:EM,128,FALSE)&lt;&gt;"",VLOOKUP(D113,別添②!D:EM,128,FALSE),"")</f>
        <v>109</v>
      </c>
      <c r="AR113" s="558" t="str">
        <f>IF(VLOOKUP(D113,別添②!D:EM,129,FALSE)&lt;&gt;"",VLOOKUP(D113,別添②!D:EM,129,FALSE),"")</f>
        <v/>
      </c>
      <c r="AS113" s="534"/>
      <c r="AT113" s="472"/>
      <c r="AU113" s="472"/>
      <c r="AV113" s="472"/>
      <c r="AW113" s="472"/>
      <c r="AX113" s="3"/>
      <c r="AY113" s="574"/>
      <c r="AZ113" s="260">
        <v>1</v>
      </c>
      <c r="BA113" s="84">
        <v>1</v>
      </c>
      <c r="BB113" s="91"/>
      <c r="BF113" s="47"/>
      <c r="BG113" s="50"/>
      <c r="BH113" s="48"/>
      <c r="BI113" s="48"/>
      <c r="BJ113" s="48"/>
      <c r="BK113" s="48"/>
      <c r="BL113" s="48"/>
      <c r="BM113" s="48"/>
      <c r="BN113" s="48"/>
      <c r="BO113" s="48"/>
      <c r="BP113" s="48"/>
      <c r="BQ113" s="48"/>
      <c r="BR113" s="48"/>
      <c r="BS113" s="49"/>
      <c r="BU113" s="577"/>
      <c r="BV113" s="57"/>
    </row>
    <row r="114" spans="1:74" ht="54">
      <c r="A114" s="2"/>
      <c r="B114" s="473" t="s">
        <v>2986</v>
      </c>
      <c r="C114" s="70">
        <v>1410</v>
      </c>
      <c r="D114" s="70">
        <v>1179</v>
      </c>
      <c r="E114" s="70" t="str">
        <f>VLOOKUP($D114,別添②!$D$6:$F$498,2,FALSE)&amp;""</f>
        <v>帳票データチェック値</v>
      </c>
      <c r="F114" s="70" t="str">
        <f>VLOOKUP($D114,別添②!$D$6:$F$498,3,FALSE)&amp;""</f>
        <v>帳票データチェック値</v>
      </c>
      <c r="G114" s="71" t="s">
        <v>272</v>
      </c>
      <c r="H114" s="70" t="s">
        <v>555</v>
      </c>
      <c r="I114" s="70" t="s">
        <v>555</v>
      </c>
      <c r="J114" s="72" t="s">
        <v>555</v>
      </c>
      <c r="K114" s="70" t="s">
        <v>2989</v>
      </c>
      <c r="L114" s="70" t="s">
        <v>184</v>
      </c>
      <c r="M114" s="72" t="s">
        <v>184</v>
      </c>
      <c r="N114" s="70" t="s">
        <v>2165</v>
      </c>
      <c r="O114" s="70" t="s">
        <v>2165</v>
      </c>
      <c r="P114" s="72" t="s">
        <v>2165</v>
      </c>
      <c r="Q114" s="70" t="s">
        <v>273</v>
      </c>
      <c r="R114" s="70" t="s">
        <v>273</v>
      </c>
      <c r="S114" s="71" t="s">
        <v>273</v>
      </c>
      <c r="T114" s="70" t="s">
        <v>2165</v>
      </c>
      <c r="U114" s="70" t="s">
        <v>6</v>
      </c>
      <c r="V114" s="72" t="s">
        <v>6</v>
      </c>
      <c r="W114" s="70" t="s">
        <v>2165</v>
      </c>
      <c r="X114" s="70" t="s">
        <v>2165</v>
      </c>
      <c r="Y114" s="72" t="s">
        <v>2165</v>
      </c>
      <c r="Z114" s="70" t="s">
        <v>2165</v>
      </c>
      <c r="AA114" s="70" t="s">
        <v>2165</v>
      </c>
      <c r="AB114" s="72" t="s">
        <v>2165</v>
      </c>
      <c r="AC114" s="70" t="s">
        <v>2165</v>
      </c>
      <c r="AD114" s="70" t="s">
        <v>2165</v>
      </c>
      <c r="AE114" s="72" t="s">
        <v>2165</v>
      </c>
      <c r="AF114" s="70" t="s">
        <v>274</v>
      </c>
      <c r="AG114" s="70" t="s">
        <v>275</v>
      </c>
      <c r="AH114" s="71" t="s">
        <v>3294</v>
      </c>
      <c r="AJ114" s="71" t="s">
        <v>3326</v>
      </c>
      <c r="AK114" s="265" t="s">
        <v>3295</v>
      </c>
      <c r="AM114" s="554" t="str">
        <f>IF(VLOOKUP(D114,別添②!D:EM,118,FALSE)&lt;&gt;"",VLOOKUP(D114,別添②!D:EM,118,FALSE),"")</f>
        <v/>
      </c>
      <c r="AN114" s="555" t="str">
        <f>IF(VLOOKUP(D114,別添②!D:EM,119,FALSE)&lt;&gt;"",VLOOKUP(D114,別添②!D:EM,119,FALSE),"")</f>
        <v/>
      </c>
      <c r="AO114" s="555" t="str">
        <f>IF(VLOOKUP(D114,別添②!D:EM,120,FALSE)&lt;&gt;"",VLOOKUP(D114,別添②!D:EM,120,FALSE),"")</f>
        <v/>
      </c>
      <c r="AP114" s="556" t="str">
        <f>IF(VLOOKUP(D114,別添②!D:EM,121,FALSE)&lt;&gt;"",VLOOKUP(D114,別添②!D:EM,121,FALSE),"")</f>
        <v/>
      </c>
      <c r="AQ114" s="557">
        <f>IF(VLOOKUP(D114,別添②!D:EM,128,FALSE)&lt;&gt;"",VLOOKUP(D114,別添②!D:EM,128,FALSE),"")</f>
        <v>110</v>
      </c>
      <c r="AR114" s="558" t="str">
        <f>IF(VLOOKUP(D114,別添②!D:EM,129,FALSE)&lt;&gt;"",VLOOKUP(D114,別添②!D:EM,129,FALSE),"")</f>
        <v/>
      </c>
      <c r="AS114" s="534"/>
      <c r="AT114" s="472"/>
      <c r="AU114" s="472"/>
      <c r="AV114" s="472"/>
      <c r="AW114" s="472" t="s">
        <v>2051</v>
      </c>
      <c r="AX114" s="547" t="s">
        <v>3146</v>
      </c>
      <c r="AY114" s="574"/>
      <c r="AZ114" s="260">
        <v>1</v>
      </c>
      <c r="BA114" s="84">
        <v>1</v>
      </c>
      <c r="BB114" s="91"/>
      <c r="BF114" s="47"/>
      <c r="BG114" s="48"/>
      <c r="BH114" s="48"/>
      <c r="BI114" s="48"/>
      <c r="BJ114" s="48"/>
      <c r="BK114" s="48"/>
      <c r="BL114" s="48"/>
      <c r="BM114" s="48"/>
      <c r="BN114" s="48"/>
      <c r="BO114" s="48"/>
      <c r="BP114" s="48"/>
      <c r="BQ114" s="48"/>
      <c r="BR114" s="48"/>
      <c r="BS114" s="49"/>
      <c r="BU114" s="577" t="s">
        <v>3215</v>
      </c>
      <c r="BV114" s="57"/>
    </row>
    <row r="115" spans="1:74" ht="40.5">
      <c r="A115" s="2"/>
      <c r="B115" s="473" t="s">
        <v>2986</v>
      </c>
      <c r="C115" s="70">
        <v>1411</v>
      </c>
      <c r="D115" s="70">
        <v>1373</v>
      </c>
      <c r="E115" s="70" t="str">
        <f>VLOOKUP($D115,別添②!$D$6:$F$498,2,FALSE)&amp;""</f>
        <v>様式コード</v>
      </c>
      <c r="F115" s="70" t="str">
        <f>VLOOKUP($D115,別添②!$D$6:$F$498,3,FALSE)&amp;""</f>
        <v/>
      </c>
      <c r="G115" s="71" t="s">
        <v>974</v>
      </c>
      <c r="H115" s="70" t="s">
        <v>2165</v>
      </c>
      <c r="I115" s="70" t="s">
        <v>2165</v>
      </c>
      <c r="J115" s="72" t="s">
        <v>555</v>
      </c>
      <c r="K115" s="70" t="s">
        <v>2165</v>
      </c>
      <c r="L115" s="70" t="s">
        <v>2165</v>
      </c>
      <c r="M115" s="72" t="s">
        <v>112</v>
      </c>
      <c r="N115" s="70" t="s">
        <v>2165</v>
      </c>
      <c r="O115" s="70" t="s">
        <v>2165</v>
      </c>
      <c r="P115" s="72" t="s">
        <v>2165</v>
      </c>
      <c r="Q115" s="70" t="s">
        <v>2165</v>
      </c>
      <c r="R115" s="70" t="s">
        <v>2165</v>
      </c>
      <c r="S115" s="71" t="s">
        <v>2165</v>
      </c>
      <c r="T115" s="70" t="s">
        <v>2165</v>
      </c>
      <c r="U115" s="70" t="s">
        <v>2165</v>
      </c>
      <c r="V115" s="72" t="s">
        <v>2165</v>
      </c>
      <c r="W115" s="70" t="s">
        <v>2165</v>
      </c>
      <c r="X115" s="70" t="s">
        <v>2165</v>
      </c>
      <c r="Y115" s="72" t="s">
        <v>2165</v>
      </c>
      <c r="Z115" s="70" t="s">
        <v>2165</v>
      </c>
      <c r="AA115" s="70" t="s">
        <v>2165</v>
      </c>
      <c r="AB115" s="72" t="s">
        <v>2165</v>
      </c>
      <c r="AC115" s="70" t="s">
        <v>2165</v>
      </c>
      <c r="AD115" s="70" t="s">
        <v>2165</v>
      </c>
      <c r="AE115" s="72" t="s">
        <v>2165</v>
      </c>
      <c r="AF115" s="70" t="s">
        <v>2165</v>
      </c>
      <c r="AG115" s="70" t="s">
        <v>2165</v>
      </c>
      <c r="AH115" s="71" t="s">
        <v>973</v>
      </c>
      <c r="AI115" s="301" t="s">
        <v>1984</v>
      </c>
      <c r="AJ115" s="71" t="s">
        <v>3296</v>
      </c>
      <c r="AK115" s="265" t="s">
        <v>973</v>
      </c>
      <c r="AM115" s="554" t="str">
        <f>IF(VLOOKUP(D115,別添②!D:EM,118,FALSE)&lt;&gt;"",VLOOKUP(D115,別添②!D:EM,118,FALSE),"")</f>
        <v>出所：国土交通省「法定福利費を内訳明示した見積書の作成手順」</v>
      </c>
      <c r="AN115" s="555" t="str">
        <f>IF(VLOOKUP(D115,別添②!D:EM,119,FALSE)&lt;&gt;"",VLOOKUP(D115,別添②!D:EM,119,FALSE),"")</f>
        <v>○</v>
      </c>
      <c r="AO115" s="555" t="str">
        <f>IF(VLOOKUP(D115,別添②!D:EM,120,FALSE)&lt;&gt;"",VLOOKUP(D115,別添②!D:EM,120,FALSE),"")</f>
        <v xml:space="preserve">新設する。
基本契約メッセージのみの影響であるため。
</v>
      </c>
      <c r="AP115" s="556" t="str">
        <f>IF(VLOOKUP(D115,別添②!D:EM,121,FALSE)&lt;&gt;"",VLOOKUP(D115,別添②!D:EM,121,FALSE),"")</f>
        <v>L-2020-004
B-2018-002</v>
      </c>
      <c r="AQ115" s="557">
        <f>IF(VLOOKUP(D115,別添②!D:EM,128,FALSE)&lt;&gt;"",VLOOKUP(D115,別添②!D:EM,128,FALSE),"")</f>
        <v>111</v>
      </c>
      <c r="AR115" s="558" t="str">
        <f>IF(VLOOKUP(D115,別添②!D:EM,129,FALSE)&lt;&gt;"",VLOOKUP(D115,別添②!D:EM,129,FALSE),"")</f>
        <v/>
      </c>
      <c r="AS115" s="534"/>
      <c r="AT115" s="472"/>
      <c r="AU115" s="472"/>
      <c r="AV115" s="472" t="s">
        <v>2051</v>
      </c>
      <c r="AW115" s="569" t="s">
        <v>2051</v>
      </c>
      <c r="AX115" s="3"/>
      <c r="AY115" s="574"/>
      <c r="AZ115" s="260">
        <v>1</v>
      </c>
      <c r="BA115" s="84">
        <v>1</v>
      </c>
      <c r="BB115" s="91"/>
      <c r="BF115" s="47"/>
      <c r="BG115" s="50"/>
      <c r="BH115" s="48"/>
      <c r="BI115" s="48"/>
      <c r="BJ115" s="48"/>
      <c r="BK115" s="48"/>
      <c r="BL115" s="48"/>
      <c r="BM115" s="48"/>
      <c r="BN115" s="48"/>
      <c r="BO115" s="48"/>
      <c r="BP115" s="48"/>
      <c r="BQ115" s="48"/>
      <c r="BR115" s="48"/>
      <c r="BS115" s="49"/>
      <c r="BU115" s="577" t="s">
        <v>3216</v>
      </c>
      <c r="BV115" s="57"/>
    </row>
    <row r="116" spans="1:74" ht="27">
      <c r="A116" s="2"/>
      <c r="B116" s="473" t="s">
        <v>2986</v>
      </c>
      <c r="C116" s="70">
        <v>1420</v>
      </c>
      <c r="D116" s="70">
        <v>1199</v>
      </c>
      <c r="E116" s="70" t="str">
        <f>VLOOKUP($D116,別添②!$D$6:$F$498,2,FALSE)&amp;""</f>
        <v>解除・打切理由</v>
      </c>
      <c r="F116" s="70" t="str">
        <f>VLOOKUP($D116,別添②!$D$6:$F$498,3,FALSE)&amp;""</f>
        <v>解除・打切理由</v>
      </c>
      <c r="G116" s="71" t="s">
        <v>276</v>
      </c>
      <c r="H116" s="70" t="s">
        <v>887</v>
      </c>
      <c r="I116" s="70" t="s">
        <v>1966</v>
      </c>
      <c r="J116" s="72" t="s">
        <v>1966</v>
      </c>
      <c r="K116" s="70" t="s">
        <v>3005</v>
      </c>
      <c r="L116" s="70" t="s">
        <v>3005</v>
      </c>
      <c r="M116" s="72" t="s">
        <v>3005</v>
      </c>
      <c r="N116" s="70" t="s">
        <v>2165</v>
      </c>
      <c r="O116" s="70" t="s">
        <v>2165</v>
      </c>
      <c r="P116" s="72" t="s">
        <v>2165</v>
      </c>
      <c r="Q116" s="70" t="s">
        <v>277</v>
      </c>
      <c r="R116" s="70" t="s">
        <v>277</v>
      </c>
      <c r="S116" s="71" t="s">
        <v>277</v>
      </c>
      <c r="T116" s="70" t="s">
        <v>2165</v>
      </c>
      <c r="U116" s="70" t="s">
        <v>202</v>
      </c>
      <c r="V116" s="72" t="s">
        <v>202</v>
      </c>
      <c r="W116" s="70" t="s">
        <v>2165</v>
      </c>
      <c r="X116" s="70" t="s">
        <v>2165</v>
      </c>
      <c r="Y116" s="72" t="s">
        <v>2165</v>
      </c>
      <c r="Z116" s="70" t="s">
        <v>2165</v>
      </c>
      <c r="AA116" s="70" t="s">
        <v>2165</v>
      </c>
      <c r="AB116" s="72" t="s">
        <v>2165</v>
      </c>
      <c r="AC116" s="70" t="s">
        <v>2165</v>
      </c>
      <c r="AD116" s="70" t="s">
        <v>2165</v>
      </c>
      <c r="AE116" s="72" t="s">
        <v>2165</v>
      </c>
      <c r="AF116" s="70" t="s">
        <v>278</v>
      </c>
      <c r="AG116" s="70" t="s">
        <v>279</v>
      </c>
      <c r="AH116" s="71" t="s">
        <v>3032</v>
      </c>
      <c r="AJ116" s="71"/>
      <c r="AK116" s="265"/>
      <c r="AM116" s="554" t="str">
        <f>IF(VLOOKUP(D116,別添②!D:EM,118,FALSE)&lt;&gt;"",VLOOKUP(D116,別添②!D:EM,118,FALSE),"")</f>
        <v/>
      </c>
      <c r="AN116" s="555" t="str">
        <f>IF(VLOOKUP(D116,別添②!D:EM,119,FALSE)&lt;&gt;"",VLOOKUP(D116,別添②!D:EM,119,FALSE),"")</f>
        <v/>
      </c>
      <c r="AO116" s="555" t="str">
        <f>IF(VLOOKUP(D116,別添②!D:EM,120,FALSE)&lt;&gt;"",VLOOKUP(D116,別添②!D:EM,120,FALSE),"")</f>
        <v/>
      </c>
      <c r="AP116" s="556" t="str">
        <f>IF(VLOOKUP(D116,別添②!D:EM,121,FALSE)&lt;&gt;"",VLOOKUP(D116,別添②!D:EM,121,FALSE),"")</f>
        <v/>
      </c>
      <c r="AQ116" s="557">
        <f>IF(VLOOKUP(D116,別添②!D:EM,128,FALSE)&lt;&gt;"",VLOOKUP(D116,別添②!D:EM,128,FALSE),"")</f>
        <v>112</v>
      </c>
      <c r="AR116" s="558" t="str">
        <f>IF(VLOOKUP(D116,別添②!D:EM,129,FALSE)&lt;&gt;"",VLOOKUP(D116,別添②!D:EM,129,FALSE),"")</f>
        <v/>
      </c>
      <c r="AS116" s="534"/>
      <c r="AT116" s="472"/>
      <c r="AU116" s="472"/>
      <c r="AV116" s="472"/>
      <c r="AW116" s="569" t="s">
        <v>2051</v>
      </c>
      <c r="AX116" s="570" t="s">
        <v>3146</v>
      </c>
      <c r="AY116" s="574"/>
      <c r="AZ116" s="260">
        <v>1</v>
      </c>
      <c r="BA116" s="84">
        <v>1</v>
      </c>
      <c r="BB116" s="91"/>
      <c r="BF116" s="47"/>
      <c r="BG116" s="50"/>
      <c r="BH116" s="48"/>
      <c r="BI116" s="48"/>
      <c r="BJ116" s="48"/>
      <c r="BK116" s="48"/>
      <c r="BL116" s="48"/>
      <c r="BM116" s="48"/>
      <c r="BN116" s="48"/>
      <c r="BO116" s="48"/>
      <c r="BP116" s="48"/>
      <c r="BQ116" s="48"/>
      <c r="BR116" s="48"/>
      <c r="BS116" s="49"/>
      <c r="BU116" s="577" t="s">
        <v>3196</v>
      </c>
      <c r="BV116" s="57"/>
    </row>
    <row r="117" spans="1:74" ht="27">
      <c r="A117" s="2"/>
      <c r="B117" s="473" t="s">
        <v>2986</v>
      </c>
      <c r="C117" s="70">
        <v>1421</v>
      </c>
      <c r="D117" s="70">
        <v>1317</v>
      </c>
      <c r="E117" s="70" t="str">
        <f>VLOOKUP($D117,別添②!$D$6:$F$498,2,FALSE)&amp;""</f>
        <v>打切精算区分コード</v>
      </c>
      <c r="F117" s="70" t="str">
        <f>VLOOKUP($D117,別添②!$D$6:$F$498,3,FALSE)&amp;""</f>
        <v/>
      </c>
      <c r="G117" s="71" t="s">
        <v>969</v>
      </c>
      <c r="H117" s="70" t="s">
        <v>2165</v>
      </c>
      <c r="I117" s="70" t="s">
        <v>2165</v>
      </c>
      <c r="J117" s="72" t="s">
        <v>555</v>
      </c>
      <c r="K117" s="70" t="s">
        <v>2165</v>
      </c>
      <c r="L117" s="70" t="s">
        <v>2165</v>
      </c>
      <c r="M117" s="72" t="s">
        <v>112</v>
      </c>
      <c r="N117" s="70" t="s">
        <v>2165</v>
      </c>
      <c r="O117" s="70" t="s">
        <v>2165</v>
      </c>
      <c r="P117" s="72" t="s">
        <v>2165</v>
      </c>
      <c r="Q117" s="70" t="s">
        <v>2165</v>
      </c>
      <c r="R117" s="70" t="s">
        <v>2165</v>
      </c>
      <c r="S117" s="71" t="s">
        <v>2165</v>
      </c>
      <c r="T117" s="70" t="s">
        <v>2165</v>
      </c>
      <c r="U117" s="70" t="s">
        <v>2165</v>
      </c>
      <c r="V117" s="72" t="s">
        <v>2165</v>
      </c>
      <c r="W117" s="70" t="s">
        <v>2165</v>
      </c>
      <c r="X117" s="70" t="s">
        <v>2165</v>
      </c>
      <c r="Y117" s="72" t="s">
        <v>10</v>
      </c>
      <c r="Z117" s="70" t="s">
        <v>2165</v>
      </c>
      <c r="AA117" s="70" t="s">
        <v>2165</v>
      </c>
      <c r="AB117" s="72" t="s">
        <v>2165</v>
      </c>
      <c r="AC117" s="70" t="s">
        <v>2165</v>
      </c>
      <c r="AD117" s="70" t="s">
        <v>2165</v>
      </c>
      <c r="AE117" s="72" t="s">
        <v>2165</v>
      </c>
      <c r="AF117" s="70" t="s">
        <v>2165</v>
      </c>
      <c r="AG117" s="70" t="s">
        <v>2165</v>
      </c>
      <c r="AH117" s="71" t="s">
        <v>960</v>
      </c>
      <c r="AI117" s="301" t="s">
        <v>1984</v>
      </c>
      <c r="AJ117" s="71" t="s">
        <v>3297</v>
      </c>
      <c r="AK117" s="265"/>
      <c r="AM117" s="554" t="str">
        <f>IF(VLOOKUP(D117,別添②!D:EM,118,FALSE)&lt;&gt;"",VLOOKUP(D117,別添②!D:EM,118,FALSE),"")</f>
        <v>参考：CRの記載内容
合意精算申込情報および合意精算承諾情報の新設に伴い、合意打切申込情報および合意打切承諾情報と同一メッセージである合意打切申込メッセージおよび合意打切承諾メッセージを流用する運用ルールとしたことから、打切、増精算、減精算のいずれであるかを示すためのコードを新設する必要が生じた。</v>
      </c>
      <c r="AN117" s="555" t="str">
        <f>IF(VLOOKUP(D117,別添②!D:EM,119,FALSE)&lt;&gt;"",VLOOKUP(D117,別添②!D:EM,119,FALSE),"")</f>
        <v>○</v>
      </c>
      <c r="AO117" s="555" t="str">
        <f>IF(VLOOKUP(D117,別添②!D:EM,120,FALSE)&lt;&gt;"",VLOOKUP(D117,別添②!D:EM,120,FALSE),"")</f>
        <v>【要確認】新設するか、削除するか、事務局がLiteS規約WGで要確認
＜由井様コメント＞
[1314]請求完了区分コード　に関する打切メッセージの運用の確認を行った上で、新設の要否、算定方式の変更要否の確認を行った方がよい
＜2021/3/25　コア会議審議結果＞
結論：
【要確認】
当該項目は新設しない方針とするが、ABCD計算方式の変更案は村井さんに案の作成を依頼する。
------------------
主な意見：
新設しないと、ABCD方式に影響が出るのではないか。また、新設しない場合に出来高報告に新設しなくてよいのか確認が必要。（由井様）
打ち切り時の計算には必要なため、合意打切申込/承諾、一方的通知には必要ではないか。（西村主査）</v>
      </c>
      <c r="AP117" s="556" t="str">
        <f>IF(VLOOKUP(D117,別添②!D:EM,121,FALSE)&lt;&gt;"",VLOOKUP(D117,別添②!D:EM,121,FALSE),"")</f>
        <v>L-2020-004</v>
      </c>
      <c r="AQ117" s="557">
        <f>IF(VLOOKUP(D117,別添②!D:EM,128,FALSE)&lt;&gt;"",VLOOKUP(D117,別添②!D:EM,128,FALSE),"")</f>
        <v>113</v>
      </c>
      <c r="AR117" s="558" t="str">
        <f>IF(VLOOKUP(D117,別添②!D:EM,129,FALSE)&lt;&gt;"",VLOOKUP(D117,別添②!D:EM,129,FALSE),"")</f>
        <v/>
      </c>
      <c r="AS117" s="534"/>
      <c r="AT117" s="472"/>
      <c r="AU117" s="472"/>
      <c r="AV117" s="472"/>
      <c r="AW117" s="472" t="s">
        <v>2051</v>
      </c>
      <c r="AX117" s="3" t="s">
        <v>3175</v>
      </c>
      <c r="AY117" s="574"/>
      <c r="AZ117" s="260">
        <v>1</v>
      </c>
      <c r="BA117" s="84">
        <v>1</v>
      </c>
      <c r="BB117" s="91"/>
      <c r="BF117" s="47"/>
      <c r="BG117" s="50"/>
      <c r="BH117" s="48"/>
      <c r="BI117" s="48"/>
      <c r="BJ117" s="48"/>
      <c r="BK117" s="48"/>
      <c r="BL117" s="48"/>
      <c r="BM117" s="48"/>
      <c r="BN117" s="48"/>
      <c r="BO117" s="48"/>
      <c r="BP117" s="48"/>
      <c r="BQ117" s="48"/>
      <c r="BR117" s="48"/>
      <c r="BS117" s="49"/>
      <c r="BU117" s="577" t="s">
        <v>3217</v>
      </c>
      <c r="BV117" s="57"/>
    </row>
    <row r="118" spans="1:74">
      <c r="A118" s="2"/>
      <c r="B118" s="473" t="s">
        <v>2986</v>
      </c>
      <c r="C118" s="70">
        <v>1440</v>
      </c>
      <c r="D118" s="70">
        <v>1092</v>
      </c>
      <c r="E118" s="70" t="str">
        <f>VLOOKUP($D118,別添②!$D$6:$F$498,2,FALSE)&amp;""</f>
        <v>契約金額計</v>
      </c>
      <c r="F118" s="70" t="str">
        <f>VLOOKUP($D118,別添②!$D$6:$F$498,3,FALSE)&amp;""</f>
        <v>契約金額計</v>
      </c>
      <c r="G118" s="71" t="s">
        <v>280</v>
      </c>
      <c r="H118" s="70" t="s">
        <v>866</v>
      </c>
      <c r="I118" s="70" t="s">
        <v>866</v>
      </c>
      <c r="J118" s="72" t="s">
        <v>866</v>
      </c>
      <c r="K118" s="70" t="s">
        <v>230</v>
      </c>
      <c r="L118" s="70" t="s">
        <v>598</v>
      </c>
      <c r="M118" s="72" t="s">
        <v>598</v>
      </c>
      <c r="N118" s="70" t="s">
        <v>2165</v>
      </c>
      <c r="O118" s="70" t="s">
        <v>2165</v>
      </c>
      <c r="P118" s="72" t="s">
        <v>2165</v>
      </c>
      <c r="Q118" s="70" t="s">
        <v>2165</v>
      </c>
      <c r="R118" s="70" t="s">
        <v>2165</v>
      </c>
      <c r="S118" s="71" t="s">
        <v>2165</v>
      </c>
      <c r="T118" s="70" t="s">
        <v>2165</v>
      </c>
      <c r="U118" s="70" t="s">
        <v>2165</v>
      </c>
      <c r="V118" s="72" t="s">
        <v>2165</v>
      </c>
      <c r="W118" s="70" t="s">
        <v>2165</v>
      </c>
      <c r="X118" s="70" t="s">
        <v>2165</v>
      </c>
      <c r="Y118" s="72" t="s">
        <v>2165</v>
      </c>
      <c r="Z118" s="70" t="s">
        <v>2165</v>
      </c>
      <c r="AA118" s="70" t="s">
        <v>2165</v>
      </c>
      <c r="AB118" s="72" t="s">
        <v>2165</v>
      </c>
      <c r="AC118" s="70" t="s">
        <v>2165</v>
      </c>
      <c r="AD118" s="70" t="s">
        <v>239</v>
      </c>
      <c r="AE118" s="72" t="s">
        <v>239</v>
      </c>
      <c r="AF118" s="70" t="s">
        <v>281</v>
      </c>
      <c r="AG118" s="70" t="s">
        <v>281</v>
      </c>
      <c r="AH118" s="71" t="s">
        <v>281</v>
      </c>
      <c r="AJ118" s="71"/>
      <c r="AK118" s="265"/>
      <c r="AM118" s="554" t="str">
        <f>IF(VLOOKUP(D118,別添②!D:EM,118,FALSE)&lt;&gt;"",VLOOKUP(D118,別添②!D:EM,118,FALSE),"")</f>
        <v/>
      </c>
      <c r="AN118" s="555" t="str">
        <f>IF(VLOOKUP(D118,別添②!D:EM,119,FALSE)&lt;&gt;"",VLOOKUP(D118,別添②!D:EM,119,FALSE),"")</f>
        <v/>
      </c>
      <c r="AO118" s="555" t="str">
        <f>IF(VLOOKUP(D118,別添②!D:EM,120,FALSE)&lt;&gt;"",VLOOKUP(D118,別添②!D:EM,120,FALSE),"")</f>
        <v/>
      </c>
      <c r="AP118" s="556" t="str">
        <f>IF(VLOOKUP(D118,別添②!D:EM,121,FALSE)&lt;&gt;"",VLOOKUP(D118,別添②!D:EM,121,FALSE),"")</f>
        <v/>
      </c>
      <c r="AQ118" s="557">
        <f>IF(VLOOKUP(D118,別添②!D:EM,128,FALSE)&lt;&gt;"",VLOOKUP(D118,別添②!D:EM,128,FALSE),"")</f>
        <v>114</v>
      </c>
      <c r="AR118" s="558" t="str">
        <f>IF(VLOOKUP(D118,別添②!D:EM,129,FALSE)&lt;&gt;"",VLOOKUP(D118,別添②!D:EM,129,FALSE),"")</f>
        <v/>
      </c>
      <c r="AS118" s="534"/>
      <c r="AT118" s="472"/>
      <c r="AU118" s="472"/>
      <c r="AV118" s="472"/>
      <c r="AW118" s="472"/>
      <c r="AX118" s="3"/>
      <c r="AY118" s="574"/>
      <c r="AZ118" s="260">
        <v>1</v>
      </c>
      <c r="BA118" s="84">
        <v>1</v>
      </c>
      <c r="BB118" s="91"/>
      <c r="BF118" s="47"/>
      <c r="BG118" s="50"/>
      <c r="BH118" s="48"/>
      <c r="BI118" s="48"/>
      <c r="BJ118" s="48"/>
      <c r="BK118" s="48"/>
      <c r="BL118" s="48"/>
      <c r="BM118" s="48"/>
      <c r="BN118" s="48"/>
      <c r="BO118" s="48"/>
      <c r="BP118" s="48"/>
      <c r="BQ118" s="48"/>
      <c r="BR118" s="48"/>
      <c r="BS118" s="49"/>
      <c r="BU118" s="577"/>
      <c r="BV118" s="57"/>
    </row>
    <row r="119" spans="1:74" ht="54">
      <c r="A119" s="2"/>
      <c r="B119" s="473" t="s">
        <v>2986</v>
      </c>
      <c r="C119" s="70">
        <v>1450</v>
      </c>
      <c r="D119" s="70">
        <v>1385</v>
      </c>
      <c r="E119" s="70" t="str">
        <f>VLOOKUP($D119,別添②!$D$6:$F$498,2,FALSE)&amp;""</f>
        <v>追加契約金額計</v>
      </c>
      <c r="F119" s="70" t="str">
        <f>VLOOKUP($D119,別添②!$D$6:$F$498,3,FALSE)&amp;""</f>
        <v>追加契約金額計</v>
      </c>
      <c r="G119" s="71" t="s">
        <v>282</v>
      </c>
      <c r="H119" s="70" t="s">
        <v>866</v>
      </c>
      <c r="I119" s="70" t="s">
        <v>866</v>
      </c>
      <c r="J119" s="72" t="s">
        <v>866</v>
      </c>
      <c r="K119" s="70" t="s">
        <v>230</v>
      </c>
      <c r="L119" s="70" t="s">
        <v>598</v>
      </c>
      <c r="M119" s="72" t="s">
        <v>598</v>
      </c>
      <c r="N119" s="70" t="s">
        <v>2165</v>
      </c>
      <c r="O119" s="70" t="s">
        <v>2165</v>
      </c>
      <c r="P119" s="72" t="s">
        <v>2165</v>
      </c>
      <c r="Q119" s="70" t="s">
        <v>2165</v>
      </c>
      <c r="R119" s="70" t="s">
        <v>2165</v>
      </c>
      <c r="S119" s="71" t="s">
        <v>2165</v>
      </c>
      <c r="T119" s="70" t="s">
        <v>2165</v>
      </c>
      <c r="U119" s="70" t="s">
        <v>2165</v>
      </c>
      <c r="V119" s="72" t="s">
        <v>2165</v>
      </c>
      <c r="W119" s="70" t="s">
        <v>2165</v>
      </c>
      <c r="X119" s="70" t="s">
        <v>2165</v>
      </c>
      <c r="Y119" s="72" t="s">
        <v>2165</v>
      </c>
      <c r="Z119" s="70" t="s">
        <v>2165</v>
      </c>
      <c r="AA119" s="70" t="s">
        <v>2165</v>
      </c>
      <c r="AB119" s="72" t="s">
        <v>2165</v>
      </c>
      <c r="AC119" s="70" t="s">
        <v>2165</v>
      </c>
      <c r="AD119" s="70" t="s">
        <v>239</v>
      </c>
      <c r="AE119" s="72" t="s">
        <v>239</v>
      </c>
      <c r="AF119" s="70" t="s">
        <v>283</v>
      </c>
      <c r="AG119" s="70" t="s">
        <v>3161</v>
      </c>
      <c r="AH119" s="71" t="s">
        <v>3033</v>
      </c>
      <c r="AJ119" s="71"/>
      <c r="AK119" s="265"/>
      <c r="AM119" s="554" t="str">
        <f>IF(VLOOKUP(D119,別添②!D:EM,118,FALSE)&lt;&gt;"",VLOOKUP(D119,別添②!D:EM,118,FALSE),"")</f>
        <v/>
      </c>
      <c r="AN119" s="555" t="str">
        <f>IF(VLOOKUP(D119,別添②!D:EM,119,FALSE)&lt;&gt;"",VLOOKUP(D119,別添②!D:EM,119,FALSE),"")</f>
        <v/>
      </c>
      <c r="AO119" s="555" t="str">
        <f>IF(VLOOKUP(D119,別添②!D:EM,120,FALSE)&lt;&gt;"",VLOOKUP(D119,別添②!D:EM,120,FALSE),"")</f>
        <v/>
      </c>
      <c r="AP119" s="556" t="str">
        <f>IF(VLOOKUP(D119,別添②!D:EM,121,FALSE)&lt;&gt;"",VLOOKUP(D119,別添②!D:EM,121,FALSE),"")</f>
        <v/>
      </c>
      <c r="AQ119" s="557">
        <f>IF(VLOOKUP(D119,別添②!D:EM,128,FALSE)&lt;&gt;"",VLOOKUP(D119,別添②!D:EM,128,FALSE),"")</f>
        <v>115</v>
      </c>
      <c r="AR119" s="558" t="str">
        <f>IF(VLOOKUP(D119,別添②!D:EM,129,FALSE)&lt;&gt;"",VLOOKUP(D119,別添②!D:EM,129,FALSE),"")</f>
        <v/>
      </c>
      <c r="AS119" s="534"/>
      <c r="AT119" s="472"/>
      <c r="AU119" s="472"/>
      <c r="AV119" s="472"/>
      <c r="AW119" s="569" t="s">
        <v>2051</v>
      </c>
      <c r="AX119" s="538" t="s">
        <v>3176</v>
      </c>
      <c r="AY119" s="574"/>
      <c r="AZ119" s="260">
        <v>1</v>
      </c>
      <c r="BA119" s="84">
        <v>1</v>
      </c>
      <c r="BB119" s="91"/>
      <c r="BF119" s="47"/>
      <c r="BG119" s="48"/>
      <c r="BH119" s="48"/>
      <c r="BI119" s="48"/>
      <c r="BJ119" s="48"/>
      <c r="BK119" s="48"/>
      <c r="BL119" s="48"/>
      <c r="BM119" s="48"/>
      <c r="BN119" s="48"/>
      <c r="BO119" s="48"/>
      <c r="BP119" s="48"/>
      <c r="BQ119" s="48"/>
      <c r="BR119" s="48"/>
      <c r="BS119" s="49"/>
      <c r="BU119" s="577" t="s">
        <v>3196</v>
      </c>
      <c r="BV119" s="57"/>
    </row>
    <row r="120" spans="1:74" ht="67.5">
      <c r="A120" s="2"/>
      <c r="B120" s="473" t="s">
        <v>2986</v>
      </c>
      <c r="C120" s="70">
        <v>1460</v>
      </c>
      <c r="D120" s="70">
        <v>1093</v>
      </c>
      <c r="E120" s="70" t="str">
        <f>VLOOKUP($D120,別添②!$D$6:$F$498,2,FALSE)&amp;""</f>
        <v>契約金額計調整額</v>
      </c>
      <c r="F120" s="70" t="str">
        <f>VLOOKUP($D120,別添②!$D$6:$F$498,3,FALSE)&amp;""</f>
        <v>契約金額計調整額</v>
      </c>
      <c r="G120" s="71" t="s">
        <v>284</v>
      </c>
      <c r="H120" s="70" t="s">
        <v>866</v>
      </c>
      <c r="I120" s="70" t="s">
        <v>866</v>
      </c>
      <c r="J120" s="72" t="s">
        <v>866</v>
      </c>
      <c r="K120" s="70" t="s">
        <v>230</v>
      </c>
      <c r="L120" s="70" t="s">
        <v>598</v>
      </c>
      <c r="M120" s="72" t="s">
        <v>598</v>
      </c>
      <c r="N120" s="70" t="s">
        <v>2165</v>
      </c>
      <c r="O120" s="70" t="s">
        <v>2165</v>
      </c>
      <c r="P120" s="72" t="s">
        <v>2165</v>
      </c>
      <c r="Q120" s="70" t="s">
        <v>2165</v>
      </c>
      <c r="R120" s="70" t="s">
        <v>2165</v>
      </c>
      <c r="S120" s="71" t="s">
        <v>2165</v>
      </c>
      <c r="T120" s="70" t="s">
        <v>2165</v>
      </c>
      <c r="U120" s="70" t="s">
        <v>2165</v>
      </c>
      <c r="V120" s="72" t="s">
        <v>2165</v>
      </c>
      <c r="W120" s="70" t="s">
        <v>2165</v>
      </c>
      <c r="X120" s="70" t="s">
        <v>2165</v>
      </c>
      <c r="Y120" s="72" t="s">
        <v>2165</v>
      </c>
      <c r="Z120" s="70" t="s">
        <v>2165</v>
      </c>
      <c r="AA120" s="70" t="s">
        <v>2165</v>
      </c>
      <c r="AB120" s="72" t="s">
        <v>2165</v>
      </c>
      <c r="AC120" s="70" t="s">
        <v>2165</v>
      </c>
      <c r="AD120" s="70" t="s">
        <v>239</v>
      </c>
      <c r="AE120" s="72" t="s">
        <v>239</v>
      </c>
      <c r="AF120" s="3" t="s">
        <v>285</v>
      </c>
      <c r="AG120" s="70" t="s">
        <v>285</v>
      </c>
      <c r="AH120" s="71" t="s">
        <v>3034</v>
      </c>
      <c r="AJ120" s="71"/>
      <c r="AK120" s="265"/>
      <c r="AM120" s="554" t="str">
        <f>IF(VLOOKUP(D120,別添②!D:EM,118,FALSE)&lt;&gt;"",VLOOKUP(D120,別添②!D:EM,118,FALSE),"")</f>
        <v/>
      </c>
      <c r="AN120" s="555" t="str">
        <f>IF(VLOOKUP(D120,別添②!D:EM,119,FALSE)&lt;&gt;"",VLOOKUP(D120,別添②!D:EM,119,FALSE),"")</f>
        <v/>
      </c>
      <c r="AO120" s="555" t="str">
        <f>IF(VLOOKUP(D120,別添②!D:EM,120,FALSE)&lt;&gt;"",VLOOKUP(D120,別添②!D:EM,120,FALSE),"")</f>
        <v/>
      </c>
      <c r="AP120" s="556" t="str">
        <f>IF(VLOOKUP(D120,別添②!D:EM,121,FALSE)&lt;&gt;"",VLOOKUP(D120,別添②!D:EM,121,FALSE),"")</f>
        <v/>
      </c>
      <c r="AQ120" s="557">
        <f>IF(VLOOKUP(D120,別添②!D:EM,128,FALSE)&lt;&gt;"",VLOOKUP(D120,別添②!D:EM,128,FALSE),"")</f>
        <v>116</v>
      </c>
      <c r="AR120" s="558" t="str">
        <f>IF(VLOOKUP(D120,別添②!D:EM,129,FALSE)&lt;&gt;"",VLOOKUP(D120,別添②!D:EM,129,FALSE),"")</f>
        <v/>
      </c>
      <c r="AS120" s="534"/>
      <c r="AT120" s="472"/>
      <c r="AU120" s="472"/>
      <c r="AV120" s="472"/>
      <c r="AW120" s="569" t="s">
        <v>2051</v>
      </c>
      <c r="AX120" s="538" t="s">
        <v>3176</v>
      </c>
      <c r="AY120" s="574"/>
      <c r="AZ120" s="260">
        <v>1</v>
      </c>
      <c r="BA120" s="84">
        <v>1</v>
      </c>
      <c r="BB120" s="91"/>
      <c r="BF120" s="47"/>
      <c r="BG120" s="48"/>
      <c r="BH120" s="48"/>
      <c r="BI120" s="48"/>
      <c r="BJ120" s="48"/>
      <c r="BK120" s="48"/>
      <c r="BL120" s="48"/>
      <c r="BM120" s="48"/>
      <c r="BN120" s="48"/>
      <c r="BO120" s="48"/>
      <c r="BP120" s="48"/>
      <c r="BQ120" s="48"/>
      <c r="BR120" s="48"/>
      <c r="BS120" s="49"/>
      <c r="BU120" s="577" t="s">
        <v>3218</v>
      </c>
      <c r="BV120" s="57"/>
    </row>
    <row r="121" spans="1:74" ht="27">
      <c r="A121" s="2"/>
      <c r="B121" s="473" t="s">
        <v>2986</v>
      </c>
      <c r="C121" s="70">
        <v>1470</v>
      </c>
      <c r="D121" s="70">
        <v>1094</v>
      </c>
      <c r="E121" s="70" t="str">
        <f>VLOOKUP($D121,別添②!$D$6:$F$498,2,FALSE)&amp;""</f>
        <v>調整後契約金額計</v>
      </c>
      <c r="F121" s="70" t="str">
        <f>VLOOKUP($D121,別添②!$D$6:$F$498,3,FALSE)&amp;""</f>
        <v>調整後契約金額計</v>
      </c>
      <c r="G121" s="71" t="s">
        <v>286</v>
      </c>
      <c r="H121" s="73" t="s">
        <v>866</v>
      </c>
      <c r="I121" s="73" t="s">
        <v>866</v>
      </c>
      <c r="J121" s="74" t="s">
        <v>866</v>
      </c>
      <c r="K121" s="73" t="s">
        <v>230</v>
      </c>
      <c r="L121" s="73" t="s">
        <v>598</v>
      </c>
      <c r="M121" s="74" t="s">
        <v>598</v>
      </c>
      <c r="N121" s="73" t="s">
        <v>2165</v>
      </c>
      <c r="O121" s="73" t="s">
        <v>2165</v>
      </c>
      <c r="P121" s="74" t="s">
        <v>2165</v>
      </c>
      <c r="Q121" s="70" t="s">
        <v>2165</v>
      </c>
      <c r="R121" s="70" t="s">
        <v>2165</v>
      </c>
      <c r="S121" s="71" t="s">
        <v>2165</v>
      </c>
      <c r="T121" s="70" t="s">
        <v>2165</v>
      </c>
      <c r="U121" s="70" t="s">
        <v>2165</v>
      </c>
      <c r="V121" s="72" t="s">
        <v>2165</v>
      </c>
      <c r="W121" s="70" t="s">
        <v>2165</v>
      </c>
      <c r="X121" s="70" t="s">
        <v>2165</v>
      </c>
      <c r="Y121" s="72" t="s">
        <v>2165</v>
      </c>
      <c r="Z121" s="70" t="s">
        <v>2165</v>
      </c>
      <c r="AA121" s="70" t="s">
        <v>2165</v>
      </c>
      <c r="AB121" s="72" t="s">
        <v>2165</v>
      </c>
      <c r="AC121" s="70" t="s">
        <v>2165</v>
      </c>
      <c r="AD121" s="70" t="s">
        <v>239</v>
      </c>
      <c r="AE121" s="72" t="s">
        <v>239</v>
      </c>
      <c r="AF121" s="70" t="s">
        <v>287</v>
      </c>
      <c r="AG121" s="70" t="s">
        <v>287</v>
      </c>
      <c r="AH121" s="71" t="s">
        <v>287</v>
      </c>
      <c r="AJ121" s="71"/>
      <c r="AK121" s="265"/>
      <c r="AM121" s="554" t="str">
        <f>IF(VLOOKUP(D121,別添②!D:EM,118,FALSE)&lt;&gt;"",VLOOKUP(D121,別添②!D:EM,118,FALSE),"")</f>
        <v/>
      </c>
      <c r="AN121" s="555" t="str">
        <f>IF(VLOOKUP(D121,別添②!D:EM,119,FALSE)&lt;&gt;"",VLOOKUP(D121,別添②!D:EM,119,FALSE),"")</f>
        <v/>
      </c>
      <c r="AO121" s="555" t="str">
        <f>IF(VLOOKUP(D121,別添②!D:EM,120,FALSE)&lt;&gt;"",VLOOKUP(D121,別添②!D:EM,120,FALSE),"")</f>
        <v/>
      </c>
      <c r="AP121" s="556" t="str">
        <f>IF(VLOOKUP(D121,別添②!D:EM,121,FALSE)&lt;&gt;"",VLOOKUP(D121,別添②!D:EM,121,FALSE),"")</f>
        <v/>
      </c>
      <c r="AQ121" s="557">
        <f>IF(VLOOKUP(D121,別添②!D:EM,128,FALSE)&lt;&gt;"",VLOOKUP(D121,別添②!D:EM,128,FALSE),"")</f>
        <v>117</v>
      </c>
      <c r="AR121" s="558" t="str">
        <f>IF(VLOOKUP(D121,別添②!D:EM,129,FALSE)&lt;&gt;"",VLOOKUP(D121,別添②!D:EM,129,FALSE),"")</f>
        <v/>
      </c>
      <c r="AS121" s="534"/>
      <c r="AT121" s="472"/>
      <c r="AU121" s="472"/>
      <c r="AV121" s="472"/>
      <c r="AW121" s="472"/>
      <c r="AX121" s="3"/>
      <c r="AY121" s="574"/>
      <c r="AZ121" s="260">
        <v>1</v>
      </c>
      <c r="BA121" s="84">
        <v>1</v>
      </c>
      <c r="BB121" s="91"/>
      <c r="BF121" s="47"/>
      <c r="BG121" s="48"/>
      <c r="BH121" s="48"/>
      <c r="BI121" s="48"/>
      <c r="BJ121" s="48"/>
      <c r="BK121" s="48"/>
      <c r="BL121" s="48"/>
      <c r="BM121" s="48"/>
      <c r="BN121" s="48"/>
      <c r="BO121" s="48"/>
      <c r="BP121" s="48"/>
      <c r="BQ121" s="48"/>
      <c r="BR121" s="48"/>
      <c r="BS121" s="49"/>
      <c r="BU121" s="577"/>
      <c r="BV121" s="57"/>
    </row>
    <row r="122" spans="1:74" ht="27">
      <c r="A122" s="2"/>
      <c r="B122" s="473" t="s">
        <v>2986</v>
      </c>
      <c r="C122" s="70">
        <v>1480</v>
      </c>
      <c r="D122" s="70">
        <v>1098</v>
      </c>
      <c r="E122" s="70" t="str">
        <f>VLOOKUP($D122,別添②!$D$6:$F$498,2,FALSE)&amp;""</f>
        <v>契約金額消費税額</v>
      </c>
      <c r="F122" s="70" t="str">
        <f>VLOOKUP($D122,別添②!$D$6:$F$498,3,FALSE)&amp;""</f>
        <v>契約金額消費税額</v>
      </c>
      <c r="G122" s="71" t="s">
        <v>288</v>
      </c>
      <c r="H122" s="73" t="s">
        <v>866</v>
      </c>
      <c r="I122" s="73" t="s">
        <v>866</v>
      </c>
      <c r="J122" s="74" t="s">
        <v>866</v>
      </c>
      <c r="K122" s="73" t="s">
        <v>598</v>
      </c>
      <c r="L122" s="73" t="s">
        <v>598</v>
      </c>
      <c r="M122" s="74" t="s">
        <v>598</v>
      </c>
      <c r="N122" s="73" t="s">
        <v>2165</v>
      </c>
      <c r="O122" s="73" t="s">
        <v>2165</v>
      </c>
      <c r="P122" s="74" t="s">
        <v>2165</v>
      </c>
      <c r="Q122" s="70" t="s">
        <v>2165</v>
      </c>
      <c r="R122" s="70" t="s">
        <v>2165</v>
      </c>
      <c r="S122" s="71" t="s">
        <v>2165</v>
      </c>
      <c r="T122" s="70" t="s">
        <v>2165</v>
      </c>
      <c r="U122" s="70" t="s">
        <v>2165</v>
      </c>
      <c r="V122" s="72" t="s">
        <v>2165</v>
      </c>
      <c r="W122" s="70" t="s">
        <v>2165</v>
      </c>
      <c r="X122" s="70" t="s">
        <v>2165</v>
      </c>
      <c r="Y122" s="72" t="s">
        <v>2165</v>
      </c>
      <c r="Z122" s="70" t="s">
        <v>10</v>
      </c>
      <c r="AA122" s="70" t="s">
        <v>10</v>
      </c>
      <c r="AB122" s="72" t="s">
        <v>10</v>
      </c>
      <c r="AC122" s="70" t="s">
        <v>2165</v>
      </c>
      <c r="AD122" s="70" t="s">
        <v>239</v>
      </c>
      <c r="AE122" s="72" t="s">
        <v>239</v>
      </c>
      <c r="AF122" s="70" t="s">
        <v>289</v>
      </c>
      <c r="AG122" s="70" t="s">
        <v>289</v>
      </c>
      <c r="AH122" s="71" t="s">
        <v>289</v>
      </c>
      <c r="AJ122" s="71"/>
      <c r="AK122" s="265"/>
      <c r="AM122" s="554" t="str">
        <f>IF(VLOOKUP(D122,別添②!D:EM,118,FALSE)&lt;&gt;"",VLOOKUP(D122,別添②!D:EM,118,FALSE),"")</f>
        <v/>
      </c>
      <c r="AN122" s="555" t="str">
        <f>IF(VLOOKUP(D122,別添②!D:EM,119,FALSE)&lt;&gt;"",VLOOKUP(D122,別添②!D:EM,119,FALSE),"")</f>
        <v/>
      </c>
      <c r="AO122" s="555" t="str">
        <f>IF(VLOOKUP(D122,別添②!D:EM,120,FALSE)&lt;&gt;"",VLOOKUP(D122,別添②!D:EM,120,FALSE),"")</f>
        <v/>
      </c>
      <c r="AP122" s="556" t="str">
        <f>IF(VLOOKUP(D122,別添②!D:EM,121,FALSE)&lt;&gt;"",VLOOKUP(D122,別添②!D:EM,121,FALSE),"")</f>
        <v/>
      </c>
      <c r="AQ122" s="557">
        <f>IF(VLOOKUP(D122,別添②!D:EM,128,FALSE)&lt;&gt;"",VLOOKUP(D122,別添②!D:EM,128,FALSE),"")</f>
        <v>118</v>
      </c>
      <c r="AR122" s="558" t="str">
        <f>IF(VLOOKUP(D122,別添②!D:EM,129,FALSE)&lt;&gt;"",VLOOKUP(D122,別添②!D:EM,129,FALSE),"")</f>
        <v/>
      </c>
      <c r="AS122" s="534"/>
      <c r="AT122" s="472"/>
      <c r="AU122" s="472"/>
      <c r="AV122" s="472"/>
      <c r="AW122" s="472"/>
      <c r="AX122" s="3"/>
      <c r="AY122" s="574"/>
      <c r="AZ122" s="260">
        <v>1</v>
      </c>
      <c r="BA122" s="84">
        <v>1</v>
      </c>
      <c r="BB122" s="91"/>
      <c r="BF122" s="47"/>
      <c r="BG122" s="48"/>
      <c r="BH122" s="48"/>
      <c r="BI122" s="48"/>
      <c r="BJ122" s="48"/>
      <c r="BK122" s="48"/>
      <c r="BL122" s="48"/>
      <c r="BM122" s="48"/>
      <c r="BN122" s="48"/>
      <c r="BO122" s="48"/>
      <c r="BP122" s="48"/>
      <c r="BQ122" s="48"/>
      <c r="BR122" s="48"/>
      <c r="BS122" s="49"/>
      <c r="BU122" s="577"/>
      <c r="BV122" s="57"/>
    </row>
    <row r="123" spans="1:74" ht="27">
      <c r="A123" s="2"/>
      <c r="B123" s="473" t="s">
        <v>2986</v>
      </c>
      <c r="C123" s="70">
        <v>1490</v>
      </c>
      <c r="D123" s="70">
        <v>1099</v>
      </c>
      <c r="E123" s="70" t="str">
        <f>VLOOKUP($D123,別添②!$D$6:$F$498,2,FALSE)&amp;""</f>
        <v>最終契約金額</v>
      </c>
      <c r="F123" s="70" t="str">
        <f>VLOOKUP($D123,別添②!$D$6:$F$498,3,FALSE)&amp;""</f>
        <v>最終契約金額</v>
      </c>
      <c r="G123" s="71" t="s">
        <v>290</v>
      </c>
      <c r="H123" s="73" t="s">
        <v>866</v>
      </c>
      <c r="I123" s="73" t="s">
        <v>866</v>
      </c>
      <c r="J123" s="74" t="s">
        <v>866</v>
      </c>
      <c r="K123" s="73" t="s">
        <v>230</v>
      </c>
      <c r="L123" s="73" t="s">
        <v>598</v>
      </c>
      <c r="M123" s="74" t="s">
        <v>598</v>
      </c>
      <c r="N123" s="73" t="s">
        <v>2165</v>
      </c>
      <c r="O123" s="73" t="s">
        <v>2165</v>
      </c>
      <c r="P123" s="74" t="s">
        <v>2165</v>
      </c>
      <c r="Q123" s="70" t="s">
        <v>2165</v>
      </c>
      <c r="R123" s="70" t="s">
        <v>2165</v>
      </c>
      <c r="S123" s="71" t="s">
        <v>2165</v>
      </c>
      <c r="T123" s="70" t="s">
        <v>2165</v>
      </c>
      <c r="U123" s="70" t="s">
        <v>2165</v>
      </c>
      <c r="V123" s="72" t="s">
        <v>2165</v>
      </c>
      <c r="W123" s="70" t="s">
        <v>2165</v>
      </c>
      <c r="X123" s="70" t="s">
        <v>2165</v>
      </c>
      <c r="Y123" s="72" t="s">
        <v>2165</v>
      </c>
      <c r="Z123" s="70" t="s">
        <v>10</v>
      </c>
      <c r="AA123" s="70" t="s">
        <v>10</v>
      </c>
      <c r="AB123" s="72" t="s">
        <v>10</v>
      </c>
      <c r="AC123" s="70" t="s">
        <v>2165</v>
      </c>
      <c r="AD123" s="70" t="s">
        <v>239</v>
      </c>
      <c r="AE123" s="72" t="s">
        <v>239</v>
      </c>
      <c r="AF123" s="70" t="s">
        <v>291</v>
      </c>
      <c r="AG123" s="70" t="s">
        <v>291</v>
      </c>
      <c r="AH123" s="71" t="s">
        <v>291</v>
      </c>
      <c r="AJ123" s="71"/>
      <c r="AK123" s="265"/>
      <c r="AM123" s="554" t="str">
        <f>IF(VLOOKUP(D123,別添②!D:EM,118,FALSE)&lt;&gt;"",VLOOKUP(D123,別添②!D:EM,118,FALSE),"")</f>
        <v/>
      </c>
      <c r="AN123" s="555" t="str">
        <f>IF(VLOOKUP(D123,別添②!D:EM,119,FALSE)&lt;&gt;"",VLOOKUP(D123,別添②!D:EM,119,FALSE),"")</f>
        <v/>
      </c>
      <c r="AO123" s="555" t="str">
        <f>IF(VLOOKUP(D123,別添②!D:EM,120,FALSE)&lt;&gt;"",VLOOKUP(D123,別添②!D:EM,120,FALSE),"")</f>
        <v/>
      </c>
      <c r="AP123" s="556" t="str">
        <f>IF(VLOOKUP(D123,別添②!D:EM,121,FALSE)&lt;&gt;"",VLOOKUP(D123,別添②!D:EM,121,FALSE),"")</f>
        <v/>
      </c>
      <c r="AQ123" s="557">
        <f>IF(VLOOKUP(D123,別添②!D:EM,128,FALSE)&lt;&gt;"",VLOOKUP(D123,別添②!D:EM,128,FALSE),"")</f>
        <v>119</v>
      </c>
      <c r="AR123" s="558" t="str">
        <f>IF(VLOOKUP(D123,別添②!D:EM,129,FALSE)&lt;&gt;"",VLOOKUP(D123,別添②!D:EM,129,FALSE),"")</f>
        <v/>
      </c>
      <c r="AS123" s="534"/>
      <c r="AT123" s="472"/>
      <c r="AU123" s="472"/>
      <c r="AV123" s="472"/>
      <c r="AW123" s="472"/>
      <c r="AX123" s="3"/>
      <c r="AY123" s="574"/>
      <c r="AZ123" s="260">
        <v>1</v>
      </c>
      <c r="BA123" s="84">
        <v>1</v>
      </c>
      <c r="BB123" s="91"/>
      <c r="BF123" s="47"/>
      <c r="BG123" s="48"/>
      <c r="BH123" s="48"/>
      <c r="BI123" s="48"/>
      <c r="BJ123" s="48"/>
      <c r="BK123" s="48"/>
      <c r="BL123" s="48"/>
      <c r="BM123" s="48"/>
      <c r="BN123" s="48"/>
      <c r="BO123" s="48"/>
      <c r="BP123" s="48"/>
      <c r="BQ123" s="48"/>
      <c r="BR123" s="48"/>
      <c r="BS123" s="49"/>
      <c r="BU123" s="577"/>
      <c r="BV123" s="57"/>
    </row>
    <row r="124" spans="1:74" ht="27">
      <c r="A124" s="2"/>
      <c r="B124" s="473" t="s">
        <v>2986</v>
      </c>
      <c r="C124" s="70">
        <v>1500</v>
      </c>
      <c r="D124" s="70">
        <v>1080</v>
      </c>
      <c r="E124" s="70" t="str">
        <f>VLOOKUP($D124,別添②!$D$6:$F$498,2,FALSE)&amp;""</f>
        <v>出来高調査日</v>
      </c>
      <c r="F124" s="70" t="str">
        <f>VLOOKUP($D124,別添②!$D$6:$F$498,3,FALSE)&amp;""</f>
        <v>出来高調査日</v>
      </c>
      <c r="G124" s="71" t="s">
        <v>292</v>
      </c>
      <c r="H124" s="73" t="s">
        <v>6</v>
      </c>
      <c r="I124" s="73" t="s">
        <v>6</v>
      </c>
      <c r="J124" s="74" t="s">
        <v>6</v>
      </c>
      <c r="K124" s="73" t="s">
        <v>189</v>
      </c>
      <c r="L124" s="73" t="s">
        <v>189</v>
      </c>
      <c r="M124" s="74" t="s">
        <v>189</v>
      </c>
      <c r="N124" s="73" t="s">
        <v>2165</v>
      </c>
      <c r="O124" s="73" t="s">
        <v>2165</v>
      </c>
      <c r="P124" s="74" t="s">
        <v>2165</v>
      </c>
      <c r="Q124" s="70" t="s">
        <v>2165</v>
      </c>
      <c r="R124" s="70" t="s">
        <v>2165</v>
      </c>
      <c r="S124" s="71" t="s">
        <v>2165</v>
      </c>
      <c r="T124" s="70" t="s">
        <v>2165</v>
      </c>
      <c r="U124" s="70" t="s">
        <v>2165</v>
      </c>
      <c r="V124" s="72" t="s">
        <v>2165</v>
      </c>
      <c r="W124" s="70" t="s">
        <v>2165</v>
      </c>
      <c r="X124" s="70" t="s">
        <v>2165</v>
      </c>
      <c r="Y124" s="72" t="s">
        <v>2165</v>
      </c>
      <c r="Z124" s="70" t="s">
        <v>2165</v>
      </c>
      <c r="AA124" s="70" t="s">
        <v>2165</v>
      </c>
      <c r="AB124" s="72" t="s">
        <v>2165</v>
      </c>
      <c r="AC124" s="70" t="s">
        <v>2165</v>
      </c>
      <c r="AD124" s="70" t="s">
        <v>2165</v>
      </c>
      <c r="AE124" s="72" t="s">
        <v>2165</v>
      </c>
      <c r="AF124" s="70" t="s">
        <v>293</v>
      </c>
      <c r="AG124" s="70" t="s">
        <v>293</v>
      </c>
      <c r="AH124" s="71" t="s">
        <v>293</v>
      </c>
      <c r="AJ124" s="71"/>
      <c r="AK124" s="265" t="s">
        <v>3266</v>
      </c>
      <c r="AM124" s="554" t="str">
        <f>IF(VLOOKUP(D124,別添②!D:EM,118,FALSE)&lt;&gt;"",VLOOKUP(D124,別添②!D:EM,118,FALSE),"")</f>
        <v/>
      </c>
      <c r="AN124" s="555" t="str">
        <f>IF(VLOOKUP(D124,別添②!D:EM,119,FALSE)&lt;&gt;"",VLOOKUP(D124,別添②!D:EM,119,FALSE),"")</f>
        <v/>
      </c>
      <c r="AO124" s="555" t="str">
        <f>IF(VLOOKUP(D124,別添②!D:EM,120,FALSE)&lt;&gt;"",VLOOKUP(D124,別添②!D:EM,120,FALSE),"")</f>
        <v/>
      </c>
      <c r="AP124" s="556" t="str">
        <f>IF(VLOOKUP(D124,別添②!D:EM,121,FALSE)&lt;&gt;"",VLOOKUP(D124,別添②!D:EM,121,FALSE),"")</f>
        <v/>
      </c>
      <c r="AQ124" s="557">
        <f>IF(VLOOKUP(D124,別添②!D:EM,128,FALSE)&lt;&gt;"",VLOOKUP(D124,別添②!D:EM,128,FALSE),"")</f>
        <v>120</v>
      </c>
      <c r="AR124" s="558" t="str">
        <f>IF(VLOOKUP(D124,別添②!D:EM,129,FALSE)&lt;&gt;"",VLOOKUP(D124,別添②!D:EM,129,FALSE),"")</f>
        <v/>
      </c>
      <c r="AS124" s="534"/>
      <c r="AT124" s="472"/>
      <c r="AU124" s="472"/>
      <c r="AV124" s="472"/>
      <c r="AW124" s="472"/>
      <c r="AX124" s="3"/>
      <c r="AY124" s="574"/>
      <c r="AZ124" s="260">
        <v>1</v>
      </c>
      <c r="BA124" s="84">
        <v>1</v>
      </c>
      <c r="BB124" s="91"/>
      <c r="BF124" s="47"/>
      <c r="BG124" s="48"/>
      <c r="BH124" s="48"/>
      <c r="BI124" s="48"/>
      <c r="BJ124" s="48"/>
      <c r="BK124" s="48"/>
      <c r="BL124" s="48"/>
      <c r="BM124" s="48"/>
      <c r="BN124" s="48"/>
      <c r="BO124" s="48"/>
      <c r="BP124" s="48"/>
      <c r="BQ124" s="48"/>
      <c r="BR124" s="48"/>
      <c r="BS124" s="49"/>
      <c r="BU124" s="577"/>
      <c r="BV124" s="57"/>
    </row>
    <row r="125" spans="1:74" ht="27">
      <c r="A125" s="2"/>
      <c r="B125" s="473" t="s">
        <v>2986</v>
      </c>
      <c r="C125" s="70">
        <v>1510</v>
      </c>
      <c r="D125" s="70">
        <v>1311</v>
      </c>
      <c r="E125" s="70" t="str">
        <f>VLOOKUP($D125,別添②!$D$6:$F$498,2,FALSE)&amp;""</f>
        <v>請求予定年月</v>
      </c>
      <c r="F125" s="70" t="str">
        <f>VLOOKUP($D125,別添②!$D$6:$F$498,3,FALSE)&amp;""</f>
        <v>請求予定年月</v>
      </c>
      <c r="G125" s="71" t="s">
        <v>294</v>
      </c>
      <c r="H125" s="70" t="s">
        <v>6</v>
      </c>
      <c r="I125" s="70" t="s">
        <v>6</v>
      </c>
      <c r="J125" s="72" t="s">
        <v>6</v>
      </c>
      <c r="K125" s="70" t="s">
        <v>181</v>
      </c>
      <c r="L125" s="70" t="s">
        <v>181</v>
      </c>
      <c r="M125" s="72" t="s">
        <v>181</v>
      </c>
      <c r="N125" s="70" t="s">
        <v>2165</v>
      </c>
      <c r="O125" s="70" t="s">
        <v>2165</v>
      </c>
      <c r="P125" s="72" t="s">
        <v>2165</v>
      </c>
      <c r="Q125" s="70" t="s">
        <v>2165</v>
      </c>
      <c r="R125" s="70" t="s">
        <v>2165</v>
      </c>
      <c r="S125" s="71" t="s">
        <v>2165</v>
      </c>
      <c r="T125" s="70" t="s">
        <v>2165</v>
      </c>
      <c r="U125" s="70" t="s">
        <v>2165</v>
      </c>
      <c r="V125" s="72" t="s">
        <v>2165</v>
      </c>
      <c r="W125" s="70" t="s">
        <v>2165</v>
      </c>
      <c r="X125" s="70" t="s">
        <v>2165</v>
      </c>
      <c r="Y125" s="72" t="s">
        <v>2165</v>
      </c>
      <c r="Z125" s="70" t="s">
        <v>2165</v>
      </c>
      <c r="AA125" s="70" t="s">
        <v>2165</v>
      </c>
      <c r="AB125" s="72" t="s">
        <v>2165</v>
      </c>
      <c r="AC125" s="70" t="s">
        <v>2165</v>
      </c>
      <c r="AD125" s="70" t="s">
        <v>2165</v>
      </c>
      <c r="AE125" s="72" t="s">
        <v>2165</v>
      </c>
      <c r="AF125" s="70" t="s">
        <v>295</v>
      </c>
      <c r="AG125" s="70" t="s">
        <v>295</v>
      </c>
      <c r="AH125" s="71" t="s">
        <v>295</v>
      </c>
      <c r="AJ125" s="71"/>
      <c r="AK125" s="265" t="s">
        <v>3298</v>
      </c>
      <c r="AM125" s="554" t="str">
        <f>IF(VLOOKUP(D125,別添②!D:EM,118,FALSE)&lt;&gt;"",VLOOKUP(D125,別添②!D:EM,118,FALSE),"")</f>
        <v/>
      </c>
      <c r="AN125" s="555" t="str">
        <f>IF(VLOOKUP(D125,別添②!D:EM,119,FALSE)&lt;&gt;"",VLOOKUP(D125,別添②!D:EM,119,FALSE),"")</f>
        <v/>
      </c>
      <c r="AO125" s="555" t="str">
        <f>IF(VLOOKUP(D125,別添②!D:EM,120,FALSE)&lt;&gt;"",VLOOKUP(D125,別添②!D:EM,120,FALSE),"")</f>
        <v/>
      </c>
      <c r="AP125" s="556" t="str">
        <f>IF(VLOOKUP(D125,別添②!D:EM,121,FALSE)&lt;&gt;"",VLOOKUP(D125,別添②!D:EM,121,FALSE),"")</f>
        <v/>
      </c>
      <c r="AQ125" s="557">
        <f>IF(VLOOKUP(D125,別添②!D:EM,128,FALSE)&lt;&gt;"",VLOOKUP(D125,別添②!D:EM,128,FALSE),"")</f>
        <v>121</v>
      </c>
      <c r="AR125" s="558" t="str">
        <f>IF(VLOOKUP(D125,別添②!D:EM,129,FALSE)&lt;&gt;"",VLOOKUP(D125,別添②!D:EM,129,FALSE),"")</f>
        <v/>
      </c>
      <c r="AS125" s="534"/>
      <c r="AT125" s="472"/>
      <c r="AU125" s="472"/>
      <c r="AV125" s="472"/>
      <c r="AW125" s="472"/>
      <c r="AX125" s="3"/>
      <c r="AY125" s="574"/>
      <c r="AZ125" s="260">
        <v>1</v>
      </c>
      <c r="BA125" s="84">
        <v>1</v>
      </c>
      <c r="BB125" s="91"/>
      <c r="BF125" s="47"/>
      <c r="BG125" s="48"/>
      <c r="BH125" s="48"/>
      <c r="BI125" s="48"/>
      <c r="BJ125" s="48"/>
      <c r="BK125" s="48"/>
      <c r="BL125" s="48"/>
      <c r="BM125" s="48"/>
      <c r="BN125" s="48"/>
      <c r="BO125" s="48"/>
      <c r="BP125" s="48"/>
      <c r="BQ125" s="48"/>
      <c r="BR125" s="48"/>
      <c r="BS125" s="49"/>
      <c r="BU125" s="577"/>
      <c r="BV125" s="57"/>
    </row>
    <row r="126" spans="1:74" ht="27">
      <c r="A126" s="2"/>
      <c r="B126" s="473" t="s">
        <v>2986</v>
      </c>
      <c r="C126" s="70">
        <v>1520</v>
      </c>
      <c r="D126" s="70">
        <v>1081</v>
      </c>
      <c r="E126" s="70" t="str">
        <f>VLOOKUP($D126,別添②!$D$6:$F$498,2,FALSE)&amp;""</f>
        <v>出来高調査回数</v>
      </c>
      <c r="F126" s="70" t="str">
        <f>VLOOKUP($D126,別添②!$D$6:$F$498,3,FALSE)&amp;""</f>
        <v>出来高調査回数</v>
      </c>
      <c r="G126" s="71" t="s">
        <v>296</v>
      </c>
      <c r="H126" s="70" t="s">
        <v>6</v>
      </c>
      <c r="I126" s="70" t="s">
        <v>6</v>
      </c>
      <c r="J126" s="72" t="s">
        <v>6</v>
      </c>
      <c r="K126" s="70" t="s">
        <v>181</v>
      </c>
      <c r="L126" s="70" t="s">
        <v>181</v>
      </c>
      <c r="M126" s="72" t="s">
        <v>181</v>
      </c>
      <c r="N126" s="70" t="s">
        <v>2165</v>
      </c>
      <c r="O126" s="70" t="s">
        <v>2165</v>
      </c>
      <c r="P126" s="72" t="s">
        <v>2165</v>
      </c>
      <c r="Q126" s="70" t="s">
        <v>2165</v>
      </c>
      <c r="R126" s="70" t="s">
        <v>2165</v>
      </c>
      <c r="S126" s="71" t="s">
        <v>2165</v>
      </c>
      <c r="T126" s="70" t="s">
        <v>2165</v>
      </c>
      <c r="U126" s="70" t="s">
        <v>2165</v>
      </c>
      <c r="V126" s="72" t="s">
        <v>2165</v>
      </c>
      <c r="W126" s="70" t="s">
        <v>2165</v>
      </c>
      <c r="X126" s="70" t="s">
        <v>2165</v>
      </c>
      <c r="Y126" s="72" t="s">
        <v>2165</v>
      </c>
      <c r="Z126" s="70" t="s">
        <v>2165</v>
      </c>
      <c r="AA126" s="70" t="s">
        <v>2165</v>
      </c>
      <c r="AB126" s="72" t="s">
        <v>2165</v>
      </c>
      <c r="AC126" s="70" t="s">
        <v>2165</v>
      </c>
      <c r="AD126" s="70" t="s">
        <v>2165</v>
      </c>
      <c r="AE126" s="72" t="s">
        <v>2165</v>
      </c>
      <c r="AF126" s="70" t="s">
        <v>297</v>
      </c>
      <c r="AG126" s="70" t="s">
        <v>297</v>
      </c>
      <c r="AH126" s="71" t="s">
        <v>297</v>
      </c>
      <c r="AJ126" s="71"/>
      <c r="AK126" s="265"/>
      <c r="AM126" s="554" t="str">
        <f>IF(VLOOKUP(D126,別添②!D:EM,118,FALSE)&lt;&gt;"",VLOOKUP(D126,別添②!D:EM,118,FALSE),"")</f>
        <v/>
      </c>
      <c r="AN126" s="555" t="str">
        <f>IF(VLOOKUP(D126,別添②!D:EM,119,FALSE)&lt;&gt;"",VLOOKUP(D126,別添②!D:EM,119,FALSE),"")</f>
        <v/>
      </c>
      <c r="AO126" s="555" t="str">
        <f>IF(VLOOKUP(D126,別添②!D:EM,120,FALSE)&lt;&gt;"",VLOOKUP(D126,別添②!D:EM,120,FALSE),"")</f>
        <v/>
      </c>
      <c r="AP126" s="556" t="str">
        <f>IF(VLOOKUP(D126,別添②!D:EM,121,FALSE)&lt;&gt;"",VLOOKUP(D126,別添②!D:EM,121,FALSE),"")</f>
        <v/>
      </c>
      <c r="AQ126" s="557">
        <f>IF(VLOOKUP(D126,別添②!D:EM,128,FALSE)&lt;&gt;"",VLOOKUP(D126,別添②!D:EM,128,FALSE),"")</f>
        <v>122</v>
      </c>
      <c r="AR126" s="558" t="str">
        <f>IF(VLOOKUP(D126,別添②!D:EM,129,FALSE)&lt;&gt;"",VLOOKUP(D126,別添②!D:EM,129,FALSE),"")</f>
        <v/>
      </c>
      <c r="AS126" s="534"/>
      <c r="AT126" s="472"/>
      <c r="AU126" s="472"/>
      <c r="AV126" s="472"/>
      <c r="AW126" s="472"/>
      <c r="AX126" s="3"/>
      <c r="AY126" s="574"/>
      <c r="AZ126" s="260">
        <v>1</v>
      </c>
      <c r="BA126" s="84">
        <v>1</v>
      </c>
      <c r="BB126" s="91"/>
      <c r="BF126" s="47"/>
      <c r="BG126" s="48"/>
      <c r="BH126" s="48"/>
      <c r="BI126" s="48"/>
      <c r="BJ126" s="48"/>
      <c r="BK126" s="48"/>
      <c r="BL126" s="48"/>
      <c r="BM126" s="48"/>
      <c r="BN126" s="48"/>
      <c r="BO126" s="48"/>
      <c r="BP126" s="48"/>
      <c r="BQ126" s="48"/>
      <c r="BR126" s="48"/>
      <c r="BS126" s="49"/>
      <c r="BU126" s="577"/>
      <c r="BV126" s="57"/>
    </row>
    <row r="127" spans="1:74" ht="27">
      <c r="A127" s="2"/>
      <c r="B127" s="473" t="s">
        <v>2986</v>
      </c>
      <c r="C127" s="70">
        <v>1530</v>
      </c>
      <c r="D127" s="70">
        <v>1082</v>
      </c>
      <c r="E127" s="70" t="str">
        <f>VLOOKUP($D127,別添②!$D$6:$F$498,2,FALSE)&amp;""</f>
        <v>今回迄の請求回数</v>
      </c>
      <c r="F127" s="70" t="str">
        <f>VLOOKUP($D127,別添②!$D$6:$F$498,3,FALSE)&amp;""</f>
        <v>今回迄の請求回数</v>
      </c>
      <c r="G127" s="71" t="s">
        <v>298</v>
      </c>
      <c r="H127" s="70" t="s">
        <v>6</v>
      </c>
      <c r="I127" s="70" t="s">
        <v>6</v>
      </c>
      <c r="J127" s="72" t="s">
        <v>6</v>
      </c>
      <c r="K127" s="70" t="s">
        <v>181</v>
      </c>
      <c r="L127" s="70" t="s">
        <v>181</v>
      </c>
      <c r="M127" s="72" t="s">
        <v>181</v>
      </c>
      <c r="N127" s="70" t="s">
        <v>2165</v>
      </c>
      <c r="O127" s="70" t="s">
        <v>2165</v>
      </c>
      <c r="P127" s="72" t="s">
        <v>2165</v>
      </c>
      <c r="Q127" s="70" t="s">
        <v>2165</v>
      </c>
      <c r="R127" s="70" t="s">
        <v>2165</v>
      </c>
      <c r="S127" s="71" t="s">
        <v>2165</v>
      </c>
      <c r="T127" s="70" t="s">
        <v>2165</v>
      </c>
      <c r="U127" s="70" t="s">
        <v>2165</v>
      </c>
      <c r="V127" s="72" t="s">
        <v>2165</v>
      </c>
      <c r="W127" s="70" t="s">
        <v>2165</v>
      </c>
      <c r="X127" s="70" t="s">
        <v>2165</v>
      </c>
      <c r="Y127" s="72" t="s">
        <v>2165</v>
      </c>
      <c r="Z127" s="70" t="s">
        <v>2165</v>
      </c>
      <c r="AA127" s="70" t="s">
        <v>2165</v>
      </c>
      <c r="AB127" s="72" t="s">
        <v>2165</v>
      </c>
      <c r="AC127" s="70" t="s">
        <v>2165</v>
      </c>
      <c r="AD127" s="70" t="s">
        <v>2165</v>
      </c>
      <c r="AE127" s="72" t="s">
        <v>2165</v>
      </c>
      <c r="AF127" s="70" t="s">
        <v>299</v>
      </c>
      <c r="AG127" s="70" t="s">
        <v>299</v>
      </c>
      <c r="AH127" s="71" t="s">
        <v>299</v>
      </c>
      <c r="AJ127" s="71"/>
      <c r="AK127" s="265"/>
      <c r="AM127" s="554" t="str">
        <f>IF(VLOOKUP(D127,別添②!D:EM,118,FALSE)&lt;&gt;"",VLOOKUP(D127,別添②!D:EM,118,FALSE),"")</f>
        <v/>
      </c>
      <c r="AN127" s="555" t="str">
        <f>IF(VLOOKUP(D127,別添②!D:EM,119,FALSE)&lt;&gt;"",VLOOKUP(D127,別添②!D:EM,119,FALSE),"")</f>
        <v/>
      </c>
      <c r="AO127" s="555" t="str">
        <f>IF(VLOOKUP(D127,別添②!D:EM,120,FALSE)&lt;&gt;"",VLOOKUP(D127,別添②!D:EM,120,FALSE),"")</f>
        <v/>
      </c>
      <c r="AP127" s="556" t="str">
        <f>IF(VLOOKUP(D127,別添②!D:EM,121,FALSE)&lt;&gt;"",VLOOKUP(D127,別添②!D:EM,121,FALSE),"")</f>
        <v/>
      </c>
      <c r="AQ127" s="557">
        <f>IF(VLOOKUP(D127,別添②!D:EM,128,FALSE)&lt;&gt;"",VLOOKUP(D127,別添②!D:EM,128,FALSE),"")</f>
        <v>123</v>
      </c>
      <c r="AR127" s="558" t="str">
        <f>IF(VLOOKUP(D127,別添②!D:EM,129,FALSE)&lt;&gt;"",VLOOKUP(D127,別添②!D:EM,129,FALSE),"")</f>
        <v/>
      </c>
      <c r="AS127" s="534"/>
      <c r="AT127" s="472"/>
      <c r="AU127" s="472"/>
      <c r="AV127" s="472"/>
      <c r="AW127" s="472"/>
      <c r="AY127" s="574"/>
      <c r="AZ127" s="260">
        <v>1</v>
      </c>
      <c r="BA127" s="84">
        <v>1</v>
      </c>
      <c r="BB127" s="91"/>
      <c r="BF127" s="47"/>
      <c r="BG127" s="48"/>
      <c r="BH127" s="48"/>
      <c r="BI127" s="48"/>
      <c r="BJ127" s="48"/>
      <c r="BK127" s="48"/>
      <c r="BL127" s="48"/>
      <c r="BM127" s="48"/>
      <c r="BN127" s="48"/>
      <c r="BO127" s="48"/>
      <c r="BP127" s="48"/>
      <c r="BQ127" s="48"/>
      <c r="BR127" s="48"/>
      <c r="BS127" s="49"/>
      <c r="BU127" s="577"/>
      <c r="BV127" s="57"/>
    </row>
    <row r="128" spans="1:74" ht="27">
      <c r="A128" s="2"/>
      <c r="B128" s="473" t="s">
        <v>2986</v>
      </c>
      <c r="C128" s="70">
        <v>1550</v>
      </c>
      <c r="D128" s="70">
        <v>1313</v>
      </c>
      <c r="E128" s="70" t="str">
        <f>VLOOKUP($D128,別添②!$D$6:$F$498,2,FALSE)&amp;""</f>
        <v>請求算定方式コード</v>
      </c>
      <c r="F128" s="70" t="str">
        <f>VLOOKUP($D128,別添②!$D$6:$F$498,3,FALSE)&amp;""</f>
        <v>請求算定方式コード</v>
      </c>
      <c r="G128" s="71" t="s">
        <v>3151</v>
      </c>
      <c r="H128" s="70" t="s">
        <v>555</v>
      </c>
      <c r="I128" s="70" t="s">
        <v>555</v>
      </c>
      <c r="J128" s="72" t="s">
        <v>555</v>
      </c>
      <c r="K128" s="70" t="s">
        <v>112</v>
      </c>
      <c r="L128" s="70" t="s">
        <v>112</v>
      </c>
      <c r="M128" s="72" t="s">
        <v>112</v>
      </c>
      <c r="N128" s="70" t="s">
        <v>2165</v>
      </c>
      <c r="O128" s="70" t="s">
        <v>2165</v>
      </c>
      <c r="P128" s="72" t="s">
        <v>2165</v>
      </c>
      <c r="Q128" s="70" t="s">
        <v>2165</v>
      </c>
      <c r="R128" s="70" t="s">
        <v>2165</v>
      </c>
      <c r="S128" s="71" t="s">
        <v>2165</v>
      </c>
      <c r="T128" s="70" t="s">
        <v>2165</v>
      </c>
      <c r="U128" s="70" t="s">
        <v>2165</v>
      </c>
      <c r="V128" s="72" t="s">
        <v>2165</v>
      </c>
      <c r="W128" s="70" t="s">
        <v>10</v>
      </c>
      <c r="X128" s="70" t="s">
        <v>10</v>
      </c>
      <c r="Y128" s="72" t="s">
        <v>10</v>
      </c>
      <c r="Z128" s="70" t="s">
        <v>2165</v>
      </c>
      <c r="AA128" s="70" t="s">
        <v>2165</v>
      </c>
      <c r="AB128" s="72" t="s">
        <v>2165</v>
      </c>
      <c r="AC128" s="70" t="s">
        <v>2165</v>
      </c>
      <c r="AD128" s="70" t="s">
        <v>2165</v>
      </c>
      <c r="AE128" s="72" t="s">
        <v>2165</v>
      </c>
      <c r="AF128" s="70" t="s">
        <v>303</v>
      </c>
      <c r="AG128" s="70" t="s">
        <v>303</v>
      </c>
      <c r="AH128" s="71" t="s">
        <v>303</v>
      </c>
      <c r="AJ128" s="71"/>
      <c r="AK128" s="265"/>
      <c r="AM128" s="554" t="str">
        <f>IF(VLOOKUP(D128,別添②!D:EM,118,FALSE)&lt;&gt;"",VLOOKUP(D128,別添②!D:EM,118,FALSE),"")</f>
        <v/>
      </c>
      <c r="AN128" s="555" t="str">
        <f>IF(VLOOKUP(D128,別添②!D:EM,119,FALSE)&lt;&gt;"",VLOOKUP(D128,別添②!D:EM,119,FALSE),"")</f>
        <v/>
      </c>
      <c r="AO128" s="555" t="str">
        <f>IF(VLOOKUP(D128,別添②!D:EM,120,FALSE)&lt;&gt;"",VLOOKUP(D128,別添②!D:EM,120,FALSE),"")</f>
        <v/>
      </c>
      <c r="AP128" s="556" t="str">
        <f>IF(VLOOKUP(D128,別添②!D:EM,121,FALSE)&lt;&gt;"",VLOOKUP(D128,別添②!D:EM,121,FALSE),"")</f>
        <v/>
      </c>
      <c r="AQ128" s="557">
        <f>IF(VLOOKUP(D128,別添②!D:EM,128,FALSE)&lt;&gt;"",VLOOKUP(D128,別添②!D:EM,128,FALSE),"")</f>
        <v>124</v>
      </c>
      <c r="AR128" s="558" t="str">
        <f>IF(VLOOKUP(D128,別添②!D:EM,129,FALSE)&lt;&gt;"",VLOOKUP(D128,別添②!D:EM,129,FALSE),"")</f>
        <v/>
      </c>
      <c r="AS128" s="534"/>
      <c r="AT128" s="472"/>
      <c r="AU128" s="472"/>
      <c r="AV128" s="472"/>
      <c r="AW128" s="569" t="s">
        <v>2051</v>
      </c>
      <c r="AX128" s="3" t="s">
        <v>3162</v>
      </c>
      <c r="AY128" s="574"/>
      <c r="AZ128" s="260">
        <v>1</v>
      </c>
      <c r="BA128" s="84">
        <v>1</v>
      </c>
      <c r="BB128" s="91"/>
      <c r="BF128" s="47"/>
      <c r="BG128" s="48"/>
      <c r="BH128" s="48"/>
      <c r="BI128" s="48"/>
      <c r="BJ128" s="48"/>
      <c r="BK128" s="48"/>
      <c r="BL128" s="48"/>
      <c r="BM128" s="48"/>
      <c r="BN128" s="48"/>
      <c r="BO128" s="48"/>
      <c r="BP128" s="48"/>
      <c r="BQ128" s="48"/>
      <c r="BR128" s="48"/>
      <c r="BS128" s="49"/>
      <c r="BU128" s="577"/>
      <c r="BV128" s="57"/>
    </row>
    <row r="129" spans="1:76" ht="27">
      <c r="A129" s="2"/>
      <c r="B129" s="473" t="s">
        <v>2986</v>
      </c>
      <c r="C129" s="70">
        <v>1560</v>
      </c>
      <c r="D129" s="70">
        <v>1314</v>
      </c>
      <c r="E129" s="70" t="str">
        <f>VLOOKUP($D129,別添②!$D$6:$F$498,2,FALSE)&amp;""</f>
        <v>請求完了区分コード</v>
      </c>
      <c r="F129" s="70" t="str">
        <f>VLOOKUP($D129,別添②!$D$6:$F$498,3,FALSE)&amp;""</f>
        <v>請求完了区分コード</v>
      </c>
      <c r="G129" s="71" t="s">
        <v>304</v>
      </c>
      <c r="H129" s="73" t="s">
        <v>555</v>
      </c>
      <c r="I129" s="73" t="s">
        <v>555</v>
      </c>
      <c r="J129" s="74" t="s">
        <v>555</v>
      </c>
      <c r="K129" s="73" t="s">
        <v>82</v>
      </c>
      <c r="L129" s="73" t="s">
        <v>82</v>
      </c>
      <c r="M129" s="74" t="s">
        <v>82</v>
      </c>
      <c r="N129" s="73" t="s">
        <v>2165</v>
      </c>
      <c r="O129" s="73" t="s">
        <v>2165</v>
      </c>
      <c r="P129" s="74" t="s">
        <v>2165</v>
      </c>
      <c r="Q129" s="70" t="s">
        <v>2165</v>
      </c>
      <c r="R129" s="70" t="s">
        <v>2165</v>
      </c>
      <c r="S129" s="71" t="s">
        <v>2165</v>
      </c>
      <c r="T129" s="70" t="s">
        <v>2165</v>
      </c>
      <c r="U129" s="70" t="s">
        <v>2165</v>
      </c>
      <c r="V129" s="72" t="s">
        <v>2165</v>
      </c>
      <c r="W129" s="70" t="s">
        <v>10</v>
      </c>
      <c r="X129" s="70" t="s">
        <v>10</v>
      </c>
      <c r="Y129" s="72" t="s">
        <v>10</v>
      </c>
      <c r="Z129" s="70" t="s">
        <v>2165</v>
      </c>
      <c r="AA129" s="70" t="s">
        <v>2165</v>
      </c>
      <c r="AB129" s="72" t="s">
        <v>2165</v>
      </c>
      <c r="AC129" s="70" t="s">
        <v>2165</v>
      </c>
      <c r="AD129" s="70" t="s">
        <v>2165</v>
      </c>
      <c r="AE129" s="72" t="s">
        <v>2165</v>
      </c>
      <c r="AF129" s="70" t="s">
        <v>305</v>
      </c>
      <c r="AG129" s="70" t="s">
        <v>305</v>
      </c>
      <c r="AH129" s="71" t="s">
        <v>305</v>
      </c>
      <c r="AJ129" s="71"/>
      <c r="AK129" s="265"/>
      <c r="AM129" s="554" t="str">
        <f>IF(VLOOKUP(D129,別添②!D:EM,118,FALSE)&lt;&gt;"",VLOOKUP(D129,別添②!D:EM,118,FALSE),"")</f>
        <v/>
      </c>
      <c r="AN129" s="555" t="str">
        <f>IF(VLOOKUP(D129,別添②!D:EM,119,FALSE)&lt;&gt;"",VLOOKUP(D129,別添②!D:EM,119,FALSE),"")</f>
        <v/>
      </c>
      <c r="AO129" s="555" t="str">
        <f>IF(VLOOKUP(D129,別添②!D:EM,120,FALSE)&lt;&gt;"",VLOOKUP(D129,別添②!D:EM,120,FALSE),"")</f>
        <v/>
      </c>
      <c r="AP129" s="556" t="str">
        <f>IF(VLOOKUP(D129,別添②!D:EM,121,FALSE)&lt;&gt;"",VLOOKUP(D129,別添②!D:EM,121,FALSE),"")</f>
        <v/>
      </c>
      <c r="AQ129" s="557">
        <f>IF(VLOOKUP(D129,別添②!D:EM,128,FALSE)&lt;&gt;"",VLOOKUP(D129,別添②!D:EM,128,FALSE),"")</f>
        <v>125</v>
      </c>
      <c r="AR129" s="558" t="str">
        <f>IF(VLOOKUP(D129,別添②!D:EM,129,FALSE)&lt;&gt;"",VLOOKUP(D129,別添②!D:EM,129,FALSE),"")</f>
        <v/>
      </c>
      <c r="AS129" s="534"/>
      <c r="AT129" s="472"/>
      <c r="AU129" s="472"/>
      <c r="AV129" s="472"/>
      <c r="AW129" s="472"/>
      <c r="AX129" s="3"/>
      <c r="AY129" s="574"/>
      <c r="AZ129" s="260">
        <v>1</v>
      </c>
      <c r="BA129" s="84">
        <v>1</v>
      </c>
      <c r="BB129" s="91"/>
      <c r="BF129" s="47"/>
      <c r="BG129" s="48"/>
      <c r="BH129" s="48"/>
      <c r="BI129" s="48"/>
      <c r="BJ129" s="48"/>
      <c r="BK129" s="48"/>
      <c r="BL129" s="48"/>
      <c r="BM129" s="48"/>
      <c r="BN129" s="48"/>
      <c r="BO129" s="48"/>
      <c r="BP129" s="48"/>
      <c r="BQ129" s="48"/>
      <c r="BR129" s="48"/>
      <c r="BS129" s="49"/>
      <c r="BU129" s="577"/>
      <c r="BV129" s="57"/>
    </row>
    <row r="130" spans="1:76" ht="54">
      <c r="A130" s="2"/>
      <c r="B130" s="473" t="s">
        <v>2986</v>
      </c>
      <c r="C130" s="70">
        <v>1570</v>
      </c>
      <c r="D130" s="70">
        <v>1315</v>
      </c>
      <c r="E130" s="70" t="str">
        <f>VLOOKUP($D130,別添②!$D$6:$F$498,2,FALSE)&amp;""</f>
        <v>出来高・請求・立替査定結果コード</v>
      </c>
      <c r="F130" s="70" t="str">
        <f>VLOOKUP($D130,別添②!$D$6:$F$498,3,FALSE)&amp;""</f>
        <v>出来高・請求・立替査定結果コード</v>
      </c>
      <c r="G130" s="71" t="s">
        <v>306</v>
      </c>
      <c r="H130" s="73" t="s">
        <v>555</v>
      </c>
      <c r="I130" s="73" t="s">
        <v>555</v>
      </c>
      <c r="J130" s="74" t="s">
        <v>555</v>
      </c>
      <c r="K130" s="73" t="s">
        <v>112</v>
      </c>
      <c r="L130" s="73" t="s">
        <v>112</v>
      </c>
      <c r="M130" s="74" t="s">
        <v>112</v>
      </c>
      <c r="N130" s="73" t="s">
        <v>2165</v>
      </c>
      <c r="O130" s="73" t="s">
        <v>2165</v>
      </c>
      <c r="P130" s="74" t="s">
        <v>2165</v>
      </c>
      <c r="Q130" s="70" t="s">
        <v>2165</v>
      </c>
      <c r="R130" s="70" t="s">
        <v>2165</v>
      </c>
      <c r="S130" s="71" t="s">
        <v>2165</v>
      </c>
      <c r="T130" s="70" t="s">
        <v>2165</v>
      </c>
      <c r="U130" s="70" t="s">
        <v>2165</v>
      </c>
      <c r="V130" s="72" t="s">
        <v>2165</v>
      </c>
      <c r="W130" s="70" t="s">
        <v>10</v>
      </c>
      <c r="X130" s="70" t="s">
        <v>10</v>
      </c>
      <c r="Y130" s="72" t="s">
        <v>10</v>
      </c>
      <c r="Z130" s="70" t="s">
        <v>2165</v>
      </c>
      <c r="AA130" s="70" t="s">
        <v>2165</v>
      </c>
      <c r="AB130" s="72" t="s">
        <v>2165</v>
      </c>
      <c r="AC130" s="70" t="s">
        <v>2165</v>
      </c>
      <c r="AD130" s="70" t="s">
        <v>2165</v>
      </c>
      <c r="AE130" s="72" t="s">
        <v>2165</v>
      </c>
      <c r="AF130" s="70" t="s">
        <v>307</v>
      </c>
      <c r="AG130" s="70" t="s">
        <v>307</v>
      </c>
      <c r="AH130" s="71" t="s">
        <v>307</v>
      </c>
      <c r="AJ130" s="71"/>
      <c r="AK130" s="265"/>
      <c r="AM130" s="554" t="str">
        <f>IF(VLOOKUP(D130,別添②!D:EM,118,FALSE)&lt;&gt;"",VLOOKUP(D130,別添②!D:EM,118,FALSE),"")</f>
        <v/>
      </c>
      <c r="AN130" s="555" t="str">
        <f>IF(VLOOKUP(D130,別添②!D:EM,119,FALSE)&lt;&gt;"",VLOOKUP(D130,別添②!D:EM,119,FALSE),"")</f>
        <v/>
      </c>
      <c r="AO130" s="555" t="str">
        <f>IF(VLOOKUP(D130,別添②!D:EM,120,FALSE)&lt;&gt;"",VLOOKUP(D130,別添②!D:EM,120,FALSE),"")</f>
        <v/>
      </c>
      <c r="AP130" s="556" t="str">
        <f>IF(VLOOKUP(D130,別添②!D:EM,121,FALSE)&lt;&gt;"",VLOOKUP(D130,別添②!D:EM,121,FALSE),"")</f>
        <v/>
      </c>
      <c r="AQ130" s="557">
        <f>IF(VLOOKUP(D130,別添②!D:EM,128,FALSE)&lt;&gt;"",VLOOKUP(D130,別添②!D:EM,128,FALSE),"")</f>
        <v>126</v>
      </c>
      <c r="AR130" s="558" t="str">
        <f>IF(VLOOKUP(D130,別添②!D:EM,129,FALSE)&lt;&gt;"",VLOOKUP(D130,別添②!D:EM,129,FALSE),"")</f>
        <v/>
      </c>
      <c r="AS130" s="534"/>
      <c r="AT130" s="472"/>
      <c r="AU130" s="472"/>
      <c r="AV130" s="472"/>
      <c r="AW130" s="472"/>
      <c r="AX130" s="3"/>
      <c r="AY130" s="574"/>
      <c r="AZ130" s="260">
        <v>1</v>
      </c>
      <c r="BA130" s="84">
        <v>1</v>
      </c>
      <c r="BB130" s="91"/>
      <c r="BF130" s="47"/>
      <c r="BG130" s="48"/>
      <c r="BH130" s="48"/>
      <c r="BI130" s="48"/>
      <c r="BJ130" s="48"/>
      <c r="BK130" s="48"/>
      <c r="BL130" s="48"/>
      <c r="BM130" s="48"/>
      <c r="BN130" s="48"/>
      <c r="BO130" s="48"/>
      <c r="BP130" s="48"/>
      <c r="BQ130" s="48"/>
      <c r="BR130" s="48"/>
      <c r="BS130" s="49"/>
      <c r="BU130" s="577" t="s">
        <v>3219</v>
      </c>
      <c r="BV130" s="57"/>
    </row>
    <row r="131" spans="1:76" ht="27">
      <c r="A131" s="2"/>
      <c r="B131" s="473" t="s">
        <v>2986</v>
      </c>
      <c r="C131" s="70">
        <v>1580</v>
      </c>
      <c r="D131" s="70">
        <v>1316</v>
      </c>
      <c r="E131" s="70" t="str">
        <f>VLOOKUP($D131,別添②!$D$6:$F$498,2,FALSE)&amp;""</f>
        <v>請求確認コード</v>
      </c>
      <c r="F131" s="70" t="str">
        <f>VLOOKUP($D131,別添②!$D$6:$F$498,3,FALSE)&amp;""</f>
        <v>請求確認コード</v>
      </c>
      <c r="G131" s="71" t="s">
        <v>308</v>
      </c>
      <c r="H131" s="70" t="s">
        <v>555</v>
      </c>
      <c r="I131" s="70" t="s">
        <v>555</v>
      </c>
      <c r="J131" s="72" t="s">
        <v>555</v>
      </c>
      <c r="K131" s="70" t="s">
        <v>82</v>
      </c>
      <c r="L131" s="70" t="s">
        <v>82</v>
      </c>
      <c r="M131" s="72" t="s">
        <v>82</v>
      </c>
      <c r="N131" s="73" t="s">
        <v>2165</v>
      </c>
      <c r="O131" s="70" t="s">
        <v>2165</v>
      </c>
      <c r="P131" s="72" t="s">
        <v>2165</v>
      </c>
      <c r="Q131" s="70" t="s">
        <v>2165</v>
      </c>
      <c r="R131" s="70" t="s">
        <v>2165</v>
      </c>
      <c r="S131" s="71" t="s">
        <v>2165</v>
      </c>
      <c r="T131" s="70" t="s">
        <v>2165</v>
      </c>
      <c r="U131" s="70" t="s">
        <v>2165</v>
      </c>
      <c r="V131" s="72" t="s">
        <v>2165</v>
      </c>
      <c r="W131" s="70" t="s">
        <v>10</v>
      </c>
      <c r="X131" s="70" t="s">
        <v>10</v>
      </c>
      <c r="Y131" s="72" t="s">
        <v>10</v>
      </c>
      <c r="Z131" s="70" t="s">
        <v>2165</v>
      </c>
      <c r="AA131" s="70" t="s">
        <v>2165</v>
      </c>
      <c r="AB131" s="72" t="s">
        <v>2165</v>
      </c>
      <c r="AC131" s="70" t="s">
        <v>2165</v>
      </c>
      <c r="AD131" s="70" t="s">
        <v>2165</v>
      </c>
      <c r="AE131" s="72" t="s">
        <v>2165</v>
      </c>
      <c r="AF131" s="70" t="s">
        <v>309</v>
      </c>
      <c r="AG131" s="70" t="s">
        <v>309</v>
      </c>
      <c r="AH131" s="71" t="s">
        <v>309</v>
      </c>
      <c r="AJ131" s="71"/>
      <c r="AK131" s="265"/>
      <c r="AM131" s="554" t="str">
        <f>IF(VLOOKUP(D131,別添②!D:EM,118,FALSE)&lt;&gt;"",VLOOKUP(D131,別添②!D:EM,118,FALSE),"")</f>
        <v/>
      </c>
      <c r="AN131" s="555" t="str">
        <f>IF(VLOOKUP(D131,別添②!D:EM,119,FALSE)&lt;&gt;"",VLOOKUP(D131,別添②!D:EM,119,FALSE),"")</f>
        <v/>
      </c>
      <c r="AO131" s="555" t="str">
        <f>IF(VLOOKUP(D131,別添②!D:EM,120,FALSE)&lt;&gt;"",VLOOKUP(D131,別添②!D:EM,120,FALSE),"")</f>
        <v/>
      </c>
      <c r="AP131" s="556" t="str">
        <f>IF(VLOOKUP(D131,別添②!D:EM,121,FALSE)&lt;&gt;"",VLOOKUP(D131,別添②!D:EM,121,FALSE),"")</f>
        <v/>
      </c>
      <c r="AQ131" s="557">
        <f>IF(VLOOKUP(D131,別添②!D:EM,128,FALSE)&lt;&gt;"",VLOOKUP(D131,別添②!D:EM,128,FALSE),"")</f>
        <v>127</v>
      </c>
      <c r="AR131" s="558" t="str">
        <f>IF(VLOOKUP(D131,別添②!D:EM,129,FALSE)&lt;&gt;"",VLOOKUP(D131,別添②!D:EM,129,FALSE),"")</f>
        <v/>
      </c>
      <c r="AS131" s="534"/>
      <c r="AT131" s="472"/>
      <c r="AU131" s="472"/>
      <c r="AV131" s="472"/>
      <c r="AW131" s="472"/>
      <c r="AX131" s="3"/>
      <c r="AY131" s="574"/>
      <c r="AZ131" s="260">
        <v>1</v>
      </c>
      <c r="BA131" s="84">
        <v>1</v>
      </c>
      <c r="BB131" s="91"/>
      <c r="BD131" s="129"/>
      <c r="BF131" s="47"/>
      <c r="BG131" s="48"/>
      <c r="BH131" s="48"/>
      <c r="BI131" s="48"/>
      <c r="BJ131" s="48"/>
      <c r="BK131" s="48"/>
      <c r="BL131" s="48"/>
      <c r="BM131" s="48"/>
      <c r="BN131" s="48"/>
      <c r="BO131" s="48"/>
      <c r="BP131" s="48"/>
      <c r="BQ131" s="48"/>
      <c r="BR131" s="48"/>
      <c r="BS131" s="49"/>
      <c r="BU131" s="577"/>
      <c r="BV131" s="57"/>
      <c r="BW131" s="129"/>
      <c r="BX131" s="129"/>
    </row>
    <row r="132" spans="1:76" ht="27">
      <c r="A132" s="2"/>
      <c r="B132" s="473" t="s">
        <v>2986</v>
      </c>
      <c r="C132" s="70">
        <v>1590</v>
      </c>
      <c r="D132" s="70">
        <v>1381</v>
      </c>
      <c r="E132" s="70" t="str">
        <f>VLOOKUP($D132,別添②!$D$6:$F$498,2,FALSE)&amp;""</f>
        <v>検査完了予定日</v>
      </c>
      <c r="F132" s="70" t="str">
        <f>VLOOKUP($D132,別添②!$D$6:$F$498,3,FALSE)&amp;""</f>
        <v>検査完了予定日</v>
      </c>
      <c r="G132" s="71" t="s">
        <v>310</v>
      </c>
      <c r="H132" s="70" t="s">
        <v>6</v>
      </c>
      <c r="I132" s="70" t="s">
        <v>6</v>
      </c>
      <c r="J132" s="72" t="s">
        <v>6</v>
      </c>
      <c r="K132" s="70" t="s">
        <v>189</v>
      </c>
      <c r="L132" s="70" t="s">
        <v>189</v>
      </c>
      <c r="M132" s="72" t="s">
        <v>189</v>
      </c>
      <c r="N132" s="70" t="s">
        <v>2165</v>
      </c>
      <c r="O132" s="70" t="s">
        <v>2165</v>
      </c>
      <c r="P132" s="72" t="s">
        <v>2165</v>
      </c>
      <c r="Q132" s="70" t="s">
        <v>2165</v>
      </c>
      <c r="R132" s="70" t="s">
        <v>2165</v>
      </c>
      <c r="S132" s="71" t="s">
        <v>2165</v>
      </c>
      <c r="T132" s="70" t="s">
        <v>2165</v>
      </c>
      <c r="U132" s="70" t="s">
        <v>2165</v>
      </c>
      <c r="V132" s="72" t="s">
        <v>2165</v>
      </c>
      <c r="W132" s="70" t="s">
        <v>2165</v>
      </c>
      <c r="X132" s="70" t="s">
        <v>2165</v>
      </c>
      <c r="Y132" s="72" t="s">
        <v>2165</v>
      </c>
      <c r="Z132" s="70" t="s">
        <v>2165</v>
      </c>
      <c r="AA132" s="70" t="s">
        <v>2165</v>
      </c>
      <c r="AB132" s="72" t="s">
        <v>2165</v>
      </c>
      <c r="AC132" s="70" t="s">
        <v>2165</v>
      </c>
      <c r="AD132" s="70" t="s">
        <v>2165</v>
      </c>
      <c r="AE132" s="72" t="s">
        <v>2165</v>
      </c>
      <c r="AF132" s="70" t="s">
        <v>311</v>
      </c>
      <c r="AG132" s="70" t="s">
        <v>311</v>
      </c>
      <c r="AH132" s="71" t="s">
        <v>311</v>
      </c>
      <c r="AJ132" s="71"/>
      <c r="AK132" s="265" t="s">
        <v>3266</v>
      </c>
      <c r="AM132" s="554" t="str">
        <f>IF(VLOOKUP(D132,別添②!D:EM,118,FALSE)&lt;&gt;"",VLOOKUP(D132,別添②!D:EM,118,FALSE),"")</f>
        <v/>
      </c>
      <c r="AN132" s="555" t="str">
        <f>IF(VLOOKUP(D132,別添②!D:EM,119,FALSE)&lt;&gt;"",VLOOKUP(D132,別添②!D:EM,119,FALSE),"")</f>
        <v/>
      </c>
      <c r="AO132" s="555" t="str">
        <f>IF(VLOOKUP(D132,別添②!D:EM,120,FALSE)&lt;&gt;"",VLOOKUP(D132,別添②!D:EM,120,FALSE),"")</f>
        <v/>
      </c>
      <c r="AP132" s="556" t="str">
        <f>IF(VLOOKUP(D132,別添②!D:EM,121,FALSE)&lt;&gt;"",VLOOKUP(D132,別添②!D:EM,121,FALSE),"")</f>
        <v/>
      </c>
      <c r="AQ132" s="557">
        <f>IF(VLOOKUP(D132,別添②!D:EM,128,FALSE)&lt;&gt;"",VLOOKUP(D132,別添②!D:EM,128,FALSE),"")</f>
        <v>128</v>
      </c>
      <c r="AR132" s="558" t="str">
        <f>IF(VLOOKUP(D132,別添②!D:EM,129,FALSE)&lt;&gt;"",VLOOKUP(D132,別添②!D:EM,129,FALSE),"")</f>
        <v/>
      </c>
      <c r="AS132" s="534"/>
      <c r="AT132" s="472"/>
      <c r="AU132" s="472"/>
      <c r="AV132" s="472"/>
      <c r="AW132" s="472"/>
      <c r="AX132" s="3"/>
      <c r="AY132" s="574"/>
      <c r="AZ132" s="260">
        <v>1</v>
      </c>
      <c r="BA132" s="84">
        <v>1</v>
      </c>
      <c r="BB132" s="91"/>
      <c r="BF132" s="47"/>
      <c r="BG132" s="48"/>
      <c r="BH132" s="48"/>
      <c r="BI132" s="48"/>
      <c r="BJ132" s="48"/>
      <c r="BK132" s="48"/>
      <c r="BL132" s="48"/>
      <c r="BM132" s="48"/>
      <c r="BN132" s="48"/>
      <c r="BO132" s="48"/>
      <c r="BP132" s="48"/>
      <c r="BQ132" s="48"/>
      <c r="BR132" s="48"/>
      <c r="BS132" s="49"/>
      <c r="BU132" s="577" t="s">
        <v>3219</v>
      </c>
      <c r="BV132" s="57"/>
    </row>
    <row r="133" spans="1:76" ht="27">
      <c r="A133" s="2"/>
      <c r="B133" s="473" t="s">
        <v>2986</v>
      </c>
      <c r="C133" s="70">
        <v>1600</v>
      </c>
      <c r="D133" s="70">
        <v>1382</v>
      </c>
      <c r="E133" s="70" t="str">
        <f>VLOOKUP($D133,別添②!$D$6:$F$498,2,FALSE)&amp;""</f>
        <v>引渡予定日</v>
      </c>
      <c r="F133" s="70" t="str">
        <f>VLOOKUP($D133,別添②!$D$6:$F$498,3,FALSE)&amp;""</f>
        <v>引渡予定日</v>
      </c>
      <c r="G133" s="71" t="s">
        <v>312</v>
      </c>
      <c r="H133" s="70" t="s">
        <v>6</v>
      </c>
      <c r="I133" s="70" t="s">
        <v>6</v>
      </c>
      <c r="J133" s="72" t="s">
        <v>6</v>
      </c>
      <c r="K133" s="70" t="s">
        <v>189</v>
      </c>
      <c r="L133" s="70" t="s">
        <v>189</v>
      </c>
      <c r="M133" s="72" t="s">
        <v>189</v>
      </c>
      <c r="N133" s="70" t="s">
        <v>2165</v>
      </c>
      <c r="O133" s="70" t="s">
        <v>2165</v>
      </c>
      <c r="P133" s="72" t="s">
        <v>2165</v>
      </c>
      <c r="Q133" s="70" t="s">
        <v>2165</v>
      </c>
      <c r="R133" s="70" t="s">
        <v>2165</v>
      </c>
      <c r="S133" s="71" t="s">
        <v>2165</v>
      </c>
      <c r="T133" s="70" t="s">
        <v>2165</v>
      </c>
      <c r="U133" s="70" t="s">
        <v>2165</v>
      </c>
      <c r="V133" s="72" t="s">
        <v>2165</v>
      </c>
      <c r="W133" s="70" t="s">
        <v>2165</v>
      </c>
      <c r="X133" s="70" t="s">
        <v>2165</v>
      </c>
      <c r="Y133" s="72" t="s">
        <v>2165</v>
      </c>
      <c r="Z133" s="70" t="s">
        <v>2165</v>
      </c>
      <c r="AA133" s="70" t="s">
        <v>2165</v>
      </c>
      <c r="AB133" s="72" t="s">
        <v>2165</v>
      </c>
      <c r="AC133" s="70" t="s">
        <v>2165</v>
      </c>
      <c r="AD133" s="70" t="s">
        <v>2165</v>
      </c>
      <c r="AE133" s="72" t="s">
        <v>2165</v>
      </c>
      <c r="AF133" s="70" t="s">
        <v>313</v>
      </c>
      <c r="AG133" s="70" t="s">
        <v>313</v>
      </c>
      <c r="AH133" s="71" t="s">
        <v>313</v>
      </c>
      <c r="AJ133" s="71"/>
      <c r="AK133" s="265" t="s">
        <v>3266</v>
      </c>
      <c r="AM133" s="554" t="str">
        <f>IF(VLOOKUP(D133,別添②!D:EM,118,FALSE)&lt;&gt;"",VLOOKUP(D133,別添②!D:EM,118,FALSE),"")</f>
        <v/>
      </c>
      <c r="AN133" s="555" t="str">
        <f>IF(VLOOKUP(D133,別添②!D:EM,119,FALSE)&lt;&gt;"",VLOOKUP(D133,別添②!D:EM,119,FALSE),"")</f>
        <v/>
      </c>
      <c r="AO133" s="555" t="str">
        <f>IF(VLOOKUP(D133,別添②!D:EM,120,FALSE)&lt;&gt;"",VLOOKUP(D133,別添②!D:EM,120,FALSE),"")</f>
        <v/>
      </c>
      <c r="AP133" s="556" t="str">
        <f>IF(VLOOKUP(D133,別添②!D:EM,121,FALSE)&lt;&gt;"",VLOOKUP(D133,別添②!D:EM,121,FALSE),"")</f>
        <v/>
      </c>
      <c r="AQ133" s="557">
        <f>IF(VLOOKUP(D133,別添②!D:EM,128,FALSE)&lt;&gt;"",VLOOKUP(D133,別添②!D:EM,128,FALSE),"")</f>
        <v>129</v>
      </c>
      <c r="AR133" s="558" t="str">
        <f>IF(VLOOKUP(D133,別添②!D:EM,129,FALSE)&lt;&gt;"",VLOOKUP(D133,別添②!D:EM,129,FALSE),"")</f>
        <v/>
      </c>
      <c r="AS133" s="534"/>
      <c r="AT133" s="472"/>
      <c r="AU133" s="472"/>
      <c r="AV133" s="472"/>
      <c r="AW133" s="472"/>
      <c r="AX133" s="3"/>
      <c r="AY133" s="574"/>
      <c r="AZ133" s="260">
        <v>1</v>
      </c>
      <c r="BA133" s="84">
        <v>1</v>
      </c>
      <c r="BB133" s="91"/>
      <c r="BF133" s="47"/>
      <c r="BG133" s="48"/>
      <c r="BH133" s="48"/>
      <c r="BI133" s="48"/>
      <c r="BJ133" s="48"/>
      <c r="BK133" s="48"/>
      <c r="BL133" s="48"/>
      <c r="BM133" s="48"/>
      <c r="BN133" s="48"/>
      <c r="BO133" s="48"/>
      <c r="BP133" s="48"/>
      <c r="BQ133" s="48"/>
      <c r="BR133" s="48"/>
      <c r="BS133" s="49"/>
      <c r="BU133" s="577"/>
      <c r="BV133" s="57"/>
    </row>
    <row r="134" spans="1:76" ht="40.5">
      <c r="A134" s="2"/>
      <c r="B134" s="473" t="s">
        <v>2986</v>
      </c>
      <c r="C134" s="70">
        <v>890</v>
      </c>
      <c r="D134" s="70">
        <v>1058</v>
      </c>
      <c r="E134" s="70" t="str">
        <f>VLOOKUP($D134,別添②!$D$6:$F$498,2,FALSE)&amp;""</f>
        <v>支払条件：部分払い割合</v>
      </c>
      <c r="F134" s="70" t="str">
        <f>VLOOKUP($D134,別添②!$D$6:$F$498,3,FALSE)&amp;""</f>
        <v>支払条件：部分払い割合</v>
      </c>
      <c r="G134" s="71" t="s">
        <v>850</v>
      </c>
      <c r="H134" s="70" t="s">
        <v>866</v>
      </c>
      <c r="I134" s="70" t="s">
        <v>866</v>
      </c>
      <c r="J134" s="72" t="s">
        <v>866</v>
      </c>
      <c r="K134" s="70" t="s">
        <v>107</v>
      </c>
      <c r="L134" s="70" t="s">
        <v>107</v>
      </c>
      <c r="M134" s="72" t="s">
        <v>107</v>
      </c>
      <c r="N134" s="70" t="s">
        <v>107</v>
      </c>
      <c r="O134" s="70" t="s">
        <v>82</v>
      </c>
      <c r="P134" s="72" t="s">
        <v>82</v>
      </c>
      <c r="Q134" s="70" t="s">
        <v>2165</v>
      </c>
      <c r="R134" s="70" t="s">
        <v>2165</v>
      </c>
      <c r="S134" s="71" t="s">
        <v>2165</v>
      </c>
      <c r="T134" s="70" t="s">
        <v>2165</v>
      </c>
      <c r="U134" s="70" t="s">
        <v>2165</v>
      </c>
      <c r="V134" s="72" t="s">
        <v>2165</v>
      </c>
      <c r="W134" s="70" t="s">
        <v>2165</v>
      </c>
      <c r="X134" s="70" t="s">
        <v>2165</v>
      </c>
      <c r="Y134" s="72" t="s">
        <v>2165</v>
      </c>
      <c r="Z134" s="70" t="s">
        <v>2165</v>
      </c>
      <c r="AA134" s="70" t="s">
        <v>2165</v>
      </c>
      <c r="AB134" s="72" t="s">
        <v>2165</v>
      </c>
      <c r="AC134" s="70" t="s">
        <v>2165</v>
      </c>
      <c r="AD134" s="70" t="s">
        <v>181</v>
      </c>
      <c r="AE134" s="72" t="s">
        <v>181</v>
      </c>
      <c r="AF134" s="70" t="s">
        <v>186</v>
      </c>
      <c r="AG134" s="70" t="s">
        <v>186</v>
      </c>
      <c r="AH134" s="71" t="s">
        <v>186</v>
      </c>
      <c r="AJ134" s="71"/>
      <c r="AK134" s="265"/>
      <c r="AM134" s="554" t="str">
        <f>IF(VLOOKUP(D134,別添②!D:EM,118,FALSE)&lt;&gt;"",VLOOKUP(D134,別添②!D:EM,118,FALSE),"")</f>
        <v/>
      </c>
      <c r="AN134" s="555" t="str">
        <f>IF(VLOOKUP(D134,別添②!D:EM,119,FALSE)&lt;&gt;"",VLOOKUP(D134,別添②!D:EM,119,FALSE),"")</f>
        <v/>
      </c>
      <c r="AO134" s="555" t="str">
        <f>IF(VLOOKUP(D134,別添②!D:EM,120,FALSE)&lt;&gt;"",VLOOKUP(D134,別添②!D:EM,120,FALSE),"")</f>
        <v/>
      </c>
      <c r="AP134" s="556" t="str">
        <f>IF(VLOOKUP(D134,別添②!D:EM,121,FALSE)&lt;&gt;"",VLOOKUP(D134,別添②!D:EM,121,FALSE),"")</f>
        <v/>
      </c>
      <c r="AQ134" s="557">
        <f>IF(VLOOKUP(D134,別添②!D:EM,128,FALSE)&lt;&gt;"",VLOOKUP(D134,別添②!D:EM,128,FALSE),"")</f>
        <v>130</v>
      </c>
      <c r="AR134" s="558" t="str">
        <f>IF(VLOOKUP(D134,別添②!D:EM,129,FALSE)&lt;&gt;"",VLOOKUP(D134,別添②!D:EM,129,FALSE),"")</f>
        <v/>
      </c>
      <c r="AS134" s="534"/>
      <c r="AT134" s="472"/>
      <c r="AU134" s="472"/>
      <c r="AV134" s="472"/>
      <c r="AW134" s="472"/>
      <c r="AX134" s="3"/>
      <c r="AY134" s="574"/>
      <c r="AZ134" s="260">
        <v>1</v>
      </c>
      <c r="BA134" s="84">
        <v>1</v>
      </c>
      <c r="BB134" s="91"/>
      <c r="BF134" s="47"/>
      <c r="BG134" s="48"/>
      <c r="BH134" s="48"/>
      <c r="BI134" s="48"/>
      <c r="BJ134" s="48"/>
      <c r="BK134" s="48"/>
      <c r="BL134" s="48"/>
      <c r="BM134" s="48"/>
      <c r="BN134" s="48"/>
      <c r="BO134" s="48"/>
      <c r="BP134" s="48"/>
      <c r="BQ134" s="48"/>
      <c r="BR134" s="48"/>
      <c r="BS134" s="49"/>
      <c r="BU134" s="577"/>
      <c r="BV134" s="57"/>
    </row>
    <row r="135" spans="1:76" ht="40.5">
      <c r="A135" s="2"/>
      <c r="B135" s="473" t="s">
        <v>2986</v>
      </c>
      <c r="C135" s="70">
        <v>1620</v>
      </c>
      <c r="D135" s="70">
        <v>1107</v>
      </c>
      <c r="E135" s="70" t="str">
        <f>VLOOKUP($D135,別添②!$D$6:$F$498,2,FALSE)&amp;""</f>
        <v>前回迄累積出来高金額計</v>
      </c>
      <c r="F135" s="70" t="str">
        <f>VLOOKUP($D135,別添②!$D$6:$F$498,3,FALSE)&amp;""</f>
        <v>前回迄累積出来高金額計</v>
      </c>
      <c r="G135" s="71" t="s">
        <v>316</v>
      </c>
      <c r="H135" s="70" t="s">
        <v>866</v>
      </c>
      <c r="I135" s="70" t="s">
        <v>866</v>
      </c>
      <c r="J135" s="72" t="s">
        <v>866</v>
      </c>
      <c r="K135" s="70" t="s">
        <v>230</v>
      </c>
      <c r="L135" s="70" t="s">
        <v>598</v>
      </c>
      <c r="M135" s="72" t="s">
        <v>598</v>
      </c>
      <c r="N135" s="70" t="s">
        <v>2165</v>
      </c>
      <c r="O135" s="70" t="s">
        <v>2165</v>
      </c>
      <c r="P135" s="72" t="s">
        <v>2165</v>
      </c>
      <c r="Q135" s="70" t="s">
        <v>2165</v>
      </c>
      <c r="R135" s="70" t="s">
        <v>2165</v>
      </c>
      <c r="S135" s="71" t="s">
        <v>2165</v>
      </c>
      <c r="T135" s="70" t="s">
        <v>2165</v>
      </c>
      <c r="U135" s="70" t="s">
        <v>2165</v>
      </c>
      <c r="V135" s="72" t="s">
        <v>2165</v>
      </c>
      <c r="W135" s="70" t="s">
        <v>2165</v>
      </c>
      <c r="X135" s="70" t="s">
        <v>2165</v>
      </c>
      <c r="Y135" s="72" t="s">
        <v>2165</v>
      </c>
      <c r="Z135" s="70" t="s">
        <v>2165</v>
      </c>
      <c r="AA135" s="70" t="s">
        <v>2165</v>
      </c>
      <c r="AB135" s="72" t="s">
        <v>2165</v>
      </c>
      <c r="AC135" s="70" t="s">
        <v>2165</v>
      </c>
      <c r="AD135" s="70" t="s">
        <v>239</v>
      </c>
      <c r="AE135" s="72" t="s">
        <v>239</v>
      </c>
      <c r="AF135" s="70" t="s">
        <v>317</v>
      </c>
      <c r="AG135" s="70" t="s">
        <v>317</v>
      </c>
      <c r="AH135" s="71" t="s">
        <v>317</v>
      </c>
      <c r="AJ135" s="71"/>
      <c r="AK135" s="265"/>
      <c r="AM135" s="554" t="str">
        <f>IF(VLOOKUP(D135,別添②!D:EM,118,FALSE)&lt;&gt;"",VLOOKUP(D135,別添②!D:EM,118,FALSE),"")</f>
        <v/>
      </c>
      <c r="AN135" s="555" t="str">
        <f>IF(VLOOKUP(D135,別添②!D:EM,119,FALSE)&lt;&gt;"",VLOOKUP(D135,別添②!D:EM,119,FALSE),"")</f>
        <v/>
      </c>
      <c r="AO135" s="555" t="str">
        <f>IF(VLOOKUP(D135,別添②!D:EM,120,FALSE)&lt;&gt;"",VLOOKUP(D135,別添②!D:EM,120,FALSE),"")</f>
        <v/>
      </c>
      <c r="AP135" s="556" t="str">
        <f>IF(VLOOKUP(D135,別添②!D:EM,121,FALSE)&lt;&gt;"",VLOOKUP(D135,別添②!D:EM,121,FALSE),"")</f>
        <v/>
      </c>
      <c r="AQ135" s="557">
        <f>IF(VLOOKUP(D135,別添②!D:EM,128,FALSE)&lt;&gt;"",VLOOKUP(D135,別添②!D:EM,128,FALSE),"")</f>
        <v>131</v>
      </c>
      <c r="AR135" s="558" t="str">
        <f>IF(VLOOKUP(D135,別添②!D:EM,129,FALSE)&lt;&gt;"",VLOOKUP(D135,別添②!D:EM,129,FALSE),"")</f>
        <v/>
      </c>
      <c r="AS135" s="534"/>
      <c r="AT135" s="472"/>
      <c r="AU135" s="472"/>
      <c r="AV135" s="472"/>
      <c r="AW135" s="472"/>
      <c r="AX135" s="3"/>
      <c r="AY135" s="574"/>
      <c r="AZ135" s="260">
        <v>1</v>
      </c>
      <c r="BA135" s="84">
        <v>1</v>
      </c>
      <c r="BB135" s="91"/>
      <c r="BF135" s="47"/>
      <c r="BG135" s="48"/>
      <c r="BH135" s="48"/>
      <c r="BI135" s="48"/>
      <c r="BJ135" s="48"/>
      <c r="BK135" s="48"/>
      <c r="BL135" s="48"/>
      <c r="BM135" s="48"/>
      <c r="BN135" s="48"/>
      <c r="BO135" s="48"/>
      <c r="BP135" s="48"/>
      <c r="BQ135" s="48"/>
      <c r="BR135" s="48"/>
      <c r="BS135" s="49"/>
      <c r="BU135" s="577"/>
      <c r="BV135" s="57"/>
    </row>
    <row r="136" spans="1:76" ht="54">
      <c r="A136" s="2"/>
      <c r="B136" s="473" t="s">
        <v>2986</v>
      </c>
      <c r="C136" s="70">
        <v>1630</v>
      </c>
      <c r="D136" s="70">
        <v>1321</v>
      </c>
      <c r="E136" s="70" t="str">
        <f>VLOOKUP($D136,別添②!$D$6:$F$498,2,FALSE)&amp;""</f>
        <v>前回迄累積出来高金額計調整額</v>
      </c>
      <c r="F136" s="70" t="str">
        <f>VLOOKUP($D136,別添②!$D$6:$F$498,3,FALSE)&amp;""</f>
        <v>前回迄累積出来高金額計調整額</v>
      </c>
      <c r="G136" s="71" t="s">
        <v>318</v>
      </c>
      <c r="H136" s="70" t="s">
        <v>866</v>
      </c>
      <c r="I136" s="70" t="s">
        <v>866</v>
      </c>
      <c r="J136" s="72" t="s">
        <v>866</v>
      </c>
      <c r="K136" s="70" t="s">
        <v>230</v>
      </c>
      <c r="L136" s="70" t="s">
        <v>598</v>
      </c>
      <c r="M136" s="72" t="s">
        <v>598</v>
      </c>
      <c r="N136" s="70" t="s">
        <v>2165</v>
      </c>
      <c r="O136" s="70" t="s">
        <v>2165</v>
      </c>
      <c r="P136" s="72" t="s">
        <v>2165</v>
      </c>
      <c r="Q136" s="70" t="s">
        <v>2165</v>
      </c>
      <c r="R136" s="70" t="s">
        <v>2165</v>
      </c>
      <c r="S136" s="71" t="s">
        <v>2165</v>
      </c>
      <c r="T136" s="70" t="s">
        <v>2165</v>
      </c>
      <c r="U136" s="70" t="s">
        <v>2165</v>
      </c>
      <c r="V136" s="72" t="s">
        <v>2165</v>
      </c>
      <c r="W136" s="70" t="s">
        <v>2165</v>
      </c>
      <c r="X136" s="70" t="s">
        <v>2165</v>
      </c>
      <c r="Y136" s="72" t="s">
        <v>2165</v>
      </c>
      <c r="Z136" s="70" t="s">
        <v>2165</v>
      </c>
      <c r="AA136" s="70" t="s">
        <v>2165</v>
      </c>
      <c r="AB136" s="72" t="s">
        <v>2165</v>
      </c>
      <c r="AC136" s="70" t="s">
        <v>2165</v>
      </c>
      <c r="AD136" s="70" t="s">
        <v>239</v>
      </c>
      <c r="AE136" s="72" t="s">
        <v>239</v>
      </c>
      <c r="AF136" s="70" t="s">
        <v>319</v>
      </c>
      <c r="AG136" s="70" t="s">
        <v>319</v>
      </c>
      <c r="AH136" s="71" t="s">
        <v>3327</v>
      </c>
      <c r="AJ136" s="71"/>
      <c r="AK136" s="265"/>
      <c r="AM136" s="554" t="str">
        <f>IF(VLOOKUP(D136,別添②!D:EM,118,FALSE)&lt;&gt;"",VLOOKUP(D136,別添②!D:EM,118,FALSE),"")</f>
        <v/>
      </c>
      <c r="AN136" s="555" t="str">
        <f>IF(VLOOKUP(D136,別添②!D:EM,119,FALSE)&lt;&gt;"",VLOOKUP(D136,別添②!D:EM,119,FALSE),"")</f>
        <v/>
      </c>
      <c r="AO136" s="555" t="str">
        <f>IF(VLOOKUP(D136,別添②!D:EM,120,FALSE)&lt;&gt;"",VLOOKUP(D136,別添②!D:EM,120,FALSE),"")</f>
        <v/>
      </c>
      <c r="AP136" s="556" t="str">
        <f>IF(VLOOKUP(D136,別添②!D:EM,121,FALSE)&lt;&gt;"",VLOOKUP(D136,別添②!D:EM,121,FALSE),"")</f>
        <v/>
      </c>
      <c r="AQ136" s="557">
        <f>IF(VLOOKUP(D136,別添②!D:EM,128,FALSE)&lt;&gt;"",VLOOKUP(D136,別添②!D:EM,128,FALSE),"")</f>
        <v>132</v>
      </c>
      <c r="AR136" s="558" t="str">
        <f>IF(VLOOKUP(D136,別添②!D:EM,129,FALSE)&lt;&gt;"",VLOOKUP(D136,別添②!D:EM,129,FALSE),"")</f>
        <v/>
      </c>
      <c r="AS136" s="534"/>
      <c r="AT136" s="472"/>
      <c r="AU136" s="472"/>
      <c r="AV136" s="472"/>
      <c r="AW136" s="569" t="s">
        <v>2051</v>
      </c>
      <c r="AX136" s="570" t="s">
        <v>3146</v>
      </c>
      <c r="AY136" s="574"/>
      <c r="AZ136" s="260">
        <v>1</v>
      </c>
      <c r="BA136" s="84">
        <v>1</v>
      </c>
      <c r="BB136" s="91"/>
      <c r="BF136" s="47"/>
      <c r="BG136" s="48"/>
      <c r="BH136" s="48"/>
      <c r="BI136" s="48"/>
      <c r="BJ136" s="48"/>
      <c r="BK136" s="48"/>
      <c r="BL136" s="48"/>
      <c r="BM136" s="48"/>
      <c r="BN136" s="48"/>
      <c r="BO136" s="48"/>
      <c r="BP136" s="48"/>
      <c r="BQ136" s="48"/>
      <c r="BR136" s="48"/>
      <c r="BS136" s="49"/>
      <c r="BU136" s="577" t="s">
        <v>3218</v>
      </c>
      <c r="BV136" s="57"/>
    </row>
    <row r="137" spans="1:76" ht="40.5">
      <c r="A137" s="2"/>
      <c r="B137" s="473" t="s">
        <v>2986</v>
      </c>
      <c r="C137" s="70">
        <v>1640</v>
      </c>
      <c r="D137" s="70">
        <v>1322</v>
      </c>
      <c r="E137" s="70" t="str">
        <f>VLOOKUP($D137,別添②!$D$6:$F$498,2,FALSE)&amp;""</f>
        <v>調整後前回迄累積出来高金額計</v>
      </c>
      <c r="F137" s="70" t="str">
        <f>VLOOKUP($D137,別添②!$D$6:$F$498,3,FALSE)&amp;""</f>
        <v>調整後前回迄累積出来高金額計</v>
      </c>
      <c r="G137" s="71" t="s">
        <v>320</v>
      </c>
      <c r="H137" s="70" t="s">
        <v>866</v>
      </c>
      <c r="I137" s="70" t="s">
        <v>866</v>
      </c>
      <c r="J137" s="72" t="s">
        <v>866</v>
      </c>
      <c r="K137" s="70" t="s">
        <v>230</v>
      </c>
      <c r="L137" s="70" t="s">
        <v>598</v>
      </c>
      <c r="M137" s="72" t="s">
        <v>598</v>
      </c>
      <c r="N137" s="70" t="s">
        <v>2165</v>
      </c>
      <c r="O137" s="70" t="s">
        <v>2165</v>
      </c>
      <c r="P137" s="72" t="s">
        <v>2165</v>
      </c>
      <c r="Q137" s="70" t="s">
        <v>2165</v>
      </c>
      <c r="R137" s="70" t="s">
        <v>2165</v>
      </c>
      <c r="S137" s="71" t="s">
        <v>2165</v>
      </c>
      <c r="T137" s="70" t="s">
        <v>2165</v>
      </c>
      <c r="U137" s="70" t="s">
        <v>2165</v>
      </c>
      <c r="V137" s="72" t="s">
        <v>2165</v>
      </c>
      <c r="W137" s="70" t="s">
        <v>2165</v>
      </c>
      <c r="X137" s="70" t="s">
        <v>2165</v>
      </c>
      <c r="Y137" s="72" t="s">
        <v>2165</v>
      </c>
      <c r="Z137" s="70" t="s">
        <v>2165</v>
      </c>
      <c r="AA137" s="70" t="s">
        <v>2165</v>
      </c>
      <c r="AB137" s="72" t="s">
        <v>2165</v>
      </c>
      <c r="AC137" s="70" t="s">
        <v>2165</v>
      </c>
      <c r="AD137" s="70" t="s">
        <v>239</v>
      </c>
      <c r="AE137" s="72" t="s">
        <v>239</v>
      </c>
      <c r="AF137" s="70" t="s">
        <v>993</v>
      </c>
      <c r="AG137" s="70" t="s">
        <v>993</v>
      </c>
      <c r="AH137" s="71" t="s">
        <v>993</v>
      </c>
      <c r="AJ137" s="71"/>
      <c r="AK137" s="265"/>
      <c r="AM137" s="554" t="str">
        <f>IF(VLOOKUP(D137,別添②!D:EM,118,FALSE)&lt;&gt;"",VLOOKUP(D137,別添②!D:EM,118,FALSE),"")</f>
        <v/>
      </c>
      <c r="AN137" s="555" t="str">
        <f>IF(VLOOKUP(D137,別添②!D:EM,119,FALSE)&lt;&gt;"",VLOOKUP(D137,別添②!D:EM,119,FALSE),"")</f>
        <v/>
      </c>
      <c r="AO137" s="555" t="str">
        <f>IF(VLOOKUP(D137,別添②!D:EM,120,FALSE)&lt;&gt;"",VLOOKUP(D137,別添②!D:EM,120,FALSE),"")</f>
        <v/>
      </c>
      <c r="AP137" s="556" t="str">
        <f>IF(VLOOKUP(D137,別添②!D:EM,121,FALSE)&lt;&gt;"",VLOOKUP(D137,別添②!D:EM,121,FALSE),"")</f>
        <v/>
      </c>
      <c r="AQ137" s="557">
        <f>IF(VLOOKUP(D137,別添②!D:EM,128,FALSE)&lt;&gt;"",VLOOKUP(D137,別添②!D:EM,128,FALSE),"")</f>
        <v>133</v>
      </c>
      <c r="AR137" s="558" t="str">
        <f>IF(VLOOKUP(D137,別添②!D:EM,129,FALSE)&lt;&gt;"",VLOOKUP(D137,別添②!D:EM,129,FALSE),"")</f>
        <v/>
      </c>
      <c r="AS137" s="534"/>
      <c r="AT137" s="472"/>
      <c r="AU137" s="472"/>
      <c r="AV137" s="472"/>
      <c r="AW137" s="472"/>
      <c r="AX137" s="3"/>
      <c r="AY137" s="574"/>
      <c r="AZ137" s="260">
        <v>1</v>
      </c>
      <c r="BA137" s="84">
        <v>1</v>
      </c>
      <c r="BB137" s="91"/>
      <c r="BF137" s="47"/>
      <c r="BG137" s="50"/>
      <c r="BH137" s="48"/>
      <c r="BI137" s="48"/>
      <c r="BJ137" s="48"/>
      <c r="BK137" s="48"/>
      <c r="BL137" s="48"/>
      <c r="BM137" s="48"/>
      <c r="BN137" s="48"/>
      <c r="BO137" s="48"/>
      <c r="BP137" s="48"/>
      <c r="BQ137" s="48"/>
      <c r="BR137" s="48"/>
      <c r="BS137" s="49"/>
      <c r="BU137" s="577"/>
      <c r="BV137" s="57"/>
    </row>
    <row r="138" spans="1:76" ht="27">
      <c r="A138" s="2"/>
      <c r="B138" s="473" t="s">
        <v>2986</v>
      </c>
      <c r="C138" s="70">
        <v>1660</v>
      </c>
      <c r="D138" s="70">
        <v>1101</v>
      </c>
      <c r="E138" s="70" t="str">
        <f>VLOOKUP($D138,別添②!$D$6:$F$498,2,FALSE)&amp;""</f>
        <v>前回迄累積請求金額計</v>
      </c>
      <c r="F138" s="70" t="str">
        <f>VLOOKUP($D138,別添②!$D$6:$F$498,3,FALSE)&amp;""</f>
        <v>前回迄累積請求金額計</v>
      </c>
      <c r="G138" s="71" t="s">
        <v>323</v>
      </c>
      <c r="H138" s="70" t="s">
        <v>866</v>
      </c>
      <c r="I138" s="70" t="s">
        <v>866</v>
      </c>
      <c r="J138" s="72" t="s">
        <v>866</v>
      </c>
      <c r="K138" s="70" t="s">
        <v>230</v>
      </c>
      <c r="L138" s="70" t="s">
        <v>598</v>
      </c>
      <c r="M138" s="72" t="s">
        <v>598</v>
      </c>
      <c r="N138" s="70" t="s">
        <v>2165</v>
      </c>
      <c r="O138" s="70" t="s">
        <v>2165</v>
      </c>
      <c r="P138" s="72" t="s">
        <v>2165</v>
      </c>
      <c r="Q138" s="70" t="s">
        <v>2165</v>
      </c>
      <c r="R138" s="70" t="s">
        <v>2165</v>
      </c>
      <c r="S138" s="71" t="s">
        <v>2165</v>
      </c>
      <c r="T138" s="70" t="s">
        <v>2165</v>
      </c>
      <c r="U138" s="70" t="s">
        <v>2165</v>
      </c>
      <c r="V138" s="72" t="s">
        <v>2165</v>
      </c>
      <c r="W138" s="70" t="s">
        <v>2165</v>
      </c>
      <c r="X138" s="70" t="s">
        <v>2165</v>
      </c>
      <c r="Y138" s="72" t="s">
        <v>2165</v>
      </c>
      <c r="Z138" s="70" t="s">
        <v>2165</v>
      </c>
      <c r="AA138" s="70" t="s">
        <v>2165</v>
      </c>
      <c r="AB138" s="72" t="s">
        <v>2165</v>
      </c>
      <c r="AC138" s="70" t="s">
        <v>2165</v>
      </c>
      <c r="AD138" s="70" t="s">
        <v>239</v>
      </c>
      <c r="AE138" s="72" t="s">
        <v>239</v>
      </c>
      <c r="AF138" s="70" t="s">
        <v>324</v>
      </c>
      <c r="AG138" s="70" t="s">
        <v>324</v>
      </c>
      <c r="AH138" s="71" t="s">
        <v>324</v>
      </c>
      <c r="AJ138" s="71"/>
      <c r="AK138" s="265"/>
      <c r="AM138" s="554" t="str">
        <f>IF(VLOOKUP(D138,別添②!D:EM,118,FALSE)&lt;&gt;"",VLOOKUP(D138,別添②!D:EM,118,FALSE),"")</f>
        <v/>
      </c>
      <c r="AN138" s="555" t="str">
        <f>IF(VLOOKUP(D138,別添②!D:EM,119,FALSE)&lt;&gt;"",VLOOKUP(D138,別添②!D:EM,119,FALSE),"")</f>
        <v/>
      </c>
      <c r="AO138" s="555" t="str">
        <f>IF(VLOOKUP(D138,別添②!D:EM,120,FALSE)&lt;&gt;"",VLOOKUP(D138,別添②!D:EM,120,FALSE),"")</f>
        <v/>
      </c>
      <c r="AP138" s="556" t="str">
        <f>IF(VLOOKUP(D138,別添②!D:EM,121,FALSE)&lt;&gt;"",VLOOKUP(D138,別添②!D:EM,121,FALSE),"")</f>
        <v/>
      </c>
      <c r="AQ138" s="557">
        <f>IF(VLOOKUP(D138,別添②!D:EM,128,FALSE)&lt;&gt;"",VLOOKUP(D138,別添②!D:EM,128,FALSE),"")</f>
        <v>134</v>
      </c>
      <c r="AR138" s="558" t="str">
        <f>IF(VLOOKUP(D138,別添②!D:EM,129,FALSE)&lt;&gt;"",VLOOKUP(D138,別添②!D:EM,129,FALSE),"")</f>
        <v/>
      </c>
      <c r="AS138" s="534"/>
      <c r="AT138" s="472"/>
      <c r="AU138" s="472"/>
      <c r="AV138" s="472"/>
      <c r="AW138" s="472"/>
      <c r="AX138" s="3"/>
      <c r="AY138" s="574"/>
      <c r="AZ138" s="260">
        <v>1</v>
      </c>
      <c r="BA138" s="84">
        <v>1</v>
      </c>
      <c r="BB138" s="91"/>
      <c r="BF138" s="47"/>
      <c r="BG138" s="48"/>
      <c r="BH138" s="48"/>
      <c r="BI138" s="48"/>
      <c r="BJ138" s="48"/>
      <c r="BK138" s="48"/>
      <c r="BL138" s="48"/>
      <c r="BM138" s="48"/>
      <c r="BN138" s="48"/>
      <c r="BO138" s="48"/>
      <c r="BP138" s="48"/>
      <c r="BQ138" s="48"/>
      <c r="BR138" s="48"/>
      <c r="BS138" s="49"/>
      <c r="BU138" s="577"/>
      <c r="BV138" s="57"/>
    </row>
    <row r="139" spans="1:76" ht="40.5">
      <c r="A139" s="2"/>
      <c r="B139" s="473" t="s">
        <v>2986</v>
      </c>
      <c r="C139" s="70">
        <v>1670</v>
      </c>
      <c r="D139" s="70">
        <v>1323</v>
      </c>
      <c r="E139" s="70" t="str">
        <f>VLOOKUP($D139,別添②!$D$6:$F$498,2,FALSE)&amp;""</f>
        <v>前回迄累積支払金額計</v>
      </c>
      <c r="F139" s="70" t="str">
        <f>VLOOKUP($D139,別添②!$D$6:$F$498,3,FALSE)&amp;""</f>
        <v>前回迄累積支払金額計</v>
      </c>
      <c r="G139" s="71" t="s">
        <v>325</v>
      </c>
      <c r="H139" s="70" t="s">
        <v>866</v>
      </c>
      <c r="I139" s="70" t="s">
        <v>866</v>
      </c>
      <c r="J139" s="72" t="s">
        <v>866</v>
      </c>
      <c r="K139" s="70" t="s">
        <v>230</v>
      </c>
      <c r="L139" s="70" t="s">
        <v>598</v>
      </c>
      <c r="M139" s="72" t="s">
        <v>598</v>
      </c>
      <c r="N139" s="70" t="s">
        <v>2165</v>
      </c>
      <c r="O139" s="70" t="s">
        <v>2165</v>
      </c>
      <c r="P139" s="72" t="s">
        <v>2165</v>
      </c>
      <c r="Q139" s="70" t="s">
        <v>2165</v>
      </c>
      <c r="R139" s="70" t="s">
        <v>2165</v>
      </c>
      <c r="S139" s="71" t="s">
        <v>2165</v>
      </c>
      <c r="T139" s="70" t="s">
        <v>2165</v>
      </c>
      <c r="U139" s="70" t="s">
        <v>2165</v>
      </c>
      <c r="V139" s="72" t="s">
        <v>2165</v>
      </c>
      <c r="W139" s="70" t="s">
        <v>2165</v>
      </c>
      <c r="X139" s="70" t="s">
        <v>2165</v>
      </c>
      <c r="Y139" s="72" t="s">
        <v>2165</v>
      </c>
      <c r="Z139" s="70" t="s">
        <v>2165</v>
      </c>
      <c r="AA139" s="70" t="s">
        <v>2165</v>
      </c>
      <c r="AB139" s="72" t="s">
        <v>2165</v>
      </c>
      <c r="AC139" s="70" t="s">
        <v>2165</v>
      </c>
      <c r="AD139" s="70" t="s">
        <v>239</v>
      </c>
      <c r="AE139" s="72" t="s">
        <v>239</v>
      </c>
      <c r="AF139" s="70" t="s">
        <v>1064</v>
      </c>
      <c r="AG139" s="70" t="s">
        <v>1064</v>
      </c>
      <c r="AH139" s="71" t="s">
        <v>1064</v>
      </c>
      <c r="AJ139" s="71"/>
      <c r="AK139" s="265"/>
      <c r="AM139" s="554" t="str">
        <f>IF(VLOOKUP(D139,別添②!D:EM,118,FALSE)&lt;&gt;"",VLOOKUP(D139,別添②!D:EM,118,FALSE),"")</f>
        <v/>
      </c>
      <c r="AN139" s="555" t="str">
        <f>IF(VLOOKUP(D139,別添②!D:EM,119,FALSE)&lt;&gt;"",VLOOKUP(D139,別添②!D:EM,119,FALSE),"")</f>
        <v/>
      </c>
      <c r="AO139" s="555" t="str">
        <f>IF(VLOOKUP(D139,別添②!D:EM,120,FALSE)&lt;&gt;"",VLOOKUP(D139,別添②!D:EM,120,FALSE),"")</f>
        <v/>
      </c>
      <c r="AP139" s="556" t="str">
        <f>IF(VLOOKUP(D139,別添②!D:EM,121,FALSE)&lt;&gt;"",VLOOKUP(D139,別添②!D:EM,121,FALSE),"")</f>
        <v/>
      </c>
      <c r="AQ139" s="557">
        <f>IF(VLOOKUP(D139,別添②!D:EM,128,FALSE)&lt;&gt;"",VLOOKUP(D139,別添②!D:EM,128,FALSE),"")</f>
        <v>135</v>
      </c>
      <c r="AR139" s="558" t="str">
        <f>IF(VLOOKUP(D139,別添②!D:EM,129,FALSE)&lt;&gt;"",VLOOKUP(D139,別添②!D:EM,129,FALSE),"")</f>
        <v/>
      </c>
      <c r="AS139" s="534"/>
      <c r="AT139" s="472"/>
      <c r="AU139" s="472"/>
      <c r="AV139" s="472"/>
      <c r="AW139" s="472"/>
      <c r="AX139" s="3"/>
      <c r="AY139" s="574"/>
      <c r="AZ139" s="260">
        <v>1</v>
      </c>
      <c r="BA139" s="84">
        <v>1</v>
      </c>
      <c r="BB139" s="91"/>
      <c r="BF139" s="47"/>
      <c r="BG139" s="50"/>
      <c r="BH139" s="48"/>
      <c r="BI139" s="48"/>
      <c r="BJ139" s="48"/>
      <c r="BK139" s="48"/>
      <c r="BL139" s="48"/>
      <c r="BM139" s="48"/>
      <c r="BN139" s="48"/>
      <c r="BO139" s="48"/>
      <c r="BP139" s="48"/>
      <c r="BQ139" s="48"/>
      <c r="BR139" s="48"/>
      <c r="BS139" s="49"/>
      <c r="BU139" s="577"/>
      <c r="BV139" s="57"/>
    </row>
    <row r="140" spans="1:76" ht="40.5">
      <c r="A140" s="2"/>
      <c r="B140" s="473" t="s">
        <v>2986</v>
      </c>
      <c r="C140" s="70">
        <v>1680</v>
      </c>
      <c r="D140" s="70">
        <v>1152</v>
      </c>
      <c r="E140" s="70" t="str">
        <f>VLOOKUP($D140,別添②!$D$6:$F$498,2,FALSE)&amp;""</f>
        <v>税込前回迄累積出来高金額計</v>
      </c>
      <c r="F140" s="70" t="str">
        <f>VLOOKUP($D140,別添②!$D$6:$F$498,3,FALSE)&amp;""</f>
        <v>税込前回迄累積出来高金額計</v>
      </c>
      <c r="G140" s="71" t="s">
        <v>326</v>
      </c>
      <c r="H140" s="70" t="s">
        <v>866</v>
      </c>
      <c r="I140" s="70" t="s">
        <v>866</v>
      </c>
      <c r="J140" s="72" t="s">
        <v>866</v>
      </c>
      <c r="K140" s="70" t="s">
        <v>230</v>
      </c>
      <c r="L140" s="70" t="s">
        <v>598</v>
      </c>
      <c r="M140" s="72" t="s">
        <v>598</v>
      </c>
      <c r="N140" s="70" t="s">
        <v>2165</v>
      </c>
      <c r="O140" s="70" t="s">
        <v>2165</v>
      </c>
      <c r="P140" s="72" t="s">
        <v>2165</v>
      </c>
      <c r="Q140" s="70" t="s">
        <v>2165</v>
      </c>
      <c r="R140" s="70" t="s">
        <v>2165</v>
      </c>
      <c r="S140" s="71" t="s">
        <v>2165</v>
      </c>
      <c r="T140" s="70" t="s">
        <v>2165</v>
      </c>
      <c r="U140" s="70" t="s">
        <v>2165</v>
      </c>
      <c r="V140" s="72" t="s">
        <v>2165</v>
      </c>
      <c r="W140" s="70" t="s">
        <v>2165</v>
      </c>
      <c r="X140" s="70" t="s">
        <v>2165</v>
      </c>
      <c r="Y140" s="72" t="s">
        <v>2165</v>
      </c>
      <c r="Z140" s="70" t="s">
        <v>10</v>
      </c>
      <c r="AA140" s="70" t="s">
        <v>10</v>
      </c>
      <c r="AB140" s="72" t="s">
        <v>10</v>
      </c>
      <c r="AC140" s="70" t="s">
        <v>2165</v>
      </c>
      <c r="AD140" s="70" t="s">
        <v>239</v>
      </c>
      <c r="AE140" s="72" t="s">
        <v>239</v>
      </c>
      <c r="AF140" s="70" t="s">
        <v>994</v>
      </c>
      <c r="AG140" s="70" t="s">
        <v>994</v>
      </c>
      <c r="AH140" s="71" t="s">
        <v>994</v>
      </c>
      <c r="AJ140" s="71"/>
      <c r="AK140" s="265"/>
      <c r="AM140" s="554" t="str">
        <f>IF(VLOOKUP(D140,別添②!D:EM,118,FALSE)&lt;&gt;"",VLOOKUP(D140,別添②!D:EM,118,FALSE),"")</f>
        <v/>
      </c>
      <c r="AN140" s="555" t="str">
        <f>IF(VLOOKUP(D140,別添②!D:EM,119,FALSE)&lt;&gt;"",VLOOKUP(D140,別添②!D:EM,119,FALSE),"")</f>
        <v/>
      </c>
      <c r="AO140" s="555" t="str">
        <f>IF(VLOOKUP(D140,別添②!D:EM,120,FALSE)&lt;&gt;"",VLOOKUP(D140,別添②!D:EM,120,FALSE),"")</f>
        <v/>
      </c>
      <c r="AP140" s="556" t="str">
        <f>IF(VLOOKUP(D140,別添②!D:EM,121,FALSE)&lt;&gt;"",VLOOKUP(D140,別添②!D:EM,121,FALSE),"")</f>
        <v/>
      </c>
      <c r="AQ140" s="557">
        <f>IF(VLOOKUP(D140,別添②!D:EM,128,FALSE)&lt;&gt;"",VLOOKUP(D140,別添②!D:EM,128,FALSE),"")</f>
        <v>136</v>
      </c>
      <c r="AR140" s="558" t="str">
        <f>IF(VLOOKUP(D140,別添②!D:EM,129,FALSE)&lt;&gt;"",VLOOKUP(D140,別添②!D:EM,129,FALSE),"")</f>
        <v/>
      </c>
      <c r="AS140" s="534"/>
      <c r="AT140" s="472"/>
      <c r="AU140" s="472"/>
      <c r="AV140" s="472"/>
      <c r="AW140" s="472"/>
      <c r="AX140" s="3"/>
      <c r="AY140" s="574"/>
      <c r="AZ140" s="260">
        <v>1</v>
      </c>
      <c r="BA140" s="84">
        <v>1</v>
      </c>
      <c r="BB140" s="91"/>
      <c r="BF140" s="47"/>
      <c r="BG140" s="48"/>
      <c r="BH140" s="48"/>
      <c r="BI140" s="48"/>
      <c r="BJ140" s="48"/>
      <c r="BK140" s="48"/>
      <c r="BL140" s="48"/>
      <c r="BM140" s="48"/>
      <c r="BN140" s="48"/>
      <c r="BO140" s="48"/>
      <c r="BP140" s="48"/>
      <c r="BQ140" s="48"/>
      <c r="BR140" s="48"/>
      <c r="BS140" s="49"/>
      <c r="BU140" s="577"/>
      <c r="BV140" s="57"/>
    </row>
    <row r="141" spans="1:76" ht="54">
      <c r="A141" s="2"/>
      <c r="B141" s="473" t="s">
        <v>2986</v>
      </c>
      <c r="C141" s="70">
        <v>1690</v>
      </c>
      <c r="D141" s="70">
        <v>1351</v>
      </c>
      <c r="E141" s="70" t="str">
        <f>VLOOKUP($D141,別添②!$D$6:$F$498,2,FALSE)&amp;""</f>
        <v>税込前回迄累積出来高金額計調整額</v>
      </c>
      <c r="F141" s="70" t="str">
        <f>VLOOKUP($D141,別添②!$D$6:$F$498,3,FALSE)&amp;""</f>
        <v>税込前回迄累積出来高金額計調整額</v>
      </c>
      <c r="G141" s="71" t="s">
        <v>328</v>
      </c>
      <c r="H141" s="70" t="s">
        <v>866</v>
      </c>
      <c r="I141" s="70" t="s">
        <v>866</v>
      </c>
      <c r="J141" s="72" t="s">
        <v>866</v>
      </c>
      <c r="K141" s="70" t="s">
        <v>230</v>
      </c>
      <c r="L141" s="70" t="s">
        <v>598</v>
      </c>
      <c r="M141" s="72" t="s">
        <v>598</v>
      </c>
      <c r="N141" s="70" t="s">
        <v>2165</v>
      </c>
      <c r="O141" s="70" t="s">
        <v>2165</v>
      </c>
      <c r="P141" s="72" t="s">
        <v>2165</v>
      </c>
      <c r="Q141" s="70" t="s">
        <v>2165</v>
      </c>
      <c r="R141" s="70" t="s">
        <v>2165</v>
      </c>
      <c r="S141" s="71" t="s">
        <v>2165</v>
      </c>
      <c r="T141" s="70" t="s">
        <v>2165</v>
      </c>
      <c r="U141" s="70" t="s">
        <v>2165</v>
      </c>
      <c r="V141" s="72" t="s">
        <v>2165</v>
      </c>
      <c r="W141" s="70" t="s">
        <v>2165</v>
      </c>
      <c r="X141" s="70" t="s">
        <v>2165</v>
      </c>
      <c r="Y141" s="72" t="s">
        <v>2165</v>
      </c>
      <c r="Z141" s="70" t="s">
        <v>10</v>
      </c>
      <c r="AA141" s="70" t="s">
        <v>10</v>
      </c>
      <c r="AB141" s="72" t="s">
        <v>10</v>
      </c>
      <c r="AC141" s="70" t="s">
        <v>2165</v>
      </c>
      <c r="AD141" s="70" t="s">
        <v>239</v>
      </c>
      <c r="AE141" s="72" t="s">
        <v>239</v>
      </c>
      <c r="AF141" s="70" t="s">
        <v>995</v>
      </c>
      <c r="AG141" s="70" t="s">
        <v>995</v>
      </c>
      <c r="AH141" s="71" t="s">
        <v>3035</v>
      </c>
      <c r="AJ141" s="71"/>
      <c r="AK141" s="265"/>
      <c r="AM141" s="554" t="str">
        <f>IF(VLOOKUP(D141,別添②!D:EM,118,FALSE)&lt;&gt;"",VLOOKUP(D141,別添②!D:EM,118,FALSE),"")</f>
        <v/>
      </c>
      <c r="AN141" s="555" t="str">
        <f>IF(VLOOKUP(D141,別添②!D:EM,119,FALSE)&lt;&gt;"",VLOOKUP(D141,別添②!D:EM,119,FALSE),"")</f>
        <v/>
      </c>
      <c r="AO141" s="555" t="str">
        <f>IF(VLOOKUP(D141,別添②!D:EM,120,FALSE)&lt;&gt;"",VLOOKUP(D141,別添②!D:EM,120,FALSE),"")</f>
        <v/>
      </c>
      <c r="AP141" s="556" t="str">
        <f>IF(VLOOKUP(D141,別添②!D:EM,121,FALSE)&lt;&gt;"",VLOOKUP(D141,別添②!D:EM,121,FALSE),"")</f>
        <v/>
      </c>
      <c r="AQ141" s="557">
        <f>IF(VLOOKUP(D141,別添②!D:EM,128,FALSE)&lt;&gt;"",VLOOKUP(D141,別添②!D:EM,128,FALSE),"")</f>
        <v>137</v>
      </c>
      <c r="AR141" s="558" t="str">
        <f>IF(VLOOKUP(D141,別添②!D:EM,129,FALSE)&lt;&gt;"",VLOOKUP(D141,別添②!D:EM,129,FALSE),"")</f>
        <v/>
      </c>
      <c r="AS141" s="534"/>
      <c r="AT141" s="472"/>
      <c r="AU141" s="472"/>
      <c r="AV141" s="472"/>
      <c r="AW141" s="569" t="s">
        <v>2051</v>
      </c>
      <c r="AX141" s="538" t="s">
        <v>3176</v>
      </c>
      <c r="AY141" s="574"/>
      <c r="AZ141" s="260">
        <v>1</v>
      </c>
      <c r="BA141" s="84">
        <v>1</v>
      </c>
      <c r="BB141" s="91"/>
      <c r="BF141" s="47"/>
      <c r="BG141" s="48"/>
      <c r="BH141" s="48"/>
      <c r="BI141" s="48"/>
      <c r="BJ141" s="48"/>
      <c r="BK141" s="48"/>
      <c r="BL141" s="48"/>
      <c r="BM141" s="48"/>
      <c r="BN141" s="48"/>
      <c r="BO141" s="48"/>
      <c r="BP141" s="48"/>
      <c r="BQ141" s="48"/>
      <c r="BR141" s="48"/>
      <c r="BS141" s="49"/>
      <c r="BU141" s="577" t="s">
        <v>3218</v>
      </c>
      <c r="BV141" s="57"/>
    </row>
    <row r="142" spans="1:76" ht="54">
      <c r="A142" s="2"/>
      <c r="B142" s="473" t="s">
        <v>2986</v>
      </c>
      <c r="C142" s="70">
        <v>1700</v>
      </c>
      <c r="D142" s="70">
        <v>1352</v>
      </c>
      <c r="E142" s="70" t="str">
        <f>VLOOKUP($D142,別添②!$D$6:$F$498,2,FALSE)&amp;""</f>
        <v>調整後税込前回迄累積出来高金額計</v>
      </c>
      <c r="F142" s="70" t="str">
        <f>VLOOKUP($D142,別添②!$D$6:$F$498,3,FALSE)&amp;""</f>
        <v>調整後税込前回迄累積出来高金額計</v>
      </c>
      <c r="G142" s="71" t="s">
        <v>329</v>
      </c>
      <c r="H142" s="70" t="s">
        <v>866</v>
      </c>
      <c r="I142" s="70" t="s">
        <v>866</v>
      </c>
      <c r="J142" s="72" t="s">
        <v>866</v>
      </c>
      <c r="K142" s="70" t="s">
        <v>230</v>
      </c>
      <c r="L142" s="70" t="s">
        <v>598</v>
      </c>
      <c r="M142" s="72" t="s">
        <v>598</v>
      </c>
      <c r="N142" s="70" t="s">
        <v>2165</v>
      </c>
      <c r="O142" s="70" t="s">
        <v>2165</v>
      </c>
      <c r="P142" s="72" t="s">
        <v>2165</v>
      </c>
      <c r="Q142" s="70" t="s">
        <v>2165</v>
      </c>
      <c r="R142" s="70" t="s">
        <v>2165</v>
      </c>
      <c r="S142" s="71" t="s">
        <v>2165</v>
      </c>
      <c r="T142" s="70" t="s">
        <v>2165</v>
      </c>
      <c r="U142" s="70" t="s">
        <v>2165</v>
      </c>
      <c r="V142" s="72" t="s">
        <v>2165</v>
      </c>
      <c r="W142" s="70" t="s">
        <v>2165</v>
      </c>
      <c r="X142" s="70" t="s">
        <v>2165</v>
      </c>
      <c r="Y142" s="72" t="s">
        <v>2165</v>
      </c>
      <c r="Z142" s="70" t="s">
        <v>10</v>
      </c>
      <c r="AA142" s="70" t="s">
        <v>10</v>
      </c>
      <c r="AB142" s="72" t="s">
        <v>10</v>
      </c>
      <c r="AC142" s="70" t="s">
        <v>2165</v>
      </c>
      <c r="AD142" s="70" t="s">
        <v>239</v>
      </c>
      <c r="AE142" s="72" t="s">
        <v>239</v>
      </c>
      <c r="AF142" s="70" t="s">
        <v>996</v>
      </c>
      <c r="AG142" s="70" t="s">
        <v>996</v>
      </c>
      <c r="AH142" s="71" t="s">
        <v>996</v>
      </c>
      <c r="AJ142" s="71"/>
      <c r="AK142" s="265"/>
      <c r="AM142" s="554" t="str">
        <f>IF(VLOOKUP(D142,別添②!D:EM,118,FALSE)&lt;&gt;"",VLOOKUP(D142,別添②!D:EM,118,FALSE),"")</f>
        <v/>
      </c>
      <c r="AN142" s="555" t="str">
        <f>IF(VLOOKUP(D142,別添②!D:EM,119,FALSE)&lt;&gt;"",VLOOKUP(D142,別添②!D:EM,119,FALSE),"")</f>
        <v/>
      </c>
      <c r="AO142" s="555" t="str">
        <f>IF(VLOOKUP(D142,別添②!D:EM,120,FALSE)&lt;&gt;"",VLOOKUP(D142,別添②!D:EM,120,FALSE),"")</f>
        <v/>
      </c>
      <c r="AP142" s="556" t="str">
        <f>IF(VLOOKUP(D142,別添②!D:EM,121,FALSE)&lt;&gt;"",VLOOKUP(D142,別添②!D:EM,121,FALSE),"")</f>
        <v/>
      </c>
      <c r="AQ142" s="557">
        <f>IF(VLOOKUP(D142,別添②!D:EM,128,FALSE)&lt;&gt;"",VLOOKUP(D142,別添②!D:EM,128,FALSE),"")</f>
        <v>138</v>
      </c>
      <c r="AR142" s="558" t="str">
        <f>IF(VLOOKUP(D142,別添②!D:EM,129,FALSE)&lt;&gt;"",VLOOKUP(D142,別添②!D:EM,129,FALSE),"")</f>
        <v/>
      </c>
      <c r="AS142" s="534"/>
      <c r="AT142" s="472"/>
      <c r="AU142" s="472"/>
      <c r="AV142" s="472"/>
      <c r="AW142" s="472"/>
      <c r="AX142" s="3"/>
      <c r="AY142" s="574"/>
      <c r="AZ142" s="260">
        <v>1</v>
      </c>
      <c r="BA142" s="84">
        <v>1</v>
      </c>
      <c r="BB142" s="91"/>
      <c r="BF142" s="47"/>
      <c r="BG142" s="48"/>
      <c r="BH142" s="48"/>
      <c r="BI142" s="48"/>
      <c r="BJ142" s="48"/>
      <c r="BK142" s="48"/>
      <c r="BL142" s="48"/>
      <c r="BM142" s="48"/>
      <c r="BN142" s="48"/>
      <c r="BO142" s="48"/>
      <c r="BP142" s="48"/>
      <c r="BQ142" s="48"/>
      <c r="BR142" s="48"/>
      <c r="BS142" s="49"/>
      <c r="BU142" s="577"/>
      <c r="BV142" s="57"/>
    </row>
    <row r="143" spans="1:76" ht="40.5">
      <c r="A143" s="2"/>
      <c r="B143" s="473" t="s">
        <v>2986</v>
      </c>
      <c r="C143" s="70">
        <v>1710</v>
      </c>
      <c r="D143" s="70">
        <v>1159</v>
      </c>
      <c r="E143" s="70" t="str">
        <f>VLOOKUP($D143,別添②!$D$6:$F$498,2,FALSE)&amp;""</f>
        <v>税込前回迄累積請求金額計</v>
      </c>
      <c r="F143" s="70" t="str">
        <f>VLOOKUP($D143,別添②!$D$6:$F$498,3,FALSE)&amp;""</f>
        <v>税込前回迄累積請求金額計</v>
      </c>
      <c r="G143" s="71" t="s">
        <v>330</v>
      </c>
      <c r="H143" s="70" t="s">
        <v>866</v>
      </c>
      <c r="I143" s="70" t="s">
        <v>866</v>
      </c>
      <c r="J143" s="72" t="s">
        <v>866</v>
      </c>
      <c r="K143" s="70" t="s">
        <v>230</v>
      </c>
      <c r="L143" s="70" t="s">
        <v>598</v>
      </c>
      <c r="M143" s="72" t="s">
        <v>598</v>
      </c>
      <c r="N143" s="70" t="s">
        <v>2165</v>
      </c>
      <c r="O143" s="70" t="s">
        <v>2165</v>
      </c>
      <c r="P143" s="72" t="s">
        <v>2165</v>
      </c>
      <c r="Q143" s="70" t="s">
        <v>2165</v>
      </c>
      <c r="R143" s="70" t="s">
        <v>2165</v>
      </c>
      <c r="S143" s="71" t="s">
        <v>2165</v>
      </c>
      <c r="T143" s="70" t="s">
        <v>2165</v>
      </c>
      <c r="U143" s="70" t="s">
        <v>2165</v>
      </c>
      <c r="V143" s="72" t="s">
        <v>2165</v>
      </c>
      <c r="W143" s="70" t="s">
        <v>2165</v>
      </c>
      <c r="X143" s="70" t="s">
        <v>2165</v>
      </c>
      <c r="Y143" s="72" t="s">
        <v>2165</v>
      </c>
      <c r="Z143" s="70" t="s">
        <v>10</v>
      </c>
      <c r="AA143" s="70" t="s">
        <v>10</v>
      </c>
      <c r="AB143" s="72" t="s">
        <v>10</v>
      </c>
      <c r="AC143" s="70" t="s">
        <v>2165</v>
      </c>
      <c r="AD143" s="70" t="s">
        <v>239</v>
      </c>
      <c r="AE143" s="72" t="s">
        <v>239</v>
      </c>
      <c r="AF143" s="70" t="s">
        <v>997</v>
      </c>
      <c r="AG143" s="70" t="s">
        <v>997</v>
      </c>
      <c r="AH143" s="71" t="s">
        <v>997</v>
      </c>
      <c r="AJ143" s="71"/>
      <c r="AK143" s="265"/>
      <c r="AM143" s="554" t="str">
        <f>IF(VLOOKUP(D143,別添②!D:EM,118,FALSE)&lt;&gt;"",VLOOKUP(D143,別添②!D:EM,118,FALSE),"")</f>
        <v/>
      </c>
      <c r="AN143" s="555" t="str">
        <f>IF(VLOOKUP(D143,別添②!D:EM,119,FALSE)&lt;&gt;"",VLOOKUP(D143,別添②!D:EM,119,FALSE),"")</f>
        <v/>
      </c>
      <c r="AO143" s="555" t="str">
        <f>IF(VLOOKUP(D143,別添②!D:EM,120,FALSE)&lt;&gt;"",VLOOKUP(D143,別添②!D:EM,120,FALSE),"")</f>
        <v/>
      </c>
      <c r="AP143" s="556" t="str">
        <f>IF(VLOOKUP(D143,別添②!D:EM,121,FALSE)&lt;&gt;"",VLOOKUP(D143,別添②!D:EM,121,FALSE),"")</f>
        <v/>
      </c>
      <c r="AQ143" s="557">
        <f>IF(VLOOKUP(D143,別添②!D:EM,128,FALSE)&lt;&gt;"",VLOOKUP(D143,別添②!D:EM,128,FALSE),"")</f>
        <v>139</v>
      </c>
      <c r="AR143" s="558" t="str">
        <f>IF(VLOOKUP(D143,別添②!D:EM,129,FALSE)&lt;&gt;"",VLOOKUP(D143,別添②!D:EM,129,FALSE),"")</f>
        <v/>
      </c>
      <c r="AS143" s="534"/>
      <c r="AT143" s="472"/>
      <c r="AU143" s="472"/>
      <c r="AV143" s="472"/>
      <c r="AW143" s="472"/>
      <c r="AX143" s="3"/>
      <c r="AY143" s="574"/>
      <c r="AZ143" s="260">
        <v>1</v>
      </c>
      <c r="BA143" s="84">
        <v>1</v>
      </c>
      <c r="BB143" s="91"/>
      <c r="BF143" s="47"/>
      <c r="BG143" s="48"/>
      <c r="BH143" s="48"/>
      <c r="BI143" s="48"/>
      <c r="BJ143" s="48"/>
      <c r="BK143" s="48"/>
      <c r="BL143" s="48"/>
      <c r="BM143" s="48"/>
      <c r="BN143" s="48"/>
      <c r="BO143" s="48"/>
      <c r="BP143" s="48"/>
      <c r="BQ143" s="48"/>
      <c r="BR143" s="48"/>
      <c r="BS143" s="49"/>
      <c r="BU143" s="577"/>
      <c r="BV143" s="57"/>
    </row>
    <row r="144" spans="1:76" ht="54">
      <c r="A144" s="2"/>
      <c r="B144" s="473" t="s">
        <v>2986</v>
      </c>
      <c r="C144" s="70">
        <v>1770</v>
      </c>
      <c r="D144" s="70">
        <v>1109</v>
      </c>
      <c r="E144" s="70" t="str">
        <f>VLOOKUP($D144,別添②!$D$6:$F$498,2,FALSE)&amp;""</f>
        <v>今回迄累積出来高金額計</v>
      </c>
      <c r="F144" s="70" t="str">
        <f>VLOOKUP($D144,別添②!$D$6:$F$498,3,FALSE)&amp;""</f>
        <v>今回迄累積出来高金額計</v>
      </c>
      <c r="G144" s="71" t="s">
        <v>342</v>
      </c>
      <c r="H144" s="70" t="s">
        <v>866</v>
      </c>
      <c r="I144" s="70" t="s">
        <v>866</v>
      </c>
      <c r="J144" s="72" t="s">
        <v>866</v>
      </c>
      <c r="K144" s="70" t="s">
        <v>230</v>
      </c>
      <c r="L144" s="70" t="s">
        <v>598</v>
      </c>
      <c r="M144" s="72" t="s">
        <v>598</v>
      </c>
      <c r="N144" s="70" t="s">
        <v>2165</v>
      </c>
      <c r="O144" s="70" t="s">
        <v>2165</v>
      </c>
      <c r="P144" s="72" t="s">
        <v>2165</v>
      </c>
      <c r="Q144" s="70" t="s">
        <v>2165</v>
      </c>
      <c r="R144" s="70" t="s">
        <v>2165</v>
      </c>
      <c r="S144" s="71" t="s">
        <v>2165</v>
      </c>
      <c r="T144" s="70" t="s">
        <v>2165</v>
      </c>
      <c r="U144" s="70" t="s">
        <v>2165</v>
      </c>
      <c r="V144" s="72" t="s">
        <v>2165</v>
      </c>
      <c r="W144" s="70" t="s">
        <v>2165</v>
      </c>
      <c r="X144" s="70" t="s">
        <v>2165</v>
      </c>
      <c r="Y144" s="72" t="s">
        <v>2165</v>
      </c>
      <c r="Z144" s="70" t="s">
        <v>2165</v>
      </c>
      <c r="AA144" s="70" t="s">
        <v>2165</v>
      </c>
      <c r="AB144" s="72" t="s">
        <v>2165</v>
      </c>
      <c r="AC144" s="70" t="s">
        <v>2165</v>
      </c>
      <c r="AD144" s="70" t="s">
        <v>239</v>
      </c>
      <c r="AE144" s="72" t="s">
        <v>239</v>
      </c>
      <c r="AF144" s="70" t="s">
        <v>1066</v>
      </c>
      <c r="AG144" s="70" t="s">
        <v>1066</v>
      </c>
      <c r="AH144" s="71" t="s">
        <v>1066</v>
      </c>
      <c r="AJ144" s="71"/>
      <c r="AK144" s="265"/>
      <c r="AM144" s="554" t="str">
        <f>IF(VLOOKUP(D144,別添②!D:EM,118,FALSE)&lt;&gt;"",VLOOKUP(D144,別添②!D:EM,118,FALSE),"")</f>
        <v/>
      </c>
      <c r="AN144" s="555" t="str">
        <f>IF(VLOOKUP(D144,別添②!D:EM,119,FALSE)&lt;&gt;"",VLOOKUP(D144,別添②!D:EM,119,FALSE),"")</f>
        <v/>
      </c>
      <c r="AO144" s="555" t="str">
        <f>IF(VLOOKUP(D144,別添②!D:EM,120,FALSE)&lt;&gt;"",VLOOKUP(D144,別添②!D:EM,120,FALSE),"")</f>
        <v/>
      </c>
      <c r="AP144" s="556" t="str">
        <f>IF(VLOOKUP(D144,別添②!D:EM,121,FALSE)&lt;&gt;"",VLOOKUP(D144,別添②!D:EM,121,FALSE),"")</f>
        <v/>
      </c>
      <c r="AQ144" s="557">
        <f>IF(VLOOKUP(D144,別添②!D:EM,128,FALSE)&lt;&gt;"",VLOOKUP(D144,別添②!D:EM,128,FALSE),"")</f>
        <v>140</v>
      </c>
      <c r="AR144" s="558" t="str">
        <f>IF(VLOOKUP(D144,別添②!D:EM,129,FALSE)&lt;&gt;"",VLOOKUP(D144,別添②!D:EM,129,FALSE),"")</f>
        <v/>
      </c>
      <c r="AS144" s="534"/>
      <c r="AT144" s="472"/>
      <c r="AU144" s="472"/>
      <c r="AV144" s="472"/>
      <c r="AW144" s="472"/>
      <c r="AX144" s="3"/>
      <c r="AY144" s="574"/>
      <c r="AZ144" s="260">
        <v>1</v>
      </c>
      <c r="BA144" s="84">
        <v>1</v>
      </c>
      <c r="BB144" s="91"/>
      <c r="BF144" s="47"/>
      <c r="BG144" s="48"/>
      <c r="BH144" s="48"/>
      <c r="BI144" s="48"/>
      <c r="BJ144" s="48"/>
      <c r="BK144" s="48"/>
      <c r="BL144" s="48"/>
      <c r="BM144" s="48"/>
      <c r="BN144" s="48"/>
      <c r="BO144" s="48"/>
      <c r="BP144" s="48"/>
      <c r="BQ144" s="48"/>
      <c r="BR144" s="48"/>
      <c r="BS144" s="49"/>
      <c r="BU144" s="577"/>
      <c r="BV144" s="57"/>
    </row>
    <row r="145" spans="1:74" ht="54">
      <c r="A145" s="2"/>
      <c r="B145" s="473" t="s">
        <v>2986</v>
      </c>
      <c r="C145" s="70">
        <v>1800</v>
      </c>
      <c r="D145" s="70">
        <v>1331</v>
      </c>
      <c r="E145" s="70" t="str">
        <f>VLOOKUP($D145,別添②!$D$6:$F$498,2,FALSE)&amp;""</f>
        <v>今回迄累積出来高金額計調整額</v>
      </c>
      <c r="F145" s="70" t="str">
        <f>VLOOKUP($D145,別添②!$D$6:$F$498,3,FALSE)&amp;""</f>
        <v>今回迄累積出来高金額計調整額</v>
      </c>
      <c r="G145" s="71" t="s">
        <v>347</v>
      </c>
      <c r="H145" s="70" t="s">
        <v>866</v>
      </c>
      <c r="I145" s="70" t="s">
        <v>866</v>
      </c>
      <c r="J145" s="72" t="s">
        <v>866</v>
      </c>
      <c r="K145" s="70" t="s">
        <v>230</v>
      </c>
      <c r="L145" s="70" t="s">
        <v>598</v>
      </c>
      <c r="M145" s="72" t="s">
        <v>598</v>
      </c>
      <c r="N145" s="70" t="s">
        <v>2165</v>
      </c>
      <c r="O145" s="70" t="s">
        <v>2165</v>
      </c>
      <c r="P145" s="72" t="s">
        <v>2165</v>
      </c>
      <c r="Q145" s="70" t="s">
        <v>2165</v>
      </c>
      <c r="R145" s="70" t="s">
        <v>2165</v>
      </c>
      <c r="S145" s="71" t="s">
        <v>2165</v>
      </c>
      <c r="T145" s="70" t="s">
        <v>2165</v>
      </c>
      <c r="U145" s="70" t="s">
        <v>2165</v>
      </c>
      <c r="V145" s="72" t="s">
        <v>2165</v>
      </c>
      <c r="W145" s="70" t="s">
        <v>2165</v>
      </c>
      <c r="X145" s="70" t="s">
        <v>2165</v>
      </c>
      <c r="Y145" s="72" t="s">
        <v>2165</v>
      </c>
      <c r="Z145" s="70" t="s">
        <v>2165</v>
      </c>
      <c r="AA145" s="70" t="s">
        <v>2165</v>
      </c>
      <c r="AB145" s="72" t="s">
        <v>2165</v>
      </c>
      <c r="AC145" s="70" t="s">
        <v>2165</v>
      </c>
      <c r="AD145" s="70" t="s">
        <v>239</v>
      </c>
      <c r="AE145" s="72" t="s">
        <v>239</v>
      </c>
      <c r="AF145" s="70" t="s">
        <v>348</v>
      </c>
      <c r="AG145" s="70" t="s">
        <v>348</v>
      </c>
      <c r="AH145" s="71" t="s">
        <v>348</v>
      </c>
      <c r="AJ145" s="71" t="s">
        <v>3328</v>
      </c>
      <c r="AK145" s="265"/>
      <c r="AM145" s="554" t="str">
        <f>IF(VLOOKUP(D145,別添②!D:EM,118,FALSE)&lt;&gt;"",VLOOKUP(D145,別添②!D:EM,118,FALSE),"")</f>
        <v/>
      </c>
      <c r="AN145" s="555" t="str">
        <f>IF(VLOOKUP(D145,別添②!D:EM,119,FALSE)&lt;&gt;"",VLOOKUP(D145,別添②!D:EM,119,FALSE),"")</f>
        <v/>
      </c>
      <c r="AO145" s="555" t="str">
        <f>IF(VLOOKUP(D145,別添②!D:EM,120,FALSE)&lt;&gt;"",VLOOKUP(D145,別添②!D:EM,120,FALSE),"")</f>
        <v/>
      </c>
      <c r="AP145" s="556" t="str">
        <f>IF(VLOOKUP(D145,別添②!D:EM,121,FALSE)&lt;&gt;"",VLOOKUP(D145,別添②!D:EM,121,FALSE),"")</f>
        <v/>
      </c>
      <c r="AQ145" s="557">
        <f>IF(VLOOKUP(D145,別添②!D:EM,128,FALSE)&lt;&gt;"",VLOOKUP(D145,別添②!D:EM,128,FALSE),"")</f>
        <v>141</v>
      </c>
      <c r="AR145" s="558" t="str">
        <f>IF(VLOOKUP(D145,別添②!D:EM,129,FALSE)&lt;&gt;"",VLOOKUP(D145,別添②!D:EM,129,FALSE),"")</f>
        <v/>
      </c>
      <c r="AS145" s="534"/>
      <c r="AT145" s="472"/>
      <c r="AU145" s="472"/>
      <c r="AV145" s="472"/>
      <c r="AW145" s="472"/>
      <c r="AX145" s="3"/>
      <c r="AY145" s="574"/>
      <c r="AZ145" s="260">
        <v>1</v>
      </c>
      <c r="BA145" s="84">
        <v>1</v>
      </c>
      <c r="BB145" s="91"/>
      <c r="BF145" s="47"/>
      <c r="BG145" s="48"/>
      <c r="BH145" s="48"/>
      <c r="BI145" s="48"/>
      <c r="BJ145" s="48"/>
      <c r="BK145" s="48"/>
      <c r="BL145" s="48"/>
      <c r="BM145" s="48"/>
      <c r="BN145" s="48"/>
      <c r="BO145" s="48"/>
      <c r="BP145" s="48"/>
      <c r="BQ145" s="48"/>
      <c r="BR145" s="48"/>
      <c r="BS145" s="49"/>
      <c r="BU145" s="577"/>
      <c r="BV145" s="57"/>
    </row>
    <row r="146" spans="1:74" ht="40.5">
      <c r="A146" s="2"/>
      <c r="B146" s="473" t="s">
        <v>2986</v>
      </c>
      <c r="C146" s="70">
        <v>1810</v>
      </c>
      <c r="D146" s="70">
        <v>1332</v>
      </c>
      <c r="E146" s="70" t="str">
        <f>VLOOKUP($D146,別添②!$D$6:$F$498,2,FALSE)&amp;""</f>
        <v>調整後今回迄累積出来高金額計</v>
      </c>
      <c r="F146" s="70" t="str">
        <f>VLOOKUP($D146,別添②!$D$6:$F$498,3,FALSE)&amp;""</f>
        <v>調整後今回迄累積出来高金額計</v>
      </c>
      <c r="G146" s="71" t="s">
        <v>349</v>
      </c>
      <c r="H146" s="70" t="s">
        <v>866</v>
      </c>
      <c r="I146" s="70" t="s">
        <v>866</v>
      </c>
      <c r="J146" s="72" t="s">
        <v>866</v>
      </c>
      <c r="K146" s="70" t="s">
        <v>230</v>
      </c>
      <c r="L146" s="70" t="s">
        <v>598</v>
      </c>
      <c r="M146" s="72" t="s">
        <v>598</v>
      </c>
      <c r="N146" s="70" t="s">
        <v>2165</v>
      </c>
      <c r="O146" s="70" t="s">
        <v>2165</v>
      </c>
      <c r="P146" s="72" t="s">
        <v>2165</v>
      </c>
      <c r="Q146" s="70" t="s">
        <v>2165</v>
      </c>
      <c r="R146" s="70" t="s">
        <v>2165</v>
      </c>
      <c r="S146" s="71" t="s">
        <v>2165</v>
      </c>
      <c r="T146" s="70" t="s">
        <v>2165</v>
      </c>
      <c r="U146" s="70" t="s">
        <v>2165</v>
      </c>
      <c r="V146" s="72" t="s">
        <v>2165</v>
      </c>
      <c r="W146" s="70" t="s">
        <v>2165</v>
      </c>
      <c r="X146" s="70" t="s">
        <v>2165</v>
      </c>
      <c r="Y146" s="72" t="s">
        <v>2165</v>
      </c>
      <c r="Z146" s="70" t="s">
        <v>2165</v>
      </c>
      <c r="AA146" s="70" t="s">
        <v>2165</v>
      </c>
      <c r="AB146" s="72" t="s">
        <v>2165</v>
      </c>
      <c r="AC146" s="70" t="s">
        <v>2165</v>
      </c>
      <c r="AD146" s="70" t="s">
        <v>239</v>
      </c>
      <c r="AE146" s="72" t="s">
        <v>239</v>
      </c>
      <c r="AF146" s="70" t="s">
        <v>1001</v>
      </c>
      <c r="AG146" s="70" t="s">
        <v>1001</v>
      </c>
      <c r="AH146" s="71" t="s">
        <v>1001</v>
      </c>
      <c r="AJ146" s="71"/>
      <c r="AK146" s="265"/>
      <c r="AM146" s="554" t="str">
        <f>IF(VLOOKUP(D146,別添②!D:EM,118,FALSE)&lt;&gt;"",VLOOKUP(D146,別添②!D:EM,118,FALSE),"")</f>
        <v/>
      </c>
      <c r="AN146" s="555" t="str">
        <f>IF(VLOOKUP(D146,別添②!D:EM,119,FALSE)&lt;&gt;"",VLOOKUP(D146,別添②!D:EM,119,FALSE),"")</f>
        <v/>
      </c>
      <c r="AO146" s="555" t="str">
        <f>IF(VLOOKUP(D146,別添②!D:EM,120,FALSE)&lt;&gt;"",VLOOKUP(D146,別添②!D:EM,120,FALSE),"")</f>
        <v/>
      </c>
      <c r="AP146" s="556" t="str">
        <f>IF(VLOOKUP(D146,別添②!D:EM,121,FALSE)&lt;&gt;"",VLOOKUP(D146,別添②!D:EM,121,FALSE),"")</f>
        <v/>
      </c>
      <c r="AQ146" s="557">
        <f>IF(VLOOKUP(D146,別添②!D:EM,128,FALSE)&lt;&gt;"",VLOOKUP(D146,別添②!D:EM,128,FALSE),"")</f>
        <v>142</v>
      </c>
      <c r="AR146" s="558" t="str">
        <f>IF(VLOOKUP(D146,別添②!D:EM,129,FALSE)&lt;&gt;"",VLOOKUP(D146,別添②!D:EM,129,FALSE),"")</f>
        <v/>
      </c>
      <c r="AS146" s="534"/>
      <c r="AT146" s="472"/>
      <c r="AU146" s="472"/>
      <c r="AV146" s="472"/>
      <c r="AW146" s="472"/>
      <c r="AX146" s="3"/>
      <c r="AY146" s="574"/>
      <c r="AZ146" s="260">
        <v>1</v>
      </c>
      <c r="BA146" s="84">
        <v>1</v>
      </c>
      <c r="BB146" s="91"/>
      <c r="BF146" s="47"/>
      <c r="BG146" s="50"/>
      <c r="BH146" s="48"/>
      <c r="BI146" s="48"/>
      <c r="BJ146" s="48"/>
      <c r="BK146" s="48"/>
      <c r="BL146" s="48"/>
      <c r="BM146" s="48"/>
      <c r="BN146" s="48"/>
      <c r="BO146" s="48"/>
      <c r="BP146" s="48"/>
      <c r="BQ146" s="48"/>
      <c r="BR146" s="48"/>
      <c r="BS146" s="49"/>
      <c r="BU146" s="577"/>
      <c r="BV146" s="57"/>
    </row>
    <row r="147" spans="1:74" ht="40.5">
      <c r="A147" s="2"/>
      <c r="B147" s="473" t="s">
        <v>2986</v>
      </c>
      <c r="C147" s="3">
        <v>1830</v>
      </c>
      <c r="D147" s="70">
        <v>1103</v>
      </c>
      <c r="E147" s="70" t="str">
        <f>VLOOKUP($D147,別添②!$D$6:$F$498,2,FALSE)&amp;""</f>
        <v>今回迄累積請求金額計</v>
      </c>
      <c r="F147" s="70" t="str">
        <f>VLOOKUP($D147,別添②!$D$6:$F$498,3,FALSE)&amp;""</f>
        <v>今回迄累積請求金額計</v>
      </c>
      <c r="G147" s="71" t="s">
        <v>352</v>
      </c>
      <c r="H147" s="70" t="s">
        <v>866</v>
      </c>
      <c r="I147" s="70" t="s">
        <v>866</v>
      </c>
      <c r="J147" s="72" t="s">
        <v>866</v>
      </c>
      <c r="K147" s="70" t="s">
        <v>230</v>
      </c>
      <c r="L147" s="70" t="s">
        <v>598</v>
      </c>
      <c r="M147" s="72" t="s">
        <v>598</v>
      </c>
      <c r="N147" s="70" t="s">
        <v>2165</v>
      </c>
      <c r="O147" s="70" t="s">
        <v>2165</v>
      </c>
      <c r="P147" s="72" t="s">
        <v>2165</v>
      </c>
      <c r="Q147" s="70" t="s">
        <v>2165</v>
      </c>
      <c r="R147" s="70" t="s">
        <v>2165</v>
      </c>
      <c r="S147" s="71" t="s">
        <v>2165</v>
      </c>
      <c r="T147" s="70" t="s">
        <v>2165</v>
      </c>
      <c r="U147" s="70" t="s">
        <v>2165</v>
      </c>
      <c r="V147" s="72" t="s">
        <v>2165</v>
      </c>
      <c r="W147" s="70" t="s">
        <v>2165</v>
      </c>
      <c r="X147" s="70" t="s">
        <v>2165</v>
      </c>
      <c r="Y147" s="72" t="s">
        <v>2165</v>
      </c>
      <c r="Z147" s="70" t="s">
        <v>2165</v>
      </c>
      <c r="AA147" s="70" t="s">
        <v>2165</v>
      </c>
      <c r="AB147" s="72" t="s">
        <v>2165</v>
      </c>
      <c r="AC147" s="70" t="s">
        <v>2165</v>
      </c>
      <c r="AD147" s="70" t="s">
        <v>239</v>
      </c>
      <c r="AE147" s="72" t="s">
        <v>239</v>
      </c>
      <c r="AF147" s="70" t="s">
        <v>353</v>
      </c>
      <c r="AG147" s="70" t="s">
        <v>353</v>
      </c>
      <c r="AH147" s="71" t="s">
        <v>353</v>
      </c>
      <c r="AJ147" s="71"/>
      <c r="AK147" s="265"/>
      <c r="AM147" s="554" t="str">
        <f>IF(VLOOKUP(D147,別添②!D:EM,118,FALSE)&lt;&gt;"",VLOOKUP(D147,別添②!D:EM,118,FALSE),"")</f>
        <v/>
      </c>
      <c r="AN147" s="555" t="str">
        <f>IF(VLOOKUP(D147,別添②!D:EM,119,FALSE)&lt;&gt;"",VLOOKUP(D147,別添②!D:EM,119,FALSE),"")</f>
        <v/>
      </c>
      <c r="AO147" s="555" t="str">
        <f>IF(VLOOKUP(D147,別添②!D:EM,120,FALSE)&lt;&gt;"",VLOOKUP(D147,別添②!D:EM,120,FALSE),"")</f>
        <v/>
      </c>
      <c r="AP147" s="556" t="str">
        <f>IF(VLOOKUP(D147,別添②!D:EM,121,FALSE)&lt;&gt;"",VLOOKUP(D147,別添②!D:EM,121,FALSE),"")</f>
        <v/>
      </c>
      <c r="AQ147" s="557">
        <f>IF(VLOOKUP(D147,別添②!D:EM,128,FALSE)&lt;&gt;"",VLOOKUP(D147,別添②!D:EM,128,FALSE),"")</f>
        <v>143</v>
      </c>
      <c r="AR147" s="558" t="str">
        <f>IF(VLOOKUP(D147,別添②!D:EM,129,FALSE)&lt;&gt;"",VLOOKUP(D147,別添②!D:EM,129,FALSE),"")</f>
        <v/>
      </c>
      <c r="AS147" s="534"/>
      <c r="AT147" s="472"/>
      <c r="AU147" s="472"/>
      <c r="AV147" s="472"/>
      <c r="AW147" s="472"/>
      <c r="AX147" s="3"/>
      <c r="AY147" s="574"/>
      <c r="AZ147" s="260">
        <v>1</v>
      </c>
      <c r="BA147" s="84">
        <v>1</v>
      </c>
      <c r="BB147" s="91"/>
      <c r="BF147" s="47"/>
      <c r="BG147" s="50"/>
      <c r="BH147" s="48"/>
      <c r="BI147" s="48"/>
      <c r="BJ147" s="48"/>
      <c r="BK147" s="48"/>
      <c r="BL147" s="48"/>
      <c r="BM147" s="48"/>
      <c r="BN147" s="48"/>
      <c r="BO147" s="48"/>
      <c r="BP147" s="48"/>
      <c r="BQ147" s="48"/>
      <c r="BR147" s="48"/>
      <c r="BS147" s="49"/>
      <c r="BU147" s="577"/>
      <c r="BV147" s="57"/>
    </row>
    <row r="148" spans="1:74" ht="40.5">
      <c r="A148" s="2"/>
      <c r="B148" s="473" t="s">
        <v>2986</v>
      </c>
      <c r="C148" s="3">
        <v>1840</v>
      </c>
      <c r="D148" s="70">
        <v>1334</v>
      </c>
      <c r="E148" s="70" t="str">
        <f>VLOOKUP($D148,別添②!$D$6:$F$498,2,FALSE)&amp;""</f>
        <v>今回迄累積請求金額計消費税額</v>
      </c>
      <c r="F148" s="70" t="str">
        <f>VLOOKUP($D148,別添②!$D$6:$F$498,3,FALSE)&amp;""</f>
        <v>今回迄累積請求金額計消費税額</v>
      </c>
      <c r="G148" s="71" t="s">
        <v>354</v>
      </c>
      <c r="H148" s="70" t="s">
        <v>866</v>
      </c>
      <c r="I148" s="70" t="s">
        <v>866</v>
      </c>
      <c r="J148" s="72" t="s">
        <v>866</v>
      </c>
      <c r="K148" s="70" t="s">
        <v>230</v>
      </c>
      <c r="L148" s="70" t="s">
        <v>598</v>
      </c>
      <c r="M148" s="72" t="s">
        <v>598</v>
      </c>
      <c r="N148" s="70" t="s">
        <v>2165</v>
      </c>
      <c r="O148" s="70" t="s">
        <v>2165</v>
      </c>
      <c r="P148" s="72" t="s">
        <v>2165</v>
      </c>
      <c r="Q148" s="70" t="s">
        <v>2165</v>
      </c>
      <c r="R148" s="70" t="s">
        <v>2165</v>
      </c>
      <c r="S148" s="71" t="s">
        <v>2165</v>
      </c>
      <c r="T148" s="70" t="s">
        <v>2165</v>
      </c>
      <c r="U148" s="70" t="s">
        <v>2165</v>
      </c>
      <c r="V148" s="72" t="s">
        <v>2165</v>
      </c>
      <c r="W148" s="70" t="s">
        <v>2165</v>
      </c>
      <c r="X148" s="70" t="s">
        <v>2165</v>
      </c>
      <c r="Y148" s="72" t="s">
        <v>2165</v>
      </c>
      <c r="Z148" s="70" t="s">
        <v>10</v>
      </c>
      <c r="AA148" s="70" t="s">
        <v>10</v>
      </c>
      <c r="AB148" s="72" t="s">
        <v>10</v>
      </c>
      <c r="AC148" s="70" t="s">
        <v>2165</v>
      </c>
      <c r="AD148" s="70" t="s">
        <v>239</v>
      </c>
      <c r="AE148" s="72" t="s">
        <v>239</v>
      </c>
      <c r="AF148" s="70" t="s">
        <v>355</v>
      </c>
      <c r="AG148" s="70" t="s">
        <v>355</v>
      </c>
      <c r="AH148" s="71" t="s">
        <v>355</v>
      </c>
      <c r="AJ148" s="71"/>
      <c r="AK148" s="265"/>
      <c r="AM148" s="554" t="str">
        <f>IF(VLOOKUP(D148,別添②!D:EM,118,FALSE)&lt;&gt;"",VLOOKUP(D148,別添②!D:EM,118,FALSE),"")</f>
        <v/>
      </c>
      <c r="AN148" s="555" t="str">
        <f>IF(VLOOKUP(D148,別添②!D:EM,119,FALSE)&lt;&gt;"",VLOOKUP(D148,別添②!D:EM,119,FALSE),"")</f>
        <v/>
      </c>
      <c r="AO148" s="555" t="str">
        <f>IF(VLOOKUP(D148,別添②!D:EM,120,FALSE)&lt;&gt;"",VLOOKUP(D148,別添②!D:EM,120,FALSE),"")</f>
        <v/>
      </c>
      <c r="AP148" s="556" t="str">
        <f>IF(VLOOKUP(D148,別添②!D:EM,121,FALSE)&lt;&gt;"",VLOOKUP(D148,別添②!D:EM,121,FALSE),"")</f>
        <v/>
      </c>
      <c r="AQ148" s="557">
        <f>IF(VLOOKUP(D148,別添②!D:EM,128,FALSE)&lt;&gt;"",VLOOKUP(D148,別添②!D:EM,128,FALSE),"")</f>
        <v>144</v>
      </c>
      <c r="AR148" s="558" t="str">
        <f>IF(VLOOKUP(D148,別添②!D:EM,129,FALSE)&lt;&gt;"",VLOOKUP(D148,別添②!D:EM,129,FALSE),"")</f>
        <v/>
      </c>
      <c r="AS148" s="534"/>
      <c r="AT148" s="472"/>
      <c r="AU148" s="472"/>
      <c r="AV148" s="472"/>
      <c r="AW148" s="472"/>
      <c r="AX148" s="3"/>
      <c r="AY148" s="574"/>
      <c r="AZ148" s="260">
        <v>1</v>
      </c>
      <c r="BA148" s="84">
        <v>1</v>
      </c>
      <c r="BB148" s="91"/>
      <c r="BF148" s="47"/>
      <c r="BG148" s="50"/>
      <c r="BH148" s="48"/>
      <c r="BI148" s="48"/>
      <c r="BJ148" s="48"/>
      <c r="BK148" s="48"/>
      <c r="BL148" s="48"/>
      <c r="BM148" s="48"/>
      <c r="BN148" s="48"/>
      <c r="BO148" s="48"/>
      <c r="BP148" s="48"/>
      <c r="BQ148" s="48"/>
      <c r="BR148" s="48"/>
      <c r="BS148" s="49"/>
      <c r="BU148" s="577"/>
      <c r="BV148" s="57"/>
    </row>
    <row r="149" spans="1:74" ht="54">
      <c r="A149" s="2"/>
      <c r="B149" s="473" t="s">
        <v>2986</v>
      </c>
      <c r="C149" s="3">
        <v>1850</v>
      </c>
      <c r="D149" s="70">
        <v>1114</v>
      </c>
      <c r="E149" s="70" t="str">
        <f>VLOOKUP($D149,別添②!$D$6:$F$498,2,FALSE)&amp;""</f>
        <v>今回迄累積請求保留金額計</v>
      </c>
      <c r="F149" s="70" t="str">
        <f>VLOOKUP($D149,別添②!$D$6:$F$498,3,FALSE)&amp;""</f>
        <v>今回迄累積請求保留金額計</v>
      </c>
      <c r="G149" s="71" t="s">
        <v>356</v>
      </c>
      <c r="H149" s="70" t="s">
        <v>866</v>
      </c>
      <c r="I149" s="70" t="s">
        <v>866</v>
      </c>
      <c r="J149" s="72" t="s">
        <v>866</v>
      </c>
      <c r="K149" s="70" t="s">
        <v>230</v>
      </c>
      <c r="L149" s="70" t="s">
        <v>598</v>
      </c>
      <c r="M149" s="72" t="s">
        <v>598</v>
      </c>
      <c r="N149" s="70" t="s">
        <v>2165</v>
      </c>
      <c r="O149" s="70" t="s">
        <v>2165</v>
      </c>
      <c r="P149" s="72" t="s">
        <v>2165</v>
      </c>
      <c r="Q149" s="70" t="s">
        <v>2165</v>
      </c>
      <c r="R149" s="70" t="s">
        <v>2165</v>
      </c>
      <c r="S149" s="71" t="s">
        <v>2165</v>
      </c>
      <c r="T149" s="70" t="s">
        <v>2165</v>
      </c>
      <c r="U149" s="70" t="s">
        <v>2165</v>
      </c>
      <c r="V149" s="72" t="s">
        <v>2165</v>
      </c>
      <c r="W149" s="70" t="s">
        <v>2165</v>
      </c>
      <c r="X149" s="70" t="s">
        <v>2165</v>
      </c>
      <c r="Y149" s="72" t="s">
        <v>2165</v>
      </c>
      <c r="Z149" s="70" t="s">
        <v>2165</v>
      </c>
      <c r="AA149" s="70" t="s">
        <v>2165</v>
      </c>
      <c r="AB149" s="72" t="s">
        <v>2165</v>
      </c>
      <c r="AC149" s="70" t="s">
        <v>2165</v>
      </c>
      <c r="AD149" s="70" t="s">
        <v>239</v>
      </c>
      <c r="AE149" s="72" t="s">
        <v>239</v>
      </c>
      <c r="AF149" s="70" t="s">
        <v>1002</v>
      </c>
      <c r="AG149" s="70" t="s">
        <v>1002</v>
      </c>
      <c r="AH149" s="71" t="s">
        <v>3329</v>
      </c>
      <c r="AJ149" s="71"/>
      <c r="AK149" s="265"/>
      <c r="AM149" s="554" t="str">
        <f>IF(VLOOKUP(D149,別添②!D:EM,118,FALSE)&lt;&gt;"",VLOOKUP(D149,別添②!D:EM,118,FALSE),"")</f>
        <v/>
      </c>
      <c r="AN149" s="555" t="str">
        <f>IF(VLOOKUP(D149,別添②!D:EM,119,FALSE)&lt;&gt;"",VLOOKUP(D149,別添②!D:EM,119,FALSE),"")</f>
        <v/>
      </c>
      <c r="AO149" s="555" t="str">
        <f>IF(VLOOKUP(D149,別添②!D:EM,120,FALSE)&lt;&gt;"",VLOOKUP(D149,別添②!D:EM,120,FALSE),"")</f>
        <v/>
      </c>
      <c r="AP149" s="556" t="str">
        <f>IF(VLOOKUP(D149,別添②!D:EM,121,FALSE)&lt;&gt;"",VLOOKUP(D149,別添②!D:EM,121,FALSE),"")</f>
        <v/>
      </c>
      <c r="AQ149" s="557">
        <f>IF(VLOOKUP(D149,別添②!D:EM,128,FALSE)&lt;&gt;"",VLOOKUP(D149,別添②!D:EM,128,FALSE),"")</f>
        <v>145</v>
      </c>
      <c r="AR149" s="558" t="str">
        <f>IF(VLOOKUP(D149,別添②!D:EM,129,FALSE)&lt;&gt;"",VLOOKUP(D149,別添②!D:EM,129,FALSE),"")</f>
        <v/>
      </c>
      <c r="AS149" s="534"/>
      <c r="AT149" s="472"/>
      <c r="AU149" s="472"/>
      <c r="AV149" s="472"/>
      <c r="AW149" s="472"/>
      <c r="AX149" s="3"/>
      <c r="AY149" s="574"/>
      <c r="AZ149" s="260">
        <v>1</v>
      </c>
      <c r="BA149" s="84">
        <v>1</v>
      </c>
      <c r="BB149" s="91"/>
      <c r="BF149" s="47"/>
      <c r="BG149" s="48"/>
      <c r="BH149" s="48"/>
      <c r="BI149" s="48"/>
      <c r="BJ149" s="48"/>
      <c r="BK149" s="48"/>
      <c r="BL149" s="48"/>
      <c r="BM149" s="48"/>
      <c r="BN149" s="48"/>
      <c r="BO149" s="48"/>
      <c r="BP149" s="48"/>
      <c r="BQ149" s="48"/>
      <c r="BR149" s="48"/>
      <c r="BS149" s="49"/>
      <c r="BU149" s="577"/>
      <c r="BV149" s="57"/>
    </row>
    <row r="150" spans="1:74" ht="175.5">
      <c r="A150" s="2"/>
      <c r="B150" s="473" t="s">
        <v>2986</v>
      </c>
      <c r="C150" s="3">
        <v>1852</v>
      </c>
      <c r="D150" s="70">
        <v>1393</v>
      </c>
      <c r="E150" s="70" t="str">
        <f>VLOOKUP($D150,別添②!$D$6:$F$498,2,FALSE)&amp;""</f>
        <v/>
      </c>
      <c r="F150" s="70" t="str">
        <f>VLOOKUP($D150,別添②!$D$6:$F$498,3,FALSE)&amp;""</f>
        <v/>
      </c>
      <c r="G150" s="71" t="s">
        <v>3036</v>
      </c>
      <c r="H150" s="70" t="s">
        <v>2165</v>
      </c>
      <c r="I150" s="70" t="s">
        <v>2165</v>
      </c>
      <c r="J150" s="72" t="s">
        <v>866</v>
      </c>
      <c r="K150" s="70" t="s">
        <v>2165</v>
      </c>
      <c r="L150" s="70" t="s">
        <v>2165</v>
      </c>
      <c r="M150" s="72" t="s">
        <v>598</v>
      </c>
      <c r="N150" s="70" t="s">
        <v>2165</v>
      </c>
      <c r="O150" s="70" t="s">
        <v>2165</v>
      </c>
      <c r="P150" s="72" t="s">
        <v>2165</v>
      </c>
      <c r="Q150" s="70" t="s">
        <v>2165</v>
      </c>
      <c r="R150" s="70" t="s">
        <v>2165</v>
      </c>
      <c r="S150" s="71" t="s">
        <v>2165</v>
      </c>
      <c r="T150" s="70" t="s">
        <v>2165</v>
      </c>
      <c r="U150" s="70" t="s">
        <v>2165</v>
      </c>
      <c r="V150" s="72" t="s">
        <v>2165</v>
      </c>
      <c r="W150" s="70" t="s">
        <v>2165</v>
      </c>
      <c r="X150" s="70" t="s">
        <v>2165</v>
      </c>
      <c r="Y150" s="72" t="s">
        <v>2165</v>
      </c>
      <c r="Z150" s="70" t="s">
        <v>2165</v>
      </c>
      <c r="AA150" s="70" t="s">
        <v>2165</v>
      </c>
      <c r="AB150" s="72" t="s">
        <v>2165</v>
      </c>
      <c r="AC150" s="70" t="s">
        <v>2165</v>
      </c>
      <c r="AD150" s="70" t="s">
        <v>2165</v>
      </c>
      <c r="AE150" s="72" t="s">
        <v>239</v>
      </c>
      <c r="AF150" s="70" t="s">
        <v>2165</v>
      </c>
      <c r="AG150" s="70" t="s">
        <v>2165</v>
      </c>
      <c r="AH150" s="71" t="s">
        <v>1068</v>
      </c>
      <c r="AI150" s="301" t="s">
        <v>1984</v>
      </c>
      <c r="AJ150" s="71" t="s">
        <v>3299</v>
      </c>
      <c r="AK150" s="265"/>
      <c r="AM150" s="554" t="str">
        <f>IF(VLOOKUP(D150,別添②!D:EM,118,FALSE)&lt;&gt;"",VLOOKUP(D150,別添②!D:EM,118,FALSE),"")</f>
        <v xml:space="preserve">2023年 10 月1日から、複数税率に対応した消費税の仕入税額控除の方式として適格請求書等保存方式が開始する。そのため、請求書様式の見直しが求められた。請求書様式の見直しに関連して、出来高金額、請求金額算定方法の精査を行った。
現在の出来高金額、請求金額算定方法では、消費税額が切り捨てのため、契約時消費税額より出来高請求の累積消費税額が小さくなっている。
出来高請求の完成払い時に、契約時消費税額と出来高請求の累積消費税額の調整ができるようデータ項目の新設が要望された。
⇒インボイスに関する記述を追記
</v>
      </c>
      <c r="AN150" s="555" t="str">
        <f>IF(VLOOKUP(D150,別添②!D:EM,119,FALSE)&lt;&gt;"",VLOOKUP(D150,別添②!D:EM,119,FALSE),"")</f>
        <v>○</v>
      </c>
      <c r="AO150" s="555" t="str">
        <f>IF(VLOOKUP(D150,別添②!D:EM,120,FALSE)&lt;&gt;"",VLOOKUP(D150,別添②!D:EM,120,FALSE),"")</f>
        <v xml:space="preserve">インボイス対応のため、新設する。
</v>
      </c>
      <c r="AP150" s="556" t="str">
        <f>IF(VLOOKUP(D150,別添②!D:EM,121,FALSE)&lt;&gt;"",VLOOKUP(D150,別添②!D:EM,121,FALSE),"")</f>
        <v>L-2020-004
B/L-2019-003</v>
      </c>
      <c r="AQ150" s="557">
        <f>IF(VLOOKUP(D150,別添②!D:EM,128,FALSE)&lt;&gt;"",VLOOKUP(D150,別添②!D:EM,128,FALSE),"")</f>
        <v>146</v>
      </c>
      <c r="AR150" s="558" t="str">
        <f>IF(VLOOKUP(D150,別添②!D:EM,129,FALSE)&lt;&gt;"",VLOOKUP(D150,別添②!D:EM,129,FALSE),"")</f>
        <v/>
      </c>
      <c r="AS150" s="534"/>
      <c r="AT150" s="472"/>
      <c r="AU150" s="472"/>
      <c r="AV150" s="472" t="s">
        <v>2051</v>
      </c>
      <c r="AW150" s="472" t="s">
        <v>2051</v>
      </c>
      <c r="AX150" s="3"/>
      <c r="AY150" s="574"/>
      <c r="AZ150" s="260">
        <v>1</v>
      </c>
      <c r="BA150" s="84">
        <v>1</v>
      </c>
      <c r="BB150" s="91"/>
      <c r="BF150" s="47"/>
      <c r="BG150" s="50"/>
      <c r="BH150" s="48"/>
      <c r="BI150" s="48"/>
      <c r="BJ150" s="48"/>
      <c r="BK150" s="48"/>
      <c r="BL150" s="48"/>
      <c r="BM150" s="48"/>
      <c r="BN150" s="48"/>
      <c r="BO150" s="48"/>
      <c r="BP150" s="48"/>
      <c r="BQ150" s="48"/>
      <c r="BR150" s="48"/>
      <c r="BS150" s="49"/>
      <c r="BU150" s="577" t="s">
        <v>3220</v>
      </c>
      <c r="BV150" s="57"/>
    </row>
    <row r="151" spans="1:74" ht="54">
      <c r="A151" s="2"/>
      <c r="B151" s="473" t="s">
        <v>2986</v>
      </c>
      <c r="C151" s="70">
        <v>1854</v>
      </c>
      <c r="D151" s="70">
        <v>1394</v>
      </c>
      <c r="E151" s="70" t="str">
        <f>VLOOKUP($D151,別添②!$D$6:$F$498,2,FALSE)&amp;""</f>
        <v/>
      </c>
      <c r="F151" s="70" t="str">
        <f>VLOOKUP($D151,別添②!$D$6:$F$498,3,FALSE)&amp;""</f>
        <v/>
      </c>
      <c r="G151" s="71" t="s">
        <v>3037</v>
      </c>
      <c r="H151" s="70" t="s">
        <v>2165</v>
      </c>
      <c r="I151" s="70" t="s">
        <v>2165</v>
      </c>
      <c r="J151" s="72" t="s">
        <v>866</v>
      </c>
      <c r="K151" s="70" t="s">
        <v>2165</v>
      </c>
      <c r="L151" s="70" t="s">
        <v>2165</v>
      </c>
      <c r="M151" s="72" t="s">
        <v>598</v>
      </c>
      <c r="N151" s="70" t="s">
        <v>2165</v>
      </c>
      <c r="O151" s="70" t="s">
        <v>2165</v>
      </c>
      <c r="P151" s="72" t="s">
        <v>2165</v>
      </c>
      <c r="Q151" s="70" t="s">
        <v>2165</v>
      </c>
      <c r="R151" s="70" t="s">
        <v>2165</v>
      </c>
      <c r="S151" s="71" t="s">
        <v>2165</v>
      </c>
      <c r="T151" s="70" t="s">
        <v>2165</v>
      </c>
      <c r="U151" s="70" t="s">
        <v>2165</v>
      </c>
      <c r="V151" s="72" t="s">
        <v>2165</v>
      </c>
      <c r="W151" s="70" t="s">
        <v>2165</v>
      </c>
      <c r="X151" s="70" t="s">
        <v>2165</v>
      </c>
      <c r="Y151" s="72" t="s">
        <v>2165</v>
      </c>
      <c r="Z151" s="70" t="s">
        <v>2165</v>
      </c>
      <c r="AA151" s="70" t="s">
        <v>2165</v>
      </c>
      <c r="AB151" s="72" t="s">
        <v>2165</v>
      </c>
      <c r="AC151" s="70" t="s">
        <v>2165</v>
      </c>
      <c r="AD151" s="70" t="s">
        <v>2165</v>
      </c>
      <c r="AE151" s="72" t="s">
        <v>239</v>
      </c>
      <c r="AF151" s="70" t="s">
        <v>2165</v>
      </c>
      <c r="AG151" s="70" t="s">
        <v>2165</v>
      </c>
      <c r="AH151" s="71" t="s">
        <v>1037</v>
      </c>
      <c r="AI151" s="301" t="s">
        <v>1984</v>
      </c>
      <c r="AJ151" s="71" t="s">
        <v>3300</v>
      </c>
      <c r="AM151" s="554" t="str">
        <f>IF(VLOOKUP(D151,別添②!D:EM,118,FALSE)&lt;&gt;"",VLOOKUP(D151,別添②!D:EM,118,FALSE),"")</f>
        <v>（［1393］前回迄累積消費税額計と同じ理由）
⇒インボイスに関する記述を追記</v>
      </c>
      <c r="AN151" s="555" t="str">
        <f>IF(VLOOKUP(D151,別添②!D:EM,119,FALSE)&lt;&gt;"",VLOOKUP(D151,別添②!D:EM,119,FALSE),"")</f>
        <v>○</v>
      </c>
      <c r="AO151" s="555" t="str">
        <f>IF(VLOOKUP(D151,別添②!D:EM,120,FALSE)&lt;&gt;"",VLOOKUP(D151,別添②!D:EM,120,FALSE),"")</f>
        <v xml:space="preserve">インボイス対応のため、新設する。
</v>
      </c>
      <c r="AP151" s="556" t="str">
        <f>IF(VLOOKUP(D151,別添②!D:EM,121,FALSE)&lt;&gt;"",VLOOKUP(D151,別添②!D:EM,121,FALSE),"")</f>
        <v>L-2020-004
B/L-2019-003</v>
      </c>
      <c r="AQ151" s="557">
        <f>IF(VLOOKUP(D151,別添②!D:EM,128,FALSE)&lt;&gt;"",VLOOKUP(D151,別添②!D:EM,128,FALSE),"")</f>
        <v>147</v>
      </c>
      <c r="AR151" s="558" t="str">
        <f>IF(VLOOKUP(D151,別添②!D:EM,129,FALSE)&lt;&gt;"",VLOOKUP(D151,別添②!D:EM,129,FALSE),"")</f>
        <v/>
      </c>
      <c r="AS151" s="534"/>
      <c r="AT151" s="472"/>
      <c r="AU151" s="472"/>
      <c r="AV151" s="472" t="s">
        <v>2051</v>
      </c>
      <c r="AW151" s="472" t="s">
        <v>2051</v>
      </c>
      <c r="AX151" s="3"/>
      <c r="AY151" s="574"/>
      <c r="AZ151" s="260">
        <v>1</v>
      </c>
      <c r="BA151" s="84">
        <v>1</v>
      </c>
      <c r="BB151" s="91"/>
      <c r="BF151" s="47"/>
      <c r="BG151" s="48"/>
      <c r="BH151" s="48"/>
      <c r="BI151" s="48"/>
      <c r="BJ151" s="48"/>
      <c r="BK151" s="48"/>
      <c r="BL151" s="48"/>
      <c r="BM151" s="48"/>
      <c r="BN151" s="48"/>
      <c r="BO151" s="48"/>
      <c r="BP151" s="48"/>
      <c r="BQ151" s="48"/>
      <c r="BR151" s="48"/>
      <c r="BS151" s="49"/>
      <c r="BU151" s="577" t="s">
        <v>3221</v>
      </c>
      <c r="BV151" s="57"/>
    </row>
    <row r="152" spans="1:74" ht="202.5">
      <c r="A152" s="2"/>
      <c r="B152" s="473" t="s">
        <v>2986</v>
      </c>
      <c r="C152" s="70">
        <v>1856</v>
      </c>
      <c r="D152" s="70">
        <v>1395</v>
      </c>
      <c r="E152" s="70" t="str">
        <f>VLOOKUP($D152,別添②!$D$6:$F$498,2,FALSE)&amp;""</f>
        <v/>
      </c>
      <c r="F152" s="70" t="str">
        <f>VLOOKUP($D152,別添②!$D$6:$F$498,3,FALSE)&amp;""</f>
        <v/>
      </c>
      <c r="G152" s="71" t="s">
        <v>3038</v>
      </c>
      <c r="H152" s="70" t="s">
        <v>2165</v>
      </c>
      <c r="I152" s="70" t="s">
        <v>2165</v>
      </c>
      <c r="J152" s="72" t="s">
        <v>866</v>
      </c>
      <c r="K152" s="70" t="s">
        <v>2165</v>
      </c>
      <c r="L152" s="70" t="s">
        <v>2165</v>
      </c>
      <c r="M152" s="72" t="s">
        <v>598</v>
      </c>
      <c r="N152" s="70" t="s">
        <v>2165</v>
      </c>
      <c r="O152" s="70" t="s">
        <v>2165</v>
      </c>
      <c r="P152" s="72" t="s">
        <v>2165</v>
      </c>
      <c r="Q152" s="70" t="s">
        <v>2165</v>
      </c>
      <c r="R152" s="70" t="s">
        <v>2165</v>
      </c>
      <c r="S152" s="71" t="s">
        <v>2165</v>
      </c>
      <c r="T152" s="70" t="s">
        <v>2165</v>
      </c>
      <c r="U152" s="70" t="s">
        <v>2165</v>
      </c>
      <c r="V152" s="72" t="s">
        <v>2165</v>
      </c>
      <c r="W152" s="70" t="s">
        <v>2165</v>
      </c>
      <c r="X152" s="70" t="s">
        <v>2165</v>
      </c>
      <c r="Y152" s="72" t="s">
        <v>2165</v>
      </c>
      <c r="Z152" s="70" t="s">
        <v>2165</v>
      </c>
      <c r="AA152" s="70" t="s">
        <v>2165</v>
      </c>
      <c r="AB152" s="72" t="s">
        <v>2165</v>
      </c>
      <c r="AC152" s="70" t="s">
        <v>2165</v>
      </c>
      <c r="AD152" s="70" t="s">
        <v>2165</v>
      </c>
      <c r="AE152" s="72" t="s">
        <v>239</v>
      </c>
      <c r="AF152" s="70" t="s">
        <v>2165</v>
      </c>
      <c r="AG152" s="70" t="s">
        <v>2165</v>
      </c>
      <c r="AH152" s="71" t="s">
        <v>3330</v>
      </c>
      <c r="AI152" s="301" t="s">
        <v>1984</v>
      </c>
      <c r="AJ152" s="71"/>
      <c r="AK152" s="265"/>
      <c r="AM152" s="554" t="str">
        <f>IF(VLOOKUP(D152,別添②!D:EM,118,FALSE)&lt;&gt;"",VLOOKUP(D152,別添②!D:EM,118,FALSE),"")</f>
        <v>（［1393］前回迄累積消費税額計と同じ理由）
⇒インボイスに関する記述を追記</v>
      </c>
      <c r="AN152" s="555" t="str">
        <f>IF(VLOOKUP(D152,別添②!D:EM,119,FALSE)&lt;&gt;"",VLOOKUP(D152,別添②!D:EM,119,FALSE),"")</f>
        <v>○</v>
      </c>
      <c r="AO152" s="555" t="str">
        <f>IF(VLOOKUP(D152,別添②!D:EM,120,FALSE)&lt;&gt;"",VLOOKUP(D152,別添②!D:EM,120,FALSE),"")</f>
        <v xml:space="preserve">インボイス対応のため、新設する。
</v>
      </c>
      <c r="AP152" s="556" t="str">
        <f>IF(VLOOKUP(D152,別添②!D:EM,121,FALSE)&lt;&gt;"",VLOOKUP(D152,別添②!D:EM,121,FALSE),"")</f>
        <v>L-2020-004
B/L-2019-003</v>
      </c>
      <c r="AQ152" s="557">
        <f>IF(VLOOKUP(D152,別添②!D:EM,128,FALSE)&lt;&gt;"",VLOOKUP(D152,別添②!D:EM,128,FALSE),"")</f>
        <v>148</v>
      </c>
      <c r="AR152" s="558" t="str">
        <f>IF(VLOOKUP(D152,別添②!D:EM,129,FALSE)&lt;&gt;"",VLOOKUP(D152,別添②!D:EM,129,FALSE),"")</f>
        <v/>
      </c>
      <c r="AS152" s="534"/>
      <c r="AT152" s="472"/>
      <c r="AU152" s="472"/>
      <c r="AV152" s="472" t="s">
        <v>2051</v>
      </c>
      <c r="AW152" s="472" t="s">
        <v>2051</v>
      </c>
      <c r="AX152" s="3"/>
      <c r="AY152" s="574"/>
      <c r="AZ152" s="260">
        <v>1</v>
      </c>
      <c r="BA152" s="84">
        <v>1</v>
      </c>
      <c r="BB152" s="91"/>
      <c r="BF152" s="47"/>
      <c r="BG152" s="50"/>
      <c r="BH152" s="48"/>
      <c r="BI152" s="48"/>
      <c r="BJ152" s="48"/>
      <c r="BK152" s="48"/>
      <c r="BL152" s="48"/>
      <c r="BM152" s="48"/>
      <c r="BN152" s="48"/>
      <c r="BO152" s="48"/>
      <c r="BP152" s="48"/>
      <c r="BQ152" s="48"/>
      <c r="BR152" s="48"/>
      <c r="BS152" s="49"/>
      <c r="BU152" s="577" t="s">
        <v>3222</v>
      </c>
      <c r="BV152" s="57"/>
    </row>
    <row r="153" spans="1:74" ht="135">
      <c r="A153" s="2"/>
      <c r="B153" s="473" t="s">
        <v>2986</v>
      </c>
      <c r="C153" s="70">
        <v>1857</v>
      </c>
      <c r="D153" s="70">
        <v>1396</v>
      </c>
      <c r="E153" s="70" t="str">
        <f>VLOOKUP($D153,別添②!$D$6:$F$498,2,FALSE)&amp;""</f>
        <v/>
      </c>
      <c r="F153" s="70" t="str">
        <f>VLOOKUP($D153,別添②!$D$6:$F$498,3,FALSE)&amp;""</f>
        <v/>
      </c>
      <c r="G153" s="71" t="s">
        <v>3039</v>
      </c>
      <c r="H153" s="70" t="s">
        <v>2165</v>
      </c>
      <c r="I153" s="70" t="s">
        <v>2165</v>
      </c>
      <c r="J153" s="72" t="s">
        <v>866</v>
      </c>
      <c r="K153" s="70" t="s">
        <v>2165</v>
      </c>
      <c r="L153" s="70" t="s">
        <v>2165</v>
      </c>
      <c r="M153" s="72" t="s">
        <v>598</v>
      </c>
      <c r="N153" s="70" t="s">
        <v>2165</v>
      </c>
      <c r="O153" s="70" t="s">
        <v>2165</v>
      </c>
      <c r="P153" s="72" t="s">
        <v>2165</v>
      </c>
      <c r="Q153" s="70" t="s">
        <v>2165</v>
      </c>
      <c r="R153" s="70" t="s">
        <v>2165</v>
      </c>
      <c r="S153" s="71" t="s">
        <v>2165</v>
      </c>
      <c r="T153" s="70" t="s">
        <v>2165</v>
      </c>
      <c r="U153" s="70" t="s">
        <v>2165</v>
      </c>
      <c r="V153" s="72" t="s">
        <v>2165</v>
      </c>
      <c r="W153" s="70" t="s">
        <v>2165</v>
      </c>
      <c r="X153" s="70" t="s">
        <v>2165</v>
      </c>
      <c r="Y153" s="72" t="s">
        <v>2165</v>
      </c>
      <c r="Z153" s="70" t="s">
        <v>2165</v>
      </c>
      <c r="AA153" s="70" t="s">
        <v>2165</v>
      </c>
      <c r="AB153" s="72" t="s">
        <v>2165</v>
      </c>
      <c r="AC153" s="70" t="s">
        <v>2165</v>
      </c>
      <c r="AD153" s="70" t="s">
        <v>2165</v>
      </c>
      <c r="AE153" s="72" t="s">
        <v>239</v>
      </c>
      <c r="AF153" s="70" t="s">
        <v>2165</v>
      </c>
      <c r="AG153" s="70" t="s">
        <v>2165</v>
      </c>
      <c r="AH153" s="71" t="s">
        <v>3320</v>
      </c>
      <c r="AI153" s="301" t="s">
        <v>1984</v>
      </c>
      <c r="AJ153" s="71"/>
      <c r="AK153" s="265"/>
      <c r="AM153" s="554" t="str">
        <f>IF(VLOOKUP(D153,別添②!D:EM,118,FALSE)&lt;&gt;"",VLOOKUP(D153,別添②!D:EM,118,FALSE),"")</f>
        <v>（［1393］前回迄累積消費税額計と同じ理由）
⇒インボイスに関する記述を追記</v>
      </c>
      <c r="AN153" s="555" t="str">
        <f>IF(VLOOKUP(D153,別添②!D:EM,119,FALSE)&lt;&gt;"",VLOOKUP(D153,別添②!D:EM,119,FALSE),"")</f>
        <v>○</v>
      </c>
      <c r="AO153" s="555" t="str">
        <f>IF(VLOOKUP(D153,別添②!D:EM,120,FALSE)&lt;&gt;"",VLOOKUP(D153,別添②!D:EM,120,FALSE),"")</f>
        <v xml:space="preserve">インボイス対応のため、新設する。
</v>
      </c>
      <c r="AP153" s="556" t="str">
        <f>IF(VLOOKUP(D153,別添②!D:EM,121,FALSE)&lt;&gt;"",VLOOKUP(D153,別添②!D:EM,121,FALSE),"")</f>
        <v>L-2020-004
B/L-2019-003</v>
      </c>
      <c r="AQ153" s="557">
        <f>IF(VLOOKUP(D153,別添②!D:EM,128,FALSE)&lt;&gt;"",VLOOKUP(D153,別添②!D:EM,128,FALSE),"")</f>
        <v>149</v>
      </c>
      <c r="AR153" s="558" t="str">
        <f>IF(VLOOKUP(D153,別添②!D:EM,129,FALSE)&lt;&gt;"",VLOOKUP(D153,別添②!D:EM,129,FALSE),"")</f>
        <v/>
      </c>
      <c r="AS153" s="534"/>
      <c r="AT153" s="472"/>
      <c r="AU153" s="472"/>
      <c r="AV153" s="472" t="s">
        <v>2051</v>
      </c>
      <c r="AW153" s="472" t="s">
        <v>2051</v>
      </c>
      <c r="AX153" s="3"/>
      <c r="AY153" s="574"/>
      <c r="AZ153" s="260">
        <v>1</v>
      </c>
      <c r="BA153" s="84">
        <v>1</v>
      </c>
      <c r="BB153" s="91"/>
      <c r="BF153" s="47"/>
      <c r="BG153" s="48"/>
      <c r="BH153" s="48"/>
      <c r="BI153" s="48"/>
      <c r="BJ153" s="48"/>
      <c r="BK153" s="48"/>
      <c r="BL153" s="48"/>
      <c r="BM153" s="48"/>
      <c r="BN153" s="48"/>
      <c r="BO153" s="48"/>
      <c r="BP153" s="48"/>
      <c r="BQ153" s="48"/>
      <c r="BR153" s="48"/>
      <c r="BS153" s="49"/>
      <c r="BU153" s="577" t="s">
        <v>3223</v>
      </c>
      <c r="BV153" s="57"/>
    </row>
    <row r="154" spans="1:74" ht="54">
      <c r="A154" s="2"/>
      <c r="B154" s="473" t="s">
        <v>2986</v>
      </c>
      <c r="C154" s="70">
        <v>1900</v>
      </c>
      <c r="D154" s="70">
        <v>1153</v>
      </c>
      <c r="E154" s="70" t="str">
        <f>VLOOKUP($D154,別添②!$D$6:$F$498,2,FALSE)&amp;""</f>
        <v>税込今回迄累積出来高金額計</v>
      </c>
      <c r="F154" s="70" t="str">
        <f>VLOOKUP($D154,別添②!$D$6:$F$498,3,FALSE)&amp;""</f>
        <v>税込今回迄累積出来高金額計</v>
      </c>
      <c r="G154" s="71" t="s">
        <v>366</v>
      </c>
      <c r="H154" s="70" t="s">
        <v>866</v>
      </c>
      <c r="I154" s="70" t="s">
        <v>866</v>
      </c>
      <c r="J154" s="72" t="s">
        <v>866</v>
      </c>
      <c r="K154" s="70" t="s">
        <v>230</v>
      </c>
      <c r="L154" s="70" t="s">
        <v>598</v>
      </c>
      <c r="M154" s="72" t="s">
        <v>598</v>
      </c>
      <c r="N154" s="70" t="s">
        <v>2165</v>
      </c>
      <c r="O154" s="70" t="s">
        <v>2165</v>
      </c>
      <c r="P154" s="72" t="s">
        <v>2165</v>
      </c>
      <c r="Q154" s="70" t="s">
        <v>2165</v>
      </c>
      <c r="R154" s="70" t="s">
        <v>2165</v>
      </c>
      <c r="S154" s="71" t="s">
        <v>2165</v>
      </c>
      <c r="T154" s="70" t="s">
        <v>2165</v>
      </c>
      <c r="U154" s="70" t="s">
        <v>2165</v>
      </c>
      <c r="V154" s="72" t="s">
        <v>2165</v>
      </c>
      <c r="W154" s="70" t="s">
        <v>2165</v>
      </c>
      <c r="X154" s="70" t="s">
        <v>2165</v>
      </c>
      <c r="Y154" s="72" t="s">
        <v>2165</v>
      </c>
      <c r="Z154" s="70" t="s">
        <v>10</v>
      </c>
      <c r="AA154" s="70" t="s">
        <v>10</v>
      </c>
      <c r="AB154" s="72" t="s">
        <v>10</v>
      </c>
      <c r="AC154" s="70" t="s">
        <v>2165</v>
      </c>
      <c r="AD154" s="70" t="s">
        <v>239</v>
      </c>
      <c r="AE154" s="72" t="s">
        <v>239</v>
      </c>
      <c r="AF154" s="70" t="s">
        <v>1069</v>
      </c>
      <c r="AG154" s="70" t="s">
        <v>1069</v>
      </c>
      <c r="AH154" s="71" t="s">
        <v>1069</v>
      </c>
      <c r="AJ154" s="71"/>
      <c r="AK154" s="265"/>
      <c r="AM154" s="554" t="str">
        <f>IF(VLOOKUP(D154,別添②!D:EM,118,FALSE)&lt;&gt;"",VLOOKUP(D154,別添②!D:EM,118,FALSE),"")</f>
        <v/>
      </c>
      <c r="AN154" s="555" t="str">
        <f>IF(VLOOKUP(D154,別添②!D:EM,119,FALSE)&lt;&gt;"",VLOOKUP(D154,別添②!D:EM,119,FALSE),"")</f>
        <v/>
      </c>
      <c r="AO154" s="555" t="str">
        <f>IF(VLOOKUP(D154,別添②!D:EM,120,FALSE)&lt;&gt;"",VLOOKUP(D154,別添②!D:EM,120,FALSE),"")</f>
        <v/>
      </c>
      <c r="AP154" s="556" t="str">
        <f>IF(VLOOKUP(D154,別添②!D:EM,121,FALSE)&lt;&gt;"",VLOOKUP(D154,別添②!D:EM,121,FALSE),"")</f>
        <v/>
      </c>
      <c r="AQ154" s="557">
        <f>IF(VLOOKUP(D154,別添②!D:EM,128,FALSE)&lt;&gt;"",VLOOKUP(D154,別添②!D:EM,128,FALSE),"")</f>
        <v>150</v>
      </c>
      <c r="AR154" s="558" t="str">
        <f>IF(VLOOKUP(D154,別添②!D:EM,129,FALSE)&lt;&gt;"",VLOOKUP(D154,別添②!D:EM,129,FALSE),"")</f>
        <v/>
      </c>
      <c r="AS154" s="534"/>
      <c r="AT154" s="472"/>
      <c r="AU154" s="472"/>
      <c r="AV154" s="472"/>
      <c r="AW154" s="472"/>
      <c r="AX154" s="3"/>
      <c r="AY154" s="574"/>
      <c r="AZ154" s="260">
        <v>1</v>
      </c>
      <c r="BA154" s="84">
        <v>1</v>
      </c>
      <c r="BB154" s="91"/>
      <c r="BF154" s="47"/>
      <c r="BG154" s="50"/>
      <c r="BH154" s="48"/>
      <c r="BI154" s="48"/>
      <c r="BJ154" s="48"/>
      <c r="BK154" s="48"/>
      <c r="BL154" s="48"/>
      <c r="BM154" s="48"/>
      <c r="BN154" s="48"/>
      <c r="BO154" s="48"/>
      <c r="BP154" s="48"/>
      <c r="BQ154" s="48"/>
      <c r="BR154" s="48"/>
      <c r="BS154" s="49"/>
      <c r="BU154" s="577"/>
      <c r="BV154" s="57"/>
    </row>
    <row r="155" spans="1:74" ht="54">
      <c r="A155" s="2"/>
      <c r="B155" s="473" t="s">
        <v>2986</v>
      </c>
      <c r="C155" s="70">
        <v>1910</v>
      </c>
      <c r="D155" s="70">
        <v>1341</v>
      </c>
      <c r="E155" s="70" t="str">
        <f>VLOOKUP($D155,別添②!$D$6:$F$498,2,FALSE)&amp;""</f>
        <v>税込今回迄累積出来高金額計調整額</v>
      </c>
      <c r="F155" s="70" t="str">
        <f>VLOOKUP($D155,別添②!$D$6:$F$498,3,FALSE)&amp;""</f>
        <v>税込今回迄累積出来高金額計調整額</v>
      </c>
      <c r="G155" s="71" t="s">
        <v>368</v>
      </c>
      <c r="H155" s="70" t="s">
        <v>866</v>
      </c>
      <c r="I155" s="70" t="s">
        <v>866</v>
      </c>
      <c r="J155" s="72" t="s">
        <v>866</v>
      </c>
      <c r="K155" s="70" t="s">
        <v>230</v>
      </c>
      <c r="L155" s="70" t="s">
        <v>598</v>
      </c>
      <c r="M155" s="72" t="s">
        <v>598</v>
      </c>
      <c r="N155" s="70" t="s">
        <v>2165</v>
      </c>
      <c r="O155" s="70" t="s">
        <v>2165</v>
      </c>
      <c r="P155" s="72" t="s">
        <v>2165</v>
      </c>
      <c r="Q155" s="70" t="s">
        <v>2165</v>
      </c>
      <c r="R155" s="70" t="s">
        <v>2165</v>
      </c>
      <c r="S155" s="71" t="s">
        <v>2165</v>
      </c>
      <c r="T155" s="70" t="s">
        <v>2165</v>
      </c>
      <c r="U155" s="70" t="s">
        <v>2165</v>
      </c>
      <c r="V155" s="72" t="s">
        <v>2165</v>
      </c>
      <c r="W155" s="70" t="s">
        <v>2165</v>
      </c>
      <c r="X155" s="70" t="s">
        <v>2165</v>
      </c>
      <c r="Y155" s="72" t="s">
        <v>2165</v>
      </c>
      <c r="Z155" s="70" t="s">
        <v>10</v>
      </c>
      <c r="AA155" s="70" t="s">
        <v>10</v>
      </c>
      <c r="AB155" s="72" t="s">
        <v>10</v>
      </c>
      <c r="AC155" s="70" t="s">
        <v>2165</v>
      </c>
      <c r="AD155" s="70" t="s">
        <v>239</v>
      </c>
      <c r="AE155" s="72" t="s">
        <v>239</v>
      </c>
      <c r="AF155" s="70" t="s">
        <v>369</v>
      </c>
      <c r="AG155" s="70" t="s">
        <v>369</v>
      </c>
      <c r="AH155" s="71" t="s">
        <v>369</v>
      </c>
      <c r="AJ155" s="71"/>
      <c r="AK155" s="265"/>
      <c r="AM155" s="554" t="str">
        <f>IF(VLOOKUP(D155,別添②!D:EM,118,FALSE)&lt;&gt;"",VLOOKUP(D155,別添②!D:EM,118,FALSE),"")</f>
        <v/>
      </c>
      <c r="AN155" s="555" t="str">
        <f>IF(VLOOKUP(D155,別添②!D:EM,119,FALSE)&lt;&gt;"",VLOOKUP(D155,別添②!D:EM,119,FALSE),"")</f>
        <v/>
      </c>
      <c r="AO155" s="555" t="str">
        <f>IF(VLOOKUP(D155,別添②!D:EM,120,FALSE)&lt;&gt;"",VLOOKUP(D155,別添②!D:EM,120,FALSE),"")</f>
        <v/>
      </c>
      <c r="AP155" s="556" t="str">
        <f>IF(VLOOKUP(D155,別添②!D:EM,121,FALSE)&lt;&gt;"",VLOOKUP(D155,別添②!D:EM,121,FALSE),"")</f>
        <v/>
      </c>
      <c r="AQ155" s="557">
        <f>IF(VLOOKUP(D155,別添②!D:EM,128,FALSE)&lt;&gt;"",VLOOKUP(D155,別添②!D:EM,128,FALSE),"")</f>
        <v>151</v>
      </c>
      <c r="AR155" s="558" t="str">
        <f>IF(VLOOKUP(D155,別添②!D:EM,129,FALSE)&lt;&gt;"",VLOOKUP(D155,別添②!D:EM,129,FALSE),"")</f>
        <v/>
      </c>
      <c r="AS155" s="534"/>
      <c r="AT155" s="472"/>
      <c r="AU155" s="472"/>
      <c r="AV155" s="472"/>
      <c r="AW155" s="472"/>
      <c r="AX155" s="3"/>
      <c r="AY155" s="574"/>
      <c r="AZ155" s="260">
        <v>1</v>
      </c>
      <c r="BA155" s="84">
        <v>1</v>
      </c>
      <c r="BB155" s="91"/>
      <c r="BF155" s="47"/>
      <c r="BG155" s="48"/>
      <c r="BH155" s="48"/>
      <c r="BI155" s="48"/>
      <c r="BJ155" s="48"/>
      <c r="BK155" s="48"/>
      <c r="BL155" s="48"/>
      <c r="BM155" s="48"/>
      <c r="BN155" s="48"/>
      <c r="BO155" s="48"/>
      <c r="BP155" s="48"/>
      <c r="BQ155" s="48"/>
      <c r="BR155" s="48"/>
      <c r="BS155" s="49"/>
      <c r="BU155" s="577"/>
      <c r="BV155" s="57"/>
    </row>
    <row r="156" spans="1:74" ht="54">
      <c r="A156" s="2"/>
      <c r="B156" s="473" t="s">
        <v>2986</v>
      </c>
      <c r="C156" s="70">
        <v>1920</v>
      </c>
      <c r="D156" s="70">
        <v>1342</v>
      </c>
      <c r="E156" s="70" t="str">
        <f>VLOOKUP($D156,別添②!$D$6:$F$498,2,FALSE)&amp;""</f>
        <v>調整後税込今回迄累積出来高金額計</v>
      </c>
      <c r="F156" s="70" t="str">
        <f>VLOOKUP($D156,別添②!$D$6:$F$498,3,FALSE)&amp;""</f>
        <v>調整後税込今回迄累積出来高金額計</v>
      </c>
      <c r="G156" s="71" t="s">
        <v>370</v>
      </c>
      <c r="H156" s="70" t="s">
        <v>866</v>
      </c>
      <c r="I156" s="70" t="s">
        <v>866</v>
      </c>
      <c r="J156" s="72" t="s">
        <v>866</v>
      </c>
      <c r="K156" s="70" t="s">
        <v>230</v>
      </c>
      <c r="L156" s="70" t="s">
        <v>598</v>
      </c>
      <c r="M156" s="72" t="s">
        <v>598</v>
      </c>
      <c r="N156" s="70" t="s">
        <v>2165</v>
      </c>
      <c r="O156" s="70" t="s">
        <v>2165</v>
      </c>
      <c r="P156" s="72" t="s">
        <v>2165</v>
      </c>
      <c r="Q156" s="70" t="s">
        <v>2165</v>
      </c>
      <c r="R156" s="70" t="s">
        <v>2165</v>
      </c>
      <c r="S156" s="71" t="s">
        <v>2165</v>
      </c>
      <c r="T156" s="70" t="s">
        <v>2165</v>
      </c>
      <c r="U156" s="70" t="s">
        <v>2165</v>
      </c>
      <c r="V156" s="72" t="s">
        <v>2165</v>
      </c>
      <c r="W156" s="70" t="s">
        <v>2165</v>
      </c>
      <c r="X156" s="70" t="s">
        <v>2165</v>
      </c>
      <c r="Y156" s="72" t="s">
        <v>2165</v>
      </c>
      <c r="Z156" s="70" t="s">
        <v>10</v>
      </c>
      <c r="AA156" s="70" t="s">
        <v>10</v>
      </c>
      <c r="AB156" s="72" t="s">
        <v>10</v>
      </c>
      <c r="AC156" s="70" t="s">
        <v>2165</v>
      </c>
      <c r="AD156" s="70" t="s">
        <v>239</v>
      </c>
      <c r="AE156" s="72" t="s">
        <v>239</v>
      </c>
      <c r="AF156" s="70" t="s">
        <v>1003</v>
      </c>
      <c r="AG156" s="70" t="s">
        <v>1003</v>
      </c>
      <c r="AH156" s="71" t="s">
        <v>1003</v>
      </c>
      <c r="AJ156" s="71"/>
      <c r="AK156" s="265"/>
      <c r="AM156" s="554" t="str">
        <f>IF(VLOOKUP(D156,別添②!D:EM,118,FALSE)&lt;&gt;"",VLOOKUP(D156,別添②!D:EM,118,FALSE),"")</f>
        <v/>
      </c>
      <c r="AN156" s="555" t="str">
        <f>IF(VLOOKUP(D156,別添②!D:EM,119,FALSE)&lt;&gt;"",VLOOKUP(D156,別添②!D:EM,119,FALSE),"")</f>
        <v/>
      </c>
      <c r="AO156" s="555" t="str">
        <f>IF(VLOOKUP(D156,別添②!D:EM,120,FALSE)&lt;&gt;"",VLOOKUP(D156,別添②!D:EM,120,FALSE),"")</f>
        <v/>
      </c>
      <c r="AP156" s="556" t="str">
        <f>IF(VLOOKUP(D156,別添②!D:EM,121,FALSE)&lt;&gt;"",VLOOKUP(D156,別添②!D:EM,121,FALSE),"")</f>
        <v/>
      </c>
      <c r="AQ156" s="557">
        <f>IF(VLOOKUP(D156,別添②!D:EM,128,FALSE)&lt;&gt;"",VLOOKUP(D156,別添②!D:EM,128,FALSE),"")</f>
        <v>152</v>
      </c>
      <c r="AR156" s="558" t="str">
        <f>IF(VLOOKUP(D156,別添②!D:EM,129,FALSE)&lt;&gt;"",VLOOKUP(D156,別添②!D:EM,129,FALSE),"")</f>
        <v/>
      </c>
      <c r="AS156" s="534"/>
      <c r="AT156" s="472"/>
      <c r="AU156" s="472"/>
      <c r="AV156" s="472"/>
      <c r="AW156" s="472"/>
      <c r="AX156" s="3"/>
      <c r="AY156" s="574"/>
      <c r="AZ156" s="260">
        <v>1</v>
      </c>
      <c r="BA156" s="84">
        <v>1</v>
      </c>
      <c r="BB156" s="91"/>
      <c r="BF156" s="47"/>
      <c r="BG156" s="48"/>
      <c r="BH156" s="48"/>
      <c r="BI156" s="48"/>
      <c r="BJ156" s="48"/>
      <c r="BK156" s="48"/>
      <c r="BL156" s="48"/>
      <c r="BM156" s="48"/>
      <c r="BN156" s="48"/>
      <c r="BO156" s="48"/>
      <c r="BP156" s="48"/>
      <c r="BQ156" s="48"/>
      <c r="BR156" s="48"/>
      <c r="BS156" s="49"/>
      <c r="BU156" s="577"/>
      <c r="BV156" s="57"/>
    </row>
    <row r="157" spans="1:74" ht="54">
      <c r="A157" s="2"/>
      <c r="B157" s="473" t="s">
        <v>2986</v>
      </c>
      <c r="C157" s="70">
        <v>1930</v>
      </c>
      <c r="D157" s="70">
        <v>1335</v>
      </c>
      <c r="E157" s="70" t="str">
        <f>VLOOKUP($D157,別添②!$D$6:$F$498,2,FALSE)&amp;""</f>
        <v>税込今回迄累積請求金額計（調整前）</v>
      </c>
      <c r="F157" s="70" t="str">
        <f>VLOOKUP($D157,別添②!$D$6:$F$498,3,FALSE)&amp;""</f>
        <v>税込今回迄累積請求金額計（調整前）</v>
      </c>
      <c r="G157" s="71" t="s">
        <v>371</v>
      </c>
      <c r="H157" s="70" t="s">
        <v>866</v>
      </c>
      <c r="I157" s="70" t="s">
        <v>866</v>
      </c>
      <c r="J157" s="72" t="s">
        <v>866</v>
      </c>
      <c r="K157" s="70" t="s">
        <v>230</v>
      </c>
      <c r="L157" s="70" t="s">
        <v>598</v>
      </c>
      <c r="M157" s="72" t="s">
        <v>598</v>
      </c>
      <c r="N157" s="70" t="s">
        <v>2165</v>
      </c>
      <c r="O157" s="70" t="s">
        <v>2165</v>
      </c>
      <c r="P157" s="72" t="s">
        <v>2165</v>
      </c>
      <c r="Q157" s="70" t="s">
        <v>2165</v>
      </c>
      <c r="R157" s="70" t="s">
        <v>2165</v>
      </c>
      <c r="S157" s="71" t="s">
        <v>2165</v>
      </c>
      <c r="T157" s="70" t="s">
        <v>2165</v>
      </c>
      <c r="U157" s="70" t="s">
        <v>2165</v>
      </c>
      <c r="V157" s="72" t="s">
        <v>2165</v>
      </c>
      <c r="W157" s="70" t="s">
        <v>2165</v>
      </c>
      <c r="X157" s="70" t="s">
        <v>2165</v>
      </c>
      <c r="Y157" s="72" t="s">
        <v>2165</v>
      </c>
      <c r="Z157" s="70" t="s">
        <v>10</v>
      </c>
      <c r="AA157" s="70" t="s">
        <v>10</v>
      </c>
      <c r="AB157" s="72" t="s">
        <v>10</v>
      </c>
      <c r="AC157" s="70" t="s">
        <v>2165</v>
      </c>
      <c r="AD157" s="70" t="s">
        <v>239</v>
      </c>
      <c r="AE157" s="72" t="s">
        <v>239</v>
      </c>
      <c r="AF157" s="70" t="s">
        <v>1004</v>
      </c>
      <c r="AG157" s="70" t="s">
        <v>1004</v>
      </c>
      <c r="AH157" s="71" t="s">
        <v>1004</v>
      </c>
      <c r="AJ157" s="71"/>
      <c r="AK157" s="265"/>
      <c r="AM157" s="554" t="str">
        <f>IF(VLOOKUP(D157,別添②!D:EM,118,FALSE)&lt;&gt;"",VLOOKUP(D157,別添②!D:EM,118,FALSE),"")</f>
        <v/>
      </c>
      <c r="AN157" s="555" t="str">
        <f>IF(VLOOKUP(D157,別添②!D:EM,119,FALSE)&lt;&gt;"",VLOOKUP(D157,別添②!D:EM,119,FALSE),"")</f>
        <v/>
      </c>
      <c r="AO157" s="555" t="str">
        <f>IF(VLOOKUP(D157,別添②!D:EM,120,FALSE)&lt;&gt;"",VLOOKUP(D157,別添②!D:EM,120,FALSE),"")</f>
        <v/>
      </c>
      <c r="AP157" s="556" t="str">
        <f>IF(VLOOKUP(D157,別添②!D:EM,121,FALSE)&lt;&gt;"",VLOOKUP(D157,別添②!D:EM,121,FALSE),"")</f>
        <v/>
      </c>
      <c r="AQ157" s="557">
        <f>IF(VLOOKUP(D157,別添②!D:EM,128,FALSE)&lt;&gt;"",VLOOKUP(D157,別添②!D:EM,128,FALSE),"")</f>
        <v>153</v>
      </c>
      <c r="AR157" s="558" t="str">
        <f>IF(VLOOKUP(D157,別添②!D:EM,129,FALSE)&lt;&gt;"",VLOOKUP(D157,別添②!D:EM,129,FALSE),"")</f>
        <v/>
      </c>
      <c r="AS157" s="534"/>
      <c r="AT157" s="472"/>
      <c r="AU157" s="472"/>
      <c r="AV157" s="472"/>
      <c r="AW157" s="472"/>
      <c r="AX157" s="3"/>
      <c r="AY157" s="574"/>
      <c r="AZ157" s="260">
        <v>1</v>
      </c>
      <c r="BA157" s="84">
        <v>1</v>
      </c>
      <c r="BB157" s="91"/>
      <c r="BF157" s="47"/>
      <c r="BG157" s="48"/>
      <c r="BH157" s="48"/>
      <c r="BI157" s="48"/>
      <c r="BJ157" s="48"/>
      <c r="BK157" s="48"/>
      <c r="BL157" s="48"/>
      <c r="BM157" s="48"/>
      <c r="BN157" s="48"/>
      <c r="BO157" s="48"/>
      <c r="BP157" s="48"/>
      <c r="BQ157" s="48"/>
      <c r="BR157" s="48"/>
      <c r="BS157" s="49"/>
      <c r="BU157" s="577"/>
      <c r="BV157" s="57"/>
    </row>
    <row r="158" spans="1:74" ht="40.5">
      <c r="A158" s="2"/>
      <c r="B158" s="473" t="s">
        <v>2986</v>
      </c>
      <c r="C158" s="70">
        <v>1940</v>
      </c>
      <c r="D158" s="70">
        <v>1163</v>
      </c>
      <c r="E158" s="70" t="str">
        <f>VLOOKUP($D158,別添②!$D$6:$F$498,2,FALSE)&amp;""</f>
        <v>税込今回迄累積請求保留金額計</v>
      </c>
      <c r="F158" s="70" t="str">
        <f>VLOOKUP($D158,別添②!$D$6:$F$498,3,FALSE)&amp;""</f>
        <v>税込今回迄累積請求保留金額計</v>
      </c>
      <c r="G158" s="71" t="s">
        <v>372</v>
      </c>
      <c r="H158" s="70" t="s">
        <v>866</v>
      </c>
      <c r="I158" s="70" t="s">
        <v>866</v>
      </c>
      <c r="J158" s="72" t="s">
        <v>866</v>
      </c>
      <c r="K158" s="70" t="s">
        <v>230</v>
      </c>
      <c r="L158" s="70" t="s">
        <v>598</v>
      </c>
      <c r="M158" s="72" t="s">
        <v>598</v>
      </c>
      <c r="N158" s="70" t="s">
        <v>2165</v>
      </c>
      <c r="O158" s="70" t="s">
        <v>2165</v>
      </c>
      <c r="P158" s="72" t="s">
        <v>2165</v>
      </c>
      <c r="Q158" s="70" t="s">
        <v>2165</v>
      </c>
      <c r="R158" s="70" t="s">
        <v>2165</v>
      </c>
      <c r="S158" s="71" t="s">
        <v>2165</v>
      </c>
      <c r="T158" s="70" t="s">
        <v>2165</v>
      </c>
      <c r="U158" s="70" t="s">
        <v>2165</v>
      </c>
      <c r="V158" s="72" t="s">
        <v>2165</v>
      </c>
      <c r="W158" s="70" t="s">
        <v>2165</v>
      </c>
      <c r="X158" s="70" t="s">
        <v>2165</v>
      </c>
      <c r="Y158" s="72" t="s">
        <v>2165</v>
      </c>
      <c r="Z158" s="70" t="s">
        <v>10</v>
      </c>
      <c r="AA158" s="70" t="s">
        <v>10</v>
      </c>
      <c r="AB158" s="72" t="s">
        <v>10</v>
      </c>
      <c r="AC158" s="70" t="s">
        <v>2165</v>
      </c>
      <c r="AD158" s="70" t="s">
        <v>239</v>
      </c>
      <c r="AE158" s="72" t="s">
        <v>239</v>
      </c>
      <c r="AF158" s="70" t="s">
        <v>1005</v>
      </c>
      <c r="AG158" s="70" t="s">
        <v>1005</v>
      </c>
      <c r="AH158" s="71" t="s">
        <v>1005</v>
      </c>
      <c r="AJ158" s="71" t="s">
        <v>3279</v>
      </c>
      <c r="AK158" s="265"/>
      <c r="AM158" s="554" t="str">
        <f>IF(VLOOKUP(D158,別添②!D:EM,118,FALSE)&lt;&gt;"",VLOOKUP(D158,別添②!D:EM,118,FALSE),"")</f>
        <v/>
      </c>
      <c r="AN158" s="555" t="str">
        <f>IF(VLOOKUP(D158,別添②!D:EM,119,FALSE)&lt;&gt;"",VLOOKUP(D158,別添②!D:EM,119,FALSE),"")</f>
        <v/>
      </c>
      <c r="AO158" s="555" t="str">
        <f>IF(VLOOKUP(D158,別添②!D:EM,120,FALSE)&lt;&gt;"",VLOOKUP(D158,別添②!D:EM,120,FALSE),"")</f>
        <v/>
      </c>
      <c r="AP158" s="556" t="str">
        <f>IF(VLOOKUP(D158,別添②!D:EM,121,FALSE)&lt;&gt;"",VLOOKUP(D158,別添②!D:EM,121,FALSE),"")</f>
        <v/>
      </c>
      <c r="AQ158" s="557">
        <f>IF(VLOOKUP(D158,別添②!D:EM,128,FALSE)&lt;&gt;"",VLOOKUP(D158,別添②!D:EM,128,FALSE),"")</f>
        <v>154</v>
      </c>
      <c r="AR158" s="558" t="str">
        <f>IF(VLOOKUP(D158,別添②!D:EM,129,FALSE)&lt;&gt;"",VLOOKUP(D158,別添②!D:EM,129,FALSE),"")</f>
        <v/>
      </c>
      <c r="AS158" s="534"/>
      <c r="AT158" s="472"/>
      <c r="AU158" s="472"/>
      <c r="AV158" s="472"/>
      <c r="AW158" s="472"/>
      <c r="AX158" s="3"/>
      <c r="AY158" s="574"/>
      <c r="AZ158" s="260">
        <v>1</v>
      </c>
      <c r="BA158" s="84">
        <v>1</v>
      </c>
      <c r="BB158" s="91"/>
      <c r="BF158" s="47"/>
      <c r="BG158" s="50"/>
      <c r="BH158" s="48"/>
      <c r="BI158" s="48"/>
      <c r="BJ158" s="48"/>
      <c r="BK158" s="48"/>
      <c r="BL158" s="48"/>
      <c r="BM158" s="48"/>
      <c r="BN158" s="48"/>
      <c r="BO158" s="48"/>
      <c r="BP158" s="48"/>
      <c r="BQ158" s="48"/>
      <c r="BR158" s="48"/>
      <c r="BS158" s="49"/>
      <c r="BU158" s="577"/>
      <c r="BV158" s="57"/>
    </row>
    <row r="159" spans="1:74" ht="40.5">
      <c r="A159" s="2"/>
      <c r="B159" s="473" t="s">
        <v>2986</v>
      </c>
      <c r="C159" s="70">
        <v>1950</v>
      </c>
      <c r="D159" s="70">
        <v>1343</v>
      </c>
      <c r="E159" s="70" t="str">
        <f>VLOOKUP($D159,別添②!$D$6:$F$498,2,FALSE)&amp;""</f>
        <v>税込今回迄累積請求金額計調整額</v>
      </c>
      <c r="F159" s="70" t="str">
        <f>VLOOKUP($D159,別添②!$D$6:$F$498,3,FALSE)&amp;""</f>
        <v>税込今回迄累積請求金額計調整額</v>
      </c>
      <c r="G159" s="71" t="s">
        <v>374</v>
      </c>
      <c r="H159" s="70" t="s">
        <v>866</v>
      </c>
      <c r="I159" s="70" t="s">
        <v>866</v>
      </c>
      <c r="J159" s="72" t="s">
        <v>866</v>
      </c>
      <c r="K159" s="70" t="s">
        <v>230</v>
      </c>
      <c r="L159" s="70" t="s">
        <v>598</v>
      </c>
      <c r="M159" s="72" t="s">
        <v>598</v>
      </c>
      <c r="N159" s="70" t="s">
        <v>2165</v>
      </c>
      <c r="O159" s="70" t="s">
        <v>2165</v>
      </c>
      <c r="P159" s="72" t="s">
        <v>2165</v>
      </c>
      <c r="Q159" s="70" t="s">
        <v>2165</v>
      </c>
      <c r="R159" s="70" t="s">
        <v>2165</v>
      </c>
      <c r="S159" s="71" t="s">
        <v>2165</v>
      </c>
      <c r="T159" s="70" t="s">
        <v>2165</v>
      </c>
      <c r="U159" s="70" t="s">
        <v>2165</v>
      </c>
      <c r="V159" s="72" t="s">
        <v>2165</v>
      </c>
      <c r="W159" s="70" t="s">
        <v>2165</v>
      </c>
      <c r="X159" s="70" t="s">
        <v>2165</v>
      </c>
      <c r="Y159" s="72" t="s">
        <v>2165</v>
      </c>
      <c r="Z159" s="70" t="s">
        <v>10</v>
      </c>
      <c r="AA159" s="70" t="s">
        <v>10</v>
      </c>
      <c r="AB159" s="72" t="s">
        <v>10</v>
      </c>
      <c r="AC159" s="70" t="s">
        <v>2165</v>
      </c>
      <c r="AD159" s="70" t="s">
        <v>239</v>
      </c>
      <c r="AE159" s="72" t="s">
        <v>239</v>
      </c>
      <c r="AF159" s="70" t="s">
        <v>375</v>
      </c>
      <c r="AG159" s="70" t="s">
        <v>375</v>
      </c>
      <c r="AH159" s="71" t="s">
        <v>375</v>
      </c>
      <c r="AJ159" s="71"/>
      <c r="AK159" s="265"/>
      <c r="AM159" s="554" t="str">
        <f>IF(VLOOKUP(D159,別添②!D:EM,118,FALSE)&lt;&gt;"",VLOOKUP(D159,別添②!D:EM,118,FALSE),"")</f>
        <v/>
      </c>
      <c r="AN159" s="555" t="str">
        <f>IF(VLOOKUP(D159,別添②!D:EM,119,FALSE)&lt;&gt;"",VLOOKUP(D159,別添②!D:EM,119,FALSE),"")</f>
        <v/>
      </c>
      <c r="AO159" s="555" t="str">
        <f>IF(VLOOKUP(D159,別添②!D:EM,120,FALSE)&lt;&gt;"",VLOOKUP(D159,別添②!D:EM,120,FALSE),"")</f>
        <v/>
      </c>
      <c r="AP159" s="556" t="str">
        <f>IF(VLOOKUP(D159,別添②!D:EM,121,FALSE)&lt;&gt;"",VLOOKUP(D159,別添②!D:EM,121,FALSE),"")</f>
        <v/>
      </c>
      <c r="AQ159" s="557">
        <f>IF(VLOOKUP(D159,別添②!D:EM,128,FALSE)&lt;&gt;"",VLOOKUP(D159,別添②!D:EM,128,FALSE),"")</f>
        <v>155</v>
      </c>
      <c r="AR159" s="558" t="str">
        <f>IF(VLOOKUP(D159,別添②!D:EM,129,FALSE)&lt;&gt;"",VLOOKUP(D159,別添②!D:EM,129,FALSE),"")</f>
        <v/>
      </c>
      <c r="AS159" s="534"/>
      <c r="AT159" s="472"/>
      <c r="AU159" s="472"/>
      <c r="AV159" s="472"/>
      <c r="AW159" s="472"/>
      <c r="AX159" s="3"/>
      <c r="AY159" s="574"/>
      <c r="AZ159" s="260">
        <v>1</v>
      </c>
      <c r="BA159" s="84">
        <v>1</v>
      </c>
      <c r="BB159" s="91"/>
      <c r="BF159" s="47"/>
      <c r="BG159" s="48"/>
      <c r="BH159" s="48"/>
      <c r="BI159" s="48"/>
      <c r="BJ159" s="48"/>
      <c r="BK159" s="48"/>
      <c r="BL159" s="48"/>
      <c r="BM159" s="48"/>
      <c r="BN159" s="48"/>
      <c r="BO159" s="48"/>
      <c r="BP159" s="48"/>
      <c r="BQ159" s="48"/>
      <c r="BR159" s="48"/>
      <c r="BS159" s="49"/>
      <c r="BU159" s="577"/>
      <c r="BV159" s="57"/>
    </row>
    <row r="160" spans="1:74" ht="40.5">
      <c r="A160" s="2"/>
      <c r="B160" s="473" t="s">
        <v>2986</v>
      </c>
      <c r="C160" s="70">
        <v>1960</v>
      </c>
      <c r="D160" s="70">
        <v>1160</v>
      </c>
      <c r="E160" s="70" t="str">
        <f>VLOOKUP($D160,別添②!$D$6:$F$498,2,FALSE)&amp;""</f>
        <v>税込今回迄累積請求金額計</v>
      </c>
      <c r="F160" s="70" t="str">
        <f>VLOOKUP($D160,別添②!$D$6:$F$498,3,FALSE)&amp;""</f>
        <v>税込今回迄累積請求金額計</v>
      </c>
      <c r="G160" s="71" t="s">
        <v>376</v>
      </c>
      <c r="H160" s="70" t="s">
        <v>866</v>
      </c>
      <c r="I160" s="70" t="s">
        <v>866</v>
      </c>
      <c r="J160" s="72" t="s">
        <v>866</v>
      </c>
      <c r="K160" s="70" t="s">
        <v>230</v>
      </c>
      <c r="L160" s="70" t="s">
        <v>598</v>
      </c>
      <c r="M160" s="72" t="s">
        <v>598</v>
      </c>
      <c r="N160" s="70" t="s">
        <v>2165</v>
      </c>
      <c r="O160" s="70" t="s">
        <v>2165</v>
      </c>
      <c r="P160" s="72" t="s">
        <v>2165</v>
      </c>
      <c r="Q160" s="70" t="s">
        <v>2165</v>
      </c>
      <c r="R160" s="70" t="s">
        <v>2165</v>
      </c>
      <c r="S160" s="71" t="s">
        <v>2165</v>
      </c>
      <c r="T160" s="70" t="s">
        <v>2165</v>
      </c>
      <c r="U160" s="70" t="s">
        <v>2165</v>
      </c>
      <c r="V160" s="72" t="s">
        <v>2165</v>
      </c>
      <c r="W160" s="70" t="s">
        <v>2165</v>
      </c>
      <c r="X160" s="70" t="s">
        <v>2165</v>
      </c>
      <c r="Y160" s="72" t="s">
        <v>2165</v>
      </c>
      <c r="Z160" s="70" t="s">
        <v>10</v>
      </c>
      <c r="AA160" s="70" t="s">
        <v>10</v>
      </c>
      <c r="AB160" s="72" t="s">
        <v>10</v>
      </c>
      <c r="AC160" s="70" t="s">
        <v>2165</v>
      </c>
      <c r="AD160" s="70" t="s">
        <v>239</v>
      </c>
      <c r="AE160" s="72" t="s">
        <v>239</v>
      </c>
      <c r="AF160" s="70" t="s">
        <v>1006</v>
      </c>
      <c r="AG160" s="70" t="s">
        <v>1006</v>
      </c>
      <c r="AH160" s="71" t="s">
        <v>1006</v>
      </c>
      <c r="AJ160" s="71"/>
      <c r="AK160" s="265"/>
      <c r="AM160" s="554" t="str">
        <f>IF(VLOOKUP(D160,別添②!D:EM,118,FALSE)&lt;&gt;"",VLOOKUP(D160,別添②!D:EM,118,FALSE),"")</f>
        <v/>
      </c>
      <c r="AN160" s="555" t="str">
        <f>IF(VLOOKUP(D160,別添②!D:EM,119,FALSE)&lt;&gt;"",VLOOKUP(D160,別添②!D:EM,119,FALSE),"")</f>
        <v/>
      </c>
      <c r="AO160" s="555" t="str">
        <f>IF(VLOOKUP(D160,別添②!D:EM,120,FALSE)&lt;&gt;"",VLOOKUP(D160,別添②!D:EM,120,FALSE),"")</f>
        <v/>
      </c>
      <c r="AP160" s="556" t="str">
        <f>IF(VLOOKUP(D160,別添②!D:EM,121,FALSE)&lt;&gt;"",VLOOKUP(D160,別添②!D:EM,121,FALSE),"")</f>
        <v/>
      </c>
      <c r="AQ160" s="557">
        <f>IF(VLOOKUP(D160,別添②!D:EM,128,FALSE)&lt;&gt;"",VLOOKUP(D160,別添②!D:EM,128,FALSE),"")</f>
        <v>156</v>
      </c>
      <c r="AR160" s="558" t="str">
        <f>IF(VLOOKUP(D160,別添②!D:EM,129,FALSE)&lt;&gt;"",VLOOKUP(D160,別添②!D:EM,129,FALSE),"")</f>
        <v/>
      </c>
      <c r="AS160" s="534"/>
      <c r="AT160" s="472"/>
      <c r="AU160" s="472"/>
      <c r="AV160" s="472"/>
      <c r="AW160" s="472"/>
      <c r="AX160" s="3"/>
      <c r="AY160" s="574"/>
      <c r="AZ160" s="260">
        <v>1</v>
      </c>
      <c r="BA160" s="84">
        <v>1</v>
      </c>
      <c r="BB160" s="91"/>
      <c r="BF160" s="47"/>
      <c r="BG160" s="48"/>
      <c r="BH160" s="48"/>
      <c r="BI160" s="48"/>
      <c r="BJ160" s="48"/>
      <c r="BK160" s="48"/>
      <c r="BL160" s="48"/>
      <c r="BM160" s="48"/>
      <c r="BN160" s="48"/>
      <c r="BO160" s="48"/>
      <c r="BP160" s="48"/>
      <c r="BQ160" s="48"/>
      <c r="BR160" s="48"/>
      <c r="BS160" s="49"/>
      <c r="BU160" s="577"/>
      <c r="BV160" s="57"/>
    </row>
    <row r="161" spans="1:74" ht="40.5">
      <c r="A161" s="2"/>
      <c r="B161" s="473" t="s">
        <v>2986</v>
      </c>
      <c r="C161" s="70">
        <v>2000</v>
      </c>
      <c r="D161" s="70">
        <v>1361</v>
      </c>
      <c r="E161" s="70" t="str">
        <f>VLOOKUP($D161,別添②!$D$6:$F$498,2,FALSE)&amp;""</f>
        <v>今回請求金額計(調整前)</v>
      </c>
      <c r="F161" s="70" t="str">
        <f>VLOOKUP($D161,別添②!$D$6:$F$498,3,FALSE)&amp;""</f>
        <v>今回請求金額計(調整前)</v>
      </c>
      <c r="G161" s="71" t="s">
        <v>384</v>
      </c>
      <c r="H161" s="70" t="s">
        <v>866</v>
      </c>
      <c r="I161" s="76" t="s">
        <v>866</v>
      </c>
      <c r="J161" s="72" t="s">
        <v>866</v>
      </c>
      <c r="K161" s="70" t="s">
        <v>230</v>
      </c>
      <c r="L161" s="70" t="s">
        <v>598</v>
      </c>
      <c r="M161" s="72" t="s">
        <v>598</v>
      </c>
      <c r="N161" s="70" t="s">
        <v>2165</v>
      </c>
      <c r="O161" s="70" t="s">
        <v>2165</v>
      </c>
      <c r="P161" s="72" t="s">
        <v>2165</v>
      </c>
      <c r="Q161" s="70" t="s">
        <v>2165</v>
      </c>
      <c r="R161" s="70" t="s">
        <v>2165</v>
      </c>
      <c r="S161" s="71" t="s">
        <v>2165</v>
      </c>
      <c r="T161" s="70" t="s">
        <v>2165</v>
      </c>
      <c r="U161" s="70" t="s">
        <v>2165</v>
      </c>
      <c r="V161" s="72" t="s">
        <v>2165</v>
      </c>
      <c r="W161" s="70" t="s">
        <v>2165</v>
      </c>
      <c r="X161" s="70" t="s">
        <v>2165</v>
      </c>
      <c r="Y161" s="72" t="s">
        <v>2165</v>
      </c>
      <c r="Z161" s="70" t="s">
        <v>2165</v>
      </c>
      <c r="AA161" s="70" t="s">
        <v>2165</v>
      </c>
      <c r="AB161" s="72" t="s">
        <v>2165</v>
      </c>
      <c r="AC161" s="70" t="s">
        <v>2165</v>
      </c>
      <c r="AD161" s="70" t="s">
        <v>239</v>
      </c>
      <c r="AE161" s="72" t="s">
        <v>239</v>
      </c>
      <c r="AF161" s="70" t="s">
        <v>385</v>
      </c>
      <c r="AG161" s="70" t="s">
        <v>385</v>
      </c>
      <c r="AH161" s="71" t="s">
        <v>385</v>
      </c>
      <c r="AJ161" s="71"/>
      <c r="AK161" s="265"/>
      <c r="AM161" s="554" t="str">
        <f>IF(VLOOKUP(D161,別添②!D:EM,118,FALSE)&lt;&gt;"",VLOOKUP(D161,別添②!D:EM,118,FALSE),"")</f>
        <v/>
      </c>
      <c r="AN161" s="555" t="str">
        <f>IF(VLOOKUP(D161,別添②!D:EM,119,FALSE)&lt;&gt;"",VLOOKUP(D161,別添②!D:EM,119,FALSE),"")</f>
        <v/>
      </c>
      <c r="AO161" s="555" t="str">
        <f>IF(VLOOKUP(D161,別添②!D:EM,120,FALSE)&lt;&gt;"",VLOOKUP(D161,別添②!D:EM,120,FALSE),"")</f>
        <v/>
      </c>
      <c r="AP161" s="556" t="str">
        <f>IF(VLOOKUP(D161,別添②!D:EM,121,FALSE)&lt;&gt;"",VLOOKUP(D161,別添②!D:EM,121,FALSE),"")</f>
        <v/>
      </c>
      <c r="AQ161" s="557">
        <f>IF(VLOOKUP(D161,別添②!D:EM,128,FALSE)&lt;&gt;"",VLOOKUP(D161,別添②!D:EM,128,FALSE),"")</f>
        <v>157</v>
      </c>
      <c r="AR161" s="558" t="str">
        <f>IF(VLOOKUP(D161,別添②!D:EM,129,FALSE)&lt;&gt;"",VLOOKUP(D161,別添②!D:EM,129,FALSE),"")</f>
        <v/>
      </c>
      <c r="AS161" s="534"/>
      <c r="AT161" s="472"/>
      <c r="AU161" s="472"/>
      <c r="AV161" s="472"/>
      <c r="AW161" s="472"/>
      <c r="AX161" s="3"/>
      <c r="AY161" s="574"/>
      <c r="AZ161" s="260">
        <v>1</v>
      </c>
      <c r="BA161" s="84">
        <v>1</v>
      </c>
      <c r="BB161" s="91"/>
      <c r="BF161" s="47"/>
      <c r="BG161" s="48"/>
      <c r="BH161" s="48"/>
      <c r="BI161" s="48"/>
      <c r="BJ161" s="48"/>
      <c r="BK161" s="48"/>
      <c r="BL161" s="48"/>
      <c r="BM161" s="48"/>
      <c r="BN161" s="48"/>
      <c r="BO161" s="48"/>
      <c r="BP161" s="48"/>
      <c r="BQ161" s="48"/>
      <c r="BR161" s="48"/>
      <c r="BS161" s="49"/>
      <c r="BU161" s="577"/>
      <c r="BV161" s="57"/>
    </row>
    <row r="162" spans="1:74" ht="54">
      <c r="A162" s="2"/>
      <c r="B162" s="473" t="s">
        <v>2986</v>
      </c>
      <c r="C162" s="70">
        <v>2010</v>
      </c>
      <c r="D162" s="70">
        <v>1362</v>
      </c>
      <c r="E162" s="70" t="str">
        <f>VLOOKUP($D162,別添②!$D$6:$F$498,2,FALSE)&amp;""</f>
        <v>今回請求金額計調整額</v>
      </c>
      <c r="F162" s="70" t="str">
        <f>VLOOKUP($D162,別添②!$D$6:$F$498,3,FALSE)&amp;""</f>
        <v>今回請求金額計調整額</v>
      </c>
      <c r="G162" s="71" t="s">
        <v>386</v>
      </c>
      <c r="H162" s="70" t="s">
        <v>866</v>
      </c>
      <c r="I162" s="76" t="s">
        <v>866</v>
      </c>
      <c r="J162" s="72" t="s">
        <v>866</v>
      </c>
      <c r="K162" s="70" t="s">
        <v>230</v>
      </c>
      <c r="L162" s="70" t="s">
        <v>598</v>
      </c>
      <c r="M162" s="72" t="s">
        <v>598</v>
      </c>
      <c r="N162" s="70" t="s">
        <v>2165</v>
      </c>
      <c r="O162" s="70" t="s">
        <v>2165</v>
      </c>
      <c r="P162" s="72" t="s">
        <v>2165</v>
      </c>
      <c r="Q162" s="70" t="s">
        <v>2165</v>
      </c>
      <c r="R162" s="70" t="s">
        <v>2165</v>
      </c>
      <c r="S162" s="71" t="s">
        <v>2165</v>
      </c>
      <c r="T162" s="70" t="s">
        <v>2165</v>
      </c>
      <c r="U162" s="70" t="s">
        <v>2165</v>
      </c>
      <c r="V162" s="72" t="s">
        <v>2165</v>
      </c>
      <c r="W162" s="70" t="s">
        <v>2165</v>
      </c>
      <c r="X162" s="70" t="s">
        <v>2165</v>
      </c>
      <c r="Y162" s="72" t="s">
        <v>2165</v>
      </c>
      <c r="Z162" s="70" t="s">
        <v>2165</v>
      </c>
      <c r="AA162" s="70" t="s">
        <v>2165</v>
      </c>
      <c r="AB162" s="72" t="s">
        <v>2165</v>
      </c>
      <c r="AC162" s="70" t="s">
        <v>2165</v>
      </c>
      <c r="AD162" s="70" t="s">
        <v>239</v>
      </c>
      <c r="AE162" s="72" t="s">
        <v>239</v>
      </c>
      <c r="AF162" s="70" t="s">
        <v>387</v>
      </c>
      <c r="AG162" s="70" t="s">
        <v>387</v>
      </c>
      <c r="AH162" s="71" t="s">
        <v>3331</v>
      </c>
      <c r="AJ162" s="71"/>
      <c r="AK162" s="265"/>
      <c r="AM162" s="554" t="str">
        <f>IF(VLOOKUP(D162,別添②!D:EM,118,FALSE)&lt;&gt;"",VLOOKUP(D162,別添②!D:EM,118,FALSE),"")</f>
        <v/>
      </c>
      <c r="AN162" s="555" t="str">
        <f>IF(VLOOKUP(D162,別添②!D:EM,119,FALSE)&lt;&gt;"",VLOOKUP(D162,別添②!D:EM,119,FALSE),"")</f>
        <v/>
      </c>
      <c r="AO162" s="555" t="str">
        <f>IF(VLOOKUP(D162,別添②!D:EM,120,FALSE)&lt;&gt;"",VLOOKUP(D162,別添②!D:EM,120,FALSE),"")</f>
        <v/>
      </c>
      <c r="AP162" s="556" t="str">
        <f>IF(VLOOKUP(D162,別添②!D:EM,121,FALSE)&lt;&gt;"",VLOOKUP(D162,別添②!D:EM,121,FALSE),"")</f>
        <v/>
      </c>
      <c r="AQ162" s="557">
        <f>IF(VLOOKUP(D162,別添②!D:EM,128,FALSE)&lt;&gt;"",VLOOKUP(D162,別添②!D:EM,128,FALSE),"")</f>
        <v>158</v>
      </c>
      <c r="AR162" s="558" t="str">
        <f>IF(VLOOKUP(D162,別添②!D:EM,129,FALSE)&lt;&gt;"",VLOOKUP(D162,別添②!D:EM,129,FALSE),"")</f>
        <v/>
      </c>
      <c r="AS162" s="534"/>
      <c r="AT162" s="472"/>
      <c r="AU162" s="472"/>
      <c r="AV162" s="472"/>
      <c r="AW162" s="472"/>
      <c r="AX162" s="3"/>
      <c r="AY162" s="574"/>
      <c r="AZ162" s="260">
        <v>1</v>
      </c>
      <c r="BA162" s="84">
        <v>1</v>
      </c>
      <c r="BB162" s="91"/>
      <c r="BF162" s="47"/>
      <c r="BG162" s="48"/>
      <c r="BH162" s="48"/>
      <c r="BI162" s="48"/>
      <c r="BJ162" s="48"/>
      <c r="BK162" s="48"/>
      <c r="BL162" s="48"/>
      <c r="BM162" s="48"/>
      <c r="BN162" s="48"/>
      <c r="BO162" s="48"/>
      <c r="BP162" s="48"/>
      <c r="BQ162" s="48"/>
      <c r="BR162" s="48"/>
      <c r="BS162" s="49"/>
      <c r="BU162" s="577"/>
      <c r="BV162" s="57"/>
    </row>
    <row r="163" spans="1:74" ht="40.5">
      <c r="A163" s="2"/>
      <c r="B163" s="473" t="s">
        <v>2986</v>
      </c>
      <c r="C163" s="70">
        <v>2020</v>
      </c>
      <c r="D163" s="70">
        <v>1112</v>
      </c>
      <c r="E163" s="70" t="str">
        <f>VLOOKUP($D163,別添②!$D$6:$F$498,2,FALSE)&amp;""</f>
        <v>今回請求金額計</v>
      </c>
      <c r="F163" s="70" t="str">
        <f>VLOOKUP($D163,別添②!$D$6:$F$498,3,FALSE)&amp;""</f>
        <v>今回請求金額計</v>
      </c>
      <c r="G163" s="71" t="s">
        <v>388</v>
      </c>
      <c r="H163" s="70" t="s">
        <v>866</v>
      </c>
      <c r="I163" s="76" t="s">
        <v>866</v>
      </c>
      <c r="J163" s="72" t="s">
        <v>866</v>
      </c>
      <c r="K163" s="70" t="s">
        <v>230</v>
      </c>
      <c r="L163" s="70" t="s">
        <v>598</v>
      </c>
      <c r="M163" s="72" t="s">
        <v>598</v>
      </c>
      <c r="N163" s="70" t="s">
        <v>2165</v>
      </c>
      <c r="O163" s="70" t="s">
        <v>2165</v>
      </c>
      <c r="P163" s="72" t="s">
        <v>2165</v>
      </c>
      <c r="Q163" s="70" t="s">
        <v>2165</v>
      </c>
      <c r="R163" s="70" t="s">
        <v>2165</v>
      </c>
      <c r="S163" s="71" t="s">
        <v>2165</v>
      </c>
      <c r="T163" s="70" t="s">
        <v>2165</v>
      </c>
      <c r="U163" s="70" t="s">
        <v>2165</v>
      </c>
      <c r="V163" s="72" t="s">
        <v>2165</v>
      </c>
      <c r="W163" s="70" t="s">
        <v>2165</v>
      </c>
      <c r="X163" s="70" t="s">
        <v>2165</v>
      </c>
      <c r="Y163" s="72" t="s">
        <v>2165</v>
      </c>
      <c r="Z163" s="70" t="s">
        <v>2165</v>
      </c>
      <c r="AA163" s="70" t="s">
        <v>2165</v>
      </c>
      <c r="AB163" s="72" t="s">
        <v>2165</v>
      </c>
      <c r="AC163" s="70" t="s">
        <v>2165</v>
      </c>
      <c r="AD163" s="70" t="s">
        <v>239</v>
      </c>
      <c r="AE163" s="72" t="s">
        <v>239</v>
      </c>
      <c r="AF163" s="70" t="s">
        <v>1071</v>
      </c>
      <c r="AG163" s="70" t="s">
        <v>1071</v>
      </c>
      <c r="AH163" s="71" t="s">
        <v>1071</v>
      </c>
      <c r="AJ163" s="71"/>
      <c r="AK163" s="265"/>
      <c r="AM163" s="554" t="str">
        <f>IF(VLOOKUP(D163,別添②!D:EM,118,FALSE)&lt;&gt;"",VLOOKUP(D163,別添②!D:EM,118,FALSE),"")</f>
        <v/>
      </c>
      <c r="AN163" s="555" t="str">
        <f>IF(VLOOKUP(D163,別添②!D:EM,119,FALSE)&lt;&gt;"",VLOOKUP(D163,別添②!D:EM,119,FALSE),"")</f>
        <v/>
      </c>
      <c r="AO163" s="555" t="str">
        <f>IF(VLOOKUP(D163,別添②!D:EM,120,FALSE)&lt;&gt;"",VLOOKUP(D163,別添②!D:EM,120,FALSE),"")</f>
        <v/>
      </c>
      <c r="AP163" s="556" t="str">
        <f>IF(VLOOKUP(D163,別添②!D:EM,121,FALSE)&lt;&gt;"",VLOOKUP(D163,別添②!D:EM,121,FALSE),"")</f>
        <v/>
      </c>
      <c r="AQ163" s="557">
        <f>IF(VLOOKUP(D163,別添②!D:EM,128,FALSE)&lt;&gt;"",VLOOKUP(D163,別添②!D:EM,128,FALSE),"")</f>
        <v>159</v>
      </c>
      <c r="AR163" s="558" t="str">
        <f>IF(VLOOKUP(D163,別添②!D:EM,129,FALSE)&lt;&gt;"",VLOOKUP(D163,別添②!D:EM,129,FALSE),"")</f>
        <v/>
      </c>
      <c r="AS163" s="534"/>
      <c r="AT163" s="472"/>
      <c r="AU163" s="472"/>
      <c r="AV163" s="472"/>
      <c r="AW163" s="472"/>
      <c r="AX163" s="3"/>
      <c r="AY163" s="574"/>
      <c r="AZ163" s="260">
        <v>1</v>
      </c>
      <c r="BA163" s="84">
        <v>1</v>
      </c>
      <c r="BB163" s="91"/>
      <c r="BF163" s="47"/>
      <c r="BG163" s="48"/>
      <c r="BH163" s="48"/>
      <c r="BI163" s="48"/>
      <c r="BJ163" s="48"/>
      <c r="BK163" s="48"/>
      <c r="BL163" s="48"/>
      <c r="BM163" s="48"/>
      <c r="BN163" s="48"/>
      <c r="BO163" s="48"/>
      <c r="BP163" s="48"/>
      <c r="BQ163" s="48"/>
      <c r="BR163" s="48"/>
      <c r="BS163" s="49"/>
      <c r="BU163" s="577"/>
      <c r="BV163" s="57"/>
    </row>
    <row r="164" spans="1:74" ht="27">
      <c r="A164" s="2"/>
      <c r="B164" s="473" t="s">
        <v>2986</v>
      </c>
      <c r="C164" s="70">
        <v>2090</v>
      </c>
      <c r="D164" s="70">
        <v>1035</v>
      </c>
      <c r="E164" s="70" t="str">
        <f>VLOOKUP($D164,別添②!$D$6:$F$498,2,FALSE)&amp;""</f>
        <v>受注者指定金融機関名</v>
      </c>
      <c r="F164" s="70" t="str">
        <f>VLOOKUP($D164,別添②!$D$6:$F$498,3,FALSE)&amp;""</f>
        <v>受注者指定金融機関名</v>
      </c>
      <c r="G164" s="71" t="s">
        <v>402</v>
      </c>
      <c r="H164" s="73" t="s">
        <v>887</v>
      </c>
      <c r="I164" s="73" t="s">
        <v>887</v>
      </c>
      <c r="J164" s="74" t="s">
        <v>887</v>
      </c>
      <c r="K164" s="73" t="s">
        <v>2999</v>
      </c>
      <c r="L164" s="73" t="s">
        <v>195</v>
      </c>
      <c r="M164" s="74" t="s">
        <v>195</v>
      </c>
      <c r="N164" s="73" t="s">
        <v>2165</v>
      </c>
      <c r="O164" s="73" t="s">
        <v>2165</v>
      </c>
      <c r="P164" s="74" t="s">
        <v>2165</v>
      </c>
      <c r="Q164" s="70" t="s">
        <v>403</v>
      </c>
      <c r="R164" s="70" t="s">
        <v>403</v>
      </c>
      <c r="S164" s="71" t="s">
        <v>403</v>
      </c>
      <c r="T164" s="70" t="s">
        <v>2165</v>
      </c>
      <c r="U164" s="70" t="s">
        <v>82</v>
      </c>
      <c r="V164" s="72" t="s">
        <v>82</v>
      </c>
      <c r="W164" s="70" t="s">
        <v>2165</v>
      </c>
      <c r="X164" s="70" t="s">
        <v>2165</v>
      </c>
      <c r="Y164" s="72" t="s">
        <v>2165</v>
      </c>
      <c r="Z164" s="70" t="s">
        <v>2165</v>
      </c>
      <c r="AA164" s="70" t="s">
        <v>2165</v>
      </c>
      <c r="AB164" s="72" t="s">
        <v>2165</v>
      </c>
      <c r="AC164" s="70" t="s">
        <v>2165</v>
      </c>
      <c r="AD164" s="70" t="s">
        <v>2165</v>
      </c>
      <c r="AE164" s="72" t="s">
        <v>2165</v>
      </c>
      <c r="AF164" s="70" t="s">
        <v>404</v>
      </c>
      <c r="AG164" s="70" t="s">
        <v>404</v>
      </c>
      <c r="AH164" s="71" t="s">
        <v>404</v>
      </c>
      <c r="AJ164" s="71"/>
      <c r="AK164" s="265"/>
      <c r="AM164" s="554" t="str">
        <f>IF(VLOOKUP(D164,別添②!D:EM,118,FALSE)&lt;&gt;"",VLOOKUP(D164,別添②!D:EM,118,FALSE),"")</f>
        <v/>
      </c>
      <c r="AN164" s="555" t="str">
        <f>IF(VLOOKUP(D164,別添②!D:EM,119,FALSE)&lt;&gt;"",VLOOKUP(D164,別添②!D:EM,119,FALSE),"")</f>
        <v/>
      </c>
      <c r="AO164" s="555" t="str">
        <f>IF(VLOOKUP(D164,別添②!D:EM,120,FALSE)&lt;&gt;"",VLOOKUP(D164,別添②!D:EM,120,FALSE),"")</f>
        <v/>
      </c>
      <c r="AP164" s="556" t="str">
        <f>IF(VLOOKUP(D164,別添②!D:EM,121,FALSE)&lt;&gt;"",VLOOKUP(D164,別添②!D:EM,121,FALSE),"")</f>
        <v/>
      </c>
      <c r="AQ164" s="557">
        <f>IF(VLOOKUP(D164,別添②!D:EM,128,FALSE)&lt;&gt;"",VLOOKUP(D164,別添②!D:EM,128,FALSE),"")</f>
        <v>160</v>
      </c>
      <c r="AR164" s="558" t="str">
        <f>IF(VLOOKUP(D164,別添②!D:EM,129,FALSE)&lt;&gt;"",VLOOKUP(D164,別添②!D:EM,129,FALSE),"")</f>
        <v/>
      </c>
      <c r="AS164" s="534"/>
      <c r="AT164" s="472"/>
      <c r="AU164" s="472"/>
      <c r="AV164" s="472"/>
      <c r="AW164" s="472"/>
      <c r="AX164" s="3"/>
      <c r="AY164" s="574"/>
      <c r="AZ164" s="260">
        <v>1</v>
      </c>
      <c r="BA164" s="84">
        <v>1</v>
      </c>
      <c r="BB164" s="91"/>
      <c r="BF164" s="47"/>
      <c r="BG164" s="48"/>
      <c r="BH164" s="48"/>
      <c r="BI164" s="48"/>
      <c r="BJ164" s="48"/>
      <c r="BK164" s="48"/>
      <c r="BL164" s="48"/>
      <c r="BM164" s="48"/>
      <c r="BN164" s="48"/>
      <c r="BO164" s="48"/>
      <c r="BP164" s="48"/>
      <c r="BQ164" s="48"/>
      <c r="BR164" s="48"/>
      <c r="BS164" s="49"/>
      <c r="BU164" s="577"/>
      <c r="BV164" s="57"/>
    </row>
    <row r="165" spans="1:74" ht="40.5">
      <c r="A165" s="2"/>
      <c r="B165" s="473" t="s">
        <v>2986</v>
      </c>
      <c r="C165" s="70">
        <v>2100</v>
      </c>
      <c r="D165" s="70">
        <v>1036</v>
      </c>
      <c r="E165" s="70" t="str">
        <f>VLOOKUP($D165,別添②!$D$6:$F$498,2,FALSE)&amp;""</f>
        <v>受注者指定金融機関支店名</v>
      </c>
      <c r="F165" s="70" t="str">
        <f>VLOOKUP($D165,別添②!$D$6:$F$498,3,FALSE)&amp;""</f>
        <v>受注者指定金融機関支店名</v>
      </c>
      <c r="G165" s="71" t="s">
        <v>405</v>
      </c>
      <c r="H165" s="70" t="s">
        <v>887</v>
      </c>
      <c r="I165" s="76" t="s">
        <v>887</v>
      </c>
      <c r="J165" s="72" t="s">
        <v>887</v>
      </c>
      <c r="K165" s="70" t="s">
        <v>2999</v>
      </c>
      <c r="L165" s="70" t="s">
        <v>195</v>
      </c>
      <c r="M165" s="72" t="s">
        <v>195</v>
      </c>
      <c r="N165" s="70" t="s">
        <v>2165</v>
      </c>
      <c r="O165" s="70" t="s">
        <v>2165</v>
      </c>
      <c r="P165" s="72" t="s">
        <v>2165</v>
      </c>
      <c r="Q165" s="70" t="s">
        <v>403</v>
      </c>
      <c r="R165" s="70" t="s">
        <v>403</v>
      </c>
      <c r="S165" s="71" t="s">
        <v>403</v>
      </c>
      <c r="T165" s="70" t="s">
        <v>2165</v>
      </c>
      <c r="U165" s="70" t="s">
        <v>82</v>
      </c>
      <c r="V165" s="72" t="s">
        <v>82</v>
      </c>
      <c r="W165" s="70" t="s">
        <v>2165</v>
      </c>
      <c r="X165" s="70" t="s">
        <v>2165</v>
      </c>
      <c r="Y165" s="72" t="s">
        <v>2165</v>
      </c>
      <c r="Z165" s="70" t="s">
        <v>2165</v>
      </c>
      <c r="AA165" s="70" t="s">
        <v>2165</v>
      </c>
      <c r="AB165" s="72" t="s">
        <v>2165</v>
      </c>
      <c r="AC165" s="70" t="s">
        <v>2165</v>
      </c>
      <c r="AD165" s="70" t="s">
        <v>2165</v>
      </c>
      <c r="AE165" s="72" t="s">
        <v>2165</v>
      </c>
      <c r="AF165" s="70" t="s">
        <v>406</v>
      </c>
      <c r="AG165" s="70" t="s">
        <v>406</v>
      </c>
      <c r="AH165" s="71" t="s">
        <v>406</v>
      </c>
      <c r="AJ165" s="71"/>
      <c r="AK165" s="265"/>
      <c r="AM165" s="554" t="str">
        <f>IF(VLOOKUP(D165,別添②!D:EM,118,FALSE)&lt;&gt;"",VLOOKUP(D165,別添②!D:EM,118,FALSE),"")</f>
        <v/>
      </c>
      <c r="AN165" s="555" t="str">
        <f>IF(VLOOKUP(D165,別添②!D:EM,119,FALSE)&lt;&gt;"",VLOOKUP(D165,別添②!D:EM,119,FALSE),"")</f>
        <v/>
      </c>
      <c r="AO165" s="555" t="str">
        <f>IF(VLOOKUP(D165,別添②!D:EM,120,FALSE)&lt;&gt;"",VLOOKUP(D165,別添②!D:EM,120,FALSE),"")</f>
        <v/>
      </c>
      <c r="AP165" s="556" t="str">
        <f>IF(VLOOKUP(D165,別添②!D:EM,121,FALSE)&lt;&gt;"",VLOOKUP(D165,別添②!D:EM,121,FALSE),"")</f>
        <v/>
      </c>
      <c r="AQ165" s="557">
        <f>IF(VLOOKUP(D165,別添②!D:EM,128,FALSE)&lt;&gt;"",VLOOKUP(D165,別添②!D:EM,128,FALSE),"")</f>
        <v>161</v>
      </c>
      <c r="AR165" s="558" t="str">
        <f>IF(VLOOKUP(D165,別添②!D:EM,129,FALSE)&lt;&gt;"",VLOOKUP(D165,別添②!D:EM,129,FALSE),"")</f>
        <v/>
      </c>
      <c r="AS165" s="534"/>
      <c r="AT165" s="472"/>
      <c r="AU165" s="472"/>
      <c r="AV165" s="472"/>
      <c r="AW165" s="472"/>
      <c r="AX165" s="3"/>
      <c r="AY165" s="574"/>
      <c r="AZ165" s="260">
        <v>1</v>
      </c>
      <c r="BA165" s="84">
        <v>1</v>
      </c>
      <c r="BB165" s="91"/>
      <c r="BF165" s="47"/>
      <c r="BG165" s="48"/>
      <c r="BH165" s="48"/>
      <c r="BI165" s="48"/>
      <c r="BJ165" s="48"/>
      <c r="BK165" s="48"/>
      <c r="BL165" s="48"/>
      <c r="BM165" s="48"/>
      <c r="BN165" s="48"/>
      <c r="BO165" s="48"/>
      <c r="BP165" s="48"/>
      <c r="BQ165" s="48"/>
      <c r="BR165" s="48"/>
      <c r="BS165" s="49"/>
      <c r="BU165" s="577"/>
      <c r="BV165" s="57"/>
    </row>
    <row r="166" spans="1:74" ht="40.5">
      <c r="A166" s="2"/>
      <c r="B166" s="473" t="s">
        <v>2986</v>
      </c>
      <c r="C166" s="70">
        <v>2110</v>
      </c>
      <c r="D166" s="70">
        <v>1037</v>
      </c>
      <c r="E166" s="70" t="str">
        <f>VLOOKUP($D166,別添②!$D$6:$F$498,2,FALSE)&amp;""</f>
        <v>受注者指定金融機関預金種目</v>
      </c>
      <c r="F166" s="70" t="str">
        <f>VLOOKUP($D166,別添②!$D$6:$F$498,3,FALSE)&amp;""</f>
        <v>受注者指定金融機関預金種目</v>
      </c>
      <c r="G166" s="71" t="s">
        <v>407</v>
      </c>
      <c r="H166" s="70" t="s">
        <v>887</v>
      </c>
      <c r="I166" s="70" t="s">
        <v>887</v>
      </c>
      <c r="J166" s="72" t="s">
        <v>887</v>
      </c>
      <c r="K166" s="70" t="s">
        <v>598</v>
      </c>
      <c r="L166" s="70" t="s">
        <v>180</v>
      </c>
      <c r="M166" s="72" t="s">
        <v>180</v>
      </c>
      <c r="N166" s="70" t="s">
        <v>2165</v>
      </c>
      <c r="O166" s="70" t="s">
        <v>2165</v>
      </c>
      <c r="P166" s="72" t="s">
        <v>2165</v>
      </c>
      <c r="Q166" s="70" t="s">
        <v>403</v>
      </c>
      <c r="R166" s="70" t="s">
        <v>403</v>
      </c>
      <c r="S166" s="71" t="s">
        <v>403</v>
      </c>
      <c r="T166" s="70" t="s">
        <v>2165</v>
      </c>
      <c r="U166" s="70" t="s">
        <v>82</v>
      </c>
      <c r="V166" s="72" t="s">
        <v>82</v>
      </c>
      <c r="W166" s="70" t="s">
        <v>2165</v>
      </c>
      <c r="X166" s="70" t="s">
        <v>2165</v>
      </c>
      <c r="Y166" s="72" t="s">
        <v>2165</v>
      </c>
      <c r="Z166" s="70" t="s">
        <v>2165</v>
      </c>
      <c r="AA166" s="70" t="s">
        <v>2165</v>
      </c>
      <c r="AB166" s="72" t="s">
        <v>2165</v>
      </c>
      <c r="AC166" s="70" t="s">
        <v>2165</v>
      </c>
      <c r="AD166" s="70" t="s">
        <v>2165</v>
      </c>
      <c r="AE166" s="72" t="s">
        <v>2165</v>
      </c>
      <c r="AF166" s="70" t="s">
        <v>1075</v>
      </c>
      <c r="AG166" s="70" t="s">
        <v>1075</v>
      </c>
      <c r="AH166" s="71" t="s">
        <v>1075</v>
      </c>
      <c r="AJ166" s="71"/>
      <c r="AK166" s="265"/>
      <c r="AM166" s="554" t="str">
        <f>IF(VLOOKUP(D166,別添②!D:EM,118,FALSE)&lt;&gt;"",VLOOKUP(D166,別添②!D:EM,118,FALSE),"")</f>
        <v/>
      </c>
      <c r="AN166" s="555" t="str">
        <f>IF(VLOOKUP(D166,別添②!D:EM,119,FALSE)&lt;&gt;"",VLOOKUP(D166,別添②!D:EM,119,FALSE),"")</f>
        <v/>
      </c>
      <c r="AO166" s="555" t="str">
        <f>IF(VLOOKUP(D166,別添②!D:EM,120,FALSE)&lt;&gt;"",VLOOKUP(D166,別添②!D:EM,120,FALSE),"")</f>
        <v/>
      </c>
      <c r="AP166" s="556" t="str">
        <f>IF(VLOOKUP(D166,別添②!D:EM,121,FALSE)&lt;&gt;"",VLOOKUP(D166,別添②!D:EM,121,FALSE),"")</f>
        <v/>
      </c>
      <c r="AQ166" s="557">
        <f>IF(VLOOKUP(D166,別添②!D:EM,128,FALSE)&lt;&gt;"",VLOOKUP(D166,別添②!D:EM,128,FALSE),"")</f>
        <v>162</v>
      </c>
      <c r="AR166" s="558" t="str">
        <f>IF(VLOOKUP(D166,別添②!D:EM,129,FALSE)&lt;&gt;"",VLOOKUP(D166,別添②!D:EM,129,FALSE),"")</f>
        <v/>
      </c>
      <c r="AS166" s="534"/>
      <c r="AT166" s="472"/>
      <c r="AU166" s="472"/>
      <c r="AV166" s="472"/>
      <c r="AW166" s="472"/>
      <c r="AX166" s="3"/>
      <c r="AY166" s="574"/>
      <c r="AZ166" s="260">
        <v>1</v>
      </c>
      <c r="BA166" s="84">
        <v>1</v>
      </c>
      <c r="BB166" s="91"/>
      <c r="BF166" s="47"/>
      <c r="BG166" s="48"/>
      <c r="BH166" s="48"/>
      <c r="BI166" s="48"/>
      <c r="BJ166" s="48"/>
      <c r="BK166" s="48"/>
      <c r="BL166" s="48"/>
      <c r="BM166" s="48"/>
      <c r="BN166" s="48"/>
      <c r="BO166" s="48"/>
      <c r="BP166" s="48"/>
      <c r="BQ166" s="48"/>
      <c r="BR166" s="48"/>
      <c r="BS166" s="49"/>
      <c r="BU166" s="577"/>
      <c r="BV166" s="57"/>
    </row>
    <row r="167" spans="1:74" ht="40.5">
      <c r="A167" s="2"/>
      <c r="B167" s="473" t="s">
        <v>2986</v>
      </c>
      <c r="C167" s="70">
        <v>2120</v>
      </c>
      <c r="D167" s="70">
        <v>1038</v>
      </c>
      <c r="E167" s="70" t="str">
        <f>VLOOKUP($D167,別添②!$D$6:$F$498,2,FALSE)&amp;""</f>
        <v>受注者指定金融機関口座番号</v>
      </c>
      <c r="F167" s="70" t="str">
        <f>VLOOKUP($D167,別添②!$D$6:$F$498,3,FALSE)&amp;""</f>
        <v>受注者指定金融機関口座番号</v>
      </c>
      <c r="G167" s="71" t="s">
        <v>409</v>
      </c>
      <c r="H167" s="70" t="s">
        <v>6</v>
      </c>
      <c r="I167" s="70" t="s">
        <v>6</v>
      </c>
      <c r="J167" s="72" t="s">
        <v>6</v>
      </c>
      <c r="K167" s="70" t="s">
        <v>195</v>
      </c>
      <c r="L167" s="70" t="s">
        <v>230</v>
      </c>
      <c r="M167" s="72" t="s">
        <v>230</v>
      </c>
      <c r="N167" s="70" t="s">
        <v>2165</v>
      </c>
      <c r="O167" s="70" t="s">
        <v>2165</v>
      </c>
      <c r="P167" s="72" t="s">
        <v>2165</v>
      </c>
      <c r="Q167" s="70" t="s">
        <v>403</v>
      </c>
      <c r="R167" s="70" t="s">
        <v>403</v>
      </c>
      <c r="S167" s="71" t="s">
        <v>403</v>
      </c>
      <c r="T167" s="70" t="s">
        <v>2165</v>
      </c>
      <c r="U167" s="70" t="s">
        <v>82</v>
      </c>
      <c r="V167" s="72" t="s">
        <v>82</v>
      </c>
      <c r="W167" s="70" t="s">
        <v>2165</v>
      </c>
      <c r="X167" s="70" t="s">
        <v>2165</v>
      </c>
      <c r="Y167" s="72" t="s">
        <v>2165</v>
      </c>
      <c r="Z167" s="70" t="s">
        <v>2165</v>
      </c>
      <c r="AA167" s="70" t="s">
        <v>2165</v>
      </c>
      <c r="AB167" s="72" t="s">
        <v>2165</v>
      </c>
      <c r="AC167" s="70" t="s">
        <v>2165</v>
      </c>
      <c r="AD167" s="70" t="s">
        <v>2165</v>
      </c>
      <c r="AE167" s="72" t="s">
        <v>2165</v>
      </c>
      <c r="AF167" s="70" t="s">
        <v>1076</v>
      </c>
      <c r="AG167" s="70" t="s">
        <v>1076</v>
      </c>
      <c r="AH167" s="71" t="s">
        <v>1076</v>
      </c>
      <c r="AJ167" s="71"/>
      <c r="AK167" s="265"/>
      <c r="AM167" s="554" t="str">
        <f>IF(VLOOKUP(D167,別添②!D:EM,118,FALSE)&lt;&gt;"",VLOOKUP(D167,別添②!D:EM,118,FALSE),"")</f>
        <v/>
      </c>
      <c r="AN167" s="555" t="str">
        <f>IF(VLOOKUP(D167,別添②!D:EM,119,FALSE)&lt;&gt;"",VLOOKUP(D167,別添②!D:EM,119,FALSE),"")</f>
        <v/>
      </c>
      <c r="AO167" s="555" t="str">
        <f>IF(VLOOKUP(D167,別添②!D:EM,120,FALSE)&lt;&gt;"",VLOOKUP(D167,別添②!D:EM,120,FALSE),"")</f>
        <v/>
      </c>
      <c r="AP167" s="556" t="str">
        <f>IF(VLOOKUP(D167,別添②!D:EM,121,FALSE)&lt;&gt;"",VLOOKUP(D167,別添②!D:EM,121,FALSE),"")</f>
        <v/>
      </c>
      <c r="AQ167" s="557">
        <f>IF(VLOOKUP(D167,別添②!D:EM,128,FALSE)&lt;&gt;"",VLOOKUP(D167,別添②!D:EM,128,FALSE),"")</f>
        <v>163</v>
      </c>
      <c r="AR167" s="558" t="str">
        <f>IF(VLOOKUP(D167,別添②!D:EM,129,FALSE)&lt;&gt;"",VLOOKUP(D167,別添②!D:EM,129,FALSE),"")</f>
        <v/>
      </c>
      <c r="AS167" s="534"/>
      <c r="AT167" s="472"/>
      <c r="AU167" s="472"/>
      <c r="AV167" s="472"/>
      <c r="AW167" s="472"/>
      <c r="AX167" s="3"/>
      <c r="AY167" s="574"/>
      <c r="AZ167" s="260">
        <v>1</v>
      </c>
      <c r="BA167" s="84">
        <v>1</v>
      </c>
      <c r="BB167" s="91"/>
      <c r="BF167" s="47"/>
      <c r="BG167" s="48"/>
      <c r="BH167" s="48"/>
      <c r="BI167" s="48"/>
      <c r="BJ167" s="48"/>
      <c r="BK167" s="48"/>
      <c r="BL167" s="48"/>
      <c r="BM167" s="48"/>
      <c r="BN167" s="48"/>
      <c r="BO167" s="48"/>
      <c r="BP167" s="48"/>
      <c r="BQ167" s="48"/>
      <c r="BR167" s="48"/>
      <c r="BS167" s="49"/>
      <c r="BU167" s="577"/>
      <c r="BV167" s="57"/>
    </row>
    <row r="168" spans="1:74" ht="40.5">
      <c r="A168" s="2"/>
      <c r="B168" s="473" t="s">
        <v>2986</v>
      </c>
      <c r="C168" s="70">
        <v>2130</v>
      </c>
      <c r="D168" s="70">
        <v>1039</v>
      </c>
      <c r="E168" s="70" t="str">
        <f>VLOOKUP($D168,別添②!$D$6:$F$498,2,FALSE)&amp;""</f>
        <v>受注者指定金融機関口座名義</v>
      </c>
      <c r="F168" s="70" t="str">
        <f>VLOOKUP($D168,別添②!$D$6:$F$498,3,FALSE)&amp;""</f>
        <v>受注者指定金融機関口座名義</v>
      </c>
      <c r="G168" s="71" t="s">
        <v>411</v>
      </c>
      <c r="H168" s="70" t="s">
        <v>887</v>
      </c>
      <c r="I168" s="76" t="s">
        <v>887</v>
      </c>
      <c r="J168" s="72" t="s">
        <v>887</v>
      </c>
      <c r="K168" s="70" t="s">
        <v>2999</v>
      </c>
      <c r="L168" s="70" t="s">
        <v>2996</v>
      </c>
      <c r="M168" s="72" t="s">
        <v>2996</v>
      </c>
      <c r="N168" s="70" t="s">
        <v>2165</v>
      </c>
      <c r="O168" s="70" t="s">
        <v>2165</v>
      </c>
      <c r="P168" s="72" t="s">
        <v>2165</v>
      </c>
      <c r="Q168" s="70" t="s">
        <v>403</v>
      </c>
      <c r="R168" s="70" t="s">
        <v>403</v>
      </c>
      <c r="S168" s="71" t="s">
        <v>403</v>
      </c>
      <c r="T168" s="70" t="s">
        <v>2165</v>
      </c>
      <c r="U168" s="70" t="s">
        <v>82</v>
      </c>
      <c r="V168" s="72" t="s">
        <v>82</v>
      </c>
      <c r="W168" s="70" t="s">
        <v>2165</v>
      </c>
      <c r="X168" s="70" t="s">
        <v>2165</v>
      </c>
      <c r="Y168" s="72" t="s">
        <v>2165</v>
      </c>
      <c r="Z168" s="70" t="s">
        <v>2165</v>
      </c>
      <c r="AA168" s="70" t="s">
        <v>2165</v>
      </c>
      <c r="AB168" s="72" t="s">
        <v>2165</v>
      </c>
      <c r="AC168" s="70" t="s">
        <v>2165</v>
      </c>
      <c r="AD168" s="70" t="s">
        <v>2165</v>
      </c>
      <c r="AE168" s="72" t="s">
        <v>2165</v>
      </c>
      <c r="AF168" s="70" t="s">
        <v>412</v>
      </c>
      <c r="AG168" s="70" t="s">
        <v>412</v>
      </c>
      <c r="AH168" s="71" t="s">
        <v>412</v>
      </c>
      <c r="AJ168" s="71"/>
      <c r="AK168" s="265"/>
      <c r="AM168" s="554" t="str">
        <f>IF(VLOOKUP(D168,別添②!D:EM,118,FALSE)&lt;&gt;"",VLOOKUP(D168,別添②!D:EM,118,FALSE),"")</f>
        <v/>
      </c>
      <c r="AN168" s="555" t="str">
        <f>IF(VLOOKUP(D168,別添②!D:EM,119,FALSE)&lt;&gt;"",VLOOKUP(D168,別添②!D:EM,119,FALSE),"")</f>
        <v/>
      </c>
      <c r="AO168" s="555" t="str">
        <f>IF(VLOOKUP(D168,別添②!D:EM,120,FALSE)&lt;&gt;"",VLOOKUP(D168,別添②!D:EM,120,FALSE),"")</f>
        <v/>
      </c>
      <c r="AP168" s="556" t="str">
        <f>IF(VLOOKUP(D168,別添②!D:EM,121,FALSE)&lt;&gt;"",VLOOKUP(D168,別添②!D:EM,121,FALSE),"")</f>
        <v/>
      </c>
      <c r="AQ168" s="557">
        <f>IF(VLOOKUP(D168,別添②!D:EM,128,FALSE)&lt;&gt;"",VLOOKUP(D168,別添②!D:EM,128,FALSE),"")</f>
        <v>164</v>
      </c>
      <c r="AR168" s="558" t="str">
        <f>IF(VLOOKUP(D168,別添②!D:EM,129,FALSE)&lt;&gt;"",VLOOKUP(D168,別添②!D:EM,129,FALSE),"")</f>
        <v/>
      </c>
      <c r="AS168" s="534"/>
      <c r="AT168" s="472"/>
      <c r="AU168" s="472"/>
      <c r="AV168" s="472"/>
      <c r="AW168" s="472"/>
      <c r="AX168" s="3"/>
      <c r="AY168" s="574"/>
      <c r="AZ168" s="260">
        <v>1</v>
      </c>
      <c r="BA168" s="84">
        <v>1</v>
      </c>
      <c r="BB168" s="91"/>
      <c r="BF168" s="47"/>
      <c r="BG168" s="48"/>
      <c r="BH168" s="48"/>
      <c r="BI168" s="48"/>
      <c r="BJ168" s="48"/>
      <c r="BK168" s="48"/>
      <c r="BL168" s="48"/>
      <c r="BM168" s="48"/>
      <c r="BN168" s="48"/>
      <c r="BO168" s="48"/>
      <c r="BP168" s="48"/>
      <c r="BQ168" s="48"/>
      <c r="BR168" s="48"/>
      <c r="BS168" s="49"/>
      <c r="BU168" s="577"/>
      <c r="BV168" s="57"/>
    </row>
    <row r="169" spans="1:74" ht="54">
      <c r="A169" s="2"/>
      <c r="B169" s="473" t="s">
        <v>2986</v>
      </c>
      <c r="C169" s="70">
        <v>2140</v>
      </c>
      <c r="D169" s="70">
        <v>1040</v>
      </c>
      <c r="E169" s="70" t="str">
        <f>VLOOKUP($D169,別添②!$D$6:$F$498,2,FALSE)&amp;""</f>
        <v>受注者指定金融機関口座名義フリガナ</v>
      </c>
      <c r="F169" s="70" t="str">
        <f>VLOOKUP($D169,別添②!$D$6:$F$498,3,FALSE)&amp;""</f>
        <v>受注者指定金融機関口座名義フリガナ</v>
      </c>
      <c r="G169" s="71" t="s">
        <v>413</v>
      </c>
      <c r="H169" s="70" t="s">
        <v>555</v>
      </c>
      <c r="I169" s="70" t="s">
        <v>555</v>
      </c>
      <c r="J169" s="72" t="s">
        <v>555</v>
      </c>
      <c r="K169" s="70" t="s">
        <v>2993</v>
      </c>
      <c r="L169" s="70" t="s">
        <v>2996</v>
      </c>
      <c r="M169" s="72" t="s">
        <v>2996</v>
      </c>
      <c r="N169" s="70" t="s">
        <v>2165</v>
      </c>
      <c r="O169" s="70" t="s">
        <v>2165</v>
      </c>
      <c r="P169" s="72" t="s">
        <v>2165</v>
      </c>
      <c r="Q169" s="70" t="s">
        <v>403</v>
      </c>
      <c r="R169" s="70" t="s">
        <v>403</v>
      </c>
      <c r="S169" s="71" t="s">
        <v>403</v>
      </c>
      <c r="T169" s="70" t="s">
        <v>2165</v>
      </c>
      <c r="U169" s="70" t="s">
        <v>82</v>
      </c>
      <c r="V169" s="72" t="s">
        <v>82</v>
      </c>
      <c r="W169" s="70" t="s">
        <v>2165</v>
      </c>
      <c r="X169" s="70" t="s">
        <v>2165</v>
      </c>
      <c r="Y169" s="72" t="s">
        <v>2165</v>
      </c>
      <c r="Z169" s="70" t="s">
        <v>2165</v>
      </c>
      <c r="AA169" s="70" t="s">
        <v>2165</v>
      </c>
      <c r="AB169" s="72" t="s">
        <v>2165</v>
      </c>
      <c r="AC169" s="70" t="s">
        <v>2165</v>
      </c>
      <c r="AD169" s="70" t="s">
        <v>2165</v>
      </c>
      <c r="AE169" s="72" t="s">
        <v>2165</v>
      </c>
      <c r="AF169" s="70" t="s">
        <v>414</v>
      </c>
      <c r="AG169" s="70" t="s">
        <v>414</v>
      </c>
      <c r="AH169" s="71" t="s">
        <v>414</v>
      </c>
      <c r="AJ169" s="71"/>
      <c r="AK169" s="265"/>
      <c r="AM169" s="554" t="str">
        <f>IF(VLOOKUP(D169,別添②!D:EM,118,FALSE)&lt;&gt;"",VLOOKUP(D169,別添②!D:EM,118,FALSE),"")</f>
        <v/>
      </c>
      <c r="AN169" s="555" t="str">
        <f>IF(VLOOKUP(D169,別添②!D:EM,119,FALSE)&lt;&gt;"",VLOOKUP(D169,別添②!D:EM,119,FALSE),"")</f>
        <v/>
      </c>
      <c r="AO169" s="555" t="str">
        <f>IF(VLOOKUP(D169,別添②!D:EM,120,FALSE)&lt;&gt;"",VLOOKUP(D169,別添②!D:EM,120,FALSE),"")</f>
        <v/>
      </c>
      <c r="AP169" s="556" t="str">
        <f>IF(VLOOKUP(D169,別添②!D:EM,121,FALSE)&lt;&gt;"",VLOOKUP(D169,別添②!D:EM,121,FALSE),"")</f>
        <v/>
      </c>
      <c r="AQ169" s="557">
        <f>IF(VLOOKUP(D169,別添②!D:EM,128,FALSE)&lt;&gt;"",VLOOKUP(D169,別添②!D:EM,128,FALSE),"")</f>
        <v>165</v>
      </c>
      <c r="AR169" s="558" t="str">
        <f>IF(VLOOKUP(D169,別添②!D:EM,129,FALSE)&lt;&gt;"",VLOOKUP(D169,別添②!D:EM,129,FALSE),"")</f>
        <v/>
      </c>
      <c r="AS169" s="534"/>
      <c r="AT169" s="472"/>
      <c r="AU169" s="472"/>
      <c r="AV169" s="472"/>
      <c r="AW169" s="472"/>
      <c r="AX169" s="3"/>
      <c r="AY169" s="574"/>
      <c r="AZ169" s="260">
        <v>1</v>
      </c>
      <c r="BA169" s="84">
        <v>1</v>
      </c>
      <c r="BB169" s="91"/>
      <c r="BF169" s="47"/>
      <c r="BG169" s="48"/>
      <c r="BH169" s="48"/>
      <c r="BI169" s="48"/>
      <c r="BJ169" s="48"/>
      <c r="BK169" s="48"/>
      <c r="BL169" s="48"/>
      <c r="BM169" s="48"/>
      <c r="BN169" s="48"/>
      <c r="BO169" s="48"/>
      <c r="BP169" s="48"/>
      <c r="BQ169" s="48"/>
      <c r="BR169" s="48"/>
      <c r="BS169" s="49"/>
      <c r="BU169" s="577"/>
      <c r="BV169" s="57"/>
    </row>
    <row r="170" spans="1:74" ht="54">
      <c r="A170" s="2"/>
      <c r="B170" s="473" t="s">
        <v>2986</v>
      </c>
      <c r="C170" s="70">
        <v>2240</v>
      </c>
      <c r="D170" s="70">
        <v>1126</v>
      </c>
      <c r="E170" s="70" t="str">
        <f>VLOOKUP($D170,別添②!$D$6:$F$498,2,FALSE)&amp;""</f>
        <v>今回支払金額計</v>
      </c>
      <c r="F170" s="70" t="str">
        <f>VLOOKUP($D170,別添②!$D$6:$F$498,3,FALSE)&amp;""</f>
        <v>今回支払金額計</v>
      </c>
      <c r="G170" s="71" t="s">
        <v>433</v>
      </c>
      <c r="H170" s="70" t="s">
        <v>866</v>
      </c>
      <c r="I170" s="70" t="s">
        <v>866</v>
      </c>
      <c r="J170" s="72" t="s">
        <v>866</v>
      </c>
      <c r="K170" s="70" t="s">
        <v>230</v>
      </c>
      <c r="L170" s="70" t="s">
        <v>230</v>
      </c>
      <c r="M170" s="72" t="s">
        <v>230</v>
      </c>
      <c r="N170" s="70" t="s">
        <v>2165</v>
      </c>
      <c r="O170" s="70" t="s">
        <v>2165</v>
      </c>
      <c r="P170" s="72" t="s">
        <v>2165</v>
      </c>
      <c r="Q170" s="70" t="s">
        <v>2165</v>
      </c>
      <c r="R170" s="70" t="s">
        <v>2165</v>
      </c>
      <c r="S170" s="71" t="s">
        <v>2165</v>
      </c>
      <c r="T170" s="70" t="s">
        <v>2165</v>
      </c>
      <c r="U170" s="70" t="s">
        <v>2165</v>
      </c>
      <c r="V170" s="72" t="s">
        <v>2165</v>
      </c>
      <c r="W170" s="70" t="s">
        <v>2165</v>
      </c>
      <c r="X170" s="70" t="s">
        <v>2165</v>
      </c>
      <c r="Y170" s="72" t="s">
        <v>2165</v>
      </c>
      <c r="Z170" s="70" t="s">
        <v>10</v>
      </c>
      <c r="AA170" s="70" t="s">
        <v>10</v>
      </c>
      <c r="AB170" s="72" t="s">
        <v>10</v>
      </c>
      <c r="AC170" s="70">
        <v>15</v>
      </c>
      <c r="AD170" s="70">
        <v>15</v>
      </c>
      <c r="AE170" s="72">
        <v>15</v>
      </c>
      <c r="AF170" s="70" t="s">
        <v>1012</v>
      </c>
      <c r="AG170" s="70" t="s">
        <v>1012</v>
      </c>
      <c r="AH170" s="71" t="s">
        <v>1012</v>
      </c>
      <c r="AJ170" s="71"/>
      <c r="AM170" s="554" t="str">
        <f>IF(VLOOKUP(D170,別添②!D:EM,118,FALSE)&lt;&gt;"",VLOOKUP(D170,別添②!D:EM,118,FALSE),"")</f>
        <v/>
      </c>
      <c r="AN170" s="555" t="str">
        <f>IF(VLOOKUP(D170,別添②!D:EM,119,FALSE)&lt;&gt;"",VLOOKUP(D170,別添②!D:EM,119,FALSE),"")</f>
        <v/>
      </c>
      <c r="AO170" s="555" t="str">
        <f>IF(VLOOKUP(D170,別添②!D:EM,120,FALSE)&lt;&gt;"",VLOOKUP(D170,別添②!D:EM,120,FALSE),"")</f>
        <v/>
      </c>
      <c r="AP170" s="556" t="str">
        <f>IF(VLOOKUP(D170,別添②!D:EM,121,FALSE)&lt;&gt;"",VLOOKUP(D170,別添②!D:EM,121,FALSE),"")</f>
        <v/>
      </c>
      <c r="AQ170" s="557">
        <f>IF(VLOOKUP(D170,別添②!D:EM,128,FALSE)&lt;&gt;"",VLOOKUP(D170,別添②!D:EM,128,FALSE),"")</f>
        <v>166</v>
      </c>
      <c r="AR170" s="558" t="str">
        <f>IF(VLOOKUP(D170,別添②!D:EM,129,FALSE)&lt;&gt;"",VLOOKUP(D170,別添②!D:EM,129,FALSE),"")</f>
        <v/>
      </c>
      <c r="AS170" s="534"/>
      <c r="AT170" s="472"/>
      <c r="AU170" s="472"/>
      <c r="AV170" s="472"/>
      <c r="AW170" s="569" t="s">
        <v>2051</v>
      </c>
      <c r="AX170" s="538" t="s">
        <v>3177</v>
      </c>
      <c r="AY170" s="574"/>
      <c r="AZ170" s="260">
        <v>1</v>
      </c>
      <c r="BA170" s="84">
        <v>1</v>
      </c>
      <c r="BB170" s="91"/>
      <c r="BF170" s="47"/>
      <c r="BG170" s="48"/>
      <c r="BH170" s="48"/>
      <c r="BI170" s="48"/>
      <c r="BJ170" s="48"/>
      <c r="BK170" s="48"/>
      <c r="BL170" s="48"/>
      <c r="BM170" s="48"/>
      <c r="BN170" s="48"/>
      <c r="BO170" s="48"/>
      <c r="BP170" s="48"/>
      <c r="BQ170" s="48"/>
      <c r="BR170" s="48"/>
      <c r="BS170" s="49"/>
      <c r="BU170" s="577"/>
      <c r="BV170" s="57"/>
    </row>
    <row r="171" spans="1:74" ht="27">
      <c r="A171" s="2"/>
      <c r="B171" s="473" t="s">
        <v>2986</v>
      </c>
      <c r="C171" s="70">
        <v>2250</v>
      </c>
      <c r="D171" s="70">
        <v>1127</v>
      </c>
      <c r="E171" s="70" t="str">
        <f>VLOOKUP($D171,別添②!$D$6:$F$498,2,FALSE)&amp;""</f>
        <v>控除・相殺金額明細計</v>
      </c>
      <c r="F171" s="70" t="str">
        <f>VLOOKUP($D171,別添②!$D$6:$F$498,3,FALSE)&amp;""</f>
        <v>控除・相殺金額明細計</v>
      </c>
      <c r="G171" s="71" t="s">
        <v>434</v>
      </c>
      <c r="H171" s="70" t="s">
        <v>866</v>
      </c>
      <c r="I171" s="70" t="s">
        <v>866</v>
      </c>
      <c r="J171" s="72" t="s">
        <v>866</v>
      </c>
      <c r="K171" s="70" t="s">
        <v>230</v>
      </c>
      <c r="L171" s="70" t="s">
        <v>230</v>
      </c>
      <c r="M171" s="72" t="s">
        <v>230</v>
      </c>
      <c r="N171" s="70" t="s">
        <v>2165</v>
      </c>
      <c r="O171" s="70" t="s">
        <v>2165</v>
      </c>
      <c r="P171" s="72" t="s">
        <v>2165</v>
      </c>
      <c r="Q171" s="70" t="s">
        <v>2165</v>
      </c>
      <c r="R171" s="70" t="s">
        <v>2165</v>
      </c>
      <c r="S171" s="71" t="s">
        <v>2165</v>
      </c>
      <c r="T171" s="70" t="s">
        <v>2165</v>
      </c>
      <c r="U171" s="70" t="s">
        <v>2165</v>
      </c>
      <c r="V171" s="72" t="s">
        <v>2165</v>
      </c>
      <c r="W171" s="70" t="s">
        <v>2165</v>
      </c>
      <c r="X171" s="70" t="s">
        <v>2165</v>
      </c>
      <c r="Y171" s="72" t="s">
        <v>2165</v>
      </c>
      <c r="Z171" s="70" t="s">
        <v>10</v>
      </c>
      <c r="AA171" s="70" t="s">
        <v>10</v>
      </c>
      <c r="AB171" s="72" t="s">
        <v>10</v>
      </c>
      <c r="AC171" s="70">
        <v>15</v>
      </c>
      <c r="AD171" s="70">
        <v>15</v>
      </c>
      <c r="AE171" s="72">
        <v>15</v>
      </c>
      <c r="AF171" s="70" t="s">
        <v>1013</v>
      </c>
      <c r="AG171" s="70" t="s">
        <v>1013</v>
      </c>
      <c r="AH171" s="71" t="s">
        <v>1013</v>
      </c>
      <c r="AJ171" s="71"/>
      <c r="AK171" s="265"/>
      <c r="AM171" s="554" t="str">
        <f>IF(VLOOKUP(D171,別添②!D:EM,118,FALSE)&lt;&gt;"",VLOOKUP(D171,別添②!D:EM,118,FALSE),"")</f>
        <v/>
      </c>
      <c r="AN171" s="555" t="str">
        <f>IF(VLOOKUP(D171,別添②!D:EM,119,FALSE)&lt;&gt;"",VLOOKUP(D171,別添②!D:EM,119,FALSE),"")</f>
        <v/>
      </c>
      <c r="AO171" s="555" t="str">
        <f>IF(VLOOKUP(D171,別添②!D:EM,120,FALSE)&lt;&gt;"",VLOOKUP(D171,別添②!D:EM,120,FALSE),"")</f>
        <v/>
      </c>
      <c r="AP171" s="556" t="str">
        <f>IF(VLOOKUP(D171,別添②!D:EM,121,FALSE)&lt;&gt;"",VLOOKUP(D171,別添②!D:EM,121,FALSE),"")</f>
        <v/>
      </c>
      <c r="AQ171" s="557">
        <f>IF(VLOOKUP(D171,別添②!D:EM,128,FALSE)&lt;&gt;"",VLOOKUP(D171,別添②!D:EM,128,FALSE),"")</f>
        <v>167</v>
      </c>
      <c r="AR171" s="558" t="str">
        <f>IF(VLOOKUP(D171,別添②!D:EM,129,FALSE)&lt;&gt;"",VLOOKUP(D171,別添②!D:EM,129,FALSE),"")</f>
        <v/>
      </c>
      <c r="AS171" s="534"/>
      <c r="AT171" s="472"/>
      <c r="AU171" s="472"/>
      <c r="AV171" s="472"/>
      <c r="AW171" s="569" t="s">
        <v>2051</v>
      </c>
      <c r="AX171" s="538" t="s">
        <v>3177</v>
      </c>
      <c r="AY171" s="574"/>
      <c r="AZ171" s="260">
        <v>1</v>
      </c>
      <c r="BA171" s="84">
        <v>1</v>
      </c>
      <c r="BB171" s="91"/>
      <c r="BF171" s="47"/>
      <c r="BG171" s="48"/>
      <c r="BH171" s="48"/>
      <c r="BI171" s="48"/>
      <c r="BJ171" s="48"/>
      <c r="BK171" s="48"/>
      <c r="BL171" s="48"/>
      <c r="BM171" s="48"/>
      <c r="BN171" s="48"/>
      <c r="BO171" s="48"/>
      <c r="BP171" s="48"/>
      <c r="BQ171" s="48"/>
      <c r="BR171" s="48"/>
      <c r="BS171" s="49"/>
      <c r="BU171" s="577"/>
      <c r="BV171" s="57"/>
    </row>
    <row r="172" spans="1:74" ht="27">
      <c r="A172" s="2"/>
      <c r="B172" s="473" t="s">
        <v>2986</v>
      </c>
      <c r="C172" s="70">
        <v>2260</v>
      </c>
      <c r="D172" s="70">
        <v>1128</v>
      </c>
      <c r="E172" s="70" t="str">
        <f>VLOOKUP($D172,別添②!$D$6:$F$498,2,FALSE)&amp;""</f>
        <v>一括控除・相殺項目</v>
      </c>
      <c r="F172" s="70" t="str">
        <f>VLOOKUP($D172,別添②!$D$6:$F$498,3,FALSE)&amp;""</f>
        <v>一括控除・相殺項目</v>
      </c>
      <c r="G172" s="71" t="s">
        <v>436</v>
      </c>
      <c r="H172" s="70" t="s">
        <v>887</v>
      </c>
      <c r="I172" s="70" t="s">
        <v>887</v>
      </c>
      <c r="J172" s="72" t="s">
        <v>887</v>
      </c>
      <c r="K172" s="70" t="s">
        <v>2999</v>
      </c>
      <c r="L172" s="70" t="s">
        <v>2996</v>
      </c>
      <c r="M172" s="72" t="s">
        <v>2996</v>
      </c>
      <c r="N172" s="70" t="s">
        <v>2165</v>
      </c>
      <c r="O172" s="70" t="s">
        <v>2165</v>
      </c>
      <c r="P172" s="72" t="s">
        <v>2165</v>
      </c>
      <c r="Q172" s="70" t="s">
        <v>437</v>
      </c>
      <c r="R172" s="70" t="s">
        <v>437</v>
      </c>
      <c r="S172" s="71" t="s">
        <v>437</v>
      </c>
      <c r="T172" s="70" t="s">
        <v>2165</v>
      </c>
      <c r="U172" s="70">
        <v>15</v>
      </c>
      <c r="V172" s="72">
        <v>15</v>
      </c>
      <c r="W172" s="70" t="s">
        <v>2165</v>
      </c>
      <c r="X172" s="70" t="s">
        <v>2165</v>
      </c>
      <c r="Y172" s="72" t="s">
        <v>2165</v>
      </c>
      <c r="Z172" s="70" t="s">
        <v>10</v>
      </c>
      <c r="AA172" s="70" t="s">
        <v>10</v>
      </c>
      <c r="AB172" s="72" t="s">
        <v>10</v>
      </c>
      <c r="AC172" s="70" t="s">
        <v>2165</v>
      </c>
      <c r="AD172" s="70" t="s">
        <v>2165</v>
      </c>
      <c r="AE172" s="72" t="s">
        <v>2165</v>
      </c>
      <c r="AF172" s="70" t="s">
        <v>438</v>
      </c>
      <c r="AG172" s="70" t="s">
        <v>438</v>
      </c>
      <c r="AH172" s="71" t="s">
        <v>438</v>
      </c>
      <c r="AJ172" s="71"/>
      <c r="AK172" s="265"/>
      <c r="AM172" s="554" t="str">
        <f>IF(VLOOKUP(D172,別添②!D:EM,118,FALSE)&lt;&gt;"",VLOOKUP(D172,別添②!D:EM,118,FALSE),"")</f>
        <v/>
      </c>
      <c r="AN172" s="555" t="str">
        <f>IF(VLOOKUP(D172,別添②!D:EM,119,FALSE)&lt;&gt;"",VLOOKUP(D172,別添②!D:EM,119,FALSE),"")</f>
        <v/>
      </c>
      <c r="AO172" s="555" t="str">
        <f>IF(VLOOKUP(D172,別添②!D:EM,120,FALSE)&lt;&gt;"",VLOOKUP(D172,別添②!D:EM,120,FALSE),"")</f>
        <v/>
      </c>
      <c r="AP172" s="556" t="str">
        <f>IF(VLOOKUP(D172,別添②!D:EM,121,FALSE)&lt;&gt;"",VLOOKUP(D172,別添②!D:EM,121,FALSE),"")</f>
        <v/>
      </c>
      <c r="AQ172" s="557">
        <f>IF(VLOOKUP(D172,別添②!D:EM,128,FALSE)&lt;&gt;"",VLOOKUP(D172,別添②!D:EM,128,FALSE),"")</f>
        <v>168</v>
      </c>
      <c r="AR172" s="558" t="str">
        <f>IF(VLOOKUP(D172,別添②!D:EM,129,FALSE)&lt;&gt;"",VLOOKUP(D172,別添②!D:EM,129,FALSE),"")</f>
        <v/>
      </c>
      <c r="AS172" s="534"/>
      <c r="AT172" s="472"/>
      <c r="AU172" s="472"/>
      <c r="AV172" s="472"/>
      <c r="AW172" s="472"/>
      <c r="AX172" s="3"/>
      <c r="AY172" s="574"/>
      <c r="AZ172" s="260">
        <v>1</v>
      </c>
      <c r="BA172" s="84">
        <v>1</v>
      </c>
      <c r="BB172" s="91"/>
      <c r="BF172" s="47"/>
      <c r="BG172" s="48"/>
      <c r="BH172" s="48"/>
      <c r="BI172" s="48"/>
      <c r="BJ172" s="48"/>
      <c r="BK172" s="48"/>
      <c r="BL172" s="48"/>
      <c r="BM172" s="48"/>
      <c r="BN172" s="48"/>
      <c r="BO172" s="48"/>
      <c r="BP172" s="48"/>
      <c r="BQ172" s="48"/>
      <c r="BR172" s="48"/>
      <c r="BS172" s="49"/>
      <c r="BU172" s="577"/>
      <c r="BV172" s="57"/>
    </row>
    <row r="173" spans="1:74" ht="27">
      <c r="A173" s="2"/>
      <c r="B173" s="473" t="s">
        <v>2986</v>
      </c>
      <c r="C173" s="70">
        <v>2270</v>
      </c>
      <c r="D173" s="70">
        <v>1129</v>
      </c>
      <c r="E173" s="70" t="str">
        <f>VLOOKUP($D173,別添②!$D$6:$F$498,2,FALSE)&amp;""</f>
        <v>一括控除・相殺金額</v>
      </c>
      <c r="F173" s="70" t="str">
        <f>VLOOKUP($D173,別添②!$D$6:$F$498,3,FALSE)&amp;""</f>
        <v>一括控除・相殺金額</v>
      </c>
      <c r="G173" s="71" t="s">
        <v>439</v>
      </c>
      <c r="H173" s="70" t="s">
        <v>866</v>
      </c>
      <c r="I173" s="70" t="s">
        <v>866</v>
      </c>
      <c r="J173" s="72" t="s">
        <v>866</v>
      </c>
      <c r="K173" s="70" t="s">
        <v>230</v>
      </c>
      <c r="L173" s="70" t="s">
        <v>230</v>
      </c>
      <c r="M173" s="72" t="s">
        <v>230</v>
      </c>
      <c r="N173" s="70" t="s">
        <v>2165</v>
      </c>
      <c r="O173" s="70" t="s">
        <v>2165</v>
      </c>
      <c r="P173" s="72" t="s">
        <v>2165</v>
      </c>
      <c r="Q173" s="70" t="s">
        <v>437</v>
      </c>
      <c r="R173" s="70" t="s">
        <v>437</v>
      </c>
      <c r="S173" s="71" t="s">
        <v>437</v>
      </c>
      <c r="T173" s="70" t="s">
        <v>2165</v>
      </c>
      <c r="U173" s="70">
        <v>15</v>
      </c>
      <c r="V173" s="72">
        <v>15</v>
      </c>
      <c r="W173" s="70" t="s">
        <v>2165</v>
      </c>
      <c r="X173" s="70" t="s">
        <v>2165</v>
      </c>
      <c r="Y173" s="72" t="s">
        <v>2165</v>
      </c>
      <c r="Z173" s="70" t="s">
        <v>10</v>
      </c>
      <c r="AA173" s="70" t="s">
        <v>10</v>
      </c>
      <c r="AB173" s="72" t="s">
        <v>10</v>
      </c>
      <c r="AC173" s="70">
        <v>15</v>
      </c>
      <c r="AD173" s="70">
        <v>15</v>
      </c>
      <c r="AE173" s="72">
        <v>15</v>
      </c>
      <c r="AF173" s="70" t="s">
        <v>440</v>
      </c>
      <c r="AG173" s="70" t="s">
        <v>440</v>
      </c>
      <c r="AH173" s="71" t="s">
        <v>440</v>
      </c>
      <c r="AJ173" s="71"/>
      <c r="AK173" s="265"/>
      <c r="AM173" s="554" t="str">
        <f>IF(VLOOKUP(D173,別添②!D:EM,118,FALSE)&lt;&gt;"",VLOOKUP(D173,別添②!D:EM,118,FALSE),"")</f>
        <v/>
      </c>
      <c r="AN173" s="555" t="str">
        <f>IF(VLOOKUP(D173,別添②!D:EM,119,FALSE)&lt;&gt;"",VLOOKUP(D173,別添②!D:EM,119,FALSE),"")</f>
        <v/>
      </c>
      <c r="AO173" s="555" t="str">
        <f>IF(VLOOKUP(D173,別添②!D:EM,120,FALSE)&lt;&gt;"",VLOOKUP(D173,別添②!D:EM,120,FALSE),"")</f>
        <v/>
      </c>
      <c r="AP173" s="556" t="str">
        <f>IF(VLOOKUP(D173,別添②!D:EM,121,FALSE)&lt;&gt;"",VLOOKUP(D173,別添②!D:EM,121,FALSE),"")</f>
        <v/>
      </c>
      <c r="AQ173" s="557">
        <f>IF(VLOOKUP(D173,別添②!D:EM,128,FALSE)&lt;&gt;"",VLOOKUP(D173,別添②!D:EM,128,FALSE),"")</f>
        <v>169</v>
      </c>
      <c r="AR173" s="558" t="str">
        <f>IF(VLOOKUP(D173,別添②!D:EM,129,FALSE)&lt;&gt;"",VLOOKUP(D173,別添②!D:EM,129,FALSE),"")</f>
        <v/>
      </c>
      <c r="AS173" s="534"/>
      <c r="AT173" s="472"/>
      <c r="AU173" s="472"/>
      <c r="AV173" s="472"/>
      <c r="AW173" s="569" t="s">
        <v>2051</v>
      </c>
      <c r="AX173" s="538" t="s">
        <v>3177</v>
      </c>
      <c r="AY173" s="574"/>
      <c r="AZ173" s="260">
        <v>1</v>
      </c>
      <c r="BA173" s="84">
        <v>1</v>
      </c>
      <c r="BB173" s="91"/>
      <c r="BF173" s="47"/>
      <c r="BG173" s="48"/>
      <c r="BH173" s="48"/>
      <c r="BI173" s="48"/>
      <c r="BJ173" s="48"/>
      <c r="BK173" s="48"/>
      <c r="BL173" s="48"/>
      <c r="BM173" s="48"/>
      <c r="BN173" s="48"/>
      <c r="BO173" s="48"/>
      <c r="BP173" s="48"/>
      <c r="BQ173" s="48"/>
      <c r="BR173" s="48"/>
      <c r="BS173" s="49"/>
      <c r="BU173" s="577"/>
      <c r="BV173" s="57"/>
    </row>
    <row r="174" spans="1:74" ht="27">
      <c r="A174" s="2"/>
      <c r="B174" s="473" t="s">
        <v>2986</v>
      </c>
      <c r="C174" s="70">
        <v>2280</v>
      </c>
      <c r="D174" s="70">
        <v>1130</v>
      </c>
      <c r="E174" s="70" t="str">
        <f>VLOOKUP($D174,別添②!$D$6:$F$498,2,FALSE)&amp;""</f>
        <v>一括控除・相殺金額計</v>
      </c>
      <c r="F174" s="70" t="str">
        <f>VLOOKUP($D174,別添②!$D$6:$F$498,3,FALSE)&amp;""</f>
        <v>一括控除・相殺金額計</v>
      </c>
      <c r="G174" s="71" t="s">
        <v>441</v>
      </c>
      <c r="H174" s="70" t="s">
        <v>866</v>
      </c>
      <c r="I174" s="70" t="s">
        <v>866</v>
      </c>
      <c r="J174" s="72" t="s">
        <v>866</v>
      </c>
      <c r="K174" s="70" t="s">
        <v>230</v>
      </c>
      <c r="L174" s="70" t="s">
        <v>230</v>
      </c>
      <c r="M174" s="72" t="s">
        <v>230</v>
      </c>
      <c r="N174" s="70" t="s">
        <v>2165</v>
      </c>
      <c r="O174" s="70" t="s">
        <v>2165</v>
      </c>
      <c r="P174" s="72" t="s">
        <v>2165</v>
      </c>
      <c r="Q174" s="70" t="s">
        <v>2165</v>
      </c>
      <c r="R174" s="70" t="s">
        <v>2165</v>
      </c>
      <c r="S174" s="71" t="s">
        <v>2165</v>
      </c>
      <c r="T174" s="70" t="s">
        <v>2165</v>
      </c>
      <c r="U174" s="70" t="s">
        <v>2165</v>
      </c>
      <c r="V174" s="72" t="s">
        <v>2165</v>
      </c>
      <c r="W174" s="70" t="s">
        <v>2165</v>
      </c>
      <c r="X174" s="70" t="s">
        <v>2165</v>
      </c>
      <c r="Y174" s="72" t="s">
        <v>2165</v>
      </c>
      <c r="Z174" s="70" t="s">
        <v>10</v>
      </c>
      <c r="AA174" s="70" t="s">
        <v>10</v>
      </c>
      <c r="AB174" s="72" t="s">
        <v>10</v>
      </c>
      <c r="AC174" s="70">
        <v>15</v>
      </c>
      <c r="AD174" s="70">
        <v>15</v>
      </c>
      <c r="AE174" s="72">
        <v>15</v>
      </c>
      <c r="AF174" s="70" t="s">
        <v>1014</v>
      </c>
      <c r="AG174" s="70" t="s">
        <v>1014</v>
      </c>
      <c r="AH174" s="71" t="s">
        <v>1014</v>
      </c>
      <c r="AJ174" s="71"/>
      <c r="AK174" s="265"/>
      <c r="AM174" s="554" t="str">
        <f>IF(VLOOKUP(D174,別添②!D:EM,118,FALSE)&lt;&gt;"",VLOOKUP(D174,別添②!D:EM,118,FALSE),"")</f>
        <v/>
      </c>
      <c r="AN174" s="555" t="str">
        <f>IF(VLOOKUP(D174,別添②!D:EM,119,FALSE)&lt;&gt;"",VLOOKUP(D174,別添②!D:EM,119,FALSE),"")</f>
        <v/>
      </c>
      <c r="AO174" s="555" t="str">
        <f>IF(VLOOKUP(D174,別添②!D:EM,120,FALSE)&lt;&gt;"",VLOOKUP(D174,別添②!D:EM,120,FALSE),"")</f>
        <v/>
      </c>
      <c r="AP174" s="556" t="str">
        <f>IF(VLOOKUP(D174,別添②!D:EM,121,FALSE)&lt;&gt;"",VLOOKUP(D174,別添②!D:EM,121,FALSE),"")</f>
        <v/>
      </c>
      <c r="AQ174" s="557">
        <f>IF(VLOOKUP(D174,別添②!D:EM,128,FALSE)&lt;&gt;"",VLOOKUP(D174,別添②!D:EM,128,FALSE),"")</f>
        <v>170</v>
      </c>
      <c r="AR174" s="558" t="str">
        <f>IF(VLOOKUP(D174,別添②!D:EM,129,FALSE)&lt;&gt;"",VLOOKUP(D174,別添②!D:EM,129,FALSE),"")</f>
        <v/>
      </c>
      <c r="AS174" s="534"/>
      <c r="AT174" s="472"/>
      <c r="AU174" s="472"/>
      <c r="AV174" s="472"/>
      <c r="AW174" s="569" t="s">
        <v>2051</v>
      </c>
      <c r="AX174" s="538" t="s">
        <v>3178</v>
      </c>
      <c r="AY174" s="574"/>
      <c r="AZ174" s="260">
        <v>1</v>
      </c>
      <c r="BA174" s="84">
        <v>1</v>
      </c>
      <c r="BB174" s="91"/>
      <c r="BF174" s="47"/>
      <c r="BG174" s="48"/>
      <c r="BH174" s="48"/>
      <c r="BI174" s="48"/>
      <c r="BJ174" s="48"/>
      <c r="BK174" s="48"/>
      <c r="BL174" s="48"/>
      <c r="BM174" s="48"/>
      <c r="BN174" s="48"/>
      <c r="BO174" s="48"/>
      <c r="BP174" s="48"/>
      <c r="BQ174" s="48"/>
      <c r="BR174" s="48"/>
      <c r="BS174" s="49"/>
      <c r="BU174" s="577"/>
      <c r="BV174" s="57"/>
    </row>
    <row r="175" spans="1:74" ht="27">
      <c r="A175" s="2"/>
      <c r="B175" s="473" t="s">
        <v>2986</v>
      </c>
      <c r="C175" s="70">
        <v>2290</v>
      </c>
      <c r="D175" s="70">
        <v>1131</v>
      </c>
      <c r="E175" s="70" t="str">
        <f>VLOOKUP($D175,別添②!$D$6:$F$498,2,FALSE)&amp;""</f>
        <v>控除・相殺金額合計</v>
      </c>
      <c r="F175" s="70" t="str">
        <f>VLOOKUP($D175,別添②!$D$6:$F$498,3,FALSE)&amp;""</f>
        <v>控除・相殺金額合計</v>
      </c>
      <c r="G175" s="71" t="s">
        <v>443</v>
      </c>
      <c r="H175" s="70" t="s">
        <v>866</v>
      </c>
      <c r="I175" s="70" t="s">
        <v>866</v>
      </c>
      <c r="J175" s="72" t="s">
        <v>866</v>
      </c>
      <c r="K175" s="70" t="s">
        <v>230</v>
      </c>
      <c r="L175" s="70" t="s">
        <v>230</v>
      </c>
      <c r="M175" s="72" t="s">
        <v>230</v>
      </c>
      <c r="N175" s="70" t="s">
        <v>2165</v>
      </c>
      <c r="O175" s="70" t="s">
        <v>2165</v>
      </c>
      <c r="P175" s="72" t="s">
        <v>2165</v>
      </c>
      <c r="Q175" s="70" t="s">
        <v>2165</v>
      </c>
      <c r="R175" s="70" t="s">
        <v>2165</v>
      </c>
      <c r="S175" s="71" t="s">
        <v>2165</v>
      </c>
      <c r="T175" s="70" t="s">
        <v>2165</v>
      </c>
      <c r="U175" s="70" t="s">
        <v>2165</v>
      </c>
      <c r="V175" s="72" t="s">
        <v>2165</v>
      </c>
      <c r="W175" s="70" t="s">
        <v>2165</v>
      </c>
      <c r="X175" s="70" t="s">
        <v>2165</v>
      </c>
      <c r="Y175" s="72" t="s">
        <v>2165</v>
      </c>
      <c r="Z175" s="70" t="s">
        <v>10</v>
      </c>
      <c r="AA175" s="70" t="s">
        <v>10</v>
      </c>
      <c r="AB175" s="72" t="s">
        <v>10</v>
      </c>
      <c r="AC175" s="70">
        <v>15</v>
      </c>
      <c r="AD175" s="70">
        <v>15</v>
      </c>
      <c r="AE175" s="72">
        <v>15</v>
      </c>
      <c r="AF175" s="70" t="s">
        <v>1015</v>
      </c>
      <c r="AG175" s="70" t="s">
        <v>1015</v>
      </c>
      <c r="AH175" s="71" t="s">
        <v>1015</v>
      </c>
      <c r="AJ175" s="71"/>
      <c r="AK175" s="265"/>
      <c r="AM175" s="554" t="str">
        <f>IF(VLOOKUP(D175,別添②!D:EM,118,FALSE)&lt;&gt;"",VLOOKUP(D175,別添②!D:EM,118,FALSE),"")</f>
        <v/>
      </c>
      <c r="AN175" s="555" t="str">
        <f>IF(VLOOKUP(D175,別添②!D:EM,119,FALSE)&lt;&gt;"",VLOOKUP(D175,別添②!D:EM,119,FALSE),"")</f>
        <v/>
      </c>
      <c r="AO175" s="555" t="str">
        <f>IF(VLOOKUP(D175,別添②!D:EM,120,FALSE)&lt;&gt;"",VLOOKUP(D175,別添②!D:EM,120,FALSE),"")</f>
        <v/>
      </c>
      <c r="AP175" s="556" t="str">
        <f>IF(VLOOKUP(D175,別添②!D:EM,121,FALSE)&lt;&gt;"",VLOOKUP(D175,別添②!D:EM,121,FALSE),"")</f>
        <v/>
      </c>
      <c r="AQ175" s="557">
        <f>IF(VLOOKUP(D175,別添②!D:EM,128,FALSE)&lt;&gt;"",VLOOKUP(D175,別添②!D:EM,128,FALSE),"")</f>
        <v>171</v>
      </c>
      <c r="AR175" s="558" t="str">
        <f>IF(VLOOKUP(D175,別添②!D:EM,129,FALSE)&lt;&gt;"",VLOOKUP(D175,別添②!D:EM,129,FALSE),"")</f>
        <v/>
      </c>
      <c r="AS175" s="534"/>
      <c r="AT175" s="472"/>
      <c r="AU175" s="472"/>
      <c r="AV175" s="472"/>
      <c r="AW175" s="569" t="s">
        <v>2051</v>
      </c>
      <c r="AX175" s="538" t="s">
        <v>3177</v>
      </c>
      <c r="AY175" s="574"/>
      <c r="AZ175" s="260">
        <v>1</v>
      </c>
      <c r="BA175" s="84">
        <v>1</v>
      </c>
      <c r="BB175" s="91"/>
      <c r="BF175" s="47"/>
      <c r="BG175" s="48"/>
      <c r="BH175" s="48"/>
      <c r="BI175" s="48"/>
      <c r="BJ175" s="48"/>
      <c r="BK175" s="48"/>
      <c r="BL175" s="48"/>
      <c r="BM175" s="48"/>
      <c r="BN175" s="48"/>
      <c r="BO175" s="48"/>
      <c r="BP175" s="48"/>
      <c r="BQ175" s="48"/>
      <c r="BR175" s="48"/>
      <c r="BS175" s="49"/>
      <c r="BU175" s="577"/>
      <c r="BV175" s="57"/>
    </row>
    <row r="176" spans="1:74" ht="40.5">
      <c r="A176" s="2"/>
      <c r="B176" s="473" t="s">
        <v>2986</v>
      </c>
      <c r="C176" s="70">
        <v>2300</v>
      </c>
      <c r="D176" s="70">
        <v>1132</v>
      </c>
      <c r="E176" s="70" t="str">
        <f>VLOOKUP($D176,別添②!$D$6:$F$498,2,FALSE)&amp;""</f>
        <v>調整後今回支払金額計</v>
      </c>
      <c r="F176" s="70" t="str">
        <f>VLOOKUP($D176,別添②!$D$6:$F$498,3,FALSE)&amp;""</f>
        <v>調整後今回支払金額計</v>
      </c>
      <c r="G176" s="71" t="s">
        <v>445</v>
      </c>
      <c r="H176" s="70" t="s">
        <v>866</v>
      </c>
      <c r="I176" s="76" t="s">
        <v>866</v>
      </c>
      <c r="J176" s="72" t="s">
        <v>866</v>
      </c>
      <c r="K176" s="70" t="s">
        <v>230</v>
      </c>
      <c r="L176" s="70" t="s">
        <v>230</v>
      </c>
      <c r="M176" s="72" t="s">
        <v>230</v>
      </c>
      <c r="N176" s="70" t="s">
        <v>2165</v>
      </c>
      <c r="O176" s="70" t="s">
        <v>2165</v>
      </c>
      <c r="P176" s="72" t="s">
        <v>2165</v>
      </c>
      <c r="Q176" s="70" t="s">
        <v>2165</v>
      </c>
      <c r="R176" s="70" t="s">
        <v>2165</v>
      </c>
      <c r="S176" s="71" t="s">
        <v>2165</v>
      </c>
      <c r="T176" s="70" t="s">
        <v>2165</v>
      </c>
      <c r="U176" s="70" t="s">
        <v>2165</v>
      </c>
      <c r="V176" s="72" t="s">
        <v>2165</v>
      </c>
      <c r="W176" s="70" t="s">
        <v>2165</v>
      </c>
      <c r="X176" s="70" t="s">
        <v>2165</v>
      </c>
      <c r="Y176" s="72" t="s">
        <v>2165</v>
      </c>
      <c r="Z176" s="70" t="s">
        <v>10</v>
      </c>
      <c r="AA176" s="70" t="s">
        <v>10</v>
      </c>
      <c r="AB176" s="72" t="s">
        <v>10</v>
      </c>
      <c r="AC176" s="70">
        <v>15</v>
      </c>
      <c r="AD176" s="70">
        <v>15</v>
      </c>
      <c r="AE176" s="72">
        <v>15</v>
      </c>
      <c r="AF176" s="70" t="s">
        <v>1016</v>
      </c>
      <c r="AG176" s="70" t="s">
        <v>1016</v>
      </c>
      <c r="AH176" s="71" t="s">
        <v>1016</v>
      </c>
      <c r="AJ176" s="71"/>
      <c r="AK176" s="265"/>
      <c r="AM176" s="554" t="str">
        <f>IF(VLOOKUP(D176,別添②!D:EM,118,FALSE)&lt;&gt;"",VLOOKUP(D176,別添②!D:EM,118,FALSE),"")</f>
        <v/>
      </c>
      <c r="AN176" s="555" t="str">
        <f>IF(VLOOKUP(D176,別添②!D:EM,119,FALSE)&lt;&gt;"",VLOOKUP(D176,別添②!D:EM,119,FALSE),"")</f>
        <v/>
      </c>
      <c r="AO176" s="555" t="str">
        <f>IF(VLOOKUP(D176,別添②!D:EM,120,FALSE)&lt;&gt;"",VLOOKUP(D176,別添②!D:EM,120,FALSE),"")</f>
        <v/>
      </c>
      <c r="AP176" s="556" t="str">
        <f>IF(VLOOKUP(D176,別添②!D:EM,121,FALSE)&lt;&gt;"",VLOOKUP(D176,別添②!D:EM,121,FALSE),"")</f>
        <v/>
      </c>
      <c r="AQ176" s="557">
        <f>IF(VLOOKUP(D176,別添②!D:EM,128,FALSE)&lt;&gt;"",VLOOKUP(D176,別添②!D:EM,128,FALSE),"")</f>
        <v>172</v>
      </c>
      <c r="AR176" s="558" t="str">
        <f>IF(VLOOKUP(D176,別添②!D:EM,129,FALSE)&lt;&gt;"",VLOOKUP(D176,別添②!D:EM,129,FALSE),"")</f>
        <v/>
      </c>
      <c r="AS176" s="534"/>
      <c r="AT176" s="472"/>
      <c r="AU176" s="472"/>
      <c r="AV176" s="472"/>
      <c r="AW176" s="569" t="s">
        <v>2051</v>
      </c>
      <c r="AX176" s="538" t="s">
        <v>3177</v>
      </c>
      <c r="AY176" s="574"/>
      <c r="AZ176" s="260">
        <v>1</v>
      </c>
      <c r="BA176" s="84">
        <v>1</v>
      </c>
      <c r="BB176" s="91"/>
      <c r="BF176" s="47"/>
      <c r="BG176" s="48"/>
      <c r="BH176" s="48"/>
      <c r="BI176" s="48"/>
      <c r="BJ176" s="48"/>
      <c r="BK176" s="48"/>
      <c r="BL176" s="48"/>
      <c r="BM176" s="48"/>
      <c r="BN176" s="48"/>
      <c r="BO176" s="48"/>
      <c r="BP176" s="48"/>
      <c r="BQ176" s="48"/>
      <c r="BR176" s="48"/>
      <c r="BS176" s="49"/>
      <c r="BU176" s="577"/>
      <c r="BV176" s="57"/>
    </row>
    <row r="177" spans="1:74" ht="40.5">
      <c r="A177" s="2"/>
      <c r="B177" s="485" t="s">
        <v>2986</v>
      </c>
      <c r="C177" s="70">
        <v>2310</v>
      </c>
      <c r="D177" s="70">
        <v>1133</v>
      </c>
      <c r="E177" s="70" t="str">
        <f>VLOOKUP($D177,別添②!$D$6:$F$498,2,FALSE)&amp;""</f>
        <v>今回支払金額内現金金額計</v>
      </c>
      <c r="F177" s="70" t="str">
        <f>VLOOKUP($D177,別添②!$D$6:$F$498,3,FALSE)&amp;""</f>
        <v>今回支払金額内現金金額計</v>
      </c>
      <c r="G177" s="71" t="s">
        <v>447</v>
      </c>
      <c r="H177" s="70" t="s">
        <v>866</v>
      </c>
      <c r="I177" s="70" t="s">
        <v>866</v>
      </c>
      <c r="J177" s="72" t="s">
        <v>866</v>
      </c>
      <c r="K177" s="70" t="s">
        <v>230</v>
      </c>
      <c r="L177" s="70" t="s">
        <v>230</v>
      </c>
      <c r="M177" s="72" t="s">
        <v>230</v>
      </c>
      <c r="N177" s="70" t="s">
        <v>2165</v>
      </c>
      <c r="O177" s="70" t="s">
        <v>2165</v>
      </c>
      <c r="P177" s="72" t="s">
        <v>2165</v>
      </c>
      <c r="Q177" s="70" t="s">
        <v>2165</v>
      </c>
      <c r="R177" s="70" t="s">
        <v>2165</v>
      </c>
      <c r="S177" s="71" t="s">
        <v>2165</v>
      </c>
      <c r="T177" s="70" t="s">
        <v>2165</v>
      </c>
      <c r="U177" s="70" t="s">
        <v>2165</v>
      </c>
      <c r="V177" s="72" t="s">
        <v>2165</v>
      </c>
      <c r="W177" s="70" t="s">
        <v>2165</v>
      </c>
      <c r="X177" s="70" t="s">
        <v>2165</v>
      </c>
      <c r="Y177" s="72" t="s">
        <v>2165</v>
      </c>
      <c r="Z177" s="70" t="s">
        <v>10</v>
      </c>
      <c r="AA177" s="70" t="s">
        <v>10</v>
      </c>
      <c r="AB177" s="72" t="s">
        <v>10</v>
      </c>
      <c r="AC177" s="70">
        <v>15</v>
      </c>
      <c r="AD177" s="70">
        <v>15</v>
      </c>
      <c r="AE177" s="72">
        <v>15</v>
      </c>
      <c r="AF177" s="70" t="s">
        <v>1017</v>
      </c>
      <c r="AG177" s="70" t="s">
        <v>1017</v>
      </c>
      <c r="AH177" s="71" t="s">
        <v>1017</v>
      </c>
      <c r="AJ177" s="71"/>
      <c r="AK177" s="265"/>
      <c r="AM177" s="554" t="str">
        <f>IF(VLOOKUP(D177,別添②!D:EM,118,FALSE)&lt;&gt;"",VLOOKUP(D177,別添②!D:EM,118,FALSE),"")</f>
        <v/>
      </c>
      <c r="AN177" s="555" t="str">
        <f>IF(VLOOKUP(D177,別添②!D:EM,119,FALSE)&lt;&gt;"",VLOOKUP(D177,別添②!D:EM,119,FALSE),"")</f>
        <v/>
      </c>
      <c r="AO177" s="555" t="str">
        <f>IF(VLOOKUP(D177,別添②!D:EM,120,FALSE)&lt;&gt;"",VLOOKUP(D177,別添②!D:EM,120,FALSE),"")</f>
        <v/>
      </c>
      <c r="AP177" s="556" t="str">
        <f>IF(VLOOKUP(D177,別添②!D:EM,121,FALSE)&lt;&gt;"",VLOOKUP(D177,別添②!D:EM,121,FALSE),"")</f>
        <v/>
      </c>
      <c r="AQ177" s="557">
        <f>IF(VLOOKUP(D177,別添②!D:EM,128,FALSE)&lt;&gt;"",VLOOKUP(D177,別添②!D:EM,128,FALSE),"")</f>
        <v>173</v>
      </c>
      <c r="AR177" s="558" t="str">
        <f>IF(VLOOKUP(D177,別添②!D:EM,129,FALSE)&lt;&gt;"",VLOOKUP(D177,別添②!D:EM,129,FALSE),"")</f>
        <v/>
      </c>
      <c r="AS177" s="534"/>
      <c r="AT177" s="472"/>
      <c r="AU177" s="472"/>
      <c r="AV177" s="472"/>
      <c r="AW177" s="569" t="s">
        <v>2051</v>
      </c>
      <c r="AX177" s="538" t="s">
        <v>3177</v>
      </c>
      <c r="AY177" s="574"/>
      <c r="AZ177" s="260">
        <v>2</v>
      </c>
      <c r="BA177" s="84">
        <v>9</v>
      </c>
      <c r="BB177" s="91"/>
      <c r="BF177" s="47"/>
      <c r="BG177" s="50"/>
      <c r="BH177" s="48"/>
      <c r="BI177" s="48"/>
      <c r="BJ177" s="48"/>
      <c r="BK177" s="48"/>
      <c r="BL177" s="48"/>
      <c r="BM177" s="48"/>
      <c r="BN177" s="48"/>
      <c r="BO177" s="48"/>
      <c r="BP177" s="48"/>
      <c r="BQ177" s="48"/>
      <c r="BR177" s="48"/>
      <c r="BS177" s="49"/>
      <c r="BU177" s="577"/>
      <c r="BV177" s="57"/>
    </row>
    <row r="178" spans="1:74" ht="40.5">
      <c r="A178" s="2"/>
      <c r="B178" s="473" t="s">
        <v>2986</v>
      </c>
      <c r="C178" s="70">
        <v>2320</v>
      </c>
      <c r="D178" s="70">
        <v>1134</v>
      </c>
      <c r="E178" s="70" t="str">
        <f>VLOOKUP($D178,別添②!$D$6:$F$498,2,FALSE)&amp;""</f>
        <v>今回支払金額内手形金額計</v>
      </c>
      <c r="F178" s="70" t="str">
        <f>VLOOKUP($D178,別添②!$D$6:$F$498,3,FALSE)&amp;""</f>
        <v>今回支払金額内手形金額計</v>
      </c>
      <c r="G178" s="71" t="s">
        <v>449</v>
      </c>
      <c r="H178" s="70" t="s">
        <v>866</v>
      </c>
      <c r="I178" s="76" t="s">
        <v>866</v>
      </c>
      <c r="J178" s="72" t="s">
        <v>866</v>
      </c>
      <c r="K178" s="70" t="s">
        <v>230</v>
      </c>
      <c r="L178" s="70" t="s">
        <v>230</v>
      </c>
      <c r="M178" s="72" t="s">
        <v>230</v>
      </c>
      <c r="N178" s="70" t="s">
        <v>2165</v>
      </c>
      <c r="O178" s="70" t="s">
        <v>2165</v>
      </c>
      <c r="P178" s="72" t="s">
        <v>2165</v>
      </c>
      <c r="Q178" s="70" t="s">
        <v>2165</v>
      </c>
      <c r="R178" s="70" t="s">
        <v>2165</v>
      </c>
      <c r="S178" s="71" t="s">
        <v>2165</v>
      </c>
      <c r="T178" s="70" t="s">
        <v>2165</v>
      </c>
      <c r="U178" s="70" t="s">
        <v>2165</v>
      </c>
      <c r="V178" s="72" t="s">
        <v>2165</v>
      </c>
      <c r="W178" s="70" t="s">
        <v>2165</v>
      </c>
      <c r="X178" s="70" t="s">
        <v>2165</v>
      </c>
      <c r="Y178" s="72" t="s">
        <v>2165</v>
      </c>
      <c r="Z178" s="70" t="s">
        <v>10</v>
      </c>
      <c r="AA178" s="70" t="s">
        <v>10</v>
      </c>
      <c r="AB178" s="72" t="s">
        <v>10</v>
      </c>
      <c r="AC178" s="70">
        <v>15</v>
      </c>
      <c r="AD178" s="70">
        <v>15</v>
      </c>
      <c r="AE178" s="72">
        <v>15</v>
      </c>
      <c r="AF178" s="70" t="s">
        <v>1018</v>
      </c>
      <c r="AG178" s="70" t="s">
        <v>1018</v>
      </c>
      <c r="AH178" s="71" t="s">
        <v>1018</v>
      </c>
      <c r="AJ178" s="71"/>
      <c r="AK178" s="265"/>
      <c r="AM178" s="554" t="str">
        <f>IF(VLOOKUP(D178,別添②!D:EM,118,FALSE)&lt;&gt;"",VLOOKUP(D178,別添②!D:EM,118,FALSE),"")</f>
        <v/>
      </c>
      <c r="AN178" s="555" t="str">
        <f>IF(VLOOKUP(D178,別添②!D:EM,119,FALSE)&lt;&gt;"",VLOOKUP(D178,別添②!D:EM,119,FALSE),"")</f>
        <v/>
      </c>
      <c r="AO178" s="555" t="str">
        <f>IF(VLOOKUP(D178,別添②!D:EM,120,FALSE)&lt;&gt;"",VLOOKUP(D178,別添②!D:EM,120,FALSE),"")</f>
        <v/>
      </c>
      <c r="AP178" s="556" t="str">
        <f>IF(VLOOKUP(D178,別添②!D:EM,121,FALSE)&lt;&gt;"",VLOOKUP(D178,別添②!D:EM,121,FALSE),"")</f>
        <v/>
      </c>
      <c r="AQ178" s="557">
        <f>IF(VLOOKUP(D178,別添②!D:EM,128,FALSE)&lt;&gt;"",VLOOKUP(D178,別添②!D:EM,128,FALSE),"")</f>
        <v>174</v>
      </c>
      <c r="AR178" s="558" t="str">
        <f>IF(VLOOKUP(D178,別添②!D:EM,129,FALSE)&lt;&gt;"",VLOOKUP(D178,別添②!D:EM,129,FALSE),"")</f>
        <v/>
      </c>
      <c r="AS178" s="534"/>
      <c r="AT178" s="472"/>
      <c r="AU178" s="472"/>
      <c r="AV178" s="472"/>
      <c r="AW178" s="569" t="s">
        <v>2051</v>
      </c>
      <c r="AX178" s="538" t="s">
        <v>3177</v>
      </c>
      <c r="AY178" s="574"/>
      <c r="AZ178" s="260">
        <v>1</v>
      </c>
      <c r="BA178" s="84">
        <v>1</v>
      </c>
      <c r="BB178" s="91"/>
      <c r="BF178" s="47"/>
      <c r="BG178" s="48"/>
      <c r="BH178" s="48"/>
      <c r="BI178" s="48"/>
      <c r="BJ178" s="48"/>
      <c r="BK178" s="48"/>
      <c r="BL178" s="48"/>
      <c r="BM178" s="48"/>
      <c r="BN178" s="48"/>
      <c r="BO178" s="48"/>
      <c r="BP178" s="48"/>
      <c r="BQ178" s="48"/>
      <c r="BR178" s="48"/>
      <c r="BS178" s="49"/>
      <c r="BU178" s="577"/>
      <c r="BV178" s="57"/>
    </row>
    <row r="179" spans="1:74" ht="54">
      <c r="A179" s="2"/>
      <c r="B179" s="473" t="s">
        <v>2986</v>
      </c>
      <c r="C179" s="70">
        <v>2330</v>
      </c>
      <c r="D179" s="70">
        <v>1135</v>
      </c>
      <c r="E179" s="70" t="str">
        <f>VLOOKUP($D179,別添②!$D$6:$F$498,2,FALSE)&amp;""</f>
        <v>今回支払金額内期日一括払い金額計</v>
      </c>
      <c r="F179" s="70" t="str">
        <f>VLOOKUP($D179,別添②!$D$6:$F$498,3,FALSE)&amp;""</f>
        <v>今回支払金額内期日一括払い金額計</v>
      </c>
      <c r="G179" s="71" t="s">
        <v>451</v>
      </c>
      <c r="H179" s="70" t="s">
        <v>866</v>
      </c>
      <c r="I179" s="76" t="s">
        <v>866</v>
      </c>
      <c r="J179" s="72" t="s">
        <v>866</v>
      </c>
      <c r="K179" s="70" t="s">
        <v>230</v>
      </c>
      <c r="L179" s="70" t="s">
        <v>230</v>
      </c>
      <c r="M179" s="72" t="s">
        <v>230</v>
      </c>
      <c r="N179" s="70" t="s">
        <v>2165</v>
      </c>
      <c r="O179" s="70" t="s">
        <v>2165</v>
      </c>
      <c r="P179" s="72" t="s">
        <v>2165</v>
      </c>
      <c r="Q179" s="70" t="s">
        <v>2165</v>
      </c>
      <c r="R179" s="70" t="s">
        <v>2165</v>
      </c>
      <c r="S179" s="71" t="s">
        <v>2165</v>
      </c>
      <c r="T179" s="70" t="s">
        <v>2165</v>
      </c>
      <c r="U179" s="70" t="s">
        <v>2165</v>
      </c>
      <c r="V179" s="72" t="s">
        <v>2165</v>
      </c>
      <c r="W179" s="70" t="s">
        <v>2165</v>
      </c>
      <c r="X179" s="70" t="s">
        <v>2165</v>
      </c>
      <c r="Y179" s="72" t="s">
        <v>2165</v>
      </c>
      <c r="Z179" s="70" t="s">
        <v>10</v>
      </c>
      <c r="AA179" s="70" t="s">
        <v>10</v>
      </c>
      <c r="AB179" s="72" t="s">
        <v>10</v>
      </c>
      <c r="AC179" s="70">
        <v>15</v>
      </c>
      <c r="AD179" s="70">
        <v>15</v>
      </c>
      <c r="AE179" s="72">
        <v>15</v>
      </c>
      <c r="AF179" s="70" t="s">
        <v>1019</v>
      </c>
      <c r="AG179" s="70" t="s">
        <v>1019</v>
      </c>
      <c r="AH179" s="71" t="s">
        <v>1019</v>
      </c>
      <c r="AJ179" s="71"/>
      <c r="AK179" s="265"/>
      <c r="AM179" s="554" t="str">
        <f>IF(VLOOKUP(D179,別添②!D:EM,118,FALSE)&lt;&gt;"",VLOOKUP(D179,別添②!D:EM,118,FALSE),"")</f>
        <v/>
      </c>
      <c r="AN179" s="555" t="str">
        <f>IF(VLOOKUP(D179,別添②!D:EM,119,FALSE)&lt;&gt;"",VLOOKUP(D179,別添②!D:EM,119,FALSE),"")</f>
        <v/>
      </c>
      <c r="AO179" s="555" t="str">
        <f>IF(VLOOKUP(D179,別添②!D:EM,120,FALSE)&lt;&gt;"",VLOOKUP(D179,別添②!D:EM,120,FALSE),"")</f>
        <v/>
      </c>
      <c r="AP179" s="556" t="str">
        <f>IF(VLOOKUP(D179,別添②!D:EM,121,FALSE)&lt;&gt;"",VLOOKUP(D179,別添②!D:EM,121,FALSE),"")</f>
        <v/>
      </c>
      <c r="AQ179" s="557">
        <f>IF(VLOOKUP(D179,別添②!D:EM,128,FALSE)&lt;&gt;"",VLOOKUP(D179,別添②!D:EM,128,FALSE),"")</f>
        <v>175</v>
      </c>
      <c r="AR179" s="558" t="str">
        <f>IF(VLOOKUP(D179,別添②!D:EM,129,FALSE)&lt;&gt;"",VLOOKUP(D179,別添②!D:EM,129,FALSE),"")</f>
        <v/>
      </c>
      <c r="AS179" s="534"/>
      <c r="AT179" s="472"/>
      <c r="AU179" s="472"/>
      <c r="AV179" s="472"/>
      <c r="AW179" s="569" t="s">
        <v>2051</v>
      </c>
      <c r="AX179" s="538" t="s">
        <v>3177</v>
      </c>
      <c r="AY179" s="574"/>
      <c r="AZ179" s="260">
        <v>1</v>
      </c>
      <c r="BA179" s="84">
        <v>1</v>
      </c>
      <c r="BB179" s="91"/>
      <c r="BF179" s="47"/>
      <c r="BG179" s="48"/>
      <c r="BH179" s="48"/>
      <c r="BI179" s="48"/>
      <c r="BJ179" s="48"/>
      <c r="BK179" s="48"/>
      <c r="BL179" s="48"/>
      <c r="BM179" s="48"/>
      <c r="BN179" s="48"/>
      <c r="BO179" s="48"/>
      <c r="BP179" s="48"/>
      <c r="BQ179" s="48"/>
      <c r="BR179" s="48"/>
      <c r="BS179" s="49"/>
      <c r="BU179" s="577"/>
      <c r="BV179" s="57"/>
    </row>
    <row r="180" spans="1:74" ht="27">
      <c r="A180" s="2"/>
      <c r="B180" s="473" t="s">
        <v>2986</v>
      </c>
      <c r="C180" s="70">
        <v>2340</v>
      </c>
      <c r="D180" s="70">
        <v>1136</v>
      </c>
      <c r="E180" s="70" t="str">
        <f>VLOOKUP($D180,別添②!$D$6:$F$498,2,FALSE)&amp;""</f>
        <v>備考</v>
      </c>
      <c r="F180" s="70" t="str">
        <f>VLOOKUP($D180,別添②!$D$6:$F$498,3,FALSE)&amp;""</f>
        <v>備考</v>
      </c>
      <c r="G180" s="71" t="s">
        <v>453</v>
      </c>
      <c r="H180" s="70" t="s">
        <v>887</v>
      </c>
      <c r="I180" s="70" t="s">
        <v>1966</v>
      </c>
      <c r="J180" s="72" t="s">
        <v>1966</v>
      </c>
      <c r="K180" s="70" t="s">
        <v>2992</v>
      </c>
      <c r="L180" s="70" t="s">
        <v>2992</v>
      </c>
      <c r="M180" s="72" t="s">
        <v>2992</v>
      </c>
      <c r="N180" s="70" t="s">
        <v>2165</v>
      </c>
      <c r="O180" s="70" t="s">
        <v>2165</v>
      </c>
      <c r="P180" s="72" t="s">
        <v>2165</v>
      </c>
      <c r="Q180" s="70" t="s">
        <v>454</v>
      </c>
      <c r="R180" s="70" t="s">
        <v>454</v>
      </c>
      <c r="S180" s="71" t="s">
        <v>454</v>
      </c>
      <c r="T180" s="70">
        <v>1</v>
      </c>
      <c r="U180" s="70">
        <v>1</v>
      </c>
      <c r="V180" s="72">
        <v>1</v>
      </c>
      <c r="W180" s="70" t="s">
        <v>2165</v>
      </c>
      <c r="X180" s="70" t="s">
        <v>2165</v>
      </c>
      <c r="Y180" s="72" t="s">
        <v>2165</v>
      </c>
      <c r="Z180" s="70" t="s">
        <v>2165</v>
      </c>
      <c r="AA180" s="70" t="s">
        <v>2165</v>
      </c>
      <c r="AB180" s="72" t="s">
        <v>2165</v>
      </c>
      <c r="AC180" s="70" t="s">
        <v>2165</v>
      </c>
      <c r="AD180" s="70" t="s">
        <v>2165</v>
      </c>
      <c r="AE180" s="72" t="s">
        <v>2165</v>
      </c>
      <c r="AF180" s="70" t="s">
        <v>455</v>
      </c>
      <c r="AG180" s="70" t="s">
        <v>455</v>
      </c>
      <c r="AH180" s="71" t="s">
        <v>455</v>
      </c>
      <c r="AJ180" s="71"/>
      <c r="AK180" s="265"/>
      <c r="AM180" s="554" t="str">
        <f>IF(VLOOKUP(D180,別添②!D:EM,118,FALSE)&lt;&gt;"",VLOOKUP(D180,別添②!D:EM,118,FALSE),"")</f>
        <v/>
      </c>
      <c r="AN180" s="555" t="str">
        <f>IF(VLOOKUP(D180,別添②!D:EM,119,FALSE)&lt;&gt;"",VLOOKUP(D180,別添②!D:EM,119,FALSE),"")</f>
        <v/>
      </c>
      <c r="AO180" s="555" t="str">
        <f>IF(VLOOKUP(D180,別添②!D:EM,120,FALSE)&lt;&gt;"",VLOOKUP(D180,別添②!D:EM,120,FALSE),"")</f>
        <v/>
      </c>
      <c r="AP180" s="556" t="str">
        <f>IF(VLOOKUP(D180,別添②!D:EM,121,FALSE)&lt;&gt;"",VLOOKUP(D180,別添②!D:EM,121,FALSE),"")</f>
        <v/>
      </c>
      <c r="AQ180" s="557">
        <f>IF(VLOOKUP(D180,別添②!D:EM,128,FALSE)&lt;&gt;"",VLOOKUP(D180,別添②!D:EM,128,FALSE),"")</f>
        <v>176</v>
      </c>
      <c r="AR180" s="558" t="str">
        <f>IF(VLOOKUP(D180,別添②!D:EM,129,FALSE)&lt;&gt;"",VLOOKUP(D180,別添②!D:EM,129,FALSE),"")</f>
        <v/>
      </c>
      <c r="AS180" s="534"/>
      <c r="AT180" s="472"/>
      <c r="AU180" s="472"/>
      <c r="AV180" s="472"/>
      <c r="AW180" s="569" t="s">
        <v>2051</v>
      </c>
      <c r="AX180" s="538" t="s">
        <v>3179</v>
      </c>
      <c r="AY180" s="574"/>
      <c r="AZ180" s="260">
        <v>1</v>
      </c>
      <c r="BA180" s="84">
        <v>1</v>
      </c>
      <c r="BB180" s="91"/>
      <c r="BF180" s="47"/>
      <c r="BG180" s="48"/>
      <c r="BH180" s="48"/>
      <c r="BI180" s="48"/>
      <c r="BJ180" s="48"/>
      <c r="BK180" s="48"/>
      <c r="BL180" s="48"/>
      <c r="BM180" s="48"/>
      <c r="BN180" s="48"/>
      <c r="BO180" s="48"/>
      <c r="BP180" s="48"/>
      <c r="BQ180" s="48"/>
      <c r="BR180" s="48"/>
      <c r="BS180" s="49"/>
      <c r="BU180" s="577"/>
      <c r="BV180" s="57"/>
    </row>
    <row r="181" spans="1:74" ht="27">
      <c r="A181" s="2"/>
      <c r="B181" s="473" t="s">
        <v>2986</v>
      </c>
      <c r="C181" s="70">
        <v>2350</v>
      </c>
      <c r="D181" s="70">
        <v>55</v>
      </c>
      <c r="E181" s="70" t="str">
        <f>VLOOKUP($D181,別添②!$D$6:$F$498,2,FALSE)&amp;""</f>
        <v>自由使用欄</v>
      </c>
      <c r="F181" s="70" t="str">
        <f>VLOOKUP($D181,別添②!$D$6:$F$498,3,FALSE)&amp;""</f>
        <v>自由使用欄</v>
      </c>
      <c r="G181" s="71" t="s">
        <v>456</v>
      </c>
      <c r="H181" s="70" t="s">
        <v>555</v>
      </c>
      <c r="I181" s="70" t="s">
        <v>555</v>
      </c>
      <c r="J181" s="72" t="s">
        <v>555</v>
      </c>
      <c r="K181" s="70" t="s">
        <v>3002</v>
      </c>
      <c r="L181" s="70" t="s">
        <v>3002</v>
      </c>
      <c r="M181" s="72" t="s">
        <v>3002</v>
      </c>
      <c r="N181" s="70" t="s">
        <v>2165</v>
      </c>
      <c r="O181" s="70" t="s">
        <v>2165</v>
      </c>
      <c r="P181" s="72" t="s">
        <v>2165</v>
      </c>
      <c r="Q181" s="70" t="s">
        <v>2165</v>
      </c>
      <c r="R181" s="70" t="s">
        <v>2165</v>
      </c>
      <c r="S181" s="71" t="s">
        <v>2165</v>
      </c>
      <c r="T181" s="70" t="s">
        <v>2165</v>
      </c>
      <c r="U181" s="70" t="s">
        <v>2165</v>
      </c>
      <c r="V181" s="72" t="s">
        <v>2165</v>
      </c>
      <c r="W181" s="70" t="s">
        <v>2165</v>
      </c>
      <c r="X181" s="70" t="s">
        <v>2165</v>
      </c>
      <c r="Y181" s="72" t="s">
        <v>2165</v>
      </c>
      <c r="Z181" s="70" t="s">
        <v>2165</v>
      </c>
      <c r="AA181" s="70" t="s">
        <v>2165</v>
      </c>
      <c r="AB181" s="72" t="s">
        <v>2165</v>
      </c>
      <c r="AC181" s="70" t="s">
        <v>2165</v>
      </c>
      <c r="AD181" s="70" t="s">
        <v>2165</v>
      </c>
      <c r="AE181" s="72" t="s">
        <v>2165</v>
      </c>
      <c r="AF181" s="70" t="s">
        <v>457</v>
      </c>
      <c r="AG181" s="70" t="s">
        <v>457</v>
      </c>
      <c r="AH181" s="71" t="s">
        <v>457</v>
      </c>
      <c r="AJ181" s="71"/>
      <c r="AK181" s="265"/>
      <c r="AM181" s="554" t="str">
        <f>IF(VLOOKUP(D181,別添②!D:EM,118,FALSE)&lt;&gt;"",VLOOKUP(D181,別添②!D:EM,118,FALSE),"")</f>
        <v/>
      </c>
      <c r="AN181" s="555" t="str">
        <f>IF(VLOOKUP(D181,別添②!D:EM,119,FALSE)&lt;&gt;"",VLOOKUP(D181,別添②!D:EM,119,FALSE),"")</f>
        <v/>
      </c>
      <c r="AO181" s="555" t="str">
        <f>IF(VLOOKUP(D181,別添②!D:EM,120,FALSE)&lt;&gt;"",VLOOKUP(D181,別添②!D:EM,120,FALSE),"")</f>
        <v/>
      </c>
      <c r="AP181" s="556" t="str">
        <f>IF(VLOOKUP(D181,別添②!D:EM,121,FALSE)&lt;&gt;"",VLOOKUP(D181,別添②!D:EM,121,FALSE),"")</f>
        <v/>
      </c>
      <c r="AQ181" s="557">
        <f>IF(VLOOKUP(D181,別添②!D:EM,128,FALSE)&lt;&gt;"",VLOOKUP(D181,別添②!D:EM,128,FALSE),"")</f>
        <v>177</v>
      </c>
      <c r="AR181" s="558" t="str">
        <f>IF(VLOOKUP(D181,別添②!D:EM,129,FALSE)&lt;&gt;"",VLOOKUP(D181,別添②!D:EM,129,FALSE),"")</f>
        <v/>
      </c>
      <c r="AS181" s="534"/>
      <c r="AT181" s="472"/>
      <c r="AU181" s="472"/>
      <c r="AV181" s="472"/>
      <c r="AW181" s="472"/>
      <c r="AX181" s="3"/>
      <c r="AY181" s="574"/>
      <c r="AZ181" s="260">
        <v>1</v>
      </c>
      <c r="BA181" s="84">
        <v>1</v>
      </c>
      <c r="BB181" s="91"/>
      <c r="BF181" s="47"/>
      <c r="BG181" s="48"/>
      <c r="BH181" s="48"/>
      <c r="BI181" s="48"/>
      <c r="BJ181" s="48"/>
      <c r="BK181" s="48"/>
      <c r="BL181" s="48"/>
      <c r="BM181" s="48"/>
      <c r="BN181" s="48"/>
      <c r="BO181" s="48"/>
      <c r="BP181" s="48"/>
      <c r="BQ181" s="48"/>
      <c r="BR181" s="48"/>
      <c r="BS181" s="49"/>
      <c r="BU181" s="577"/>
      <c r="BV181" s="57"/>
    </row>
    <row r="182" spans="1:74" ht="27">
      <c r="A182" s="2"/>
      <c r="B182" s="473" t="s">
        <v>2986</v>
      </c>
      <c r="C182" s="70">
        <v>2360</v>
      </c>
      <c r="D182" s="70">
        <v>1383</v>
      </c>
      <c r="E182" s="70" t="str">
        <f>VLOOKUP($D182,別添②!$D$6:$F$498,2,FALSE)&amp;""</f>
        <v>受注者側専用使用欄</v>
      </c>
      <c r="F182" s="70" t="str">
        <f>VLOOKUP($D182,別添②!$D$6:$F$498,3,FALSE)&amp;""</f>
        <v>受注者側専用使用欄</v>
      </c>
      <c r="G182" s="71" t="s">
        <v>458</v>
      </c>
      <c r="H182" s="70" t="s">
        <v>887</v>
      </c>
      <c r="I182" s="70" t="s">
        <v>1966</v>
      </c>
      <c r="J182" s="72" t="s">
        <v>1966</v>
      </c>
      <c r="K182" s="70" t="s">
        <v>3002</v>
      </c>
      <c r="L182" s="70" t="s">
        <v>3002</v>
      </c>
      <c r="M182" s="72" t="s">
        <v>3002</v>
      </c>
      <c r="N182" s="70" t="s">
        <v>2165</v>
      </c>
      <c r="O182" s="70" t="s">
        <v>2165</v>
      </c>
      <c r="P182" s="72" t="s">
        <v>2165</v>
      </c>
      <c r="Q182" s="70" t="s">
        <v>459</v>
      </c>
      <c r="R182" s="70" t="s">
        <v>459</v>
      </c>
      <c r="S182" s="71" t="s">
        <v>459</v>
      </c>
      <c r="T182" s="70" t="s">
        <v>2165</v>
      </c>
      <c r="U182" s="70" t="s">
        <v>99</v>
      </c>
      <c r="V182" s="72" t="s">
        <v>99</v>
      </c>
      <c r="W182" s="70" t="s">
        <v>2165</v>
      </c>
      <c r="X182" s="70" t="s">
        <v>2165</v>
      </c>
      <c r="Y182" s="72" t="s">
        <v>2165</v>
      </c>
      <c r="Z182" s="70" t="s">
        <v>2165</v>
      </c>
      <c r="AA182" s="70" t="s">
        <v>2165</v>
      </c>
      <c r="AB182" s="72" t="s">
        <v>2165</v>
      </c>
      <c r="AC182" s="70" t="s">
        <v>2165</v>
      </c>
      <c r="AD182" s="70" t="s">
        <v>2165</v>
      </c>
      <c r="AE182" s="72" t="s">
        <v>2165</v>
      </c>
      <c r="AF182" s="70" t="s">
        <v>460</v>
      </c>
      <c r="AG182" s="70" t="s">
        <v>460</v>
      </c>
      <c r="AH182" s="71" t="s">
        <v>460</v>
      </c>
      <c r="AJ182" s="71"/>
      <c r="AK182" s="265"/>
      <c r="AM182" s="554" t="str">
        <f>IF(VLOOKUP(D182,別添②!D:EM,118,FALSE)&lt;&gt;"",VLOOKUP(D182,別添②!D:EM,118,FALSE),"")</f>
        <v/>
      </c>
      <c r="AN182" s="555" t="str">
        <f>IF(VLOOKUP(D182,別添②!D:EM,119,FALSE)&lt;&gt;"",VLOOKUP(D182,別添②!D:EM,119,FALSE),"")</f>
        <v/>
      </c>
      <c r="AO182" s="555" t="str">
        <f>IF(VLOOKUP(D182,別添②!D:EM,120,FALSE)&lt;&gt;"",VLOOKUP(D182,別添②!D:EM,120,FALSE),"")</f>
        <v/>
      </c>
      <c r="AP182" s="556" t="str">
        <f>IF(VLOOKUP(D182,別添②!D:EM,121,FALSE)&lt;&gt;"",VLOOKUP(D182,別添②!D:EM,121,FALSE),"")</f>
        <v/>
      </c>
      <c r="AQ182" s="557">
        <f>IF(VLOOKUP(D182,別添②!D:EM,128,FALSE)&lt;&gt;"",VLOOKUP(D182,別添②!D:EM,128,FALSE),"")</f>
        <v>178</v>
      </c>
      <c r="AR182" s="558" t="str">
        <f>IF(VLOOKUP(D182,別添②!D:EM,129,FALSE)&lt;&gt;"",VLOOKUP(D182,別添②!D:EM,129,FALSE),"")</f>
        <v/>
      </c>
      <c r="AS182" s="534"/>
      <c r="AT182" s="472"/>
      <c r="AU182" s="472"/>
      <c r="AV182" s="472"/>
      <c r="AW182" s="472"/>
      <c r="AX182" s="3"/>
      <c r="AY182" s="574"/>
      <c r="AZ182" s="260">
        <v>1</v>
      </c>
      <c r="BA182" s="84">
        <v>1</v>
      </c>
      <c r="BB182" s="91"/>
      <c r="BF182" s="47"/>
      <c r="BG182" s="48"/>
      <c r="BH182" s="48"/>
      <c r="BI182" s="48"/>
      <c r="BJ182" s="48"/>
      <c r="BK182" s="48"/>
      <c r="BL182" s="48"/>
      <c r="BM182" s="48"/>
      <c r="BN182" s="48"/>
      <c r="BO182" s="48"/>
      <c r="BP182" s="48"/>
      <c r="BQ182" s="48"/>
      <c r="BR182" s="48"/>
      <c r="BS182" s="49"/>
      <c r="BU182" s="577"/>
      <c r="BV182" s="57"/>
    </row>
    <row r="183" spans="1:74" ht="27">
      <c r="A183" s="2"/>
      <c r="B183" s="473" t="s">
        <v>2986</v>
      </c>
      <c r="C183" s="70">
        <v>2370</v>
      </c>
      <c r="D183" s="70">
        <v>1384</v>
      </c>
      <c r="E183" s="70" t="str">
        <f>VLOOKUP($D183,別添②!$D$6:$F$498,2,FALSE)&amp;""</f>
        <v>発注者側専用使用欄</v>
      </c>
      <c r="F183" s="70" t="str">
        <f>VLOOKUP($D183,別添②!$D$6:$F$498,3,FALSE)&amp;""</f>
        <v>発注者側専用使用欄</v>
      </c>
      <c r="G183" s="71" t="s">
        <v>461</v>
      </c>
      <c r="H183" s="70" t="s">
        <v>887</v>
      </c>
      <c r="I183" s="70" t="s">
        <v>1966</v>
      </c>
      <c r="J183" s="72" t="s">
        <v>1966</v>
      </c>
      <c r="K183" s="70" t="s">
        <v>3002</v>
      </c>
      <c r="L183" s="70" t="s">
        <v>3002</v>
      </c>
      <c r="M183" s="72" t="s">
        <v>3002</v>
      </c>
      <c r="N183" s="70" t="s">
        <v>2165</v>
      </c>
      <c r="O183" s="70" t="s">
        <v>2165</v>
      </c>
      <c r="P183" s="72" t="s">
        <v>2165</v>
      </c>
      <c r="Q183" s="70" t="s">
        <v>462</v>
      </c>
      <c r="R183" s="70" t="s">
        <v>462</v>
      </c>
      <c r="S183" s="71" t="s">
        <v>462</v>
      </c>
      <c r="T183" s="70" t="s">
        <v>2165</v>
      </c>
      <c r="U183" s="70" t="s">
        <v>99</v>
      </c>
      <c r="V183" s="72" t="s">
        <v>99</v>
      </c>
      <c r="W183" s="70" t="s">
        <v>2165</v>
      </c>
      <c r="X183" s="70" t="s">
        <v>2165</v>
      </c>
      <c r="Y183" s="72" t="s">
        <v>2165</v>
      </c>
      <c r="Z183" s="70" t="s">
        <v>2165</v>
      </c>
      <c r="AA183" s="70" t="s">
        <v>2165</v>
      </c>
      <c r="AB183" s="72" t="s">
        <v>2165</v>
      </c>
      <c r="AC183" s="70" t="s">
        <v>2165</v>
      </c>
      <c r="AD183" s="70" t="s">
        <v>2165</v>
      </c>
      <c r="AE183" s="72" t="s">
        <v>2165</v>
      </c>
      <c r="AF183" s="70" t="s">
        <v>463</v>
      </c>
      <c r="AG183" s="70" t="s">
        <v>463</v>
      </c>
      <c r="AH183" s="71" t="s">
        <v>463</v>
      </c>
      <c r="AJ183" s="71"/>
      <c r="AK183" s="265"/>
      <c r="AM183" s="554" t="str">
        <f>IF(VLOOKUP(D183,別添②!D:EM,118,FALSE)&lt;&gt;"",VLOOKUP(D183,別添②!D:EM,118,FALSE),"")</f>
        <v/>
      </c>
      <c r="AN183" s="555" t="str">
        <f>IF(VLOOKUP(D183,別添②!D:EM,119,FALSE)&lt;&gt;"",VLOOKUP(D183,別添②!D:EM,119,FALSE),"")</f>
        <v/>
      </c>
      <c r="AO183" s="555" t="str">
        <f>IF(VLOOKUP(D183,別添②!D:EM,120,FALSE)&lt;&gt;"",VLOOKUP(D183,別添②!D:EM,120,FALSE),"")</f>
        <v/>
      </c>
      <c r="AP183" s="556" t="str">
        <f>IF(VLOOKUP(D183,別添②!D:EM,121,FALSE)&lt;&gt;"",VLOOKUP(D183,別添②!D:EM,121,FALSE),"")</f>
        <v/>
      </c>
      <c r="AQ183" s="557">
        <f>IF(VLOOKUP(D183,別添②!D:EM,128,FALSE)&lt;&gt;"",VLOOKUP(D183,別添②!D:EM,128,FALSE),"")</f>
        <v>179</v>
      </c>
      <c r="AR183" s="558" t="str">
        <f>IF(VLOOKUP(D183,別添②!D:EM,129,FALSE)&lt;&gt;"",VLOOKUP(D183,別添②!D:EM,129,FALSE),"")</f>
        <v/>
      </c>
      <c r="AS183" s="534"/>
      <c r="AT183" s="472"/>
      <c r="AU183" s="472"/>
      <c r="AV183" s="472"/>
      <c r="AW183" s="472"/>
      <c r="AX183" s="3"/>
      <c r="AY183" s="574"/>
      <c r="AZ183" s="260">
        <v>1</v>
      </c>
      <c r="BA183" s="84">
        <v>1</v>
      </c>
      <c r="BB183" s="91"/>
      <c r="BF183" s="47"/>
      <c r="BG183" s="48"/>
      <c r="BH183" s="48"/>
      <c r="BI183" s="48"/>
      <c r="BJ183" s="48"/>
      <c r="BK183" s="48"/>
      <c r="BL183" s="48"/>
      <c r="BM183" s="48"/>
      <c r="BN183" s="48"/>
      <c r="BO183" s="48"/>
      <c r="BP183" s="48"/>
      <c r="BQ183" s="48"/>
      <c r="BR183" s="48"/>
      <c r="BS183" s="49"/>
      <c r="BU183" s="577"/>
      <c r="BV183" s="57"/>
    </row>
    <row r="184" spans="1:74" ht="40.5">
      <c r="A184" s="2"/>
      <c r="B184" s="473" t="s">
        <v>2986</v>
      </c>
      <c r="C184" s="70">
        <v>2500</v>
      </c>
      <c r="D184" s="70">
        <v>1600</v>
      </c>
      <c r="E184" s="70" t="str">
        <f>VLOOKUP($D184,別添②!$D$6:$F$498,2,FALSE)&amp;""</f>
        <v>今回控除・相殺金残高</v>
      </c>
      <c r="F184" s="70" t="str">
        <f>VLOOKUP($D184,別添②!$D$6:$F$498,3,FALSE)&amp;""</f>
        <v>今回控除・相殺金残高</v>
      </c>
      <c r="G184" s="71" t="s">
        <v>477</v>
      </c>
      <c r="H184" s="73" t="s">
        <v>866</v>
      </c>
      <c r="I184" s="73" t="s">
        <v>866</v>
      </c>
      <c r="J184" s="74" t="s">
        <v>866</v>
      </c>
      <c r="K184" s="73" t="s">
        <v>230</v>
      </c>
      <c r="L184" s="73" t="s">
        <v>230</v>
      </c>
      <c r="M184" s="74" t="s">
        <v>230</v>
      </c>
      <c r="N184" s="73" t="s">
        <v>2165</v>
      </c>
      <c r="O184" s="73" t="s">
        <v>2165</v>
      </c>
      <c r="P184" s="74" t="s">
        <v>2165</v>
      </c>
      <c r="Q184" s="70" t="s">
        <v>2165</v>
      </c>
      <c r="R184" s="70" t="s">
        <v>2165</v>
      </c>
      <c r="S184" s="71" t="s">
        <v>2165</v>
      </c>
      <c r="T184" s="70" t="s">
        <v>2165</v>
      </c>
      <c r="U184" s="70" t="s">
        <v>2165</v>
      </c>
      <c r="V184" s="72" t="s">
        <v>2165</v>
      </c>
      <c r="W184" s="70" t="s">
        <v>2165</v>
      </c>
      <c r="X184" s="70" t="s">
        <v>2165</v>
      </c>
      <c r="Y184" s="72" t="s">
        <v>2165</v>
      </c>
      <c r="Z184" s="70" t="s">
        <v>10</v>
      </c>
      <c r="AA184" s="70" t="s">
        <v>10</v>
      </c>
      <c r="AB184" s="72" t="s">
        <v>10</v>
      </c>
      <c r="AC184" s="70">
        <v>15</v>
      </c>
      <c r="AD184" s="70">
        <v>15</v>
      </c>
      <c r="AE184" s="72">
        <v>15</v>
      </c>
      <c r="AF184" s="70" t="s">
        <v>478</v>
      </c>
      <c r="AG184" s="70" t="s">
        <v>478</v>
      </c>
      <c r="AH184" s="71" t="s">
        <v>478</v>
      </c>
      <c r="AJ184" s="71"/>
      <c r="AK184" s="265"/>
      <c r="AM184" s="554" t="str">
        <f>IF(VLOOKUP(D184,別添②!D:EM,118,FALSE)&lt;&gt;"",VLOOKUP(D184,別添②!D:EM,118,FALSE),"")</f>
        <v/>
      </c>
      <c r="AN184" s="555" t="str">
        <f>IF(VLOOKUP(D184,別添②!D:EM,119,FALSE)&lt;&gt;"",VLOOKUP(D184,別添②!D:EM,119,FALSE),"")</f>
        <v/>
      </c>
      <c r="AO184" s="555" t="str">
        <f>IF(VLOOKUP(D184,別添②!D:EM,120,FALSE)&lt;&gt;"",VLOOKUP(D184,別添②!D:EM,120,FALSE),"")</f>
        <v/>
      </c>
      <c r="AP184" s="556" t="str">
        <f>IF(VLOOKUP(D184,別添②!D:EM,121,FALSE)&lt;&gt;"",VLOOKUP(D184,別添②!D:EM,121,FALSE),"")</f>
        <v/>
      </c>
      <c r="AQ184" s="557">
        <f>IF(VLOOKUP(D184,別添②!D:EM,128,FALSE)&lt;&gt;"",VLOOKUP(D184,別添②!D:EM,128,FALSE),"")</f>
        <v>180</v>
      </c>
      <c r="AR184" s="558" t="str">
        <f>IF(VLOOKUP(D184,別添②!D:EM,129,FALSE)&lt;&gt;"",VLOOKUP(D184,別添②!D:EM,129,FALSE),"")</f>
        <v/>
      </c>
      <c r="AS184" s="534"/>
      <c r="AT184" s="472"/>
      <c r="AU184" s="472"/>
      <c r="AV184" s="472"/>
      <c r="AW184" s="569" t="s">
        <v>2051</v>
      </c>
      <c r="AX184" s="538" t="s">
        <v>3177</v>
      </c>
      <c r="AY184" s="574"/>
      <c r="AZ184" s="260">
        <v>1</v>
      </c>
      <c r="BA184" s="84">
        <v>1</v>
      </c>
      <c r="BB184" s="91"/>
      <c r="BF184" s="47"/>
      <c r="BG184" s="48"/>
      <c r="BH184" s="48"/>
      <c r="BI184" s="48"/>
      <c r="BJ184" s="48"/>
      <c r="BK184" s="48"/>
      <c r="BL184" s="48"/>
      <c r="BM184" s="48"/>
      <c r="BN184" s="48"/>
      <c r="BO184" s="48"/>
      <c r="BP184" s="48"/>
      <c r="BQ184" s="48"/>
      <c r="BR184" s="48"/>
      <c r="BS184" s="49"/>
      <c r="BU184" s="577"/>
      <c r="BV184" s="57"/>
    </row>
    <row r="185" spans="1:74" ht="27">
      <c r="A185" s="2"/>
      <c r="B185" s="473" t="s">
        <v>2986</v>
      </c>
      <c r="C185" s="70">
        <v>2510</v>
      </c>
      <c r="D185" s="70">
        <v>1601</v>
      </c>
      <c r="E185" s="70" t="str">
        <f>VLOOKUP($D185,別添②!$D$6:$F$498,2,FALSE)&amp;""</f>
        <v>前回控除・相殺金残高</v>
      </c>
      <c r="F185" s="70" t="str">
        <f>VLOOKUP($D185,別添②!$D$6:$F$498,3,FALSE)&amp;""</f>
        <v>前回控除・相殺金残高</v>
      </c>
      <c r="G185" s="71" t="s">
        <v>479</v>
      </c>
      <c r="H185" s="70" t="s">
        <v>866</v>
      </c>
      <c r="I185" s="76" t="s">
        <v>866</v>
      </c>
      <c r="J185" s="72" t="s">
        <v>866</v>
      </c>
      <c r="K185" s="70" t="s">
        <v>230</v>
      </c>
      <c r="L185" s="70" t="s">
        <v>230</v>
      </c>
      <c r="M185" s="72" t="s">
        <v>230</v>
      </c>
      <c r="N185" s="70" t="s">
        <v>2165</v>
      </c>
      <c r="O185" s="70" t="s">
        <v>2165</v>
      </c>
      <c r="P185" s="72" t="s">
        <v>2165</v>
      </c>
      <c r="Q185" s="70" t="s">
        <v>2165</v>
      </c>
      <c r="R185" s="70" t="s">
        <v>2165</v>
      </c>
      <c r="S185" s="71" t="s">
        <v>2165</v>
      </c>
      <c r="T185" s="70" t="s">
        <v>2165</v>
      </c>
      <c r="U185" s="70" t="s">
        <v>2165</v>
      </c>
      <c r="V185" s="72" t="s">
        <v>2165</v>
      </c>
      <c r="W185" s="70" t="s">
        <v>2165</v>
      </c>
      <c r="X185" s="70" t="s">
        <v>2165</v>
      </c>
      <c r="Y185" s="72" t="s">
        <v>2165</v>
      </c>
      <c r="Z185" s="70" t="s">
        <v>10</v>
      </c>
      <c r="AA185" s="70" t="s">
        <v>10</v>
      </c>
      <c r="AB185" s="72" t="s">
        <v>10</v>
      </c>
      <c r="AC185" s="70">
        <v>15</v>
      </c>
      <c r="AD185" s="70">
        <v>15</v>
      </c>
      <c r="AE185" s="72">
        <v>15</v>
      </c>
      <c r="AF185" s="70" t="s">
        <v>480</v>
      </c>
      <c r="AG185" s="70" t="s">
        <v>480</v>
      </c>
      <c r="AH185" s="71" t="s">
        <v>480</v>
      </c>
      <c r="AJ185" s="71" t="s">
        <v>3301</v>
      </c>
      <c r="AK185" s="265"/>
      <c r="AM185" s="554" t="str">
        <f>IF(VLOOKUP(D185,別添②!D:EM,118,FALSE)&lt;&gt;"",VLOOKUP(D185,別添②!D:EM,118,FALSE),"")</f>
        <v/>
      </c>
      <c r="AN185" s="555" t="str">
        <f>IF(VLOOKUP(D185,別添②!D:EM,119,FALSE)&lt;&gt;"",VLOOKUP(D185,別添②!D:EM,119,FALSE),"")</f>
        <v/>
      </c>
      <c r="AO185" s="555" t="str">
        <f>IF(VLOOKUP(D185,別添②!D:EM,120,FALSE)&lt;&gt;"",VLOOKUP(D185,別添②!D:EM,120,FALSE),"")</f>
        <v/>
      </c>
      <c r="AP185" s="556" t="str">
        <f>IF(VLOOKUP(D185,別添②!D:EM,121,FALSE)&lt;&gt;"",VLOOKUP(D185,別添②!D:EM,121,FALSE),"")</f>
        <v/>
      </c>
      <c r="AQ185" s="557">
        <f>IF(VLOOKUP(D185,別添②!D:EM,128,FALSE)&lt;&gt;"",VLOOKUP(D185,別添②!D:EM,128,FALSE),"")</f>
        <v>181</v>
      </c>
      <c r="AR185" s="558" t="str">
        <f>IF(VLOOKUP(D185,別添②!D:EM,129,FALSE)&lt;&gt;"",VLOOKUP(D185,別添②!D:EM,129,FALSE),"")</f>
        <v/>
      </c>
      <c r="AS185" s="534"/>
      <c r="AT185" s="472"/>
      <c r="AU185" s="472"/>
      <c r="AV185" s="472"/>
      <c r="AW185" s="569" t="s">
        <v>2051</v>
      </c>
      <c r="AX185" s="538" t="s">
        <v>3177</v>
      </c>
      <c r="AY185" s="574"/>
      <c r="AZ185" s="260">
        <v>1</v>
      </c>
      <c r="BA185" s="84">
        <v>1</v>
      </c>
      <c r="BB185" s="91"/>
      <c r="BF185" s="47"/>
      <c r="BG185" s="48"/>
      <c r="BH185" s="48"/>
      <c r="BI185" s="48"/>
      <c r="BJ185" s="48"/>
      <c r="BK185" s="48"/>
      <c r="BL185" s="48"/>
      <c r="BM185" s="48"/>
      <c r="BN185" s="48"/>
      <c r="BO185" s="48"/>
      <c r="BP185" s="48"/>
      <c r="BQ185" s="48"/>
      <c r="BR185" s="48"/>
      <c r="BS185" s="49"/>
      <c r="BU185" s="577"/>
      <c r="BV185" s="57"/>
    </row>
    <row r="186" spans="1:74" ht="54">
      <c r="A186" s="2"/>
      <c r="B186" s="473" t="s">
        <v>2986</v>
      </c>
      <c r="C186" s="70">
        <v>2520</v>
      </c>
      <c r="D186" s="70">
        <v>1602</v>
      </c>
      <c r="E186" s="70" t="str">
        <f>VLOOKUP($D186,別添②!$D$6:$F$498,2,FALSE)&amp;""</f>
        <v>今回支払金額内ファクタリング金額計</v>
      </c>
      <c r="F186" s="70" t="str">
        <f>VLOOKUP($D186,別添②!$D$6:$F$498,3,FALSE)&amp;""</f>
        <v>今回支払金額内ファクタリング金額計</v>
      </c>
      <c r="G186" s="71" t="s">
        <v>481</v>
      </c>
      <c r="H186" s="70" t="s">
        <v>866</v>
      </c>
      <c r="I186" s="70" t="s">
        <v>866</v>
      </c>
      <c r="J186" s="72" t="s">
        <v>866</v>
      </c>
      <c r="K186" s="70" t="s">
        <v>230</v>
      </c>
      <c r="L186" s="70" t="s">
        <v>230</v>
      </c>
      <c r="M186" s="72" t="s">
        <v>230</v>
      </c>
      <c r="N186" s="70" t="s">
        <v>2165</v>
      </c>
      <c r="O186" s="70" t="s">
        <v>2165</v>
      </c>
      <c r="P186" s="72" t="s">
        <v>2165</v>
      </c>
      <c r="Q186" s="70" t="s">
        <v>2165</v>
      </c>
      <c r="R186" s="70" t="s">
        <v>2165</v>
      </c>
      <c r="S186" s="71" t="s">
        <v>2165</v>
      </c>
      <c r="T186" s="70" t="s">
        <v>2165</v>
      </c>
      <c r="U186" s="70" t="s">
        <v>2165</v>
      </c>
      <c r="V186" s="72" t="s">
        <v>2165</v>
      </c>
      <c r="W186" s="70" t="s">
        <v>2165</v>
      </c>
      <c r="X186" s="70" t="s">
        <v>2165</v>
      </c>
      <c r="Y186" s="72" t="s">
        <v>2165</v>
      </c>
      <c r="Z186" s="70" t="s">
        <v>10</v>
      </c>
      <c r="AA186" s="70" t="s">
        <v>10</v>
      </c>
      <c r="AB186" s="72" t="s">
        <v>10</v>
      </c>
      <c r="AC186" s="70">
        <v>15</v>
      </c>
      <c r="AD186" s="70">
        <v>15</v>
      </c>
      <c r="AE186" s="72">
        <v>15</v>
      </c>
      <c r="AF186" s="70" t="s">
        <v>482</v>
      </c>
      <c r="AG186" s="70" t="s">
        <v>482</v>
      </c>
      <c r="AH186" s="71" t="s">
        <v>482</v>
      </c>
      <c r="AJ186" s="71"/>
      <c r="AK186" s="265"/>
      <c r="AM186" s="554" t="str">
        <f>IF(VLOOKUP(D186,別添②!D:EM,118,FALSE)&lt;&gt;"",VLOOKUP(D186,別添②!D:EM,118,FALSE),"")</f>
        <v/>
      </c>
      <c r="AN186" s="555" t="str">
        <f>IF(VLOOKUP(D186,別添②!D:EM,119,FALSE)&lt;&gt;"",VLOOKUP(D186,別添②!D:EM,119,FALSE),"")</f>
        <v/>
      </c>
      <c r="AO186" s="555" t="str">
        <f>IF(VLOOKUP(D186,別添②!D:EM,120,FALSE)&lt;&gt;"",VLOOKUP(D186,別添②!D:EM,120,FALSE),"")</f>
        <v/>
      </c>
      <c r="AP186" s="556" t="str">
        <f>IF(VLOOKUP(D186,別添②!D:EM,121,FALSE)&lt;&gt;"",VLOOKUP(D186,別添②!D:EM,121,FALSE),"")</f>
        <v/>
      </c>
      <c r="AQ186" s="557">
        <f>IF(VLOOKUP(D186,別添②!D:EM,128,FALSE)&lt;&gt;"",VLOOKUP(D186,別添②!D:EM,128,FALSE),"")</f>
        <v>182</v>
      </c>
      <c r="AR186" s="558" t="str">
        <f>IF(VLOOKUP(D186,別添②!D:EM,129,FALSE)&lt;&gt;"",VLOOKUP(D186,別添②!D:EM,129,FALSE),"")</f>
        <v/>
      </c>
      <c r="AS186" s="534"/>
      <c r="AT186" s="472"/>
      <c r="AU186" s="472"/>
      <c r="AV186" s="472"/>
      <c r="AW186" s="569" t="s">
        <v>2051</v>
      </c>
      <c r="AX186" s="538" t="s">
        <v>3177</v>
      </c>
      <c r="AY186" s="574"/>
      <c r="AZ186" s="260">
        <v>1</v>
      </c>
      <c r="BA186" s="84">
        <v>1</v>
      </c>
      <c r="BB186" s="91"/>
      <c r="BF186" s="47"/>
      <c r="BG186" s="48"/>
      <c r="BH186" s="48"/>
      <c r="BI186" s="48"/>
      <c r="BJ186" s="48"/>
      <c r="BK186" s="48"/>
      <c r="BL186" s="48"/>
      <c r="BM186" s="48"/>
      <c r="BN186" s="48"/>
      <c r="BO186" s="48"/>
      <c r="BP186" s="48"/>
      <c r="BQ186" s="48"/>
      <c r="BR186" s="48"/>
      <c r="BS186" s="49"/>
      <c r="BU186" s="577"/>
      <c r="BV186" s="57"/>
    </row>
    <row r="187" spans="1:74" ht="54">
      <c r="A187" s="2"/>
      <c r="B187" s="473" t="s">
        <v>2986</v>
      </c>
      <c r="C187" s="70">
        <v>2530</v>
      </c>
      <c r="D187" s="70">
        <v>1603</v>
      </c>
      <c r="E187" s="70" t="str">
        <f>VLOOKUP($D187,別添②!$D$6:$F$498,2,FALSE)&amp;""</f>
        <v>今回支払金額内現金金額内訳</v>
      </c>
      <c r="F187" s="70" t="str">
        <f>VLOOKUP($D187,別添②!$D$6:$F$498,3,FALSE)&amp;""</f>
        <v>今回支払金額内現金金額内訳</v>
      </c>
      <c r="G187" s="71" t="s">
        <v>483</v>
      </c>
      <c r="H187" s="73" t="s">
        <v>866</v>
      </c>
      <c r="I187" s="73" t="s">
        <v>866</v>
      </c>
      <c r="J187" s="74" t="s">
        <v>866</v>
      </c>
      <c r="K187" s="73" t="s">
        <v>230</v>
      </c>
      <c r="L187" s="73" t="s">
        <v>230</v>
      </c>
      <c r="M187" s="74" t="s">
        <v>230</v>
      </c>
      <c r="N187" s="73" t="s">
        <v>2165</v>
      </c>
      <c r="O187" s="73" t="s">
        <v>2165</v>
      </c>
      <c r="P187" s="74" t="s">
        <v>2165</v>
      </c>
      <c r="Q187" s="70" t="s">
        <v>484</v>
      </c>
      <c r="R187" s="70" t="s">
        <v>484</v>
      </c>
      <c r="S187" s="71" t="s">
        <v>484</v>
      </c>
      <c r="T187" s="70" t="s">
        <v>2165</v>
      </c>
      <c r="U187" s="70">
        <v>3</v>
      </c>
      <c r="V187" s="72">
        <v>3</v>
      </c>
      <c r="W187" s="70" t="s">
        <v>2165</v>
      </c>
      <c r="X187" s="70" t="s">
        <v>2165</v>
      </c>
      <c r="Y187" s="72" t="s">
        <v>2165</v>
      </c>
      <c r="Z187" s="70" t="s">
        <v>10</v>
      </c>
      <c r="AA187" s="70" t="s">
        <v>10</v>
      </c>
      <c r="AB187" s="72" t="s">
        <v>10</v>
      </c>
      <c r="AC187" s="70">
        <v>15</v>
      </c>
      <c r="AD187" s="70">
        <v>15</v>
      </c>
      <c r="AE187" s="72">
        <v>15</v>
      </c>
      <c r="AF187" s="70" t="s">
        <v>1077</v>
      </c>
      <c r="AG187" s="70" t="s">
        <v>1077</v>
      </c>
      <c r="AH187" s="71" t="s">
        <v>3040</v>
      </c>
      <c r="AJ187" s="71"/>
      <c r="AK187" s="265" t="s">
        <v>485</v>
      </c>
      <c r="AM187" s="554" t="str">
        <f>IF(VLOOKUP(D187,別添②!D:EM,118,FALSE)&lt;&gt;"",VLOOKUP(D187,別添②!D:EM,118,FALSE),"")</f>
        <v/>
      </c>
      <c r="AN187" s="555" t="str">
        <f>IF(VLOOKUP(D187,別添②!D:EM,119,FALSE)&lt;&gt;"",VLOOKUP(D187,別添②!D:EM,119,FALSE),"")</f>
        <v/>
      </c>
      <c r="AO187" s="555" t="str">
        <f>IF(VLOOKUP(D187,別添②!D:EM,120,FALSE)&lt;&gt;"",VLOOKUP(D187,別添②!D:EM,120,FALSE),"")</f>
        <v/>
      </c>
      <c r="AP187" s="556" t="str">
        <f>IF(VLOOKUP(D187,別添②!D:EM,121,FALSE)&lt;&gt;"",VLOOKUP(D187,別添②!D:EM,121,FALSE),"")</f>
        <v/>
      </c>
      <c r="AQ187" s="557">
        <f>IF(VLOOKUP(D187,別添②!D:EM,128,FALSE)&lt;&gt;"",VLOOKUP(D187,別添②!D:EM,128,FALSE),"")</f>
        <v>183</v>
      </c>
      <c r="AR187" s="558" t="str">
        <f>IF(VLOOKUP(D187,別添②!D:EM,129,FALSE)&lt;&gt;"",VLOOKUP(D187,別添②!D:EM,129,FALSE),"")</f>
        <v/>
      </c>
      <c r="AS187" s="534"/>
      <c r="AT187" s="472"/>
      <c r="AU187" s="472"/>
      <c r="AV187" s="472"/>
      <c r="AW187" s="569" t="s">
        <v>2051</v>
      </c>
      <c r="AX187" s="538" t="s">
        <v>3177</v>
      </c>
      <c r="AY187" s="574"/>
      <c r="AZ187" s="260">
        <v>1</v>
      </c>
      <c r="BA187" s="84">
        <v>1</v>
      </c>
      <c r="BB187" s="91"/>
      <c r="BF187" s="47"/>
      <c r="BG187" s="48"/>
      <c r="BH187" s="48"/>
      <c r="BI187" s="48"/>
      <c r="BJ187" s="48"/>
      <c r="BK187" s="48"/>
      <c r="BL187" s="48"/>
      <c r="BM187" s="48"/>
      <c r="BN187" s="48"/>
      <c r="BO187" s="48"/>
      <c r="BP187" s="48"/>
      <c r="BQ187" s="48"/>
      <c r="BR187" s="48"/>
      <c r="BS187" s="49"/>
      <c r="BU187" s="577" t="s">
        <v>3218</v>
      </c>
      <c r="BV187" s="57"/>
    </row>
    <row r="188" spans="1:74" ht="54">
      <c r="A188" s="2"/>
      <c r="B188" s="473" t="s">
        <v>2986</v>
      </c>
      <c r="C188" s="70">
        <v>2540</v>
      </c>
      <c r="D188" s="70">
        <v>1604</v>
      </c>
      <c r="E188" s="70" t="str">
        <f>VLOOKUP($D188,別添②!$D$6:$F$498,2,FALSE)&amp;""</f>
        <v>今回支払金額内現金金額金融機関振込日内訳</v>
      </c>
      <c r="F188" s="70" t="str">
        <f>VLOOKUP($D188,別添②!$D$6:$F$498,3,FALSE)&amp;""</f>
        <v>今回支払金額内現金金額金融機関振込日内訳</v>
      </c>
      <c r="G188" s="71" t="s">
        <v>486</v>
      </c>
      <c r="H188" s="73" t="s">
        <v>6</v>
      </c>
      <c r="I188" s="73" t="s">
        <v>6</v>
      </c>
      <c r="J188" s="74" t="s">
        <v>6</v>
      </c>
      <c r="K188" s="73" t="s">
        <v>189</v>
      </c>
      <c r="L188" s="73" t="s">
        <v>189</v>
      </c>
      <c r="M188" s="74" t="s">
        <v>189</v>
      </c>
      <c r="N188" s="73" t="s">
        <v>107</v>
      </c>
      <c r="O188" s="73" t="s">
        <v>107</v>
      </c>
      <c r="P188" s="74" t="s">
        <v>107</v>
      </c>
      <c r="Q188" s="70" t="s">
        <v>484</v>
      </c>
      <c r="R188" s="70" t="s">
        <v>484</v>
      </c>
      <c r="S188" s="71" t="s">
        <v>484</v>
      </c>
      <c r="T188" s="70" t="s">
        <v>2165</v>
      </c>
      <c r="U188" s="70">
        <v>3</v>
      </c>
      <c r="V188" s="72">
        <v>3</v>
      </c>
      <c r="W188" s="70" t="s">
        <v>2165</v>
      </c>
      <c r="X188" s="70" t="s">
        <v>2165</v>
      </c>
      <c r="Y188" s="72" t="s">
        <v>2165</v>
      </c>
      <c r="Z188" s="70" t="s">
        <v>2165</v>
      </c>
      <c r="AA188" s="70" t="s">
        <v>2165</v>
      </c>
      <c r="AB188" s="72" t="s">
        <v>2165</v>
      </c>
      <c r="AC188" s="70" t="s">
        <v>2165</v>
      </c>
      <c r="AD188" s="70" t="s">
        <v>2165</v>
      </c>
      <c r="AE188" s="72" t="s">
        <v>2165</v>
      </c>
      <c r="AF188" s="70" t="s">
        <v>1078</v>
      </c>
      <c r="AG188" s="70" t="s">
        <v>1078</v>
      </c>
      <c r="AH188" s="71" t="s">
        <v>3041</v>
      </c>
      <c r="AJ188" s="71"/>
      <c r="AK188" s="265"/>
      <c r="AM188" s="554" t="str">
        <f>IF(VLOOKUP(D188,別添②!D:EM,118,FALSE)&lt;&gt;"",VLOOKUP(D188,別添②!D:EM,118,FALSE),"")</f>
        <v/>
      </c>
      <c r="AN188" s="555" t="str">
        <f>IF(VLOOKUP(D188,別添②!D:EM,119,FALSE)&lt;&gt;"",VLOOKUP(D188,別添②!D:EM,119,FALSE),"")</f>
        <v/>
      </c>
      <c r="AO188" s="555" t="str">
        <f>IF(VLOOKUP(D188,別添②!D:EM,120,FALSE)&lt;&gt;"",VLOOKUP(D188,別添②!D:EM,120,FALSE),"")</f>
        <v/>
      </c>
      <c r="AP188" s="556" t="str">
        <f>IF(VLOOKUP(D188,別添②!D:EM,121,FALSE)&lt;&gt;"",VLOOKUP(D188,別添②!D:EM,121,FALSE),"")</f>
        <v/>
      </c>
      <c r="AQ188" s="557">
        <f>IF(VLOOKUP(D188,別添②!D:EM,128,FALSE)&lt;&gt;"",VLOOKUP(D188,別添②!D:EM,128,FALSE),"")</f>
        <v>184</v>
      </c>
      <c r="AR188" s="558" t="str">
        <f>IF(VLOOKUP(D188,別添②!D:EM,129,FALSE)&lt;&gt;"",VLOOKUP(D188,別添②!D:EM,129,FALSE),"")</f>
        <v/>
      </c>
      <c r="AS188" s="534"/>
      <c r="AT188" s="472"/>
      <c r="AU188" s="472"/>
      <c r="AV188" s="472"/>
      <c r="AW188" s="569" t="s">
        <v>2051</v>
      </c>
      <c r="AX188" s="538" t="s">
        <v>3176</v>
      </c>
      <c r="AY188" s="574"/>
      <c r="AZ188" s="260">
        <v>1</v>
      </c>
      <c r="BA188" s="84">
        <v>1</v>
      </c>
      <c r="BB188" s="91"/>
      <c r="BF188" s="47"/>
      <c r="BG188" s="48"/>
      <c r="BH188" s="48"/>
      <c r="BI188" s="48"/>
      <c r="BJ188" s="48"/>
      <c r="BK188" s="48"/>
      <c r="BL188" s="48"/>
      <c r="BM188" s="48"/>
      <c r="BN188" s="48"/>
      <c r="BO188" s="48"/>
      <c r="BP188" s="48"/>
      <c r="BQ188" s="48"/>
      <c r="BR188" s="48"/>
      <c r="BS188" s="49"/>
      <c r="BU188" s="577" t="s">
        <v>3218</v>
      </c>
      <c r="BV188" s="57"/>
    </row>
    <row r="189" spans="1:74" ht="40.5">
      <c r="A189" s="2"/>
      <c r="B189" s="473" t="s">
        <v>2986</v>
      </c>
      <c r="C189" s="70">
        <v>2550</v>
      </c>
      <c r="D189" s="70">
        <v>1605</v>
      </c>
      <c r="E189" s="70" t="str">
        <f>VLOOKUP($D189,別添②!$D$6:$F$498,2,FALSE)&amp;""</f>
        <v>今回支払金額内現金金額摘要</v>
      </c>
      <c r="F189" s="70" t="str">
        <f>VLOOKUP($D189,別添②!$D$6:$F$498,3,FALSE)&amp;""</f>
        <v>今回支払金額内現金金額摘要</v>
      </c>
      <c r="G189" s="71" t="s">
        <v>488</v>
      </c>
      <c r="H189" s="70" t="s">
        <v>887</v>
      </c>
      <c r="I189" s="76" t="s">
        <v>887</v>
      </c>
      <c r="J189" s="72" t="s">
        <v>887</v>
      </c>
      <c r="K189" s="70" t="s">
        <v>2996</v>
      </c>
      <c r="L189" s="70" t="s">
        <v>195</v>
      </c>
      <c r="M189" s="72" t="s">
        <v>195</v>
      </c>
      <c r="N189" s="70" t="s">
        <v>2165</v>
      </c>
      <c r="O189" s="70" t="s">
        <v>2165</v>
      </c>
      <c r="P189" s="72" t="s">
        <v>2165</v>
      </c>
      <c r="Q189" s="70" t="s">
        <v>484</v>
      </c>
      <c r="R189" s="70" t="s">
        <v>484</v>
      </c>
      <c r="S189" s="71" t="s">
        <v>484</v>
      </c>
      <c r="T189" s="70" t="s">
        <v>2165</v>
      </c>
      <c r="U189" s="70">
        <v>3</v>
      </c>
      <c r="V189" s="72">
        <v>3</v>
      </c>
      <c r="W189" s="70" t="s">
        <v>2165</v>
      </c>
      <c r="X189" s="70" t="s">
        <v>2165</v>
      </c>
      <c r="Y189" s="72" t="s">
        <v>2165</v>
      </c>
      <c r="Z189" s="70" t="s">
        <v>2165</v>
      </c>
      <c r="AA189" s="70" t="s">
        <v>2165</v>
      </c>
      <c r="AB189" s="72" t="s">
        <v>2165</v>
      </c>
      <c r="AC189" s="70" t="s">
        <v>2165</v>
      </c>
      <c r="AD189" s="70" t="s">
        <v>2165</v>
      </c>
      <c r="AE189" s="72" t="s">
        <v>2165</v>
      </c>
      <c r="AF189" s="70" t="s">
        <v>1020</v>
      </c>
      <c r="AG189" s="70" t="s">
        <v>1020</v>
      </c>
      <c r="AH189" s="71" t="s">
        <v>1020</v>
      </c>
      <c r="AJ189" s="71"/>
      <c r="AK189" s="265"/>
      <c r="AM189" s="554" t="str">
        <f>IF(VLOOKUP(D189,別添②!D:EM,118,FALSE)&lt;&gt;"",VLOOKUP(D189,別添②!D:EM,118,FALSE),"")</f>
        <v/>
      </c>
      <c r="AN189" s="555" t="str">
        <f>IF(VLOOKUP(D189,別添②!D:EM,119,FALSE)&lt;&gt;"",VLOOKUP(D189,別添②!D:EM,119,FALSE),"")</f>
        <v/>
      </c>
      <c r="AO189" s="555" t="str">
        <f>IF(VLOOKUP(D189,別添②!D:EM,120,FALSE)&lt;&gt;"",VLOOKUP(D189,別添②!D:EM,120,FALSE),"")</f>
        <v/>
      </c>
      <c r="AP189" s="556" t="str">
        <f>IF(VLOOKUP(D189,別添②!D:EM,121,FALSE)&lt;&gt;"",VLOOKUP(D189,別添②!D:EM,121,FALSE),"")</f>
        <v/>
      </c>
      <c r="AQ189" s="557">
        <f>IF(VLOOKUP(D189,別添②!D:EM,128,FALSE)&lt;&gt;"",VLOOKUP(D189,別添②!D:EM,128,FALSE),"")</f>
        <v>185</v>
      </c>
      <c r="AR189" s="558" t="str">
        <f>IF(VLOOKUP(D189,別添②!D:EM,129,FALSE)&lt;&gt;"",VLOOKUP(D189,別添②!D:EM,129,FALSE),"")</f>
        <v/>
      </c>
      <c r="AS189" s="534"/>
      <c r="AT189" s="472"/>
      <c r="AU189" s="472"/>
      <c r="AV189" s="472"/>
      <c r="AW189" s="472"/>
      <c r="AX189" s="3"/>
      <c r="AY189" s="574"/>
      <c r="AZ189" s="260">
        <v>1</v>
      </c>
      <c r="BA189" s="84">
        <v>1</v>
      </c>
      <c r="BB189" s="91"/>
      <c r="BF189" s="47"/>
      <c r="BG189" s="48"/>
      <c r="BH189" s="48"/>
      <c r="BI189" s="48"/>
      <c r="BJ189" s="48"/>
      <c r="BK189" s="48"/>
      <c r="BL189" s="48"/>
      <c r="BM189" s="48"/>
      <c r="BN189" s="48"/>
      <c r="BO189" s="48"/>
      <c r="BP189" s="48"/>
      <c r="BQ189" s="48"/>
      <c r="BR189" s="48"/>
      <c r="BS189" s="49"/>
      <c r="BU189" s="577"/>
      <c r="BV189" s="57"/>
    </row>
    <row r="190" spans="1:74" ht="40.5">
      <c r="A190" s="2"/>
      <c r="B190" s="473" t="s">
        <v>2986</v>
      </c>
      <c r="C190" s="70">
        <v>2560</v>
      </c>
      <c r="D190" s="70">
        <v>1606</v>
      </c>
      <c r="E190" s="70" t="str">
        <f>VLOOKUP($D190,別添②!$D$6:$F$498,2,FALSE)&amp;""</f>
        <v>今回支払金額内手形金額内訳</v>
      </c>
      <c r="F190" s="70" t="str">
        <f>VLOOKUP($D190,別添②!$D$6:$F$498,3,FALSE)&amp;""</f>
        <v>今回支払金額内手形金額内訳</v>
      </c>
      <c r="G190" s="71" t="s">
        <v>490</v>
      </c>
      <c r="H190" s="70" t="s">
        <v>866</v>
      </c>
      <c r="I190" s="70" t="s">
        <v>866</v>
      </c>
      <c r="J190" s="72" t="s">
        <v>866</v>
      </c>
      <c r="K190" s="70" t="s">
        <v>230</v>
      </c>
      <c r="L190" s="70" t="s">
        <v>230</v>
      </c>
      <c r="M190" s="72" t="s">
        <v>230</v>
      </c>
      <c r="N190" s="70" t="s">
        <v>2165</v>
      </c>
      <c r="O190" s="70" t="s">
        <v>2165</v>
      </c>
      <c r="P190" s="72" t="s">
        <v>2165</v>
      </c>
      <c r="Q190" s="70" t="s">
        <v>491</v>
      </c>
      <c r="R190" s="70" t="s">
        <v>491</v>
      </c>
      <c r="S190" s="71" t="s">
        <v>491</v>
      </c>
      <c r="T190" s="70" t="s">
        <v>2165</v>
      </c>
      <c r="U190" s="70">
        <v>3</v>
      </c>
      <c r="V190" s="72">
        <v>3</v>
      </c>
      <c r="W190" s="70" t="s">
        <v>2165</v>
      </c>
      <c r="X190" s="70" t="s">
        <v>2165</v>
      </c>
      <c r="Y190" s="72" t="s">
        <v>2165</v>
      </c>
      <c r="Z190" s="70" t="s">
        <v>10</v>
      </c>
      <c r="AA190" s="70" t="s">
        <v>10</v>
      </c>
      <c r="AB190" s="72" t="s">
        <v>10</v>
      </c>
      <c r="AC190" s="70">
        <v>15</v>
      </c>
      <c r="AD190" s="70">
        <v>15</v>
      </c>
      <c r="AE190" s="72">
        <v>15</v>
      </c>
      <c r="AF190" s="70" t="s">
        <v>1021</v>
      </c>
      <c r="AG190" s="70" t="s">
        <v>1021</v>
      </c>
      <c r="AH190" s="71" t="s">
        <v>3042</v>
      </c>
      <c r="AJ190" s="71"/>
      <c r="AK190" s="265"/>
      <c r="AM190" s="554" t="str">
        <f>IF(VLOOKUP(D190,別添②!D:EM,118,FALSE)&lt;&gt;"",VLOOKUP(D190,別添②!D:EM,118,FALSE),"")</f>
        <v/>
      </c>
      <c r="AN190" s="555" t="str">
        <f>IF(VLOOKUP(D190,別添②!D:EM,119,FALSE)&lt;&gt;"",VLOOKUP(D190,別添②!D:EM,119,FALSE),"")</f>
        <v/>
      </c>
      <c r="AO190" s="555" t="str">
        <f>IF(VLOOKUP(D190,別添②!D:EM,120,FALSE)&lt;&gt;"",VLOOKUP(D190,別添②!D:EM,120,FALSE),"")</f>
        <v/>
      </c>
      <c r="AP190" s="556" t="str">
        <f>IF(VLOOKUP(D190,別添②!D:EM,121,FALSE)&lt;&gt;"",VLOOKUP(D190,別添②!D:EM,121,FALSE),"")</f>
        <v/>
      </c>
      <c r="AQ190" s="557">
        <f>IF(VLOOKUP(D190,別添②!D:EM,128,FALSE)&lt;&gt;"",VLOOKUP(D190,別添②!D:EM,128,FALSE),"")</f>
        <v>186</v>
      </c>
      <c r="AR190" s="558" t="str">
        <f>IF(VLOOKUP(D190,別添②!D:EM,129,FALSE)&lt;&gt;"",VLOOKUP(D190,別添②!D:EM,129,FALSE),"")</f>
        <v/>
      </c>
      <c r="AS190" s="534"/>
      <c r="AT190" s="472"/>
      <c r="AU190" s="472"/>
      <c r="AV190" s="472"/>
      <c r="AW190" s="569" t="s">
        <v>2051</v>
      </c>
      <c r="AX190" s="538" t="s">
        <v>3180</v>
      </c>
      <c r="AY190" s="574"/>
      <c r="AZ190" s="260">
        <v>1</v>
      </c>
      <c r="BA190" s="84">
        <v>1</v>
      </c>
      <c r="BB190" s="91"/>
      <c r="BF190" s="47"/>
      <c r="BG190" s="48"/>
      <c r="BH190" s="48"/>
      <c r="BI190" s="48"/>
      <c r="BJ190" s="48"/>
      <c r="BK190" s="48"/>
      <c r="BL190" s="48"/>
      <c r="BM190" s="48"/>
      <c r="BN190" s="48"/>
      <c r="BO190" s="48"/>
      <c r="BP190" s="48"/>
      <c r="BQ190" s="48"/>
      <c r="BR190" s="48"/>
      <c r="BS190" s="49"/>
      <c r="BU190" s="577" t="s">
        <v>3218</v>
      </c>
      <c r="BV190" s="57"/>
    </row>
    <row r="191" spans="1:74" ht="40.5">
      <c r="A191" s="2"/>
      <c r="B191" s="473" t="s">
        <v>2986</v>
      </c>
      <c r="C191" s="70">
        <v>2570</v>
      </c>
      <c r="D191" s="70">
        <v>1607</v>
      </c>
      <c r="E191" s="70" t="str">
        <f>VLOOKUP($D191,別添②!$D$6:$F$498,2,FALSE)&amp;""</f>
        <v>今回支払金額内手形支払日内訳</v>
      </c>
      <c r="F191" s="70" t="str">
        <f>VLOOKUP($D191,別添②!$D$6:$F$498,3,FALSE)&amp;""</f>
        <v>今回支払金額内手形支払日内訳</v>
      </c>
      <c r="G191" s="71" t="s">
        <v>493</v>
      </c>
      <c r="H191" s="73" t="s">
        <v>6</v>
      </c>
      <c r="I191" s="73" t="s">
        <v>6</v>
      </c>
      <c r="J191" s="74" t="s">
        <v>6</v>
      </c>
      <c r="K191" s="73" t="s">
        <v>189</v>
      </c>
      <c r="L191" s="73" t="s">
        <v>189</v>
      </c>
      <c r="M191" s="74" t="s">
        <v>189</v>
      </c>
      <c r="N191" s="73" t="s">
        <v>2165</v>
      </c>
      <c r="O191" s="73" t="s">
        <v>2165</v>
      </c>
      <c r="P191" s="74" t="s">
        <v>2165</v>
      </c>
      <c r="Q191" s="70" t="s">
        <v>491</v>
      </c>
      <c r="R191" s="70" t="s">
        <v>491</v>
      </c>
      <c r="S191" s="71" t="s">
        <v>491</v>
      </c>
      <c r="T191" s="70" t="s">
        <v>2165</v>
      </c>
      <c r="U191" s="70">
        <v>3</v>
      </c>
      <c r="V191" s="72">
        <v>3</v>
      </c>
      <c r="W191" s="70" t="s">
        <v>2165</v>
      </c>
      <c r="X191" s="70" t="s">
        <v>2165</v>
      </c>
      <c r="Y191" s="72" t="s">
        <v>2165</v>
      </c>
      <c r="Z191" s="70" t="s">
        <v>2165</v>
      </c>
      <c r="AA191" s="70" t="s">
        <v>2165</v>
      </c>
      <c r="AB191" s="72" t="s">
        <v>2165</v>
      </c>
      <c r="AC191" s="70" t="s">
        <v>2165</v>
      </c>
      <c r="AD191" s="70" t="s">
        <v>2165</v>
      </c>
      <c r="AE191" s="72" t="s">
        <v>2165</v>
      </c>
      <c r="AF191" s="70" t="s">
        <v>494</v>
      </c>
      <c r="AG191" s="70" t="s">
        <v>494</v>
      </c>
      <c r="AH191" s="71" t="s">
        <v>3043</v>
      </c>
      <c r="AJ191" s="71"/>
      <c r="AK191" s="265"/>
      <c r="AM191" s="554" t="str">
        <f>IF(VLOOKUP(D191,別添②!D:EM,118,FALSE)&lt;&gt;"",VLOOKUP(D191,別添②!D:EM,118,FALSE),"")</f>
        <v/>
      </c>
      <c r="AN191" s="555" t="str">
        <f>IF(VLOOKUP(D191,別添②!D:EM,119,FALSE)&lt;&gt;"",VLOOKUP(D191,別添②!D:EM,119,FALSE),"")</f>
        <v/>
      </c>
      <c r="AO191" s="555" t="str">
        <f>IF(VLOOKUP(D191,別添②!D:EM,120,FALSE)&lt;&gt;"",VLOOKUP(D191,別添②!D:EM,120,FALSE),"")</f>
        <v/>
      </c>
      <c r="AP191" s="556" t="str">
        <f>IF(VLOOKUP(D191,別添②!D:EM,121,FALSE)&lt;&gt;"",VLOOKUP(D191,別添②!D:EM,121,FALSE),"")</f>
        <v/>
      </c>
      <c r="AQ191" s="557">
        <f>IF(VLOOKUP(D191,別添②!D:EM,128,FALSE)&lt;&gt;"",VLOOKUP(D191,別添②!D:EM,128,FALSE),"")</f>
        <v>187</v>
      </c>
      <c r="AR191" s="558" t="str">
        <f>IF(VLOOKUP(D191,別添②!D:EM,129,FALSE)&lt;&gt;"",VLOOKUP(D191,別添②!D:EM,129,FALSE),"")</f>
        <v/>
      </c>
      <c r="AS191" s="534"/>
      <c r="AT191" s="472"/>
      <c r="AU191" s="472"/>
      <c r="AV191" s="472"/>
      <c r="AW191" s="569" t="s">
        <v>2051</v>
      </c>
      <c r="AX191" s="538" t="s">
        <v>3176</v>
      </c>
      <c r="AY191" s="574"/>
      <c r="AZ191" s="260">
        <v>1</v>
      </c>
      <c r="BA191" s="84">
        <v>1</v>
      </c>
      <c r="BB191" s="91"/>
      <c r="BF191" s="47"/>
      <c r="BG191" s="48"/>
      <c r="BH191" s="48"/>
      <c r="BI191" s="48"/>
      <c r="BJ191" s="48"/>
      <c r="BK191" s="48"/>
      <c r="BL191" s="48"/>
      <c r="BM191" s="48"/>
      <c r="BN191" s="48"/>
      <c r="BO191" s="48"/>
      <c r="BP191" s="48"/>
      <c r="BQ191" s="48"/>
      <c r="BR191" s="48"/>
      <c r="BS191" s="49"/>
      <c r="BU191" s="577" t="s">
        <v>3218</v>
      </c>
      <c r="BV191" s="57"/>
    </row>
    <row r="192" spans="1:74" ht="40.5">
      <c r="A192" s="2"/>
      <c r="B192" s="473" t="s">
        <v>2986</v>
      </c>
      <c r="C192" s="70">
        <v>2580</v>
      </c>
      <c r="D192" s="70">
        <v>1608</v>
      </c>
      <c r="E192" s="70" t="str">
        <f>VLOOKUP($D192,別添②!$D$6:$F$498,2,FALSE)&amp;""</f>
        <v>今回支払金額内手形決済日内訳</v>
      </c>
      <c r="F192" s="70" t="str">
        <f>VLOOKUP($D192,別添②!$D$6:$F$498,3,FALSE)&amp;""</f>
        <v>今回支払金額内手形決済日内訳</v>
      </c>
      <c r="G192" s="71" t="s">
        <v>495</v>
      </c>
      <c r="H192" s="70" t="s">
        <v>6</v>
      </c>
      <c r="I192" s="76" t="s">
        <v>6</v>
      </c>
      <c r="J192" s="72" t="s">
        <v>6</v>
      </c>
      <c r="K192" s="70" t="s">
        <v>189</v>
      </c>
      <c r="L192" s="70" t="s">
        <v>189</v>
      </c>
      <c r="M192" s="72" t="s">
        <v>189</v>
      </c>
      <c r="N192" s="70" t="s">
        <v>2165</v>
      </c>
      <c r="O192" s="70" t="s">
        <v>2165</v>
      </c>
      <c r="P192" s="72" t="s">
        <v>2165</v>
      </c>
      <c r="Q192" s="70" t="s">
        <v>491</v>
      </c>
      <c r="R192" s="70" t="s">
        <v>491</v>
      </c>
      <c r="S192" s="71" t="s">
        <v>491</v>
      </c>
      <c r="T192" s="70" t="s">
        <v>2165</v>
      </c>
      <c r="U192" s="70">
        <v>3</v>
      </c>
      <c r="V192" s="72">
        <v>3</v>
      </c>
      <c r="W192" s="70" t="s">
        <v>2165</v>
      </c>
      <c r="X192" s="70" t="s">
        <v>2165</v>
      </c>
      <c r="Y192" s="72" t="s">
        <v>2165</v>
      </c>
      <c r="Z192" s="70" t="s">
        <v>2165</v>
      </c>
      <c r="AA192" s="70" t="s">
        <v>2165</v>
      </c>
      <c r="AB192" s="72" t="s">
        <v>2165</v>
      </c>
      <c r="AC192" s="70" t="s">
        <v>2165</v>
      </c>
      <c r="AD192" s="70" t="s">
        <v>2165</v>
      </c>
      <c r="AE192" s="72" t="s">
        <v>2165</v>
      </c>
      <c r="AF192" s="70" t="s">
        <v>496</v>
      </c>
      <c r="AG192" s="70" t="s">
        <v>496</v>
      </c>
      <c r="AH192" s="71" t="s">
        <v>3044</v>
      </c>
      <c r="AJ192" s="71"/>
      <c r="AK192" s="265"/>
      <c r="AM192" s="554" t="str">
        <f>IF(VLOOKUP(D192,別添②!D:EM,118,FALSE)&lt;&gt;"",VLOOKUP(D192,別添②!D:EM,118,FALSE),"")</f>
        <v/>
      </c>
      <c r="AN192" s="555" t="str">
        <f>IF(VLOOKUP(D192,別添②!D:EM,119,FALSE)&lt;&gt;"",VLOOKUP(D192,別添②!D:EM,119,FALSE),"")</f>
        <v/>
      </c>
      <c r="AO192" s="555" t="str">
        <f>IF(VLOOKUP(D192,別添②!D:EM,120,FALSE)&lt;&gt;"",VLOOKUP(D192,別添②!D:EM,120,FALSE),"")</f>
        <v/>
      </c>
      <c r="AP192" s="556" t="str">
        <f>IF(VLOOKUP(D192,別添②!D:EM,121,FALSE)&lt;&gt;"",VLOOKUP(D192,別添②!D:EM,121,FALSE),"")</f>
        <v/>
      </c>
      <c r="AQ192" s="557">
        <f>IF(VLOOKUP(D192,別添②!D:EM,128,FALSE)&lt;&gt;"",VLOOKUP(D192,別添②!D:EM,128,FALSE),"")</f>
        <v>188</v>
      </c>
      <c r="AR192" s="558" t="str">
        <f>IF(VLOOKUP(D192,別添②!D:EM,129,FALSE)&lt;&gt;"",VLOOKUP(D192,別添②!D:EM,129,FALSE),"")</f>
        <v/>
      </c>
      <c r="AS192" s="534"/>
      <c r="AT192" s="472"/>
      <c r="AU192" s="472"/>
      <c r="AV192" s="472"/>
      <c r="AW192" s="569" t="s">
        <v>2051</v>
      </c>
      <c r="AX192" s="538" t="s">
        <v>3176</v>
      </c>
      <c r="AY192" s="574"/>
      <c r="AZ192" s="260">
        <v>1</v>
      </c>
      <c r="BA192" s="84">
        <v>1</v>
      </c>
      <c r="BB192" s="91"/>
      <c r="BF192" s="47"/>
      <c r="BG192" s="48"/>
      <c r="BH192" s="48"/>
      <c r="BI192" s="48"/>
      <c r="BJ192" s="48"/>
      <c r="BK192" s="48"/>
      <c r="BL192" s="48"/>
      <c r="BM192" s="48"/>
      <c r="BN192" s="48"/>
      <c r="BO192" s="48"/>
      <c r="BP192" s="48"/>
      <c r="BQ192" s="48"/>
      <c r="BR192" s="48"/>
      <c r="BS192" s="49"/>
      <c r="BU192" s="577" t="s">
        <v>3218</v>
      </c>
      <c r="BV192" s="57"/>
    </row>
    <row r="193" spans="1:148" ht="40.5">
      <c r="A193" s="2"/>
      <c r="B193" s="473" t="s">
        <v>2986</v>
      </c>
      <c r="C193" s="70">
        <v>2590</v>
      </c>
      <c r="D193" s="70">
        <v>1609</v>
      </c>
      <c r="E193" s="70" t="str">
        <f>VLOOKUP($D193,別添②!$D$6:$F$498,2,FALSE)&amp;""</f>
        <v>今回支払金額内手形金額摘要</v>
      </c>
      <c r="F193" s="70" t="str">
        <f>VLOOKUP($D193,別添②!$D$6:$F$498,3,FALSE)&amp;""</f>
        <v>今回支払金額内手形金額摘要</v>
      </c>
      <c r="G193" s="71" t="s">
        <v>497</v>
      </c>
      <c r="H193" s="70" t="s">
        <v>887</v>
      </c>
      <c r="I193" s="70" t="s">
        <v>887</v>
      </c>
      <c r="J193" s="72" t="s">
        <v>887</v>
      </c>
      <c r="K193" s="70" t="s">
        <v>2996</v>
      </c>
      <c r="L193" s="70" t="s">
        <v>195</v>
      </c>
      <c r="M193" s="72" t="s">
        <v>195</v>
      </c>
      <c r="N193" s="70" t="s">
        <v>2165</v>
      </c>
      <c r="O193" s="70" t="s">
        <v>2165</v>
      </c>
      <c r="P193" s="72" t="s">
        <v>2165</v>
      </c>
      <c r="Q193" s="70" t="s">
        <v>491</v>
      </c>
      <c r="R193" s="70" t="s">
        <v>491</v>
      </c>
      <c r="S193" s="71" t="s">
        <v>491</v>
      </c>
      <c r="T193" s="70" t="s">
        <v>2165</v>
      </c>
      <c r="U193" s="70">
        <v>3</v>
      </c>
      <c r="V193" s="72">
        <v>3</v>
      </c>
      <c r="W193" s="70" t="s">
        <v>2165</v>
      </c>
      <c r="X193" s="70" t="s">
        <v>2165</v>
      </c>
      <c r="Y193" s="72" t="s">
        <v>2165</v>
      </c>
      <c r="Z193" s="70" t="s">
        <v>2165</v>
      </c>
      <c r="AA193" s="70" t="s">
        <v>2165</v>
      </c>
      <c r="AB193" s="72" t="s">
        <v>2165</v>
      </c>
      <c r="AC193" s="70" t="s">
        <v>2165</v>
      </c>
      <c r="AD193" s="70" t="s">
        <v>2165</v>
      </c>
      <c r="AE193" s="72" t="s">
        <v>2165</v>
      </c>
      <c r="AF193" s="70" t="s">
        <v>1022</v>
      </c>
      <c r="AG193" s="70" t="s">
        <v>1022</v>
      </c>
      <c r="AH193" s="71" t="s">
        <v>1022</v>
      </c>
      <c r="AJ193" s="71"/>
      <c r="AK193" s="265"/>
      <c r="AM193" s="554" t="str">
        <f>IF(VLOOKUP(D193,別添②!D:EM,118,FALSE)&lt;&gt;"",VLOOKUP(D193,別添②!D:EM,118,FALSE),"")</f>
        <v/>
      </c>
      <c r="AN193" s="555" t="str">
        <f>IF(VLOOKUP(D193,別添②!D:EM,119,FALSE)&lt;&gt;"",VLOOKUP(D193,別添②!D:EM,119,FALSE),"")</f>
        <v/>
      </c>
      <c r="AO193" s="555" t="str">
        <f>IF(VLOOKUP(D193,別添②!D:EM,120,FALSE)&lt;&gt;"",VLOOKUP(D193,別添②!D:EM,120,FALSE),"")</f>
        <v/>
      </c>
      <c r="AP193" s="556" t="str">
        <f>IF(VLOOKUP(D193,別添②!D:EM,121,FALSE)&lt;&gt;"",VLOOKUP(D193,別添②!D:EM,121,FALSE),"")</f>
        <v/>
      </c>
      <c r="AQ193" s="557">
        <f>IF(VLOOKUP(D193,別添②!D:EM,128,FALSE)&lt;&gt;"",VLOOKUP(D193,別添②!D:EM,128,FALSE),"")</f>
        <v>189</v>
      </c>
      <c r="AR193" s="558" t="str">
        <f>IF(VLOOKUP(D193,別添②!D:EM,129,FALSE)&lt;&gt;"",VLOOKUP(D193,別添②!D:EM,129,FALSE),"")</f>
        <v/>
      </c>
      <c r="AS193" s="534"/>
      <c r="AT193" s="472"/>
      <c r="AU193" s="472"/>
      <c r="AV193" s="472"/>
      <c r="AW193" s="472"/>
      <c r="AX193" s="3"/>
      <c r="AY193" s="574"/>
      <c r="AZ193" s="260">
        <v>1</v>
      </c>
      <c r="BA193" s="84">
        <v>1</v>
      </c>
      <c r="BB193" s="91"/>
      <c r="BF193" s="47"/>
      <c r="BG193" s="48"/>
      <c r="BH193" s="48"/>
      <c r="BI193" s="48"/>
      <c r="BJ193" s="48"/>
      <c r="BK193" s="48"/>
      <c r="BL193" s="48"/>
      <c r="BM193" s="48"/>
      <c r="BN193" s="48"/>
      <c r="BO193" s="48"/>
      <c r="BP193" s="48"/>
      <c r="BQ193" s="48"/>
      <c r="BR193" s="48"/>
      <c r="BS193" s="49"/>
      <c r="BU193" s="577"/>
      <c r="BV193" s="57"/>
    </row>
    <row r="194" spans="1:148" ht="54">
      <c r="A194" s="2"/>
      <c r="B194" s="473" t="s">
        <v>2986</v>
      </c>
      <c r="C194" s="70">
        <v>2600</v>
      </c>
      <c r="D194" s="70">
        <v>1610</v>
      </c>
      <c r="E194" s="70" t="str">
        <f>VLOOKUP($D194,別添②!$D$6:$F$498,2,FALSE)&amp;""</f>
        <v>今回支払金額内期日一括払い金額内訳</v>
      </c>
      <c r="F194" s="70" t="str">
        <f>VLOOKUP($D194,別添②!$D$6:$F$498,3,FALSE)&amp;""</f>
        <v>今回支払金額内期日一括払い金額内訳</v>
      </c>
      <c r="G194" s="71" t="s">
        <v>499</v>
      </c>
      <c r="H194" s="73" t="s">
        <v>866</v>
      </c>
      <c r="I194" s="73" t="s">
        <v>866</v>
      </c>
      <c r="J194" s="74" t="s">
        <v>866</v>
      </c>
      <c r="K194" s="73" t="s">
        <v>230</v>
      </c>
      <c r="L194" s="73" t="s">
        <v>230</v>
      </c>
      <c r="M194" s="74" t="s">
        <v>230</v>
      </c>
      <c r="N194" s="73" t="s">
        <v>2165</v>
      </c>
      <c r="O194" s="73" t="s">
        <v>2165</v>
      </c>
      <c r="P194" s="74" t="s">
        <v>2165</v>
      </c>
      <c r="Q194" s="70" t="s">
        <v>500</v>
      </c>
      <c r="R194" s="70" t="s">
        <v>500</v>
      </c>
      <c r="S194" s="71" t="s">
        <v>500</v>
      </c>
      <c r="T194" s="70" t="s">
        <v>2165</v>
      </c>
      <c r="U194" s="70">
        <v>3</v>
      </c>
      <c r="V194" s="72">
        <v>3</v>
      </c>
      <c r="W194" s="70" t="s">
        <v>2165</v>
      </c>
      <c r="X194" s="70" t="s">
        <v>2165</v>
      </c>
      <c r="Y194" s="72" t="s">
        <v>2165</v>
      </c>
      <c r="Z194" s="70" t="s">
        <v>10</v>
      </c>
      <c r="AA194" s="70" t="s">
        <v>10</v>
      </c>
      <c r="AB194" s="72" t="s">
        <v>10</v>
      </c>
      <c r="AC194" s="70">
        <v>15</v>
      </c>
      <c r="AD194" s="70">
        <v>15</v>
      </c>
      <c r="AE194" s="72">
        <v>15</v>
      </c>
      <c r="AF194" s="70" t="s">
        <v>1079</v>
      </c>
      <c r="AG194" s="70" t="s">
        <v>1079</v>
      </c>
      <c r="AH194" s="71" t="s">
        <v>3045</v>
      </c>
      <c r="AJ194" s="71"/>
      <c r="AK194" s="265"/>
      <c r="AM194" s="554" t="str">
        <f>IF(VLOOKUP(D194,別添②!D:EM,118,FALSE)&lt;&gt;"",VLOOKUP(D194,別添②!D:EM,118,FALSE),"")</f>
        <v/>
      </c>
      <c r="AN194" s="555" t="str">
        <f>IF(VLOOKUP(D194,別添②!D:EM,119,FALSE)&lt;&gt;"",VLOOKUP(D194,別添②!D:EM,119,FALSE),"")</f>
        <v/>
      </c>
      <c r="AO194" s="555" t="str">
        <f>IF(VLOOKUP(D194,別添②!D:EM,120,FALSE)&lt;&gt;"",VLOOKUP(D194,別添②!D:EM,120,FALSE),"")</f>
        <v/>
      </c>
      <c r="AP194" s="556" t="str">
        <f>IF(VLOOKUP(D194,別添②!D:EM,121,FALSE)&lt;&gt;"",VLOOKUP(D194,別添②!D:EM,121,FALSE),"")</f>
        <v/>
      </c>
      <c r="AQ194" s="557">
        <f>IF(VLOOKUP(D194,別添②!D:EM,128,FALSE)&lt;&gt;"",VLOOKUP(D194,別添②!D:EM,128,FALSE),"")</f>
        <v>190</v>
      </c>
      <c r="AR194" s="558" t="str">
        <f>IF(VLOOKUP(D194,別添②!D:EM,129,FALSE)&lt;&gt;"",VLOOKUP(D194,別添②!D:EM,129,FALSE),"")</f>
        <v/>
      </c>
      <c r="AS194" s="534"/>
      <c r="AT194" s="472"/>
      <c r="AU194" s="472"/>
      <c r="AV194" s="472"/>
      <c r="AW194" s="569" t="s">
        <v>2051</v>
      </c>
      <c r="AX194" s="538" t="s">
        <v>3177</v>
      </c>
      <c r="AY194" s="574"/>
      <c r="AZ194" s="260">
        <v>1</v>
      </c>
      <c r="BA194" s="84">
        <v>1</v>
      </c>
      <c r="BB194" s="91"/>
      <c r="BF194" s="47"/>
      <c r="BG194" s="48"/>
      <c r="BH194" s="48"/>
      <c r="BI194" s="48"/>
      <c r="BJ194" s="48"/>
      <c r="BK194" s="48"/>
      <c r="BL194" s="48"/>
      <c r="BM194" s="48"/>
      <c r="BN194" s="48"/>
      <c r="BO194" s="48"/>
      <c r="BP194" s="48"/>
      <c r="BQ194" s="48"/>
      <c r="BR194" s="48"/>
      <c r="BS194" s="49"/>
      <c r="BU194" s="577" t="s">
        <v>3218</v>
      </c>
      <c r="BV194" s="57"/>
    </row>
    <row r="195" spans="1:148" ht="54">
      <c r="A195" s="2"/>
      <c r="B195" s="473" t="s">
        <v>2986</v>
      </c>
      <c r="C195" s="70">
        <v>2610</v>
      </c>
      <c r="D195" s="70">
        <v>1611</v>
      </c>
      <c r="E195" s="70" t="str">
        <f>VLOOKUP($D195,別添②!$D$6:$F$498,2,FALSE)&amp;""</f>
        <v>今回支払金額内期日一括払い支払日内訳</v>
      </c>
      <c r="F195" s="70" t="str">
        <f>VLOOKUP($D195,別添②!$D$6:$F$498,3,FALSE)&amp;""</f>
        <v>今回支払金額内期日一括払い支払日内訳</v>
      </c>
      <c r="G195" s="71" t="s">
        <v>502</v>
      </c>
      <c r="H195" s="73" t="s">
        <v>6</v>
      </c>
      <c r="I195" s="73" t="s">
        <v>6</v>
      </c>
      <c r="J195" s="74" t="s">
        <v>6</v>
      </c>
      <c r="K195" s="73" t="s">
        <v>189</v>
      </c>
      <c r="L195" s="73" t="s">
        <v>189</v>
      </c>
      <c r="M195" s="74" t="s">
        <v>189</v>
      </c>
      <c r="N195" s="73" t="s">
        <v>2165</v>
      </c>
      <c r="O195" s="73" t="s">
        <v>2165</v>
      </c>
      <c r="P195" s="74" t="s">
        <v>2165</v>
      </c>
      <c r="Q195" s="70" t="s">
        <v>500</v>
      </c>
      <c r="R195" s="70" t="s">
        <v>500</v>
      </c>
      <c r="S195" s="71" t="s">
        <v>500</v>
      </c>
      <c r="T195" s="70" t="s">
        <v>2165</v>
      </c>
      <c r="U195" s="70">
        <v>3</v>
      </c>
      <c r="V195" s="72">
        <v>3</v>
      </c>
      <c r="W195" s="70" t="s">
        <v>2165</v>
      </c>
      <c r="X195" s="70" t="s">
        <v>2165</v>
      </c>
      <c r="Y195" s="72" t="s">
        <v>2165</v>
      </c>
      <c r="Z195" s="70" t="s">
        <v>2165</v>
      </c>
      <c r="AA195" s="70" t="s">
        <v>2165</v>
      </c>
      <c r="AB195" s="72" t="s">
        <v>2165</v>
      </c>
      <c r="AC195" s="70" t="s">
        <v>2165</v>
      </c>
      <c r="AD195" s="70" t="s">
        <v>2165</v>
      </c>
      <c r="AE195" s="72" t="s">
        <v>2165</v>
      </c>
      <c r="AF195" s="70" t="s">
        <v>503</v>
      </c>
      <c r="AG195" s="70" t="s">
        <v>503</v>
      </c>
      <c r="AH195" s="71" t="s">
        <v>3046</v>
      </c>
      <c r="AJ195" s="71"/>
      <c r="AK195" s="265"/>
      <c r="AM195" s="554" t="str">
        <f>IF(VLOOKUP(D195,別添②!D:EM,118,FALSE)&lt;&gt;"",VLOOKUP(D195,別添②!D:EM,118,FALSE),"")</f>
        <v/>
      </c>
      <c r="AN195" s="555" t="str">
        <f>IF(VLOOKUP(D195,別添②!D:EM,119,FALSE)&lt;&gt;"",VLOOKUP(D195,別添②!D:EM,119,FALSE),"")</f>
        <v/>
      </c>
      <c r="AO195" s="555" t="str">
        <f>IF(VLOOKUP(D195,別添②!D:EM,120,FALSE)&lt;&gt;"",VLOOKUP(D195,別添②!D:EM,120,FALSE),"")</f>
        <v/>
      </c>
      <c r="AP195" s="556" t="str">
        <f>IF(VLOOKUP(D195,別添②!D:EM,121,FALSE)&lt;&gt;"",VLOOKUP(D195,別添②!D:EM,121,FALSE),"")</f>
        <v/>
      </c>
      <c r="AQ195" s="557">
        <f>IF(VLOOKUP(D195,別添②!D:EM,128,FALSE)&lt;&gt;"",VLOOKUP(D195,別添②!D:EM,128,FALSE),"")</f>
        <v>191</v>
      </c>
      <c r="AR195" s="558" t="str">
        <f>IF(VLOOKUP(D195,別添②!D:EM,129,FALSE)&lt;&gt;"",VLOOKUP(D195,別添②!D:EM,129,FALSE),"")</f>
        <v/>
      </c>
      <c r="AS195" s="534"/>
      <c r="AT195" s="472"/>
      <c r="AU195" s="472"/>
      <c r="AV195" s="472"/>
      <c r="AW195" s="569" t="s">
        <v>2051</v>
      </c>
      <c r="AX195" s="538" t="s">
        <v>3176</v>
      </c>
      <c r="AY195" s="574"/>
      <c r="AZ195" s="260">
        <v>1</v>
      </c>
      <c r="BA195" s="84">
        <v>1</v>
      </c>
      <c r="BB195" s="91"/>
      <c r="BF195" s="47"/>
      <c r="BG195" s="48"/>
      <c r="BH195" s="48"/>
      <c r="BI195" s="48"/>
      <c r="BJ195" s="48"/>
      <c r="BK195" s="48"/>
      <c r="BL195" s="48"/>
      <c r="BM195" s="48"/>
      <c r="BN195" s="48"/>
      <c r="BO195" s="48"/>
      <c r="BP195" s="48"/>
      <c r="BQ195" s="48"/>
      <c r="BR195" s="48"/>
      <c r="BS195" s="49"/>
      <c r="BU195" s="577" t="s">
        <v>3218</v>
      </c>
      <c r="BV195" s="57"/>
    </row>
    <row r="196" spans="1:148" ht="54">
      <c r="A196" s="2"/>
      <c r="B196" s="473" t="s">
        <v>2986</v>
      </c>
      <c r="C196" s="70">
        <v>2620</v>
      </c>
      <c r="D196" s="70">
        <v>1612</v>
      </c>
      <c r="E196" s="70" t="str">
        <f>VLOOKUP($D196,別添②!$D$6:$F$498,2,FALSE)&amp;""</f>
        <v>今回支払金額内期日一括払い金額摘要</v>
      </c>
      <c r="F196" s="70" t="str">
        <f>VLOOKUP($D196,別添②!$D$6:$F$498,3,FALSE)&amp;""</f>
        <v>今回支払金額内期日一括払い金額摘要</v>
      </c>
      <c r="G196" s="71" t="s">
        <v>504</v>
      </c>
      <c r="H196" s="70" t="s">
        <v>887</v>
      </c>
      <c r="I196" s="76" t="s">
        <v>887</v>
      </c>
      <c r="J196" s="72" t="s">
        <v>887</v>
      </c>
      <c r="K196" s="70" t="s">
        <v>2996</v>
      </c>
      <c r="L196" s="70" t="s">
        <v>195</v>
      </c>
      <c r="M196" s="72" t="s">
        <v>195</v>
      </c>
      <c r="N196" s="70" t="s">
        <v>2165</v>
      </c>
      <c r="O196" s="70" t="s">
        <v>2165</v>
      </c>
      <c r="P196" s="72" t="s">
        <v>2165</v>
      </c>
      <c r="Q196" s="70" t="s">
        <v>500</v>
      </c>
      <c r="R196" s="70" t="s">
        <v>500</v>
      </c>
      <c r="S196" s="71" t="s">
        <v>500</v>
      </c>
      <c r="T196" s="70" t="s">
        <v>2165</v>
      </c>
      <c r="U196" s="70">
        <v>3</v>
      </c>
      <c r="V196" s="72">
        <v>3</v>
      </c>
      <c r="W196" s="70" t="s">
        <v>2165</v>
      </c>
      <c r="X196" s="70" t="s">
        <v>2165</v>
      </c>
      <c r="Y196" s="72" t="s">
        <v>2165</v>
      </c>
      <c r="Z196" s="70" t="s">
        <v>2165</v>
      </c>
      <c r="AA196" s="70" t="s">
        <v>2165</v>
      </c>
      <c r="AB196" s="72" t="s">
        <v>2165</v>
      </c>
      <c r="AC196" s="70" t="s">
        <v>2165</v>
      </c>
      <c r="AD196" s="70" t="s">
        <v>2165</v>
      </c>
      <c r="AE196" s="72" t="s">
        <v>2165</v>
      </c>
      <c r="AF196" s="70" t="s">
        <v>1023</v>
      </c>
      <c r="AG196" s="70" t="s">
        <v>1023</v>
      </c>
      <c r="AH196" s="71" t="s">
        <v>1023</v>
      </c>
      <c r="AJ196" s="71"/>
      <c r="AK196" s="265"/>
      <c r="AM196" s="554" t="str">
        <f>IF(VLOOKUP(D196,別添②!D:EM,118,FALSE)&lt;&gt;"",VLOOKUP(D196,別添②!D:EM,118,FALSE),"")</f>
        <v/>
      </c>
      <c r="AN196" s="555" t="str">
        <f>IF(VLOOKUP(D196,別添②!D:EM,119,FALSE)&lt;&gt;"",VLOOKUP(D196,別添②!D:EM,119,FALSE),"")</f>
        <v/>
      </c>
      <c r="AO196" s="555" t="str">
        <f>IF(VLOOKUP(D196,別添②!D:EM,120,FALSE)&lt;&gt;"",VLOOKUP(D196,別添②!D:EM,120,FALSE),"")</f>
        <v/>
      </c>
      <c r="AP196" s="556" t="str">
        <f>IF(VLOOKUP(D196,別添②!D:EM,121,FALSE)&lt;&gt;"",VLOOKUP(D196,別添②!D:EM,121,FALSE),"")</f>
        <v/>
      </c>
      <c r="AQ196" s="557">
        <f>IF(VLOOKUP(D196,別添②!D:EM,128,FALSE)&lt;&gt;"",VLOOKUP(D196,別添②!D:EM,128,FALSE),"")</f>
        <v>192</v>
      </c>
      <c r="AR196" s="558" t="str">
        <f>IF(VLOOKUP(D196,別添②!D:EM,129,FALSE)&lt;&gt;"",VLOOKUP(D196,別添②!D:EM,129,FALSE),"")</f>
        <v/>
      </c>
      <c r="AS196" s="534"/>
      <c r="AT196" s="472"/>
      <c r="AU196" s="472"/>
      <c r="AV196" s="472"/>
      <c r="AW196" s="472"/>
      <c r="AX196" s="3"/>
      <c r="AY196" s="574"/>
      <c r="AZ196" s="260">
        <v>1</v>
      </c>
      <c r="BA196" s="84">
        <v>1</v>
      </c>
      <c r="BB196" s="91"/>
      <c r="BF196" s="47"/>
      <c r="BG196" s="48"/>
      <c r="BH196" s="48"/>
      <c r="BI196" s="48"/>
      <c r="BJ196" s="48"/>
      <c r="BK196" s="48"/>
      <c r="BL196" s="48"/>
      <c r="BM196" s="48"/>
      <c r="BN196" s="48"/>
      <c r="BO196" s="48"/>
      <c r="BP196" s="48"/>
      <c r="BQ196" s="48"/>
      <c r="BR196" s="48"/>
      <c r="BS196" s="49"/>
      <c r="BU196" s="577"/>
      <c r="BV196" s="57"/>
    </row>
    <row r="197" spans="1:148" ht="54">
      <c r="A197" s="2"/>
      <c r="B197" s="473" t="s">
        <v>2986</v>
      </c>
      <c r="C197" s="70">
        <v>2630</v>
      </c>
      <c r="D197" s="70">
        <v>1613</v>
      </c>
      <c r="E197" s="70" t="str">
        <f>VLOOKUP($D197,別添②!$D$6:$F$498,2,FALSE)&amp;""</f>
        <v>今回支払金額内ファクタリング金額内訳</v>
      </c>
      <c r="F197" s="70" t="str">
        <f>VLOOKUP($D197,別添②!$D$6:$F$498,3,FALSE)&amp;""</f>
        <v>今回支払金額内ファクタリング金額内訳</v>
      </c>
      <c r="G197" s="71" t="s">
        <v>506</v>
      </c>
      <c r="H197" s="70" t="s">
        <v>866</v>
      </c>
      <c r="I197" s="76" t="s">
        <v>866</v>
      </c>
      <c r="J197" s="72" t="s">
        <v>866</v>
      </c>
      <c r="K197" s="70" t="s">
        <v>230</v>
      </c>
      <c r="L197" s="70" t="s">
        <v>230</v>
      </c>
      <c r="M197" s="72" t="s">
        <v>230</v>
      </c>
      <c r="N197" s="70" t="s">
        <v>2165</v>
      </c>
      <c r="O197" s="70" t="s">
        <v>2165</v>
      </c>
      <c r="P197" s="72" t="s">
        <v>2165</v>
      </c>
      <c r="Q197" s="70" t="s">
        <v>507</v>
      </c>
      <c r="R197" s="70" t="s">
        <v>507</v>
      </c>
      <c r="S197" s="71" t="s">
        <v>3342</v>
      </c>
      <c r="T197" s="70" t="s">
        <v>2165</v>
      </c>
      <c r="U197" s="70">
        <v>3</v>
      </c>
      <c r="V197" s="72">
        <v>3</v>
      </c>
      <c r="W197" s="70" t="s">
        <v>2165</v>
      </c>
      <c r="X197" s="70" t="s">
        <v>2165</v>
      </c>
      <c r="Y197" s="72" t="s">
        <v>2165</v>
      </c>
      <c r="Z197" s="70" t="s">
        <v>10</v>
      </c>
      <c r="AA197" s="70" t="s">
        <v>10</v>
      </c>
      <c r="AB197" s="72" t="s">
        <v>10</v>
      </c>
      <c r="AC197" s="70">
        <v>15</v>
      </c>
      <c r="AD197" s="70">
        <v>15</v>
      </c>
      <c r="AE197" s="72">
        <v>15</v>
      </c>
      <c r="AF197" s="70" t="s">
        <v>1024</v>
      </c>
      <c r="AG197" s="70" t="s">
        <v>1024</v>
      </c>
      <c r="AH197" s="71" t="s">
        <v>3047</v>
      </c>
      <c r="AJ197" s="71"/>
      <c r="AK197" s="265"/>
      <c r="AM197" s="554" t="str">
        <f>IF(VLOOKUP(D197,別添②!D:EM,118,FALSE)&lt;&gt;"",VLOOKUP(D197,別添②!D:EM,118,FALSE),"")</f>
        <v/>
      </c>
      <c r="AN197" s="555" t="str">
        <f>IF(VLOOKUP(D197,別添②!D:EM,119,FALSE)&lt;&gt;"",VLOOKUP(D197,別添②!D:EM,119,FALSE),"")</f>
        <v/>
      </c>
      <c r="AO197" s="555" t="str">
        <f>IF(VLOOKUP(D197,別添②!D:EM,120,FALSE)&lt;&gt;"",VLOOKUP(D197,別添②!D:EM,120,FALSE),"")</f>
        <v/>
      </c>
      <c r="AP197" s="556" t="str">
        <f>IF(VLOOKUP(D197,別添②!D:EM,121,FALSE)&lt;&gt;"",VLOOKUP(D197,別添②!D:EM,121,FALSE),"")</f>
        <v/>
      </c>
      <c r="AQ197" s="557">
        <f>IF(VLOOKUP(D197,別添②!D:EM,128,FALSE)&lt;&gt;"",VLOOKUP(D197,別添②!D:EM,128,FALSE),"")</f>
        <v>193</v>
      </c>
      <c r="AR197" s="558" t="str">
        <f>IF(VLOOKUP(D197,別添②!D:EM,129,FALSE)&lt;&gt;"",VLOOKUP(D197,別添②!D:EM,129,FALSE),"")</f>
        <v/>
      </c>
      <c r="AS197" s="534"/>
      <c r="AT197" s="472"/>
      <c r="AU197" s="472"/>
      <c r="AV197" s="472"/>
      <c r="AW197" s="569" t="s">
        <v>2051</v>
      </c>
      <c r="AX197" s="538" t="s">
        <v>3180</v>
      </c>
      <c r="AY197" s="574"/>
      <c r="AZ197" s="260">
        <v>1</v>
      </c>
      <c r="BA197" s="84">
        <v>1</v>
      </c>
      <c r="BB197" s="91"/>
      <c r="BF197" s="47"/>
      <c r="BG197" s="48"/>
      <c r="BH197" s="48"/>
      <c r="BI197" s="48"/>
      <c r="BJ197" s="48"/>
      <c r="BK197" s="48"/>
      <c r="BL197" s="48"/>
      <c r="BM197" s="48"/>
      <c r="BN197" s="48"/>
      <c r="BO197" s="48"/>
      <c r="BP197" s="48"/>
      <c r="BQ197" s="48"/>
      <c r="BR197" s="48"/>
      <c r="BS197" s="49"/>
      <c r="BU197" s="577" t="s">
        <v>3218</v>
      </c>
      <c r="BV197" s="57"/>
    </row>
    <row r="198" spans="1:148" ht="54">
      <c r="A198" s="2"/>
      <c r="B198" s="473" t="s">
        <v>2986</v>
      </c>
      <c r="C198" s="70">
        <v>2640</v>
      </c>
      <c r="D198" s="70">
        <v>1614</v>
      </c>
      <c r="E198" s="70" t="str">
        <f>VLOOKUP($D198,別添②!$D$6:$F$498,2,FALSE)&amp;""</f>
        <v>今回支払金額内ファクタリング支払日内訳</v>
      </c>
      <c r="F198" s="70" t="str">
        <f>VLOOKUP($D198,別添②!$D$6:$F$498,3,FALSE)&amp;""</f>
        <v>今回支払金額内ファクタリング支払日内訳</v>
      </c>
      <c r="G198" s="71" t="s">
        <v>509</v>
      </c>
      <c r="H198" s="70" t="s">
        <v>6</v>
      </c>
      <c r="I198" s="70" t="s">
        <v>6</v>
      </c>
      <c r="J198" s="72" t="s">
        <v>6</v>
      </c>
      <c r="K198" s="70" t="s">
        <v>189</v>
      </c>
      <c r="L198" s="70" t="s">
        <v>189</v>
      </c>
      <c r="M198" s="72" t="s">
        <v>189</v>
      </c>
      <c r="N198" s="70" t="s">
        <v>2165</v>
      </c>
      <c r="O198" s="70" t="s">
        <v>2165</v>
      </c>
      <c r="P198" s="72" t="s">
        <v>2165</v>
      </c>
      <c r="Q198" s="70" t="s">
        <v>507</v>
      </c>
      <c r="R198" s="70" t="s">
        <v>507</v>
      </c>
      <c r="S198" s="71" t="s">
        <v>3342</v>
      </c>
      <c r="T198" s="70" t="s">
        <v>2165</v>
      </c>
      <c r="U198" s="70">
        <v>3</v>
      </c>
      <c r="V198" s="72">
        <v>3</v>
      </c>
      <c r="W198" s="70" t="s">
        <v>2165</v>
      </c>
      <c r="X198" s="70" t="s">
        <v>2165</v>
      </c>
      <c r="Y198" s="72" t="s">
        <v>2165</v>
      </c>
      <c r="Z198" s="70" t="s">
        <v>2165</v>
      </c>
      <c r="AA198" s="70" t="s">
        <v>2165</v>
      </c>
      <c r="AB198" s="72" t="s">
        <v>2165</v>
      </c>
      <c r="AC198" s="70" t="s">
        <v>2165</v>
      </c>
      <c r="AD198" s="70" t="s">
        <v>2165</v>
      </c>
      <c r="AE198" s="72" t="s">
        <v>2165</v>
      </c>
      <c r="AF198" s="70" t="s">
        <v>510</v>
      </c>
      <c r="AG198" s="70" t="s">
        <v>510</v>
      </c>
      <c r="AH198" s="71" t="s">
        <v>3048</v>
      </c>
      <c r="AJ198" s="71"/>
      <c r="AK198" s="265"/>
      <c r="AM198" s="554" t="str">
        <f>IF(VLOOKUP(D198,別添②!D:EM,118,FALSE)&lt;&gt;"",VLOOKUP(D198,別添②!D:EM,118,FALSE),"")</f>
        <v/>
      </c>
      <c r="AN198" s="555" t="str">
        <f>IF(VLOOKUP(D198,別添②!D:EM,119,FALSE)&lt;&gt;"",VLOOKUP(D198,別添②!D:EM,119,FALSE),"")</f>
        <v/>
      </c>
      <c r="AO198" s="555" t="str">
        <f>IF(VLOOKUP(D198,別添②!D:EM,120,FALSE)&lt;&gt;"",VLOOKUP(D198,別添②!D:EM,120,FALSE),"")</f>
        <v/>
      </c>
      <c r="AP198" s="556" t="str">
        <f>IF(VLOOKUP(D198,別添②!D:EM,121,FALSE)&lt;&gt;"",VLOOKUP(D198,別添②!D:EM,121,FALSE),"")</f>
        <v/>
      </c>
      <c r="AQ198" s="557">
        <f>IF(VLOOKUP(D198,別添②!D:EM,128,FALSE)&lt;&gt;"",VLOOKUP(D198,別添②!D:EM,128,FALSE),"")</f>
        <v>194</v>
      </c>
      <c r="AR198" s="558" t="str">
        <f>IF(VLOOKUP(D198,別添②!D:EM,129,FALSE)&lt;&gt;"",VLOOKUP(D198,別添②!D:EM,129,FALSE),"")</f>
        <v/>
      </c>
      <c r="AS198" s="534"/>
      <c r="AT198" s="472"/>
      <c r="AU198" s="472"/>
      <c r="AV198" s="472"/>
      <c r="AW198" s="569" t="s">
        <v>2051</v>
      </c>
      <c r="AX198" s="538" t="s">
        <v>3176</v>
      </c>
      <c r="AY198" s="574"/>
      <c r="AZ198" s="260">
        <v>1</v>
      </c>
      <c r="BA198" s="84">
        <v>1</v>
      </c>
      <c r="BB198" s="91"/>
      <c r="BF198" s="47"/>
      <c r="BG198" s="48"/>
      <c r="BH198" s="48"/>
      <c r="BI198" s="48"/>
      <c r="BJ198" s="48"/>
      <c r="BK198" s="48"/>
      <c r="BL198" s="48"/>
      <c r="BM198" s="48"/>
      <c r="BN198" s="48"/>
      <c r="BO198" s="48"/>
      <c r="BP198" s="48"/>
      <c r="BQ198" s="48"/>
      <c r="BR198" s="48"/>
      <c r="BS198" s="49"/>
      <c r="BU198" s="577" t="s">
        <v>3218</v>
      </c>
      <c r="BV198" s="57"/>
    </row>
    <row r="199" spans="1:148" ht="54">
      <c r="A199" s="2"/>
      <c r="B199" s="473" t="s">
        <v>2986</v>
      </c>
      <c r="C199" s="70">
        <v>2650</v>
      </c>
      <c r="D199" s="70">
        <v>1615</v>
      </c>
      <c r="E199" s="70" t="str">
        <f>VLOOKUP($D199,別添②!$D$6:$F$498,2,FALSE)&amp;""</f>
        <v>今回支払金額内ファクタリング決済日内訳</v>
      </c>
      <c r="F199" s="70" t="str">
        <f>VLOOKUP($D199,別添②!$D$6:$F$498,3,FALSE)&amp;""</f>
        <v>今回支払金額内ファクタリング決済日内訳</v>
      </c>
      <c r="G199" s="71" t="s">
        <v>511</v>
      </c>
      <c r="H199" s="70" t="s">
        <v>6</v>
      </c>
      <c r="I199" s="76" t="s">
        <v>6</v>
      </c>
      <c r="J199" s="72" t="s">
        <v>6</v>
      </c>
      <c r="K199" s="70" t="s">
        <v>189</v>
      </c>
      <c r="L199" s="70" t="s">
        <v>189</v>
      </c>
      <c r="M199" s="72" t="s">
        <v>189</v>
      </c>
      <c r="N199" s="70" t="s">
        <v>2165</v>
      </c>
      <c r="O199" s="70" t="s">
        <v>2165</v>
      </c>
      <c r="P199" s="72" t="s">
        <v>2165</v>
      </c>
      <c r="Q199" s="70" t="s">
        <v>507</v>
      </c>
      <c r="R199" s="70" t="s">
        <v>507</v>
      </c>
      <c r="S199" s="71" t="s">
        <v>3342</v>
      </c>
      <c r="T199" s="70" t="s">
        <v>2165</v>
      </c>
      <c r="U199" s="70">
        <v>3</v>
      </c>
      <c r="V199" s="72">
        <v>3</v>
      </c>
      <c r="W199" s="70" t="s">
        <v>2165</v>
      </c>
      <c r="X199" s="70" t="s">
        <v>2165</v>
      </c>
      <c r="Y199" s="72" t="s">
        <v>2165</v>
      </c>
      <c r="Z199" s="70" t="s">
        <v>2165</v>
      </c>
      <c r="AA199" s="70" t="s">
        <v>2165</v>
      </c>
      <c r="AB199" s="72" t="s">
        <v>2165</v>
      </c>
      <c r="AC199" s="70" t="s">
        <v>2165</v>
      </c>
      <c r="AD199" s="70" t="s">
        <v>2165</v>
      </c>
      <c r="AE199" s="72" t="s">
        <v>2165</v>
      </c>
      <c r="AF199" s="70" t="s">
        <v>512</v>
      </c>
      <c r="AG199" s="70" t="s">
        <v>512</v>
      </c>
      <c r="AH199" s="71" t="s">
        <v>3049</v>
      </c>
      <c r="AJ199" s="71"/>
      <c r="AK199" s="265"/>
      <c r="AM199" s="554" t="str">
        <f>IF(VLOOKUP(D199,別添②!D:EM,118,FALSE)&lt;&gt;"",VLOOKUP(D199,別添②!D:EM,118,FALSE),"")</f>
        <v/>
      </c>
      <c r="AN199" s="555" t="str">
        <f>IF(VLOOKUP(D199,別添②!D:EM,119,FALSE)&lt;&gt;"",VLOOKUP(D199,別添②!D:EM,119,FALSE),"")</f>
        <v/>
      </c>
      <c r="AO199" s="555" t="str">
        <f>IF(VLOOKUP(D199,別添②!D:EM,120,FALSE)&lt;&gt;"",VLOOKUP(D199,別添②!D:EM,120,FALSE),"")</f>
        <v/>
      </c>
      <c r="AP199" s="556" t="str">
        <f>IF(VLOOKUP(D199,別添②!D:EM,121,FALSE)&lt;&gt;"",VLOOKUP(D199,別添②!D:EM,121,FALSE),"")</f>
        <v/>
      </c>
      <c r="AQ199" s="557">
        <f>IF(VLOOKUP(D199,別添②!D:EM,128,FALSE)&lt;&gt;"",VLOOKUP(D199,別添②!D:EM,128,FALSE),"")</f>
        <v>195</v>
      </c>
      <c r="AR199" s="558" t="str">
        <f>IF(VLOOKUP(D199,別添②!D:EM,129,FALSE)&lt;&gt;"",VLOOKUP(D199,別添②!D:EM,129,FALSE),"")</f>
        <v/>
      </c>
      <c r="AS199" s="534"/>
      <c r="AT199" s="472"/>
      <c r="AU199" s="472"/>
      <c r="AV199" s="472"/>
      <c r="AW199" s="569" t="s">
        <v>2051</v>
      </c>
      <c r="AX199" s="538" t="s">
        <v>3176</v>
      </c>
      <c r="AY199" s="574"/>
      <c r="AZ199" s="260">
        <v>1</v>
      </c>
      <c r="BA199" s="84">
        <v>1</v>
      </c>
      <c r="BB199" s="91"/>
      <c r="BF199" s="47"/>
      <c r="BG199" s="48"/>
      <c r="BH199" s="48"/>
      <c r="BI199" s="48"/>
      <c r="BJ199" s="48"/>
      <c r="BK199" s="48"/>
      <c r="BL199" s="48"/>
      <c r="BM199" s="48"/>
      <c r="BN199" s="48"/>
      <c r="BO199" s="48"/>
      <c r="BP199" s="48"/>
      <c r="BQ199" s="48"/>
      <c r="BR199" s="48"/>
      <c r="BS199" s="49"/>
      <c r="BU199" s="577" t="s">
        <v>3218</v>
      </c>
      <c r="BV199" s="57"/>
    </row>
    <row r="200" spans="1:148" ht="54">
      <c r="A200" s="2"/>
      <c r="B200" s="473" t="s">
        <v>2986</v>
      </c>
      <c r="C200" s="70">
        <v>2660</v>
      </c>
      <c r="D200" s="70">
        <v>1616</v>
      </c>
      <c r="E200" s="70" t="str">
        <f>VLOOKUP($D200,別添②!$D$6:$F$498,2,FALSE)&amp;""</f>
        <v>今回支払金額内ファクタリング金額摘要</v>
      </c>
      <c r="F200" s="70" t="str">
        <f>VLOOKUP($D200,別添②!$D$6:$F$498,3,FALSE)&amp;""</f>
        <v>今回支払金額内ファクタリング金額摘要</v>
      </c>
      <c r="G200" s="71" t="s">
        <v>513</v>
      </c>
      <c r="H200" s="70" t="s">
        <v>887</v>
      </c>
      <c r="I200" s="70" t="s">
        <v>887</v>
      </c>
      <c r="J200" s="72" t="s">
        <v>887</v>
      </c>
      <c r="K200" s="70" t="s">
        <v>2996</v>
      </c>
      <c r="L200" s="70" t="s">
        <v>195</v>
      </c>
      <c r="M200" s="72" t="s">
        <v>195</v>
      </c>
      <c r="N200" s="70" t="s">
        <v>2165</v>
      </c>
      <c r="O200" s="70" t="s">
        <v>2165</v>
      </c>
      <c r="P200" s="72" t="s">
        <v>2165</v>
      </c>
      <c r="Q200" s="70" t="s">
        <v>507</v>
      </c>
      <c r="R200" s="70" t="s">
        <v>507</v>
      </c>
      <c r="S200" s="71" t="s">
        <v>3342</v>
      </c>
      <c r="T200" s="70" t="s">
        <v>2165</v>
      </c>
      <c r="U200" s="70">
        <v>3</v>
      </c>
      <c r="V200" s="72">
        <v>3</v>
      </c>
      <c r="W200" s="70" t="s">
        <v>2165</v>
      </c>
      <c r="X200" s="70" t="s">
        <v>2165</v>
      </c>
      <c r="Y200" s="72" t="s">
        <v>2165</v>
      </c>
      <c r="Z200" s="70" t="s">
        <v>2165</v>
      </c>
      <c r="AA200" s="70" t="s">
        <v>2165</v>
      </c>
      <c r="AB200" s="72" t="s">
        <v>2165</v>
      </c>
      <c r="AC200" s="70" t="s">
        <v>2165</v>
      </c>
      <c r="AD200" s="70" t="s">
        <v>2165</v>
      </c>
      <c r="AE200" s="72" t="s">
        <v>2165</v>
      </c>
      <c r="AF200" s="70" t="s">
        <v>1025</v>
      </c>
      <c r="AG200" s="70" t="s">
        <v>1025</v>
      </c>
      <c r="AH200" s="71" t="s">
        <v>1025</v>
      </c>
      <c r="AJ200" s="71"/>
      <c r="AK200" s="265"/>
      <c r="AM200" s="554" t="str">
        <f>IF(VLOOKUP(D200,別添②!D:EM,118,FALSE)&lt;&gt;"",VLOOKUP(D200,別添②!D:EM,118,FALSE),"")</f>
        <v/>
      </c>
      <c r="AN200" s="555" t="str">
        <f>IF(VLOOKUP(D200,別添②!D:EM,119,FALSE)&lt;&gt;"",VLOOKUP(D200,別添②!D:EM,119,FALSE),"")</f>
        <v/>
      </c>
      <c r="AO200" s="555" t="str">
        <f>IF(VLOOKUP(D200,別添②!D:EM,120,FALSE)&lt;&gt;"",VLOOKUP(D200,別添②!D:EM,120,FALSE),"")</f>
        <v/>
      </c>
      <c r="AP200" s="556" t="str">
        <f>IF(VLOOKUP(D200,別添②!D:EM,121,FALSE)&lt;&gt;"",VLOOKUP(D200,別添②!D:EM,121,FALSE),"")</f>
        <v/>
      </c>
      <c r="AQ200" s="557">
        <f>IF(VLOOKUP(D200,別添②!D:EM,128,FALSE)&lt;&gt;"",VLOOKUP(D200,別添②!D:EM,128,FALSE),"")</f>
        <v>196</v>
      </c>
      <c r="AR200" s="558" t="str">
        <f>IF(VLOOKUP(D200,別添②!D:EM,129,FALSE)&lt;&gt;"",VLOOKUP(D200,別添②!D:EM,129,FALSE),"")</f>
        <v/>
      </c>
      <c r="AS200" s="534"/>
      <c r="AT200" s="472"/>
      <c r="AU200" s="472"/>
      <c r="AV200" s="472"/>
      <c r="AW200" s="472"/>
      <c r="AX200" s="3"/>
      <c r="AY200" s="574"/>
      <c r="AZ200" s="260">
        <v>1</v>
      </c>
      <c r="BA200" s="84">
        <v>1</v>
      </c>
      <c r="BB200" s="91"/>
      <c r="BF200" s="47"/>
      <c r="BG200" s="48"/>
      <c r="BH200" s="48"/>
      <c r="BI200" s="48"/>
      <c r="BJ200" s="48"/>
      <c r="BK200" s="48"/>
      <c r="BL200" s="48"/>
      <c r="BM200" s="48"/>
      <c r="BN200" s="48"/>
      <c r="BO200" s="48"/>
      <c r="BP200" s="48"/>
      <c r="BQ200" s="48"/>
      <c r="BR200" s="48"/>
      <c r="BS200" s="49"/>
      <c r="BU200" s="577"/>
      <c r="BV200" s="57"/>
    </row>
    <row r="201" spans="1:148" ht="27">
      <c r="A201" s="2"/>
      <c r="B201" s="473" t="s">
        <v>2986</v>
      </c>
      <c r="C201" s="70">
        <v>2670</v>
      </c>
      <c r="D201" s="70">
        <v>1620</v>
      </c>
      <c r="E201" s="70" t="str">
        <f>VLOOKUP($D201,別添②!$D$6:$F$498,2,FALSE)&amp;""</f>
        <v>手形送付先担当部署名</v>
      </c>
      <c r="F201" s="70" t="str">
        <f>VLOOKUP($D201,別添②!$D$6:$F$498,3,FALSE)&amp;""</f>
        <v>手形送付先担当部署名</v>
      </c>
      <c r="G201" s="71" t="s">
        <v>515</v>
      </c>
      <c r="H201" s="70" t="s">
        <v>887</v>
      </c>
      <c r="I201" s="70" t="s">
        <v>887</v>
      </c>
      <c r="J201" s="72" t="s">
        <v>887</v>
      </c>
      <c r="K201" s="70" t="s">
        <v>3002</v>
      </c>
      <c r="L201" s="70" t="s">
        <v>2993</v>
      </c>
      <c r="M201" s="72" t="s">
        <v>2993</v>
      </c>
      <c r="N201" s="70" t="s">
        <v>2165</v>
      </c>
      <c r="O201" s="70" t="s">
        <v>2165</v>
      </c>
      <c r="P201" s="72" t="s">
        <v>2165</v>
      </c>
      <c r="Q201" s="70" t="s">
        <v>2165</v>
      </c>
      <c r="R201" s="70" t="s">
        <v>2165</v>
      </c>
      <c r="S201" s="71" t="s">
        <v>2165</v>
      </c>
      <c r="T201" s="70" t="s">
        <v>2165</v>
      </c>
      <c r="U201" s="70" t="s">
        <v>2165</v>
      </c>
      <c r="V201" s="72" t="s">
        <v>2165</v>
      </c>
      <c r="W201" s="70" t="s">
        <v>2165</v>
      </c>
      <c r="X201" s="70" t="s">
        <v>2165</v>
      </c>
      <c r="Y201" s="72" t="s">
        <v>2165</v>
      </c>
      <c r="Z201" s="70" t="s">
        <v>2165</v>
      </c>
      <c r="AA201" s="70" t="s">
        <v>2165</v>
      </c>
      <c r="AB201" s="72" t="s">
        <v>2165</v>
      </c>
      <c r="AC201" s="70" t="s">
        <v>2165</v>
      </c>
      <c r="AD201" s="70" t="s">
        <v>2165</v>
      </c>
      <c r="AE201" s="72" t="s">
        <v>2165</v>
      </c>
      <c r="AF201" s="70" t="s">
        <v>516</v>
      </c>
      <c r="AG201" s="70" t="s">
        <v>516</v>
      </c>
      <c r="AH201" s="71" t="s">
        <v>516</v>
      </c>
      <c r="AJ201" s="71"/>
      <c r="AK201" s="265"/>
      <c r="AM201" s="554" t="str">
        <f>IF(VLOOKUP(D201,別添②!D:EM,118,FALSE)&lt;&gt;"",VLOOKUP(D201,別添②!D:EM,118,FALSE),"")</f>
        <v/>
      </c>
      <c r="AN201" s="555" t="str">
        <f>IF(VLOOKUP(D201,別添②!D:EM,119,FALSE)&lt;&gt;"",VLOOKUP(D201,別添②!D:EM,119,FALSE),"")</f>
        <v/>
      </c>
      <c r="AO201" s="555" t="str">
        <f>IF(VLOOKUP(D201,別添②!D:EM,120,FALSE)&lt;&gt;"",VLOOKUP(D201,別添②!D:EM,120,FALSE),"")</f>
        <v/>
      </c>
      <c r="AP201" s="556" t="str">
        <f>IF(VLOOKUP(D201,別添②!D:EM,121,FALSE)&lt;&gt;"",VLOOKUP(D201,別添②!D:EM,121,FALSE),"")</f>
        <v/>
      </c>
      <c r="AQ201" s="557">
        <f>IF(VLOOKUP(D201,別添②!D:EM,128,FALSE)&lt;&gt;"",VLOOKUP(D201,別添②!D:EM,128,FALSE),"")</f>
        <v>197</v>
      </c>
      <c r="AR201" s="558" t="str">
        <f>IF(VLOOKUP(D201,別添②!D:EM,129,FALSE)&lt;&gt;"",VLOOKUP(D201,別添②!D:EM,129,FALSE),"")</f>
        <v/>
      </c>
      <c r="AS201" s="534"/>
      <c r="AT201" s="472"/>
      <c r="AU201" s="472"/>
      <c r="AV201" s="472"/>
      <c r="AW201" s="472"/>
      <c r="AX201" s="3"/>
      <c r="AY201" s="574"/>
      <c r="AZ201" s="260">
        <v>1</v>
      </c>
      <c r="BA201" s="84">
        <v>1</v>
      </c>
      <c r="BB201" s="91"/>
      <c r="BF201" s="47"/>
      <c r="BG201" s="48"/>
      <c r="BH201" s="48"/>
      <c r="BI201" s="48"/>
      <c r="BJ201" s="48"/>
      <c r="BK201" s="48"/>
      <c r="BL201" s="48"/>
      <c r="BM201" s="48"/>
      <c r="BN201" s="48"/>
      <c r="BO201" s="48"/>
      <c r="BP201" s="48"/>
      <c r="BQ201" s="48"/>
      <c r="BR201" s="48"/>
      <c r="BS201" s="49"/>
      <c r="BU201" s="577"/>
      <c r="BV201" s="57"/>
    </row>
    <row r="202" spans="1:148" ht="40.5">
      <c r="A202" s="2"/>
      <c r="B202" s="473" t="s">
        <v>2986</v>
      </c>
      <c r="C202" s="70">
        <v>2680</v>
      </c>
      <c r="D202" s="70">
        <v>1621</v>
      </c>
      <c r="E202" s="70" t="str">
        <f>VLOOKUP($D202,別添②!$D$6:$F$498,2,FALSE)&amp;""</f>
        <v>手形送付先担当郵便番号</v>
      </c>
      <c r="F202" s="70" t="str">
        <f>VLOOKUP($D202,別添②!$D$6:$F$498,3,FALSE)&amp;""</f>
        <v>手形送付先担当郵便番号</v>
      </c>
      <c r="G202" s="71" t="s">
        <v>517</v>
      </c>
      <c r="H202" s="70" t="s">
        <v>555</v>
      </c>
      <c r="I202" s="76" t="s">
        <v>555</v>
      </c>
      <c r="J202" s="72" t="s">
        <v>555</v>
      </c>
      <c r="K202" s="70" t="s">
        <v>202</v>
      </c>
      <c r="L202" s="70" t="s">
        <v>202</v>
      </c>
      <c r="M202" s="72" t="s">
        <v>202</v>
      </c>
      <c r="N202" s="70" t="s">
        <v>2165</v>
      </c>
      <c r="O202" s="70" t="s">
        <v>2165</v>
      </c>
      <c r="P202" s="72" t="s">
        <v>2165</v>
      </c>
      <c r="Q202" s="70" t="s">
        <v>2165</v>
      </c>
      <c r="R202" s="70" t="s">
        <v>2165</v>
      </c>
      <c r="S202" s="71" t="s">
        <v>2165</v>
      </c>
      <c r="T202" s="70" t="s">
        <v>2165</v>
      </c>
      <c r="U202" s="70" t="s">
        <v>2165</v>
      </c>
      <c r="V202" s="72" t="s">
        <v>2165</v>
      </c>
      <c r="W202" s="70" t="s">
        <v>2165</v>
      </c>
      <c r="X202" s="70" t="s">
        <v>2165</v>
      </c>
      <c r="Y202" s="72" t="s">
        <v>2165</v>
      </c>
      <c r="Z202" s="70" t="s">
        <v>2165</v>
      </c>
      <c r="AA202" s="70" t="s">
        <v>2165</v>
      </c>
      <c r="AB202" s="72"/>
      <c r="AC202" s="70" t="s">
        <v>2165</v>
      </c>
      <c r="AD202" s="70" t="s">
        <v>2165</v>
      </c>
      <c r="AE202" s="72" t="s">
        <v>2165</v>
      </c>
      <c r="AF202" s="70" t="s">
        <v>518</v>
      </c>
      <c r="AG202" s="70" t="s">
        <v>518</v>
      </c>
      <c r="AH202" s="71" t="s">
        <v>518</v>
      </c>
      <c r="AJ202" s="71"/>
      <c r="AK202" s="265"/>
      <c r="AM202" s="554" t="str">
        <f>IF(VLOOKUP(D202,別添②!D:EM,118,FALSE)&lt;&gt;"",VLOOKUP(D202,別添②!D:EM,118,FALSE),"")</f>
        <v/>
      </c>
      <c r="AN202" s="555" t="str">
        <f>IF(VLOOKUP(D202,別添②!D:EM,119,FALSE)&lt;&gt;"",VLOOKUP(D202,別添②!D:EM,119,FALSE),"")</f>
        <v/>
      </c>
      <c r="AO202" s="555" t="str">
        <f>IF(VLOOKUP(D202,別添②!D:EM,120,FALSE)&lt;&gt;"",VLOOKUP(D202,別添②!D:EM,120,FALSE),"")</f>
        <v/>
      </c>
      <c r="AP202" s="556" t="str">
        <f>IF(VLOOKUP(D202,別添②!D:EM,121,FALSE)&lt;&gt;"",VLOOKUP(D202,別添②!D:EM,121,FALSE),"")</f>
        <v/>
      </c>
      <c r="AQ202" s="557">
        <f>IF(VLOOKUP(D202,別添②!D:EM,128,FALSE)&lt;&gt;"",VLOOKUP(D202,別添②!D:EM,128,FALSE),"")</f>
        <v>198</v>
      </c>
      <c r="AR202" s="558" t="str">
        <f>IF(VLOOKUP(D202,別添②!D:EM,129,FALSE)&lt;&gt;"",VLOOKUP(D202,別添②!D:EM,129,FALSE),"")</f>
        <v/>
      </c>
      <c r="AS202" s="534"/>
      <c r="AT202" s="472"/>
      <c r="AU202" s="472"/>
      <c r="AV202" s="472"/>
      <c r="AW202" s="472"/>
      <c r="AX202" s="3"/>
      <c r="AY202" s="574"/>
      <c r="AZ202" s="260">
        <v>1</v>
      </c>
      <c r="BA202" s="84">
        <v>1</v>
      </c>
      <c r="BB202" s="91"/>
      <c r="BF202" s="47"/>
      <c r="BG202" s="48"/>
      <c r="BH202" s="48"/>
      <c r="BI202" s="48"/>
      <c r="BJ202" s="48"/>
      <c r="BK202" s="48"/>
      <c r="BL202" s="48"/>
      <c r="BM202" s="48"/>
      <c r="BN202" s="48"/>
      <c r="BO202" s="48"/>
      <c r="BP202" s="48"/>
      <c r="BQ202" s="48"/>
      <c r="BR202" s="48"/>
      <c r="BS202" s="49"/>
      <c r="BU202" s="577"/>
      <c r="BV202" s="57"/>
    </row>
    <row r="203" spans="1:148" ht="27">
      <c r="A203" s="2"/>
      <c r="B203" s="473" t="s">
        <v>2986</v>
      </c>
      <c r="C203" s="70">
        <v>2690</v>
      </c>
      <c r="D203" s="70">
        <v>1622</v>
      </c>
      <c r="E203" s="70" t="str">
        <f>VLOOKUP($D203,別添②!$D$6:$F$498,2,FALSE)&amp;""</f>
        <v>手形送付先担当住所</v>
      </c>
      <c r="F203" s="70" t="str">
        <f>VLOOKUP($D203,別添②!$D$6:$F$498,3,FALSE)&amp;""</f>
        <v>手形送付先担当住所</v>
      </c>
      <c r="G203" s="71" t="s">
        <v>519</v>
      </c>
      <c r="H203" s="70" t="s">
        <v>887</v>
      </c>
      <c r="I203" s="76" t="s">
        <v>887</v>
      </c>
      <c r="J203" s="72" t="s">
        <v>887</v>
      </c>
      <c r="K203" s="70" t="s">
        <v>3002</v>
      </c>
      <c r="L203" s="70" t="s">
        <v>2993</v>
      </c>
      <c r="M203" s="72" t="s">
        <v>2993</v>
      </c>
      <c r="N203" s="70" t="s">
        <v>2165</v>
      </c>
      <c r="O203" s="70" t="s">
        <v>2165</v>
      </c>
      <c r="P203" s="72" t="s">
        <v>2165</v>
      </c>
      <c r="Q203" s="70" t="s">
        <v>2165</v>
      </c>
      <c r="R203" s="70" t="s">
        <v>2165</v>
      </c>
      <c r="S203" s="71" t="s">
        <v>2165</v>
      </c>
      <c r="T203" s="70" t="s">
        <v>2165</v>
      </c>
      <c r="U203" s="70" t="s">
        <v>2165</v>
      </c>
      <c r="V203" s="72" t="s">
        <v>2165</v>
      </c>
      <c r="W203" s="70" t="s">
        <v>2165</v>
      </c>
      <c r="X203" s="70" t="s">
        <v>2165</v>
      </c>
      <c r="Y203" s="72" t="s">
        <v>2165</v>
      </c>
      <c r="Z203" s="70" t="s">
        <v>2165</v>
      </c>
      <c r="AA203" s="70" t="s">
        <v>2165</v>
      </c>
      <c r="AB203" s="72"/>
      <c r="AC203" s="70" t="s">
        <v>2165</v>
      </c>
      <c r="AD203" s="70" t="s">
        <v>2165</v>
      </c>
      <c r="AE203" s="72" t="s">
        <v>2165</v>
      </c>
      <c r="AF203" s="70" t="s">
        <v>520</v>
      </c>
      <c r="AG203" s="70" t="s">
        <v>520</v>
      </c>
      <c r="AH203" s="71" t="s">
        <v>520</v>
      </c>
      <c r="AJ203" s="71"/>
      <c r="AK203" s="265"/>
      <c r="AM203" s="554" t="str">
        <f>IF(VLOOKUP(D203,別添②!D:EM,118,FALSE)&lt;&gt;"",VLOOKUP(D203,別添②!D:EM,118,FALSE),"")</f>
        <v/>
      </c>
      <c r="AN203" s="555" t="str">
        <f>IF(VLOOKUP(D203,別添②!D:EM,119,FALSE)&lt;&gt;"",VLOOKUP(D203,別添②!D:EM,119,FALSE),"")</f>
        <v/>
      </c>
      <c r="AO203" s="555" t="str">
        <f>IF(VLOOKUP(D203,別添②!D:EM,120,FALSE)&lt;&gt;"",VLOOKUP(D203,別添②!D:EM,120,FALSE),"")</f>
        <v/>
      </c>
      <c r="AP203" s="556" t="str">
        <f>IF(VLOOKUP(D203,別添②!D:EM,121,FALSE)&lt;&gt;"",VLOOKUP(D203,別添②!D:EM,121,FALSE),"")</f>
        <v/>
      </c>
      <c r="AQ203" s="557">
        <f>IF(VLOOKUP(D203,別添②!D:EM,128,FALSE)&lt;&gt;"",VLOOKUP(D203,別添②!D:EM,128,FALSE),"")</f>
        <v>199</v>
      </c>
      <c r="AR203" s="558" t="str">
        <f>IF(VLOOKUP(D203,別添②!D:EM,129,FALSE)&lt;&gt;"",VLOOKUP(D203,別添②!D:EM,129,FALSE),"")</f>
        <v/>
      </c>
      <c r="AS203" s="534"/>
      <c r="AT203" s="472"/>
      <c r="AU203" s="472"/>
      <c r="AV203" s="472"/>
      <c r="AW203" s="472"/>
      <c r="AX203" s="3"/>
      <c r="AY203" s="574"/>
      <c r="AZ203" s="260">
        <v>1</v>
      </c>
      <c r="BA203" s="84">
        <v>1</v>
      </c>
      <c r="BB203" s="91"/>
      <c r="BF203" s="47"/>
      <c r="BG203" s="48"/>
      <c r="BH203" s="48"/>
      <c r="BI203" s="48"/>
      <c r="BJ203" s="48"/>
      <c r="BK203" s="48"/>
      <c r="BL203" s="48"/>
      <c r="BM203" s="48"/>
      <c r="BN203" s="48"/>
      <c r="BO203" s="48"/>
      <c r="BP203" s="48"/>
      <c r="BQ203" s="48"/>
      <c r="BR203" s="48"/>
      <c r="BS203" s="49"/>
      <c r="BU203" s="577"/>
      <c r="BV203" s="57"/>
    </row>
    <row r="204" spans="1:148" ht="40.5">
      <c r="A204" s="2"/>
      <c r="B204" s="473" t="s">
        <v>2986</v>
      </c>
      <c r="C204" s="70">
        <v>2700</v>
      </c>
      <c r="D204" s="70">
        <v>1623</v>
      </c>
      <c r="E204" s="70" t="str">
        <f>VLOOKUP($D204,別添②!$D$6:$F$498,2,FALSE)&amp;""</f>
        <v>手形送付先担当電話番号</v>
      </c>
      <c r="F204" s="70" t="str">
        <f>VLOOKUP($D204,別添②!$D$6:$F$498,3,FALSE)&amp;""</f>
        <v>手形送付先担当電話番号</v>
      </c>
      <c r="G204" s="71" t="s">
        <v>521</v>
      </c>
      <c r="H204" s="70" t="s">
        <v>555</v>
      </c>
      <c r="I204" s="70" t="s">
        <v>555</v>
      </c>
      <c r="J204" s="72" t="s">
        <v>555</v>
      </c>
      <c r="K204" s="70" t="s">
        <v>2989</v>
      </c>
      <c r="L204" s="70" t="s">
        <v>2989</v>
      </c>
      <c r="M204" s="72" t="s">
        <v>2989</v>
      </c>
      <c r="N204" s="70" t="s">
        <v>2165</v>
      </c>
      <c r="O204" s="70" t="s">
        <v>2165</v>
      </c>
      <c r="P204" s="72" t="s">
        <v>2165</v>
      </c>
      <c r="Q204" s="70" t="s">
        <v>2165</v>
      </c>
      <c r="R204" s="70" t="s">
        <v>2165</v>
      </c>
      <c r="S204" s="71" t="s">
        <v>2165</v>
      </c>
      <c r="T204" s="70" t="s">
        <v>2165</v>
      </c>
      <c r="U204" s="70" t="s">
        <v>2165</v>
      </c>
      <c r="V204" s="72" t="s">
        <v>2165</v>
      </c>
      <c r="W204" s="70" t="s">
        <v>2165</v>
      </c>
      <c r="X204" s="70" t="s">
        <v>2165</v>
      </c>
      <c r="Y204" s="72" t="s">
        <v>2165</v>
      </c>
      <c r="Z204" s="70" t="s">
        <v>2165</v>
      </c>
      <c r="AA204" s="70" t="s">
        <v>2165</v>
      </c>
      <c r="AB204" s="72"/>
      <c r="AC204" s="70" t="s">
        <v>2165</v>
      </c>
      <c r="AD204" s="70" t="s">
        <v>2165</v>
      </c>
      <c r="AE204" s="72" t="s">
        <v>2165</v>
      </c>
      <c r="AF204" s="70" t="s">
        <v>1080</v>
      </c>
      <c r="AG204" s="70" t="s">
        <v>1080</v>
      </c>
      <c r="AH204" s="71" t="s">
        <v>3050</v>
      </c>
      <c r="AJ204" s="71"/>
      <c r="AK204" s="265"/>
      <c r="AM204" s="554" t="str">
        <f>IF(VLOOKUP(D204,別添②!D:EM,118,FALSE)&lt;&gt;"",VLOOKUP(D204,別添②!D:EM,118,FALSE),"")</f>
        <v/>
      </c>
      <c r="AN204" s="555" t="str">
        <f>IF(VLOOKUP(D204,別添②!D:EM,119,FALSE)&lt;&gt;"",VLOOKUP(D204,別添②!D:EM,119,FALSE),"")</f>
        <v/>
      </c>
      <c r="AO204" s="555" t="str">
        <f>IF(VLOOKUP(D204,別添②!D:EM,120,FALSE)&lt;&gt;"",VLOOKUP(D204,別添②!D:EM,120,FALSE),"")</f>
        <v/>
      </c>
      <c r="AP204" s="556" t="str">
        <f>IF(VLOOKUP(D204,別添②!D:EM,121,FALSE)&lt;&gt;"",VLOOKUP(D204,別添②!D:EM,121,FALSE),"")</f>
        <v/>
      </c>
      <c r="AQ204" s="557">
        <f>IF(VLOOKUP(D204,別添②!D:EM,128,FALSE)&lt;&gt;"",VLOOKUP(D204,別添②!D:EM,128,FALSE),"")</f>
        <v>200</v>
      </c>
      <c r="AR204" s="558" t="str">
        <f>IF(VLOOKUP(D204,別添②!D:EM,129,FALSE)&lt;&gt;"",VLOOKUP(D204,別添②!D:EM,129,FALSE),"")</f>
        <v/>
      </c>
      <c r="AS204" s="534"/>
      <c r="AT204" s="472"/>
      <c r="AU204" s="472"/>
      <c r="AV204" s="472"/>
      <c r="AW204" s="569" t="s">
        <v>2051</v>
      </c>
      <c r="AX204" s="538" t="s">
        <v>3181</v>
      </c>
      <c r="AY204" s="574"/>
      <c r="AZ204" s="260">
        <v>1</v>
      </c>
      <c r="BA204" s="84">
        <v>1</v>
      </c>
      <c r="BB204" s="91"/>
      <c r="BF204" s="47"/>
      <c r="BG204" s="48"/>
      <c r="BH204" s="48"/>
      <c r="BI204" s="48"/>
      <c r="BJ204" s="48"/>
      <c r="BK204" s="48"/>
      <c r="BL204" s="48"/>
      <c r="BM204" s="48"/>
      <c r="BN204" s="48"/>
      <c r="BO204" s="48"/>
      <c r="BP204" s="48"/>
      <c r="BQ204" s="48"/>
      <c r="BR204" s="48"/>
      <c r="BS204" s="49"/>
      <c r="BU204" s="577" t="s">
        <v>3196</v>
      </c>
      <c r="BV204" s="57"/>
    </row>
    <row r="205" spans="1:148" s="60" customFormat="1" ht="40.5">
      <c r="A205" s="2"/>
      <c r="B205" s="486" t="s">
        <v>2986</v>
      </c>
      <c r="C205" s="79">
        <v>2710</v>
      </c>
      <c r="D205" s="79">
        <v>1624</v>
      </c>
      <c r="E205" s="77" t="str">
        <f>VLOOKUP($D205,別添②!$D$6:$F$498,2,FALSE)&amp;""</f>
        <v>手形送付先担当FAX番号</v>
      </c>
      <c r="F205" s="77" t="str">
        <f>VLOOKUP($D205,別添②!$D$6:$F$498,3,FALSE)&amp;""</f>
        <v>手形送付先担当FAX番号</v>
      </c>
      <c r="G205" s="79" t="s">
        <v>522</v>
      </c>
      <c r="H205" s="79" t="s">
        <v>555</v>
      </c>
      <c r="I205" s="79" t="s">
        <v>555</v>
      </c>
      <c r="J205" s="79" t="s">
        <v>555</v>
      </c>
      <c r="K205" s="79" t="s">
        <v>2989</v>
      </c>
      <c r="L205" s="79" t="s">
        <v>2989</v>
      </c>
      <c r="M205" s="79" t="s">
        <v>2989</v>
      </c>
      <c r="N205" s="79" t="s">
        <v>2165</v>
      </c>
      <c r="O205" s="79" t="s">
        <v>2165</v>
      </c>
      <c r="P205" s="79" t="s">
        <v>2165</v>
      </c>
      <c r="Q205" s="79" t="s">
        <v>2165</v>
      </c>
      <c r="R205" s="79" t="s">
        <v>2165</v>
      </c>
      <c r="S205" s="79" t="s">
        <v>2165</v>
      </c>
      <c r="T205" s="79" t="s">
        <v>2165</v>
      </c>
      <c r="U205" s="79" t="s">
        <v>2165</v>
      </c>
      <c r="V205" s="79" t="s">
        <v>2165</v>
      </c>
      <c r="W205" s="79" t="s">
        <v>2165</v>
      </c>
      <c r="X205" s="79" t="s">
        <v>2165</v>
      </c>
      <c r="Y205" s="79" t="s">
        <v>2165</v>
      </c>
      <c r="Z205" s="79" t="s">
        <v>2165</v>
      </c>
      <c r="AA205" s="79" t="s">
        <v>2165</v>
      </c>
      <c r="AB205" s="79"/>
      <c r="AC205" s="79" t="s">
        <v>2165</v>
      </c>
      <c r="AD205" s="79" t="s">
        <v>2165</v>
      </c>
      <c r="AE205" s="79" t="s">
        <v>2165</v>
      </c>
      <c r="AF205" s="61" t="s">
        <v>1081</v>
      </c>
      <c r="AG205" s="61" t="s">
        <v>1081</v>
      </c>
      <c r="AH205" s="62" t="s">
        <v>3051</v>
      </c>
      <c r="AI205" s="301"/>
      <c r="AJ205" s="62"/>
      <c r="AK205" s="265"/>
      <c r="AL205" s="129"/>
      <c r="AM205" s="554"/>
      <c r="AN205" s="555"/>
      <c r="AO205" s="555"/>
      <c r="AP205" s="556"/>
      <c r="AQ205" s="557"/>
      <c r="AR205" s="558"/>
      <c r="AS205" s="534"/>
      <c r="AT205" s="472"/>
      <c r="AU205" s="472"/>
      <c r="AV205" s="472"/>
      <c r="AW205" s="569" t="s">
        <v>2051</v>
      </c>
      <c r="AX205" s="538" t="s">
        <v>3181</v>
      </c>
      <c r="AY205" s="573"/>
      <c r="AZ205" s="261"/>
      <c r="BA205" s="93"/>
      <c r="BB205" s="92"/>
      <c r="BC205" s="68"/>
      <c r="BE205" s="63"/>
      <c r="BF205" s="64"/>
      <c r="BG205" s="65"/>
      <c r="BH205" s="65"/>
      <c r="BI205" s="65"/>
      <c r="BJ205" s="65"/>
      <c r="BK205" s="65"/>
      <c r="BL205" s="65"/>
      <c r="BM205" s="65"/>
      <c r="BN205" s="65"/>
      <c r="BO205" s="65"/>
      <c r="BP205" s="65"/>
      <c r="BQ205" s="65"/>
      <c r="BR205" s="65"/>
      <c r="BS205" s="66"/>
      <c r="BT205" s="88"/>
      <c r="BU205" s="445" t="s">
        <v>3196</v>
      </c>
      <c r="BV205" s="583"/>
      <c r="BY205" s="129"/>
      <c r="BZ205" s="129"/>
      <c r="CA205" s="129"/>
      <c r="CB205" s="129"/>
      <c r="CC205" s="129"/>
      <c r="CD205" s="129"/>
      <c r="CE205" s="129"/>
      <c r="CF205" s="129"/>
      <c r="CG205" s="129"/>
      <c r="CH205" s="129"/>
      <c r="CI205" s="129"/>
      <c r="CJ205" s="129"/>
      <c r="CK205" s="129"/>
      <c r="CL205" s="129"/>
      <c r="CM205" s="129"/>
      <c r="CN205" s="129"/>
      <c r="CO205" s="129"/>
      <c r="CP205" s="129"/>
      <c r="CQ205" s="129"/>
      <c r="CR205" s="129"/>
      <c r="CS205" s="129"/>
      <c r="CT205" s="129"/>
      <c r="CU205" s="129"/>
      <c r="CV205" s="129"/>
      <c r="CW205" s="129"/>
      <c r="CX205" s="129"/>
      <c r="CY205" s="129"/>
      <c r="CZ205" s="129"/>
      <c r="DA205" s="129"/>
      <c r="DB205" s="129"/>
      <c r="DC205" s="129"/>
      <c r="DD205" s="129"/>
      <c r="DE205" s="129"/>
      <c r="DF205" s="129"/>
      <c r="DG205" s="129"/>
      <c r="DH205" s="129"/>
      <c r="DI205" s="129"/>
      <c r="DJ205" s="129"/>
      <c r="DK205" s="129"/>
      <c r="DL205" s="129"/>
      <c r="DM205" s="129"/>
      <c r="DN205" s="129"/>
      <c r="DO205" s="129"/>
      <c r="DP205" s="129"/>
      <c r="DQ205" s="129"/>
      <c r="DR205" s="129"/>
      <c r="DS205" s="129"/>
      <c r="DT205" s="129"/>
      <c r="DU205" s="129"/>
      <c r="DV205" s="129"/>
      <c r="DW205" s="129"/>
      <c r="DX205" s="129"/>
      <c r="DY205" s="129"/>
      <c r="DZ205" s="129"/>
      <c r="EA205" s="129"/>
      <c r="EB205" s="129"/>
      <c r="EC205" s="129"/>
      <c r="ED205" s="129"/>
      <c r="EE205" s="129"/>
      <c r="EF205" s="129"/>
      <c r="EG205" s="129"/>
      <c r="EH205" s="129"/>
      <c r="EI205" s="129"/>
      <c r="EJ205" s="129"/>
      <c r="EK205" s="129"/>
      <c r="EL205" s="129"/>
      <c r="EM205" s="129"/>
      <c r="EN205" s="129"/>
      <c r="EO205" s="129"/>
      <c r="EP205" s="129"/>
      <c r="EQ205" s="129"/>
      <c r="ER205" s="129"/>
    </row>
    <row r="206" spans="1:148" ht="54">
      <c r="A206" s="2"/>
      <c r="B206" s="486" t="s">
        <v>2986</v>
      </c>
      <c r="C206" s="77">
        <v>2720</v>
      </c>
      <c r="D206" s="70">
        <v>1630</v>
      </c>
      <c r="E206" s="70" t="str">
        <f>VLOOKUP($D206,別添②!$D$6:$F$498,2,FALSE)&amp;""</f>
        <v>支払通知内容問い合わせ先</v>
      </c>
      <c r="F206" s="70" t="str">
        <f>VLOOKUP($D206,別添②!$D$6:$F$498,3,FALSE)&amp;""</f>
        <v>支払通知内容問い合わせ先</v>
      </c>
      <c r="G206" s="71" t="s">
        <v>523</v>
      </c>
      <c r="H206" s="70" t="s">
        <v>887</v>
      </c>
      <c r="I206" s="70" t="s">
        <v>887</v>
      </c>
      <c r="J206" s="72" t="s">
        <v>887</v>
      </c>
      <c r="K206" s="70" t="s">
        <v>3052</v>
      </c>
      <c r="L206" s="70" t="s">
        <v>3005</v>
      </c>
      <c r="M206" s="72" t="s">
        <v>3005</v>
      </c>
      <c r="N206" s="70" t="s">
        <v>2165</v>
      </c>
      <c r="O206" s="70" t="s">
        <v>2165</v>
      </c>
      <c r="P206" s="72" t="s">
        <v>2165</v>
      </c>
      <c r="Q206" s="70" t="s">
        <v>524</v>
      </c>
      <c r="R206" s="70" t="s">
        <v>524</v>
      </c>
      <c r="S206" s="71" t="s">
        <v>3343</v>
      </c>
      <c r="T206" s="70" t="s">
        <v>2165</v>
      </c>
      <c r="U206" s="70">
        <v>20</v>
      </c>
      <c r="V206" s="72">
        <v>20</v>
      </c>
      <c r="W206" s="70" t="s">
        <v>2165</v>
      </c>
      <c r="X206" s="70" t="s">
        <v>2165</v>
      </c>
      <c r="Y206" s="72" t="s">
        <v>2165</v>
      </c>
      <c r="Z206" s="70" t="s">
        <v>2165</v>
      </c>
      <c r="AA206" s="70" t="s">
        <v>2165</v>
      </c>
      <c r="AB206" s="72"/>
      <c r="AC206" s="70" t="s">
        <v>2165</v>
      </c>
      <c r="AD206" s="70" t="s">
        <v>2165</v>
      </c>
      <c r="AE206" s="72" t="s">
        <v>2165</v>
      </c>
      <c r="AF206" s="70" t="s">
        <v>525</v>
      </c>
      <c r="AG206" s="70" t="s">
        <v>525</v>
      </c>
      <c r="AH206" s="71" t="s">
        <v>3053</v>
      </c>
      <c r="AJ206" s="71"/>
      <c r="AK206" s="265"/>
      <c r="AM206" s="554" t="str">
        <f>IF(VLOOKUP(D206,別添②!D:EM,118,FALSE)&lt;&gt;"",VLOOKUP(D206,別添②!D:EM,118,FALSE),"")</f>
        <v/>
      </c>
      <c r="AN206" s="555" t="str">
        <f>IF(VLOOKUP(D206,別添②!D:EM,119,FALSE)&lt;&gt;"",VLOOKUP(D206,別添②!D:EM,119,FALSE),"")</f>
        <v/>
      </c>
      <c r="AO206" s="555" t="str">
        <f>IF(VLOOKUP(D206,別添②!D:EM,120,FALSE)&lt;&gt;"",VLOOKUP(D206,別添②!D:EM,120,FALSE),"")</f>
        <v/>
      </c>
      <c r="AP206" s="556" t="str">
        <f>IF(VLOOKUP(D206,別添②!D:EM,121,FALSE)&lt;&gt;"",VLOOKUP(D206,別添②!D:EM,121,FALSE),"")</f>
        <v/>
      </c>
      <c r="AQ206" s="557">
        <f>IF(VLOOKUP(D206,別添②!D:EM,128,FALSE)&lt;&gt;"",VLOOKUP(D206,別添②!D:EM,128,FALSE),"")</f>
        <v>202</v>
      </c>
      <c r="AR206" s="558" t="str">
        <f>IF(VLOOKUP(D206,別添②!D:EM,129,FALSE)&lt;&gt;"",VLOOKUP(D206,別添②!D:EM,129,FALSE),"")</f>
        <v/>
      </c>
      <c r="AS206" s="534"/>
      <c r="AT206" s="472"/>
      <c r="AU206" s="472"/>
      <c r="AV206" s="472"/>
      <c r="AW206" s="569" t="s">
        <v>2051</v>
      </c>
      <c r="AX206" s="538" t="s">
        <v>3182</v>
      </c>
      <c r="AY206" s="574"/>
      <c r="AZ206" s="260">
        <v>1</v>
      </c>
      <c r="BA206" s="84">
        <v>1</v>
      </c>
      <c r="BB206" s="91"/>
      <c r="BF206" s="47"/>
      <c r="BG206" s="48"/>
      <c r="BH206" s="48"/>
      <c r="BI206" s="48"/>
      <c r="BJ206" s="48"/>
      <c r="BK206" s="48"/>
      <c r="BL206" s="48"/>
      <c r="BM206" s="48"/>
      <c r="BN206" s="48"/>
      <c r="BO206" s="48"/>
      <c r="BP206" s="48"/>
      <c r="BQ206" s="48"/>
      <c r="BR206" s="48"/>
      <c r="BS206" s="49"/>
      <c r="BU206" s="577" t="s">
        <v>3218</v>
      </c>
      <c r="BV206" s="57"/>
    </row>
    <row r="207" spans="1:148" ht="27">
      <c r="A207" s="2"/>
      <c r="B207" s="486" t="s">
        <v>2986</v>
      </c>
      <c r="C207" s="77">
        <v>2730</v>
      </c>
      <c r="D207" s="70">
        <v>1631</v>
      </c>
      <c r="E207" s="70" t="str">
        <f>VLOOKUP($D207,別添②!$D$6:$F$498,2,FALSE)&amp;""</f>
        <v>支払通知記載事項摘要</v>
      </c>
      <c r="F207" s="70" t="str">
        <f>VLOOKUP($D207,別添②!$D$6:$F$498,3,FALSE)&amp;""</f>
        <v>支払通知記載事項摘要</v>
      </c>
      <c r="G207" s="71" t="s">
        <v>526</v>
      </c>
      <c r="H207" s="70" t="s">
        <v>887</v>
      </c>
      <c r="I207" s="70" t="s">
        <v>887</v>
      </c>
      <c r="J207" s="72" t="s">
        <v>887</v>
      </c>
      <c r="K207" s="70" t="s">
        <v>3052</v>
      </c>
      <c r="L207" s="70" t="s">
        <v>3005</v>
      </c>
      <c r="M207" s="72" t="s">
        <v>3005</v>
      </c>
      <c r="N207" s="70" t="s">
        <v>2165</v>
      </c>
      <c r="O207" s="70" t="s">
        <v>2165</v>
      </c>
      <c r="P207" s="72" t="s">
        <v>2165</v>
      </c>
      <c r="Q207" s="70" t="s">
        <v>527</v>
      </c>
      <c r="R207" s="70" t="s">
        <v>527</v>
      </c>
      <c r="S207" s="71" t="s">
        <v>3344</v>
      </c>
      <c r="T207" s="70" t="s">
        <v>2165</v>
      </c>
      <c r="U207" s="70">
        <v>30</v>
      </c>
      <c r="V207" s="72">
        <v>30</v>
      </c>
      <c r="W207" s="70" t="s">
        <v>2165</v>
      </c>
      <c r="X207" s="70" t="s">
        <v>2165</v>
      </c>
      <c r="Y207" s="72" t="s">
        <v>2165</v>
      </c>
      <c r="Z207" s="70" t="s">
        <v>2165</v>
      </c>
      <c r="AA207" s="70" t="s">
        <v>2165</v>
      </c>
      <c r="AB207" s="72"/>
      <c r="AC207" s="70" t="s">
        <v>2165</v>
      </c>
      <c r="AD207" s="70" t="s">
        <v>2165</v>
      </c>
      <c r="AE207" s="72" t="s">
        <v>2165</v>
      </c>
      <c r="AF207" s="70" t="s">
        <v>528</v>
      </c>
      <c r="AG207" s="70" t="s">
        <v>528</v>
      </c>
      <c r="AH207" s="71" t="s">
        <v>528</v>
      </c>
      <c r="AJ207" s="71"/>
      <c r="AK207" s="265"/>
      <c r="AM207" s="554" t="str">
        <f>IF(VLOOKUP(D207,別添②!D:EM,118,FALSE)&lt;&gt;"",VLOOKUP(D207,別添②!D:EM,118,FALSE),"")</f>
        <v/>
      </c>
      <c r="AN207" s="555" t="str">
        <f>IF(VLOOKUP(D207,別添②!D:EM,119,FALSE)&lt;&gt;"",VLOOKUP(D207,別添②!D:EM,119,FALSE),"")</f>
        <v/>
      </c>
      <c r="AO207" s="555" t="str">
        <f>IF(VLOOKUP(D207,別添②!D:EM,120,FALSE)&lt;&gt;"",VLOOKUP(D207,別添②!D:EM,120,FALSE),"")</f>
        <v/>
      </c>
      <c r="AP207" s="556" t="str">
        <f>IF(VLOOKUP(D207,別添②!D:EM,121,FALSE)&lt;&gt;"",VLOOKUP(D207,別添②!D:EM,121,FALSE),"")</f>
        <v/>
      </c>
      <c r="AQ207" s="557">
        <f>IF(VLOOKUP(D207,別添②!D:EM,128,FALSE)&lt;&gt;"",VLOOKUP(D207,別添②!D:EM,128,FALSE),"")</f>
        <v>203</v>
      </c>
      <c r="AR207" s="558" t="str">
        <f>IF(VLOOKUP(D207,別添②!D:EM,129,FALSE)&lt;&gt;"",VLOOKUP(D207,別添②!D:EM,129,FALSE),"")</f>
        <v/>
      </c>
      <c r="AS207" s="534"/>
      <c r="AT207" s="472"/>
      <c r="AU207" s="472"/>
      <c r="AV207" s="472"/>
      <c r="AW207" s="569" t="s">
        <v>2051</v>
      </c>
      <c r="AX207" s="538" t="s">
        <v>3183</v>
      </c>
      <c r="AY207" s="574"/>
      <c r="AZ207" s="260">
        <v>1</v>
      </c>
      <c r="BA207" s="84">
        <v>1</v>
      </c>
      <c r="BB207" s="91"/>
      <c r="BF207" s="47"/>
      <c r="BG207" s="48"/>
      <c r="BH207" s="48"/>
      <c r="BI207" s="48"/>
      <c r="BJ207" s="48"/>
      <c r="BK207" s="48"/>
      <c r="BL207" s="48"/>
      <c r="BM207" s="48"/>
      <c r="BN207" s="48"/>
      <c r="BO207" s="48"/>
      <c r="BP207" s="48"/>
      <c r="BQ207" s="48"/>
      <c r="BR207" s="48"/>
      <c r="BS207" s="49"/>
      <c r="BU207" s="577"/>
      <c r="BV207" s="57"/>
    </row>
    <row r="208" spans="1:148" ht="40.5">
      <c r="A208" s="2"/>
      <c r="B208" s="486" t="s">
        <v>2986</v>
      </c>
      <c r="C208" s="77">
        <v>2740</v>
      </c>
      <c r="D208" s="70">
        <v>1640</v>
      </c>
      <c r="E208" s="70" t="str">
        <f>VLOOKUP($D208,別添②!$D$6:$F$498,2,FALSE)&amp;""</f>
        <v>建設資機材コードバージョン</v>
      </c>
      <c r="F208" s="70" t="str">
        <f>VLOOKUP($D208,別添②!$D$6:$F$498,3,FALSE)&amp;""</f>
        <v>建設資機材コードバージョン</v>
      </c>
      <c r="G208" s="71" t="s">
        <v>529</v>
      </c>
      <c r="H208" s="70" t="s">
        <v>555</v>
      </c>
      <c r="I208" s="70" t="s">
        <v>555</v>
      </c>
      <c r="J208" s="72" t="s">
        <v>555</v>
      </c>
      <c r="K208" s="70" t="s">
        <v>180</v>
      </c>
      <c r="L208" s="70" t="s">
        <v>180</v>
      </c>
      <c r="M208" s="72" t="s">
        <v>180</v>
      </c>
      <c r="N208" s="70" t="s">
        <v>2165</v>
      </c>
      <c r="O208" s="70" t="s">
        <v>2165</v>
      </c>
      <c r="P208" s="72" t="s">
        <v>2165</v>
      </c>
      <c r="Q208" s="70" t="s">
        <v>2165</v>
      </c>
      <c r="R208" s="70" t="s">
        <v>2165</v>
      </c>
      <c r="S208" s="71" t="s">
        <v>2165</v>
      </c>
      <c r="T208" s="70" t="s">
        <v>2165</v>
      </c>
      <c r="U208" s="70" t="s">
        <v>2165</v>
      </c>
      <c r="V208" s="72" t="s">
        <v>2165</v>
      </c>
      <c r="W208" s="70" t="s">
        <v>2165</v>
      </c>
      <c r="X208" s="70" t="s">
        <v>2165</v>
      </c>
      <c r="Y208" s="72" t="s">
        <v>2165</v>
      </c>
      <c r="Z208" s="70" t="s">
        <v>2165</v>
      </c>
      <c r="AA208" s="70" t="s">
        <v>2165</v>
      </c>
      <c r="AB208" s="72"/>
      <c r="AC208" s="70" t="s">
        <v>2165</v>
      </c>
      <c r="AD208" s="70" t="s">
        <v>2165</v>
      </c>
      <c r="AE208" s="72" t="s">
        <v>2165</v>
      </c>
      <c r="AF208" s="70" t="s">
        <v>3054</v>
      </c>
      <c r="AG208" s="70" t="s">
        <v>3054</v>
      </c>
      <c r="AH208" s="71" t="s">
        <v>3054</v>
      </c>
      <c r="AJ208" s="71"/>
      <c r="AK208" s="265"/>
      <c r="AM208" s="554" t="str">
        <f>IF(VLOOKUP(D208,別添②!D:EM,118,FALSE)&lt;&gt;"",VLOOKUP(D208,別添②!D:EM,118,FALSE),"")</f>
        <v/>
      </c>
      <c r="AN208" s="555" t="str">
        <f>IF(VLOOKUP(D208,別添②!D:EM,119,FALSE)&lt;&gt;"",VLOOKUP(D208,別添②!D:EM,119,FALSE),"")</f>
        <v/>
      </c>
      <c r="AO208" s="555" t="str">
        <f>IF(VLOOKUP(D208,別添②!D:EM,120,FALSE)&lt;&gt;"",VLOOKUP(D208,別添②!D:EM,120,FALSE),"")</f>
        <v/>
      </c>
      <c r="AP208" s="556" t="str">
        <f>IF(VLOOKUP(D208,別添②!D:EM,121,FALSE)&lt;&gt;"",VLOOKUP(D208,別添②!D:EM,121,FALSE),"")</f>
        <v/>
      </c>
      <c r="AQ208" s="557">
        <f>IF(VLOOKUP(D208,別添②!D:EM,128,FALSE)&lt;&gt;"",VLOOKUP(D208,別添②!D:EM,128,FALSE),"")</f>
        <v>204</v>
      </c>
      <c r="AR208" s="558" t="str">
        <f>IF(VLOOKUP(D208,別添②!D:EM,129,FALSE)&lt;&gt;"",VLOOKUP(D208,別添②!D:EM,129,FALSE),"")</f>
        <v/>
      </c>
      <c r="AS208" s="534"/>
      <c r="AT208" s="472"/>
      <c r="AU208" s="472"/>
      <c r="AV208" s="472"/>
      <c r="AW208" s="472"/>
      <c r="AX208" s="3"/>
      <c r="AY208" s="574"/>
      <c r="AZ208" s="260">
        <v>1</v>
      </c>
      <c r="BA208" s="84">
        <v>1</v>
      </c>
      <c r="BB208" s="91"/>
      <c r="BC208" s="2"/>
      <c r="BF208" s="52"/>
      <c r="BG208" s="48"/>
      <c r="BH208" s="48"/>
      <c r="BI208" s="48"/>
      <c r="BJ208" s="48"/>
      <c r="BK208" s="48"/>
      <c r="BL208" s="48"/>
      <c r="BM208" s="48"/>
      <c r="BN208" s="48"/>
      <c r="BO208" s="48"/>
      <c r="BP208" s="48"/>
      <c r="BQ208" s="48"/>
      <c r="BR208" s="48"/>
      <c r="BS208" s="49"/>
      <c r="BU208" s="577"/>
      <c r="BV208" s="57"/>
    </row>
    <row r="209" spans="1:74">
      <c r="A209" s="2"/>
      <c r="B209" s="486" t="s">
        <v>2987</v>
      </c>
      <c r="C209" s="77"/>
      <c r="D209" s="70"/>
      <c r="E209" s="70"/>
      <c r="F209" s="70"/>
      <c r="G209" s="71"/>
      <c r="H209" s="70"/>
      <c r="I209" s="70"/>
      <c r="J209" s="72"/>
      <c r="K209" s="70"/>
      <c r="L209" s="70"/>
      <c r="M209" s="72"/>
      <c r="N209" s="70"/>
      <c r="O209" s="70"/>
      <c r="P209" s="72"/>
      <c r="Q209" s="70"/>
      <c r="R209" s="70"/>
      <c r="S209" s="71"/>
      <c r="T209" s="70"/>
      <c r="U209" s="70"/>
      <c r="V209" s="72"/>
      <c r="W209" s="70"/>
      <c r="X209" s="70"/>
      <c r="Y209" s="72"/>
      <c r="Z209" s="70"/>
      <c r="AA209" s="70"/>
      <c r="AB209" s="72"/>
      <c r="AC209" s="70"/>
      <c r="AD209" s="70"/>
      <c r="AE209" s="72"/>
      <c r="AF209" s="70"/>
      <c r="AG209" s="70"/>
      <c r="AH209" s="71"/>
      <c r="AJ209" s="71"/>
      <c r="AK209" s="265"/>
      <c r="AM209" s="554" t="e">
        <f>IF(VLOOKUP(D209,別添②!D:EM,118,FALSE)&lt;&gt;"",VLOOKUP(D209,別添②!D:EM,118,FALSE),"")</f>
        <v>#N/A</v>
      </c>
      <c r="AN209" s="555" t="e">
        <f>IF(VLOOKUP(D209,別添②!D:EM,119,FALSE)&lt;&gt;"",VLOOKUP(D209,別添②!D:EM,119,FALSE),"")</f>
        <v>#N/A</v>
      </c>
      <c r="AO209" s="555" t="e">
        <f>IF(VLOOKUP(D209,別添②!D:EM,120,FALSE)&lt;&gt;"",VLOOKUP(D209,別添②!D:EM,120,FALSE),"")</f>
        <v>#N/A</v>
      </c>
      <c r="AP209" s="556" t="e">
        <f>IF(VLOOKUP(D209,別添②!D:EM,121,FALSE)&lt;&gt;"",VLOOKUP(D209,別添②!D:EM,121,FALSE),"")</f>
        <v>#N/A</v>
      </c>
      <c r="AQ209" s="557" t="e">
        <f>IF(VLOOKUP(D209,別添②!D:EM,128,FALSE)&lt;&gt;"",VLOOKUP(D209,別添②!D:EM,128,FALSE),"")</f>
        <v>#N/A</v>
      </c>
      <c r="AR209" s="558" t="e">
        <f>IF(VLOOKUP(D209,別添②!D:EM,129,FALSE)&lt;&gt;"",VLOOKUP(D209,別添②!D:EM,129,FALSE),"")</f>
        <v>#N/A</v>
      </c>
      <c r="AS209" s="536"/>
      <c r="AT209" s="472"/>
      <c r="AU209" s="472"/>
      <c r="AV209" s="472"/>
      <c r="AW209" s="472"/>
      <c r="AX209" s="3"/>
      <c r="AY209" s="574"/>
      <c r="AZ209" s="260">
        <v>1</v>
      </c>
      <c r="BA209" s="84">
        <v>1</v>
      </c>
      <c r="BB209" s="91"/>
      <c r="BC209" s="2"/>
      <c r="BF209" s="47"/>
      <c r="BG209" s="48"/>
      <c r="BH209" s="48"/>
      <c r="BI209" s="48"/>
      <c r="BJ209" s="48"/>
      <c r="BK209" s="48"/>
      <c r="BL209" s="48"/>
      <c r="BM209" s="48"/>
      <c r="BN209" s="48"/>
      <c r="BO209" s="48"/>
      <c r="BP209" s="48"/>
      <c r="BQ209" s="48"/>
      <c r="BR209" s="48"/>
      <c r="BS209" s="49"/>
      <c r="BU209" s="577"/>
      <c r="BV209" s="57"/>
    </row>
    <row r="210" spans="1:74" ht="27">
      <c r="A210" s="2"/>
      <c r="B210" s="486" t="s">
        <v>2987</v>
      </c>
      <c r="C210" s="70">
        <v>3100</v>
      </c>
      <c r="D210" s="70">
        <v>1204</v>
      </c>
      <c r="E210" s="70" t="str">
        <f>VLOOKUP($D210,別添②!$D$6:$F$498,2,FALSE)&amp;""</f>
        <v>明細別参照帳票Ｎｏ．</v>
      </c>
      <c r="F210" s="70" t="str">
        <f>VLOOKUP($D210,別添②!$D$6:$F$498,3,FALSE)&amp;""</f>
        <v>明細別参照帳票Ｎｏ．</v>
      </c>
      <c r="G210" s="71" t="s">
        <v>551</v>
      </c>
      <c r="H210" s="70" t="s">
        <v>555</v>
      </c>
      <c r="I210" s="70" t="s">
        <v>555</v>
      </c>
      <c r="J210" s="72" t="s">
        <v>555</v>
      </c>
      <c r="K210" s="70" t="s">
        <v>2989</v>
      </c>
      <c r="L210" s="70" t="s">
        <v>2989</v>
      </c>
      <c r="M210" s="72" t="s">
        <v>230</v>
      </c>
      <c r="N210" s="70" t="s">
        <v>2165</v>
      </c>
      <c r="O210" s="70" t="s">
        <v>2165</v>
      </c>
      <c r="P210" s="72" t="s">
        <v>2165</v>
      </c>
      <c r="Q210" s="70" t="s">
        <v>531</v>
      </c>
      <c r="R210" s="70" t="s">
        <v>531</v>
      </c>
      <c r="S210" s="71" t="s">
        <v>531</v>
      </c>
      <c r="T210" s="70" t="s">
        <v>2165</v>
      </c>
      <c r="U210" s="70" t="s">
        <v>532</v>
      </c>
      <c r="V210" s="72" t="s">
        <v>532</v>
      </c>
      <c r="W210" s="70" t="s">
        <v>2165</v>
      </c>
      <c r="X210" s="70" t="s">
        <v>2165</v>
      </c>
      <c r="Y210" s="72" t="s">
        <v>2165</v>
      </c>
      <c r="Z210" s="70" t="s">
        <v>2165</v>
      </c>
      <c r="AA210" s="70" t="s">
        <v>2165</v>
      </c>
      <c r="AB210" s="72" t="s">
        <v>2165</v>
      </c>
      <c r="AC210" s="70" t="s">
        <v>2165</v>
      </c>
      <c r="AD210" s="70" t="s">
        <v>2165</v>
      </c>
      <c r="AE210" s="72" t="s">
        <v>2165</v>
      </c>
      <c r="AF210" s="70" t="s">
        <v>552</v>
      </c>
      <c r="AG210" s="70" t="s">
        <v>552</v>
      </c>
      <c r="AH210" s="71" t="s">
        <v>552</v>
      </c>
      <c r="AJ210" s="71"/>
      <c r="AK210" s="265" t="s">
        <v>3302</v>
      </c>
      <c r="AM210" s="554" t="str">
        <f>IF(VLOOKUP(D210,別添②!D:EM,118,FALSE)&lt;&gt;"",VLOOKUP(D210,別添②!D:EM,118,FALSE),"")</f>
        <v>[1204]明細別参照帳票Ｎｏ．および[1377]明細別参照帳票No.2　は、25バイトを14バイトに改訂
契約での注文番号([1007]帳票No.)が14バイトなので､それに合わせる｡</v>
      </c>
      <c r="AN210" s="555" t="str">
        <f>IF(VLOOKUP(D210,別添②!D:EM,119,FALSE)&lt;&gt;"",VLOOKUP(D210,別添②!D:EM,119,FALSE),"")</f>
        <v>○</v>
      </c>
      <c r="AO210" s="555" t="str">
        <f>IF(VLOOKUP(D210,別添②!D:EM,120,FALSE)&lt;&gt;"",VLOOKUP(D210,別添②!D:EM,120,FALSE),"")</f>
        <v xml:space="preserve">複数社からの要望のため、新設する。
</v>
      </c>
      <c r="AP210" s="556" t="str">
        <f>IF(VLOOKUP(D210,別添②!D:EM,121,FALSE)&lt;&gt;"",VLOOKUP(D210,別添②!D:EM,121,FALSE),"")</f>
        <v>L-2020-018</v>
      </c>
      <c r="AQ210" s="557">
        <f>IF(VLOOKUP(D210,別添②!D:EM,128,FALSE)&lt;&gt;"",VLOOKUP(D210,別添②!D:EM,128,FALSE),"")</f>
        <v>206</v>
      </c>
      <c r="AR210" s="558" t="str">
        <f>IF(VLOOKUP(D210,別添②!D:EM,129,FALSE)&lt;&gt;"",VLOOKUP(D210,別添②!D:EM,129,FALSE),"")</f>
        <v/>
      </c>
      <c r="AS210" s="534"/>
      <c r="AT210" s="472"/>
      <c r="AU210" s="472"/>
      <c r="AV210" s="472" t="s">
        <v>2051</v>
      </c>
      <c r="AW210" s="472"/>
      <c r="AX210" s="3" t="s">
        <v>3148</v>
      </c>
      <c r="AY210" s="574"/>
      <c r="AZ210" s="260">
        <v>1</v>
      </c>
      <c r="BA210" s="84">
        <v>1</v>
      </c>
      <c r="BB210" s="91"/>
      <c r="BF210" s="47"/>
      <c r="BG210" s="48"/>
      <c r="BH210" s="48"/>
      <c r="BI210" s="48"/>
      <c r="BJ210" s="48"/>
      <c r="BK210" s="48"/>
      <c r="BL210" s="48"/>
      <c r="BM210" s="48"/>
      <c r="BN210" s="48"/>
      <c r="BO210" s="48"/>
      <c r="BP210" s="48"/>
      <c r="BQ210" s="48"/>
      <c r="BR210" s="48"/>
      <c r="BS210" s="49"/>
      <c r="BU210" s="577"/>
      <c r="BV210" s="57"/>
    </row>
    <row r="211" spans="1:74" ht="81">
      <c r="A211" s="2"/>
      <c r="B211" s="486" t="s">
        <v>2987</v>
      </c>
      <c r="C211" s="70">
        <v>3110</v>
      </c>
      <c r="D211" s="70">
        <v>1205</v>
      </c>
      <c r="E211" s="70" t="str">
        <f>VLOOKUP($D211,別添②!$D$6:$F$498,2,FALSE)&amp;""</f>
        <v>明細年月日（明細別参照帳票年月日）</v>
      </c>
      <c r="F211" s="70" t="str">
        <f>VLOOKUP($D211,別添②!$D$6:$F$498,3,FALSE)&amp;""</f>
        <v>明細年月日（明細別参照帳票年月日）</v>
      </c>
      <c r="G211" s="71" t="s">
        <v>553</v>
      </c>
      <c r="H211" s="73" t="s">
        <v>555</v>
      </c>
      <c r="I211" s="73" t="s">
        <v>555</v>
      </c>
      <c r="J211" s="74" t="s">
        <v>555</v>
      </c>
      <c r="K211" s="73" t="s">
        <v>230</v>
      </c>
      <c r="L211" s="73" t="s">
        <v>230</v>
      </c>
      <c r="M211" s="74" t="s">
        <v>230</v>
      </c>
      <c r="N211" s="73" t="s">
        <v>2165</v>
      </c>
      <c r="O211" s="73" t="s">
        <v>2165</v>
      </c>
      <c r="P211" s="74" t="s">
        <v>2165</v>
      </c>
      <c r="Q211" s="70" t="s">
        <v>531</v>
      </c>
      <c r="R211" s="70" t="s">
        <v>531</v>
      </c>
      <c r="S211" s="71" t="s">
        <v>531</v>
      </c>
      <c r="T211" s="70" t="s">
        <v>2165</v>
      </c>
      <c r="U211" s="70" t="s">
        <v>532</v>
      </c>
      <c r="V211" s="72" t="s">
        <v>532</v>
      </c>
      <c r="W211" s="70" t="s">
        <v>2165</v>
      </c>
      <c r="X211" s="70" t="s">
        <v>2165</v>
      </c>
      <c r="Y211" s="72" t="s">
        <v>2165</v>
      </c>
      <c r="Z211" s="70" t="s">
        <v>2165</v>
      </c>
      <c r="AA211" s="70" t="s">
        <v>2165</v>
      </c>
      <c r="AB211" s="72" t="s">
        <v>2165</v>
      </c>
      <c r="AC211" s="70" t="s">
        <v>2165</v>
      </c>
      <c r="AD211" s="70" t="s">
        <v>2165</v>
      </c>
      <c r="AE211" s="72" t="s">
        <v>2165</v>
      </c>
      <c r="AF211" s="70" t="s">
        <v>3055</v>
      </c>
      <c r="AG211" s="70" t="s">
        <v>3164</v>
      </c>
      <c r="AH211" s="71" t="s">
        <v>3163</v>
      </c>
      <c r="AJ211" s="71"/>
      <c r="AK211" s="265" t="s">
        <v>3303</v>
      </c>
      <c r="AM211" s="554" t="str">
        <f>IF(VLOOKUP(D211,別添②!D:EM,118,FALSE)&lt;&gt;"",VLOOKUP(D211,別添②!D:EM,118,FALSE),"")</f>
        <v/>
      </c>
      <c r="AN211" s="555" t="str">
        <f>IF(VLOOKUP(D211,別添②!D:EM,119,FALSE)&lt;&gt;"",VLOOKUP(D211,別添②!D:EM,119,FALSE),"")</f>
        <v/>
      </c>
      <c r="AO211" s="555" t="str">
        <f>IF(VLOOKUP(D211,別添②!D:EM,120,FALSE)&lt;&gt;"",VLOOKUP(D211,別添②!D:EM,120,FALSE),"")</f>
        <v/>
      </c>
      <c r="AP211" s="556" t="str">
        <f>IF(VLOOKUP(D211,別添②!D:EM,121,FALSE)&lt;&gt;"",VLOOKUP(D211,別添②!D:EM,121,FALSE),"")</f>
        <v/>
      </c>
      <c r="AQ211" s="557">
        <f>IF(VLOOKUP(D211,別添②!D:EM,128,FALSE)&lt;&gt;"",VLOOKUP(D211,別添②!D:EM,128,FALSE),"")</f>
        <v>207</v>
      </c>
      <c r="AR211" s="558" t="str">
        <f>IF(VLOOKUP(D211,別添②!D:EM,129,FALSE)&lt;&gt;"",VLOOKUP(D211,別添②!D:EM,129,FALSE),"")</f>
        <v/>
      </c>
      <c r="AS211" s="534"/>
      <c r="AT211" s="472"/>
      <c r="AU211" s="472"/>
      <c r="AV211" s="472"/>
      <c r="AW211" s="569" t="s">
        <v>2051</v>
      </c>
      <c r="AX211" s="570" t="s">
        <v>3146</v>
      </c>
      <c r="AY211" s="574"/>
      <c r="AZ211" s="260">
        <v>1</v>
      </c>
      <c r="BA211" s="84">
        <v>1</v>
      </c>
      <c r="BB211" s="91"/>
      <c r="BF211" s="47"/>
      <c r="BG211" s="48"/>
      <c r="BH211" s="48"/>
      <c r="BI211" s="48"/>
      <c r="BJ211" s="48"/>
      <c r="BK211" s="48"/>
      <c r="BL211" s="48"/>
      <c r="BM211" s="48"/>
      <c r="BN211" s="48"/>
      <c r="BO211" s="48"/>
      <c r="BP211" s="48"/>
      <c r="BQ211" s="48"/>
      <c r="BR211" s="48"/>
      <c r="BS211" s="49"/>
      <c r="BU211" s="577" t="s">
        <v>3196</v>
      </c>
      <c r="BV211" s="57"/>
    </row>
    <row r="212" spans="1:74" ht="162">
      <c r="A212" s="2"/>
      <c r="B212" s="486" t="s">
        <v>2987</v>
      </c>
      <c r="C212" s="70">
        <v>3101</v>
      </c>
      <c r="D212" s="70">
        <v>1377</v>
      </c>
      <c r="E212" s="70" t="str">
        <f>VLOOKUP($D212,別添②!$D$6:$F$498,2,FALSE)&amp;""</f>
        <v>明細別参照帳票No.2</v>
      </c>
      <c r="F212" s="70" t="str">
        <f>VLOOKUP($D212,別添②!$D$6:$F$498,3,FALSE)&amp;""</f>
        <v>明細別参照帳票No.2</v>
      </c>
      <c r="G212" s="71" t="s">
        <v>945</v>
      </c>
      <c r="H212" s="73" t="s">
        <v>2165</v>
      </c>
      <c r="I212" s="73" t="s">
        <v>555</v>
      </c>
      <c r="J212" s="74" t="s">
        <v>555</v>
      </c>
      <c r="K212" s="73" t="s">
        <v>2165</v>
      </c>
      <c r="L212" s="73" t="s">
        <v>2989</v>
      </c>
      <c r="M212" s="74" t="s">
        <v>230</v>
      </c>
      <c r="N212" s="73" t="s">
        <v>2165</v>
      </c>
      <c r="O212" s="73" t="s">
        <v>2165</v>
      </c>
      <c r="P212" s="74" t="s">
        <v>2165</v>
      </c>
      <c r="Q212" s="70" t="s">
        <v>2165</v>
      </c>
      <c r="R212" s="70" t="s">
        <v>531</v>
      </c>
      <c r="S212" s="71" t="s">
        <v>531</v>
      </c>
      <c r="T212" s="70" t="s">
        <v>2165</v>
      </c>
      <c r="U212" s="70" t="s">
        <v>532</v>
      </c>
      <c r="V212" s="72" t="s">
        <v>532</v>
      </c>
      <c r="W212" s="70" t="s">
        <v>2165</v>
      </c>
      <c r="X212" s="70" t="s">
        <v>2165</v>
      </c>
      <c r="Y212" s="72" t="s">
        <v>2165</v>
      </c>
      <c r="Z212" s="70" t="s">
        <v>2165</v>
      </c>
      <c r="AA212" s="70" t="s">
        <v>2165</v>
      </c>
      <c r="AB212" s="72" t="s">
        <v>2165</v>
      </c>
      <c r="AC212" s="70" t="s">
        <v>2165</v>
      </c>
      <c r="AD212" s="70" t="s">
        <v>2165</v>
      </c>
      <c r="AE212" s="72" t="s">
        <v>2165</v>
      </c>
      <c r="AF212" s="70" t="s">
        <v>2165</v>
      </c>
      <c r="AG212" s="70" t="s">
        <v>3166</v>
      </c>
      <c r="AH212" s="71" t="s">
        <v>3165</v>
      </c>
      <c r="AJ212" s="71"/>
      <c r="AK212" s="265" t="s">
        <v>3336</v>
      </c>
      <c r="AM212" s="554" t="str">
        <f>IF(VLOOKUP(D212,別添②!D:EM,118,FALSE)&lt;&gt;"",VLOOKUP(D212,別添②!D:EM,118,FALSE),"")</f>
        <v>（［1204］明細別参照帳票No.　と同じ）</v>
      </c>
      <c r="AN212" s="555" t="str">
        <f>IF(VLOOKUP(D212,別添②!D:EM,119,FALSE)&lt;&gt;"",VLOOKUP(D212,別添②!D:EM,119,FALSE),"")</f>
        <v>○</v>
      </c>
      <c r="AO212" s="555" t="str">
        <f>IF(VLOOKUP(D212,別添②!D:EM,120,FALSE)&lt;&gt;"",VLOOKUP(D212,別添②!D:EM,120,FALSE),"")</f>
        <v xml:space="preserve">複数社からの要望のため、新設する。
</v>
      </c>
      <c r="AP212" s="556" t="str">
        <f>IF(VLOOKUP(D212,別添②!D:EM,121,FALSE)&lt;&gt;"",VLOOKUP(D212,別添②!D:EM,121,FALSE),"")</f>
        <v>L-2020-018</v>
      </c>
      <c r="AQ212" s="557">
        <f>IF(VLOOKUP(D212,別添②!D:EM,128,FALSE)&lt;&gt;"",VLOOKUP(D212,別添②!D:EM,128,FALSE),"")</f>
        <v>208</v>
      </c>
      <c r="AR212" s="558" t="str">
        <f>IF(VLOOKUP(D212,別添②!D:EM,129,FALSE)&lt;&gt;"",VLOOKUP(D212,別添②!D:EM,129,FALSE),"")</f>
        <v/>
      </c>
      <c r="AS212" s="534"/>
      <c r="AT212" s="472"/>
      <c r="AU212" s="472"/>
      <c r="AV212" s="472" t="s">
        <v>2051</v>
      </c>
      <c r="AW212" s="569" t="s">
        <v>2051</v>
      </c>
      <c r="AX212" s="3" t="s">
        <v>3167</v>
      </c>
      <c r="AY212" s="574"/>
      <c r="AZ212" s="260">
        <v>1</v>
      </c>
      <c r="BA212" s="84">
        <v>1</v>
      </c>
      <c r="BB212" s="91"/>
      <c r="BF212" s="47"/>
      <c r="BG212" s="48"/>
      <c r="BH212" s="48"/>
      <c r="BI212" s="48"/>
      <c r="BJ212" s="48"/>
      <c r="BK212" s="48"/>
      <c r="BL212" s="48"/>
      <c r="BM212" s="48"/>
      <c r="BN212" s="48"/>
      <c r="BO212" s="48"/>
      <c r="BP212" s="48"/>
      <c r="BQ212" s="48"/>
      <c r="BR212" s="48"/>
      <c r="BS212" s="49"/>
      <c r="BU212" s="577" t="s">
        <v>3224</v>
      </c>
      <c r="BV212" s="57"/>
    </row>
    <row r="213" spans="1:74" ht="67.5">
      <c r="A213" s="2"/>
      <c r="B213" s="486" t="s">
        <v>2987</v>
      </c>
      <c r="C213" s="70">
        <v>3111</v>
      </c>
      <c r="D213" s="70">
        <v>1378</v>
      </c>
      <c r="E213" s="70" t="str">
        <f>VLOOKUP($D213,別添②!$D$6:$F$498,2,FALSE)&amp;""</f>
        <v>明細別参照年月日2</v>
      </c>
      <c r="F213" s="70" t="str">
        <f>VLOOKUP($D213,別添②!$D$6:$F$498,3,FALSE)&amp;""</f>
        <v>明細別参照年月日2</v>
      </c>
      <c r="G213" s="71" t="s">
        <v>946</v>
      </c>
      <c r="H213" s="70" t="s">
        <v>2165</v>
      </c>
      <c r="I213" s="70" t="s">
        <v>555</v>
      </c>
      <c r="J213" s="72" t="s">
        <v>555</v>
      </c>
      <c r="K213" s="70" t="s">
        <v>2165</v>
      </c>
      <c r="L213" s="70" t="s">
        <v>230</v>
      </c>
      <c r="M213" s="72" t="s">
        <v>230</v>
      </c>
      <c r="N213" s="70" t="s">
        <v>2165</v>
      </c>
      <c r="O213" s="70" t="s">
        <v>2165</v>
      </c>
      <c r="P213" s="72" t="s">
        <v>2165</v>
      </c>
      <c r="Q213" s="70" t="s">
        <v>2165</v>
      </c>
      <c r="R213" s="70" t="s">
        <v>531</v>
      </c>
      <c r="S213" s="71" t="s">
        <v>531</v>
      </c>
      <c r="T213" s="70" t="s">
        <v>2165</v>
      </c>
      <c r="U213" s="70" t="s">
        <v>532</v>
      </c>
      <c r="V213" s="72" t="s">
        <v>532</v>
      </c>
      <c r="W213" s="70" t="s">
        <v>2165</v>
      </c>
      <c r="X213" s="70" t="s">
        <v>2165</v>
      </c>
      <c r="Y213" s="72" t="s">
        <v>2165</v>
      </c>
      <c r="Z213" s="70" t="s">
        <v>2165</v>
      </c>
      <c r="AA213" s="70" t="s">
        <v>2165</v>
      </c>
      <c r="AB213" s="72" t="s">
        <v>2165</v>
      </c>
      <c r="AC213" s="70" t="s">
        <v>2165</v>
      </c>
      <c r="AD213" s="70" t="s">
        <v>2165</v>
      </c>
      <c r="AE213" s="72" t="s">
        <v>2165</v>
      </c>
      <c r="AF213" s="70" t="s">
        <v>2165</v>
      </c>
      <c r="AG213" s="3" t="s">
        <v>3168</v>
      </c>
      <c r="AH213" s="71" t="s">
        <v>3269</v>
      </c>
      <c r="AJ213" s="71"/>
      <c r="AK213" s="56" t="s">
        <v>3274</v>
      </c>
      <c r="AM213" s="554" t="str">
        <f>IF(VLOOKUP(D213,別添②!D:EM,118,FALSE)&lt;&gt;"",VLOOKUP(D213,別添②!D:EM,118,FALSE),"")</f>
        <v/>
      </c>
      <c r="AN213" s="555" t="str">
        <f>IF(VLOOKUP(D213,別添②!D:EM,119,FALSE)&lt;&gt;"",VLOOKUP(D213,別添②!D:EM,119,FALSE),"")</f>
        <v/>
      </c>
      <c r="AO213" s="555" t="str">
        <f>IF(VLOOKUP(D213,別添②!D:EM,120,FALSE)&lt;&gt;"",VLOOKUP(D213,別添②!D:EM,120,FALSE),"")</f>
        <v/>
      </c>
      <c r="AP213" s="556" t="str">
        <f>IF(VLOOKUP(D213,別添②!D:EM,121,FALSE)&lt;&gt;"",VLOOKUP(D213,別添②!D:EM,121,FALSE),"")</f>
        <v/>
      </c>
      <c r="AQ213" s="557">
        <f>IF(VLOOKUP(D213,別添②!D:EM,128,FALSE)&lt;&gt;"",VLOOKUP(D213,別添②!D:EM,128,FALSE),"")</f>
        <v>209</v>
      </c>
      <c r="AR213" s="558" t="str">
        <f>IF(VLOOKUP(D213,別添②!D:EM,129,FALSE)&lt;&gt;"",VLOOKUP(D213,別添②!D:EM,129,FALSE),"")</f>
        <v/>
      </c>
      <c r="AS213" s="534"/>
      <c r="AT213" s="472"/>
      <c r="AU213" s="472"/>
      <c r="AV213" s="472"/>
      <c r="AW213" s="569" t="s">
        <v>2051</v>
      </c>
      <c r="AX213" s="3" t="s">
        <v>3356</v>
      </c>
      <c r="AY213" s="574"/>
      <c r="AZ213" s="260">
        <v>1</v>
      </c>
      <c r="BA213" s="84">
        <v>1</v>
      </c>
      <c r="BB213" s="91"/>
      <c r="BF213" s="47"/>
      <c r="BG213" s="48"/>
      <c r="BH213" s="48"/>
      <c r="BI213" s="48"/>
      <c r="BJ213" s="48"/>
      <c r="BK213" s="48"/>
      <c r="BL213" s="48"/>
      <c r="BM213" s="48"/>
      <c r="BN213" s="48"/>
      <c r="BO213" s="48"/>
      <c r="BP213" s="48"/>
      <c r="BQ213" s="48"/>
      <c r="BR213" s="48"/>
      <c r="BS213" s="49"/>
      <c r="BU213" s="577" t="s">
        <v>3225</v>
      </c>
      <c r="BV213" s="57"/>
    </row>
    <row r="214" spans="1:74" ht="27">
      <c r="A214" s="2"/>
      <c r="B214" s="486" t="s">
        <v>2987</v>
      </c>
      <c r="C214" s="70">
        <v>3000</v>
      </c>
      <c r="D214" s="70">
        <v>1200</v>
      </c>
      <c r="E214" s="70" t="str">
        <f>VLOOKUP($D214,別添②!$D$6:$F$498,2,FALSE)&amp;""</f>
        <v>明細コード</v>
      </c>
      <c r="F214" s="70" t="str">
        <f>VLOOKUP($D214,別添②!$D$6:$F$498,3,FALSE)&amp;""</f>
        <v>明細コード</v>
      </c>
      <c r="G214" s="71" t="s">
        <v>530</v>
      </c>
      <c r="H214" s="70" t="s">
        <v>555</v>
      </c>
      <c r="I214" s="70" t="s">
        <v>555</v>
      </c>
      <c r="J214" s="72" t="s">
        <v>555</v>
      </c>
      <c r="K214" s="70" t="s">
        <v>3006</v>
      </c>
      <c r="L214" s="70" t="s">
        <v>3006</v>
      </c>
      <c r="M214" s="72" t="s">
        <v>3006</v>
      </c>
      <c r="N214" s="70" t="s">
        <v>2165</v>
      </c>
      <c r="O214" s="70" t="s">
        <v>2165</v>
      </c>
      <c r="P214" s="72" t="s">
        <v>2165</v>
      </c>
      <c r="Q214" s="70" t="s">
        <v>531</v>
      </c>
      <c r="R214" s="70" t="s">
        <v>531</v>
      </c>
      <c r="S214" s="71" t="s">
        <v>531</v>
      </c>
      <c r="T214" s="70" t="s">
        <v>2165</v>
      </c>
      <c r="U214" s="70" t="s">
        <v>532</v>
      </c>
      <c r="V214" s="72" t="s">
        <v>532</v>
      </c>
      <c r="W214" s="70" t="s">
        <v>10</v>
      </c>
      <c r="X214" s="70" t="s">
        <v>10</v>
      </c>
      <c r="Y214" s="72" t="s">
        <v>10</v>
      </c>
      <c r="Z214" s="70" t="s">
        <v>2165</v>
      </c>
      <c r="AA214" s="70" t="s">
        <v>2165</v>
      </c>
      <c r="AB214" s="72" t="s">
        <v>2165</v>
      </c>
      <c r="AC214" s="70" t="s">
        <v>2165</v>
      </c>
      <c r="AD214" s="70" t="s">
        <v>2165</v>
      </c>
      <c r="AE214" s="72" t="s">
        <v>2165</v>
      </c>
      <c r="AF214" s="70" t="s">
        <v>533</v>
      </c>
      <c r="AG214" s="70" t="s">
        <v>533</v>
      </c>
      <c r="AH214" s="71" t="s">
        <v>533</v>
      </c>
      <c r="AJ214" s="71"/>
      <c r="AK214" s="265"/>
      <c r="AM214" s="554" t="str">
        <f>IF(VLOOKUP(D214,別添②!D:EM,118,FALSE)&lt;&gt;"",VLOOKUP(D214,別添②!D:EM,118,FALSE),"")</f>
        <v/>
      </c>
      <c r="AN214" s="555" t="str">
        <f>IF(VLOOKUP(D214,別添②!D:EM,119,FALSE)&lt;&gt;"",VLOOKUP(D214,別添②!D:EM,119,FALSE),"")</f>
        <v/>
      </c>
      <c r="AO214" s="555" t="str">
        <f>IF(VLOOKUP(D214,別添②!D:EM,120,FALSE)&lt;&gt;"",VLOOKUP(D214,別添②!D:EM,120,FALSE),"")</f>
        <v/>
      </c>
      <c r="AP214" s="556" t="str">
        <f>IF(VLOOKUP(D214,別添②!D:EM,121,FALSE)&lt;&gt;"",VLOOKUP(D214,別添②!D:EM,121,FALSE),"")</f>
        <v/>
      </c>
      <c r="AQ214" s="557">
        <f>IF(VLOOKUP(D214,別添②!D:EM,128,FALSE)&lt;&gt;"",VLOOKUP(D214,別添②!D:EM,128,FALSE),"")</f>
        <v>210</v>
      </c>
      <c r="AR214" s="558" t="str">
        <f>IF(VLOOKUP(D214,別添②!D:EM,129,FALSE)&lt;&gt;"",VLOOKUP(D214,別添②!D:EM,129,FALSE),"")</f>
        <v/>
      </c>
      <c r="AS214" s="534"/>
      <c r="AT214" s="472"/>
      <c r="AU214" s="472"/>
      <c r="AV214" s="472"/>
      <c r="AW214" s="472"/>
      <c r="AX214" s="3"/>
      <c r="AY214" s="574"/>
      <c r="AZ214" s="260">
        <v>1</v>
      </c>
      <c r="BA214" s="84">
        <v>1</v>
      </c>
      <c r="BB214" s="91"/>
      <c r="BF214" s="47"/>
      <c r="BG214" s="48"/>
      <c r="BH214" s="48"/>
      <c r="BI214" s="48"/>
      <c r="BJ214" s="48"/>
      <c r="BK214" s="48"/>
      <c r="BL214" s="48"/>
      <c r="BM214" s="48"/>
      <c r="BN214" s="48"/>
      <c r="BO214" s="48"/>
      <c r="BP214" s="48"/>
      <c r="BQ214" s="48"/>
      <c r="BR214" s="48"/>
      <c r="BS214" s="49"/>
      <c r="BU214" s="577"/>
      <c r="BV214" s="57"/>
    </row>
    <row r="215" spans="1:74" ht="27">
      <c r="A215" s="2"/>
      <c r="B215" s="486" t="s">
        <v>2987</v>
      </c>
      <c r="C215" s="70">
        <v>3010</v>
      </c>
      <c r="D215" s="70">
        <v>1294</v>
      </c>
      <c r="E215" s="70" t="str">
        <f>VLOOKUP($D215,別添②!$D$6:$F$498,2,FALSE)&amp;""</f>
        <v>階層レベル</v>
      </c>
      <c r="F215" s="70" t="str">
        <f>VLOOKUP($D215,別添②!$D$6:$F$498,3,FALSE)&amp;""</f>
        <v>階層レベル</v>
      </c>
      <c r="G215" s="71" t="s">
        <v>534</v>
      </c>
      <c r="H215" s="70" t="s">
        <v>6</v>
      </c>
      <c r="I215" s="70" t="s">
        <v>6</v>
      </c>
      <c r="J215" s="72" t="s">
        <v>6</v>
      </c>
      <c r="K215" s="70" t="s">
        <v>112</v>
      </c>
      <c r="L215" s="70" t="s">
        <v>112</v>
      </c>
      <c r="M215" s="72" t="s">
        <v>112</v>
      </c>
      <c r="N215" s="70" t="s">
        <v>2165</v>
      </c>
      <c r="O215" s="70" t="s">
        <v>2165</v>
      </c>
      <c r="P215" s="72" t="s">
        <v>2165</v>
      </c>
      <c r="Q215" s="70" t="s">
        <v>531</v>
      </c>
      <c r="R215" s="70" t="s">
        <v>531</v>
      </c>
      <c r="S215" s="71" t="s">
        <v>531</v>
      </c>
      <c r="T215" s="70" t="s">
        <v>2165</v>
      </c>
      <c r="U215" s="70" t="s">
        <v>532</v>
      </c>
      <c r="V215" s="72" t="s">
        <v>532</v>
      </c>
      <c r="W215" s="70" t="s">
        <v>10</v>
      </c>
      <c r="X215" s="70" t="s">
        <v>10</v>
      </c>
      <c r="Y215" s="72" t="s">
        <v>10</v>
      </c>
      <c r="Z215" s="70" t="s">
        <v>2165</v>
      </c>
      <c r="AA215" s="70" t="s">
        <v>2165</v>
      </c>
      <c r="AB215" s="72" t="s">
        <v>2165</v>
      </c>
      <c r="AC215" s="70" t="s">
        <v>2165</v>
      </c>
      <c r="AD215" s="70" t="s">
        <v>2165</v>
      </c>
      <c r="AE215" s="72" t="s">
        <v>2165</v>
      </c>
      <c r="AF215" s="70" t="s">
        <v>535</v>
      </c>
      <c r="AG215" s="70" t="s">
        <v>535</v>
      </c>
      <c r="AH215" s="71" t="s">
        <v>3304</v>
      </c>
      <c r="AJ215" s="71" t="s">
        <v>3337</v>
      </c>
      <c r="AK215" s="265" t="s">
        <v>3305</v>
      </c>
      <c r="AM215" s="554" t="str">
        <f>IF(VLOOKUP(D215,別添②!D:EM,118,FALSE)&lt;&gt;"",VLOOKUP(D215,別添②!D:EM,118,FALSE),"")</f>
        <v/>
      </c>
      <c r="AN215" s="555" t="str">
        <f>IF(VLOOKUP(D215,別添②!D:EM,119,FALSE)&lt;&gt;"",VLOOKUP(D215,別添②!D:EM,119,FALSE),"")</f>
        <v/>
      </c>
      <c r="AO215" s="555" t="str">
        <f>IF(VLOOKUP(D215,別添②!D:EM,120,FALSE)&lt;&gt;"",VLOOKUP(D215,別添②!D:EM,120,FALSE),"")</f>
        <v/>
      </c>
      <c r="AP215" s="556" t="str">
        <f>IF(VLOOKUP(D215,別添②!D:EM,121,FALSE)&lt;&gt;"",VLOOKUP(D215,別添②!D:EM,121,FALSE),"")</f>
        <v/>
      </c>
      <c r="AQ215" s="557">
        <f>IF(VLOOKUP(D215,別添②!D:EM,128,FALSE)&lt;&gt;"",VLOOKUP(D215,別添②!D:EM,128,FALSE),"")</f>
        <v>211</v>
      </c>
      <c r="AR215" s="558" t="str">
        <f>IF(VLOOKUP(D215,別添②!D:EM,129,FALSE)&lt;&gt;"",VLOOKUP(D215,別添②!D:EM,129,FALSE),"")</f>
        <v/>
      </c>
      <c r="AS215" s="534"/>
      <c r="AT215" s="472"/>
      <c r="AU215" s="472"/>
      <c r="AV215" s="472"/>
      <c r="AW215" s="472"/>
      <c r="AX215" s="3"/>
      <c r="AY215" s="574"/>
      <c r="AZ215" s="260">
        <v>1</v>
      </c>
      <c r="BA215" s="84">
        <v>1</v>
      </c>
      <c r="BB215" s="91"/>
      <c r="BF215" s="47"/>
      <c r="BG215" s="48"/>
      <c r="BH215" s="48"/>
      <c r="BI215" s="48"/>
      <c r="BJ215" s="48"/>
      <c r="BK215" s="48"/>
      <c r="BL215" s="48"/>
      <c r="BM215" s="48"/>
      <c r="BN215" s="48"/>
      <c r="BO215" s="48"/>
      <c r="BP215" s="48"/>
      <c r="BQ215" s="48"/>
      <c r="BR215" s="48"/>
      <c r="BS215" s="49"/>
      <c r="BU215" s="577"/>
      <c r="BV215" s="57"/>
    </row>
    <row r="216" spans="1:74" ht="40.5">
      <c r="A216" s="2"/>
      <c r="B216" s="486" t="s">
        <v>2987</v>
      </c>
      <c r="C216" s="70">
        <v>3020</v>
      </c>
      <c r="D216" s="70">
        <v>1295</v>
      </c>
      <c r="E216" s="70" t="str">
        <f>VLOOKUP($D216,別添②!$D$6:$F$498,2,FALSE)&amp;""</f>
        <v>階層内通し番号</v>
      </c>
      <c r="F216" s="70" t="str">
        <f>VLOOKUP($D216,別添②!$D$6:$F$498,3,FALSE)&amp;""</f>
        <v>階層内通し番号</v>
      </c>
      <c r="G216" s="71" t="s">
        <v>536</v>
      </c>
      <c r="H216" s="70" t="s">
        <v>6</v>
      </c>
      <c r="I216" s="70" t="s">
        <v>6</v>
      </c>
      <c r="J216" s="72" t="s">
        <v>6</v>
      </c>
      <c r="K216" s="70" t="s">
        <v>180</v>
      </c>
      <c r="L216" s="70" t="s">
        <v>180</v>
      </c>
      <c r="M216" s="72" t="s">
        <v>180</v>
      </c>
      <c r="N216" s="70" t="s">
        <v>2165</v>
      </c>
      <c r="O216" s="70" t="s">
        <v>2165</v>
      </c>
      <c r="P216" s="72" t="s">
        <v>2165</v>
      </c>
      <c r="Q216" s="70" t="s">
        <v>531</v>
      </c>
      <c r="R216" s="70" t="s">
        <v>531</v>
      </c>
      <c r="S216" s="71" t="s">
        <v>531</v>
      </c>
      <c r="T216" s="70" t="s">
        <v>2165</v>
      </c>
      <c r="U216" s="70" t="s">
        <v>532</v>
      </c>
      <c r="V216" s="72" t="s">
        <v>532</v>
      </c>
      <c r="W216" s="70" t="s">
        <v>10</v>
      </c>
      <c r="X216" s="70" t="s">
        <v>10</v>
      </c>
      <c r="Y216" s="72" t="s">
        <v>10</v>
      </c>
      <c r="Z216" s="70" t="s">
        <v>2165</v>
      </c>
      <c r="AA216" s="70" t="s">
        <v>2165</v>
      </c>
      <c r="AB216" s="72" t="s">
        <v>2165</v>
      </c>
      <c r="AC216" s="70" t="s">
        <v>2165</v>
      </c>
      <c r="AD216" s="70" t="s">
        <v>2165</v>
      </c>
      <c r="AE216" s="72" t="s">
        <v>2165</v>
      </c>
      <c r="AF216" s="70" t="s">
        <v>537</v>
      </c>
      <c r="AG216" s="70" t="s">
        <v>537</v>
      </c>
      <c r="AH216" s="71" t="s">
        <v>537</v>
      </c>
      <c r="AJ216" s="71" t="s">
        <v>3338</v>
      </c>
      <c r="AK216" s="265" t="s">
        <v>3306</v>
      </c>
      <c r="AM216" s="554" t="str">
        <f>IF(VLOOKUP(D216,別添②!D:EM,118,FALSE)&lt;&gt;"",VLOOKUP(D216,別添②!D:EM,118,FALSE),"")</f>
        <v/>
      </c>
      <c r="AN216" s="555" t="str">
        <f>IF(VLOOKUP(D216,別添②!D:EM,119,FALSE)&lt;&gt;"",VLOOKUP(D216,別添②!D:EM,119,FALSE),"")</f>
        <v/>
      </c>
      <c r="AO216" s="555" t="str">
        <f>IF(VLOOKUP(D216,別添②!D:EM,120,FALSE)&lt;&gt;"",VLOOKUP(D216,別添②!D:EM,120,FALSE),"")</f>
        <v/>
      </c>
      <c r="AP216" s="556" t="str">
        <f>IF(VLOOKUP(D216,別添②!D:EM,121,FALSE)&lt;&gt;"",VLOOKUP(D216,別添②!D:EM,121,FALSE),"")</f>
        <v/>
      </c>
      <c r="AQ216" s="557">
        <f>IF(VLOOKUP(D216,別添②!D:EM,128,FALSE)&lt;&gt;"",VLOOKUP(D216,別添②!D:EM,128,FALSE),"")</f>
        <v>212</v>
      </c>
      <c r="AR216" s="558" t="str">
        <f>IF(VLOOKUP(D216,別添②!D:EM,129,FALSE)&lt;&gt;"",VLOOKUP(D216,別添②!D:EM,129,FALSE),"")</f>
        <v/>
      </c>
      <c r="AS216" s="534"/>
      <c r="AT216" s="472"/>
      <c r="AU216" s="472"/>
      <c r="AV216" s="472"/>
      <c r="AW216" s="472"/>
      <c r="AX216" s="3"/>
      <c r="AY216" s="574"/>
      <c r="AZ216" s="260">
        <v>1</v>
      </c>
      <c r="BA216" s="84">
        <v>1</v>
      </c>
      <c r="BB216" s="91"/>
      <c r="BF216" s="47"/>
      <c r="BG216" s="48"/>
      <c r="BH216" s="48"/>
      <c r="BI216" s="48"/>
      <c r="BJ216" s="48"/>
      <c r="BK216" s="48"/>
      <c r="BL216" s="48"/>
      <c r="BM216" s="48"/>
      <c r="BN216" s="48"/>
      <c r="BO216" s="48"/>
      <c r="BP216" s="48"/>
      <c r="BQ216" s="48"/>
      <c r="BR216" s="48"/>
      <c r="BS216" s="49"/>
      <c r="BU216" s="577"/>
      <c r="BV216" s="57"/>
    </row>
    <row r="217" spans="1:74" ht="40.5">
      <c r="A217" s="2"/>
      <c r="B217" s="486" t="s">
        <v>2987</v>
      </c>
      <c r="C217" s="77">
        <v>3030</v>
      </c>
      <c r="D217" s="70">
        <v>1288</v>
      </c>
      <c r="E217" s="70" t="str">
        <f>VLOOKUP($D217,別添②!$D$6:$F$498,2,FALSE)&amp;""</f>
        <v>明細データ属性コード</v>
      </c>
      <c r="F217" s="70" t="str">
        <f>VLOOKUP($D217,別添②!$D$6:$F$498,3,FALSE)&amp;""</f>
        <v>明細データ属性コード</v>
      </c>
      <c r="G217" s="71" t="s">
        <v>538</v>
      </c>
      <c r="H217" s="70" t="s">
        <v>555</v>
      </c>
      <c r="I217" s="70" t="s">
        <v>555</v>
      </c>
      <c r="J217" s="72" t="s">
        <v>555</v>
      </c>
      <c r="K217" s="70" t="s">
        <v>82</v>
      </c>
      <c r="L217" s="70" t="s">
        <v>82</v>
      </c>
      <c r="M217" s="72" t="s">
        <v>82</v>
      </c>
      <c r="N217" s="70" t="s">
        <v>2165</v>
      </c>
      <c r="O217" s="70" t="s">
        <v>2165</v>
      </c>
      <c r="P217" s="72" t="s">
        <v>2165</v>
      </c>
      <c r="Q217" s="70" t="s">
        <v>531</v>
      </c>
      <c r="R217" s="70" t="s">
        <v>531</v>
      </c>
      <c r="S217" s="71" t="s">
        <v>531</v>
      </c>
      <c r="T217" s="70" t="s">
        <v>2165</v>
      </c>
      <c r="U217" s="70" t="s">
        <v>532</v>
      </c>
      <c r="V217" s="72" t="s">
        <v>532</v>
      </c>
      <c r="W217" s="70" t="s">
        <v>10</v>
      </c>
      <c r="X217" s="70" t="s">
        <v>10</v>
      </c>
      <c r="Y217" s="72" t="s">
        <v>10</v>
      </c>
      <c r="Z217" s="70" t="s">
        <v>2165</v>
      </c>
      <c r="AA217" s="70" t="s">
        <v>2165</v>
      </c>
      <c r="AB217" s="72" t="s">
        <v>2165</v>
      </c>
      <c r="AC217" s="70" t="s">
        <v>2165</v>
      </c>
      <c r="AD217" s="70" t="s">
        <v>2165</v>
      </c>
      <c r="AE217" s="72" t="s">
        <v>2165</v>
      </c>
      <c r="AF217" s="70" t="s">
        <v>539</v>
      </c>
      <c r="AG217" s="70" t="s">
        <v>539</v>
      </c>
      <c r="AH217" s="71" t="s">
        <v>539</v>
      </c>
      <c r="AJ217" s="71"/>
      <c r="AK217" s="265"/>
      <c r="AM217" s="554" t="str">
        <f>IF(VLOOKUP(D217,別添②!D:EM,118,FALSE)&lt;&gt;"",VLOOKUP(D217,別添②!D:EM,118,FALSE),"")</f>
        <v/>
      </c>
      <c r="AN217" s="555" t="str">
        <f>IF(VLOOKUP(D217,別添②!D:EM,119,FALSE)&lt;&gt;"",VLOOKUP(D217,別添②!D:EM,119,FALSE),"")</f>
        <v/>
      </c>
      <c r="AO217" s="555" t="str">
        <f>IF(VLOOKUP(D217,別添②!D:EM,120,FALSE)&lt;&gt;"",VLOOKUP(D217,別添②!D:EM,120,FALSE),"")</f>
        <v/>
      </c>
      <c r="AP217" s="556" t="str">
        <f>IF(VLOOKUP(D217,別添②!D:EM,121,FALSE)&lt;&gt;"",VLOOKUP(D217,別添②!D:EM,121,FALSE),"")</f>
        <v/>
      </c>
      <c r="AQ217" s="557">
        <f>IF(VLOOKUP(D217,別添②!D:EM,128,FALSE)&lt;&gt;"",VLOOKUP(D217,別添②!D:EM,128,FALSE),"")</f>
        <v>213</v>
      </c>
      <c r="AR217" s="558" t="str">
        <f>IF(VLOOKUP(D217,別添②!D:EM,129,FALSE)&lt;&gt;"",VLOOKUP(D217,別添②!D:EM,129,FALSE),"")</f>
        <v/>
      </c>
      <c r="AS217" s="534"/>
      <c r="AT217" s="472"/>
      <c r="AU217" s="472"/>
      <c r="AV217" s="472"/>
      <c r="AW217" s="472"/>
      <c r="AX217" s="3"/>
      <c r="AY217" s="574"/>
      <c r="AZ217" s="260">
        <v>1</v>
      </c>
      <c r="BA217" s="84">
        <v>1</v>
      </c>
      <c r="BB217" s="91"/>
      <c r="BF217" s="47"/>
      <c r="BG217" s="48"/>
      <c r="BH217" s="48"/>
      <c r="BI217" s="48"/>
      <c r="BJ217" s="48"/>
      <c r="BK217" s="48"/>
      <c r="BL217" s="48"/>
      <c r="BM217" s="48"/>
      <c r="BN217" s="48"/>
      <c r="BO217" s="48"/>
      <c r="BP217" s="48"/>
      <c r="BQ217" s="48"/>
      <c r="BR217" s="48"/>
      <c r="BS217" s="49"/>
      <c r="BU217" s="577"/>
      <c r="BV217" s="57"/>
    </row>
    <row r="218" spans="1:74" ht="40.5">
      <c r="A218" s="2"/>
      <c r="B218" s="486" t="s">
        <v>2987</v>
      </c>
      <c r="C218" s="77">
        <v>3040</v>
      </c>
      <c r="D218" s="70">
        <v>1289</v>
      </c>
      <c r="E218" s="70" t="str">
        <f>VLOOKUP($D218,別添②!$D$6:$F$498,2,FALSE)&amp;""</f>
        <v>補助明細コード</v>
      </c>
      <c r="F218" s="70" t="str">
        <f>VLOOKUP($D218,別添②!$D$6:$F$498,3,FALSE)&amp;""</f>
        <v>補助明細コード</v>
      </c>
      <c r="G218" s="71" t="s">
        <v>540</v>
      </c>
      <c r="H218" s="70" t="s">
        <v>555</v>
      </c>
      <c r="I218" s="70" t="s">
        <v>555</v>
      </c>
      <c r="J218" s="72" t="s">
        <v>555</v>
      </c>
      <c r="K218" s="70" t="s">
        <v>112</v>
      </c>
      <c r="L218" s="70" t="s">
        <v>112</v>
      </c>
      <c r="M218" s="72" t="s">
        <v>112</v>
      </c>
      <c r="N218" s="70" t="s">
        <v>2165</v>
      </c>
      <c r="O218" s="70" t="s">
        <v>2165</v>
      </c>
      <c r="P218" s="72" t="s">
        <v>2165</v>
      </c>
      <c r="Q218" s="70" t="s">
        <v>531</v>
      </c>
      <c r="R218" s="70" t="s">
        <v>531</v>
      </c>
      <c r="S218" s="71" t="s">
        <v>531</v>
      </c>
      <c r="T218" s="70" t="s">
        <v>2165</v>
      </c>
      <c r="U218" s="70" t="s">
        <v>532</v>
      </c>
      <c r="V218" s="72" t="s">
        <v>532</v>
      </c>
      <c r="W218" s="70" t="s">
        <v>10</v>
      </c>
      <c r="X218" s="70" t="s">
        <v>10</v>
      </c>
      <c r="Y218" s="72" t="s">
        <v>10</v>
      </c>
      <c r="Z218" s="70" t="s">
        <v>2165</v>
      </c>
      <c r="AA218" s="70" t="s">
        <v>2165</v>
      </c>
      <c r="AB218" s="72" t="s">
        <v>2165</v>
      </c>
      <c r="AC218" s="70" t="s">
        <v>2165</v>
      </c>
      <c r="AD218" s="70" t="s">
        <v>2165</v>
      </c>
      <c r="AE218" s="72" t="s">
        <v>2165</v>
      </c>
      <c r="AF218" s="70" t="s">
        <v>541</v>
      </c>
      <c r="AG218" s="70" t="s">
        <v>541</v>
      </c>
      <c r="AH218" s="71" t="s">
        <v>541</v>
      </c>
      <c r="AJ218" s="71"/>
      <c r="AK218" s="265"/>
      <c r="AM218" s="554" t="str">
        <f>IF(VLOOKUP(D218,別添②!D:EM,118,FALSE)&lt;&gt;"",VLOOKUP(D218,別添②!D:EM,118,FALSE),"")</f>
        <v/>
      </c>
      <c r="AN218" s="555" t="str">
        <f>IF(VLOOKUP(D218,別添②!D:EM,119,FALSE)&lt;&gt;"",VLOOKUP(D218,別添②!D:EM,119,FALSE),"")</f>
        <v/>
      </c>
      <c r="AO218" s="555" t="str">
        <f>IF(VLOOKUP(D218,別添②!D:EM,120,FALSE)&lt;&gt;"",VLOOKUP(D218,別添②!D:EM,120,FALSE),"")</f>
        <v/>
      </c>
      <c r="AP218" s="556" t="str">
        <f>IF(VLOOKUP(D218,別添②!D:EM,121,FALSE)&lt;&gt;"",VLOOKUP(D218,別添②!D:EM,121,FALSE),"")</f>
        <v/>
      </c>
      <c r="AQ218" s="557">
        <f>IF(VLOOKUP(D218,別添②!D:EM,128,FALSE)&lt;&gt;"",VLOOKUP(D218,別添②!D:EM,128,FALSE),"")</f>
        <v>214</v>
      </c>
      <c r="AR218" s="558" t="str">
        <f>IF(VLOOKUP(D218,別添②!D:EM,129,FALSE)&lt;&gt;"",VLOOKUP(D218,別添②!D:EM,129,FALSE),"")</f>
        <v/>
      </c>
      <c r="AS218" s="534"/>
      <c r="AT218" s="472"/>
      <c r="AU218" s="472"/>
      <c r="AV218" s="472"/>
      <c r="AW218" s="472"/>
      <c r="AX218" s="3"/>
      <c r="AY218" s="574"/>
      <c r="AZ218" s="260">
        <v>1</v>
      </c>
      <c r="BA218" s="84">
        <v>1</v>
      </c>
      <c r="BB218" s="91"/>
      <c r="BF218" s="47"/>
      <c r="BG218" s="48"/>
      <c r="BH218" s="48"/>
      <c r="BI218" s="48"/>
      <c r="BJ218" s="48"/>
      <c r="BK218" s="48"/>
      <c r="BL218" s="48"/>
      <c r="BM218" s="48"/>
      <c r="BN218" s="48"/>
      <c r="BO218" s="48"/>
      <c r="BP218" s="48"/>
      <c r="BQ218" s="48"/>
      <c r="BR218" s="48"/>
      <c r="BS218" s="49"/>
      <c r="BU218" s="577"/>
      <c r="BV218" s="57"/>
    </row>
    <row r="219" spans="1:74" ht="27">
      <c r="A219" s="2"/>
      <c r="B219" s="486" t="s">
        <v>2987</v>
      </c>
      <c r="C219" s="77">
        <v>3050</v>
      </c>
      <c r="D219" s="70">
        <v>1201</v>
      </c>
      <c r="E219" s="70" t="str">
        <f>VLOOKUP($D219,別添②!$D$6:$F$498,2,FALSE)&amp;""</f>
        <v>明細番号</v>
      </c>
      <c r="F219" s="70" t="str">
        <f>VLOOKUP($D219,別添②!$D$6:$F$498,3,FALSE)&amp;""</f>
        <v>明細番号</v>
      </c>
      <c r="G219" s="71" t="s">
        <v>542</v>
      </c>
      <c r="H219" s="70" t="s">
        <v>555</v>
      </c>
      <c r="I219" s="70" t="s">
        <v>555</v>
      </c>
      <c r="J219" s="72" t="s">
        <v>555</v>
      </c>
      <c r="K219" s="70" t="s">
        <v>2989</v>
      </c>
      <c r="L219" s="70" t="s">
        <v>2989</v>
      </c>
      <c r="M219" s="72" t="s">
        <v>2989</v>
      </c>
      <c r="N219" s="70" t="s">
        <v>2165</v>
      </c>
      <c r="O219" s="70" t="s">
        <v>2165</v>
      </c>
      <c r="P219" s="72" t="s">
        <v>2165</v>
      </c>
      <c r="Q219" s="70" t="s">
        <v>531</v>
      </c>
      <c r="R219" s="70" t="s">
        <v>531</v>
      </c>
      <c r="S219" s="71" t="s">
        <v>531</v>
      </c>
      <c r="T219" s="70" t="s">
        <v>2165</v>
      </c>
      <c r="U219" s="70" t="s">
        <v>532</v>
      </c>
      <c r="V219" s="72" t="s">
        <v>532</v>
      </c>
      <c r="W219" s="70" t="s">
        <v>2165</v>
      </c>
      <c r="X219" s="70" t="s">
        <v>2165</v>
      </c>
      <c r="Y219" s="72" t="s">
        <v>2165</v>
      </c>
      <c r="Z219" s="70" t="s">
        <v>2165</v>
      </c>
      <c r="AA219" s="70" t="s">
        <v>2165</v>
      </c>
      <c r="AB219" s="72" t="s">
        <v>2165</v>
      </c>
      <c r="AC219" s="70" t="s">
        <v>2165</v>
      </c>
      <c r="AD219" s="70" t="s">
        <v>2165</v>
      </c>
      <c r="AE219" s="72" t="s">
        <v>2165</v>
      </c>
      <c r="AF219" s="70" t="s">
        <v>543</v>
      </c>
      <c r="AG219" s="70" t="s">
        <v>543</v>
      </c>
      <c r="AH219" s="71" t="s">
        <v>543</v>
      </c>
      <c r="AJ219" s="71"/>
      <c r="AK219" s="265"/>
      <c r="AM219" s="554" t="str">
        <f>IF(VLOOKUP(D219,別添②!D:EM,118,FALSE)&lt;&gt;"",VLOOKUP(D219,別添②!D:EM,118,FALSE),"")</f>
        <v/>
      </c>
      <c r="AN219" s="555" t="str">
        <f>IF(VLOOKUP(D219,別添②!D:EM,119,FALSE)&lt;&gt;"",VLOOKUP(D219,別添②!D:EM,119,FALSE),"")</f>
        <v/>
      </c>
      <c r="AO219" s="555" t="str">
        <f>IF(VLOOKUP(D219,別添②!D:EM,120,FALSE)&lt;&gt;"",VLOOKUP(D219,別添②!D:EM,120,FALSE),"")</f>
        <v/>
      </c>
      <c r="AP219" s="556" t="str">
        <f>IF(VLOOKUP(D219,別添②!D:EM,121,FALSE)&lt;&gt;"",VLOOKUP(D219,別添②!D:EM,121,FALSE),"")</f>
        <v/>
      </c>
      <c r="AQ219" s="557">
        <f>IF(VLOOKUP(D219,別添②!D:EM,128,FALSE)&lt;&gt;"",VLOOKUP(D219,別添②!D:EM,128,FALSE),"")</f>
        <v>215</v>
      </c>
      <c r="AR219" s="558" t="str">
        <f>IF(VLOOKUP(D219,別添②!D:EM,129,FALSE)&lt;&gt;"",VLOOKUP(D219,別添②!D:EM,129,FALSE),"")</f>
        <v/>
      </c>
      <c r="AS219" s="534"/>
      <c r="AT219" s="472"/>
      <c r="AU219" s="472"/>
      <c r="AV219" s="472"/>
      <c r="AW219" s="472"/>
      <c r="AX219" s="3"/>
      <c r="AY219" s="574"/>
      <c r="AZ219" s="260">
        <v>1</v>
      </c>
      <c r="BA219" s="84">
        <v>1</v>
      </c>
      <c r="BB219" s="91"/>
      <c r="BF219" s="47"/>
      <c r="BG219" s="48"/>
      <c r="BH219" s="48"/>
      <c r="BI219" s="48"/>
      <c r="BJ219" s="48"/>
      <c r="BK219" s="48"/>
      <c r="BL219" s="48"/>
      <c r="BM219" s="48"/>
      <c r="BN219" s="48"/>
      <c r="BO219" s="48"/>
      <c r="BP219" s="48"/>
      <c r="BQ219" s="48"/>
      <c r="BR219" s="48"/>
      <c r="BS219" s="49"/>
      <c r="BU219" s="577"/>
      <c r="BV219" s="57"/>
    </row>
    <row r="220" spans="1:74" ht="27">
      <c r="A220" s="2"/>
      <c r="B220" s="486" t="s">
        <v>2987</v>
      </c>
      <c r="C220" s="77">
        <v>3060</v>
      </c>
      <c r="D220" s="70">
        <v>1278</v>
      </c>
      <c r="E220" s="70" t="str">
        <f>VLOOKUP($D220,別添②!$D$6:$F$498,2,FALSE)&amp;""</f>
        <v>明細番号２</v>
      </c>
      <c r="F220" s="70" t="str">
        <f>VLOOKUP($D220,別添②!$D$6:$F$498,3,FALSE)&amp;""</f>
        <v>明細番号２</v>
      </c>
      <c r="G220" s="71" t="s">
        <v>544</v>
      </c>
      <c r="H220" s="70" t="s">
        <v>555</v>
      </c>
      <c r="I220" s="70" t="s">
        <v>555</v>
      </c>
      <c r="J220" s="72" t="s">
        <v>555</v>
      </c>
      <c r="K220" s="70" t="s">
        <v>2989</v>
      </c>
      <c r="L220" s="70" t="s">
        <v>99</v>
      </c>
      <c r="M220" s="72" t="s">
        <v>99</v>
      </c>
      <c r="N220" s="70" t="s">
        <v>2165</v>
      </c>
      <c r="O220" s="70" t="s">
        <v>2165</v>
      </c>
      <c r="P220" s="72" t="s">
        <v>2165</v>
      </c>
      <c r="Q220" s="70" t="s">
        <v>531</v>
      </c>
      <c r="R220" s="70" t="s">
        <v>531</v>
      </c>
      <c r="S220" s="71" t="s">
        <v>531</v>
      </c>
      <c r="T220" s="70" t="s">
        <v>2165</v>
      </c>
      <c r="U220" s="70" t="s">
        <v>532</v>
      </c>
      <c r="V220" s="72" t="s">
        <v>532</v>
      </c>
      <c r="W220" s="70" t="s">
        <v>2165</v>
      </c>
      <c r="X220" s="70" t="s">
        <v>2165</v>
      </c>
      <c r="Y220" s="72" t="s">
        <v>2165</v>
      </c>
      <c r="Z220" s="70" t="s">
        <v>2165</v>
      </c>
      <c r="AA220" s="70" t="s">
        <v>2165</v>
      </c>
      <c r="AB220" s="72" t="s">
        <v>2165</v>
      </c>
      <c r="AC220" s="70" t="s">
        <v>2165</v>
      </c>
      <c r="AD220" s="70" t="s">
        <v>2165</v>
      </c>
      <c r="AE220" s="72" t="s">
        <v>2165</v>
      </c>
      <c r="AF220" s="70" t="s">
        <v>545</v>
      </c>
      <c r="AG220" s="70" t="s">
        <v>545</v>
      </c>
      <c r="AH220" s="71" t="s">
        <v>545</v>
      </c>
      <c r="AJ220" s="71"/>
      <c r="AK220" s="265"/>
      <c r="AM220" s="554" t="str">
        <f>IF(VLOOKUP(D220,別添②!D:EM,118,FALSE)&lt;&gt;"",VLOOKUP(D220,別添②!D:EM,118,FALSE),"")</f>
        <v/>
      </c>
      <c r="AN220" s="555" t="str">
        <f>IF(VLOOKUP(D220,別添②!D:EM,119,FALSE)&lt;&gt;"",VLOOKUP(D220,別添②!D:EM,119,FALSE),"")</f>
        <v/>
      </c>
      <c r="AO220" s="555" t="str">
        <f>IF(VLOOKUP(D220,別添②!D:EM,120,FALSE)&lt;&gt;"",VLOOKUP(D220,別添②!D:EM,120,FALSE),"")</f>
        <v/>
      </c>
      <c r="AP220" s="556" t="str">
        <f>IF(VLOOKUP(D220,別添②!D:EM,121,FALSE)&lt;&gt;"",VLOOKUP(D220,別添②!D:EM,121,FALSE),"")</f>
        <v/>
      </c>
      <c r="AQ220" s="557">
        <f>IF(VLOOKUP(D220,別添②!D:EM,128,FALSE)&lt;&gt;"",VLOOKUP(D220,別添②!D:EM,128,FALSE),"")</f>
        <v>216</v>
      </c>
      <c r="AR220" s="558" t="str">
        <f>IF(VLOOKUP(D220,別添②!D:EM,129,FALSE)&lt;&gt;"",VLOOKUP(D220,別添②!D:EM,129,FALSE),"")</f>
        <v/>
      </c>
      <c r="AS220" s="534"/>
      <c r="AT220" s="472"/>
      <c r="AU220" s="472"/>
      <c r="AV220" s="472"/>
      <c r="AW220" s="472"/>
      <c r="AX220" s="3"/>
      <c r="AY220" s="574"/>
      <c r="AZ220" s="260">
        <v>1</v>
      </c>
      <c r="BA220" s="84">
        <v>1</v>
      </c>
      <c r="BB220" s="91"/>
      <c r="BF220" s="47"/>
      <c r="BG220" s="48"/>
      <c r="BH220" s="48"/>
      <c r="BI220" s="48"/>
      <c r="BJ220" s="48"/>
      <c r="BK220" s="48"/>
      <c r="BL220" s="48"/>
      <c r="BM220" s="48"/>
      <c r="BN220" s="48"/>
      <c r="BO220" s="48"/>
      <c r="BP220" s="48"/>
      <c r="BQ220" s="48"/>
      <c r="BR220" s="48"/>
      <c r="BS220" s="49"/>
      <c r="BU220" s="577"/>
      <c r="BV220" s="57"/>
    </row>
    <row r="221" spans="1:74" ht="40.5">
      <c r="A221" s="2"/>
      <c r="B221" s="486" t="s">
        <v>2987</v>
      </c>
      <c r="C221" s="77">
        <v>3070</v>
      </c>
      <c r="D221" s="70">
        <v>1202</v>
      </c>
      <c r="E221" s="70" t="str">
        <f>VLOOKUP($D221,別添②!$D$6:$F$498,2,FALSE)&amp;""</f>
        <v>明細別発注者担当部署コード</v>
      </c>
      <c r="F221" s="70" t="str">
        <f>VLOOKUP($D221,別添②!$D$6:$F$498,3,FALSE)&amp;""</f>
        <v>明細別発注者担当部署コード</v>
      </c>
      <c r="G221" s="71" t="s">
        <v>546</v>
      </c>
      <c r="H221" s="70" t="s">
        <v>555</v>
      </c>
      <c r="I221" s="70" t="s">
        <v>555</v>
      </c>
      <c r="J221" s="72" t="s">
        <v>555</v>
      </c>
      <c r="K221" s="70" t="s">
        <v>2989</v>
      </c>
      <c r="L221" s="70" t="s">
        <v>2989</v>
      </c>
      <c r="M221" s="72" t="s">
        <v>2989</v>
      </c>
      <c r="N221" s="70" t="s">
        <v>2165</v>
      </c>
      <c r="O221" s="70" t="s">
        <v>2165</v>
      </c>
      <c r="P221" s="72" t="s">
        <v>2165</v>
      </c>
      <c r="Q221" s="70" t="s">
        <v>531</v>
      </c>
      <c r="R221" s="70" t="s">
        <v>531</v>
      </c>
      <c r="S221" s="71" t="s">
        <v>531</v>
      </c>
      <c r="T221" s="70" t="s">
        <v>2165</v>
      </c>
      <c r="U221" s="70" t="s">
        <v>532</v>
      </c>
      <c r="V221" s="72" t="s">
        <v>532</v>
      </c>
      <c r="W221" s="70" t="s">
        <v>2165</v>
      </c>
      <c r="X221" s="70" t="s">
        <v>2165</v>
      </c>
      <c r="Y221" s="72" t="s">
        <v>2165</v>
      </c>
      <c r="Z221" s="70" t="s">
        <v>2165</v>
      </c>
      <c r="AA221" s="70" t="s">
        <v>2165</v>
      </c>
      <c r="AB221" s="72" t="s">
        <v>2165</v>
      </c>
      <c r="AC221" s="70" t="s">
        <v>2165</v>
      </c>
      <c r="AD221" s="70" t="s">
        <v>2165</v>
      </c>
      <c r="AE221" s="72" t="s">
        <v>2165</v>
      </c>
      <c r="AF221" s="70" t="s">
        <v>1084</v>
      </c>
      <c r="AG221" s="70" t="s">
        <v>3056</v>
      </c>
      <c r="AH221" s="71" t="s">
        <v>3056</v>
      </c>
      <c r="AJ221" s="71"/>
      <c r="AK221" s="265" t="s">
        <v>3307</v>
      </c>
      <c r="AM221" s="554" t="str">
        <f>IF(VLOOKUP(D221,別添②!D:EM,118,FALSE)&lt;&gt;"",VLOOKUP(D221,別添②!D:EM,118,FALSE),"")</f>
        <v/>
      </c>
      <c r="AN221" s="555" t="str">
        <f>IF(VLOOKUP(D221,別添②!D:EM,119,FALSE)&lt;&gt;"",VLOOKUP(D221,別添②!D:EM,119,FALSE),"")</f>
        <v/>
      </c>
      <c r="AO221" s="555" t="str">
        <f>IF(VLOOKUP(D221,別添②!D:EM,120,FALSE)&lt;&gt;"",VLOOKUP(D221,別添②!D:EM,120,FALSE),"")</f>
        <v/>
      </c>
      <c r="AP221" s="556" t="str">
        <f>IF(VLOOKUP(D221,別添②!D:EM,121,FALSE)&lt;&gt;"",VLOOKUP(D221,別添②!D:EM,121,FALSE),"")</f>
        <v/>
      </c>
      <c r="AQ221" s="557">
        <f>IF(VLOOKUP(D221,別添②!D:EM,128,FALSE)&lt;&gt;"",VLOOKUP(D221,別添②!D:EM,128,FALSE),"")</f>
        <v>217</v>
      </c>
      <c r="AR221" s="558" t="str">
        <f>IF(VLOOKUP(D221,別添②!D:EM,129,FALSE)&lt;&gt;"",VLOOKUP(D221,別添②!D:EM,129,FALSE),"")</f>
        <v/>
      </c>
      <c r="AS221" s="534"/>
      <c r="AT221" s="472"/>
      <c r="AU221" s="472"/>
      <c r="AV221" s="472"/>
      <c r="AW221" s="569" t="s">
        <v>2051</v>
      </c>
      <c r="AX221" s="538" t="s">
        <v>3184</v>
      </c>
      <c r="AY221" s="574"/>
      <c r="AZ221" s="260">
        <v>1</v>
      </c>
      <c r="BA221" s="84">
        <v>1</v>
      </c>
      <c r="BB221" s="91"/>
      <c r="BF221" s="47"/>
      <c r="BG221" s="48"/>
      <c r="BH221" s="48"/>
      <c r="BI221" s="48"/>
      <c r="BJ221" s="48"/>
      <c r="BK221" s="48"/>
      <c r="BL221" s="48"/>
      <c r="BM221" s="48"/>
      <c r="BN221" s="48"/>
      <c r="BO221" s="48"/>
      <c r="BP221" s="48"/>
      <c r="BQ221" s="48"/>
      <c r="BR221" s="48"/>
      <c r="BS221" s="49"/>
      <c r="BU221" s="577" t="s">
        <v>3196</v>
      </c>
      <c r="BV221" s="57"/>
    </row>
    <row r="222" spans="1:74" ht="27">
      <c r="A222" s="2"/>
      <c r="B222" s="486" t="s">
        <v>2987</v>
      </c>
      <c r="C222" s="77">
        <v>3080</v>
      </c>
      <c r="D222" s="70">
        <v>1203</v>
      </c>
      <c r="E222" s="70" t="str">
        <f>VLOOKUP($D222,別添②!$D$6:$F$498,2,FALSE)&amp;""</f>
        <v>明細別取引区分コード</v>
      </c>
      <c r="F222" s="70" t="str">
        <f>VLOOKUP($D222,別添②!$D$6:$F$498,3,FALSE)&amp;""</f>
        <v>明細別取引区分コード</v>
      </c>
      <c r="G222" s="71" t="s">
        <v>547</v>
      </c>
      <c r="H222" s="70" t="s">
        <v>555</v>
      </c>
      <c r="I222" s="70" t="s">
        <v>555</v>
      </c>
      <c r="J222" s="72" t="s">
        <v>555</v>
      </c>
      <c r="K222" s="70" t="s">
        <v>99</v>
      </c>
      <c r="L222" s="70" t="s">
        <v>99</v>
      </c>
      <c r="M222" s="72" t="s">
        <v>99</v>
      </c>
      <c r="N222" s="70" t="s">
        <v>2165</v>
      </c>
      <c r="O222" s="70" t="s">
        <v>2165</v>
      </c>
      <c r="P222" s="72" t="s">
        <v>2165</v>
      </c>
      <c r="Q222" s="70" t="s">
        <v>531</v>
      </c>
      <c r="R222" s="70" t="s">
        <v>531</v>
      </c>
      <c r="S222" s="71" t="s">
        <v>531</v>
      </c>
      <c r="T222" s="70" t="s">
        <v>2165</v>
      </c>
      <c r="U222" s="70" t="s">
        <v>532</v>
      </c>
      <c r="V222" s="72" t="s">
        <v>532</v>
      </c>
      <c r="W222" s="70" t="s">
        <v>10</v>
      </c>
      <c r="X222" s="70" t="s">
        <v>10</v>
      </c>
      <c r="Y222" s="72" t="s">
        <v>10</v>
      </c>
      <c r="Z222" s="70" t="s">
        <v>2165</v>
      </c>
      <c r="AA222" s="70" t="s">
        <v>2165</v>
      </c>
      <c r="AB222" s="72" t="s">
        <v>2165</v>
      </c>
      <c r="AC222" s="70" t="s">
        <v>2165</v>
      </c>
      <c r="AD222" s="70" t="s">
        <v>2165</v>
      </c>
      <c r="AE222" s="72" t="s">
        <v>2165</v>
      </c>
      <c r="AF222" s="70" t="s">
        <v>548</v>
      </c>
      <c r="AG222" s="70" t="s">
        <v>548</v>
      </c>
      <c r="AH222" s="71" t="s">
        <v>548</v>
      </c>
      <c r="AJ222" s="71"/>
      <c r="AK222" s="265"/>
      <c r="AM222" s="554" t="str">
        <f>IF(VLOOKUP(D222,別添②!D:EM,118,FALSE)&lt;&gt;"",VLOOKUP(D222,別添②!D:EM,118,FALSE),"")</f>
        <v/>
      </c>
      <c r="AN222" s="555" t="str">
        <f>IF(VLOOKUP(D222,別添②!D:EM,119,FALSE)&lt;&gt;"",VLOOKUP(D222,別添②!D:EM,119,FALSE),"")</f>
        <v/>
      </c>
      <c r="AO222" s="555" t="str">
        <f>IF(VLOOKUP(D222,別添②!D:EM,120,FALSE)&lt;&gt;"",VLOOKUP(D222,別添②!D:EM,120,FALSE),"")</f>
        <v/>
      </c>
      <c r="AP222" s="556" t="str">
        <f>IF(VLOOKUP(D222,別添②!D:EM,121,FALSE)&lt;&gt;"",VLOOKUP(D222,別添②!D:EM,121,FALSE),"")</f>
        <v/>
      </c>
      <c r="AQ222" s="557">
        <f>IF(VLOOKUP(D222,別添②!D:EM,128,FALSE)&lt;&gt;"",VLOOKUP(D222,別添②!D:EM,128,FALSE),"")</f>
        <v>218</v>
      </c>
      <c r="AR222" s="558" t="str">
        <f>IF(VLOOKUP(D222,別添②!D:EM,129,FALSE)&lt;&gt;"",VLOOKUP(D222,別添②!D:EM,129,FALSE),"")</f>
        <v/>
      </c>
      <c r="AS222" s="534"/>
      <c r="AT222" s="472"/>
      <c r="AU222" s="472"/>
      <c r="AV222" s="472"/>
      <c r="AW222" s="472"/>
      <c r="AX222" s="3"/>
      <c r="AY222" s="574"/>
      <c r="AZ222" s="260">
        <v>1</v>
      </c>
      <c r="BA222" s="84">
        <v>1</v>
      </c>
      <c r="BB222" s="91"/>
      <c r="BF222" s="47"/>
      <c r="BG222" s="48"/>
      <c r="BH222" s="48"/>
      <c r="BI222" s="48"/>
      <c r="BJ222" s="48"/>
      <c r="BK222" s="48"/>
      <c r="BL222" s="48"/>
      <c r="BM222" s="48"/>
      <c r="BN222" s="48"/>
      <c r="BO222" s="48"/>
      <c r="BP222" s="48"/>
      <c r="BQ222" s="48"/>
      <c r="BR222" s="48"/>
      <c r="BS222" s="49"/>
      <c r="BU222" s="577"/>
      <c r="BV222" s="57"/>
    </row>
    <row r="223" spans="1:74" ht="27">
      <c r="A223" s="2"/>
      <c r="B223" s="486" t="s">
        <v>2987</v>
      </c>
      <c r="C223" s="77">
        <v>3090</v>
      </c>
      <c r="D223" s="70">
        <v>1287</v>
      </c>
      <c r="E223" s="70" t="str">
        <f>VLOOKUP($D223,別添②!$D$6:$F$498,2,FALSE)&amp;""</f>
        <v>明細別材工共コード</v>
      </c>
      <c r="F223" s="70" t="str">
        <f>VLOOKUP($D223,別添②!$D$6:$F$498,3,FALSE)&amp;""</f>
        <v>明細別材工共コード</v>
      </c>
      <c r="G223" s="71" t="s">
        <v>549</v>
      </c>
      <c r="H223" s="70" t="s">
        <v>555</v>
      </c>
      <c r="I223" s="70" t="s">
        <v>555</v>
      </c>
      <c r="J223" s="72" t="s">
        <v>555</v>
      </c>
      <c r="K223" s="70" t="s">
        <v>112</v>
      </c>
      <c r="L223" s="70" t="s">
        <v>112</v>
      </c>
      <c r="M223" s="72" t="s">
        <v>112</v>
      </c>
      <c r="N223" s="70" t="s">
        <v>2165</v>
      </c>
      <c r="O223" s="70" t="s">
        <v>2165</v>
      </c>
      <c r="P223" s="72" t="s">
        <v>2165</v>
      </c>
      <c r="Q223" s="70" t="s">
        <v>531</v>
      </c>
      <c r="R223" s="70" t="s">
        <v>531</v>
      </c>
      <c r="S223" s="71" t="s">
        <v>531</v>
      </c>
      <c r="T223" s="70" t="s">
        <v>2165</v>
      </c>
      <c r="U223" s="70" t="s">
        <v>532</v>
      </c>
      <c r="V223" s="72" t="s">
        <v>532</v>
      </c>
      <c r="W223" s="70" t="s">
        <v>10</v>
      </c>
      <c r="X223" s="70" t="s">
        <v>10</v>
      </c>
      <c r="Y223" s="72" t="s">
        <v>10</v>
      </c>
      <c r="Z223" s="70" t="s">
        <v>2165</v>
      </c>
      <c r="AA223" s="70" t="s">
        <v>2165</v>
      </c>
      <c r="AB223" s="72" t="s">
        <v>2165</v>
      </c>
      <c r="AC223" s="70" t="s">
        <v>2165</v>
      </c>
      <c r="AD223" s="70" t="s">
        <v>2165</v>
      </c>
      <c r="AE223" s="72" t="s">
        <v>2165</v>
      </c>
      <c r="AF223" s="70" t="s">
        <v>1026</v>
      </c>
      <c r="AG223" s="70" t="s">
        <v>1026</v>
      </c>
      <c r="AH223" s="71" t="s">
        <v>1026</v>
      </c>
      <c r="AJ223" s="71"/>
      <c r="AK223" s="265"/>
      <c r="AM223" s="554" t="str">
        <f>IF(VLOOKUP(D223,別添②!D:EM,118,FALSE)&lt;&gt;"",VLOOKUP(D223,別添②!D:EM,118,FALSE),"")</f>
        <v/>
      </c>
      <c r="AN223" s="555" t="str">
        <f>IF(VLOOKUP(D223,別添②!D:EM,119,FALSE)&lt;&gt;"",VLOOKUP(D223,別添②!D:EM,119,FALSE),"")</f>
        <v/>
      </c>
      <c r="AO223" s="555" t="str">
        <f>IF(VLOOKUP(D223,別添②!D:EM,120,FALSE)&lt;&gt;"",VLOOKUP(D223,別添②!D:EM,120,FALSE),"")</f>
        <v/>
      </c>
      <c r="AP223" s="556" t="str">
        <f>IF(VLOOKUP(D223,別添②!D:EM,121,FALSE)&lt;&gt;"",VLOOKUP(D223,別添②!D:EM,121,FALSE),"")</f>
        <v/>
      </c>
      <c r="AQ223" s="557">
        <f>IF(VLOOKUP(D223,別添②!D:EM,128,FALSE)&lt;&gt;"",VLOOKUP(D223,別添②!D:EM,128,FALSE),"")</f>
        <v>219</v>
      </c>
      <c r="AR223" s="558" t="str">
        <f>IF(VLOOKUP(D223,別添②!D:EM,129,FALSE)&lt;&gt;"",VLOOKUP(D223,別添②!D:EM,129,FALSE),"")</f>
        <v/>
      </c>
      <c r="AS223" s="534"/>
      <c r="AT223" s="472"/>
      <c r="AU223" s="472"/>
      <c r="AV223" s="472"/>
      <c r="AW223" s="472"/>
      <c r="AX223" s="3"/>
      <c r="AY223" s="574"/>
      <c r="AZ223" s="260">
        <v>1</v>
      </c>
      <c r="BA223" s="84">
        <v>1</v>
      </c>
      <c r="BB223" s="91"/>
      <c r="BF223" s="47"/>
      <c r="BG223" s="48"/>
      <c r="BH223" s="48"/>
      <c r="BI223" s="48"/>
      <c r="BJ223" s="48"/>
      <c r="BK223" s="48"/>
      <c r="BL223" s="48"/>
      <c r="BM223" s="48"/>
      <c r="BN223" s="48"/>
      <c r="BO223" s="48"/>
      <c r="BP223" s="48"/>
      <c r="BQ223" s="48"/>
      <c r="BR223" s="48"/>
      <c r="BS223" s="49"/>
      <c r="BU223" s="577"/>
      <c r="BV223" s="57"/>
    </row>
    <row r="224" spans="1:74" ht="27">
      <c r="A224" s="2"/>
      <c r="B224" s="486" t="s">
        <v>2987</v>
      </c>
      <c r="C224" s="77">
        <v>3140</v>
      </c>
      <c r="D224" s="70">
        <v>1401</v>
      </c>
      <c r="E224" s="70" t="str">
        <f>VLOOKUP($D224,別添②!$D$6:$F$498,2,FALSE)&amp;""</f>
        <v>設計記号・機器記号</v>
      </c>
      <c r="F224" s="70" t="str">
        <f>VLOOKUP($D224,別添②!$D$6:$F$498,3,FALSE)&amp;""</f>
        <v>設計記号・機器記号</v>
      </c>
      <c r="G224" s="71" t="s">
        <v>559</v>
      </c>
      <c r="H224" s="70" t="s">
        <v>555</v>
      </c>
      <c r="I224" s="70" t="s">
        <v>1966</v>
      </c>
      <c r="J224" s="72" t="s">
        <v>1966</v>
      </c>
      <c r="K224" s="70" t="s">
        <v>598</v>
      </c>
      <c r="L224" s="70" t="s">
        <v>598</v>
      </c>
      <c r="M224" s="72" t="s">
        <v>598</v>
      </c>
      <c r="N224" s="70" t="s">
        <v>2165</v>
      </c>
      <c r="O224" s="70" t="s">
        <v>2165</v>
      </c>
      <c r="P224" s="72" t="s">
        <v>2165</v>
      </c>
      <c r="Q224" s="70" t="s">
        <v>531</v>
      </c>
      <c r="R224" s="70" t="s">
        <v>531</v>
      </c>
      <c r="S224" s="71" t="s">
        <v>531</v>
      </c>
      <c r="T224" s="70" t="s">
        <v>2165</v>
      </c>
      <c r="U224" s="70" t="s">
        <v>532</v>
      </c>
      <c r="V224" s="72" t="s">
        <v>532</v>
      </c>
      <c r="W224" s="70" t="s">
        <v>2165</v>
      </c>
      <c r="X224" s="70" t="s">
        <v>2165</v>
      </c>
      <c r="Y224" s="72" t="s">
        <v>2165</v>
      </c>
      <c r="Z224" s="70" t="s">
        <v>2165</v>
      </c>
      <c r="AA224" s="70" t="s">
        <v>2165</v>
      </c>
      <c r="AB224" s="72" t="s">
        <v>2165</v>
      </c>
      <c r="AC224" s="70" t="s">
        <v>2165</v>
      </c>
      <c r="AD224" s="70" t="s">
        <v>2165</v>
      </c>
      <c r="AE224" s="72" t="s">
        <v>2165</v>
      </c>
      <c r="AF224" s="70" t="s">
        <v>3057</v>
      </c>
      <c r="AG224" s="70" t="s">
        <v>3057</v>
      </c>
      <c r="AH224" s="71" t="s">
        <v>3057</v>
      </c>
      <c r="AJ224" s="71"/>
      <c r="AK224" s="265"/>
      <c r="AM224" s="554" t="str">
        <f>IF(VLOOKUP(D224,別添②!D:EM,118,FALSE)&lt;&gt;"",VLOOKUP(D224,別添②!D:EM,118,FALSE),"")</f>
        <v/>
      </c>
      <c r="AN224" s="555" t="str">
        <f>IF(VLOOKUP(D224,別添②!D:EM,119,FALSE)&lt;&gt;"",VLOOKUP(D224,別添②!D:EM,119,FALSE),"")</f>
        <v/>
      </c>
      <c r="AO224" s="555" t="str">
        <f>IF(VLOOKUP(D224,別添②!D:EM,120,FALSE)&lt;&gt;"",VLOOKUP(D224,別添②!D:EM,120,FALSE),"")</f>
        <v/>
      </c>
      <c r="AP224" s="556" t="str">
        <f>IF(VLOOKUP(D224,別添②!D:EM,121,FALSE)&lt;&gt;"",VLOOKUP(D224,別添②!D:EM,121,FALSE),"")</f>
        <v/>
      </c>
      <c r="AQ224" s="557">
        <f>IF(VLOOKUP(D224,別添②!D:EM,128,FALSE)&lt;&gt;"",VLOOKUP(D224,別添②!D:EM,128,FALSE),"")</f>
        <v>220</v>
      </c>
      <c r="AR224" s="558" t="str">
        <f>IF(VLOOKUP(D224,別添②!D:EM,129,FALSE)&lt;&gt;"",VLOOKUP(D224,別添②!D:EM,129,FALSE),"")</f>
        <v/>
      </c>
      <c r="AS224" s="534"/>
      <c r="AT224" s="472"/>
      <c r="AU224" s="472"/>
      <c r="AV224" s="472"/>
      <c r="AW224" s="472"/>
      <c r="AX224" s="3"/>
      <c r="AY224" s="574"/>
      <c r="AZ224" s="260">
        <v>1</v>
      </c>
      <c r="BA224" s="84">
        <v>1</v>
      </c>
      <c r="BB224" s="91"/>
      <c r="BF224" s="47"/>
      <c r="BG224" s="48"/>
      <c r="BH224" s="48"/>
      <c r="BI224" s="48"/>
      <c r="BJ224" s="48"/>
      <c r="BK224" s="48"/>
      <c r="BL224" s="48"/>
      <c r="BM224" s="48"/>
      <c r="BN224" s="48"/>
      <c r="BO224" s="48"/>
      <c r="BP224" s="48"/>
      <c r="BQ224" s="48"/>
      <c r="BR224" s="48"/>
      <c r="BS224" s="49"/>
      <c r="BU224" s="577"/>
      <c r="BV224" s="57"/>
    </row>
    <row r="225" spans="1:74" ht="40.5">
      <c r="A225" s="2"/>
      <c r="B225" s="486" t="s">
        <v>2987</v>
      </c>
      <c r="C225" s="77">
        <v>3150</v>
      </c>
      <c r="D225" s="70">
        <v>1402</v>
      </c>
      <c r="E225" s="70" t="str">
        <f>VLOOKUP($D225,別添②!$D$6:$F$498,2,FALSE)&amp;""</f>
        <v>明細別工種・科目コード</v>
      </c>
      <c r="F225" s="70" t="str">
        <f>VLOOKUP($D225,別添②!$D$6:$F$498,3,FALSE)&amp;""</f>
        <v>明細別工種・科目コード</v>
      </c>
      <c r="G225" s="71" t="s">
        <v>560</v>
      </c>
      <c r="H225" s="70" t="s">
        <v>555</v>
      </c>
      <c r="I225" s="76" t="s">
        <v>1966</v>
      </c>
      <c r="J225" s="72" t="s">
        <v>1966</v>
      </c>
      <c r="K225" s="70" t="s">
        <v>598</v>
      </c>
      <c r="L225" s="70" t="s">
        <v>598</v>
      </c>
      <c r="M225" s="72" t="s">
        <v>598</v>
      </c>
      <c r="N225" s="70" t="s">
        <v>2165</v>
      </c>
      <c r="O225" s="70" t="s">
        <v>2165</v>
      </c>
      <c r="P225" s="72" t="s">
        <v>2165</v>
      </c>
      <c r="Q225" s="70" t="s">
        <v>531</v>
      </c>
      <c r="R225" s="70" t="s">
        <v>531</v>
      </c>
      <c r="S225" s="71" t="s">
        <v>531</v>
      </c>
      <c r="T225" s="70" t="s">
        <v>2165</v>
      </c>
      <c r="U225" s="70" t="s">
        <v>532</v>
      </c>
      <c r="V225" s="72" t="s">
        <v>532</v>
      </c>
      <c r="W225" s="70" t="s">
        <v>2165</v>
      </c>
      <c r="X225" s="70" t="s">
        <v>2165</v>
      </c>
      <c r="Y225" s="72" t="s">
        <v>2165</v>
      </c>
      <c r="Z225" s="70" t="s">
        <v>2165</v>
      </c>
      <c r="AA225" s="70" t="s">
        <v>2165</v>
      </c>
      <c r="AB225" s="72" t="s">
        <v>2165</v>
      </c>
      <c r="AC225" s="70" t="s">
        <v>2165</v>
      </c>
      <c r="AD225" s="70" t="s">
        <v>2165</v>
      </c>
      <c r="AE225" s="72" t="s">
        <v>2165</v>
      </c>
      <c r="AF225" s="70" t="s">
        <v>561</v>
      </c>
      <c r="AG225" s="70" t="s">
        <v>561</v>
      </c>
      <c r="AH225" s="71" t="s">
        <v>561</v>
      </c>
      <c r="AJ225" s="71"/>
      <c r="AK225" s="265"/>
      <c r="AM225" s="554" t="str">
        <f>IF(VLOOKUP(D225,別添②!D:EM,118,FALSE)&lt;&gt;"",VLOOKUP(D225,別添②!D:EM,118,FALSE),"")</f>
        <v/>
      </c>
      <c r="AN225" s="555" t="str">
        <f>IF(VLOOKUP(D225,別添②!D:EM,119,FALSE)&lt;&gt;"",VLOOKUP(D225,別添②!D:EM,119,FALSE),"")</f>
        <v/>
      </c>
      <c r="AO225" s="555" t="str">
        <f>IF(VLOOKUP(D225,別添②!D:EM,120,FALSE)&lt;&gt;"",VLOOKUP(D225,別添②!D:EM,120,FALSE),"")</f>
        <v/>
      </c>
      <c r="AP225" s="556" t="str">
        <f>IF(VLOOKUP(D225,別添②!D:EM,121,FALSE)&lt;&gt;"",VLOOKUP(D225,別添②!D:EM,121,FALSE),"")</f>
        <v/>
      </c>
      <c r="AQ225" s="557">
        <f>IF(VLOOKUP(D225,別添②!D:EM,128,FALSE)&lt;&gt;"",VLOOKUP(D225,別添②!D:EM,128,FALSE),"")</f>
        <v>221</v>
      </c>
      <c r="AR225" s="558" t="str">
        <f>IF(VLOOKUP(D225,別添②!D:EM,129,FALSE)&lt;&gt;"",VLOOKUP(D225,別添②!D:EM,129,FALSE),"")</f>
        <v/>
      </c>
      <c r="AS225" s="534"/>
      <c r="AT225" s="472"/>
      <c r="AU225" s="472"/>
      <c r="AV225" s="472"/>
      <c r="AW225" s="472"/>
      <c r="AX225" s="3"/>
      <c r="AY225" s="574"/>
      <c r="AZ225" s="260">
        <v>1</v>
      </c>
      <c r="BA225" s="84">
        <v>1</v>
      </c>
      <c r="BB225" s="91"/>
      <c r="BF225" s="47"/>
      <c r="BG225" s="50"/>
      <c r="BH225" s="48"/>
      <c r="BI225" s="48"/>
      <c r="BJ225" s="48"/>
      <c r="BK225" s="48"/>
      <c r="BL225" s="48"/>
      <c r="BM225" s="48"/>
      <c r="BN225" s="48"/>
      <c r="BO225" s="48"/>
      <c r="BP225" s="48"/>
      <c r="BQ225" s="48"/>
      <c r="BR225" s="48"/>
      <c r="BS225" s="49"/>
      <c r="BU225" s="577"/>
      <c r="BV225" s="57"/>
    </row>
    <row r="226" spans="1:74">
      <c r="A226" s="2"/>
      <c r="B226" s="486" t="s">
        <v>2987</v>
      </c>
      <c r="C226" s="77">
        <v>3160</v>
      </c>
      <c r="D226" s="70">
        <v>1403</v>
      </c>
      <c r="E226" s="70" t="str">
        <f>VLOOKUP($D226,別添②!$D$6:$F$498,2,FALSE)&amp;""</f>
        <v>部位区分</v>
      </c>
      <c r="F226" s="70" t="str">
        <f>VLOOKUP($D226,別添②!$D$6:$F$498,3,FALSE)&amp;""</f>
        <v>部位区分</v>
      </c>
      <c r="G226" s="71" t="s">
        <v>562</v>
      </c>
      <c r="H226" s="70" t="s">
        <v>555</v>
      </c>
      <c r="I226" s="70" t="s">
        <v>1966</v>
      </c>
      <c r="J226" s="72" t="s">
        <v>1966</v>
      </c>
      <c r="K226" s="70" t="s">
        <v>598</v>
      </c>
      <c r="L226" s="70" t="s">
        <v>598</v>
      </c>
      <c r="M226" s="72" t="s">
        <v>598</v>
      </c>
      <c r="N226" s="70" t="s">
        <v>2165</v>
      </c>
      <c r="O226" s="70" t="s">
        <v>2165</v>
      </c>
      <c r="P226" s="72" t="s">
        <v>2165</v>
      </c>
      <c r="Q226" s="70" t="s">
        <v>531</v>
      </c>
      <c r="R226" s="70" t="s">
        <v>531</v>
      </c>
      <c r="S226" s="71" t="s">
        <v>531</v>
      </c>
      <c r="T226" s="70" t="s">
        <v>2165</v>
      </c>
      <c r="U226" s="70" t="s">
        <v>532</v>
      </c>
      <c r="V226" s="72" t="s">
        <v>532</v>
      </c>
      <c r="W226" s="70" t="s">
        <v>2165</v>
      </c>
      <c r="X226" s="70" t="s">
        <v>2165</v>
      </c>
      <c r="Y226" s="72" t="s">
        <v>2165</v>
      </c>
      <c r="Z226" s="70" t="s">
        <v>2165</v>
      </c>
      <c r="AA226" s="70" t="s">
        <v>2165</v>
      </c>
      <c r="AB226" s="72" t="s">
        <v>2165</v>
      </c>
      <c r="AC226" s="70" t="s">
        <v>2165</v>
      </c>
      <c r="AD226" s="70" t="s">
        <v>2165</v>
      </c>
      <c r="AE226" s="72" t="s">
        <v>2165</v>
      </c>
      <c r="AF226" s="70" t="s">
        <v>563</v>
      </c>
      <c r="AG226" s="70" t="s">
        <v>563</v>
      </c>
      <c r="AH226" s="71" t="s">
        <v>563</v>
      </c>
      <c r="AJ226" s="71"/>
      <c r="AK226" s="265"/>
      <c r="AM226" s="554" t="str">
        <f>IF(VLOOKUP(D226,別添②!D:EM,118,FALSE)&lt;&gt;"",VLOOKUP(D226,別添②!D:EM,118,FALSE),"")</f>
        <v/>
      </c>
      <c r="AN226" s="555" t="str">
        <f>IF(VLOOKUP(D226,別添②!D:EM,119,FALSE)&lt;&gt;"",VLOOKUP(D226,別添②!D:EM,119,FALSE),"")</f>
        <v/>
      </c>
      <c r="AO226" s="555" t="str">
        <f>IF(VLOOKUP(D226,別添②!D:EM,120,FALSE)&lt;&gt;"",VLOOKUP(D226,別添②!D:EM,120,FALSE),"")</f>
        <v/>
      </c>
      <c r="AP226" s="556" t="str">
        <f>IF(VLOOKUP(D226,別添②!D:EM,121,FALSE)&lt;&gt;"",VLOOKUP(D226,別添②!D:EM,121,FALSE),"")</f>
        <v/>
      </c>
      <c r="AQ226" s="557">
        <f>IF(VLOOKUP(D226,別添②!D:EM,128,FALSE)&lt;&gt;"",VLOOKUP(D226,別添②!D:EM,128,FALSE),"")</f>
        <v>222</v>
      </c>
      <c r="AR226" s="558" t="str">
        <f>IF(VLOOKUP(D226,別添②!D:EM,129,FALSE)&lt;&gt;"",VLOOKUP(D226,別添②!D:EM,129,FALSE),"")</f>
        <v/>
      </c>
      <c r="AS226" s="534"/>
      <c r="AT226" s="472"/>
      <c r="AU226" s="472"/>
      <c r="AV226" s="472"/>
      <c r="AW226" s="472"/>
      <c r="AX226" s="3"/>
      <c r="AY226" s="574"/>
      <c r="AZ226" s="260">
        <v>1</v>
      </c>
      <c r="BA226" s="84">
        <v>1</v>
      </c>
      <c r="BB226" s="91"/>
      <c r="BF226" s="47"/>
      <c r="BG226" s="48"/>
      <c r="BH226" s="48"/>
      <c r="BI226" s="48"/>
      <c r="BJ226" s="48"/>
      <c r="BK226" s="48"/>
      <c r="BL226" s="48"/>
      <c r="BM226" s="48"/>
      <c r="BN226" s="48"/>
      <c r="BO226" s="48"/>
      <c r="BP226" s="48"/>
      <c r="BQ226" s="48"/>
      <c r="BR226" s="48"/>
      <c r="BS226" s="49"/>
      <c r="BU226" s="577"/>
      <c r="BV226" s="57"/>
    </row>
    <row r="227" spans="1:74" ht="27">
      <c r="A227" s="2"/>
      <c r="B227" s="486" t="s">
        <v>2987</v>
      </c>
      <c r="C227" s="70">
        <v>3170</v>
      </c>
      <c r="D227" s="70">
        <v>1279</v>
      </c>
      <c r="E227" s="70" t="str">
        <f>VLOOKUP($D227,別添②!$D$6:$F$498,2,FALSE)&amp;""</f>
        <v>建設資機材コード</v>
      </c>
      <c r="F227" s="70" t="str">
        <f>VLOOKUP($D227,別添②!$D$6:$F$498,3,FALSE)&amp;""</f>
        <v>建設資機材コード</v>
      </c>
      <c r="G227" s="71" t="s">
        <v>564</v>
      </c>
      <c r="H227" s="70" t="s">
        <v>555</v>
      </c>
      <c r="I227" s="76" t="s">
        <v>555</v>
      </c>
      <c r="J227" s="72" t="s">
        <v>555</v>
      </c>
      <c r="K227" s="70" t="s">
        <v>2996</v>
      </c>
      <c r="L227" s="70" t="s">
        <v>2996</v>
      </c>
      <c r="M227" s="72" t="s">
        <v>2996</v>
      </c>
      <c r="N227" s="70" t="s">
        <v>2165</v>
      </c>
      <c r="O227" s="70" t="s">
        <v>2165</v>
      </c>
      <c r="P227" s="72" t="s">
        <v>2165</v>
      </c>
      <c r="Q227" s="70" t="s">
        <v>531</v>
      </c>
      <c r="R227" s="70" t="s">
        <v>531</v>
      </c>
      <c r="S227" s="71" t="s">
        <v>531</v>
      </c>
      <c r="T227" s="70" t="s">
        <v>2165</v>
      </c>
      <c r="U227" s="70" t="s">
        <v>532</v>
      </c>
      <c r="V227" s="72" t="s">
        <v>532</v>
      </c>
      <c r="W227" s="70" t="s">
        <v>10</v>
      </c>
      <c r="X227" s="70" t="s">
        <v>10</v>
      </c>
      <c r="Y227" s="72" t="s">
        <v>10</v>
      </c>
      <c r="Z227" s="70" t="s">
        <v>2165</v>
      </c>
      <c r="AA227" s="70" t="s">
        <v>2165</v>
      </c>
      <c r="AB227" s="72" t="s">
        <v>2165</v>
      </c>
      <c r="AC227" s="70" t="s">
        <v>2165</v>
      </c>
      <c r="AD227" s="70" t="s">
        <v>2165</v>
      </c>
      <c r="AE227" s="72" t="s">
        <v>2165</v>
      </c>
      <c r="AF227" s="70" t="s">
        <v>565</v>
      </c>
      <c r="AG227" s="70" t="s">
        <v>565</v>
      </c>
      <c r="AH227" s="71" t="s">
        <v>565</v>
      </c>
      <c r="AJ227" s="71"/>
      <c r="AK227" s="265"/>
      <c r="AM227" s="554" t="str">
        <f>IF(VLOOKUP(D227,別添②!D:EM,118,FALSE)&lt;&gt;"",VLOOKUP(D227,別添②!D:EM,118,FALSE),"")</f>
        <v/>
      </c>
      <c r="AN227" s="555" t="str">
        <f>IF(VLOOKUP(D227,別添②!D:EM,119,FALSE)&lt;&gt;"",VLOOKUP(D227,別添②!D:EM,119,FALSE),"")</f>
        <v/>
      </c>
      <c r="AO227" s="555" t="str">
        <f>IF(VLOOKUP(D227,別添②!D:EM,120,FALSE)&lt;&gt;"",VLOOKUP(D227,別添②!D:EM,120,FALSE),"")</f>
        <v/>
      </c>
      <c r="AP227" s="556" t="str">
        <f>IF(VLOOKUP(D227,別添②!D:EM,121,FALSE)&lt;&gt;"",VLOOKUP(D227,別添②!D:EM,121,FALSE),"")</f>
        <v/>
      </c>
      <c r="AQ227" s="557">
        <f>IF(VLOOKUP(D227,別添②!D:EM,128,FALSE)&lt;&gt;"",VLOOKUP(D227,別添②!D:EM,128,FALSE),"")</f>
        <v>223</v>
      </c>
      <c r="AR227" s="558" t="str">
        <f>IF(VLOOKUP(D227,別添②!D:EM,129,FALSE)&lt;&gt;"",VLOOKUP(D227,別添②!D:EM,129,FALSE),"")</f>
        <v/>
      </c>
      <c r="AS227" s="534"/>
      <c r="AT227" s="472"/>
      <c r="AU227" s="472"/>
      <c r="AV227" s="472"/>
      <c r="AW227" s="472"/>
      <c r="AX227" s="3"/>
      <c r="AY227" s="574"/>
      <c r="AZ227" s="260">
        <v>1</v>
      </c>
      <c r="BA227" s="84">
        <v>1</v>
      </c>
      <c r="BB227" s="91"/>
      <c r="BF227" s="47"/>
      <c r="BG227" s="50"/>
      <c r="BH227" s="48"/>
      <c r="BI227" s="48"/>
      <c r="BJ227" s="48"/>
      <c r="BK227" s="48"/>
      <c r="BL227" s="48"/>
      <c r="BM227" s="48"/>
      <c r="BN227" s="48"/>
      <c r="BO227" s="48"/>
      <c r="BP227" s="48"/>
      <c r="BQ227" s="48"/>
      <c r="BR227" s="48"/>
      <c r="BS227" s="49"/>
      <c r="BU227" s="577"/>
      <c r="BV227" s="57"/>
    </row>
    <row r="228" spans="1:74" ht="121.5">
      <c r="A228" s="2"/>
      <c r="B228" s="486" t="s">
        <v>2987</v>
      </c>
      <c r="C228" s="70">
        <v>3180</v>
      </c>
      <c r="D228" s="70">
        <v>1280</v>
      </c>
      <c r="E228" s="70" t="str">
        <f>VLOOKUP($D228,別添②!$D$6:$F$498,2,FALSE)&amp;""</f>
        <v>コード送信側変換結果コード</v>
      </c>
      <c r="F228" s="70" t="str">
        <f>VLOOKUP($D228,別添②!$D$6:$F$498,3,FALSE)&amp;""</f>
        <v>コード送信側変換結果コード</v>
      </c>
      <c r="G228" s="71" t="s">
        <v>566</v>
      </c>
      <c r="H228" s="70" t="s">
        <v>555</v>
      </c>
      <c r="I228" s="70" t="s">
        <v>555</v>
      </c>
      <c r="J228" s="72" t="s">
        <v>555</v>
      </c>
      <c r="K228" s="70" t="s">
        <v>112</v>
      </c>
      <c r="L228" s="70" t="s">
        <v>112</v>
      </c>
      <c r="M228" s="72" t="s">
        <v>112</v>
      </c>
      <c r="N228" s="70" t="s">
        <v>2165</v>
      </c>
      <c r="O228" s="70" t="s">
        <v>2165</v>
      </c>
      <c r="P228" s="72" t="s">
        <v>2165</v>
      </c>
      <c r="Q228" s="70" t="s">
        <v>531</v>
      </c>
      <c r="R228" s="70" t="s">
        <v>531</v>
      </c>
      <c r="S228" s="71" t="s">
        <v>531</v>
      </c>
      <c r="T228" s="70" t="s">
        <v>2165</v>
      </c>
      <c r="U228" s="70" t="s">
        <v>532</v>
      </c>
      <c r="V228" s="72" t="s">
        <v>532</v>
      </c>
      <c r="W228" s="70" t="s">
        <v>10</v>
      </c>
      <c r="X228" s="70" t="s">
        <v>10</v>
      </c>
      <c r="Y228" s="72" t="s">
        <v>10</v>
      </c>
      <c r="Z228" s="70" t="s">
        <v>2165</v>
      </c>
      <c r="AA228" s="70" t="s">
        <v>2165</v>
      </c>
      <c r="AB228" s="72" t="s">
        <v>2165</v>
      </c>
      <c r="AC228" s="70" t="s">
        <v>2165</v>
      </c>
      <c r="AD228" s="70" t="s">
        <v>2165</v>
      </c>
      <c r="AE228" s="72" t="s">
        <v>2165</v>
      </c>
      <c r="AF228" s="3" t="s">
        <v>3333</v>
      </c>
      <c r="AG228" s="3" t="s">
        <v>3333</v>
      </c>
      <c r="AH228" s="71" t="s">
        <v>3333</v>
      </c>
      <c r="AJ228" s="71"/>
      <c r="AK228" s="265"/>
      <c r="AM228" s="554" t="str">
        <f>IF(VLOOKUP(D228,別添②!D:EM,118,FALSE)&lt;&gt;"",VLOOKUP(D228,別添②!D:EM,118,FALSE),"")</f>
        <v/>
      </c>
      <c r="AN228" s="555" t="str">
        <f>IF(VLOOKUP(D228,別添②!D:EM,119,FALSE)&lt;&gt;"",VLOOKUP(D228,別添②!D:EM,119,FALSE),"")</f>
        <v/>
      </c>
      <c r="AO228" s="555" t="str">
        <f>IF(VLOOKUP(D228,別添②!D:EM,120,FALSE)&lt;&gt;"",VLOOKUP(D228,別添②!D:EM,120,FALSE),"")</f>
        <v/>
      </c>
      <c r="AP228" s="556" t="str">
        <f>IF(VLOOKUP(D228,別添②!D:EM,121,FALSE)&lt;&gt;"",VLOOKUP(D228,別添②!D:EM,121,FALSE),"")</f>
        <v/>
      </c>
      <c r="AQ228" s="557">
        <f>IF(VLOOKUP(D228,別添②!D:EM,128,FALSE)&lt;&gt;"",VLOOKUP(D228,別添②!D:EM,128,FALSE),"")</f>
        <v>224</v>
      </c>
      <c r="AR228" s="558" t="str">
        <f>IF(VLOOKUP(D228,別添②!D:EM,129,FALSE)&lt;&gt;"",VLOOKUP(D228,別添②!D:EM,129,FALSE),"")</f>
        <v/>
      </c>
      <c r="AS228" s="534"/>
      <c r="AT228" s="472"/>
      <c r="AU228" s="472"/>
      <c r="AV228" s="472"/>
      <c r="AW228" s="472"/>
      <c r="AX228" s="3"/>
      <c r="AY228" s="574"/>
      <c r="AZ228" s="260">
        <v>1</v>
      </c>
      <c r="BA228" s="84">
        <v>1</v>
      </c>
      <c r="BB228" s="91"/>
      <c r="BF228" s="47"/>
      <c r="BG228" s="48"/>
      <c r="BH228" s="48"/>
      <c r="BI228" s="48"/>
      <c r="BJ228" s="48"/>
      <c r="BK228" s="48"/>
      <c r="BL228" s="48"/>
      <c r="BM228" s="48"/>
      <c r="BN228" s="48"/>
      <c r="BO228" s="48"/>
      <c r="BP228" s="48"/>
      <c r="BQ228" s="48"/>
      <c r="BR228" s="48"/>
      <c r="BS228" s="49"/>
      <c r="BU228" s="577"/>
      <c r="BV228" s="57"/>
    </row>
    <row r="229" spans="1:74" ht="27">
      <c r="A229" s="2"/>
      <c r="B229" s="486" t="s">
        <v>2987</v>
      </c>
      <c r="C229" s="70">
        <v>3190</v>
      </c>
      <c r="D229" s="70">
        <v>1281</v>
      </c>
      <c r="E229" s="70" t="str">
        <f>VLOOKUP($D229,別添②!$D$6:$F$498,2,FALSE)&amp;""</f>
        <v>建設資機材標準名称</v>
      </c>
      <c r="F229" s="70" t="str">
        <f>VLOOKUP($D229,別添②!$D$6:$F$498,3,FALSE)&amp;""</f>
        <v>建設資機材標準名称</v>
      </c>
      <c r="G229" s="71" t="s">
        <v>567</v>
      </c>
      <c r="H229" s="70" t="s">
        <v>887</v>
      </c>
      <c r="I229" s="76" t="s">
        <v>887</v>
      </c>
      <c r="J229" s="72" t="s">
        <v>1966</v>
      </c>
      <c r="K229" s="70" t="s">
        <v>2992</v>
      </c>
      <c r="L229" s="70" t="s">
        <v>2992</v>
      </c>
      <c r="M229" s="72" t="s">
        <v>2992</v>
      </c>
      <c r="N229" s="70" t="s">
        <v>2165</v>
      </c>
      <c r="O229" s="70" t="s">
        <v>2165</v>
      </c>
      <c r="P229" s="72" t="s">
        <v>2165</v>
      </c>
      <c r="Q229" s="70" t="s">
        <v>531</v>
      </c>
      <c r="R229" s="70" t="s">
        <v>531</v>
      </c>
      <c r="S229" s="71" t="s">
        <v>531</v>
      </c>
      <c r="T229" s="70" t="s">
        <v>2165</v>
      </c>
      <c r="U229" s="70" t="s">
        <v>532</v>
      </c>
      <c r="V229" s="72" t="s">
        <v>532</v>
      </c>
      <c r="W229" s="70" t="s">
        <v>2165</v>
      </c>
      <c r="X229" s="70" t="s">
        <v>2165</v>
      </c>
      <c r="Y229" s="72" t="s">
        <v>2165</v>
      </c>
      <c r="Z229" s="70" t="s">
        <v>2165</v>
      </c>
      <c r="AA229" s="70" t="s">
        <v>2165</v>
      </c>
      <c r="AB229" s="72" t="s">
        <v>2165</v>
      </c>
      <c r="AC229" s="70" t="s">
        <v>2165</v>
      </c>
      <c r="AD229" s="70" t="s">
        <v>2165</v>
      </c>
      <c r="AE229" s="72" t="s">
        <v>2165</v>
      </c>
      <c r="AF229" s="70" t="s">
        <v>568</v>
      </c>
      <c r="AG229" s="70" t="s">
        <v>568</v>
      </c>
      <c r="AH229" s="71" t="s">
        <v>568</v>
      </c>
      <c r="AJ229" s="71"/>
      <c r="AK229" s="265"/>
      <c r="AM229" s="554" t="str">
        <f>IF(VLOOKUP(D229,別添②!D:EM,118,FALSE)&lt;&gt;"",VLOOKUP(D229,別添②!D:EM,118,FALSE),"")</f>
        <v>属性K　を　Mに修正　（設備見積・設備機器見積のみ）</v>
      </c>
      <c r="AN229" s="555" t="str">
        <f>IF(VLOOKUP(D229,別添②!D:EM,119,FALSE)&lt;&gt;"",VLOOKUP(D229,別添②!D:EM,119,FALSE),"")</f>
        <v>△
→
×</v>
      </c>
      <c r="AO229" s="555" t="str">
        <f>IF(VLOOKUP(D229,別添②!D:EM,120,FALSE)&lt;&gt;"",VLOOKUP(D229,別添②!D:EM,120,FALSE),"")</f>
        <v>【要確認】
事務局が設備見積WGに要確認
＜2021/4/5合同会議の審議結果＞
アンケート結果の通り、特に意見なし。設備見積依頼/回答、機器見積依頼/回答はVer2.1 ad.7に戻す。</v>
      </c>
      <c r="AP229" s="556" t="str">
        <f>IF(VLOOKUP(D229,別添②!D:EM,121,FALSE)&lt;&gt;"",VLOOKUP(D229,別添②!D:EM,121,FALSE),"")</f>
        <v/>
      </c>
      <c r="AQ229" s="557">
        <f>IF(VLOOKUP(D229,別添②!D:EM,128,FALSE)&lt;&gt;"",VLOOKUP(D229,別添②!D:EM,128,FALSE),"")</f>
        <v>225</v>
      </c>
      <c r="AR229" s="558" t="str">
        <f>IF(VLOOKUP(D229,別添②!D:EM,129,FALSE)&lt;&gt;"",VLOOKUP(D229,別添②!D:EM,129,FALSE),"")</f>
        <v/>
      </c>
      <c r="AS229" s="534"/>
      <c r="AT229" s="472"/>
      <c r="AU229" s="472"/>
      <c r="AV229" s="472"/>
      <c r="AW229" s="472"/>
      <c r="AX229" s="3" t="s">
        <v>3149</v>
      </c>
      <c r="AY229" s="574"/>
      <c r="AZ229" s="260">
        <v>1</v>
      </c>
      <c r="BA229" s="84">
        <v>1</v>
      </c>
      <c r="BB229" s="91"/>
      <c r="BF229" s="47"/>
      <c r="BG229" s="50"/>
      <c r="BH229" s="48"/>
      <c r="BI229" s="48"/>
      <c r="BJ229" s="48"/>
      <c r="BK229" s="48"/>
      <c r="BL229" s="48"/>
      <c r="BM229" s="48"/>
      <c r="BN229" s="48"/>
      <c r="BO229" s="48"/>
      <c r="BP229" s="48"/>
      <c r="BQ229" s="48"/>
      <c r="BR229" s="48"/>
      <c r="BS229" s="49"/>
      <c r="BU229" s="577"/>
      <c r="BV229" s="57"/>
    </row>
    <row r="230" spans="1:74" ht="121.5">
      <c r="A230" s="2"/>
      <c r="B230" s="486" t="s">
        <v>2987</v>
      </c>
      <c r="C230" s="70">
        <v>3200</v>
      </c>
      <c r="D230" s="70">
        <v>1282</v>
      </c>
      <c r="E230" s="70" t="str">
        <f>VLOOKUP($D230,別添②!$D$6:$F$498,2,FALSE)&amp;""</f>
        <v>コード受信側変換結果コード</v>
      </c>
      <c r="F230" s="70" t="str">
        <f>VLOOKUP($D230,別添②!$D$6:$F$498,3,FALSE)&amp;""</f>
        <v>コード受信側変換結果コード</v>
      </c>
      <c r="G230" s="71" t="s">
        <v>569</v>
      </c>
      <c r="H230" s="70" t="s">
        <v>555</v>
      </c>
      <c r="I230" s="70" t="s">
        <v>555</v>
      </c>
      <c r="J230" s="72" t="s">
        <v>555</v>
      </c>
      <c r="K230" s="70" t="s">
        <v>112</v>
      </c>
      <c r="L230" s="70" t="s">
        <v>112</v>
      </c>
      <c r="M230" s="72" t="s">
        <v>112</v>
      </c>
      <c r="N230" s="70" t="s">
        <v>2165</v>
      </c>
      <c r="O230" s="70" t="s">
        <v>2165</v>
      </c>
      <c r="P230" s="72" t="s">
        <v>2165</v>
      </c>
      <c r="Q230" s="70" t="s">
        <v>531</v>
      </c>
      <c r="R230" s="70" t="s">
        <v>531</v>
      </c>
      <c r="S230" s="71" t="s">
        <v>531</v>
      </c>
      <c r="T230" s="70" t="s">
        <v>2165</v>
      </c>
      <c r="U230" s="70" t="s">
        <v>532</v>
      </c>
      <c r="V230" s="72" t="s">
        <v>532</v>
      </c>
      <c r="W230" s="70" t="s">
        <v>10</v>
      </c>
      <c r="X230" s="70" t="s">
        <v>10</v>
      </c>
      <c r="Y230" s="72" t="s">
        <v>10</v>
      </c>
      <c r="Z230" s="70" t="s">
        <v>2165</v>
      </c>
      <c r="AA230" s="70" t="s">
        <v>2165</v>
      </c>
      <c r="AB230" s="72" t="s">
        <v>2165</v>
      </c>
      <c r="AC230" s="70" t="s">
        <v>2165</v>
      </c>
      <c r="AD230" s="70" t="s">
        <v>2165</v>
      </c>
      <c r="AE230" s="72" t="s">
        <v>2165</v>
      </c>
      <c r="AF230" s="3" t="s">
        <v>3332</v>
      </c>
      <c r="AG230" s="70" t="s">
        <v>570</v>
      </c>
      <c r="AH230" s="71" t="s">
        <v>3332</v>
      </c>
      <c r="AJ230" s="71"/>
      <c r="AK230" s="265"/>
      <c r="AM230" s="554" t="str">
        <f>IF(VLOOKUP(D230,別添②!D:EM,118,FALSE)&lt;&gt;"",VLOOKUP(D230,別添②!D:EM,118,FALSE),"")</f>
        <v/>
      </c>
      <c r="AN230" s="555" t="str">
        <f>IF(VLOOKUP(D230,別添②!D:EM,119,FALSE)&lt;&gt;"",VLOOKUP(D230,別添②!D:EM,119,FALSE),"")</f>
        <v/>
      </c>
      <c r="AO230" s="555" t="str">
        <f>IF(VLOOKUP(D230,別添②!D:EM,120,FALSE)&lt;&gt;"",VLOOKUP(D230,別添②!D:EM,120,FALSE),"")</f>
        <v/>
      </c>
      <c r="AP230" s="556" t="str">
        <f>IF(VLOOKUP(D230,別添②!D:EM,121,FALSE)&lt;&gt;"",VLOOKUP(D230,別添②!D:EM,121,FALSE),"")</f>
        <v/>
      </c>
      <c r="AQ230" s="557">
        <f>IF(VLOOKUP(D230,別添②!D:EM,128,FALSE)&lt;&gt;"",VLOOKUP(D230,別添②!D:EM,128,FALSE),"")</f>
        <v>226</v>
      </c>
      <c r="AR230" s="558" t="str">
        <f>IF(VLOOKUP(D230,別添②!D:EM,129,FALSE)&lt;&gt;"",VLOOKUP(D230,別添②!D:EM,129,FALSE),"")</f>
        <v/>
      </c>
      <c r="AS230" s="534"/>
      <c r="AT230" s="472"/>
      <c r="AU230" s="472"/>
      <c r="AV230" s="472"/>
      <c r="AW230" s="472"/>
      <c r="AX230" s="3"/>
      <c r="AY230" s="574"/>
      <c r="AZ230" s="260">
        <v>1</v>
      </c>
      <c r="BA230" s="84">
        <v>1</v>
      </c>
      <c r="BB230" s="91"/>
      <c r="BF230" s="47"/>
      <c r="BG230" s="48"/>
      <c r="BH230" s="48"/>
      <c r="BI230" s="48"/>
      <c r="BJ230" s="48"/>
      <c r="BK230" s="48"/>
      <c r="BL230" s="48"/>
      <c r="BM230" s="48"/>
      <c r="BN230" s="48"/>
      <c r="BO230" s="48"/>
      <c r="BP230" s="48"/>
      <c r="BQ230" s="48"/>
      <c r="BR230" s="48"/>
      <c r="BS230" s="49"/>
      <c r="BU230" s="577"/>
      <c r="BV230" s="57"/>
    </row>
    <row r="231" spans="1:74" ht="81">
      <c r="A231" s="2"/>
      <c r="B231" s="486" t="s">
        <v>2987</v>
      </c>
      <c r="C231" s="70">
        <v>4150</v>
      </c>
      <c r="D231" s="70">
        <v>1430</v>
      </c>
      <c r="E231" s="70" t="str">
        <f>VLOOKUP($D231,別添②!$D$6:$F$498,2,FALSE)&amp;""</f>
        <v>明細別原価要素名</v>
      </c>
      <c r="F231" s="70" t="str">
        <f>VLOOKUP($D231,別添②!$D$6:$F$498,3,FALSE)&amp;""</f>
        <v>明細別原価要素名</v>
      </c>
      <c r="G231" s="71" t="s">
        <v>755</v>
      </c>
      <c r="H231" s="70" t="s">
        <v>887</v>
      </c>
      <c r="I231" s="76" t="s">
        <v>887</v>
      </c>
      <c r="J231" s="72" t="s">
        <v>887</v>
      </c>
      <c r="K231" s="70" t="s">
        <v>2996</v>
      </c>
      <c r="L231" s="70" t="s">
        <v>195</v>
      </c>
      <c r="M231" s="72" t="s">
        <v>195</v>
      </c>
      <c r="N231" s="70" t="s">
        <v>2165</v>
      </c>
      <c r="O231" s="70" t="s">
        <v>2165</v>
      </c>
      <c r="P231" s="72" t="s">
        <v>2165</v>
      </c>
      <c r="Q231" s="70" t="s">
        <v>531</v>
      </c>
      <c r="R231" s="70" t="s">
        <v>531</v>
      </c>
      <c r="S231" s="71" t="s">
        <v>531</v>
      </c>
      <c r="T231" s="70" t="s">
        <v>2165</v>
      </c>
      <c r="U231" s="70" t="s">
        <v>532</v>
      </c>
      <c r="V231" s="72" t="s">
        <v>532</v>
      </c>
      <c r="W231" s="70" t="s">
        <v>2165</v>
      </c>
      <c r="X231" s="70" t="s">
        <v>2165</v>
      </c>
      <c r="Y231" s="72" t="s">
        <v>2165</v>
      </c>
      <c r="Z231" s="70" t="s">
        <v>2165</v>
      </c>
      <c r="AA231" s="70" t="s">
        <v>2165</v>
      </c>
      <c r="AB231" s="72" t="s">
        <v>2165</v>
      </c>
      <c r="AC231" s="70" t="s">
        <v>2165</v>
      </c>
      <c r="AD231" s="70" t="s">
        <v>2165</v>
      </c>
      <c r="AE231" s="72" t="s">
        <v>2165</v>
      </c>
      <c r="AF231" s="3" t="s">
        <v>3335</v>
      </c>
      <c r="AG231" s="3" t="s">
        <v>3334</v>
      </c>
      <c r="AH231" s="71" t="s">
        <v>3058</v>
      </c>
      <c r="AJ231" s="71"/>
      <c r="AK231" s="265"/>
      <c r="AM231" s="554" t="str">
        <f>IF(VLOOKUP(D231,別添②!D:EM,118,FALSE)&lt;&gt;"",VLOOKUP(D231,別添②!D:EM,118,FALSE),"")</f>
        <v/>
      </c>
      <c r="AN231" s="555" t="str">
        <f>IF(VLOOKUP(D231,別添②!D:EM,119,FALSE)&lt;&gt;"",VLOOKUP(D231,別添②!D:EM,119,FALSE),"")</f>
        <v/>
      </c>
      <c r="AO231" s="555" t="str">
        <f>IF(VLOOKUP(D231,別添②!D:EM,120,FALSE)&lt;&gt;"",VLOOKUP(D231,別添②!D:EM,120,FALSE),"")</f>
        <v/>
      </c>
      <c r="AP231" s="556" t="str">
        <f>IF(VLOOKUP(D231,別添②!D:EM,121,FALSE)&lt;&gt;"",VLOOKUP(D231,別添②!D:EM,121,FALSE),"")</f>
        <v/>
      </c>
      <c r="AQ231" s="557">
        <f>IF(VLOOKUP(D231,別添②!D:EM,128,FALSE)&lt;&gt;"",VLOOKUP(D231,別添②!D:EM,128,FALSE),"")</f>
        <v>227</v>
      </c>
      <c r="AR231" s="558" t="str">
        <f>IF(VLOOKUP(D231,別添②!D:EM,129,FALSE)&lt;&gt;"",VLOOKUP(D231,別添②!D:EM,129,FALSE),"")</f>
        <v/>
      </c>
      <c r="AS231" s="534"/>
      <c r="AT231" s="472"/>
      <c r="AU231" s="472"/>
      <c r="AV231" s="472"/>
      <c r="AW231" s="472"/>
      <c r="AX231" s="3"/>
      <c r="AY231" s="574"/>
      <c r="AZ231" s="260">
        <v>1</v>
      </c>
      <c r="BA231" s="84">
        <v>1</v>
      </c>
      <c r="BB231" s="91"/>
      <c r="BF231" s="47"/>
      <c r="BG231" s="50"/>
      <c r="BH231" s="48"/>
      <c r="BI231" s="48"/>
      <c r="BJ231" s="48"/>
      <c r="BK231" s="48"/>
      <c r="BL231" s="48"/>
      <c r="BM231" s="48"/>
      <c r="BN231" s="48"/>
      <c r="BO231" s="48"/>
      <c r="BP231" s="48"/>
      <c r="BQ231" s="48"/>
      <c r="BR231" s="48"/>
      <c r="BS231" s="49"/>
      <c r="BU231" s="577" t="s">
        <v>3196</v>
      </c>
      <c r="BV231" s="57"/>
    </row>
    <row r="232" spans="1:74" ht="40.5">
      <c r="A232" s="2"/>
      <c r="B232" s="486" t="s">
        <v>2987</v>
      </c>
      <c r="C232" s="70">
        <v>4160</v>
      </c>
      <c r="D232" s="70">
        <v>1431</v>
      </c>
      <c r="E232" s="70" t="str">
        <f>VLOOKUP($D232,別添②!$D$6:$F$498,2,FALSE)&amp;""</f>
        <v>明細別原価要素コード</v>
      </c>
      <c r="F232" s="70" t="str">
        <f>VLOOKUP($D232,別添②!$D$6:$F$498,3,FALSE)&amp;""</f>
        <v>明細別原価要素コード</v>
      </c>
      <c r="G232" s="71" t="s">
        <v>757</v>
      </c>
      <c r="H232" s="70" t="s">
        <v>555</v>
      </c>
      <c r="I232" s="70" t="s">
        <v>555</v>
      </c>
      <c r="J232" s="72" t="s">
        <v>555</v>
      </c>
      <c r="K232" s="70" t="s">
        <v>99</v>
      </c>
      <c r="L232" s="70" t="s">
        <v>99</v>
      </c>
      <c r="M232" s="72" t="s">
        <v>99</v>
      </c>
      <c r="N232" s="70" t="s">
        <v>2165</v>
      </c>
      <c r="O232" s="70" t="s">
        <v>2165</v>
      </c>
      <c r="P232" s="72" t="s">
        <v>2165</v>
      </c>
      <c r="Q232" s="70" t="s">
        <v>531</v>
      </c>
      <c r="R232" s="70" t="s">
        <v>531</v>
      </c>
      <c r="S232" s="71" t="s">
        <v>531</v>
      </c>
      <c r="T232" s="70" t="s">
        <v>2165</v>
      </c>
      <c r="U232" s="70" t="s">
        <v>532</v>
      </c>
      <c r="V232" s="72" t="s">
        <v>532</v>
      </c>
      <c r="W232" s="70" t="s">
        <v>2165</v>
      </c>
      <c r="X232" s="70" t="s">
        <v>2165</v>
      </c>
      <c r="Y232" s="72" t="s">
        <v>2165</v>
      </c>
      <c r="Z232" s="70" t="s">
        <v>2165</v>
      </c>
      <c r="AA232" s="70" t="s">
        <v>2165</v>
      </c>
      <c r="AB232" s="72" t="s">
        <v>2165</v>
      </c>
      <c r="AC232" s="70" t="s">
        <v>2165</v>
      </c>
      <c r="AD232" s="70" t="s">
        <v>2165</v>
      </c>
      <c r="AE232" s="72" t="s">
        <v>2165</v>
      </c>
      <c r="AF232" s="70" t="s">
        <v>758</v>
      </c>
      <c r="AG232" s="70" t="s">
        <v>3059</v>
      </c>
      <c r="AH232" s="71" t="s">
        <v>3059</v>
      </c>
      <c r="AJ232" s="71"/>
      <c r="AK232" s="265"/>
      <c r="AM232" s="554" t="str">
        <f>IF(VLOOKUP(D232,別添②!D:EM,118,FALSE)&lt;&gt;"",VLOOKUP(D232,別添②!D:EM,118,FALSE),"")</f>
        <v/>
      </c>
      <c r="AN232" s="555" t="str">
        <f>IF(VLOOKUP(D232,別添②!D:EM,119,FALSE)&lt;&gt;"",VLOOKUP(D232,別添②!D:EM,119,FALSE),"")</f>
        <v/>
      </c>
      <c r="AO232" s="555" t="str">
        <f>IF(VLOOKUP(D232,別添②!D:EM,120,FALSE)&lt;&gt;"",VLOOKUP(D232,別添②!D:EM,120,FALSE),"")</f>
        <v/>
      </c>
      <c r="AP232" s="556" t="str">
        <f>IF(VLOOKUP(D232,別添②!D:EM,121,FALSE)&lt;&gt;"",VLOOKUP(D232,別添②!D:EM,121,FALSE),"")</f>
        <v/>
      </c>
      <c r="AQ232" s="557">
        <f>IF(VLOOKUP(D232,別添②!D:EM,128,FALSE)&lt;&gt;"",VLOOKUP(D232,別添②!D:EM,128,FALSE),"")</f>
        <v>228</v>
      </c>
      <c r="AR232" s="558" t="str">
        <f>IF(VLOOKUP(D232,別添②!D:EM,129,FALSE)&lt;&gt;"",VLOOKUP(D232,別添②!D:EM,129,FALSE),"")</f>
        <v/>
      </c>
      <c r="AS232" s="534"/>
      <c r="AT232" s="472"/>
      <c r="AU232" s="472"/>
      <c r="AV232" s="472"/>
      <c r="AW232" s="472"/>
      <c r="AX232" s="3"/>
      <c r="AY232" s="574"/>
      <c r="AZ232" s="260">
        <v>1</v>
      </c>
      <c r="BA232" s="84">
        <v>1</v>
      </c>
      <c r="BB232" s="91"/>
      <c r="BF232" s="47"/>
      <c r="BG232" s="48"/>
      <c r="BH232" s="48"/>
      <c r="BI232" s="48"/>
      <c r="BJ232" s="48"/>
      <c r="BK232" s="48"/>
      <c r="BL232" s="48"/>
      <c r="BM232" s="48"/>
      <c r="BN232" s="48"/>
      <c r="BO232" s="48"/>
      <c r="BP232" s="48"/>
      <c r="BQ232" s="48"/>
      <c r="BR232" s="48"/>
      <c r="BS232" s="49"/>
      <c r="BU232" s="577" t="s">
        <v>3196</v>
      </c>
      <c r="BV232" s="57"/>
    </row>
    <row r="233" spans="1:74" ht="27">
      <c r="A233" s="2"/>
      <c r="B233" s="486" t="s">
        <v>2987</v>
      </c>
      <c r="C233" s="77">
        <v>4170</v>
      </c>
      <c r="D233" s="70">
        <v>1432</v>
      </c>
      <c r="E233" s="70" t="str">
        <f>VLOOKUP($D233,別添②!$D$6:$F$498,2,FALSE)&amp;""</f>
        <v>明細別原価科目名</v>
      </c>
      <c r="F233" s="70" t="str">
        <f>VLOOKUP($D233,別添②!$D$6:$F$498,3,FALSE)&amp;""</f>
        <v>明細別原価科目名</v>
      </c>
      <c r="G233" s="71" t="s">
        <v>759</v>
      </c>
      <c r="H233" s="70" t="s">
        <v>887</v>
      </c>
      <c r="I233" s="70" t="s">
        <v>887</v>
      </c>
      <c r="J233" s="72" t="s">
        <v>887</v>
      </c>
      <c r="K233" s="70" t="s">
        <v>2996</v>
      </c>
      <c r="L233" s="70" t="s">
        <v>195</v>
      </c>
      <c r="M233" s="72" t="s">
        <v>195</v>
      </c>
      <c r="N233" s="70" t="s">
        <v>2165</v>
      </c>
      <c r="O233" s="70" t="s">
        <v>2165</v>
      </c>
      <c r="P233" s="72" t="s">
        <v>2165</v>
      </c>
      <c r="Q233" s="70" t="s">
        <v>531</v>
      </c>
      <c r="R233" s="70" t="s">
        <v>531</v>
      </c>
      <c r="S233" s="71" t="s">
        <v>531</v>
      </c>
      <c r="T233" s="70" t="s">
        <v>2165</v>
      </c>
      <c r="U233" s="70" t="s">
        <v>532</v>
      </c>
      <c r="V233" s="72" t="s">
        <v>532</v>
      </c>
      <c r="W233" s="70" t="s">
        <v>2165</v>
      </c>
      <c r="X233" s="70" t="s">
        <v>2165</v>
      </c>
      <c r="Y233" s="72" t="s">
        <v>2165</v>
      </c>
      <c r="Z233" s="70" t="s">
        <v>2165</v>
      </c>
      <c r="AA233" s="70" t="s">
        <v>2165</v>
      </c>
      <c r="AB233" s="72" t="s">
        <v>2165</v>
      </c>
      <c r="AC233" s="70" t="s">
        <v>2165</v>
      </c>
      <c r="AD233" s="70" t="s">
        <v>2165</v>
      </c>
      <c r="AE233" s="72" t="s">
        <v>2165</v>
      </c>
      <c r="AF233" s="70" t="s">
        <v>760</v>
      </c>
      <c r="AG233" s="70" t="s">
        <v>1959</v>
      </c>
      <c r="AH233" s="71" t="s">
        <v>1959</v>
      </c>
      <c r="AJ233" s="71"/>
      <c r="AK233" s="265"/>
      <c r="AM233" s="554" t="str">
        <f>IF(VLOOKUP(D233,別添②!D:EM,118,FALSE)&lt;&gt;"",VLOOKUP(D233,別添②!D:EM,118,FALSE),"")</f>
        <v/>
      </c>
      <c r="AN233" s="555" t="str">
        <f>IF(VLOOKUP(D233,別添②!D:EM,119,FALSE)&lt;&gt;"",VLOOKUP(D233,別添②!D:EM,119,FALSE),"")</f>
        <v/>
      </c>
      <c r="AO233" s="555" t="str">
        <f>IF(VLOOKUP(D233,別添②!D:EM,120,FALSE)&lt;&gt;"",VLOOKUP(D233,別添②!D:EM,120,FALSE),"")</f>
        <v/>
      </c>
      <c r="AP233" s="556" t="str">
        <f>IF(VLOOKUP(D233,別添②!D:EM,121,FALSE)&lt;&gt;"",VLOOKUP(D233,別添②!D:EM,121,FALSE),"")</f>
        <v/>
      </c>
      <c r="AQ233" s="557">
        <f>IF(VLOOKUP(D233,別添②!D:EM,128,FALSE)&lt;&gt;"",VLOOKUP(D233,別添②!D:EM,128,FALSE),"")</f>
        <v>229</v>
      </c>
      <c r="AR233" s="558" t="str">
        <f>IF(VLOOKUP(D233,別添②!D:EM,129,FALSE)&lt;&gt;"",VLOOKUP(D233,別添②!D:EM,129,FALSE),"")</f>
        <v/>
      </c>
      <c r="AS233" s="534"/>
      <c r="AT233" s="472"/>
      <c r="AU233" s="472"/>
      <c r="AV233" s="472"/>
      <c r="AW233" s="472"/>
      <c r="AX233" s="3"/>
      <c r="AY233" s="574"/>
      <c r="AZ233" s="260">
        <v>1</v>
      </c>
      <c r="BA233" s="84">
        <v>1</v>
      </c>
      <c r="BB233" s="91"/>
      <c r="BF233" s="47"/>
      <c r="BG233" s="48"/>
      <c r="BH233" s="48"/>
      <c r="BI233" s="48"/>
      <c r="BJ233" s="48"/>
      <c r="BK233" s="48"/>
      <c r="BL233" s="48"/>
      <c r="BM233" s="48"/>
      <c r="BN233" s="48"/>
      <c r="BO233" s="48"/>
      <c r="BP233" s="48"/>
      <c r="BQ233" s="48"/>
      <c r="BR233" s="48"/>
      <c r="BS233" s="49"/>
      <c r="BU233" s="577" t="s">
        <v>3196</v>
      </c>
      <c r="BV233" s="57"/>
    </row>
    <row r="234" spans="1:74" ht="40.5">
      <c r="A234" s="2"/>
      <c r="B234" s="486" t="s">
        <v>2987</v>
      </c>
      <c r="C234" s="77">
        <v>4180</v>
      </c>
      <c r="D234" s="70">
        <v>1433</v>
      </c>
      <c r="E234" s="70" t="str">
        <f>VLOOKUP($D234,別添②!$D$6:$F$498,2,FALSE)&amp;""</f>
        <v>明細別原価科目コード</v>
      </c>
      <c r="F234" s="70" t="str">
        <f>VLOOKUP($D234,別添②!$D$6:$F$498,3,FALSE)&amp;""</f>
        <v>明細別原価科目コード</v>
      </c>
      <c r="G234" s="71" t="s">
        <v>761</v>
      </c>
      <c r="H234" s="70" t="s">
        <v>555</v>
      </c>
      <c r="I234" s="70" t="s">
        <v>555</v>
      </c>
      <c r="J234" s="72" t="s">
        <v>555</v>
      </c>
      <c r="K234" s="70" t="s">
        <v>99</v>
      </c>
      <c r="L234" s="70" t="s">
        <v>99</v>
      </c>
      <c r="M234" s="72" t="s">
        <v>99</v>
      </c>
      <c r="N234" s="70" t="s">
        <v>2165</v>
      </c>
      <c r="O234" s="70" t="s">
        <v>2165</v>
      </c>
      <c r="P234" s="72" t="s">
        <v>2165</v>
      </c>
      <c r="Q234" s="70" t="s">
        <v>531</v>
      </c>
      <c r="R234" s="70" t="s">
        <v>531</v>
      </c>
      <c r="S234" s="71" t="s">
        <v>531</v>
      </c>
      <c r="T234" s="70" t="s">
        <v>2165</v>
      </c>
      <c r="U234" s="70" t="s">
        <v>532</v>
      </c>
      <c r="V234" s="72" t="s">
        <v>532</v>
      </c>
      <c r="W234" s="70" t="s">
        <v>2165</v>
      </c>
      <c r="X234" s="70" t="s">
        <v>2165</v>
      </c>
      <c r="Y234" s="72" t="s">
        <v>2165</v>
      </c>
      <c r="Z234" s="70" t="s">
        <v>2165</v>
      </c>
      <c r="AA234" s="70" t="s">
        <v>2165</v>
      </c>
      <c r="AB234" s="72" t="s">
        <v>2165</v>
      </c>
      <c r="AC234" s="70" t="s">
        <v>2165</v>
      </c>
      <c r="AD234" s="70" t="s">
        <v>2165</v>
      </c>
      <c r="AE234" s="72" t="s">
        <v>2165</v>
      </c>
      <c r="AF234" s="70" t="s">
        <v>762</v>
      </c>
      <c r="AG234" s="70" t="s">
        <v>1960</v>
      </c>
      <c r="AH234" s="71" t="s">
        <v>1960</v>
      </c>
      <c r="AJ234" s="71"/>
      <c r="AK234" s="265"/>
      <c r="AM234" s="554" t="str">
        <f>IF(VLOOKUP(D234,別添②!D:EM,118,FALSE)&lt;&gt;"",VLOOKUP(D234,別添②!D:EM,118,FALSE),"")</f>
        <v/>
      </c>
      <c r="AN234" s="555" t="str">
        <f>IF(VLOOKUP(D234,別添②!D:EM,119,FALSE)&lt;&gt;"",VLOOKUP(D234,別添②!D:EM,119,FALSE),"")</f>
        <v/>
      </c>
      <c r="AO234" s="555" t="str">
        <f>IF(VLOOKUP(D234,別添②!D:EM,120,FALSE)&lt;&gt;"",VLOOKUP(D234,別添②!D:EM,120,FALSE),"")</f>
        <v/>
      </c>
      <c r="AP234" s="556" t="str">
        <f>IF(VLOOKUP(D234,別添②!D:EM,121,FALSE)&lt;&gt;"",VLOOKUP(D234,別添②!D:EM,121,FALSE),"")</f>
        <v/>
      </c>
      <c r="AQ234" s="557">
        <f>IF(VLOOKUP(D234,別添②!D:EM,128,FALSE)&lt;&gt;"",VLOOKUP(D234,別添②!D:EM,128,FALSE),"")</f>
        <v>230</v>
      </c>
      <c r="AR234" s="558" t="str">
        <f>IF(VLOOKUP(D234,別添②!D:EM,129,FALSE)&lt;&gt;"",VLOOKUP(D234,別添②!D:EM,129,FALSE),"")</f>
        <v/>
      </c>
      <c r="AS234" s="534"/>
      <c r="AT234" s="472"/>
      <c r="AU234" s="472"/>
      <c r="AV234" s="472"/>
      <c r="AW234" s="472"/>
      <c r="AX234" s="3"/>
      <c r="AY234" s="574"/>
      <c r="AZ234" s="260">
        <v>1</v>
      </c>
      <c r="BA234" s="80">
        <v>1</v>
      </c>
      <c r="BB234" s="91"/>
      <c r="BF234" s="47"/>
      <c r="BG234" s="48"/>
      <c r="BH234" s="48"/>
      <c r="BI234" s="48"/>
      <c r="BJ234" s="48"/>
      <c r="BK234" s="48"/>
      <c r="BL234" s="48"/>
      <c r="BM234" s="48"/>
      <c r="BN234" s="48"/>
      <c r="BO234" s="48"/>
      <c r="BP234" s="48"/>
      <c r="BQ234" s="48"/>
      <c r="BR234" s="48"/>
      <c r="BS234" s="49"/>
      <c r="BU234" s="577" t="s">
        <v>3196</v>
      </c>
      <c r="BV234" s="57"/>
    </row>
    <row r="235" spans="1:74" ht="27">
      <c r="A235" s="2"/>
      <c r="B235" s="486" t="s">
        <v>2987</v>
      </c>
      <c r="C235" s="77">
        <v>4190</v>
      </c>
      <c r="D235" s="70">
        <v>1434</v>
      </c>
      <c r="E235" s="70" t="str">
        <f>VLOOKUP($D235,別添②!$D$6:$F$498,2,FALSE)&amp;""</f>
        <v>明細別原価細目名</v>
      </c>
      <c r="F235" s="70" t="str">
        <f>VLOOKUP($D235,別添②!$D$6:$F$498,3,FALSE)&amp;""</f>
        <v>明細別原価細目名</v>
      </c>
      <c r="G235" s="71" t="s">
        <v>763</v>
      </c>
      <c r="H235" s="70" t="s">
        <v>887</v>
      </c>
      <c r="I235" s="76" t="s">
        <v>887</v>
      </c>
      <c r="J235" s="72" t="s">
        <v>887</v>
      </c>
      <c r="K235" s="70" t="s">
        <v>2996</v>
      </c>
      <c r="L235" s="70" t="s">
        <v>195</v>
      </c>
      <c r="M235" s="72" t="s">
        <v>195</v>
      </c>
      <c r="N235" s="70" t="s">
        <v>2165</v>
      </c>
      <c r="O235" s="70" t="s">
        <v>2165</v>
      </c>
      <c r="P235" s="72" t="s">
        <v>2165</v>
      </c>
      <c r="Q235" s="70" t="s">
        <v>531</v>
      </c>
      <c r="R235" s="70" t="s">
        <v>531</v>
      </c>
      <c r="S235" s="71" t="s">
        <v>531</v>
      </c>
      <c r="T235" s="70" t="s">
        <v>2165</v>
      </c>
      <c r="U235" s="70" t="s">
        <v>532</v>
      </c>
      <c r="V235" s="72" t="s">
        <v>532</v>
      </c>
      <c r="W235" s="70" t="s">
        <v>2165</v>
      </c>
      <c r="X235" s="70" t="s">
        <v>2165</v>
      </c>
      <c r="Y235" s="72" t="s">
        <v>2165</v>
      </c>
      <c r="Z235" s="70" t="s">
        <v>2165</v>
      </c>
      <c r="AA235" s="70" t="s">
        <v>2165</v>
      </c>
      <c r="AB235" s="72" t="s">
        <v>2165</v>
      </c>
      <c r="AC235" s="70" t="s">
        <v>2165</v>
      </c>
      <c r="AD235" s="70" t="s">
        <v>2165</v>
      </c>
      <c r="AE235" s="72" t="s">
        <v>2165</v>
      </c>
      <c r="AF235" s="70" t="s">
        <v>764</v>
      </c>
      <c r="AG235" s="70" t="s">
        <v>1961</v>
      </c>
      <c r="AH235" s="71" t="s">
        <v>1961</v>
      </c>
      <c r="AJ235" s="71"/>
      <c r="AK235" s="265"/>
      <c r="AM235" s="554" t="str">
        <f>IF(VLOOKUP(D235,別添②!D:EM,118,FALSE)&lt;&gt;"",VLOOKUP(D235,別添②!D:EM,118,FALSE),"")</f>
        <v/>
      </c>
      <c r="AN235" s="555" t="str">
        <f>IF(VLOOKUP(D235,別添②!D:EM,119,FALSE)&lt;&gt;"",VLOOKUP(D235,別添②!D:EM,119,FALSE),"")</f>
        <v/>
      </c>
      <c r="AO235" s="555" t="str">
        <f>IF(VLOOKUP(D235,別添②!D:EM,120,FALSE)&lt;&gt;"",VLOOKUP(D235,別添②!D:EM,120,FALSE),"")</f>
        <v/>
      </c>
      <c r="AP235" s="556" t="str">
        <f>IF(VLOOKUP(D235,別添②!D:EM,121,FALSE)&lt;&gt;"",VLOOKUP(D235,別添②!D:EM,121,FALSE),"")</f>
        <v/>
      </c>
      <c r="AQ235" s="557">
        <f>IF(VLOOKUP(D235,別添②!D:EM,128,FALSE)&lt;&gt;"",VLOOKUP(D235,別添②!D:EM,128,FALSE),"")</f>
        <v>231</v>
      </c>
      <c r="AR235" s="558" t="str">
        <f>IF(VLOOKUP(D235,別添②!D:EM,129,FALSE)&lt;&gt;"",VLOOKUP(D235,別添②!D:EM,129,FALSE),"")</f>
        <v/>
      </c>
      <c r="AS235" s="534"/>
      <c r="AT235" s="472"/>
      <c r="AU235" s="472"/>
      <c r="AV235" s="472"/>
      <c r="AW235" s="472"/>
      <c r="AX235" s="3"/>
      <c r="AY235" s="574"/>
      <c r="AZ235" s="260">
        <v>1</v>
      </c>
      <c r="BA235" s="84">
        <v>1</v>
      </c>
      <c r="BB235" s="91"/>
      <c r="BF235" s="47"/>
      <c r="BG235" s="50"/>
      <c r="BH235" s="48"/>
      <c r="BI235" s="48"/>
      <c r="BJ235" s="48"/>
      <c r="BK235" s="48"/>
      <c r="BL235" s="48"/>
      <c r="BM235" s="48"/>
      <c r="BN235" s="48"/>
      <c r="BO235" s="48"/>
      <c r="BP235" s="48"/>
      <c r="BQ235" s="48"/>
      <c r="BR235" s="48"/>
      <c r="BS235" s="49"/>
      <c r="BU235" s="577" t="s">
        <v>3196</v>
      </c>
      <c r="BV235" s="57"/>
    </row>
    <row r="236" spans="1:74" ht="40.5">
      <c r="A236" s="2"/>
      <c r="B236" s="486" t="s">
        <v>2987</v>
      </c>
      <c r="C236" s="77">
        <v>4200</v>
      </c>
      <c r="D236" s="70">
        <v>1435</v>
      </c>
      <c r="E236" s="70" t="str">
        <f>VLOOKUP($D236,別添②!$D$6:$F$498,2,FALSE)&amp;""</f>
        <v>明細別原価細目コード</v>
      </c>
      <c r="F236" s="70" t="str">
        <f>VLOOKUP($D236,別添②!$D$6:$F$498,3,FALSE)&amp;""</f>
        <v>明細別原価細目コード</v>
      </c>
      <c r="G236" s="71" t="s">
        <v>765</v>
      </c>
      <c r="H236" s="70" t="s">
        <v>555</v>
      </c>
      <c r="I236" s="76" t="s">
        <v>555</v>
      </c>
      <c r="J236" s="72" t="s">
        <v>555</v>
      </c>
      <c r="K236" s="70" t="s">
        <v>99</v>
      </c>
      <c r="L236" s="70" t="s">
        <v>99</v>
      </c>
      <c r="M236" s="72" t="s">
        <v>99</v>
      </c>
      <c r="N236" s="70" t="s">
        <v>2165</v>
      </c>
      <c r="O236" s="70" t="s">
        <v>2165</v>
      </c>
      <c r="P236" s="72" t="s">
        <v>2165</v>
      </c>
      <c r="Q236" s="70" t="s">
        <v>531</v>
      </c>
      <c r="R236" s="70" t="s">
        <v>531</v>
      </c>
      <c r="S236" s="71" t="s">
        <v>531</v>
      </c>
      <c r="T236" s="70" t="s">
        <v>2165</v>
      </c>
      <c r="U236" s="70" t="s">
        <v>532</v>
      </c>
      <c r="V236" s="72" t="s">
        <v>532</v>
      </c>
      <c r="W236" s="70" t="s">
        <v>2165</v>
      </c>
      <c r="X236" s="70" t="s">
        <v>2165</v>
      </c>
      <c r="Y236" s="72" t="s">
        <v>2165</v>
      </c>
      <c r="Z236" s="70" t="s">
        <v>2165</v>
      </c>
      <c r="AA236" s="70" t="s">
        <v>2165</v>
      </c>
      <c r="AB236" s="72" t="s">
        <v>2165</v>
      </c>
      <c r="AC236" s="70" t="s">
        <v>2165</v>
      </c>
      <c r="AD236" s="70" t="s">
        <v>2165</v>
      </c>
      <c r="AE236" s="72" t="s">
        <v>2165</v>
      </c>
      <c r="AF236" s="70" t="s">
        <v>766</v>
      </c>
      <c r="AG236" s="70" t="s">
        <v>1962</v>
      </c>
      <c r="AH236" s="71" t="s">
        <v>1962</v>
      </c>
      <c r="AJ236" s="71"/>
      <c r="AK236" s="265"/>
      <c r="AM236" s="554" t="str">
        <f>IF(VLOOKUP(D236,別添②!D:EM,118,FALSE)&lt;&gt;"",VLOOKUP(D236,別添②!D:EM,118,FALSE),"")</f>
        <v/>
      </c>
      <c r="AN236" s="555" t="str">
        <f>IF(VLOOKUP(D236,別添②!D:EM,119,FALSE)&lt;&gt;"",VLOOKUP(D236,別添②!D:EM,119,FALSE),"")</f>
        <v/>
      </c>
      <c r="AO236" s="555" t="str">
        <f>IF(VLOOKUP(D236,別添②!D:EM,120,FALSE)&lt;&gt;"",VLOOKUP(D236,別添②!D:EM,120,FALSE),"")</f>
        <v/>
      </c>
      <c r="AP236" s="556" t="str">
        <f>IF(VLOOKUP(D236,別添②!D:EM,121,FALSE)&lt;&gt;"",VLOOKUP(D236,別添②!D:EM,121,FALSE),"")</f>
        <v/>
      </c>
      <c r="AQ236" s="557">
        <f>IF(VLOOKUP(D236,別添②!D:EM,128,FALSE)&lt;&gt;"",VLOOKUP(D236,別添②!D:EM,128,FALSE),"")</f>
        <v>232</v>
      </c>
      <c r="AR236" s="558" t="str">
        <f>IF(VLOOKUP(D236,別添②!D:EM,129,FALSE)&lt;&gt;"",VLOOKUP(D236,別添②!D:EM,129,FALSE),"")</f>
        <v/>
      </c>
      <c r="AS236" s="534"/>
      <c r="AT236" s="472"/>
      <c r="AU236" s="472"/>
      <c r="AV236" s="472"/>
      <c r="AW236" s="472"/>
      <c r="AX236" s="3"/>
      <c r="AY236" s="574"/>
      <c r="AZ236" s="260">
        <v>1</v>
      </c>
      <c r="BA236" s="84">
        <v>1</v>
      </c>
      <c r="BB236" s="91"/>
      <c r="BF236" s="47"/>
      <c r="BG236" s="50"/>
      <c r="BH236" s="48"/>
      <c r="BI236" s="48"/>
      <c r="BJ236" s="48"/>
      <c r="BK236" s="48"/>
      <c r="BL236" s="48"/>
      <c r="BM236" s="48"/>
      <c r="BN236" s="48"/>
      <c r="BO236" s="48"/>
      <c r="BP236" s="48"/>
      <c r="BQ236" s="48"/>
      <c r="BR236" s="48"/>
      <c r="BS236" s="49"/>
      <c r="BU236" s="577" t="s">
        <v>3196</v>
      </c>
      <c r="BV236" s="57"/>
    </row>
    <row r="237" spans="1:74" ht="40.5">
      <c r="A237" s="2"/>
      <c r="B237" s="486" t="s">
        <v>2987</v>
      </c>
      <c r="C237" s="77">
        <v>3210</v>
      </c>
      <c r="D237" s="70">
        <v>1405</v>
      </c>
      <c r="E237" s="70" t="str">
        <f>VLOOKUP($D237,別添②!$D$6:$F$498,2,FALSE)&amp;""</f>
        <v>C-CADEC機器分類コード</v>
      </c>
      <c r="F237" s="70" t="str">
        <f>VLOOKUP($D237,別添②!$D$6:$F$498,3,FALSE)&amp;""</f>
        <v>C-CADEC機器分類コード</v>
      </c>
      <c r="G237" s="71" t="s">
        <v>571</v>
      </c>
      <c r="H237" s="70" t="s">
        <v>555</v>
      </c>
      <c r="I237" s="76" t="s">
        <v>555</v>
      </c>
      <c r="J237" s="72" t="s">
        <v>555</v>
      </c>
      <c r="K237" s="70" t="s">
        <v>2996</v>
      </c>
      <c r="L237" s="70" t="s">
        <v>2996</v>
      </c>
      <c r="M237" s="72" t="s">
        <v>2996</v>
      </c>
      <c r="N237" s="70" t="s">
        <v>2165</v>
      </c>
      <c r="O237" s="70" t="s">
        <v>2165</v>
      </c>
      <c r="P237" s="72" t="s">
        <v>2165</v>
      </c>
      <c r="Q237" s="70" t="s">
        <v>531</v>
      </c>
      <c r="R237" s="70" t="s">
        <v>531</v>
      </c>
      <c r="S237" s="71" t="s">
        <v>531</v>
      </c>
      <c r="T237" s="70" t="s">
        <v>2165</v>
      </c>
      <c r="U237" s="70" t="s">
        <v>532</v>
      </c>
      <c r="V237" s="72" t="s">
        <v>532</v>
      </c>
      <c r="W237" s="70" t="s">
        <v>10</v>
      </c>
      <c r="X237" s="70" t="s">
        <v>10</v>
      </c>
      <c r="Y237" s="72" t="s">
        <v>10</v>
      </c>
      <c r="Z237" s="70" t="s">
        <v>2165</v>
      </c>
      <c r="AA237" s="70" t="s">
        <v>2165</v>
      </c>
      <c r="AB237" s="72" t="s">
        <v>2165</v>
      </c>
      <c r="AC237" s="70" t="s">
        <v>2165</v>
      </c>
      <c r="AD237" s="70" t="s">
        <v>2165</v>
      </c>
      <c r="AE237" s="72" t="s">
        <v>2165</v>
      </c>
      <c r="AF237" s="70" t="s">
        <v>1038</v>
      </c>
      <c r="AG237" s="70" t="s">
        <v>1038</v>
      </c>
      <c r="AH237" s="71" t="s">
        <v>1038</v>
      </c>
      <c r="AJ237" s="71"/>
      <c r="AK237" s="265"/>
      <c r="AM237" s="554" t="str">
        <f>IF(VLOOKUP(D237,別添②!D:EM,118,FALSE)&lt;&gt;"",VLOOKUP(D237,別添②!D:EM,118,FALSE),"")</f>
        <v/>
      </c>
      <c r="AN237" s="555" t="str">
        <f>IF(VLOOKUP(D237,別添②!D:EM,119,FALSE)&lt;&gt;"",VLOOKUP(D237,別添②!D:EM,119,FALSE),"")</f>
        <v/>
      </c>
      <c r="AO237" s="555" t="str">
        <f>IF(VLOOKUP(D237,別添②!D:EM,120,FALSE)&lt;&gt;"",VLOOKUP(D237,別添②!D:EM,120,FALSE),"")</f>
        <v/>
      </c>
      <c r="AP237" s="556" t="str">
        <f>IF(VLOOKUP(D237,別添②!D:EM,121,FALSE)&lt;&gt;"",VLOOKUP(D237,別添②!D:EM,121,FALSE),"")</f>
        <v/>
      </c>
      <c r="AQ237" s="557">
        <f>IF(VLOOKUP(D237,別添②!D:EM,128,FALSE)&lt;&gt;"",VLOOKUP(D237,別添②!D:EM,128,FALSE),"")</f>
        <v>233</v>
      </c>
      <c r="AR237" s="558" t="str">
        <f>IF(VLOOKUP(D237,別添②!D:EM,129,FALSE)&lt;&gt;"",VLOOKUP(D237,別添②!D:EM,129,FALSE),"")</f>
        <v/>
      </c>
      <c r="AS237" s="534"/>
      <c r="AT237" s="472"/>
      <c r="AU237" s="472"/>
      <c r="AV237" s="472"/>
      <c r="AW237" s="472"/>
      <c r="AX237" s="3"/>
      <c r="AY237" s="574"/>
      <c r="AZ237" s="260">
        <v>1</v>
      </c>
      <c r="BA237" s="84">
        <v>1</v>
      </c>
      <c r="BB237" s="91"/>
      <c r="BF237" s="47"/>
      <c r="BG237" s="50"/>
      <c r="BH237" s="48"/>
      <c r="BI237" s="48"/>
      <c r="BJ237" s="48"/>
      <c r="BK237" s="48"/>
      <c r="BL237" s="48"/>
      <c r="BM237" s="48"/>
      <c r="BN237" s="48"/>
      <c r="BO237" s="48"/>
      <c r="BP237" s="48"/>
      <c r="BQ237" s="48"/>
      <c r="BR237" s="48"/>
      <c r="BS237" s="49"/>
      <c r="BU237" s="577"/>
      <c r="BV237" s="57"/>
    </row>
    <row r="238" spans="1:74" ht="27">
      <c r="A238" s="2"/>
      <c r="B238" s="486" t="s">
        <v>2987</v>
      </c>
      <c r="C238" s="77">
        <v>3230</v>
      </c>
      <c r="D238" s="70">
        <v>1211</v>
      </c>
      <c r="E238" s="70" t="str">
        <f>VLOOKUP($D238,別添②!$D$6:$F$498,2,FALSE)&amp;""</f>
        <v>摘要コード</v>
      </c>
      <c r="F238" s="70" t="str">
        <f>VLOOKUP($D238,別添②!$D$6:$F$498,3,FALSE)&amp;""</f>
        <v>摘要コード</v>
      </c>
      <c r="G238" s="71" t="s">
        <v>574</v>
      </c>
      <c r="H238" s="70" t="s">
        <v>555</v>
      </c>
      <c r="I238" s="70" t="s">
        <v>555</v>
      </c>
      <c r="J238" s="72" t="s">
        <v>555</v>
      </c>
      <c r="K238" s="70" t="s">
        <v>3060</v>
      </c>
      <c r="L238" s="70" t="s">
        <v>3060</v>
      </c>
      <c r="M238" s="72" t="s">
        <v>3060</v>
      </c>
      <c r="N238" s="70" t="s">
        <v>2165</v>
      </c>
      <c r="O238" s="70" t="s">
        <v>2165</v>
      </c>
      <c r="P238" s="72" t="s">
        <v>2165</v>
      </c>
      <c r="Q238" s="70" t="s">
        <v>531</v>
      </c>
      <c r="R238" s="70" t="s">
        <v>531</v>
      </c>
      <c r="S238" s="71" t="s">
        <v>531</v>
      </c>
      <c r="T238" s="70" t="s">
        <v>2165</v>
      </c>
      <c r="U238" s="70" t="s">
        <v>532</v>
      </c>
      <c r="V238" s="72" t="s">
        <v>532</v>
      </c>
      <c r="W238" s="70" t="s">
        <v>2165</v>
      </c>
      <c r="X238" s="70" t="s">
        <v>2165</v>
      </c>
      <c r="Y238" s="72" t="s">
        <v>2165</v>
      </c>
      <c r="Z238" s="70" t="s">
        <v>2165</v>
      </c>
      <c r="AA238" s="70" t="s">
        <v>2165</v>
      </c>
      <c r="AB238" s="72" t="s">
        <v>2165</v>
      </c>
      <c r="AC238" s="70" t="s">
        <v>2165</v>
      </c>
      <c r="AD238" s="70" t="s">
        <v>2165</v>
      </c>
      <c r="AE238" s="72" t="s">
        <v>2165</v>
      </c>
      <c r="AF238" s="70" t="s">
        <v>575</v>
      </c>
      <c r="AG238" s="70" t="s">
        <v>575</v>
      </c>
      <c r="AH238" s="71" t="s">
        <v>575</v>
      </c>
      <c r="AJ238" s="71"/>
      <c r="AK238" s="265"/>
      <c r="AM238" s="554" t="str">
        <f>IF(VLOOKUP(D238,別添②!D:EM,118,FALSE)&lt;&gt;"",VLOOKUP(D238,別添②!D:EM,118,FALSE),"")</f>
        <v/>
      </c>
      <c r="AN238" s="555" t="str">
        <f>IF(VLOOKUP(D238,別添②!D:EM,119,FALSE)&lt;&gt;"",VLOOKUP(D238,別添②!D:EM,119,FALSE),"")</f>
        <v/>
      </c>
      <c r="AO238" s="555" t="str">
        <f>IF(VLOOKUP(D238,別添②!D:EM,120,FALSE)&lt;&gt;"",VLOOKUP(D238,別添②!D:EM,120,FALSE),"")</f>
        <v/>
      </c>
      <c r="AP238" s="556" t="str">
        <f>IF(VLOOKUP(D238,別添②!D:EM,121,FALSE)&lt;&gt;"",VLOOKUP(D238,別添②!D:EM,121,FALSE),"")</f>
        <v/>
      </c>
      <c r="AQ238" s="557">
        <f>IF(VLOOKUP(D238,別添②!D:EM,128,FALSE)&lt;&gt;"",VLOOKUP(D238,別添②!D:EM,128,FALSE),"")</f>
        <v>234</v>
      </c>
      <c r="AR238" s="558" t="str">
        <f>IF(VLOOKUP(D238,別添②!D:EM,129,FALSE)&lt;&gt;"",VLOOKUP(D238,別添②!D:EM,129,FALSE),"")</f>
        <v/>
      </c>
      <c r="AS238" s="534"/>
      <c r="AT238" s="472"/>
      <c r="AU238" s="472"/>
      <c r="AV238" s="472"/>
      <c r="AW238" s="472"/>
      <c r="AX238" s="3"/>
      <c r="AY238" s="574"/>
      <c r="AZ238" s="260">
        <v>1</v>
      </c>
      <c r="BA238" s="84">
        <v>1</v>
      </c>
      <c r="BB238" s="91"/>
      <c r="BF238" s="47"/>
      <c r="BG238" s="48"/>
      <c r="BH238" s="48"/>
      <c r="BI238" s="48"/>
      <c r="BJ238" s="48"/>
      <c r="BK238" s="48"/>
      <c r="BL238" s="48"/>
      <c r="BM238" s="48"/>
      <c r="BN238" s="48"/>
      <c r="BO238" s="48"/>
      <c r="BP238" s="48"/>
      <c r="BQ238" s="48"/>
      <c r="BR238" s="48"/>
      <c r="BS238" s="49"/>
      <c r="BU238" s="577"/>
      <c r="BV238" s="57"/>
    </row>
    <row r="239" spans="1:74">
      <c r="A239" s="2"/>
      <c r="B239" s="486" t="s">
        <v>2987</v>
      </c>
      <c r="C239" s="77">
        <v>3240</v>
      </c>
      <c r="D239" s="70">
        <v>1213</v>
      </c>
      <c r="E239" s="70" t="str">
        <f>VLOOKUP($D239,別添②!$D$6:$F$498,2,FALSE)&amp;""</f>
        <v>品名・名称</v>
      </c>
      <c r="F239" s="70" t="str">
        <f>VLOOKUP($D239,別添②!$D$6:$F$498,3,FALSE)&amp;""</f>
        <v>品名・名称</v>
      </c>
      <c r="G239" s="71" t="s">
        <v>576</v>
      </c>
      <c r="H239" s="70" t="s">
        <v>887</v>
      </c>
      <c r="I239" s="70" t="s">
        <v>1966</v>
      </c>
      <c r="J239" s="72" t="s">
        <v>1966</v>
      </c>
      <c r="K239" s="70" t="s">
        <v>3002</v>
      </c>
      <c r="L239" s="70" t="s">
        <v>3060</v>
      </c>
      <c r="M239" s="72" t="s">
        <v>3060</v>
      </c>
      <c r="N239" s="70" t="s">
        <v>2165</v>
      </c>
      <c r="O239" s="70" t="s">
        <v>2165</v>
      </c>
      <c r="P239" s="72" t="s">
        <v>2165</v>
      </c>
      <c r="Q239" s="70" t="s">
        <v>577</v>
      </c>
      <c r="R239" s="70" t="s">
        <v>577</v>
      </c>
      <c r="S239" s="71" t="s">
        <v>577</v>
      </c>
      <c r="T239" s="70" t="s">
        <v>2165</v>
      </c>
      <c r="U239" s="70" t="s">
        <v>112</v>
      </c>
      <c r="V239" s="72" t="s">
        <v>112</v>
      </c>
      <c r="W239" s="70" t="s">
        <v>2165</v>
      </c>
      <c r="X239" s="70" t="s">
        <v>2165</v>
      </c>
      <c r="Y239" s="72" t="s">
        <v>2165</v>
      </c>
      <c r="Z239" s="70" t="s">
        <v>2165</v>
      </c>
      <c r="AA239" s="70" t="s">
        <v>2165</v>
      </c>
      <c r="AB239" s="72" t="s">
        <v>2165</v>
      </c>
      <c r="AC239" s="70" t="s">
        <v>2165</v>
      </c>
      <c r="AD239" s="70" t="s">
        <v>2165</v>
      </c>
      <c r="AE239" s="72" t="s">
        <v>2165</v>
      </c>
      <c r="AF239" s="70" t="s">
        <v>578</v>
      </c>
      <c r="AG239" s="70" t="s">
        <v>578</v>
      </c>
      <c r="AH239" s="71" t="s">
        <v>578</v>
      </c>
      <c r="AJ239" s="71"/>
      <c r="AK239" s="265"/>
      <c r="AM239" s="554" t="str">
        <f>IF(VLOOKUP(D239,別添②!D:EM,118,FALSE)&lt;&gt;"",VLOOKUP(D239,別添②!D:EM,118,FALSE),"")</f>
        <v/>
      </c>
      <c r="AN239" s="555" t="str">
        <f>IF(VLOOKUP(D239,別添②!D:EM,119,FALSE)&lt;&gt;"",VLOOKUP(D239,別添②!D:EM,119,FALSE),"")</f>
        <v/>
      </c>
      <c r="AO239" s="555" t="str">
        <f>IF(VLOOKUP(D239,別添②!D:EM,120,FALSE)&lt;&gt;"",VLOOKUP(D239,別添②!D:EM,120,FALSE),"")</f>
        <v/>
      </c>
      <c r="AP239" s="556" t="str">
        <f>IF(VLOOKUP(D239,別添②!D:EM,121,FALSE)&lt;&gt;"",VLOOKUP(D239,別添②!D:EM,121,FALSE),"")</f>
        <v/>
      </c>
      <c r="AQ239" s="557">
        <f>IF(VLOOKUP(D239,別添②!D:EM,128,FALSE)&lt;&gt;"",VLOOKUP(D239,別添②!D:EM,128,FALSE),"")</f>
        <v>235</v>
      </c>
      <c r="AR239" s="558" t="str">
        <f>IF(VLOOKUP(D239,別添②!D:EM,129,FALSE)&lt;&gt;"",VLOOKUP(D239,別添②!D:EM,129,FALSE),"")</f>
        <v/>
      </c>
      <c r="AS239" s="534"/>
      <c r="AT239" s="472"/>
      <c r="AU239" s="472"/>
      <c r="AV239" s="472"/>
      <c r="AW239" s="472"/>
      <c r="AX239" s="3"/>
      <c r="AY239" s="574"/>
      <c r="AZ239" s="260">
        <v>1</v>
      </c>
      <c r="BA239" s="80">
        <v>1</v>
      </c>
      <c r="BB239" s="91"/>
      <c r="BF239" s="47"/>
      <c r="BG239" s="48"/>
      <c r="BH239" s="48"/>
      <c r="BI239" s="48"/>
      <c r="BJ239" s="48"/>
      <c r="BK239" s="48"/>
      <c r="BL239" s="48"/>
      <c r="BM239" s="48"/>
      <c r="BN239" s="48"/>
      <c r="BO239" s="48"/>
      <c r="BP239" s="48"/>
      <c r="BQ239" s="48"/>
      <c r="BR239" s="48"/>
      <c r="BS239" s="49"/>
      <c r="BU239" s="577"/>
      <c r="BV239" s="57"/>
    </row>
    <row r="240" spans="1:74" ht="27">
      <c r="A240" s="2"/>
      <c r="B240" s="486" t="s">
        <v>2987</v>
      </c>
      <c r="C240" s="79">
        <v>3250</v>
      </c>
      <c r="D240" s="70">
        <v>1214</v>
      </c>
      <c r="E240" s="70" t="str">
        <f>VLOOKUP($D240,別添②!$D$6:$F$498,2,FALSE)&amp;""</f>
        <v>規格・仕様・摘要</v>
      </c>
      <c r="F240" s="70" t="str">
        <f>VLOOKUP($D240,別添②!$D$6:$F$498,3,FALSE)&amp;""</f>
        <v>規格・仕様・摘要</v>
      </c>
      <c r="G240" s="71" t="s">
        <v>2374</v>
      </c>
      <c r="H240" s="70" t="s">
        <v>887</v>
      </c>
      <c r="I240" s="70" t="s">
        <v>1966</v>
      </c>
      <c r="J240" s="72" t="s">
        <v>1966</v>
      </c>
      <c r="K240" s="70" t="s">
        <v>3002</v>
      </c>
      <c r="L240" s="70" t="s">
        <v>3061</v>
      </c>
      <c r="M240" s="72" t="s">
        <v>3061</v>
      </c>
      <c r="N240" s="70" t="s">
        <v>2165</v>
      </c>
      <c r="O240" s="70" t="s">
        <v>2165</v>
      </c>
      <c r="P240" s="72" t="s">
        <v>2165</v>
      </c>
      <c r="Q240" s="70" t="s">
        <v>577</v>
      </c>
      <c r="R240" s="70" t="s">
        <v>577</v>
      </c>
      <c r="S240" s="71" t="s">
        <v>577</v>
      </c>
      <c r="T240" s="70" t="s">
        <v>2165</v>
      </c>
      <c r="U240" s="70" t="s">
        <v>112</v>
      </c>
      <c r="V240" s="72" t="s">
        <v>112</v>
      </c>
      <c r="W240" s="70" t="s">
        <v>2165</v>
      </c>
      <c r="X240" s="70" t="s">
        <v>2165</v>
      </c>
      <c r="Y240" s="72" t="s">
        <v>2165</v>
      </c>
      <c r="Z240" s="70" t="s">
        <v>2165</v>
      </c>
      <c r="AA240" s="70" t="s">
        <v>2165</v>
      </c>
      <c r="AB240" s="72" t="s">
        <v>2165</v>
      </c>
      <c r="AC240" s="70" t="s">
        <v>2165</v>
      </c>
      <c r="AD240" s="70" t="s">
        <v>2165</v>
      </c>
      <c r="AE240" s="72" t="s">
        <v>2165</v>
      </c>
      <c r="AF240" s="70" t="s">
        <v>580</v>
      </c>
      <c r="AG240" s="70" t="s">
        <v>580</v>
      </c>
      <c r="AH240" s="71" t="s">
        <v>2950</v>
      </c>
      <c r="AJ240" s="71"/>
      <c r="AK240" s="265"/>
      <c r="AM240" s="554" t="str">
        <f>IF(VLOOKUP(D240,別添②!D:EM,118,FALSE)&lt;&gt;"",VLOOKUP(D240,別添②!D:EM,118,FALSE),"")</f>
        <v/>
      </c>
      <c r="AN240" s="555" t="str">
        <f>IF(VLOOKUP(D240,別添②!D:EM,119,FALSE)&lt;&gt;"",VLOOKUP(D240,別添②!D:EM,119,FALSE),"")</f>
        <v/>
      </c>
      <c r="AO240" s="555" t="str">
        <f>IF(VLOOKUP(D240,別添②!D:EM,120,FALSE)&lt;&gt;"",VLOOKUP(D240,別添②!D:EM,120,FALSE),"")</f>
        <v/>
      </c>
      <c r="AP240" s="556" t="str">
        <f>IF(VLOOKUP(D240,別添②!D:EM,121,FALSE)&lt;&gt;"",VLOOKUP(D240,別添②!D:EM,121,FALSE),"")</f>
        <v/>
      </c>
      <c r="AQ240" s="557">
        <f>IF(VLOOKUP(D240,別添②!D:EM,128,FALSE)&lt;&gt;"",VLOOKUP(D240,別添②!D:EM,128,FALSE),"")</f>
        <v>236</v>
      </c>
      <c r="AR240" s="558" t="str">
        <f>IF(VLOOKUP(D240,別添②!D:EM,129,FALSE)&lt;&gt;"",VLOOKUP(D240,別添②!D:EM,129,FALSE),"")</f>
        <v/>
      </c>
      <c r="AS240" s="534"/>
      <c r="AT240" s="472"/>
      <c r="AU240" s="472"/>
      <c r="AV240" s="472"/>
      <c r="AW240" s="472"/>
      <c r="AX240" s="3"/>
      <c r="AY240" s="574"/>
      <c r="AZ240" s="260">
        <v>1</v>
      </c>
      <c r="BA240" s="84">
        <v>1</v>
      </c>
      <c r="BB240" s="91"/>
      <c r="BC240" s="10"/>
      <c r="BF240" s="47"/>
      <c r="BG240" s="48"/>
      <c r="BH240" s="48"/>
      <c r="BI240" s="48"/>
      <c r="BJ240" s="48"/>
      <c r="BK240" s="48"/>
      <c r="BL240" s="48"/>
      <c r="BM240" s="48"/>
      <c r="BN240" s="48"/>
      <c r="BO240" s="48"/>
      <c r="BP240" s="48"/>
      <c r="BQ240" s="48"/>
      <c r="BR240" s="48"/>
      <c r="BS240" s="49"/>
      <c r="BU240" s="577"/>
      <c r="BV240" s="57"/>
    </row>
    <row r="241" spans="1:138" s="58" customFormat="1" ht="40.5">
      <c r="A241" s="2"/>
      <c r="B241" s="486" t="s">
        <v>2987</v>
      </c>
      <c r="C241" s="79">
        <v>3300</v>
      </c>
      <c r="D241" s="70">
        <v>1212</v>
      </c>
      <c r="E241" s="70" t="str">
        <f>VLOOKUP($D241,別添②!$D$6:$F$498,2,FALSE)&amp;""</f>
        <v>明細別取引件名（支払件名）</v>
      </c>
      <c r="F241" s="70" t="str">
        <f>VLOOKUP($D241,別添②!$D$6:$F$498,3,FALSE)&amp;""</f>
        <v>明細別取引件名（支払件名）</v>
      </c>
      <c r="G241" s="71" t="s">
        <v>587</v>
      </c>
      <c r="H241" s="70" t="s">
        <v>887</v>
      </c>
      <c r="I241" s="70" t="s">
        <v>887</v>
      </c>
      <c r="J241" s="72" t="s">
        <v>887</v>
      </c>
      <c r="K241" s="70" t="s">
        <v>3002</v>
      </c>
      <c r="L241" s="70" t="s">
        <v>2993</v>
      </c>
      <c r="M241" s="72" t="s">
        <v>2993</v>
      </c>
      <c r="N241" s="70" t="s">
        <v>2165</v>
      </c>
      <c r="O241" s="70" t="s">
        <v>2165</v>
      </c>
      <c r="P241" s="72" t="s">
        <v>2165</v>
      </c>
      <c r="Q241" s="70" t="s">
        <v>577</v>
      </c>
      <c r="R241" s="70" t="s">
        <v>577</v>
      </c>
      <c r="S241" s="71" t="s">
        <v>577</v>
      </c>
      <c r="T241" s="70" t="s">
        <v>2165</v>
      </c>
      <c r="U241" s="70">
        <v>2</v>
      </c>
      <c r="V241" s="72">
        <v>2</v>
      </c>
      <c r="W241" s="70" t="s">
        <v>2165</v>
      </c>
      <c r="X241" s="70" t="s">
        <v>2165</v>
      </c>
      <c r="Y241" s="72" t="s">
        <v>2165</v>
      </c>
      <c r="Z241" s="70" t="s">
        <v>2165</v>
      </c>
      <c r="AA241" s="70" t="s">
        <v>2165</v>
      </c>
      <c r="AB241" s="72" t="s">
        <v>2165</v>
      </c>
      <c r="AC241" s="70" t="s">
        <v>2165</v>
      </c>
      <c r="AD241" s="70" t="s">
        <v>2165</v>
      </c>
      <c r="AE241" s="72" t="s">
        <v>2165</v>
      </c>
      <c r="AF241" s="70" t="s">
        <v>588</v>
      </c>
      <c r="AG241" s="70" t="s">
        <v>588</v>
      </c>
      <c r="AH241" s="71" t="s">
        <v>588</v>
      </c>
      <c r="AI241" s="301"/>
      <c r="AJ241" s="71"/>
      <c r="AK241" s="265"/>
      <c r="AL241" s="129"/>
      <c r="AM241" s="554" t="str">
        <f>IF(VLOOKUP(D241,別添②!D:EM,118,FALSE)&lt;&gt;"",VLOOKUP(D241,別添②!D:EM,118,FALSE),"")</f>
        <v/>
      </c>
      <c r="AN241" s="555" t="str">
        <f>IF(VLOOKUP(D241,別添②!D:EM,119,FALSE)&lt;&gt;"",VLOOKUP(D241,別添②!D:EM,119,FALSE),"")</f>
        <v/>
      </c>
      <c r="AO241" s="555" t="str">
        <f>IF(VLOOKUP(D241,別添②!D:EM,120,FALSE)&lt;&gt;"",VLOOKUP(D241,別添②!D:EM,120,FALSE),"")</f>
        <v/>
      </c>
      <c r="AP241" s="556" t="str">
        <f>IF(VLOOKUP(D241,別添②!D:EM,121,FALSE)&lt;&gt;"",VLOOKUP(D241,別添②!D:EM,121,FALSE),"")</f>
        <v/>
      </c>
      <c r="AQ241" s="557">
        <f>IF(VLOOKUP(D241,別添②!D:EM,128,FALSE)&lt;&gt;"",VLOOKUP(D241,別添②!D:EM,128,FALSE),"")</f>
        <v>237</v>
      </c>
      <c r="AR241" s="558" t="str">
        <f>IF(VLOOKUP(D241,別添②!D:EM,129,FALSE)&lt;&gt;"",VLOOKUP(D241,別添②!D:EM,129,FALSE),"")</f>
        <v/>
      </c>
      <c r="AS241" s="534"/>
      <c r="AT241" s="472"/>
      <c r="AU241" s="472"/>
      <c r="AV241" s="472"/>
      <c r="AW241" s="569" t="s">
        <v>2051</v>
      </c>
      <c r="AX241" s="538" t="s">
        <v>3185</v>
      </c>
      <c r="AY241" s="574"/>
      <c r="AZ241" s="260">
        <v>1</v>
      </c>
      <c r="BA241" s="84">
        <v>1</v>
      </c>
      <c r="BB241" s="91"/>
      <c r="BC241" s="10"/>
      <c r="BE241" s="129"/>
      <c r="BF241" s="47"/>
      <c r="BG241" s="48"/>
      <c r="BH241" s="48"/>
      <c r="BI241" s="48"/>
      <c r="BJ241" s="48"/>
      <c r="BK241" s="48"/>
      <c r="BL241" s="48"/>
      <c r="BM241" s="48"/>
      <c r="BN241" s="48"/>
      <c r="BO241" s="48"/>
      <c r="BP241" s="48"/>
      <c r="BQ241" s="48"/>
      <c r="BR241" s="48"/>
      <c r="BS241" s="49"/>
      <c r="BT241" s="88"/>
      <c r="BU241" s="577"/>
      <c r="BV241" s="57"/>
      <c r="BY241" s="129"/>
      <c r="BZ241" s="129"/>
      <c r="CA241" s="129"/>
      <c r="CB241" s="129"/>
      <c r="CC241" s="129"/>
      <c r="CD241" s="129"/>
      <c r="CE241" s="129"/>
      <c r="CF241" s="129"/>
      <c r="CG241" s="129"/>
      <c r="CH241" s="129"/>
      <c r="CI241" s="129"/>
      <c r="CJ241" s="129"/>
      <c r="CK241" s="129"/>
      <c r="CL241" s="129"/>
      <c r="CM241" s="129"/>
      <c r="CN241" s="129"/>
      <c r="CO241" s="129"/>
      <c r="CP241" s="129"/>
      <c r="CQ241" s="129"/>
      <c r="CR241" s="129"/>
      <c r="CS241" s="129"/>
      <c r="CT241" s="129"/>
      <c r="CU241" s="129"/>
      <c r="CV241" s="129"/>
      <c r="CW241" s="129"/>
      <c r="CX241" s="129"/>
      <c r="CY241" s="129"/>
      <c r="CZ241" s="129"/>
      <c r="DA241" s="129"/>
      <c r="DB241" s="129"/>
      <c r="DC241" s="129"/>
      <c r="DD241" s="129"/>
      <c r="DE241" s="129"/>
      <c r="DF241" s="129"/>
      <c r="DG241" s="129"/>
      <c r="DH241" s="129"/>
      <c r="DI241" s="129"/>
      <c r="DJ241" s="129"/>
      <c r="DK241" s="129"/>
      <c r="DL241" s="129"/>
      <c r="DM241" s="129"/>
      <c r="DN241" s="129"/>
      <c r="DO241" s="129"/>
      <c r="DP241" s="129"/>
      <c r="DQ241" s="129"/>
      <c r="DR241" s="129"/>
      <c r="DS241" s="129"/>
      <c r="DT241" s="129"/>
      <c r="DU241" s="129"/>
      <c r="DV241" s="129"/>
      <c r="DW241" s="129"/>
      <c r="DX241" s="129"/>
      <c r="DY241" s="129"/>
      <c r="DZ241" s="129"/>
      <c r="EA241" s="129"/>
      <c r="EB241" s="129"/>
      <c r="EC241" s="129"/>
      <c r="ED241" s="129"/>
      <c r="EE241" s="129"/>
      <c r="EF241" s="129"/>
      <c r="EG241" s="129"/>
      <c r="EH241" s="129"/>
    </row>
    <row r="242" spans="1:138" ht="54">
      <c r="A242" s="2"/>
      <c r="B242" s="486" t="s">
        <v>2987</v>
      </c>
      <c r="C242" s="79">
        <v>3251</v>
      </c>
      <c r="D242" s="70">
        <v>1428</v>
      </c>
      <c r="E242" s="70" t="str">
        <f>VLOOKUP($D242,別添②!$D$6:$F$498,2,FALSE)&amp;""</f>
        <v>約款</v>
      </c>
      <c r="F242" s="70" t="str">
        <f>VLOOKUP($D242,別添②!$D$6:$F$498,3,FALSE)&amp;""</f>
        <v/>
      </c>
      <c r="G242" s="71" t="s">
        <v>972</v>
      </c>
      <c r="H242" s="70" t="s">
        <v>2165</v>
      </c>
      <c r="I242" s="70" t="s">
        <v>2165</v>
      </c>
      <c r="J242" s="72" t="s">
        <v>1966</v>
      </c>
      <c r="K242" s="70" t="s">
        <v>2165</v>
      </c>
      <c r="L242" s="70" t="s">
        <v>2165</v>
      </c>
      <c r="M242" s="72" t="s">
        <v>2999</v>
      </c>
      <c r="N242" s="70" t="s">
        <v>2165</v>
      </c>
      <c r="O242" s="70" t="s">
        <v>2165</v>
      </c>
      <c r="P242" s="72" t="s">
        <v>2165</v>
      </c>
      <c r="Q242" s="70" t="s">
        <v>2165</v>
      </c>
      <c r="R242" s="70" t="s">
        <v>2165</v>
      </c>
      <c r="S242" s="71" t="s">
        <v>531</v>
      </c>
      <c r="T242" s="70" t="s">
        <v>2165</v>
      </c>
      <c r="U242" s="70" t="s">
        <v>2165</v>
      </c>
      <c r="V242" s="72" t="s">
        <v>532</v>
      </c>
      <c r="W242" s="70" t="s">
        <v>2165</v>
      </c>
      <c r="X242" s="70" t="s">
        <v>2165</v>
      </c>
      <c r="Y242" s="72" t="s">
        <v>2165</v>
      </c>
      <c r="Z242" s="70" t="s">
        <v>2165</v>
      </c>
      <c r="AA242" s="70" t="s">
        <v>2165</v>
      </c>
      <c r="AB242" s="72" t="s">
        <v>2165</v>
      </c>
      <c r="AC242" s="70" t="s">
        <v>2165</v>
      </c>
      <c r="AD242" s="70" t="s">
        <v>2165</v>
      </c>
      <c r="AE242" s="72" t="s">
        <v>2165</v>
      </c>
      <c r="AF242" s="70" t="s">
        <v>2165</v>
      </c>
      <c r="AG242" s="70" t="s">
        <v>2165</v>
      </c>
      <c r="AH242" s="71" t="s">
        <v>3062</v>
      </c>
      <c r="AI242" s="301" t="s">
        <v>1984</v>
      </c>
      <c r="AJ242" s="71"/>
      <c r="AK242" s="265"/>
      <c r="AM242" s="554" t="str">
        <f>IF(VLOOKUP(D242,別添②!D:EM,118,FALSE)&lt;&gt;"",VLOOKUP(D242,別添②!D:EM,118,FALSE),"")</f>
        <v xml:space="preserve">「企業が反社会的勢力による被害を防止するための指針」（平成19年6月）への対応
参考：CRの記載内容(抜粋)
「企業が反社会的勢力による被害を防止するための指針」（平成19年6月）
CI-NETでは､以下の2通りの方法で基本契約書の取り交わし業務を行うことが決定され、これに伴い、明細行に「約款本文」を設定するためのデータ項目を新設する改訂を行う必要が生じた。
・「注文・注文請けメッセージ」（既存）を用いる方法
・「基本契約メッセージ」（新設）を用いる方法
なお、「注文・注文請けメッセージ」（既存）を用いた基本契約書の取り交わし業務は、「基本契約メッセージ」が新設されるまでの仮運用との位置付けであり、「基本契約メッセージ」が新設された後は、基本契約書の取り交わし業務は「基本契約メッセージ」（新設）を用いる方法に一本化する。
　明細行に「約款本文」を設定するためのデータ項目を新設することにより、従来、「注文・注文請けメッセージ」にファイル添付していた約款のデータ保管容量も削減可能となることが期待される。
</v>
      </c>
      <c r="AN242" s="555" t="str">
        <f>IF(VLOOKUP(D242,別添②!D:EM,119,FALSE)&lt;&gt;"",VLOOKUP(D242,別添②!D:EM,119,FALSE),"")</f>
        <v>○</v>
      </c>
      <c r="AO242" s="555" t="str">
        <f>IF(VLOOKUP(D242,別添②!D:EM,120,FALSE)&lt;&gt;"",VLOOKUP(D242,別添②!D:EM,120,FALSE),"")</f>
        <v xml:space="preserve">新設する。
基本契約メッセージのみの影響であるため。
</v>
      </c>
      <c r="AP242" s="556" t="str">
        <f>IF(VLOOKUP(D242,別添②!D:EM,121,FALSE)&lt;&gt;"",VLOOKUP(D242,別添②!D:EM,121,FALSE),"")</f>
        <v>L-2017-004
L-2020-004
B/L-2018-001</v>
      </c>
      <c r="AQ242" s="557">
        <f>IF(VLOOKUP(D242,別添②!D:EM,128,FALSE)&lt;&gt;"",VLOOKUP(D242,別添②!D:EM,128,FALSE),"")</f>
        <v>238</v>
      </c>
      <c r="AR242" s="558" t="str">
        <f>IF(VLOOKUP(D242,別添②!D:EM,129,FALSE)&lt;&gt;"",VLOOKUP(D242,別添②!D:EM,129,FALSE),"")</f>
        <v/>
      </c>
      <c r="AS242" s="534"/>
      <c r="AT242" s="472"/>
      <c r="AU242" s="472"/>
      <c r="AV242" s="472" t="s">
        <v>2051</v>
      </c>
      <c r="AW242" s="472"/>
      <c r="AX242" s="3"/>
      <c r="AY242" s="574"/>
      <c r="AZ242" s="260">
        <v>1</v>
      </c>
      <c r="BA242" s="80">
        <v>1</v>
      </c>
      <c r="BB242" s="91"/>
      <c r="BC242" s="10"/>
      <c r="BF242" s="47"/>
      <c r="BG242" s="48"/>
      <c r="BH242" s="48"/>
      <c r="BI242" s="48"/>
      <c r="BJ242" s="48"/>
      <c r="BK242" s="48"/>
      <c r="BL242" s="48"/>
      <c r="BM242" s="48"/>
      <c r="BN242" s="48"/>
      <c r="BO242" s="48"/>
      <c r="BP242" s="48"/>
      <c r="BQ242" s="48"/>
      <c r="BR242" s="48"/>
      <c r="BS242" s="49"/>
      <c r="BU242" s="577" t="s">
        <v>3226</v>
      </c>
      <c r="BV242" s="57"/>
    </row>
    <row r="243" spans="1:138" ht="40.5">
      <c r="A243" s="2"/>
      <c r="B243" s="486" t="s">
        <v>2987</v>
      </c>
      <c r="C243" s="79">
        <v>3280</v>
      </c>
      <c r="D243" s="70">
        <v>1284</v>
      </c>
      <c r="E243" s="70" t="str">
        <f>VLOOKUP($D243,別添②!$D$6:$F$498,2,FALSE)&amp;""</f>
        <v>建設資機材メーカー／型番コード</v>
      </c>
      <c r="F243" s="70" t="str">
        <f>VLOOKUP($D243,別添②!$D$6:$F$498,3,FALSE)&amp;""</f>
        <v>建設資機材メーカー／型番コード</v>
      </c>
      <c r="G243" s="71" t="s">
        <v>583</v>
      </c>
      <c r="H243" s="70" t="s">
        <v>555</v>
      </c>
      <c r="I243" s="70" t="s">
        <v>555</v>
      </c>
      <c r="J243" s="72" t="s">
        <v>555</v>
      </c>
      <c r="K243" s="70" t="s">
        <v>2989</v>
      </c>
      <c r="L243" s="70" t="s">
        <v>2989</v>
      </c>
      <c r="M243" s="72" t="s">
        <v>2989</v>
      </c>
      <c r="N243" s="70" t="s">
        <v>2165</v>
      </c>
      <c r="O243" s="70" t="s">
        <v>2165</v>
      </c>
      <c r="P243" s="72" t="s">
        <v>2165</v>
      </c>
      <c r="Q243" s="70" t="s">
        <v>531</v>
      </c>
      <c r="R243" s="70" t="s">
        <v>531</v>
      </c>
      <c r="S243" s="71" t="s">
        <v>531</v>
      </c>
      <c r="T243" s="70" t="s">
        <v>2165</v>
      </c>
      <c r="U243" s="70" t="s">
        <v>532</v>
      </c>
      <c r="V243" s="72" t="s">
        <v>532</v>
      </c>
      <c r="W243" s="70" t="s">
        <v>10</v>
      </c>
      <c r="X243" s="70" t="s">
        <v>10</v>
      </c>
      <c r="Y243" s="72" t="s">
        <v>10</v>
      </c>
      <c r="Z243" s="70" t="s">
        <v>2165</v>
      </c>
      <c r="AA243" s="70" t="s">
        <v>2165</v>
      </c>
      <c r="AB243" s="72" t="s">
        <v>2165</v>
      </c>
      <c r="AC243" s="70" t="s">
        <v>2165</v>
      </c>
      <c r="AD243" s="70" t="s">
        <v>2165</v>
      </c>
      <c r="AE243" s="72" t="s">
        <v>2165</v>
      </c>
      <c r="AF243" s="70" t="s">
        <v>584</v>
      </c>
      <c r="AG243" s="70" t="s">
        <v>584</v>
      </c>
      <c r="AH243" s="71" t="s">
        <v>584</v>
      </c>
      <c r="AJ243" s="71"/>
      <c r="AK243" s="265"/>
      <c r="AM243" s="554" t="str">
        <f>IF(VLOOKUP(D243,別添②!D:EM,118,FALSE)&lt;&gt;"",VLOOKUP(D243,別添②!D:EM,118,FALSE),"")</f>
        <v/>
      </c>
      <c r="AN243" s="555" t="str">
        <f>IF(VLOOKUP(D243,別添②!D:EM,119,FALSE)&lt;&gt;"",VLOOKUP(D243,別添②!D:EM,119,FALSE),"")</f>
        <v/>
      </c>
      <c r="AO243" s="555" t="str">
        <f>IF(VLOOKUP(D243,別添②!D:EM,120,FALSE)&lt;&gt;"",VLOOKUP(D243,別添②!D:EM,120,FALSE),"")</f>
        <v/>
      </c>
      <c r="AP243" s="556" t="str">
        <f>IF(VLOOKUP(D243,別添②!D:EM,121,FALSE)&lt;&gt;"",VLOOKUP(D243,別添②!D:EM,121,FALSE),"")</f>
        <v/>
      </c>
      <c r="AQ243" s="557">
        <f>IF(VLOOKUP(D243,別添②!D:EM,128,FALSE)&lt;&gt;"",VLOOKUP(D243,別添②!D:EM,128,FALSE),"")</f>
        <v>239</v>
      </c>
      <c r="AR243" s="558" t="str">
        <f>IF(VLOOKUP(D243,別添②!D:EM,129,FALSE)&lt;&gt;"",VLOOKUP(D243,別添②!D:EM,129,FALSE),"")</f>
        <v/>
      </c>
      <c r="AS243" s="534"/>
      <c r="AT243" s="472"/>
      <c r="AU243" s="472"/>
      <c r="AV243" s="472"/>
      <c r="AW243" s="472"/>
      <c r="AX243" s="3"/>
      <c r="AY243" s="574"/>
      <c r="AZ243" s="260">
        <v>1</v>
      </c>
      <c r="BA243" s="80">
        <v>1</v>
      </c>
      <c r="BB243" s="91"/>
      <c r="BC243" s="10"/>
      <c r="BF243" s="47"/>
      <c r="BG243" s="48"/>
      <c r="BH243" s="48"/>
      <c r="BI243" s="48"/>
      <c r="BJ243" s="48"/>
      <c r="BK243" s="48"/>
      <c r="BL243" s="48"/>
      <c r="BM243" s="48"/>
      <c r="BN243" s="48"/>
      <c r="BO243" s="48"/>
      <c r="BP243" s="48"/>
      <c r="BQ243" s="48"/>
      <c r="BR243" s="48"/>
      <c r="BS243" s="49"/>
      <c r="BU243" s="577"/>
      <c r="BV243" s="57"/>
    </row>
    <row r="244" spans="1:138" ht="40.5">
      <c r="A244" s="2"/>
      <c r="B244" s="486" t="s">
        <v>2987</v>
      </c>
      <c r="C244" s="77">
        <v>3301</v>
      </c>
      <c r="D244" s="70">
        <v>1436</v>
      </c>
      <c r="E244" s="70" t="str">
        <f>VLOOKUP($D244,別添②!$D$6:$F$498,2,FALSE)&amp;""</f>
        <v/>
      </c>
      <c r="F244" s="70" t="str">
        <f>VLOOKUP($D244,別添②!$D$6:$F$498,3,FALSE)&amp;""</f>
        <v/>
      </c>
      <c r="G244" s="71" t="s">
        <v>3063</v>
      </c>
      <c r="H244" s="70" t="s">
        <v>2165</v>
      </c>
      <c r="I244" s="70" t="s">
        <v>2165</v>
      </c>
      <c r="J244" s="72" t="s">
        <v>555</v>
      </c>
      <c r="K244" s="70" t="s">
        <v>2165</v>
      </c>
      <c r="L244" s="70" t="s">
        <v>2165</v>
      </c>
      <c r="M244" s="72" t="s">
        <v>184</v>
      </c>
      <c r="N244" s="73" t="s">
        <v>2165</v>
      </c>
      <c r="O244" s="70" t="s">
        <v>2165</v>
      </c>
      <c r="P244" s="72" t="s">
        <v>2165</v>
      </c>
      <c r="Q244" s="70" t="s">
        <v>2165</v>
      </c>
      <c r="R244" s="70" t="s">
        <v>2165</v>
      </c>
      <c r="S244" s="71" t="s">
        <v>531</v>
      </c>
      <c r="T244" s="70" t="s">
        <v>2165</v>
      </c>
      <c r="U244" s="70" t="s">
        <v>2165</v>
      </c>
      <c r="V244" s="72" t="s">
        <v>532</v>
      </c>
      <c r="W244" s="70" t="s">
        <v>2165</v>
      </c>
      <c r="X244" s="70" t="s">
        <v>2165</v>
      </c>
      <c r="Y244" s="72" t="s">
        <v>2165</v>
      </c>
      <c r="Z244" s="70" t="s">
        <v>2165</v>
      </c>
      <c r="AA244" s="70" t="s">
        <v>2165</v>
      </c>
      <c r="AB244" s="72" t="s">
        <v>2165</v>
      </c>
      <c r="AC244" s="70" t="s">
        <v>2165</v>
      </c>
      <c r="AD244" s="70" t="s">
        <v>2165</v>
      </c>
      <c r="AE244" s="72" t="s">
        <v>2165</v>
      </c>
      <c r="AF244" s="70" t="s">
        <v>2165</v>
      </c>
      <c r="AG244" s="70" t="s">
        <v>2165</v>
      </c>
      <c r="AH244" s="71" t="s">
        <v>2108</v>
      </c>
      <c r="AI244" s="301" t="s">
        <v>1984</v>
      </c>
      <c r="AJ244" s="71"/>
      <c r="AK244" s="265"/>
      <c r="AM244" s="554" t="str">
        <f>IF(VLOOKUP(D244,別添②!D:EM,118,FALSE)&lt;&gt;"",VLOOKUP(D244,別添②!D:EM,118,FALSE),"")</f>
        <v>レンタル・リース品の管理番号を示す。</v>
      </c>
      <c r="AN244" s="555" t="str">
        <f>IF(VLOOKUP(D244,別添②!D:EM,119,FALSE)&lt;&gt;"",VLOOKUP(D244,別添②!D:EM,119,FALSE),"")</f>
        <v>○</v>
      </c>
      <c r="AO244" s="555" t="str">
        <f>IF(VLOOKUP(D244,別添②!D:EM,120,FALSE)&lt;&gt;"",VLOOKUP(D244,別添②!D:EM,120,FALSE),"")</f>
        <v xml:space="preserve">新設する。
工事請負契約外請求メッセージのみの影響であるため。
</v>
      </c>
      <c r="AP244" s="556" t="str">
        <f>IF(VLOOKUP(D244,別添②!D:EM,121,FALSE)&lt;&gt;"",VLOOKUP(D244,別添②!D:EM,121,FALSE),"")</f>
        <v>L-2020-004</v>
      </c>
      <c r="AQ244" s="557">
        <f>IF(VLOOKUP(D244,別添②!D:EM,128,FALSE)&lt;&gt;"",VLOOKUP(D244,別添②!D:EM,128,FALSE),"")</f>
        <v>240</v>
      </c>
      <c r="AR244" s="558" t="str">
        <f>IF(VLOOKUP(D244,別添②!D:EM,129,FALSE)&lt;&gt;"",VLOOKUP(D244,別添②!D:EM,129,FALSE),"")</f>
        <v/>
      </c>
      <c r="AS244" s="534"/>
      <c r="AT244" s="472"/>
      <c r="AU244" s="472"/>
      <c r="AV244" s="472" t="s">
        <v>2051</v>
      </c>
      <c r="AW244" s="472"/>
      <c r="AX244" s="3"/>
      <c r="AY244" s="574"/>
      <c r="AZ244" s="260">
        <v>1</v>
      </c>
      <c r="BA244" s="84">
        <v>1</v>
      </c>
      <c r="BB244" s="91"/>
      <c r="BF244" s="47"/>
      <c r="BG244" s="48"/>
      <c r="BH244" s="48"/>
      <c r="BI244" s="48"/>
      <c r="BJ244" s="48"/>
      <c r="BK244" s="48"/>
      <c r="BL244" s="48"/>
      <c r="BM244" s="48"/>
      <c r="BN244" s="48"/>
      <c r="BO244" s="48"/>
      <c r="BP244" s="48"/>
      <c r="BQ244" s="48"/>
      <c r="BR244" s="48"/>
      <c r="BS244" s="49"/>
      <c r="BU244" s="577" t="s">
        <v>3227</v>
      </c>
      <c r="BV244" s="57"/>
    </row>
    <row r="245" spans="1:138" ht="40.5">
      <c r="A245" s="2"/>
      <c r="B245" s="486" t="s">
        <v>2987</v>
      </c>
      <c r="C245" s="77">
        <v>3302</v>
      </c>
      <c r="D245" s="70">
        <v>1437</v>
      </c>
      <c r="E245" s="70" t="str">
        <f>VLOOKUP($D245,別添②!$D$6:$F$498,2,FALSE)&amp;""</f>
        <v/>
      </c>
      <c r="F245" s="70" t="str">
        <f>VLOOKUP($D245,別添②!$D$6:$F$498,3,FALSE)&amp;""</f>
        <v/>
      </c>
      <c r="G245" s="71" t="s">
        <v>3064</v>
      </c>
      <c r="H245" s="70" t="s">
        <v>2165</v>
      </c>
      <c r="I245" s="76" t="s">
        <v>2165</v>
      </c>
      <c r="J245" s="72" t="s">
        <v>1966</v>
      </c>
      <c r="K245" s="70" t="s">
        <v>2165</v>
      </c>
      <c r="L245" s="70" t="s">
        <v>2165</v>
      </c>
      <c r="M245" s="72" t="s">
        <v>230</v>
      </c>
      <c r="N245" s="70" t="s">
        <v>2165</v>
      </c>
      <c r="O245" s="70" t="s">
        <v>2165</v>
      </c>
      <c r="P245" s="72" t="s">
        <v>2165</v>
      </c>
      <c r="Q245" s="70" t="s">
        <v>2165</v>
      </c>
      <c r="R245" s="70" t="s">
        <v>2165</v>
      </c>
      <c r="S245" s="71" t="s">
        <v>531</v>
      </c>
      <c r="T245" s="70" t="s">
        <v>2165</v>
      </c>
      <c r="U245" s="70" t="s">
        <v>2165</v>
      </c>
      <c r="V245" s="72" t="s">
        <v>532</v>
      </c>
      <c r="W245" s="70" t="s">
        <v>2165</v>
      </c>
      <c r="X245" s="70" t="s">
        <v>2165</v>
      </c>
      <c r="Y245" s="72" t="s">
        <v>2165</v>
      </c>
      <c r="Z245" s="70" t="s">
        <v>2165</v>
      </c>
      <c r="AA245" s="70" t="s">
        <v>2165</v>
      </c>
      <c r="AB245" s="72" t="s">
        <v>2165</v>
      </c>
      <c r="AC245" s="70" t="s">
        <v>2165</v>
      </c>
      <c r="AD245" s="70" t="s">
        <v>2165</v>
      </c>
      <c r="AE245" s="72" t="s">
        <v>2165</v>
      </c>
      <c r="AF245" s="70" t="s">
        <v>2165</v>
      </c>
      <c r="AG245" s="70" t="s">
        <v>2165</v>
      </c>
      <c r="AH245" s="71" t="s">
        <v>3065</v>
      </c>
      <c r="AI245" s="301" t="s">
        <v>1984</v>
      </c>
      <c r="AJ245" s="71"/>
      <c r="AK245" s="265" t="s">
        <v>3314</v>
      </c>
      <c r="AM245" s="554" t="str">
        <f>IF(VLOOKUP(D245,別添②!D:EM,118,FALSE)&lt;&gt;"",VLOOKUP(D245,別添②!D:EM,118,FALSE),"")</f>
        <v>レンタル・リース品の管理のため､入出庫等の状況を示す。</v>
      </c>
      <c r="AN245" s="555" t="str">
        <f>IF(VLOOKUP(D245,別添②!D:EM,119,FALSE)&lt;&gt;"",VLOOKUP(D245,別添②!D:EM,119,FALSE),"")</f>
        <v>○</v>
      </c>
      <c r="AO245" s="555" t="str">
        <f>IF(VLOOKUP(D245,別添②!D:EM,120,FALSE)&lt;&gt;"",VLOOKUP(D245,別添②!D:EM,120,FALSE),"")</f>
        <v xml:space="preserve">新設する。
工事請負契約外請求メッセージのみの影響であるため。
</v>
      </c>
      <c r="AP245" s="556" t="str">
        <f>IF(VLOOKUP(D245,別添②!D:EM,121,FALSE)&lt;&gt;"",VLOOKUP(D245,別添②!D:EM,121,FALSE),"")</f>
        <v>L-2020-004</v>
      </c>
      <c r="AQ245" s="557">
        <f>IF(VLOOKUP(D245,別添②!D:EM,128,FALSE)&lt;&gt;"",VLOOKUP(D245,別添②!D:EM,128,FALSE),"")</f>
        <v>241</v>
      </c>
      <c r="AR245" s="558" t="str">
        <f>IF(VLOOKUP(D245,別添②!D:EM,129,FALSE)&lt;&gt;"",VLOOKUP(D245,別添②!D:EM,129,FALSE),"")</f>
        <v/>
      </c>
      <c r="AS245" s="534"/>
      <c r="AT245" s="472"/>
      <c r="AU245" s="472"/>
      <c r="AV245" s="472" t="s">
        <v>2051</v>
      </c>
      <c r="AW245" s="472"/>
      <c r="AX245" s="3"/>
      <c r="AY245" s="574"/>
      <c r="AZ245" s="260">
        <v>1</v>
      </c>
      <c r="BA245" s="84">
        <v>1</v>
      </c>
      <c r="BB245" s="91"/>
      <c r="BF245" s="47"/>
      <c r="BG245" s="50"/>
      <c r="BH245" s="48"/>
      <c r="BI245" s="48"/>
      <c r="BJ245" s="48"/>
      <c r="BK245" s="48"/>
      <c r="BL245" s="48"/>
      <c r="BM245" s="48"/>
      <c r="BN245" s="48"/>
      <c r="BO245" s="48"/>
      <c r="BP245" s="48"/>
      <c r="BQ245" s="48"/>
      <c r="BR245" s="48"/>
      <c r="BS245" s="49"/>
      <c r="BU245" s="577" t="s">
        <v>3228</v>
      </c>
      <c r="BV245" s="57"/>
    </row>
    <row r="246" spans="1:138" ht="40.5">
      <c r="A246" s="2"/>
      <c r="B246" s="486" t="s">
        <v>2987</v>
      </c>
      <c r="C246" s="77">
        <v>3303</v>
      </c>
      <c r="D246" s="70">
        <v>1438</v>
      </c>
      <c r="E246" s="70" t="str">
        <f>VLOOKUP($D246,別添②!$D$6:$F$498,2,FALSE)&amp;""</f>
        <v/>
      </c>
      <c r="F246" s="70" t="str">
        <f>VLOOKUP($D246,別添②!$D$6:$F$498,3,FALSE)&amp;""</f>
        <v/>
      </c>
      <c r="G246" s="71" t="s">
        <v>3066</v>
      </c>
      <c r="H246" s="70" t="s">
        <v>2165</v>
      </c>
      <c r="I246" s="70" t="s">
        <v>2165</v>
      </c>
      <c r="J246" s="72" t="s">
        <v>1966</v>
      </c>
      <c r="K246" s="70" t="s">
        <v>2165</v>
      </c>
      <c r="L246" s="70" t="s">
        <v>2165</v>
      </c>
      <c r="M246" s="72" t="s">
        <v>202</v>
      </c>
      <c r="N246" s="73" t="s">
        <v>2165</v>
      </c>
      <c r="O246" s="70" t="s">
        <v>2165</v>
      </c>
      <c r="P246" s="72" t="s">
        <v>2165</v>
      </c>
      <c r="Q246" s="70" t="s">
        <v>2165</v>
      </c>
      <c r="R246" s="70" t="s">
        <v>2165</v>
      </c>
      <c r="S246" s="71" t="s">
        <v>1985</v>
      </c>
      <c r="T246" s="70" t="s">
        <v>2165</v>
      </c>
      <c r="U246" s="70" t="s">
        <v>2165</v>
      </c>
      <c r="V246" s="72" t="s">
        <v>532</v>
      </c>
      <c r="W246" s="70" t="s">
        <v>2165</v>
      </c>
      <c r="X246" s="70" t="s">
        <v>2165</v>
      </c>
      <c r="Y246" s="72" t="s">
        <v>2165</v>
      </c>
      <c r="Z246" s="70" t="s">
        <v>2165</v>
      </c>
      <c r="AA246" s="70" t="s">
        <v>2165</v>
      </c>
      <c r="AB246" s="72" t="s">
        <v>2165</v>
      </c>
      <c r="AC246" s="70" t="s">
        <v>2165</v>
      </c>
      <c r="AD246" s="70" t="s">
        <v>2165</v>
      </c>
      <c r="AE246" s="72" t="s">
        <v>2165</v>
      </c>
      <c r="AF246" s="70" t="s">
        <v>2165</v>
      </c>
      <c r="AG246" s="70" t="s">
        <v>2165</v>
      </c>
      <c r="AH246" s="71" t="s">
        <v>3067</v>
      </c>
      <c r="AI246" s="301" t="s">
        <v>1984</v>
      </c>
      <c r="AJ246" s="71" t="s">
        <v>3308</v>
      </c>
      <c r="AK246" s="265" t="s">
        <v>3313</v>
      </c>
      <c r="AM246" s="554" t="str">
        <f>IF(VLOOKUP(D246,別添②!D:EM,118,FALSE)&lt;&gt;"",VLOOKUP(D246,別添②!D:EM,118,FALSE),"")</f>
        <v>レンタル・リース品の管理のため､状況を示す。名称案　取引大分類　</v>
      </c>
      <c r="AN246" s="555" t="str">
        <f>IF(VLOOKUP(D246,別添②!D:EM,119,FALSE)&lt;&gt;"",VLOOKUP(D246,別添②!D:EM,119,FALSE),"")</f>
        <v>○</v>
      </c>
      <c r="AO246" s="555" t="str">
        <f>IF(VLOOKUP(D246,別添②!D:EM,120,FALSE)&lt;&gt;"",VLOOKUP(D246,別添②!D:EM,120,FALSE),"")</f>
        <v>新設する。
工事請負契約外請求メッセージのみの影響であるため。
＜2021/4/5合同会議の審議結果＞
データ項目名は、取引大分類とする</v>
      </c>
      <c r="AP246" s="556" t="str">
        <f>IF(VLOOKUP(D246,別添②!D:EM,121,FALSE)&lt;&gt;"",VLOOKUP(D246,別添②!D:EM,121,FALSE),"")</f>
        <v>L-2020-028</v>
      </c>
      <c r="AQ246" s="557">
        <f>IF(VLOOKUP(D246,別添②!D:EM,128,FALSE)&lt;&gt;"",VLOOKUP(D246,別添②!D:EM,128,FALSE),"")</f>
        <v>242</v>
      </c>
      <c r="AR246" s="558" t="str">
        <f>IF(VLOOKUP(D246,別添②!D:EM,129,FALSE)&lt;&gt;"",VLOOKUP(D246,別添②!D:EM,129,FALSE),"")</f>
        <v/>
      </c>
      <c r="AS246" s="534"/>
      <c r="AT246" s="472"/>
      <c r="AU246" s="472"/>
      <c r="AV246" s="472" t="s">
        <v>2051</v>
      </c>
      <c r="AW246" s="472"/>
      <c r="AX246" s="3"/>
      <c r="AY246" s="574"/>
      <c r="AZ246" s="260">
        <v>1</v>
      </c>
      <c r="BA246" s="84">
        <v>1</v>
      </c>
      <c r="BB246" s="91"/>
      <c r="BF246" s="47"/>
      <c r="BG246" s="48"/>
      <c r="BH246" s="48"/>
      <c r="BI246" s="48"/>
      <c r="BJ246" s="48"/>
      <c r="BK246" s="48"/>
      <c r="BL246" s="48"/>
      <c r="BM246" s="48"/>
      <c r="BN246" s="48"/>
      <c r="BO246" s="48"/>
      <c r="BP246" s="48"/>
      <c r="BQ246" s="48"/>
      <c r="BR246" s="48"/>
      <c r="BS246" s="49"/>
      <c r="BU246" s="577" t="s">
        <v>3229</v>
      </c>
      <c r="BV246" s="57"/>
    </row>
    <row r="247" spans="1:138" ht="40.5">
      <c r="A247" s="2"/>
      <c r="B247" s="486" t="s">
        <v>2987</v>
      </c>
      <c r="C247" s="77">
        <v>3304</v>
      </c>
      <c r="D247" s="70">
        <v>1439</v>
      </c>
      <c r="E247" s="70" t="str">
        <f>VLOOKUP($D247,別添②!$D$6:$F$498,2,FALSE)&amp;""</f>
        <v/>
      </c>
      <c r="F247" s="70" t="str">
        <f>VLOOKUP($D247,別添②!$D$6:$F$498,3,FALSE)&amp;""</f>
        <v/>
      </c>
      <c r="G247" s="71" t="s">
        <v>3068</v>
      </c>
      <c r="H247" s="70" t="s">
        <v>2165</v>
      </c>
      <c r="I247" s="76" t="s">
        <v>2165</v>
      </c>
      <c r="J247" s="72" t="s">
        <v>1966</v>
      </c>
      <c r="K247" s="70" t="s">
        <v>2165</v>
      </c>
      <c r="L247" s="70" t="s">
        <v>2165</v>
      </c>
      <c r="M247" s="72" t="s">
        <v>202</v>
      </c>
      <c r="N247" s="70" t="s">
        <v>2165</v>
      </c>
      <c r="O247" s="70" t="s">
        <v>2165</v>
      </c>
      <c r="P247" s="72" t="s">
        <v>2165</v>
      </c>
      <c r="Q247" s="70" t="s">
        <v>2165</v>
      </c>
      <c r="R247" s="70" t="s">
        <v>2165</v>
      </c>
      <c r="S247" s="71" t="s">
        <v>1985</v>
      </c>
      <c r="T247" s="70" t="s">
        <v>2165</v>
      </c>
      <c r="U247" s="70" t="s">
        <v>2165</v>
      </c>
      <c r="V247" s="72" t="s">
        <v>532</v>
      </c>
      <c r="W247" s="70" t="s">
        <v>2165</v>
      </c>
      <c r="X247" s="70" t="s">
        <v>2165</v>
      </c>
      <c r="Y247" s="72" t="s">
        <v>2165</v>
      </c>
      <c r="Z247" s="70" t="s">
        <v>2165</v>
      </c>
      <c r="AA247" s="70" t="s">
        <v>2165</v>
      </c>
      <c r="AB247" s="72" t="s">
        <v>2165</v>
      </c>
      <c r="AC247" s="70" t="s">
        <v>2165</v>
      </c>
      <c r="AD247" s="70" t="s">
        <v>2165</v>
      </c>
      <c r="AE247" s="72" t="s">
        <v>2165</v>
      </c>
      <c r="AF247" s="70" t="s">
        <v>2165</v>
      </c>
      <c r="AG247" s="70" t="s">
        <v>2165</v>
      </c>
      <c r="AH247" s="71" t="s">
        <v>3309</v>
      </c>
      <c r="AI247" s="301" t="s">
        <v>1984</v>
      </c>
      <c r="AJ247" s="71" t="s">
        <v>3310</v>
      </c>
      <c r="AK247" s="265" t="s">
        <v>3311</v>
      </c>
      <c r="AM247" s="554" t="str">
        <f>IF(VLOOKUP(D247,別添②!D:EM,118,FALSE)&lt;&gt;"",VLOOKUP(D247,別添②!D:EM,118,FALSE),"")</f>
        <v>レンタル・リース品の管理のため､状況を示す。名称案　取引小分類　</v>
      </c>
      <c r="AN247" s="555" t="str">
        <f>IF(VLOOKUP(D247,別添②!D:EM,119,FALSE)&lt;&gt;"",VLOOKUP(D247,別添②!D:EM,119,FALSE),"")</f>
        <v>○</v>
      </c>
      <c r="AO247" s="555" t="str">
        <f>IF(VLOOKUP(D247,別添②!D:EM,120,FALSE)&lt;&gt;"",VLOOKUP(D247,別添②!D:EM,120,FALSE),"")</f>
        <v>新設する。
工事請負契約外請求メッセージのみの影響であるため。
＜2021/4/5合同会議の審議結果＞
データ項目名は、取引小分類とする</v>
      </c>
      <c r="AP247" s="556" t="str">
        <f>IF(VLOOKUP(D247,別添②!D:EM,121,FALSE)&lt;&gt;"",VLOOKUP(D247,別添②!D:EM,121,FALSE),"")</f>
        <v>L-2020-028</v>
      </c>
      <c r="AQ247" s="557">
        <f>IF(VLOOKUP(D247,別添②!D:EM,128,FALSE)&lt;&gt;"",VLOOKUP(D247,別添②!D:EM,128,FALSE),"")</f>
        <v>243</v>
      </c>
      <c r="AR247" s="558" t="str">
        <f>IF(VLOOKUP(D247,別添②!D:EM,129,FALSE)&lt;&gt;"",VLOOKUP(D247,別添②!D:EM,129,FALSE),"")</f>
        <v/>
      </c>
      <c r="AS247" s="534"/>
      <c r="AT247" s="472"/>
      <c r="AU247" s="472"/>
      <c r="AV247" s="472" t="s">
        <v>2051</v>
      </c>
      <c r="AW247" s="472"/>
      <c r="AX247" s="3"/>
      <c r="AY247" s="574"/>
      <c r="AZ247" s="260">
        <v>1</v>
      </c>
      <c r="BA247" s="84">
        <v>1</v>
      </c>
      <c r="BB247" s="91"/>
      <c r="BF247" s="47"/>
      <c r="BG247" s="50"/>
      <c r="BH247" s="48"/>
      <c r="BI247" s="48"/>
      <c r="BJ247" s="48"/>
      <c r="BK247" s="48"/>
      <c r="BL247" s="48"/>
      <c r="BM247" s="48"/>
      <c r="BN247" s="48"/>
      <c r="BO247" s="48"/>
      <c r="BP247" s="48"/>
      <c r="BQ247" s="48"/>
      <c r="BR247" s="48"/>
      <c r="BS247" s="49"/>
      <c r="BU247" s="577" t="s">
        <v>3230</v>
      </c>
      <c r="BV247" s="57"/>
    </row>
    <row r="248" spans="1:138" ht="27">
      <c r="A248" s="2"/>
      <c r="B248" s="486" t="s">
        <v>2987</v>
      </c>
      <c r="C248" s="77">
        <v>3330</v>
      </c>
      <c r="D248" s="70">
        <v>1208</v>
      </c>
      <c r="E248" s="70" t="str">
        <f>VLOOKUP($D248,別添②!$D$6:$F$498,2,FALSE)&amp;""</f>
        <v>使用期間</v>
      </c>
      <c r="F248" s="70" t="str">
        <f>VLOOKUP($D248,別添②!$D$6:$F$498,3,FALSE)&amp;""</f>
        <v>使用期間</v>
      </c>
      <c r="G248" s="71" t="s">
        <v>593</v>
      </c>
      <c r="H248" s="70" t="s">
        <v>866</v>
      </c>
      <c r="I248" s="70" t="s">
        <v>866</v>
      </c>
      <c r="J248" s="72" t="s">
        <v>866</v>
      </c>
      <c r="K248" s="70" t="s">
        <v>6</v>
      </c>
      <c r="L248" s="70" t="s">
        <v>99</v>
      </c>
      <c r="M248" s="72" t="s">
        <v>99</v>
      </c>
      <c r="N248" s="73" t="s">
        <v>107</v>
      </c>
      <c r="O248" s="70" t="s">
        <v>112</v>
      </c>
      <c r="P248" s="72" t="s">
        <v>112</v>
      </c>
      <c r="Q248" s="70" t="s">
        <v>531</v>
      </c>
      <c r="R248" s="70" t="s">
        <v>531</v>
      </c>
      <c r="S248" s="71" t="s">
        <v>531</v>
      </c>
      <c r="T248" s="70" t="s">
        <v>2165</v>
      </c>
      <c r="U248" s="70" t="s">
        <v>532</v>
      </c>
      <c r="V248" s="72" t="s">
        <v>532</v>
      </c>
      <c r="W248" s="70" t="s">
        <v>2165</v>
      </c>
      <c r="X248" s="70" t="s">
        <v>2165</v>
      </c>
      <c r="Y248" s="72" t="s">
        <v>2165</v>
      </c>
      <c r="Z248" s="70" t="s">
        <v>2165</v>
      </c>
      <c r="AA248" s="70" t="s">
        <v>2165</v>
      </c>
      <c r="AB248" s="72" t="s">
        <v>2165</v>
      </c>
      <c r="AC248" s="70" t="s">
        <v>2165</v>
      </c>
      <c r="AD248" s="70" t="s">
        <v>6</v>
      </c>
      <c r="AE248" s="72" t="s">
        <v>6</v>
      </c>
      <c r="AF248" s="70" t="s">
        <v>594</v>
      </c>
      <c r="AG248" s="70" t="s">
        <v>594</v>
      </c>
      <c r="AH248" s="71" t="s">
        <v>594</v>
      </c>
      <c r="AJ248" s="71"/>
      <c r="AK248" s="265"/>
      <c r="AM248" s="554" t="str">
        <f>IF(VLOOKUP(D248,別添②!D:EM,118,FALSE)&lt;&gt;"",VLOOKUP(D248,別添②!D:EM,118,FALSE),"")</f>
        <v/>
      </c>
      <c r="AN248" s="555" t="str">
        <f>IF(VLOOKUP(D248,別添②!D:EM,119,FALSE)&lt;&gt;"",VLOOKUP(D248,別添②!D:EM,119,FALSE),"")</f>
        <v/>
      </c>
      <c r="AO248" s="555" t="str">
        <f>IF(VLOOKUP(D248,別添②!D:EM,120,FALSE)&lt;&gt;"",VLOOKUP(D248,別添②!D:EM,120,FALSE),"")</f>
        <v/>
      </c>
      <c r="AP248" s="556" t="str">
        <f>IF(VLOOKUP(D248,別添②!D:EM,121,FALSE)&lt;&gt;"",VLOOKUP(D248,別添②!D:EM,121,FALSE),"")</f>
        <v/>
      </c>
      <c r="AQ248" s="557">
        <f>IF(VLOOKUP(D248,別添②!D:EM,128,FALSE)&lt;&gt;"",VLOOKUP(D248,別添②!D:EM,128,FALSE),"")</f>
        <v>244</v>
      </c>
      <c r="AR248" s="558" t="str">
        <f>IF(VLOOKUP(D248,別添②!D:EM,129,FALSE)&lt;&gt;"",VLOOKUP(D248,別添②!D:EM,129,FALSE),"")</f>
        <v/>
      </c>
      <c r="AS248" s="534"/>
      <c r="AT248" s="472"/>
      <c r="AU248" s="472"/>
      <c r="AV248" s="472"/>
      <c r="AW248" s="472"/>
      <c r="AX248" s="3"/>
      <c r="AY248" s="574"/>
      <c r="AZ248" s="260">
        <v>1</v>
      </c>
      <c r="BA248" s="84">
        <v>1</v>
      </c>
      <c r="BB248" s="91"/>
      <c r="BF248" s="47"/>
      <c r="BG248" s="48"/>
      <c r="BH248" s="48"/>
      <c r="BI248" s="48"/>
      <c r="BJ248" s="48"/>
      <c r="BK248" s="48"/>
      <c r="BL248" s="48"/>
      <c r="BM248" s="48"/>
      <c r="BN248" s="48"/>
      <c r="BO248" s="48"/>
      <c r="BP248" s="48"/>
      <c r="BQ248" s="48"/>
      <c r="BR248" s="48"/>
      <c r="BS248" s="49"/>
      <c r="BU248" s="577" t="s">
        <v>3231</v>
      </c>
      <c r="BV248" s="57"/>
    </row>
    <row r="249" spans="1:138" ht="40.5">
      <c r="A249" s="2"/>
      <c r="B249" s="486" t="s">
        <v>2987</v>
      </c>
      <c r="C249" s="77">
        <v>3340</v>
      </c>
      <c r="D249" s="70">
        <v>1209</v>
      </c>
      <c r="E249" s="70" t="str">
        <f>VLOOKUP($D249,別添②!$D$6:$F$498,2,FALSE)&amp;""</f>
        <v>使用期間単位</v>
      </c>
      <c r="F249" s="70" t="str">
        <f>VLOOKUP($D249,別添②!$D$6:$F$498,3,FALSE)&amp;""</f>
        <v>使用期間単位</v>
      </c>
      <c r="G249" s="71" t="s">
        <v>595</v>
      </c>
      <c r="H249" s="70" t="s">
        <v>887</v>
      </c>
      <c r="I249" s="76" t="s">
        <v>1966</v>
      </c>
      <c r="J249" s="72" t="s">
        <v>1966</v>
      </c>
      <c r="K249" s="70" t="s">
        <v>598</v>
      </c>
      <c r="L249" s="70" t="s">
        <v>181</v>
      </c>
      <c r="M249" s="72" t="s">
        <v>181</v>
      </c>
      <c r="N249" s="70" t="s">
        <v>2165</v>
      </c>
      <c r="O249" s="70" t="s">
        <v>2165</v>
      </c>
      <c r="P249" s="72" t="s">
        <v>2165</v>
      </c>
      <c r="Q249" s="70" t="s">
        <v>531</v>
      </c>
      <c r="R249" s="70" t="s">
        <v>531</v>
      </c>
      <c r="S249" s="71" t="s">
        <v>531</v>
      </c>
      <c r="T249" s="70" t="s">
        <v>2165</v>
      </c>
      <c r="U249" s="70" t="s">
        <v>532</v>
      </c>
      <c r="V249" s="72" t="s">
        <v>532</v>
      </c>
      <c r="W249" s="70" t="s">
        <v>10</v>
      </c>
      <c r="X249" s="70" t="s">
        <v>10</v>
      </c>
      <c r="Y249" s="72" t="s">
        <v>10</v>
      </c>
      <c r="Z249" s="70" t="s">
        <v>2165</v>
      </c>
      <c r="AA249" s="70" t="s">
        <v>2165</v>
      </c>
      <c r="AB249" s="72" t="s">
        <v>2165</v>
      </c>
      <c r="AC249" s="70" t="s">
        <v>2165</v>
      </c>
      <c r="AD249" s="70" t="s">
        <v>2165</v>
      </c>
      <c r="AE249" s="72" t="s">
        <v>2165</v>
      </c>
      <c r="AF249" s="70" t="s">
        <v>596</v>
      </c>
      <c r="AG249" s="70" t="s">
        <v>596</v>
      </c>
      <c r="AH249" s="71" t="s">
        <v>596</v>
      </c>
      <c r="AJ249" s="71"/>
      <c r="AK249" s="265"/>
      <c r="AM249" s="554" t="str">
        <f>IF(VLOOKUP(D249,別添②!D:EM,118,FALSE)&lt;&gt;"",VLOOKUP(D249,別添②!D:EM,118,FALSE),"")</f>
        <v/>
      </c>
      <c r="AN249" s="555" t="str">
        <f>IF(VLOOKUP(D249,別添②!D:EM,119,FALSE)&lt;&gt;"",VLOOKUP(D249,別添②!D:EM,119,FALSE),"")</f>
        <v/>
      </c>
      <c r="AO249" s="555" t="str">
        <f>IF(VLOOKUP(D249,別添②!D:EM,120,FALSE)&lt;&gt;"",VLOOKUP(D249,別添②!D:EM,120,FALSE),"")</f>
        <v/>
      </c>
      <c r="AP249" s="556" t="str">
        <f>IF(VLOOKUP(D249,別添②!D:EM,121,FALSE)&lt;&gt;"",VLOOKUP(D249,別添②!D:EM,121,FALSE),"")</f>
        <v/>
      </c>
      <c r="AQ249" s="557">
        <f>IF(VLOOKUP(D249,別添②!D:EM,128,FALSE)&lt;&gt;"",VLOOKUP(D249,別添②!D:EM,128,FALSE),"")</f>
        <v>245</v>
      </c>
      <c r="AR249" s="558" t="str">
        <f>IF(VLOOKUP(D249,別添②!D:EM,129,FALSE)&lt;&gt;"",VLOOKUP(D249,別添②!D:EM,129,FALSE),"")</f>
        <v/>
      </c>
      <c r="AS249" s="534"/>
      <c r="AT249" s="472"/>
      <c r="AU249" s="472"/>
      <c r="AV249" s="472"/>
      <c r="AW249" s="472"/>
      <c r="AX249" s="3"/>
      <c r="AY249" s="574"/>
      <c r="AZ249" s="260">
        <v>1</v>
      </c>
      <c r="BA249" s="84">
        <v>1</v>
      </c>
      <c r="BB249" s="91"/>
      <c r="BF249" s="47"/>
      <c r="BG249" s="50"/>
      <c r="BH249" s="48"/>
      <c r="BI249" s="48"/>
      <c r="BJ249" s="48"/>
      <c r="BK249" s="48"/>
      <c r="BL249" s="48"/>
      <c r="BM249" s="48"/>
      <c r="BN249" s="48"/>
      <c r="BO249" s="48"/>
      <c r="BP249" s="48"/>
      <c r="BQ249" s="48"/>
      <c r="BR249" s="48"/>
      <c r="BS249" s="49"/>
      <c r="BU249" s="577" t="s">
        <v>3232</v>
      </c>
      <c r="BV249" s="57"/>
    </row>
    <row r="250" spans="1:138">
      <c r="A250" s="2"/>
      <c r="B250" s="486" t="s">
        <v>2987</v>
      </c>
      <c r="C250" s="77">
        <v>3350</v>
      </c>
      <c r="D250" s="70">
        <v>1216</v>
      </c>
      <c r="E250" s="70" t="str">
        <f>VLOOKUP($D250,別添②!$D$6:$F$498,2,FALSE)&amp;""</f>
        <v>補助数量</v>
      </c>
      <c r="F250" s="70" t="str">
        <f>VLOOKUP($D250,別添②!$D$6:$F$498,3,FALSE)&amp;""</f>
        <v>補助数量</v>
      </c>
      <c r="G250" s="71" t="s">
        <v>597</v>
      </c>
      <c r="H250" s="70" t="s">
        <v>866</v>
      </c>
      <c r="I250" s="70" t="s">
        <v>866</v>
      </c>
      <c r="J250" s="72" t="s">
        <v>866</v>
      </c>
      <c r="K250" s="70" t="s">
        <v>6</v>
      </c>
      <c r="L250" s="70" t="s">
        <v>852</v>
      </c>
      <c r="M250" s="72" t="s">
        <v>852</v>
      </c>
      <c r="N250" s="70" t="s">
        <v>107</v>
      </c>
      <c r="O250" s="70" t="s">
        <v>107</v>
      </c>
      <c r="P250" s="72" t="s">
        <v>107</v>
      </c>
      <c r="Q250" s="70" t="s">
        <v>531</v>
      </c>
      <c r="R250" s="70" t="s">
        <v>531</v>
      </c>
      <c r="S250" s="71" t="s">
        <v>531</v>
      </c>
      <c r="T250" s="70" t="s">
        <v>2165</v>
      </c>
      <c r="U250" s="70" t="s">
        <v>532</v>
      </c>
      <c r="V250" s="72" t="s">
        <v>532</v>
      </c>
      <c r="W250" s="70" t="s">
        <v>2165</v>
      </c>
      <c r="X250" s="70" t="s">
        <v>2165</v>
      </c>
      <c r="Y250" s="72" t="s">
        <v>2165</v>
      </c>
      <c r="Z250" s="70" t="s">
        <v>2165</v>
      </c>
      <c r="AA250" s="70" t="s">
        <v>2165</v>
      </c>
      <c r="AB250" s="72" t="s">
        <v>2165</v>
      </c>
      <c r="AC250" s="70" t="s">
        <v>2165</v>
      </c>
      <c r="AD250" s="70" t="s">
        <v>598</v>
      </c>
      <c r="AE250" s="72" t="s">
        <v>598</v>
      </c>
      <c r="AF250" s="70" t="s">
        <v>1087</v>
      </c>
      <c r="AG250" s="70" t="s">
        <v>3069</v>
      </c>
      <c r="AH250" s="71" t="s">
        <v>3069</v>
      </c>
      <c r="AJ250" s="71"/>
      <c r="AK250" s="265" t="s">
        <v>3312</v>
      </c>
      <c r="AM250" s="554" t="str">
        <f>IF(VLOOKUP(D250,別添②!D:EM,118,FALSE)&lt;&gt;"",VLOOKUP(D250,別添②!D:EM,118,FALSE),"")</f>
        <v/>
      </c>
      <c r="AN250" s="555" t="str">
        <f>IF(VLOOKUP(D250,別添②!D:EM,119,FALSE)&lt;&gt;"",VLOOKUP(D250,別添②!D:EM,119,FALSE),"")</f>
        <v/>
      </c>
      <c r="AO250" s="555" t="str">
        <f>IF(VLOOKUP(D250,別添②!D:EM,120,FALSE)&lt;&gt;"",VLOOKUP(D250,別添②!D:EM,120,FALSE),"")</f>
        <v/>
      </c>
      <c r="AP250" s="556" t="str">
        <f>IF(VLOOKUP(D250,別添②!D:EM,121,FALSE)&lt;&gt;"",VLOOKUP(D250,別添②!D:EM,121,FALSE),"")</f>
        <v/>
      </c>
      <c r="AQ250" s="557">
        <f>IF(VLOOKUP(D250,別添②!D:EM,128,FALSE)&lt;&gt;"",VLOOKUP(D250,別添②!D:EM,128,FALSE),"")</f>
        <v>246</v>
      </c>
      <c r="AR250" s="558" t="str">
        <f>IF(VLOOKUP(D250,別添②!D:EM,129,FALSE)&lt;&gt;"",VLOOKUP(D250,別添②!D:EM,129,FALSE),"")</f>
        <v/>
      </c>
      <c r="AS250" s="534"/>
      <c r="AT250" s="472"/>
      <c r="AU250" s="472"/>
      <c r="AV250" s="472"/>
      <c r="AW250" s="472"/>
      <c r="AX250" s="3"/>
      <c r="AY250" s="574"/>
      <c r="AZ250" s="260">
        <v>1</v>
      </c>
      <c r="BA250" s="84">
        <v>1</v>
      </c>
      <c r="BB250" s="91"/>
      <c r="BF250" s="47"/>
      <c r="BG250" s="48"/>
      <c r="BH250" s="48"/>
      <c r="BI250" s="48"/>
      <c r="BJ250" s="48"/>
      <c r="BK250" s="48"/>
      <c r="BL250" s="48"/>
      <c r="BM250" s="48"/>
      <c r="BN250" s="48"/>
      <c r="BO250" s="48"/>
      <c r="BP250" s="48"/>
      <c r="BQ250" s="48"/>
      <c r="BR250" s="48"/>
      <c r="BS250" s="49"/>
      <c r="BU250" s="577" t="s">
        <v>3196</v>
      </c>
      <c r="BV250" s="57"/>
    </row>
    <row r="251" spans="1:138" ht="27">
      <c r="A251" s="2"/>
      <c r="B251" s="486" t="s">
        <v>2987</v>
      </c>
      <c r="C251" s="77">
        <v>3360</v>
      </c>
      <c r="D251" s="70">
        <v>1217</v>
      </c>
      <c r="E251" s="70" t="str">
        <f>VLOOKUP($D251,別添②!$D$6:$F$498,2,FALSE)&amp;""</f>
        <v>補助数量単位</v>
      </c>
      <c r="F251" s="70" t="str">
        <f>VLOOKUP($D251,別添②!$D$6:$F$498,3,FALSE)&amp;""</f>
        <v>補助数量単位</v>
      </c>
      <c r="G251" s="71" t="s">
        <v>600</v>
      </c>
      <c r="H251" s="70" t="s">
        <v>887</v>
      </c>
      <c r="I251" s="70" t="s">
        <v>1966</v>
      </c>
      <c r="J251" s="72" t="s">
        <v>1966</v>
      </c>
      <c r="K251" s="70" t="s">
        <v>598</v>
      </c>
      <c r="L251" s="70" t="s">
        <v>181</v>
      </c>
      <c r="M251" s="72" t="s">
        <v>181</v>
      </c>
      <c r="N251" s="70" t="s">
        <v>2165</v>
      </c>
      <c r="O251" s="70" t="s">
        <v>2165</v>
      </c>
      <c r="P251" s="72" t="s">
        <v>2165</v>
      </c>
      <c r="Q251" s="70" t="s">
        <v>531</v>
      </c>
      <c r="R251" s="70" t="s">
        <v>531</v>
      </c>
      <c r="S251" s="71" t="s">
        <v>531</v>
      </c>
      <c r="T251" s="70" t="s">
        <v>2165</v>
      </c>
      <c r="U251" s="70" t="s">
        <v>532</v>
      </c>
      <c r="V251" s="72" t="s">
        <v>532</v>
      </c>
      <c r="W251" s="70" t="s">
        <v>10</v>
      </c>
      <c r="X251" s="70" t="s">
        <v>10</v>
      </c>
      <c r="Y251" s="72" t="s">
        <v>10</v>
      </c>
      <c r="Z251" s="70" t="s">
        <v>2165</v>
      </c>
      <c r="AA251" s="70" t="s">
        <v>2165</v>
      </c>
      <c r="AB251" s="72" t="s">
        <v>2165</v>
      </c>
      <c r="AC251" s="70" t="s">
        <v>2165</v>
      </c>
      <c r="AD251" s="70" t="s">
        <v>2165</v>
      </c>
      <c r="AE251" s="72" t="s">
        <v>2165</v>
      </c>
      <c r="AF251" s="70" t="s">
        <v>1029</v>
      </c>
      <c r="AG251" s="70" t="s">
        <v>1029</v>
      </c>
      <c r="AH251" s="71" t="s">
        <v>1029</v>
      </c>
      <c r="AJ251" s="71"/>
      <c r="AK251" s="265"/>
      <c r="AM251" s="554" t="str">
        <f>IF(VLOOKUP(D251,別添②!D:EM,118,FALSE)&lt;&gt;"",VLOOKUP(D251,別添②!D:EM,118,FALSE),"")</f>
        <v/>
      </c>
      <c r="AN251" s="555" t="str">
        <f>IF(VLOOKUP(D251,別添②!D:EM,119,FALSE)&lt;&gt;"",VLOOKUP(D251,別添②!D:EM,119,FALSE),"")</f>
        <v/>
      </c>
      <c r="AO251" s="555" t="str">
        <f>IF(VLOOKUP(D251,別添②!D:EM,120,FALSE)&lt;&gt;"",VLOOKUP(D251,別添②!D:EM,120,FALSE),"")</f>
        <v/>
      </c>
      <c r="AP251" s="556" t="str">
        <f>IF(VLOOKUP(D251,別添②!D:EM,121,FALSE)&lt;&gt;"",VLOOKUP(D251,別添②!D:EM,121,FALSE),"")</f>
        <v/>
      </c>
      <c r="AQ251" s="557">
        <f>IF(VLOOKUP(D251,別添②!D:EM,128,FALSE)&lt;&gt;"",VLOOKUP(D251,別添②!D:EM,128,FALSE),"")</f>
        <v>247</v>
      </c>
      <c r="AR251" s="558" t="str">
        <f>IF(VLOOKUP(D251,別添②!D:EM,129,FALSE)&lt;&gt;"",VLOOKUP(D251,別添②!D:EM,129,FALSE),"")</f>
        <v/>
      </c>
      <c r="AS251" s="534"/>
      <c r="AT251" s="472"/>
      <c r="AU251" s="472"/>
      <c r="AV251" s="472"/>
      <c r="AW251" s="472"/>
      <c r="AX251" s="3"/>
      <c r="AY251" s="574"/>
      <c r="AZ251" s="260">
        <v>1</v>
      </c>
      <c r="BA251" s="84">
        <v>1</v>
      </c>
      <c r="BB251" s="91"/>
      <c r="BC251" s="2"/>
      <c r="BF251" s="47"/>
      <c r="BG251" s="48"/>
      <c r="BH251" s="48"/>
      <c r="BI251" s="48"/>
      <c r="BJ251" s="48"/>
      <c r="BK251" s="48"/>
      <c r="BL251" s="48"/>
      <c r="BM251" s="48"/>
      <c r="BN251" s="48"/>
      <c r="BO251" s="48"/>
      <c r="BP251" s="48"/>
      <c r="BQ251" s="48"/>
      <c r="BR251" s="48"/>
      <c r="BS251" s="49"/>
      <c r="BU251" s="577"/>
      <c r="BV251" s="57"/>
    </row>
    <row r="252" spans="1:138">
      <c r="A252" s="2"/>
      <c r="B252" s="486" t="s">
        <v>2987</v>
      </c>
      <c r="C252" s="77">
        <v>3370</v>
      </c>
      <c r="D252" s="70">
        <v>1218</v>
      </c>
      <c r="E252" s="70" t="str">
        <f>VLOOKUP($D252,別添②!$D$6:$F$498,2,FALSE)&amp;""</f>
        <v>明細数量</v>
      </c>
      <c r="F252" s="70" t="str">
        <f>VLOOKUP($D252,別添②!$D$6:$F$498,3,FALSE)&amp;""</f>
        <v>明細数量</v>
      </c>
      <c r="G252" s="71" t="s">
        <v>602</v>
      </c>
      <c r="H252" s="70" t="s">
        <v>866</v>
      </c>
      <c r="I252" s="70" t="s">
        <v>866</v>
      </c>
      <c r="J252" s="72" t="s">
        <v>866</v>
      </c>
      <c r="K252" s="70" t="s">
        <v>6</v>
      </c>
      <c r="L252" s="70" t="s">
        <v>852</v>
      </c>
      <c r="M252" s="72" t="s">
        <v>852</v>
      </c>
      <c r="N252" s="73" t="s">
        <v>107</v>
      </c>
      <c r="O252" s="70" t="s">
        <v>107</v>
      </c>
      <c r="P252" s="72" t="s">
        <v>107</v>
      </c>
      <c r="Q252" s="70" t="s">
        <v>531</v>
      </c>
      <c r="R252" s="70" t="s">
        <v>531</v>
      </c>
      <c r="S252" s="71" t="s">
        <v>531</v>
      </c>
      <c r="T252" s="70" t="s">
        <v>2165</v>
      </c>
      <c r="U252" s="70" t="s">
        <v>532</v>
      </c>
      <c r="V252" s="72" t="s">
        <v>532</v>
      </c>
      <c r="W252" s="70" t="s">
        <v>2165</v>
      </c>
      <c r="X252" s="70" t="s">
        <v>2165</v>
      </c>
      <c r="Y252" s="72" t="s">
        <v>2165</v>
      </c>
      <c r="Z252" s="70" t="s">
        <v>2165</v>
      </c>
      <c r="AA252" s="70" t="s">
        <v>2165</v>
      </c>
      <c r="AB252" s="72" t="s">
        <v>2165</v>
      </c>
      <c r="AC252" s="70" t="s">
        <v>2165</v>
      </c>
      <c r="AD252" s="70" t="s">
        <v>598</v>
      </c>
      <c r="AE252" s="72" t="s">
        <v>598</v>
      </c>
      <c r="AF252" s="70" t="s">
        <v>603</v>
      </c>
      <c r="AG252" s="70" t="s">
        <v>603</v>
      </c>
      <c r="AH252" s="71" t="s">
        <v>603</v>
      </c>
      <c r="AJ252" s="71"/>
      <c r="AK252" s="265"/>
      <c r="AM252" s="554" t="str">
        <f>IF(VLOOKUP(D252,別添②!D:EM,118,FALSE)&lt;&gt;"",VLOOKUP(D252,別添②!D:EM,118,FALSE),"")</f>
        <v/>
      </c>
      <c r="AN252" s="555" t="str">
        <f>IF(VLOOKUP(D252,別添②!D:EM,119,FALSE)&lt;&gt;"",VLOOKUP(D252,別添②!D:EM,119,FALSE),"")</f>
        <v/>
      </c>
      <c r="AO252" s="555" t="str">
        <f>IF(VLOOKUP(D252,別添②!D:EM,120,FALSE)&lt;&gt;"",VLOOKUP(D252,別添②!D:EM,120,FALSE),"")</f>
        <v/>
      </c>
      <c r="AP252" s="556" t="str">
        <f>IF(VLOOKUP(D252,別添②!D:EM,121,FALSE)&lt;&gt;"",VLOOKUP(D252,別添②!D:EM,121,FALSE),"")</f>
        <v/>
      </c>
      <c r="AQ252" s="557">
        <f>IF(VLOOKUP(D252,別添②!D:EM,128,FALSE)&lt;&gt;"",VLOOKUP(D252,別添②!D:EM,128,FALSE),"")</f>
        <v>248</v>
      </c>
      <c r="AR252" s="558" t="str">
        <f>IF(VLOOKUP(D252,別添②!D:EM,129,FALSE)&lt;&gt;"",VLOOKUP(D252,別添②!D:EM,129,FALSE),"")</f>
        <v/>
      </c>
      <c r="AS252" s="534"/>
      <c r="AT252" s="472"/>
      <c r="AU252" s="472"/>
      <c r="AV252" s="472"/>
      <c r="AW252" s="472"/>
      <c r="AX252" s="3"/>
      <c r="AY252" s="574"/>
      <c r="AZ252" s="260">
        <v>1</v>
      </c>
      <c r="BA252" s="84">
        <v>1</v>
      </c>
      <c r="BB252" s="91"/>
      <c r="BF252" s="47"/>
      <c r="BG252" s="48"/>
      <c r="BH252" s="48"/>
      <c r="BI252" s="48"/>
      <c r="BJ252" s="48"/>
      <c r="BK252" s="48"/>
      <c r="BL252" s="48"/>
      <c r="BM252" s="48"/>
      <c r="BN252" s="48"/>
      <c r="BO252" s="48"/>
      <c r="BP252" s="48"/>
      <c r="BQ252" s="48"/>
      <c r="BR252" s="48"/>
      <c r="BS252" s="49"/>
      <c r="BU252" s="577"/>
      <c r="BV252" s="57"/>
    </row>
    <row r="253" spans="1:138" ht="27">
      <c r="A253" s="2"/>
      <c r="B253" s="486" t="s">
        <v>2987</v>
      </c>
      <c r="C253" s="77">
        <v>3380</v>
      </c>
      <c r="D253" s="70">
        <v>1219</v>
      </c>
      <c r="E253" s="70" t="str">
        <f>VLOOKUP($D253,別添②!$D$6:$F$498,2,FALSE)&amp;""</f>
        <v>明細数量単位</v>
      </c>
      <c r="F253" s="70" t="str">
        <f>VLOOKUP($D253,別添②!$D$6:$F$498,3,FALSE)&amp;""</f>
        <v>明細数量単位</v>
      </c>
      <c r="G253" s="71" t="s">
        <v>604</v>
      </c>
      <c r="H253" s="70" t="s">
        <v>887</v>
      </c>
      <c r="I253" s="70" t="s">
        <v>1966</v>
      </c>
      <c r="J253" s="72" t="s">
        <v>1966</v>
      </c>
      <c r="K253" s="70" t="s">
        <v>598</v>
      </c>
      <c r="L253" s="70" t="s">
        <v>181</v>
      </c>
      <c r="M253" s="72" t="s">
        <v>181</v>
      </c>
      <c r="N253" s="70" t="s">
        <v>2165</v>
      </c>
      <c r="O253" s="70" t="s">
        <v>2165</v>
      </c>
      <c r="P253" s="72" t="s">
        <v>2165</v>
      </c>
      <c r="Q253" s="70" t="s">
        <v>531</v>
      </c>
      <c r="R253" s="70" t="s">
        <v>531</v>
      </c>
      <c r="S253" s="71" t="s">
        <v>531</v>
      </c>
      <c r="T253" s="70" t="s">
        <v>2165</v>
      </c>
      <c r="U253" s="70" t="s">
        <v>532</v>
      </c>
      <c r="V253" s="72" t="s">
        <v>532</v>
      </c>
      <c r="W253" s="70" t="s">
        <v>10</v>
      </c>
      <c r="X253" s="70" t="s">
        <v>10</v>
      </c>
      <c r="Y253" s="72" t="s">
        <v>10</v>
      </c>
      <c r="Z253" s="70" t="s">
        <v>2165</v>
      </c>
      <c r="AA253" s="70" t="s">
        <v>2165</v>
      </c>
      <c r="AB253" s="72" t="s">
        <v>2165</v>
      </c>
      <c r="AC253" s="70" t="s">
        <v>2165</v>
      </c>
      <c r="AD253" s="70" t="s">
        <v>2165</v>
      </c>
      <c r="AE253" s="72" t="s">
        <v>2165</v>
      </c>
      <c r="AF253" s="70" t="s">
        <v>1030</v>
      </c>
      <c r="AG253" s="70" t="s">
        <v>1030</v>
      </c>
      <c r="AH253" s="71" t="s">
        <v>1030</v>
      </c>
      <c r="AJ253" s="71"/>
      <c r="AK253" s="265"/>
      <c r="AM253" s="554" t="str">
        <f>IF(VLOOKUP(D253,別添②!D:EM,118,FALSE)&lt;&gt;"",VLOOKUP(D253,別添②!D:EM,118,FALSE),"")</f>
        <v/>
      </c>
      <c r="AN253" s="555" t="str">
        <f>IF(VLOOKUP(D253,別添②!D:EM,119,FALSE)&lt;&gt;"",VLOOKUP(D253,別添②!D:EM,119,FALSE),"")</f>
        <v/>
      </c>
      <c r="AO253" s="555" t="str">
        <f>IF(VLOOKUP(D253,別添②!D:EM,120,FALSE)&lt;&gt;"",VLOOKUP(D253,別添②!D:EM,120,FALSE),"")</f>
        <v/>
      </c>
      <c r="AP253" s="556" t="str">
        <f>IF(VLOOKUP(D253,別添②!D:EM,121,FALSE)&lt;&gt;"",VLOOKUP(D253,別添②!D:EM,121,FALSE),"")</f>
        <v/>
      </c>
      <c r="AQ253" s="557">
        <f>IF(VLOOKUP(D253,別添②!D:EM,128,FALSE)&lt;&gt;"",VLOOKUP(D253,別添②!D:EM,128,FALSE),"")</f>
        <v>249</v>
      </c>
      <c r="AR253" s="558" t="str">
        <f>IF(VLOOKUP(D253,別添②!D:EM,129,FALSE)&lt;&gt;"",VLOOKUP(D253,別添②!D:EM,129,FALSE),"")</f>
        <v/>
      </c>
      <c r="AS253" s="534"/>
      <c r="AT253" s="472"/>
      <c r="AU253" s="472"/>
      <c r="AV253" s="472"/>
      <c r="AW253" s="472"/>
      <c r="AX253" s="3"/>
      <c r="AY253" s="574"/>
      <c r="AZ253" s="260">
        <v>1</v>
      </c>
      <c r="BA253" s="84">
        <v>1</v>
      </c>
      <c r="BB253" s="91"/>
      <c r="BC253" s="2"/>
      <c r="BF253" s="47"/>
      <c r="BG253" s="48"/>
      <c r="BH253" s="48"/>
      <c r="BI253" s="48"/>
      <c r="BJ253" s="48"/>
      <c r="BK253" s="48"/>
      <c r="BL253" s="48"/>
      <c r="BM253" s="48"/>
      <c r="BN253" s="48"/>
      <c r="BO253" s="48"/>
      <c r="BP253" s="48"/>
      <c r="BQ253" s="48"/>
      <c r="BR253" s="48"/>
      <c r="BS253" s="49"/>
      <c r="BU253" s="577"/>
      <c r="BV253" s="57"/>
    </row>
    <row r="254" spans="1:138" ht="54">
      <c r="A254" s="2"/>
      <c r="B254" s="486" t="s">
        <v>2987</v>
      </c>
      <c r="C254" s="77">
        <v>3410</v>
      </c>
      <c r="D254" s="70">
        <v>1221</v>
      </c>
      <c r="E254" s="70" t="str">
        <f>VLOOKUP($D254,別添②!$D$6:$F$498,2,FALSE)&amp;""</f>
        <v>明細別課税分類コード</v>
      </c>
      <c r="F254" s="70" t="str">
        <f>VLOOKUP($D254,別添②!$D$6:$F$498,3,FALSE)&amp;""</f>
        <v>明細別課税分類コード</v>
      </c>
      <c r="G254" s="71" t="s">
        <v>3315</v>
      </c>
      <c r="H254" s="70" t="s">
        <v>555</v>
      </c>
      <c r="I254" s="70" t="s">
        <v>555</v>
      </c>
      <c r="J254" s="72" t="s">
        <v>555</v>
      </c>
      <c r="K254" s="70" t="s">
        <v>82</v>
      </c>
      <c r="L254" s="70" t="s">
        <v>82</v>
      </c>
      <c r="M254" s="72" t="s">
        <v>82</v>
      </c>
      <c r="N254" s="70" t="s">
        <v>2165</v>
      </c>
      <c r="O254" s="70" t="s">
        <v>2165</v>
      </c>
      <c r="P254" s="72" t="s">
        <v>2165</v>
      </c>
      <c r="Q254" s="70" t="s">
        <v>531</v>
      </c>
      <c r="R254" s="70" t="s">
        <v>531</v>
      </c>
      <c r="S254" s="71" t="s">
        <v>531</v>
      </c>
      <c r="T254" s="70" t="s">
        <v>2165</v>
      </c>
      <c r="U254" s="70" t="s">
        <v>532</v>
      </c>
      <c r="V254" s="72" t="s">
        <v>532</v>
      </c>
      <c r="W254" s="70" t="s">
        <v>10</v>
      </c>
      <c r="X254" s="70" t="s">
        <v>10</v>
      </c>
      <c r="Y254" s="72" t="s">
        <v>10</v>
      </c>
      <c r="Z254" s="70" t="s">
        <v>2165</v>
      </c>
      <c r="AA254" s="70" t="s">
        <v>2165</v>
      </c>
      <c r="AB254" s="72" t="s">
        <v>2165</v>
      </c>
      <c r="AC254" s="70" t="s">
        <v>2165</v>
      </c>
      <c r="AD254" s="70" t="s">
        <v>2165</v>
      </c>
      <c r="AE254" s="72" t="s">
        <v>2165</v>
      </c>
      <c r="AF254" s="70" t="s">
        <v>3169</v>
      </c>
      <c r="AG254" s="3" t="s">
        <v>3169</v>
      </c>
      <c r="AH254" s="71" t="s">
        <v>3169</v>
      </c>
      <c r="AJ254" s="71" t="s">
        <v>3316</v>
      </c>
      <c r="AK254" s="265"/>
      <c r="AM254" s="554" t="str">
        <f>IF(VLOOKUP(D254,別添②!D:EM,118,FALSE)&lt;&gt;"",VLOOKUP(D254,別添②!D:EM,118,FALSE),"")</f>
        <v/>
      </c>
      <c r="AN254" s="555" t="str">
        <f>IF(VLOOKUP(D254,別添②!D:EM,119,FALSE)&lt;&gt;"",VLOOKUP(D254,別添②!D:EM,119,FALSE),"")</f>
        <v/>
      </c>
      <c r="AO254" s="555" t="str">
        <f>IF(VLOOKUP(D254,別添②!D:EM,120,FALSE)&lt;&gt;"",VLOOKUP(D254,別添②!D:EM,120,FALSE),"")</f>
        <v/>
      </c>
      <c r="AP254" s="556" t="str">
        <f>IF(VLOOKUP(D254,別添②!D:EM,121,FALSE)&lt;&gt;"",VLOOKUP(D254,別添②!D:EM,121,FALSE),"")</f>
        <v/>
      </c>
      <c r="AQ254" s="557">
        <f>IF(VLOOKUP(D254,別添②!D:EM,128,FALSE)&lt;&gt;"",VLOOKUP(D254,別添②!D:EM,128,FALSE),"")</f>
        <v>250</v>
      </c>
      <c r="AR254" s="558" t="str">
        <f>IF(VLOOKUP(D254,別添②!D:EM,129,FALSE)&lt;&gt;"",VLOOKUP(D254,別添②!D:EM,129,FALSE),"")</f>
        <v/>
      </c>
      <c r="AS254" s="534"/>
      <c r="AT254" s="472"/>
      <c r="AU254" s="472"/>
      <c r="AV254" s="472"/>
      <c r="AW254" s="569" t="s">
        <v>2051</v>
      </c>
      <c r="AX254" s="538" t="s">
        <v>3170</v>
      </c>
      <c r="AY254" s="574"/>
      <c r="AZ254" s="260">
        <v>1</v>
      </c>
      <c r="BA254" s="84">
        <v>1</v>
      </c>
      <c r="BB254" s="91"/>
      <c r="BF254" s="47"/>
      <c r="BG254" s="48"/>
      <c r="BH254" s="48"/>
      <c r="BI254" s="48"/>
      <c r="BJ254" s="48"/>
      <c r="BK254" s="48"/>
      <c r="BL254" s="48"/>
      <c r="BM254" s="48"/>
      <c r="BN254" s="48"/>
      <c r="BO254" s="48"/>
      <c r="BP254" s="48"/>
      <c r="BQ254" s="48"/>
      <c r="BR254" s="48"/>
      <c r="BS254" s="49"/>
      <c r="BU254" s="577" t="s">
        <v>3233</v>
      </c>
      <c r="BV254" s="57"/>
    </row>
    <row r="255" spans="1:138" ht="27">
      <c r="A255" s="2"/>
      <c r="B255" s="486" t="s">
        <v>2987</v>
      </c>
      <c r="C255" s="77">
        <v>3391</v>
      </c>
      <c r="D255" s="70">
        <v>1376</v>
      </c>
      <c r="E255" s="70" t="str">
        <f>VLOOKUP($D255,別添②!$D$6:$F$498,2,FALSE)&amp;""</f>
        <v>明細別消費税率</v>
      </c>
      <c r="F255" s="70" t="str">
        <f>VLOOKUP($D255,別添②!$D$6:$F$498,3,FALSE)&amp;""</f>
        <v>明細別消費税率</v>
      </c>
      <c r="G255" s="71" t="s">
        <v>947</v>
      </c>
      <c r="H255" s="70" t="s">
        <v>2165</v>
      </c>
      <c r="I255" s="70" t="s">
        <v>866</v>
      </c>
      <c r="J255" s="72" t="s">
        <v>866</v>
      </c>
      <c r="K255" s="70" t="s">
        <v>2165</v>
      </c>
      <c r="L255" s="70" t="s">
        <v>107</v>
      </c>
      <c r="M255" s="72" t="s">
        <v>107</v>
      </c>
      <c r="N255" s="73" t="s">
        <v>2165</v>
      </c>
      <c r="O255" s="70" t="s">
        <v>82</v>
      </c>
      <c r="P255" s="72" t="s">
        <v>82</v>
      </c>
      <c r="Q255" s="70" t="s">
        <v>2165</v>
      </c>
      <c r="R255" s="70" t="s">
        <v>531</v>
      </c>
      <c r="S255" s="71" t="s">
        <v>531</v>
      </c>
      <c r="T255" s="70" t="s">
        <v>2165</v>
      </c>
      <c r="U255" s="70" t="s">
        <v>532</v>
      </c>
      <c r="V255" s="72" t="s">
        <v>532</v>
      </c>
      <c r="W255" s="70" t="s">
        <v>2165</v>
      </c>
      <c r="X255" s="70" t="s">
        <v>2165</v>
      </c>
      <c r="Y255" s="72" t="s">
        <v>2165</v>
      </c>
      <c r="Z255" s="70" t="s">
        <v>2165</v>
      </c>
      <c r="AA255" s="70" t="s">
        <v>2165</v>
      </c>
      <c r="AB255" s="72" t="s">
        <v>2165</v>
      </c>
      <c r="AC255" s="70" t="s">
        <v>2165</v>
      </c>
      <c r="AD255" s="70" t="s">
        <v>181</v>
      </c>
      <c r="AE255" s="72" t="s">
        <v>181</v>
      </c>
      <c r="AF255" s="70" t="s">
        <v>3171</v>
      </c>
      <c r="AG255" s="70" t="s">
        <v>3171</v>
      </c>
      <c r="AH255" s="71" t="s">
        <v>948</v>
      </c>
      <c r="AJ255" s="71"/>
      <c r="AK255" s="265"/>
      <c r="AM255" s="554" t="str">
        <f>IF(VLOOKUP(D255,別添②!D:EM,118,FALSE)&lt;&gt;"",VLOOKUP(D255,別添②!D:EM,118,FALSE),"")</f>
        <v/>
      </c>
      <c r="AN255" s="555" t="str">
        <f>IF(VLOOKUP(D255,別添②!D:EM,119,FALSE)&lt;&gt;"",VLOOKUP(D255,別添②!D:EM,119,FALSE),"")</f>
        <v/>
      </c>
      <c r="AO255" s="555" t="str">
        <f>IF(VLOOKUP(D255,別添②!D:EM,120,FALSE)&lt;&gt;"",VLOOKUP(D255,別添②!D:EM,120,FALSE),"")</f>
        <v/>
      </c>
      <c r="AP255" s="556" t="str">
        <f>IF(VLOOKUP(D255,別添②!D:EM,121,FALSE)&lt;&gt;"",VLOOKUP(D255,別添②!D:EM,121,FALSE),"")</f>
        <v/>
      </c>
      <c r="AQ255" s="557">
        <f>IF(VLOOKUP(D255,別添②!D:EM,128,FALSE)&lt;&gt;"",VLOOKUP(D255,別添②!D:EM,128,FALSE),"")</f>
        <v>251</v>
      </c>
      <c r="AR255" s="558" t="str">
        <f>IF(VLOOKUP(D255,別添②!D:EM,129,FALSE)&lt;&gt;"",VLOOKUP(D255,別添②!D:EM,129,FALSE),"")</f>
        <v/>
      </c>
      <c r="AS255" s="534"/>
      <c r="AT255" s="472"/>
      <c r="AU255" s="472"/>
      <c r="AV255" s="472"/>
      <c r="AW255" s="472"/>
      <c r="AX255" s="3"/>
      <c r="AY255" s="574"/>
      <c r="AZ255" s="260">
        <v>1</v>
      </c>
      <c r="BA255" s="84">
        <v>1</v>
      </c>
      <c r="BB255" s="91"/>
      <c r="BF255" s="47"/>
      <c r="BG255" s="48"/>
      <c r="BH255" s="48"/>
      <c r="BI255" s="48"/>
      <c r="BJ255" s="48"/>
      <c r="BK255" s="48"/>
      <c r="BL255" s="48"/>
      <c r="BM255" s="48"/>
      <c r="BN255" s="48"/>
      <c r="BO255" s="48"/>
      <c r="BP255" s="48"/>
      <c r="BQ255" s="48"/>
      <c r="BR255" s="48"/>
      <c r="BS255" s="49"/>
      <c r="BU255" s="577" t="s">
        <v>3196</v>
      </c>
      <c r="BV255" s="57"/>
    </row>
    <row r="256" spans="1:138">
      <c r="A256" s="2"/>
      <c r="B256" s="486" t="s">
        <v>2987</v>
      </c>
      <c r="C256" s="70">
        <v>3420</v>
      </c>
      <c r="D256" s="70">
        <v>1222</v>
      </c>
      <c r="E256" s="70" t="str">
        <f>VLOOKUP($D256,別添②!$D$6:$F$498,2,FALSE)&amp;""</f>
        <v>単価</v>
      </c>
      <c r="F256" s="70" t="str">
        <f>VLOOKUP($D256,別添②!$D$6:$F$498,3,FALSE)&amp;""</f>
        <v>単価</v>
      </c>
      <c r="G256" s="71" t="s">
        <v>611</v>
      </c>
      <c r="H256" s="70" t="s">
        <v>866</v>
      </c>
      <c r="I256" s="70" t="s">
        <v>866</v>
      </c>
      <c r="J256" s="72" t="s">
        <v>866</v>
      </c>
      <c r="K256" s="70" t="s">
        <v>598</v>
      </c>
      <c r="L256" s="70" t="s">
        <v>598</v>
      </c>
      <c r="M256" s="72" t="s">
        <v>598</v>
      </c>
      <c r="N256" s="73" t="s">
        <v>107</v>
      </c>
      <c r="O256" s="70" t="s">
        <v>82</v>
      </c>
      <c r="P256" s="72" t="s">
        <v>82</v>
      </c>
      <c r="Q256" s="70" t="s">
        <v>531</v>
      </c>
      <c r="R256" s="70" t="s">
        <v>531</v>
      </c>
      <c r="S256" s="71" t="s">
        <v>531</v>
      </c>
      <c r="T256" s="70" t="s">
        <v>2165</v>
      </c>
      <c r="U256" s="70" t="s">
        <v>532</v>
      </c>
      <c r="V256" s="72" t="s">
        <v>532</v>
      </c>
      <c r="W256" s="70" t="s">
        <v>2165</v>
      </c>
      <c r="X256" s="70" t="s">
        <v>2165</v>
      </c>
      <c r="Y256" s="72" t="s">
        <v>2165</v>
      </c>
      <c r="Z256" s="70" t="s">
        <v>2165</v>
      </c>
      <c r="AA256" s="70" t="s">
        <v>2165</v>
      </c>
      <c r="AB256" s="72" t="s">
        <v>2165</v>
      </c>
      <c r="AC256" s="70" t="s">
        <v>2165</v>
      </c>
      <c r="AD256" s="70" t="s">
        <v>184</v>
      </c>
      <c r="AE256" s="72" t="s">
        <v>184</v>
      </c>
      <c r="AF256" s="70" t="s">
        <v>1033</v>
      </c>
      <c r="AG256" s="70" t="s">
        <v>1033</v>
      </c>
      <c r="AH256" s="71" t="s">
        <v>1033</v>
      </c>
      <c r="AJ256" s="71"/>
      <c r="AK256" s="265"/>
      <c r="AM256" s="554" t="str">
        <f>IF(VLOOKUP(D256,別添②!D:EM,118,FALSE)&lt;&gt;"",VLOOKUP(D256,別添②!D:EM,118,FALSE),"")</f>
        <v/>
      </c>
      <c r="AN256" s="555" t="str">
        <f>IF(VLOOKUP(D256,別添②!D:EM,119,FALSE)&lt;&gt;"",VLOOKUP(D256,別添②!D:EM,119,FALSE),"")</f>
        <v/>
      </c>
      <c r="AO256" s="555" t="str">
        <f>IF(VLOOKUP(D256,別添②!D:EM,120,FALSE)&lt;&gt;"",VLOOKUP(D256,別添②!D:EM,120,FALSE),"")</f>
        <v/>
      </c>
      <c r="AP256" s="556" t="str">
        <f>IF(VLOOKUP(D256,別添②!D:EM,121,FALSE)&lt;&gt;"",VLOOKUP(D256,別添②!D:EM,121,FALSE),"")</f>
        <v/>
      </c>
      <c r="AQ256" s="557">
        <f>IF(VLOOKUP(D256,別添②!D:EM,128,FALSE)&lt;&gt;"",VLOOKUP(D256,別添②!D:EM,128,FALSE),"")</f>
        <v>252</v>
      </c>
      <c r="AR256" s="558" t="str">
        <f>IF(VLOOKUP(D256,別添②!D:EM,129,FALSE)&lt;&gt;"",VLOOKUP(D256,別添②!D:EM,129,FALSE),"")</f>
        <v/>
      </c>
      <c r="AS256" s="534"/>
      <c r="AT256" s="472"/>
      <c r="AU256" s="472"/>
      <c r="AV256" s="472"/>
      <c r="AW256" s="472"/>
      <c r="AX256" s="3"/>
      <c r="AY256" s="574"/>
      <c r="AZ256" s="260">
        <v>1</v>
      </c>
      <c r="BA256" s="84">
        <v>1</v>
      </c>
      <c r="BB256" s="91"/>
      <c r="BF256" s="47"/>
      <c r="BG256" s="48"/>
      <c r="BH256" s="48"/>
      <c r="BI256" s="48"/>
      <c r="BJ256" s="48"/>
      <c r="BK256" s="48"/>
      <c r="BL256" s="48"/>
      <c r="BM256" s="48"/>
      <c r="BN256" s="48"/>
      <c r="BO256" s="48"/>
      <c r="BP256" s="48"/>
      <c r="BQ256" s="48"/>
      <c r="BR256" s="48"/>
      <c r="BS256" s="49"/>
      <c r="BU256" s="577"/>
      <c r="BV256" s="57"/>
    </row>
    <row r="257" spans="1:74" ht="40.5">
      <c r="A257" s="2"/>
      <c r="B257" s="486" t="s">
        <v>2987</v>
      </c>
      <c r="C257" s="70">
        <v>3421</v>
      </c>
      <c r="D257" s="70">
        <v>1375</v>
      </c>
      <c r="E257" s="70" t="str">
        <f>VLOOKUP($D257,別添②!$D$6:$F$498,2,FALSE)&amp;""</f>
        <v>単価（小数3桁）</v>
      </c>
      <c r="F257" s="70" t="str">
        <f>VLOOKUP($D257,別添②!$D$6:$F$498,3,FALSE)&amp;""</f>
        <v>単価2</v>
      </c>
      <c r="G257" s="71" t="s">
        <v>949</v>
      </c>
      <c r="H257" s="70" t="s">
        <v>2165</v>
      </c>
      <c r="I257" s="70" t="s">
        <v>866</v>
      </c>
      <c r="J257" s="72" t="s">
        <v>866</v>
      </c>
      <c r="K257" s="70" t="s">
        <v>2165</v>
      </c>
      <c r="L257" s="70" t="s">
        <v>598</v>
      </c>
      <c r="M257" s="72" t="s">
        <v>598</v>
      </c>
      <c r="N257" s="70" t="s">
        <v>2165</v>
      </c>
      <c r="O257" s="70" t="s">
        <v>107</v>
      </c>
      <c r="P257" s="72" t="s">
        <v>107</v>
      </c>
      <c r="Q257" s="70" t="s">
        <v>2165</v>
      </c>
      <c r="R257" s="70" t="s">
        <v>531</v>
      </c>
      <c r="S257" s="71" t="s">
        <v>531</v>
      </c>
      <c r="T257" s="70" t="s">
        <v>2165</v>
      </c>
      <c r="U257" s="70" t="s">
        <v>532</v>
      </c>
      <c r="V257" s="72" t="s">
        <v>532</v>
      </c>
      <c r="W257" s="70" t="s">
        <v>2165</v>
      </c>
      <c r="X257" s="70" t="s">
        <v>2165</v>
      </c>
      <c r="Y257" s="72" t="s">
        <v>2165</v>
      </c>
      <c r="Z257" s="70" t="s">
        <v>2165</v>
      </c>
      <c r="AA257" s="70" t="s">
        <v>2165</v>
      </c>
      <c r="AB257" s="72" t="s">
        <v>2165</v>
      </c>
      <c r="AC257" s="70" t="s">
        <v>2165</v>
      </c>
      <c r="AD257" s="70" t="s">
        <v>950</v>
      </c>
      <c r="AE257" s="72" t="s">
        <v>950</v>
      </c>
      <c r="AF257" s="70" t="s">
        <v>2165</v>
      </c>
      <c r="AG257" s="70" t="s">
        <v>951</v>
      </c>
      <c r="AH257" s="71" t="s">
        <v>951</v>
      </c>
      <c r="AJ257" s="71"/>
      <c r="AK257" s="265"/>
      <c r="AM257" s="554" t="str">
        <f>IF(VLOOKUP(D257,別添②!D:EM,118,FALSE)&lt;&gt;"",VLOOKUP(D257,別添②!D:EM,118,FALSE),"")</f>
        <v/>
      </c>
      <c r="AN257" s="555" t="str">
        <f>IF(VLOOKUP(D257,別添②!D:EM,119,FALSE)&lt;&gt;"",VLOOKUP(D257,別添②!D:EM,119,FALSE),"")</f>
        <v/>
      </c>
      <c r="AO257" s="555" t="str">
        <f>IF(VLOOKUP(D257,別添②!D:EM,120,FALSE)&lt;&gt;"",VLOOKUP(D257,別添②!D:EM,120,FALSE),"")</f>
        <v/>
      </c>
      <c r="AP257" s="556" t="str">
        <f>IF(VLOOKUP(D257,別添②!D:EM,121,FALSE)&lt;&gt;"",VLOOKUP(D257,別添②!D:EM,121,FALSE),"")</f>
        <v/>
      </c>
      <c r="AQ257" s="557">
        <f>IF(VLOOKUP(D257,別添②!D:EM,128,FALSE)&lt;&gt;"",VLOOKUP(D257,別添②!D:EM,128,FALSE),"")</f>
        <v>253</v>
      </c>
      <c r="AR257" s="558" t="str">
        <f>IF(VLOOKUP(D257,別添②!D:EM,129,FALSE)&lt;&gt;"",VLOOKUP(D257,別添②!D:EM,129,FALSE),"")</f>
        <v/>
      </c>
      <c r="AS257" s="534"/>
      <c r="AT257" s="472"/>
      <c r="AU257" s="472"/>
      <c r="AV257" s="472" t="s">
        <v>2051</v>
      </c>
      <c r="AW257" s="472"/>
      <c r="AX257" s="3" t="s">
        <v>3150</v>
      </c>
      <c r="AY257" s="574"/>
      <c r="AZ257" s="260">
        <v>1</v>
      </c>
      <c r="BA257" s="84">
        <v>1</v>
      </c>
      <c r="BB257" s="91"/>
      <c r="BF257" s="47"/>
      <c r="BG257" s="48"/>
      <c r="BH257" s="48"/>
      <c r="BI257" s="48"/>
      <c r="BJ257" s="48"/>
      <c r="BK257" s="48"/>
      <c r="BL257" s="48"/>
      <c r="BM257" s="48"/>
      <c r="BN257" s="48"/>
      <c r="BO257" s="48"/>
      <c r="BP257" s="48"/>
      <c r="BQ257" s="48"/>
      <c r="BR257" s="48"/>
      <c r="BS257" s="49"/>
      <c r="BU257" s="577" t="s">
        <v>3196</v>
      </c>
      <c r="BV257" s="57"/>
    </row>
    <row r="258" spans="1:74">
      <c r="A258" s="2"/>
      <c r="B258" s="486" t="s">
        <v>2987</v>
      </c>
      <c r="C258" s="70">
        <v>3430</v>
      </c>
      <c r="D258" s="70">
        <v>1223</v>
      </c>
      <c r="E258" s="70" t="str">
        <f>VLOOKUP($D258,別添②!$D$6:$F$498,2,FALSE)&amp;""</f>
        <v>明細金額</v>
      </c>
      <c r="F258" s="70" t="str">
        <f>VLOOKUP($D258,別添②!$D$6:$F$498,3,FALSE)&amp;""</f>
        <v>明細金額</v>
      </c>
      <c r="G258" s="71" t="s">
        <v>613</v>
      </c>
      <c r="H258" s="70" t="s">
        <v>866</v>
      </c>
      <c r="I258" s="76" t="s">
        <v>866</v>
      </c>
      <c r="J258" s="72" t="s">
        <v>866</v>
      </c>
      <c r="K258" s="70" t="s">
        <v>230</v>
      </c>
      <c r="L258" s="70" t="s">
        <v>598</v>
      </c>
      <c r="M258" s="72" t="s">
        <v>598</v>
      </c>
      <c r="N258" s="70" t="s">
        <v>2165</v>
      </c>
      <c r="O258" s="70" t="s">
        <v>2165</v>
      </c>
      <c r="P258" s="72" t="s">
        <v>2165</v>
      </c>
      <c r="Q258" s="70" t="s">
        <v>531</v>
      </c>
      <c r="R258" s="70" t="s">
        <v>531</v>
      </c>
      <c r="S258" s="71" t="s">
        <v>531</v>
      </c>
      <c r="T258" s="70" t="s">
        <v>2165</v>
      </c>
      <c r="U258" s="70" t="s">
        <v>532</v>
      </c>
      <c r="V258" s="72" t="s">
        <v>532</v>
      </c>
      <c r="W258" s="70" t="s">
        <v>2165</v>
      </c>
      <c r="X258" s="70" t="s">
        <v>2165</v>
      </c>
      <c r="Y258" s="72" t="s">
        <v>2165</v>
      </c>
      <c r="Z258" s="70" t="s">
        <v>2165</v>
      </c>
      <c r="AA258" s="70" t="s">
        <v>2165</v>
      </c>
      <c r="AB258" s="72" t="s">
        <v>2165</v>
      </c>
      <c r="AC258" s="70" t="s">
        <v>2165</v>
      </c>
      <c r="AD258" s="70" t="s">
        <v>239</v>
      </c>
      <c r="AE258" s="72" t="s">
        <v>239</v>
      </c>
      <c r="AF258" s="70" t="s">
        <v>1034</v>
      </c>
      <c r="AG258" s="70" t="s">
        <v>1034</v>
      </c>
      <c r="AH258" s="71" t="s">
        <v>3317</v>
      </c>
      <c r="AJ258" s="71"/>
      <c r="AK258" s="265"/>
      <c r="AM258" s="554" t="str">
        <f>IF(VLOOKUP(D258,別添②!D:EM,118,FALSE)&lt;&gt;"",VLOOKUP(D258,別添②!D:EM,118,FALSE),"")</f>
        <v/>
      </c>
      <c r="AN258" s="555" t="str">
        <f>IF(VLOOKUP(D258,別添②!D:EM,119,FALSE)&lt;&gt;"",VLOOKUP(D258,別添②!D:EM,119,FALSE),"")</f>
        <v/>
      </c>
      <c r="AO258" s="555" t="str">
        <f>IF(VLOOKUP(D258,別添②!D:EM,120,FALSE)&lt;&gt;"",VLOOKUP(D258,別添②!D:EM,120,FALSE),"")</f>
        <v/>
      </c>
      <c r="AP258" s="556" t="str">
        <f>IF(VLOOKUP(D258,別添②!D:EM,121,FALSE)&lt;&gt;"",VLOOKUP(D258,別添②!D:EM,121,FALSE),"")</f>
        <v/>
      </c>
      <c r="AQ258" s="557">
        <f>IF(VLOOKUP(D258,別添②!D:EM,128,FALSE)&lt;&gt;"",VLOOKUP(D258,別添②!D:EM,128,FALSE),"")</f>
        <v>254</v>
      </c>
      <c r="AR258" s="558" t="str">
        <f>IF(VLOOKUP(D258,別添②!D:EM,129,FALSE)&lt;&gt;"",VLOOKUP(D258,別添②!D:EM,129,FALSE),"")</f>
        <v/>
      </c>
      <c r="AS258" s="534"/>
      <c r="AT258" s="472"/>
      <c r="AU258" s="472"/>
      <c r="AV258" s="472"/>
      <c r="AW258" s="472"/>
      <c r="AX258" s="3"/>
      <c r="AY258" s="574"/>
      <c r="AZ258" s="260">
        <v>1</v>
      </c>
      <c r="BA258" s="84">
        <v>1</v>
      </c>
      <c r="BB258" s="91"/>
      <c r="BF258" s="47"/>
      <c r="BG258" s="50"/>
      <c r="BH258" s="48"/>
      <c r="BI258" s="48"/>
      <c r="BJ258" s="48"/>
      <c r="BK258" s="48"/>
      <c r="BL258" s="48"/>
      <c r="BM258" s="48"/>
      <c r="BN258" s="48"/>
      <c r="BO258" s="48"/>
      <c r="BP258" s="48"/>
      <c r="BQ258" s="48"/>
      <c r="BR258" s="48"/>
      <c r="BS258" s="49"/>
      <c r="BU258" s="577"/>
      <c r="BV258" s="57"/>
    </row>
    <row r="259" spans="1:74">
      <c r="A259" s="2"/>
      <c r="B259" s="486" t="s">
        <v>2987</v>
      </c>
      <c r="C259" s="70">
        <v>3440</v>
      </c>
      <c r="D259" s="70">
        <v>1292</v>
      </c>
      <c r="E259" s="70" t="str">
        <f>VLOOKUP($D259,別添②!$D$6:$F$498,2,FALSE)&amp;""</f>
        <v>定価</v>
      </c>
      <c r="F259" s="70" t="str">
        <f>VLOOKUP($D259,別添②!$D$6:$F$498,3,FALSE)&amp;""</f>
        <v>定価</v>
      </c>
      <c r="G259" s="71" t="s">
        <v>614</v>
      </c>
      <c r="H259" s="70" t="s">
        <v>866</v>
      </c>
      <c r="I259" s="70" t="s">
        <v>866</v>
      </c>
      <c r="J259" s="72" t="s">
        <v>866</v>
      </c>
      <c r="K259" s="70" t="s">
        <v>598</v>
      </c>
      <c r="L259" s="70" t="s">
        <v>598</v>
      </c>
      <c r="M259" s="72" t="s">
        <v>598</v>
      </c>
      <c r="N259" s="70" t="s">
        <v>107</v>
      </c>
      <c r="O259" s="70" t="s">
        <v>82</v>
      </c>
      <c r="P259" s="72" t="s">
        <v>82</v>
      </c>
      <c r="Q259" s="70" t="s">
        <v>531</v>
      </c>
      <c r="R259" s="70" t="s">
        <v>531</v>
      </c>
      <c r="S259" s="71" t="s">
        <v>531</v>
      </c>
      <c r="T259" s="70" t="s">
        <v>2165</v>
      </c>
      <c r="U259" s="70" t="s">
        <v>532</v>
      </c>
      <c r="V259" s="72" t="s">
        <v>532</v>
      </c>
      <c r="W259" s="70" t="s">
        <v>2165</v>
      </c>
      <c r="X259" s="70" t="s">
        <v>2165</v>
      </c>
      <c r="Y259" s="72" t="s">
        <v>2165</v>
      </c>
      <c r="Z259" s="70" t="s">
        <v>2165</v>
      </c>
      <c r="AA259" s="70" t="s">
        <v>2165</v>
      </c>
      <c r="AB259" s="72" t="s">
        <v>2165</v>
      </c>
      <c r="AC259" s="70" t="s">
        <v>2165</v>
      </c>
      <c r="AD259" s="70" t="s">
        <v>184</v>
      </c>
      <c r="AE259" s="72" t="s">
        <v>184</v>
      </c>
      <c r="AF259" s="70" t="s">
        <v>615</v>
      </c>
      <c r="AG259" s="70" t="s">
        <v>615</v>
      </c>
      <c r="AH259" s="71" t="s">
        <v>615</v>
      </c>
      <c r="AJ259" s="71"/>
      <c r="AK259" s="265"/>
      <c r="AM259" s="554" t="str">
        <f>IF(VLOOKUP(D259,別添②!D:EM,118,FALSE)&lt;&gt;"",VLOOKUP(D259,別添②!D:EM,118,FALSE),"")</f>
        <v/>
      </c>
      <c r="AN259" s="555" t="str">
        <f>IF(VLOOKUP(D259,別添②!D:EM,119,FALSE)&lt;&gt;"",VLOOKUP(D259,別添②!D:EM,119,FALSE),"")</f>
        <v/>
      </c>
      <c r="AO259" s="555" t="str">
        <f>IF(VLOOKUP(D259,別添②!D:EM,120,FALSE)&lt;&gt;"",VLOOKUP(D259,別添②!D:EM,120,FALSE),"")</f>
        <v/>
      </c>
      <c r="AP259" s="556" t="str">
        <f>IF(VLOOKUP(D259,別添②!D:EM,121,FALSE)&lt;&gt;"",VLOOKUP(D259,別添②!D:EM,121,FALSE),"")</f>
        <v/>
      </c>
      <c r="AQ259" s="557">
        <f>IF(VLOOKUP(D259,別添②!D:EM,128,FALSE)&lt;&gt;"",VLOOKUP(D259,別添②!D:EM,128,FALSE),"")</f>
        <v>255</v>
      </c>
      <c r="AR259" s="558" t="str">
        <f>IF(VLOOKUP(D259,別添②!D:EM,129,FALSE)&lt;&gt;"",VLOOKUP(D259,別添②!D:EM,129,FALSE),"")</f>
        <v/>
      </c>
      <c r="AS259" s="534"/>
      <c r="AT259" s="472"/>
      <c r="AU259" s="472"/>
      <c r="AV259" s="472"/>
      <c r="AW259" s="472"/>
      <c r="AX259" s="3"/>
      <c r="AY259" s="574"/>
      <c r="AZ259" s="260">
        <v>1</v>
      </c>
      <c r="BA259" s="84">
        <v>1</v>
      </c>
      <c r="BB259" s="91"/>
      <c r="BF259" s="47"/>
      <c r="BG259" s="48"/>
      <c r="BH259" s="48"/>
      <c r="BI259" s="48"/>
      <c r="BJ259" s="48"/>
      <c r="BK259" s="48"/>
      <c r="BL259" s="48"/>
      <c r="BM259" s="48"/>
      <c r="BN259" s="48"/>
      <c r="BO259" s="48"/>
      <c r="BP259" s="48"/>
      <c r="BQ259" s="48"/>
      <c r="BR259" s="48"/>
      <c r="BS259" s="49"/>
      <c r="BU259" s="577"/>
      <c r="BV259" s="57"/>
    </row>
    <row r="260" spans="1:74" ht="81">
      <c r="A260" s="2"/>
      <c r="B260" s="486" t="s">
        <v>2987</v>
      </c>
      <c r="C260" s="70">
        <v>3450</v>
      </c>
      <c r="D260" s="70">
        <v>1293</v>
      </c>
      <c r="E260" s="70" t="str">
        <f>VLOOKUP($D260,別添②!$D$6:$F$498,2,FALSE)&amp;""</f>
        <v>単価掛率</v>
      </c>
      <c r="F260" s="70" t="str">
        <f>VLOOKUP($D260,別添②!$D$6:$F$498,3,FALSE)&amp;""</f>
        <v>単価掛率</v>
      </c>
      <c r="G260" s="71" t="s">
        <v>616</v>
      </c>
      <c r="H260" s="70" t="s">
        <v>866</v>
      </c>
      <c r="I260" s="76" t="s">
        <v>866</v>
      </c>
      <c r="J260" s="72" t="s">
        <v>866</v>
      </c>
      <c r="K260" s="70" t="s">
        <v>107</v>
      </c>
      <c r="L260" s="70" t="s">
        <v>107</v>
      </c>
      <c r="M260" s="72" t="s">
        <v>107</v>
      </c>
      <c r="N260" s="70" t="s">
        <v>82</v>
      </c>
      <c r="O260" s="70" t="s">
        <v>82</v>
      </c>
      <c r="P260" s="72" t="s">
        <v>82</v>
      </c>
      <c r="Q260" s="70" t="s">
        <v>531</v>
      </c>
      <c r="R260" s="70" t="s">
        <v>531</v>
      </c>
      <c r="S260" s="71" t="s">
        <v>531</v>
      </c>
      <c r="T260" s="70" t="s">
        <v>2165</v>
      </c>
      <c r="U260" s="70" t="s">
        <v>532</v>
      </c>
      <c r="V260" s="72" t="s">
        <v>532</v>
      </c>
      <c r="W260" s="70" t="s">
        <v>2165</v>
      </c>
      <c r="X260" s="70" t="s">
        <v>2165</v>
      </c>
      <c r="Y260" s="72" t="s">
        <v>2165</v>
      </c>
      <c r="Z260" s="70" t="s">
        <v>2165</v>
      </c>
      <c r="AA260" s="70" t="s">
        <v>2165</v>
      </c>
      <c r="AB260" s="72" t="s">
        <v>2165</v>
      </c>
      <c r="AC260" s="70" t="s">
        <v>2165</v>
      </c>
      <c r="AD260" s="70" t="s">
        <v>181</v>
      </c>
      <c r="AE260" s="72" t="s">
        <v>181</v>
      </c>
      <c r="AF260" s="70" t="s">
        <v>617</v>
      </c>
      <c r="AG260" s="70" t="s">
        <v>3172</v>
      </c>
      <c r="AH260" s="71" t="s">
        <v>3339</v>
      </c>
      <c r="AJ260" s="71"/>
      <c r="AK260" s="265"/>
      <c r="AM260" s="554" t="str">
        <f>IF(VLOOKUP(D260,別添②!D:EM,118,FALSE)&lt;&gt;"",VLOOKUP(D260,別添②!D:EM,118,FALSE),"")</f>
        <v/>
      </c>
      <c r="AN260" s="555" t="str">
        <f>IF(VLOOKUP(D260,別添②!D:EM,119,FALSE)&lt;&gt;"",VLOOKUP(D260,別添②!D:EM,119,FALSE),"")</f>
        <v/>
      </c>
      <c r="AO260" s="555" t="str">
        <f>IF(VLOOKUP(D260,別添②!D:EM,120,FALSE)&lt;&gt;"",VLOOKUP(D260,別添②!D:EM,120,FALSE),"")</f>
        <v/>
      </c>
      <c r="AP260" s="556" t="str">
        <f>IF(VLOOKUP(D260,別添②!D:EM,121,FALSE)&lt;&gt;"",VLOOKUP(D260,別添②!D:EM,121,FALSE),"")</f>
        <v/>
      </c>
      <c r="AQ260" s="557">
        <f>IF(VLOOKUP(D260,別添②!D:EM,128,FALSE)&lt;&gt;"",VLOOKUP(D260,別添②!D:EM,128,FALSE),"")</f>
        <v>256</v>
      </c>
      <c r="AR260" s="558" t="str">
        <f>IF(VLOOKUP(D260,別添②!D:EM,129,FALSE)&lt;&gt;"",VLOOKUP(D260,別添②!D:EM,129,FALSE),"")</f>
        <v/>
      </c>
      <c r="AS260" s="534"/>
      <c r="AT260" s="472"/>
      <c r="AU260" s="472"/>
      <c r="AV260" s="472"/>
      <c r="AW260" s="569" t="s">
        <v>2051</v>
      </c>
      <c r="AX260" s="538" t="s">
        <v>3186</v>
      </c>
      <c r="AY260" s="574"/>
      <c r="AZ260" s="260">
        <v>1</v>
      </c>
      <c r="BA260" s="84">
        <v>1</v>
      </c>
      <c r="BB260" s="91"/>
      <c r="BF260" s="47"/>
      <c r="BG260" s="50"/>
      <c r="BH260" s="48"/>
      <c r="BI260" s="48"/>
      <c r="BJ260" s="48"/>
      <c r="BK260" s="48"/>
      <c r="BL260" s="48"/>
      <c r="BM260" s="48"/>
      <c r="BN260" s="48"/>
      <c r="BO260" s="48"/>
      <c r="BP260" s="48"/>
      <c r="BQ260" s="48"/>
      <c r="BR260" s="48"/>
      <c r="BS260" s="49"/>
      <c r="BU260" s="577" t="s">
        <v>3196</v>
      </c>
      <c r="BV260" s="57"/>
    </row>
    <row r="261" spans="1:74" ht="40.5">
      <c r="A261" s="2"/>
      <c r="B261" s="486" t="s">
        <v>2987</v>
      </c>
      <c r="C261" s="70">
        <v>3460</v>
      </c>
      <c r="D261" s="70">
        <v>1247</v>
      </c>
      <c r="E261" s="70" t="str">
        <f>VLOOKUP($D261,別添②!$D$6:$F$498,2,FALSE)&amp;""</f>
        <v>明細別使用メーカーコード</v>
      </c>
      <c r="F261" s="70" t="str">
        <f>VLOOKUP($D261,別添②!$D$6:$F$498,3,FALSE)&amp;""</f>
        <v>明細別使用メーカーコード</v>
      </c>
      <c r="G261" s="71" t="s">
        <v>618</v>
      </c>
      <c r="H261" s="70" t="s">
        <v>555</v>
      </c>
      <c r="I261" s="76" t="s">
        <v>555</v>
      </c>
      <c r="J261" s="72" t="s">
        <v>555</v>
      </c>
      <c r="K261" s="70" t="s">
        <v>2989</v>
      </c>
      <c r="L261" s="70" t="s">
        <v>2989</v>
      </c>
      <c r="M261" s="72" t="s">
        <v>2989</v>
      </c>
      <c r="N261" s="70" t="s">
        <v>2165</v>
      </c>
      <c r="O261" s="70" t="s">
        <v>2165</v>
      </c>
      <c r="P261" s="72" t="s">
        <v>2165</v>
      </c>
      <c r="Q261" s="70" t="s">
        <v>531</v>
      </c>
      <c r="R261" s="70" t="s">
        <v>531</v>
      </c>
      <c r="S261" s="71" t="s">
        <v>531</v>
      </c>
      <c r="T261" s="70" t="s">
        <v>2165</v>
      </c>
      <c r="U261" s="70" t="s">
        <v>532</v>
      </c>
      <c r="V261" s="72" t="s">
        <v>532</v>
      </c>
      <c r="W261" s="70" t="s">
        <v>2165</v>
      </c>
      <c r="X261" s="70" t="s">
        <v>2165</v>
      </c>
      <c r="Y261" s="72" t="s">
        <v>2165</v>
      </c>
      <c r="Z261" s="70" t="s">
        <v>2165</v>
      </c>
      <c r="AA261" s="70" t="s">
        <v>2165</v>
      </c>
      <c r="AB261" s="72" t="s">
        <v>2165</v>
      </c>
      <c r="AC261" s="70" t="s">
        <v>2165</v>
      </c>
      <c r="AD261" s="70" t="s">
        <v>2165</v>
      </c>
      <c r="AE261" s="72" t="s">
        <v>2165</v>
      </c>
      <c r="AF261" s="70" t="s">
        <v>619</v>
      </c>
      <c r="AG261" s="70" t="s">
        <v>619</v>
      </c>
      <c r="AH261" s="71" t="s">
        <v>619</v>
      </c>
      <c r="AJ261" s="71"/>
      <c r="AK261" s="265"/>
      <c r="AM261" s="554" t="str">
        <f>IF(VLOOKUP(D261,別添②!D:EM,118,FALSE)&lt;&gt;"",VLOOKUP(D261,別添②!D:EM,118,FALSE),"")</f>
        <v/>
      </c>
      <c r="AN261" s="555" t="str">
        <f>IF(VLOOKUP(D261,別添②!D:EM,119,FALSE)&lt;&gt;"",VLOOKUP(D261,別添②!D:EM,119,FALSE),"")</f>
        <v/>
      </c>
      <c r="AO261" s="555" t="str">
        <f>IF(VLOOKUP(D261,別添②!D:EM,120,FALSE)&lt;&gt;"",VLOOKUP(D261,別添②!D:EM,120,FALSE),"")</f>
        <v/>
      </c>
      <c r="AP261" s="556" t="str">
        <f>IF(VLOOKUP(D261,別添②!D:EM,121,FALSE)&lt;&gt;"",VLOOKUP(D261,別添②!D:EM,121,FALSE),"")</f>
        <v/>
      </c>
      <c r="AQ261" s="557">
        <f>IF(VLOOKUP(D261,別添②!D:EM,128,FALSE)&lt;&gt;"",VLOOKUP(D261,別添②!D:EM,128,FALSE),"")</f>
        <v>257</v>
      </c>
      <c r="AR261" s="558" t="str">
        <f>IF(VLOOKUP(D261,別添②!D:EM,129,FALSE)&lt;&gt;"",VLOOKUP(D261,別添②!D:EM,129,FALSE),"")</f>
        <v/>
      </c>
      <c r="AS261" s="534"/>
      <c r="AT261" s="472"/>
      <c r="AU261" s="472"/>
      <c r="AV261" s="472"/>
      <c r="AW261" s="472"/>
      <c r="AX261" s="3"/>
      <c r="AY261" s="574"/>
      <c r="AZ261" s="260">
        <v>1</v>
      </c>
      <c r="BA261" s="84">
        <v>1</v>
      </c>
      <c r="BB261" s="91"/>
      <c r="BF261" s="47"/>
      <c r="BG261" s="50"/>
      <c r="BH261" s="48"/>
      <c r="BI261" s="48"/>
      <c r="BJ261" s="48"/>
      <c r="BK261" s="48"/>
      <c r="BL261" s="48"/>
      <c r="BM261" s="48"/>
      <c r="BN261" s="48"/>
      <c r="BO261" s="48"/>
      <c r="BP261" s="48"/>
      <c r="BQ261" s="48"/>
      <c r="BR261" s="48"/>
      <c r="BS261" s="49"/>
      <c r="BU261" s="577"/>
      <c r="BV261" s="57"/>
    </row>
    <row r="262" spans="1:74" ht="27">
      <c r="A262" s="2"/>
      <c r="B262" s="486" t="s">
        <v>2987</v>
      </c>
      <c r="C262" s="70">
        <v>3470</v>
      </c>
      <c r="D262" s="70">
        <v>1248</v>
      </c>
      <c r="E262" s="70" t="str">
        <f>VLOOKUP($D262,別添②!$D$6:$F$498,2,FALSE)&amp;""</f>
        <v>明細別使用メーカー名</v>
      </c>
      <c r="F262" s="70" t="str">
        <f>VLOOKUP($D262,別添②!$D$6:$F$498,3,FALSE)&amp;""</f>
        <v>明細別使用メーカー名</v>
      </c>
      <c r="G262" s="71" t="s">
        <v>620</v>
      </c>
      <c r="H262" s="70" t="s">
        <v>887</v>
      </c>
      <c r="I262" s="70" t="s">
        <v>887</v>
      </c>
      <c r="J262" s="72" t="s">
        <v>887</v>
      </c>
      <c r="K262" s="70" t="s">
        <v>2999</v>
      </c>
      <c r="L262" s="70" t="s">
        <v>2996</v>
      </c>
      <c r="M262" s="72" t="s">
        <v>2996</v>
      </c>
      <c r="N262" s="70" t="s">
        <v>2165</v>
      </c>
      <c r="O262" s="70" t="s">
        <v>2165</v>
      </c>
      <c r="P262" s="72" t="s">
        <v>2165</v>
      </c>
      <c r="Q262" s="70" t="s">
        <v>531</v>
      </c>
      <c r="R262" s="70" t="s">
        <v>531</v>
      </c>
      <c r="S262" s="71" t="s">
        <v>531</v>
      </c>
      <c r="T262" s="70" t="s">
        <v>2165</v>
      </c>
      <c r="U262" s="70" t="s">
        <v>532</v>
      </c>
      <c r="V262" s="72" t="s">
        <v>532</v>
      </c>
      <c r="W262" s="70" t="s">
        <v>2165</v>
      </c>
      <c r="X262" s="70" t="s">
        <v>2165</v>
      </c>
      <c r="Y262" s="72" t="s">
        <v>2165</v>
      </c>
      <c r="Z262" s="70" t="s">
        <v>2165</v>
      </c>
      <c r="AA262" s="70" t="s">
        <v>2165</v>
      </c>
      <c r="AB262" s="72" t="s">
        <v>2165</v>
      </c>
      <c r="AC262" s="70" t="s">
        <v>2165</v>
      </c>
      <c r="AD262" s="70" t="s">
        <v>2165</v>
      </c>
      <c r="AE262" s="72" t="s">
        <v>2165</v>
      </c>
      <c r="AF262" s="70" t="s">
        <v>621</v>
      </c>
      <c r="AG262" s="70" t="s">
        <v>621</v>
      </c>
      <c r="AH262" s="71" t="s">
        <v>621</v>
      </c>
      <c r="AJ262" s="71"/>
      <c r="AK262" s="265"/>
      <c r="AM262" s="554" t="str">
        <f>IF(VLOOKUP(D262,別添②!D:EM,118,FALSE)&lt;&gt;"",VLOOKUP(D262,別添②!D:EM,118,FALSE),"")</f>
        <v/>
      </c>
      <c r="AN262" s="555" t="str">
        <f>IF(VLOOKUP(D262,別添②!D:EM,119,FALSE)&lt;&gt;"",VLOOKUP(D262,別添②!D:EM,119,FALSE),"")</f>
        <v/>
      </c>
      <c r="AO262" s="555" t="str">
        <f>IF(VLOOKUP(D262,別添②!D:EM,120,FALSE)&lt;&gt;"",VLOOKUP(D262,別添②!D:EM,120,FALSE),"")</f>
        <v/>
      </c>
      <c r="AP262" s="556" t="str">
        <f>IF(VLOOKUP(D262,別添②!D:EM,121,FALSE)&lt;&gt;"",VLOOKUP(D262,別添②!D:EM,121,FALSE),"")</f>
        <v/>
      </c>
      <c r="AQ262" s="557">
        <f>IF(VLOOKUP(D262,別添②!D:EM,128,FALSE)&lt;&gt;"",VLOOKUP(D262,別添②!D:EM,128,FALSE),"")</f>
        <v>258</v>
      </c>
      <c r="AR262" s="558" t="str">
        <f>IF(VLOOKUP(D262,別添②!D:EM,129,FALSE)&lt;&gt;"",VLOOKUP(D262,別添②!D:EM,129,FALSE),"")</f>
        <v/>
      </c>
      <c r="AS262" s="534"/>
      <c r="AT262" s="472"/>
      <c r="AU262" s="472"/>
      <c r="AV262" s="472"/>
      <c r="AW262" s="472"/>
      <c r="AX262" s="3"/>
      <c r="AY262" s="574"/>
      <c r="AZ262" s="260">
        <v>1</v>
      </c>
      <c r="BA262" s="84">
        <v>1</v>
      </c>
      <c r="BB262" s="91"/>
      <c r="BF262" s="47"/>
      <c r="BG262" s="48"/>
      <c r="BH262" s="48"/>
      <c r="BI262" s="48"/>
      <c r="BJ262" s="48"/>
      <c r="BK262" s="48"/>
      <c r="BL262" s="48"/>
      <c r="BM262" s="48"/>
      <c r="BN262" s="48"/>
      <c r="BO262" s="48"/>
      <c r="BP262" s="48"/>
      <c r="BQ262" s="48"/>
      <c r="BR262" s="48"/>
      <c r="BS262" s="49"/>
      <c r="BU262" s="577"/>
      <c r="BV262" s="57"/>
    </row>
    <row r="263" spans="1:74" ht="27">
      <c r="A263" s="2"/>
      <c r="B263" s="486" t="s">
        <v>2987</v>
      </c>
      <c r="C263" s="70">
        <v>3480</v>
      </c>
      <c r="D263" s="70">
        <v>1249</v>
      </c>
      <c r="E263" s="70" t="str">
        <f>VLOOKUP($D263,別添②!$D$6:$F$498,2,FALSE)&amp;""</f>
        <v>明細別使用商社コード</v>
      </c>
      <c r="F263" s="70" t="str">
        <f>VLOOKUP($D263,別添②!$D$6:$F$498,3,FALSE)&amp;""</f>
        <v>明細別使用商社コード</v>
      </c>
      <c r="G263" s="71" t="s">
        <v>622</v>
      </c>
      <c r="H263" s="70" t="s">
        <v>555</v>
      </c>
      <c r="I263" s="70" t="s">
        <v>555</v>
      </c>
      <c r="J263" s="72" t="s">
        <v>555</v>
      </c>
      <c r="K263" s="70" t="s">
        <v>2989</v>
      </c>
      <c r="L263" s="70" t="s">
        <v>2989</v>
      </c>
      <c r="M263" s="72" t="s">
        <v>2989</v>
      </c>
      <c r="N263" s="70" t="s">
        <v>2165</v>
      </c>
      <c r="O263" s="70" t="s">
        <v>2165</v>
      </c>
      <c r="P263" s="72" t="s">
        <v>2165</v>
      </c>
      <c r="Q263" s="70" t="s">
        <v>531</v>
      </c>
      <c r="R263" s="70" t="s">
        <v>531</v>
      </c>
      <c r="S263" s="71" t="s">
        <v>531</v>
      </c>
      <c r="T263" s="70" t="s">
        <v>2165</v>
      </c>
      <c r="U263" s="70" t="s">
        <v>532</v>
      </c>
      <c r="V263" s="72" t="s">
        <v>532</v>
      </c>
      <c r="W263" s="70" t="s">
        <v>2165</v>
      </c>
      <c r="X263" s="70" t="s">
        <v>2165</v>
      </c>
      <c r="Y263" s="72" t="s">
        <v>2165</v>
      </c>
      <c r="Z263" s="70" t="s">
        <v>2165</v>
      </c>
      <c r="AA263" s="70" t="s">
        <v>2165</v>
      </c>
      <c r="AB263" s="72" t="s">
        <v>2165</v>
      </c>
      <c r="AC263" s="70" t="s">
        <v>2165</v>
      </c>
      <c r="AD263" s="70" t="s">
        <v>2165</v>
      </c>
      <c r="AE263" s="72" t="s">
        <v>2165</v>
      </c>
      <c r="AF263" s="70" t="s">
        <v>623</v>
      </c>
      <c r="AG263" s="70" t="s">
        <v>623</v>
      </c>
      <c r="AH263" s="71" t="s">
        <v>623</v>
      </c>
      <c r="AJ263" s="71"/>
      <c r="AK263" s="265"/>
      <c r="AM263" s="554" t="str">
        <f>IF(VLOOKUP(D263,別添②!D:EM,118,FALSE)&lt;&gt;"",VLOOKUP(D263,別添②!D:EM,118,FALSE),"")</f>
        <v/>
      </c>
      <c r="AN263" s="555" t="str">
        <f>IF(VLOOKUP(D263,別添②!D:EM,119,FALSE)&lt;&gt;"",VLOOKUP(D263,別添②!D:EM,119,FALSE),"")</f>
        <v/>
      </c>
      <c r="AO263" s="555" t="str">
        <f>IF(VLOOKUP(D263,別添②!D:EM,120,FALSE)&lt;&gt;"",VLOOKUP(D263,別添②!D:EM,120,FALSE),"")</f>
        <v/>
      </c>
      <c r="AP263" s="556" t="str">
        <f>IF(VLOOKUP(D263,別添②!D:EM,121,FALSE)&lt;&gt;"",VLOOKUP(D263,別添②!D:EM,121,FALSE),"")</f>
        <v/>
      </c>
      <c r="AQ263" s="557">
        <f>IF(VLOOKUP(D263,別添②!D:EM,128,FALSE)&lt;&gt;"",VLOOKUP(D263,別添②!D:EM,128,FALSE),"")</f>
        <v>259</v>
      </c>
      <c r="AR263" s="558" t="str">
        <f>IF(VLOOKUP(D263,別添②!D:EM,129,FALSE)&lt;&gt;"",VLOOKUP(D263,別添②!D:EM,129,FALSE),"")</f>
        <v/>
      </c>
      <c r="AS263" s="534"/>
      <c r="AT263" s="472"/>
      <c r="AU263" s="472"/>
      <c r="AV263" s="472"/>
      <c r="AW263" s="472"/>
      <c r="AX263" s="3"/>
      <c r="AY263" s="574"/>
      <c r="AZ263" s="260">
        <v>1</v>
      </c>
      <c r="BA263" s="84">
        <v>1</v>
      </c>
      <c r="BB263" s="91"/>
      <c r="BF263" s="47"/>
      <c r="BG263" s="48"/>
      <c r="BH263" s="48"/>
      <c r="BI263" s="48"/>
      <c r="BJ263" s="48"/>
      <c r="BK263" s="48"/>
      <c r="BL263" s="48"/>
      <c r="BM263" s="48"/>
      <c r="BN263" s="48"/>
      <c r="BO263" s="48"/>
      <c r="BP263" s="48"/>
      <c r="BQ263" s="48"/>
      <c r="BR263" s="48"/>
      <c r="BS263" s="49"/>
      <c r="BU263" s="577"/>
      <c r="BV263" s="57"/>
    </row>
    <row r="264" spans="1:74" ht="27">
      <c r="A264" s="2"/>
      <c r="B264" s="486" t="s">
        <v>2987</v>
      </c>
      <c r="C264" s="70">
        <v>3490</v>
      </c>
      <c r="D264" s="70">
        <v>1250</v>
      </c>
      <c r="E264" s="70" t="str">
        <f>VLOOKUP($D264,別添②!$D$6:$F$498,2,FALSE)&amp;""</f>
        <v>明細別使用商社名</v>
      </c>
      <c r="F264" s="70" t="str">
        <f>VLOOKUP($D264,別添②!$D$6:$F$498,3,FALSE)&amp;""</f>
        <v>明細別使用商社名</v>
      </c>
      <c r="G264" s="71" t="s">
        <v>624</v>
      </c>
      <c r="H264" s="70" t="s">
        <v>887</v>
      </c>
      <c r="I264" s="70" t="s">
        <v>887</v>
      </c>
      <c r="J264" s="72" t="s">
        <v>887</v>
      </c>
      <c r="K264" s="70" t="s">
        <v>2999</v>
      </c>
      <c r="L264" s="70" t="s">
        <v>2996</v>
      </c>
      <c r="M264" s="72" t="s">
        <v>2996</v>
      </c>
      <c r="N264" s="70" t="s">
        <v>2165</v>
      </c>
      <c r="O264" s="70" t="s">
        <v>2165</v>
      </c>
      <c r="P264" s="72" t="s">
        <v>2165</v>
      </c>
      <c r="Q264" s="70" t="s">
        <v>531</v>
      </c>
      <c r="R264" s="70" t="s">
        <v>531</v>
      </c>
      <c r="S264" s="71" t="s">
        <v>531</v>
      </c>
      <c r="T264" s="70" t="s">
        <v>2165</v>
      </c>
      <c r="U264" s="70" t="s">
        <v>532</v>
      </c>
      <c r="V264" s="72" t="s">
        <v>532</v>
      </c>
      <c r="W264" s="70" t="s">
        <v>2165</v>
      </c>
      <c r="X264" s="70" t="s">
        <v>2165</v>
      </c>
      <c r="Y264" s="72" t="s">
        <v>2165</v>
      </c>
      <c r="Z264" s="70" t="s">
        <v>2165</v>
      </c>
      <c r="AA264" s="70" t="s">
        <v>2165</v>
      </c>
      <c r="AB264" s="72" t="s">
        <v>2165</v>
      </c>
      <c r="AC264" s="70" t="s">
        <v>2165</v>
      </c>
      <c r="AD264" s="70" t="s">
        <v>2165</v>
      </c>
      <c r="AE264" s="72" t="s">
        <v>2165</v>
      </c>
      <c r="AF264" s="70" t="s">
        <v>625</v>
      </c>
      <c r="AG264" s="70" t="s">
        <v>625</v>
      </c>
      <c r="AH264" s="71" t="s">
        <v>625</v>
      </c>
      <c r="AJ264" s="71"/>
      <c r="AK264" s="265"/>
      <c r="AM264" s="554" t="str">
        <f>IF(VLOOKUP(D264,別添②!D:EM,118,FALSE)&lt;&gt;"",VLOOKUP(D264,別添②!D:EM,118,FALSE),"")</f>
        <v/>
      </c>
      <c r="AN264" s="555" t="str">
        <f>IF(VLOOKUP(D264,別添②!D:EM,119,FALSE)&lt;&gt;"",VLOOKUP(D264,別添②!D:EM,119,FALSE),"")</f>
        <v/>
      </c>
      <c r="AO264" s="555" t="str">
        <f>IF(VLOOKUP(D264,別添②!D:EM,120,FALSE)&lt;&gt;"",VLOOKUP(D264,別添②!D:EM,120,FALSE),"")</f>
        <v/>
      </c>
      <c r="AP264" s="556" t="str">
        <f>IF(VLOOKUP(D264,別添②!D:EM,121,FALSE)&lt;&gt;"",VLOOKUP(D264,別添②!D:EM,121,FALSE),"")</f>
        <v/>
      </c>
      <c r="AQ264" s="557">
        <f>IF(VLOOKUP(D264,別添②!D:EM,128,FALSE)&lt;&gt;"",VLOOKUP(D264,別添②!D:EM,128,FALSE),"")</f>
        <v>260</v>
      </c>
      <c r="AR264" s="558" t="str">
        <f>IF(VLOOKUP(D264,別添②!D:EM,129,FALSE)&lt;&gt;"",VLOOKUP(D264,別添②!D:EM,129,FALSE),"")</f>
        <v/>
      </c>
      <c r="AS264" s="534"/>
      <c r="AT264" s="472"/>
      <c r="AU264" s="472"/>
      <c r="AV264" s="472"/>
      <c r="AW264" s="472"/>
      <c r="AX264" s="3"/>
      <c r="AY264" s="574"/>
      <c r="AZ264" s="260">
        <v>1</v>
      </c>
      <c r="BA264" s="84">
        <v>1</v>
      </c>
      <c r="BB264" s="91"/>
      <c r="BF264" s="47"/>
      <c r="BG264" s="48"/>
      <c r="BH264" s="48"/>
      <c r="BI264" s="48"/>
      <c r="BJ264" s="48"/>
      <c r="BK264" s="48"/>
      <c r="BL264" s="48"/>
      <c r="BM264" s="48"/>
      <c r="BN264" s="48"/>
      <c r="BO264" s="48"/>
      <c r="BP264" s="48"/>
      <c r="BQ264" s="48"/>
      <c r="BR264" s="48"/>
      <c r="BS264" s="49"/>
      <c r="BU264" s="577"/>
      <c r="BV264" s="57"/>
    </row>
    <row r="265" spans="1:74" ht="27">
      <c r="A265" s="2"/>
      <c r="B265" s="486" t="s">
        <v>2987</v>
      </c>
      <c r="C265" s="70">
        <v>3500</v>
      </c>
      <c r="D265" s="70">
        <v>1251</v>
      </c>
      <c r="E265" s="70" t="str">
        <f>VLOOKUP($D265,別添②!$D$6:$F$498,2,FALSE)&amp;""</f>
        <v>明細別備考欄</v>
      </c>
      <c r="F265" s="70" t="str">
        <f>VLOOKUP($D265,別添②!$D$6:$F$498,3,FALSE)&amp;""</f>
        <v>明細別備考欄</v>
      </c>
      <c r="G265" s="71" t="s">
        <v>626</v>
      </c>
      <c r="H265" s="70" t="s">
        <v>887</v>
      </c>
      <c r="I265" s="70" t="s">
        <v>1966</v>
      </c>
      <c r="J265" s="72" t="s">
        <v>1966</v>
      </c>
      <c r="K265" s="70" t="s">
        <v>3070</v>
      </c>
      <c r="L265" s="70" t="s">
        <v>2997</v>
      </c>
      <c r="M265" s="72" t="s">
        <v>2997</v>
      </c>
      <c r="N265" s="70" t="s">
        <v>2165</v>
      </c>
      <c r="O265" s="70" t="s">
        <v>2165</v>
      </c>
      <c r="P265" s="72" t="s">
        <v>2165</v>
      </c>
      <c r="Q265" s="70" t="s">
        <v>627</v>
      </c>
      <c r="R265" s="70" t="s">
        <v>627</v>
      </c>
      <c r="S265" s="71" t="s">
        <v>627</v>
      </c>
      <c r="T265" s="70" t="s">
        <v>2165</v>
      </c>
      <c r="U265" s="70" t="s">
        <v>112</v>
      </c>
      <c r="V265" s="72" t="s">
        <v>112</v>
      </c>
      <c r="W265" s="70" t="s">
        <v>2165</v>
      </c>
      <c r="X265" s="70" t="s">
        <v>2165</v>
      </c>
      <c r="Y265" s="72" t="s">
        <v>2165</v>
      </c>
      <c r="Z265" s="70" t="s">
        <v>2165</v>
      </c>
      <c r="AA265" s="70" t="s">
        <v>2165</v>
      </c>
      <c r="AB265" s="72" t="s">
        <v>2165</v>
      </c>
      <c r="AC265" s="70" t="s">
        <v>2165</v>
      </c>
      <c r="AD265" s="70" t="s">
        <v>2165</v>
      </c>
      <c r="AE265" s="72" t="s">
        <v>2165</v>
      </c>
      <c r="AF265" s="70" t="s">
        <v>628</v>
      </c>
      <c r="AG265" s="70" t="s">
        <v>628</v>
      </c>
      <c r="AH265" s="71" t="s">
        <v>628</v>
      </c>
      <c r="AJ265" s="71"/>
      <c r="AK265" s="265"/>
      <c r="AM265" s="554" t="str">
        <f>IF(VLOOKUP(D265,別添②!D:EM,118,FALSE)&lt;&gt;"",VLOOKUP(D265,別添②!D:EM,118,FALSE),"")</f>
        <v/>
      </c>
      <c r="AN265" s="555" t="str">
        <f>IF(VLOOKUP(D265,別添②!D:EM,119,FALSE)&lt;&gt;"",VLOOKUP(D265,別添②!D:EM,119,FALSE),"")</f>
        <v/>
      </c>
      <c r="AO265" s="555" t="str">
        <f>IF(VLOOKUP(D265,別添②!D:EM,120,FALSE)&lt;&gt;"",VLOOKUP(D265,別添②!D:EM,120,FALSE),"")</f>
        <v/>
      </c>
      <c r="AP265" s="556" t="str">
        <f>IF(VLOOKUP(D265,別添②!D:EM,121,FALSE)&lt;&gt;"",VLOOKUP(D265,別添②!D:EM,121,FALSE),"")</f>
        <v/>
      </c>
      <c r="AQ265" s="557">
        <f>IF(VLOOKUP(D265,別添②!D:EM,128,FALSE)&lt;&gt;"",VLOOKUP(D265,別添②!D:EM,128,FALSE),"")</f>
        <v>261</v>
      </c>
      <c r="AR265" s="558" t="str">
        <f>IF(VLOOKUP(D265,別添②!D:EM,129,FALSE)&lt;&gt;"",VLOOKUP(D265,別添②!D:EM,129,FALSE),"")</f>
        <v/>
      </c>
      <c r="AS265" s="534"/>
      <c r="AT265" s="472"/>
      <c r="AU265" s="472"/>
      <c r="AV265" s="472"/>
      <c r="AW265" s="472"/>
      <c r="AX265" s="3"/>
      <c r="AY265" s="574"/>
      <c r="AZ265" s="260">
        <v>1</v>
      </c>
      <c r="BA265" s="84">
        <v>1</v>
      </c>
      <c r="BB265" s="91"/>
      <c r="BF265" s="47"/>
      <c r="BG265" s="48"/>
      <c r="BH265" s="48"/>
      <c r="BI265" s="48"/>
      <c r="BJ265" s="48"/>
      <c r="BK265" s="48"/>
      <c r="BL265" s="48"/>
      <c r="BM265" s="48"/>
      <c r="BN265" s="48"/>
      <c r="BO265" s="48"/>
      <c r="BP265" s="48"/>
      <c r="BQ265" s="48"/>
      <c r="BR265" s="48"/>
      <c r="BS265" s="49"/>
      <c r="BU265" s="577"/>
      <c r="BV265" s="57"/>
    </row>
    <row r="266" spans="1:74" ht="40.5">
      <c r="A266" s="2"/>
      <c r="B266" s="486" t="s">
        <v>2987</v>
      </c>
      <c r="C266" s="70">
        <v>3510</v>
      </c>
      <c r="D266" s="70">
        <v>1404</v>
      </c>
      <c r="E266" s="70" t="str">
        <f>VLOOKUP($D266,別添②!$D$6:$F$498,2,FALSE)&amp;""</f>
        <v>仕分け区分</v>
      </c>
      <c r="F266" s="70" t="str">
        <f>VLOOKUP($D266,別添②!$D$6:$F$498,3,FALSE)&amp;""</f>
        <v>仕分け区分</v>
      </c>
      <c r="G266" s="71" t="s">
        <v>629</v>
      </c>
      <c r="H266" s="70" t="s">
        <v>555</v>
      </c>
      <c r="I266" s="70" t="s">
        <v>1966</v>
      </c>
      <c r="J266" s="72" t="s">
        <v>1966</v>
      </c>
      <c r="K266" s="70" t="s">
        <v>2998</v>
      </c>
      <c r="L266" s="70" t="s">
        <v>2998</v>
      </c>
      <c r="M266" s="72" t="s">
        <v>2998</v>
      </c>
      <c r="N266" s="70" t="s">
        <v>2165</v>
      </c>
      <c r="O266" s="70" t="s">
        <v>2165</v>
      </c>
      <c r="P266" s="72" t="s">
        <v>2165</v>
      </c>
      <c r="Q266" s="70" t="s">
        <v>531</v>
      </c>
      <c r="R266" s="70" t="s">
        <v>531</v>
      </c>
      <c r="S266" s="71" t="s">
        <v>531</v>
      </c>
      <c r="T266" s="70" t="s">
        <v>2165</v>
      </c>
      <c r="U266" s="70" t="s">
        <v>532</v>
      </c>
      <c r="V266" s="72" t="s">
        <v>532</v>
      </c>
      <c r="W266" s="70" t="s">
        <v>2165</v>
      </c>
      <c r="X266" s="70" t="s">
        <v>2165</v>
      </c>
      <c r="Y266" s="72" t="s">
        <v>2165</v>
      </c>
      <c r="Z266" s="70" t="s">
        <v>2165</v>
      </c>
      <c r="AA266" s="70" t="s">
        <v>2165</v>
      </c>
      <c r="AB266" s="72" t="s">
        <v>2165</v>
      </c>
      <c r="AC266" s="70" t="s">
        <v>2165</v>
      </c>
      <c r="AD266" s="70" t="s">
        <v>2165</v>
      </c>
      <c r="AE266" s="72" t="s">
        <v>2165</v>
      </c>
      <c r="AF266" s="70" t="s">
        <v>630</v>
      </c>
      <c r="AG266" s="70" t="s">
        <v>630</v>
      </c>
      <c r="AH266" s="71" t="s">
        <v>630</v>
      </c>
      <c r="AJ266" s="71"/>
      <c r="AK266" s="265"/>
      <c r="AM266" s="554" t="str">
        <f>IF(VLOOKUP(D266,別添②!D:EM,118,FALSE)&lt;&gt;"",VLOOKUP(D266,別添②!D:EM,118,FALSE),"")</f>
        <v/>
      </c>
      <c r="AN266" s="555" t="str">
        <f>IF(VLOOKUP(D266,別添②!D:EM,119,FALSE)&lt;&gt;"",VLOOKUP(D266,別添②!D:EM,119,FALSE),"")</f>
        <v/>
      </c>
      <c r="AO266" s="555" t="str">
        <f>IF(VLOOKUP(D266,別添②!D:EM,120,FALSE)&lt;&gt;"",VLOOKUP(D266,別添②!D:EM,120,FALSE),"")</f>
        <v/>
      </c>
      <c r="AP266" s="556" t="str">
        <f>IF(VLOOKUP(D266,別添②!D:EM,121,FALSE)&lt;&gt;"",VLOOKUP(D266,別添②!D:EM,121,FALSE),"")</f>
        <v/>
      </c>
      <c r="AQ266" s="557">
        <f>IF(VLOOKUP(D266,別添②!D:EM,128,FALSE)&lt;&gt;"",VLOOKUP(D266,別添②!D:EM,128,FALSE),"")</f>
        <v>262</v>
      </c>
      <c r="AR266" s="558" t="str">
        <f>IF(VLOOKUP(D266,別添②!D:EM,129,FALSE)&lt;&gt;"",VLOOKUP(D266,別添②!D:EM,129,FALSE),"")</f>
        <v/>
      </c>
      <c r="AS266" s="534"/>
      <c r="AT266" s="472"/>
      <c r="AU266" s="472"/>
      <c r="AV266" s="472"/>
      <c r="AW266" s="472"/>
      <c r="AX266" s="3"/>
      <c r="AY266" s="574"/>
      <c r="AZ266" s="260">
        <v>1</v>
      </c>
      <c r="BA266" s="84">
        <v>1</v>
      </c>
      <c r="BB266" s="91"/>
      <c r="BF266" s="47"/>
      <c r="BG266" s="48"/>
      <c r="BH266" s="48"/>
      <c r="BI266" s="48"/>
      <c r="BJ266" s="48"/>
      <c r="BK266" s="48"/>
      <c r="BL266" s="48"/>
      <c r="BM266" s="48"/>
      <c r="BN266" s="48"/>
      <c r="BO266" s="48"/>
      <c r="BP266" s="48"/>
      <c r="BQ266" s="48"/>
      <c r="BR266" s="48"/>
      <c r="BS266" s="49"/>
      <c r="BU266" s="577"/>
      <c r="BV266" s="57"/>
    </row>
    <row r="267" spans="1:74" ht="40.5">
      <c r="A267" s="2"/>
      <c r="B267" s="486" t="s">
        <v>2987</v>
      </c>
      <c r="C267" s="70">
        <v>3520</v>
      </c>
      <c r="D267" s="70">
        <v>1413</v>
      </c>
      <c r="E267" s="70" t="str">
        <f>VLOOKUP($D267,別添②!$D$6:$F$498,2,FALSE)&amp;""</f>
        <v>明細別変更コード</v>
      </c>
      <c r="F267" s="70" t="str">
        <f>VLOOKUP($D267,別添②!$D$6:$F$498,3,FALSE)&amp;""</f>
        <v>明細別変更コード</v>
      </c>
      <c r="G267" s="71" t="s">
        <v>631</v>
      </c>
      <c r="H267" s="70" t="s">
        <v>555</v>
      </c>
      <c r="I267" s="70" t="s">
        <v>555</v>
      </c>
      <c r="J267" s="72" t="s">
        <v>555</v>
      </c>
      <c r="K267" s="70" t="s">
        <v>82</v>
      </c>
      <c r="L267" s="70" t="s">
        <v>82</v>
      </c>
      <c r="M267" s="72" t="s">
        <v>82</v>
      </c>
      <c r="N267" s="73" t="s">
        <v>2165</v>
      </c>
      <c r="O267" s="70" t="s">
        <v>2165</v>
      </c>
      <c r="P267" s="72" t="s">
        <v>2165</v>
      </c>
      <c r="Q267" s="70" t="s">
        <v>531</v>
      </c>
      <c r="R267" s="70" t="s">
        <v>531</v>
      </c>
      <c r="S267" s="71" t="s">
        <v>531</v>
      </c>
      <c r="T267" s="70" t="s">
        <v>2165</v>
      </c>
      <c r="U267" s="70" t="s">
        <v>532</v>
      </c>
      <c r="V267" s="72" t="s">
        <v>532</v>
      </c>
      <c r="W267" s="70" t="s">
        <v>10</v>
      </c>
      <c r="X267" s="70" t="s">
        <v>10</v>
      </c>
      <c r="Y267" s="72" t="s">
        <v>10</v>
      </c>
      <c r="Z267" s="70" t="s">
        <v>2165</v>
      </c>
      <c r="AA267" s="70" t="s">
        <v>2165</v>
      </c>
      <c r="AB267" s="72" t="s">
        <v>2165</v>
      </c>
      <c r="AC267" s="70" t="s">
        <v>2165</v>
      </c>
      <c r="AD267" s="70" t="s">
        <v>2165</v>
      </c>
      <c r="AE267" s="72" t="s">
        <v>2165</v>
      </c>
      <c r="AF267" s="70" t="s">
        <v>632</v>
      </c>
      <c r="AG267" s="70" t="s">
        <v>632</v>
      </c>
      <c r="AH267" s="71" t="s">
        <v>632</v>
      </c>
      <c r="AJ267" s="71"/>
      <c r="AK267" s="265"/>
      <c r="AM267" s="554" t="str">
        <f>IF(VLOOKUP(D267,別添②!D:EM,118,FALSE)&lt;&gt;"",VLOOKUP(D267,別添②!D:EM,118,FALSE),"")</f>
        <v/>
      </c>
      <c r="AN267" s="555" t="str">
        <f>IF(VLOOKUP(D267,別添②!D:EM,119,FALSE)&lt;&gt;"",VLOOKUP(D267,別添②!D:EM,119,FALSE),"")</f>
        <v/>
      </c>
      <c r="AO267" s="555" t="str">
        <f>IF(VLOOKUP(D267,別添②!D:EM,120,FALSE)&lt;&gt;"",VLOOKUP(D267,別添②!D:EM,120,FALSE),"")</f>
        <v/>
      </c>
      <c r="AP267" s="556" t="str">
        <f>IF(VLOOKUP(D267,別添②!D:EM,121,FALSE)&lt;&gt;"",VLOOKUP(D267,別添②!D:EM,121,FALSE),"")</f>
        <v/>
      </c>
      <c r="AQ267" s="557">
        <f>IF(VLOOKUP(D267,別添②!D:EM,128,FALSE)&lt;&gt;"",VLOOKUP(D267,別添②!D:EM,128,FALSE),"")</f>
        <v>263</v>
      </c>
      <c r="AR267" s="558" t="str">
        <f>IF(VLOOKUP(D267,別添②!D:EM,129,FALSE)&lt;&gt;"",VLOOKUP(D267,別添②!D:EM,129,FALSE),"")</f>
        <v/>
      </c>
      <c r="AS267" s="534"/>
      <c r="AT267" s="472"/>
      <c r="AU267" s="472"/>
      <c r="AV267" s="472"/>
      <c r="AW267" s="472"/>
      <c r="AX267" s="3"/>
      <c r="AY267" s="574"/>
      <c r="AZ267" s="260">
        <v>1</v>
      </c>
      <c r="BA267" s="84">
        <v>1</v>
      </c>
      <c r="BB267" s="91"/>
      <c r="BF267" s="47"/>
      <c r="BG267" s="48"/>
      <c r="BH267" s="48"/>
      <c r="BI267" s="48"/>
      <c r="BJ267" s="48"/>
      <c r="BK267" s="48"/>
      <c r="BL267" s="48"/>
      <c r="BM267" s="48"/>
      <c r="BN267" s="48"/>
      <c r="BO267" s="48"/>
      <c r="BP267" s="48"/>
      <c r="BQ267" s="48"/>
      <c r="BR267" s="48"/>
      <c r="BS267" s="49"/>
      <c r="BU267" s="577"/>
      <c r="BV267" s="57"/>
    </row>
    <row r="268" spans="1:74" ht="27">
      <c r="A268" s="2"/>
      <c r="B268" s="486" t="s">
        <v>2987</v>
      </c>
      <c r="C268" s="70">
        <v>3530</v>
      </c>
      <c r="D268" s="70">
        <v>1400</v>
      </c>
      <c r="E268" s="70" t="str">
        <f>VLOOKUP($D268,別添②!$D$6:$F$498,2,FALSE)&amp;""</f>
        <v>明細別注文番号枝番</v>
      </c>
      <c r="F268" s="70" t="str">
        <f>VLOOKUP($D268,別添②!$D$6:$F$498,3,FALSE)&amp;""</f>
        <v>明細別注文番号枝番</v>
      </c>
      <c r="G268" s="71" t="s">
        <v>633</v>
      </c>
      <c r="H268" s="70" t="s">
        <v>555</v>
      </c>
      <c r="I268" s="70" t="s">
        <v>555</v>
      </c>
      <c r="J268" s="72" t="s">
        <v>555</v>
      </c>
      <c r="K268" s="70" t="s">
        <v>112</v>
      </c>
      <c r="L268" s="70" t="s">
        <v>112</v>
      </c>
      <c r="M268" s="72" t="s">
        <v>112</v>
      </c>
      <c r="N268" s="70" t="s">
        <v>2165</v>
      </c>
      <c r="O268" s="70" t="s">
        <v>2165</v>
      </c>
      <c r="P268" s="72" t="s">
        <v>2165</v>
      </c>
      <c r="Q268" s="70" t="s">
        <v>531</v>
      </c>
      <c r="R268" s="70" t="s">
        <v>531</v>
      </c>
      <c r="S268" s="71" t="s">
        <v>531</v>
      </c>
      <c r="T268" s="70" t="s">
        <v>2165</v>
      </c>
      <c r="U268" s="70" t="s">
        <v>532</v>
      </c>
      <c r="V268" s="72" t="s">
        <v>532</v>
      </c>
      <c r="W268" s="70" t="s">
        <v>2165</v>
      </c>
      <c r="X268" s="70" t="s">
        <v>2165</v>
      </c>
      <c r="Y268" s="72" t="s">
        <v>2165</v>
      </c>
      <c r="Z268" s="70" t="s">
        <v>2165</v>
      </c>
      <c r="AA268" s="70" t="s">
        <v>2165</v>
      </c>
      <c r="AB268" s="72" t="s">
        <v>2165</v>
      </c>
      <c r="AC268" s="70" t="s">
        <v>2165</v>
      </c>
      <c r="AD268" s="70" t="s">
        <v>2165</v>
      </c>
      <c r="AE268" s="72" t="s">
        <v>2165</v>
      </c>
      <c r="AF268" s="70" t="s">
        <v>634</v>
      </c>
      <c r="AG268" s="70" t="s">
        <v>634</v>
      </c>
      <c r="AH268" s="71" t="s">
        <v>634</v>
      </c>
      <c r="AJ268" s="71"/>
      <c r="AK268" s="265"/>
      <c r="AM268" s="554" t="str">
        <f>IF(VLOOKUP(D268,別添②!D:EM,118,FALSE)&lt;&gt;"",VLOOKUP(D268,別添②!D:EM,118,FALSE),"")</f>
        <v/>
      </c>
      <c r="AN268" s="555" t="str">
        <f>IF(VLOOKUP(D268,別添②!D:EM,119,FALSE)&lt;&gt;"",VLOOKUP(D268,別添②!D:EM,119,FALSE),"")</f>
        <v/>
      </c>
      <c r="AO268" s="555" t="str">
        <f>IF(VLOOKUP(D268,別添②!D:EM,120,FALSE)&lt;&gt;"",VLOOKUP(D268,別添②!D:EM,120,FALSE),"")</f>
        <v/>
      </c>
      <c r="AP268" s="556" t="str">
        <f>IF(VLOOKUP(D268,別添②!D:EM,121,FALSE)&lt;&gt;"",VLOOKUP(D268,別添②!D:EM,121,FALSE),"")</f>
        <v/>
      </c>
      <c r="AQ268" s="557">
        <f>IF(VLOOKUP(D268,別添②!D:EM,128,FALSE)&lt;&gt;"",VLOOKUP(D268,別添②!D:EM,128,FALSE),"")</f>
        <v>264</v>
      </c>
      <c r="AR268" s="558" t="str">
        <f>IF(VLOOKUP(D268,別添②!D:EM,129,FALSE)&lt;&gt;"",VLOOKUP(D268,別添②!D:EM,129,FALSE),"")</f>
        <v/>
      </c>
      <c r="AS268" s="534"/>
      <c r="AT268" s="472"/>
      <c r="AU268" s="472"/>
      <c r="AV268" s="472"/>
      <c r="AW268" s="569" t="s">
        <v>2051</v>
      </c>
      <c r="AX268" s="538" t="s">
        <v>3184</v>
      </c>
      <c r="AY268" s="574"/>
      <c r="AZ268" s="260">
        <v>1</v>
      </c>
      <c r="BA268" s="84">
        <v>1</v>
      </c>
      <c r="BB268" s="91"/>
      <c r="BF268" s="47"/>
      <c r="BG268" s="48"/>
      <c r="BH268" s="48"/>
      <c r="BI268" s="48"/>
      <c r="BJ268" s="48"/>
      <c r="BK268" s="48"/>
      <c r="BL268" s="48"/>
      <c r="BM268" s="48"/>
      <c r="BN268" s="48"/>
      <c r="BO268" s="48"/>
      <c r="BP268" s="48"/>
      <c r="BQ268" s="48"/>
      <c r="BR268" s="48"/>
      <c r="BS268" s="49"/>
      <c r="BU268" s="577"/>
      <c r="BV268" s="57"/>
    </row>
    <row r="269" spans="1:74" ht="27">
      <c r="A269" s="2"/>
      <c r="B269" s="486" t="s">
        <v>2987</v>
      </c>
      <c r="C269" s="70">
        <v>3540</v>
      </c>
      <c r="D269" s="70">
        <v>1298</v>
      </c>
      <c r="E269" s="70" t="str">
        <f>VLOOKUP($D269,別添②!$D$6:$F$498,2,FALSE)&amp;""</f>
        <v>契約使用期間</v>
      </c>
      <c r="F269" s="70" t="str">
        <f>VLOOKUP($D269,別添②!$D$6:$F$498,3,FALSE)&amp;""</f>
        <v>契約使用期間</v>
      </c>
      <c r="G269" s="71" t="s">
        <v>635</v>
      </c>
      <c r="H269" s="70" t="s">
        <v>555</v>
      </c>
      <c r="I269" s="70" t="s">
        <v>866</v>
      </c>
      <c r="J269" s="72" t="s">
        <v>866</v>
      </c>
      <c r="K269" s="70" t="s">
        <v>82</v>
      </c>
      <c r="L269" s="70" t="s">
        <v>99</v>
      </c>
      <c r="M269" s="72" t="s">
        <v>99</v>
      </c>
      <c r="N269" s="73" t="s">
        <v>2165</v>
      </c>
      <c r="O269" s="70" t="s">
        <v>112</v>
      </c>
      <c r="P269" s="72" t="s">
        <v>112</v>
      </c>
      <c r="Q269" s="70" t="s">
        <v>531</v>
      </c>
      <c r="R269" s="70" t="s">
        <v>531</v>
      </c>
      <c r="S269" s="71" t="s">
        <v>531</v>
      </c>
      <c r="T269" s="70" t="s">
        <v>2165</v>
      </c>
      <c r="U269" s="70" t="s">
        <v>532</v>
      </c>
      <c r="V269" s="72" t="s">
        <v>532</v>
      </c>
      <c r="W269" s="70" t="s">
        <v>2165</v>
      </c>
      <c r="X269" s="70" t="s">
        <v>2165</v>
      </c>
      <c r="Y269" s="72" t="s">
        <v>2165</v>
      </c>
      <c r="Z269" s="70" t="s">
        <v>2165</v>
      </c>
      <c r="AA269" s="70" t="s">
        <v>2165</v>
      </c>
      <c r="AB269" s="72" t="s">
        <v>2165</v>
      </c>
      <c r="AC269" s="70" t="s">
        <v>2165</v>
      </c>
      <c r="AD269" s="70" t="s">
        <v>6</v>
      </c>
      <c r="AE269" s="72" t="s">
        <v>6</v>
      </c>
      <c r="AF269" s="70" t="s">
        <v>636</v>
      </c>
      <c r="AG269" s="70" t="s">
        <v>636</v>
      </c>
      <c r="AH269" s="71" t="s">
        <v>636</v>
      </c>
      <c r="AJ269" s="71"/>
      <c r="AK269" s="265"/>
      <c r="AM269" s="554" t="str">
        <f>IF(VLOOKUP(D269,別添②!D:EM,118,FALSE)&lt;&gt;"",VLOOKUP(D269,別添②!D:EM,118,FALSE),"")</f>
        <v/>
      </c>
      <c r="AN269" s="555" t="str">
        <f>IF(VLOOKUP(D269,別添②!D:EM,119,FALSE)&lt;&gt;"",VLOOKUP(D269,別添②!D:EM,119,FALSE),"")</f>
        <v/>
      </c>
      <c r="AO269" s="555" t="str">
        <f>IF(VLOOKUP(D269,別添②!D:EM,120,FALSE)&lt;&gt;"",VLOOKUP(D269,別添②!D:EM,120,FALSE),"")</f>
        <v/>
      </c>
      <c r="AP269" s="556" t="str">
        <f>IF(VLOOKUP(D269,別添②!D:EM,121,FALSE)&lt;&gt;"",VLOOKUP(D269,別添②!D:EM,121,FALSE),"")</f>
        <v/>
      </c>
      <c r="AQ269" s="557">
        <f>IF(VLOOKUP(D269,別添②!D:EM,128,FALSE)&lt;&gt;"",VLOOKUP(D269,別添②!D:EM,128,FALSE),"")</f>
        <v>265</v>
      </c>
      <c r="AR269" s="558" t="str">
        <f>IF(VLOOKUP(D269,別添②!D:EM,129,FALSE)&lt;&gt;"",VLOOKUP(D269,別添②!D:EM,129,FALSE),"")</f>
        <v/>
      </c>
      <c r="AS269" s="534"/>
      <c r="AT269" s="472"/>
      <c r="AU269" s="472"/>
      <c r="AV269" s="472"/>
      <c r="AW269" s="472"/>
      <c r="AX269" s="3"/>
      <c r="AY269" s="574"/>
      <c r="AZ269" s="260">
        <v>1</v>
      </c>
      <c r="BA269" s="84">
        <v>1</v>
      </c>
      <c r="BB269" s="91"/>
      <c r="BF269" s="47"/>
      <c r="BG269" s="48"/>
      <c r="BH269" s="48"/>
      <c r="BI269" s="48"/>
      <c r="BJ269" s="48"/>
      <c r="BK269" s="48"/>
      <c r="BL269" s="48"/>
      <c r="BM269" s="48"/>
      <c r="BN269" s="48"/>
      <c r="BO269" s="48"/>
      <c r="BP269" s="48"/>
      <c r="BQ269" s="48"/>
      <c r="BR269" s="48"/>
      <c r="BS269" s="49"/>
      <c r="BU269" s="577"/>
      <c r="BV269" s="57"/>
    </row>
    <row r="270" spans="1:74" ht="27">
      <c r="A270" s="2"/>
      <c r="B270" s="486" t="s">
        <v>2987</v>
      </c>
      <c r="C270" s="70">
        <v>3550</v>
      </c>
      <c r="D270" s="70">
        <v>1299</v>
      </c>
      <c r="E270" s="70" t="str">
        <f>VLOOKUP($D270,別添②!$D$6:$F$498,2,FALSE)&amp;""</f>
        <v>契約補助数量</v>
      </c>
      <c r="F270" s="70" t="str">
        <f>VLOOKUP($D270,別添②!$D$6:$F$498,3,FALSE)&amp;""</f>
        <v>契約補助数量</v>
      </c>
      <c r="G270" s="71" t="s">
        <v>637</v>
      </c>
      <c r="H270" s="70" t="s">
        <v>555</v>
      </c>
      <c r="I270" s="70" t="s">
        <v>866</v>
      </c>
      <c r="J270" s="72" t="s">
        <v>866</v>
      </c>
      <c r="K270" s="70" t="s">
        <v>112</v>
      </c>
      <c r="L270" s="70" t="s">
        <v>852</v>
      </c>
      <c r="M270" s="72" t="s">
        <v>852</v>
      </c>
      <c r="N270" s="73" t="s">
        <v>2165</v>
      </c>
      <c r="O270" s="70" t="s">
        <v>107</v>
      </c>
      <c r="P270" s="72" t="s">
        <v>107</v>
      </c>
      <c r="Q270" s="70" t="s">
        <v>531</v>
      </c>
      <c r="R270" s="70" t="s">
        <v>531</v>
      </c>
      <c r="S270" s="71" t="s">
        <v>531</v>
      </c>
      <c r="T270" s="70" t="s">
        <v>2165</v>
      </c>
      <c r="U270" s="70" t="s">
        <v>532</v>
      </c>
      <c r="V270" s="72" t="s">
        <v>532</v>
      </c>
      <c r="W270" s="70" t="s">
        <v>2165</v>
      </c>
      <c r="X270" s="70" t="s">
        <v>2165</v>
      </c>
      <c r="Y270" s="72" t="s">
        <v>2165</v>
      </c>
      <c r="Z270" s="70" t="s">
        <v>2165</v>
      </c>
      <c r="AA270" s="70" t="s">
        <v>2165</v>
      </c>
      <c r="AB270" s="72" t="s">
        <v>2165</v>
      </c>
      <c r="AC270" s="70" t="s">
        <v>2165</v>
      </c>
      <c r="AD270" s="70" t="s">
        <v>598</v>
      </c>
      <c r="AE270" s="72" t="s">
        <v>598</v>
      </c>
      <c r="AF270" s="70" t="s">
        <v>638</v>
      </c>
      <c r="AG270" s="70" t="s">
        <v>638</v>
      </c>
      <c r="AH270" s="71" t="s">
        <v>638</v>
      </c>
      <c r="AJ270" s="71"/>
      <c r="AK270" s="265"/>
      <c r="AM270" s="554" t="str">
        <f>IF(VLOOKUP(D270,別添②!D:EM,118,FALSE)&lt;&gt;"",VLOOKUP(D270,別添②!D:EM,118,FALSE),"")</f>
        <v/>
      </c>
      <c r="AN270" s="555" t="str">
        <f>IF(VLOOKUP(D270,別添②!D:EM,119,FALSE)&lt;&gt;"",VLOOKUP(D270,別添②!D:EM,119,FALSE),"")</f>
        <v/>
      </c>
      <c r="AO270" s="555" t="str">
        <f>IF(VLOOKUP(D270,別添②!D:EM,120,FALSE)&lt;&gt;"",VLOOKUP(D270,別添②!D:EM,120,FALSE),"")</f>
        <v/>
      </c>
      <c r="AP270" s="556" t="str">
        <f>IF(VLOOKUP(D270,別添②!D:EM,121,FALSE)&lt;&gt;"",VLOOKUP(D270,別添②!D:EM,121,FALSE),"")</f>
        <v/>
      </c>
      <c r="AQ270" s="557">
        <f>IF(VLOOKUP(D270,別添②!D:EM,128,FALSE)&lt;&gt;"",VLOOKUP(D270,別添②!D:EM,128,FALSE),"")</f>
        <v>266</v>
      </c>
      <c r="AR270" s="558" t="str">
        <f>IF(VLOOKUP(D270,別添②!D:EM,129,FALSE)&lt;&gt;"",VLOOKUP(D270,別添②!D:EM,129,FALSE),"")</f>
        <v/>
      </c>
      <c r="AS270" s="534"/>
      <c r="AT270" s="472"/>
      <c r="AU270" s="472"/>
      <c r="AV270" s="472"/>
      <c r="AW270" s="472"/>
      <c r="AX270" s="3"/>
      <c r="AY270" s="574"/>
      <c r="AZ270" s="260">
        <v>1</v>
      </c>
      <c r="BA270" s="84">
        <v>1</v>
      </c>
      <c r="BB270" s="91"/>
      <c r="BC270" s="2"/>
      <c r="BF270" s="47"/>
      <c r="BG270" s="48"/>
      <c r="BH270" s="48"/>
      <c r="BI270" s="48"/>
      <c r="BJ270" s="48"/>
      <c r="BK270" s="48"/>
      <c r="BL270" s="48"/>
      <c r="BM270" s="48"/>
      <c r="BN270" s="48"/>
      <c r="BO270" s="48"/>
      <c r="BP270" s="48"/>
      <c r="BQ270" s="48"/>
      <c r="BR270" s="48"/>
      <c r="BS270" s="49"/>
      <c r="BU270" s="577"/>
      <c r="BV270" s="57"/>
    </row>
    <row r="271" spans="1:74" ht="27">
      <c r="A271" s="2"/>
      <c r="B271" s="486" t="s">
        <v>2987</v>
      </c>
      <c r="C271" s="70">
        <v>3560</v>
      </c>
      <c r="D271" s="70">
        <v>1224</v>
      </c>
      <c r="E271" s="70" t="str">
        <f>VLOOKUP($D271,別添②!$D$6:$F$498,2,FALSE)&amp;""</f>
        <v>契約数量明細</v>
      </c>
      <c r="F271" s="70" t="str">
        <f>VLOOKUP($D271,別添②!$D$6:$F$498,3,FALSE)&amp;""</f>
        <v>契約数量明細</v>
      </c>
      <c r="G271" s="71" t="s">
        <v>639</v>
      </c>
      <c r="H271" s="70" t="s">
        <v>866</v>
      </c>
      <c r="I271" s="70" t="s">
        <v>866</v>
      </c>
      <c r="J271" s="72" t="s">
        <v>866</v>
      </c>
      <c r="K271" s="70" t="s">
        <v>6</v>
      </c>
      <c r="L271" s="70" t="s">
        <v>852</v>
      </c>
      <c r="M271" s="72" t="s">
        <v>852</v>
      </c>
      <c r="N271" s="70" t="s">
        <v>107</v>
      </c>
      <c r="O271" s="70" t="s">
        <v>107</v>
      </c>
      <c r="P271" s="72" t="s">
        <v>107</v>
      </c>
      <c r="Q271" s="70" t="s">
        <v>531</v>
      </c>
      <c r="R271" s="70" t="s">
        <v>531</v>
      </c>
      <c r="S271" s="71" t="s">
        <v>531</v>
      </c>
      <c r="T271" s="70" t="s">
        <v>2165</v>
      </c>
      <c r="U271" s="70" t="s">
        <v>532</v>
      </c>
      <c r="V271" s="72" t="s">
        <v>532</v>
      </c>
      <c r="W271" s="70" t="s">
        <v>2165</v>
      </c>
      <c r="X271" s="70" t="s">
        <v>2165</v>
      </c>
      <c r="Y271" s="72" t="s">
        <v>2165</v>
      </c>
      <c r="Z271" s="70" t="s">
        <v>2165</v>
      </c>
      <c r="AA271" s="70" t="s">
        <v>2165</v>
      </c>
      <c r="AB271" s="72" t="s">
        <v>2165</v>
      </c>
      <c r="AC271" s="70" t="s">
        <v>2165</v>
      </c>
      <c r="AD271" s="70" t="s">
        <v>598</v>
      </c>
      <c r="AE271" s="72" t="s">
        <v>598</v>
      </c>
      <c r="AF271" s="70" t="s">
        <v>640</v>
      </c>
      <c r="AG271" s="70" t="s">
        <v>640</v>
      </c>
      <c r="AH271" s="71" t="s">
        <v>640</v>
      </c>
      <c r="AJ271" s="71"/>
      <c r="AK271" s="265"/>
      <c r="AM271" s="554" t="str">
        <f>IF(VLOOKUP(D271,別添②!D:EM,118,FALSE)&lt;&gt;"",VLOOKUP(D271,別添②!D:EM,118,FALSE),"")</f>
        <v/>
      </c>
      <c r="AN271" s="555" t="str">
        <f>IF(VLOOKUP(D271,別添②!D:EM,119,FALSE)&lt;&gt;"",VLOOKUP(D271,別添②!D:EM,119,FALSE),"")</f>
        <v/>
      </c>
      <c r="AO271" s="555" t="str">
        <f>IF(VLOOKUP(D271,別添②!D:EM,120,FALSE)&lt;&gt;"",VLOOKUP(D271,別添②!D:EM,120,FALSE),"")</f>
        <v/>
      </c>
      <c r="AP271" s="556" t="str">
        <f>IF(VLOOKUP(D271,別添②!D:EM,121,FALSE)&lt;&gt;"",VLOOKUP(D271,別添②!D:EM,121,FALSE),"")</f>
        <v/>
      </c>
      <c r="AQ271" s="557">
        <f>IF(VLOOKUP(D271,別添②!D:EM,128,FALSE)&lt;&gt;"",VLOOKUP(D271,別添②!D:EM,128,FALSE),"")</f>
        <v>267</v>
      </c>
      <c r="AR271" s="558" t="str">
        <f>IF(VLOOKUP(D271,別添②!D:EM,129,FALSE)&lt;&gt;"",VLOOKUP(D271,別添②!D:EM,129,FALSE),"")</f>
        <v/>
      </c>
      <c r="AS271" s="534"/>
      <c r="AT271" s="472"/>
      <c r="AU271" s="472"/>
      <c r="AV271" s="472"/>
      <c r="AW271" s="472"/>
      <c r="AX271" s="3"/>
      <c r="AY271" s="574"/>
      <c r="AZ271" s="260">
        <v>1</v>
      </c>
      <c r="BA271" s="84">
        <v>1</v>
      </c>
      <c r="BB271" s="91"/>
      <c r="BF271" s="47"/>
      <c r="BG271" s="48"/>
      <c r="BH271" s="48"/>
      <c r="BI271" s="48"/>
      <c r="BJ271" s="48"/>
      <c r="BK271" s="48"/>
      <c r="BL271" s="48"/>
      <c r="BM271" s="48"/>
      <c r="BN271" s="48"/>
      <c r="BO271" s="48"/>
      <c r="BP271" s="48"/>
      <c r="BQ271" s="48"/>
      <c r="BR271" s="48"/>
      <c r="BS271" s="49"/>
      <c r="BU271" s="577"/>
      <c r="BV271" s="57"/>
    </row>
    <row r="272" spans="1:74" ht="27">
      <c r="A272" s="2"/>
      <c r="B272" s="486" t="s">
        <v>2987</v>
      </c>
      <c r="C272" s="70">
        <v>3570</v>
      </c>
      <c r="D272" s="70">
        <v>1225</v>
      </c>
      <c r="E272" s="70" t="str">
        <f>VLOOKUP($D272,別添②!$D$6:$F$498,2,FALSE)&amp;""</f>
        <v>契約金額明細</v>
      </c>
      <c r="F272" s="70" t="str">
        <f>VLOOKUP($D272,別添②!$D$6:$F$498,3,FALSE)&amp;""</f>
        <v>契約金額明細</v>
      </c>
      <c r="G272" s="71" t="s">
        <v>641</v>
      </c>
      <c r="H272" s="70" t="s">
        <v>866</v>
      </c>
      <c r="I272" s="70" t="s">
        <v>866</v>
      </c>
      <c r="J272" s="72" t="s">
        <v>866</v>
      </c>
      <c r="K272" s="70" t="s">
        <v>230</v>
      </c>
      <c r="L272" s="70" t="s">
        <v>598</v>
      </c>
      <c r="M272" s="72" t="s">
        <v>598</v>
      </c>
      <c r="N272" s="73" t="s">
        <v>2165</v>
      </c>
      <c r="O272" s="70" t="s">
        <v>2165</v>
      </c>
      <c r="P272" s="72" t="s">
        <v>2165</v>
      </c>
      <c r="Q272" s="70" t="s">
        <v>531</v>
      </c>
      <c r="R272" s="70" t="s">
        <v>531</v>
      </c>
      <c r="S272" s="71" t="s">
        <v>531</v>
      </c>
      <c r="T272" s="70" t="s">
        <v>2165</v>
      </c>
      <c r="U272" s="70" t="s">
        <v>532</v>
      </c>
      <c r="V272" s="72" t="s">
        <v>532</v>
      </c>
      <c r="W272" s="70" t="s">
        <v>2165</v>
      </c>
      <c r="X272" s="70" t="s">
        <v>2165</v>
      </c>
      <c r="Y272" s="72" t="s">
        <v>2165</v>
      </c>
      <c r="Z272" s="70" t="s">
        <v>2165</v>
      </c>
      <c r="AA272" s="70" t="s">
        <v>2165</v>
      </c>
      <c r="AB272" s="72" t="s">
        <v>2165</v>
      </c>
      <c r="AC272" s="70" t="s">
        <v>2165</v>
      </c>
      <c r="AD272" s="70" t="s">
        <v>239</v>
      </c>
      <c r="AE272" s="72" t="s">
        <v>239</v>
      </c>
      <c r="AF272" s="70" t="s">
        <v>642</v>
      </c>
      <c r="AG272" s="70" t="s">
        <v>642</v>
      </c>
      <c r="AH272" s="71" t="s">
        <v>642</v>
      </c>
      <c r="AJ272" s="71"/>
      <c r="AK272" s="265"/>
      <c r="AM272" s="554" t="str">
        <f>IF(VLOOKUP(D272,別添②!D:EM,118,FALSE)&lt;&gt;"",VLOOKUP(D272,別添②!D:EM,118,FALSE),"")</f>
        <v/>
      </c>
      <c r="AN272" s="555" t="str">
        <f>IF(VLOOKUP(D272,別添②!D:EM,119,FALSE)&lt;&gt;"",VLOOKUP(D272,別添②!D:EM,119,FALSE),"")</f>
        <v/>
      </c>
      <c r="AO272" s="555" t="str">
        <f>IF(VLOOKUP(D272,別添②!D:EM,120,FALSE)&lt;&gt;"",VLOOKUP(D272,別添②!D:EM,120,FALSE),"")</f>
        <v/>
      </c>
      <c r="AP272" s="556" t="str">
        <f>IF(VLOOKUP(D272,別添②!D:EM,121,FALSE)&lt;&gt;"",VLOOKUP(D272,別添②!D:EM,121,FALSE),"")</f>
        <v/>
      </c>
      <c r="AQ272" s="557">
        <f>IF(VLOOKUP(D272,別添②!D:EM,128,FALSE)&lt;&gt;"",VLOOKUP(D272,別添②!D:EM,128,FALSE),"")</f>
        <v>268</v>
      </c>
      <c r="AR272" s="558" t="str">
        <f>IF(VLOOKUP(D272,別添②!D:EM,129,FALSE)&lt;&gt;"",VLOOKUP(D272,別添②!D:EM,129,FALSE),"")</f>
        <v/>
      </c>
      <c r="AS272" s="534"/>
      <c r="AT272" s="472"/>
      <c r="AU272" s="472"/>
      <c r="AV272" s="472"/>
      <c r="AW272" s="569" t="s">
        <v>2051</v>
      </c>
      <c r="AX272" s="538" t="s">
        <v>3184</v>
      </c>
      <c r="AY272" s="574"/>
      <c r="AZ272" s="260">
        <v>1</v>
      </c>
      <c r="BA272" s="84">
        <v>1</v>
      </c>
      <c r="BB272" s="91"/>
      <c r="BF272" s="47"/>
      <c r="BG272" s="48"/>
      <c r="BH272" s="48"/>
      <c r="BI272" s="48"/>
      <c r="BJ272" s="48"/>
      <c r="BK272" s="48"/>
      <c r="BL272" s="48"/>
      <c r="BM272" s="48"/>
      <c r="BN272" s="48"/>
      <c r="BO272" s="48"/>
      <c r="BP272" s="48"/>
      <c r="BQ272" s="48"/>
      <c r="BR272" s="48"/>
      <c r="BS272" s="49"/>
      <c r="BU272" s="577"/>
      <c r="BV272" s="57"/>
    </row>
    <row r="273" spans="1:76" ht="40.5">
      <c r="A273" s="2"/>
      <c r="B273" s="486" t="s">
        <v>2987</v>
      </c>
      <c r="C273" s="70">
        <v>3580</v>
      </c>
      <c r="D273" s="70">
        <v>1232</v>
      </c>
      <c r="E273" s="70" t="str">
        <f>VLOOKUP($D273,別添②!$D$6:$F$498,2,FALSE)&amp;""</f>
        <v>前回迄累積出来高数量明細</v>
      </c>
      <c r="F273" s="70" t="str">
        <f>VLOOKUP($D273,別添②!$D$6:$F$498,3,FALSE)&amp;""</f>
        <v>前回迄累積出来高数量明細</v>
      </c>
      <c r="G273" s="71" t="s">
        <v>643</v>
      </c>
      <c r="H273" s="70" t="s">
        <v>866</v>
      </c>
      <c r="I273" s="70" t="s">
        <v>866</v>
      </c>
      <c r="J273" s="72" t="s">
        <v>866</v>
      </c>
      <c r="K273" s="70" t="s">
        <v>6</v>
      </c>
      <c r="L273" s="70" t="s">
        <v>852</v>
      </c>
      <c r="M273" s="72" t="s">
        <v>852</v>
      </c>
      <c r="N273" s="73" t="s">
        <v>107</v>
      </c>
      <c r="O273" s="70" t="s">
        <v>107</v>
      </c>
      <c r="P273" s="72" t="s">
        <v>107</v>
      </c>
      <c r="Q273" s="70" t="s">
        <v>531</v>
      </c>
      <c r="R273" s="70" t="s">
        <v>531</v>
      </c>
      <c r="S273" s="71" t="s">
        <v>531</v>
      </c>
      <c r="T273" s="70" t="s">
        <v>2165</v>
      </c>
      <c r="U273" s="70" t="s">
        <v>532</v>
      </c>
      <c r="V273" s="72" t="s">
        <v>532</v>
      </c>
      <c r="W273" s="70" t="s">
        <v>2165</v>
      </c>
      <c r="X273" s="70" t="s">
        <v>2165</v>
      </c>
      <c r="Y273" s="72" t="s">
        <v>2165</v>
      </c>
      <c r="Z273" s="70" t="s">
        <v>2165</v>
      </c>
      <c r="AA273" s="70" t="s">
        <v>2165</v>
      </c>
      <c r="AB273" s="72" t="s">
        <v>2165</v>
      </c>
      <c r="AC273" s="70" t="s">
        <v>2165</v>
      </c>
      <c r="AD273" s="70" t="s">
        <v>598</v>
      </c>
      <c r="AE273" s="72" t="s">
        <v>598</v>
      </c>
      <c r="AF273" s="70" t="s">
        <v>644</v>
      </c>
      <c r="AG273" s="70" t="s">
        <v>644</v>
      </c>
      <c r="AH273" s="71" t="s">
        <v>644</v>
      </c>
      <c r="AJ273" s="71"/>
      <c r="AK273" s="265"/>
      <c r="AM273" s="554" t="str">
        <f>IF(VLOOKUP(D273,別添②!D:EM,118,FALSE)&lt;&gt;"",VLOOKUP(D273,別添②!D:EM,118,FALSE),"")</f>
        <v/>
      </c>
      <c r="AN273" s="555" t="str">
        <f>IF(VLOOKUP(D273,別添②!D:EM,119,FALSE)&lt;&gt;"",VLOOKUP(D273,別添②!D:EM,119,FALSE),"")</f>
        <v/>
      </c>
      <c r="AO273" s="555" t="str">
        <f>IF(VLOOKUP(D273,別添②!D:EM,120,FALSE)&lt;&gt;"",VLOOKUP(D273,別添②!D:EM,120,FALSE),"")</f>
        <v/>
      </c>
      <c r="AP273" s="556" t="str">
        <f>IF(VLOOKUP(D273,別添②!D:EM,121,FALSE)&lt;&gt;"",VLOOKUP(D273,別添②!D:EM,121,FALSE),"")</f>
        <v/>
      </c>
      <c r="AQ273" s="557">
        <f>IF(VLOOKUP(D273,別添②!D:EM,128,FALSE)&lt;&gt;"",VLOOKUP(D273,別添②!D:EM,128,FALSE),"")</f>
        <v>269</v>
      </c>
      <c r="AR273" s="558" t="str">
        <f>IF(VLOOKUP(D273,別添②!D:EM,129,FALSE)&lt;&gt;"",VLOOKUP(D273,別添②!D:EM,129,FALSE),"")</f>
        <v/>
      </c>
      <c r="AS273" s="537"/>
      <c r="AT273" s="472"/>
      <c r="AU273" s="472"/>
      <c r="AV273" s="472"/>
      <c r="AW273" s="472"/>
      <c r="AX273" s="3"/>
      <c r="AY273" s="574"/>
      <c r="AZ273" s="260">
        <v>1</v>
      </c>
      <c r="BA273" s="84">
        <v>1</v>
      </c>
      <c r="BB273" s="91"/>
      <c r="BC273" s="2"/>
      <c r="BF273" s="47"/>
      <c r="BG273" s="48"/>
      <c r="BH273" s="48"/>
      <c r="BI273" s="48"/>
      <c r="BJ273" s="48"/>
      <c r="BK273" s="48"/>
      <c r="BL273" s="48"/>
      <c r="BM273" s="48"/>
      <c r="BN273" s="48"/>
      <c r="BO273" s="48"/>
      <c r="BP273" s="48"/>
      <c r="BQ273" s="48"/>
      <c r="BR273" s="48"/>
      <c r="BS273" s="49"/>
      <c r="BU273" s="577"/>
      <c r="BV273" s="57"/>
    </row>
    <row r="274" spans="1:76" ht="108">
      <c r="A274" s="2"/>
      <c r="B274" s="486" t="s">
        <v>2987</v>
      </c>
      <c r="C274" s="70">
        <v>3590</v>
      </c>
      <c r="D274" s="70">
        <v>1296</v>
      </c>
      <c r="E274" s="70" t="str">
        <f>VLOOKUP($D274,別添②!$D$6:$F$498,2,FALSE)&amp;""</f>
        <v>前回迄累積出来高明細別単価出来高率</v>
      </c>
      <c r="F274" s="70" t="str">
        <f>VLOOKUP($D274,別添②!$D$6:$F$498,3,FALSE)&amp;""</f>
        <v>前回迄累積出来高明細別単価出来高率</v>
      </c>
      <c r="G274" s="71" t="s">
        <v>645</v>
      </c>
      <c r="H274" s="70" t="s">
        <v>866</v>
      </c>
      <c r="I274" s="70" t="s">
        <v>866</v>
      </c>
      <c r="J274" s="72" t="s">
        <v>866</v>
      </c>
      <c r="K274" s="70" t="s">
        <v>107</v>
      </c>
      <c r="L274" s="70" t="s">
        <v>107</v>
      </c>
      <c r="M274" s="72" t="s">
        <v>107</v>
      </c>
      <c r="N274" s="70" t="s">
        <v>82</v>
      </c>
      <c r="O274" s="70" t="s">
        <v>82</v>
      </c>
      <c r="P274" s="72" t="s">
        <v>82</v>
      </c>
      <c r="Q274" s="70" t="s">
        <v>531</v>
      </c>
      <c r="R274" s="70" t="s">
        <v>531</v>
      </c>
      <c r="S274" s="71" t="s">
        <v>531</v>
      </c>
      <c r="T274" s="70" t="s">
        <v>2165</v>
      </c>
      <c r="U274" s="70" t="s">
        <v>532</v>
      </c>
      <c r="V274" s="72" t="s">
        <v>532</v>
      </c>
      <c r="W274" s="70" t="s">
        <v>2165</v>
      </c>
      <c r="X274" s="70" t="s">
        <v>2165</v>
      </c>
      <c r="Y274" s="72" t="s">
        <v>2165</v>
      </c>
      <c r="Z274" s="70" t="s">
        <v>2165</v>
      </c>
      <c r="AA274" s="70" t="s">
        <v>2165</v>
      </c>
      <c r="AB274" s="72" t="s">
        <v>2165</v>
      </c>
      <c r="AC274" s="70" t="s">
        <v>2165</v>
      </c>
      <c r="AD274" s="70" t="s">
        <v>181</v>
      </c>
      <c r="AE274" s="72" t="s">
        <v>181</v>
      </c>
      <c r="AF274" s="70" t="s">
        <v>646</v>
      </c>
      <c r="AG274" s="70" t="s">
        <v>646</v>
      </c>
      <c r="AH274" s="71" t="s">
        <v>3071</v>
      </c>
      <c r="AJ274" s="71"/>
      <c r="AK274" s="265" t="s">
        <v>3318</v>
      </c>
      <c r="AM274" s="554" t="str">
        <f>IF(VLOOKUP(D274,別添②!D:EM,118,FALSE)&lt;&gt;"",VLOOKUP(D274,別添②!D:EM,118,FALSE),"")</f>
        <v/>
      </c>
      <c r="AN274" s="555" t="str">
        <f>IF(VLOOKUP(D274,別添②!D:EM,119,FALSE)&lt;&gt;"",VLOOKUP(D274,別添②!D:EM,119,FALSE),"")</f>
        <v/>
      </c>
      <c r="AO274" s="555" t="str">
        <f>IF(VLOOKUP(D274,別添②!D:EM,120,FALSE)&lt;&gt;"",VLOOKUP(D274,別添②!D:EM,120,FALSE),"")</f>
        <v/>
      </c>
      <c r="AP274" s="556" t="str">
        <f>IF(VLOOKUP(D274,別添②!D:EM,121,FALSE)&lt;&gt;"",VLOOKUP(D274,別添②!D:EM,121,FALSE),"")</f>
        <v/>
      </c>
      <c r="AQ274" s="557">
        <f>IF(VLOOKUP(D274,別添②!D:EM,128,FALSE)&lt;&gt;"",VLOOKUP(D274,別添②!D:EM,128,FALSE),"")</f>
        <v>270</v>
      </c>
      <c r="AR274" s="558" t="str">
        <f>IF(VLOOKUP(D274,別添②!D:EM,129,FALSE)&lt;&gt;"",VLOOKUP(D274,別添②!D:EM,129,FALSE),"")</f>
        <v/>
      </c>
      <c r="AS274" s="534"/>
      <c r="AT274" s="472"/>
      <c r="AU274" s="472" t="s">
        <v>3357</v>
      </c>
      <c r="AV274" s="472"/>
      <c r="AW274" s="569" t="s">
        <v>2051</v>
      </c>
      <c r="AX274" s="538" t="s">
        <v>3187</v>
      </c>
      <c r="AY274" s="574"/>
      <c r="AZ274" s="260">
        <v>1</v>
      </c>
      <c r="BA274" s="84">
        <v>1</v>
      </c>
      <c r="BB274" s="91"/>
      <c r="BF274" s="47"/>
      <c r="BG274" s="48"/>
      <c r="BH274" s="48"/>
      <c r="BI274" s="48"/>
      <c r="BJ274" s="48"/>
      <c r="BK274" s="48"/>
      <c r="BL274" s="48"/>
      <c r="BM274" s="48"/>
      <c r="BN274" s="48"/>
      <c r="BO274" s="48"/>
      <c r="BP274" s="48"/>
      <c r="BQ274" s="48"/>
      <c r="BR274" s="48"/>
      <c r="BS274" s="49"/>
      <c r="BU274" s="577" t="s">
        <v>3234</v>
      </c>
      <c r="BV274" s="57"/>
    </row>
    <row r="275" spans="1:76" ht="40.5">
      <c r="A275" s="2"/>
      <c r="B275" s="486" t="s">
        <v>2987</v>
      </c>
      <c r="C275" s="77">
        <v>3600</v>
      </c>
      <c r="D275" s="70">
        <v>1233</v>
      </c>
      <c r="E275" s="70" t="str">
        <f>VLOOKUP($D275,別添②!$D$6:$F$498,2,FALSE)&amp;""</f>
        <v>前回迄累積出来高金額明細</v>
      </c>
      <c r="F275" s="70" t="str">
        <f>VLOOKUP($D275,別添②!$D$6:$F$498,3,FALSE)&amp;""</f>
        <v>前回迄累積出来高金額明細</v>
      </c>
      <c r="G275" s="71" t="s">
        <v>647</v>
      </c>
      <c r="H275" s="70" t="s">
        <v>866</v>
      </c>
      <c r="I275" s="70" t="s">
        <v>866</v>
      </c>
      <c r="J275" s="72" t="s">
        <v>866</v>
      </c>
      <c r="K275" s="70" t="s">
        <v>230</v>
      </c>
      <c r="L275" s="70" t="s">
        <v>598</v>
      </c>
      <c r="M275" s="72" t="s">
        <v>598</v>
      </c>
      <c r="N275" s="70" t="s">
        <v>2165</v>
      </c>
      <c r="O275" s="70" t="s">
        <v>2165</v>
      </c>
      <c r="P275" s="72" t="s">
        <v>2165</v>
      </c>
      <c r="Q275" s="70" t="s">
        <v>531</v>
      </c>
      <c r="R275" s="70" t="s">
        <v>531</v>
      </c>
      <c r="S275" s="71" t="s">
        <v>531</v>
      </c>
      <c r="T275" s="70" t="s">
        <v>2165</v>
      </c>
      <c r="U275" s="70" t="s">
        <v>532</v>
      </c>
      <c r="V275" s="72" t="s">
        <v>532</v>
      </c>
      <c r="W275" s="70" t="s">
        <v>2165</v>
      </c>
      <c r="X275" s="70" t="s">
        <v>2165</v>
      </c>
      <c r="Y275" s="72" t="s">
        <v>2165</v>
      </c>
      <c r="Z275" s="70" t="s">
        <v>2165</v>
      </c>
      <c r="AA275" s="70" t="s">
        <v>2165</v>
      </c>
      <c r="AB275" s="72" t="s">
        <v>2165</v>
      </c>
      <c r="AC275" s="70" t="s">
        <v>2165</v>
      </c>
      <c r="AD275" s="70" t="s">
        <v>239</v>
      </c>
      <c r="AE275" s="72" t="s">
        <v>239</v>
      </c>
      <c r="AF275" s="70" t="s">
        <v>648</v>
      </c>
      <c r="AG275" s="70" t="s">
        <v>648</v>
      </c>
      <c r="AH275" s="71" t="s">
        <v>648</v>
      </c>
      <c r="AJ275" s="71"/>
      <c r="AK275" s="265"/>
      <c r="AM275" s="554" t="str">
        <f>IF(VLOOKUP(D275,別添②!D:EM,118,FALSE)&lt;&gt;"",VLOOKUP(D275,別添②!D:EM,118,FALSE),"")</f>
        <v/>
      </c>
      <c r="AN275" s="555" t="str">
        <f>IF(VLOOKUP(D275,別添②!D:EM,119,FALSE)&lt;&gt;"",VLOOKUP(D275,別添②!D:EM,119,FALSE),"")</f>
        <v/>
      </c>
      <c r="AO275" s="555" t="str">
        <f>IF(VLOOKUP(D275,別添②!D:EM,120,FALSE)&lt;&gt;"",VLOOKUP(D275,別添②!D:EM,120,FALSE),"")</f>
        <v/>
      </c>
      <c r="AP275" s="556" t="str">
        <f>IF(VLOOKUP(D275,別添②!D:EM,121,FALSE)&lt;&gt;"",VLOOKUP(D275,別添②!D:EM,121,FALSE),"")</f>
        <v/>
      </c>
      <c r="AQ275" s="557">
        <f>IF(VLOOKUP(D275,別添②!D:EM,128,FALSE)&lt;&gt;"",VLOOKUP(D275,別添②!D:EM,128,FALSE),"")</f>
        <v>271</v>
      </c>
      <c r="AR275" s="558" t="str">
        <f>IF(VLOOKUP(D275,別添②!D:EM,129,FALSE)&lt;&gt;"",VLOOKUP(D275,別添②!D:EM,129,FALSE),"")</f>
        <v/>
      </c>
      <c r="AS275" s="534"/>
      <c r="AT275" s="472"/>
      <c r="AU275" s="472"/>
      <c r="AV275" s="472"/>
      <c r="AW275" s="472"/>
      <c r="AX275" s="3"/>
      <c r="AY275" s="574"/>
      <c r="AZ275" s="260">
        <v>1</v>
      </c>
      <c r="BA275" s="84">
        <v>1</v>
      </c>
      <c r="BB275" s="91"/>
      <c r="BF275" s="47"/>
      <c r="BG275" s="48"/>
      <c r="BH275" s="48"/>
      <c r="BI275" s="48"/>
      <c r="BJ275" s="48"/>
      <c r="BK275" s="48"/>
      <c r="BL275" s="48"/>
      <c r="BM275" s="48"/>
      <c r="BN275" s="48"/>
      <c r="BO275" s="48"/>
      <c r="BP275" s="48"/>
      <c r="BQ275" s="48"/>
      <c r="BR275" s="48"/>
      <c r="BS275" s="49"/>
      <c r="BU275" s="577"/>
      <c r="BV275" s="57"/>
    </row>
    <row r="276" spans="1:76" ht="40.5">
      <c r="A276" s="2"/>
      <c r="B276" s="486" t="s">
        <v>2987</v>
      </c>
      <c r="C276" s="77">
        <v>3690</v>
      </c>
      <c r="D276" s="70">
        <v>1234</v>
      </c>
      <c r="E276" s="70" t="str">
        <f>VLOOKUP($D276,別添②!$D$6:$F$498,2,FALSE)&amp;""</f>
        <v>今回迄累積出来高数量明細</v>
      </c>
      <c r="F276" s="70" t="str">
        <f>VLOOKUP($D276,別添②!$D$6:$F$498,3,FALSE)&amp;""</f>
        <v>今回迄累積出来高数量明細</v>
      </c>
      <c r="G276" s="71" t="s">
        <v>665</v>
      </c>
      <c r="H276" s="70" t="s">
        <v>866</v>
      </c>
      <c r="I276" s="70" t="s">
        <v>866</v>
      </c>
      <c r="J276" s="72" t="s">
        <v>866</v>
      </c>
      <c r="K276" s="70" t="s">
        <v>6</v>
      </c>
      <c r="L276" s="70" t="s">
        <v>852</v>
      </c>
      <c r="M276" s="72" t="s">
        <v>852</v>
      </c>
      <c r="N276" s="70" t="s">
        <v>107</v>
      </c>
      <c r="O276" s="70" t="s">
        <v>107</v>
      </c>
      <c r="P276" s="72" t="s">
        <v>107</v>
      </c>
      <c r="Q276" s="70" t="s">
        <v>531</v>
      </c>
      <c r="R276" s="70" t="s">
        <v>531</v>
      </c>
      <c r="S276" s="71" t="s">
        <v>531</v>
      </c>
      <c r="T276" s="70" t="s">
        <v>2165</v>
      </c>
      <c r="U276" s="70" t="s">
        <v>532</v>
      </c>
      <c r="V276" s="72" t="s">
        <v>532</v>
      </c>
      <c r="W276" s="70" t="s">
        <v>2165</v>
      </c>
      <c r="X276" s="70" t="s">
        <v>2165</v>
      </c>
      <c r="Y276" s="72" t="s">
        <v>2165</v>
      </c>
      <c r="Z276" s="70" t="s">
        <v>2165</v>
      </c>
      <c r="AA276" s="70" t="s">
        <v>2165</v>
      </c>
      <c r="AB276" s="72" t="s">
        <v>2165</v>
      </c>
      <c r="AC276" s="70" t="s">
        <v>2165</v>
      </c>
      <c r="AD276" s="70" t="s">
        <v>598</v>
      </c>
      <c r="AE276" s="72" t="s">
        <v>598</v>
      </c>
      <c r="AF276" s="70" t="s">
        <v>1088</v>
      </c>
      <c r="AG276" s="70" t="s">
        <v>1088</v>
      </c>
      <c r="AH276" s="71" t="s">
        <v>1088</v>
      </c>
      <c r="AJ276" s="71"/>
      <c r="AK276" s="265"/>
      <c r="AM276" s="554" t="str">
        <f>IF(VLOOKUP(D276,別添②!D:EM,118,FALSE)&lt;&gt;"",VLOOKUP(D276,別添②!D:EM,118,FALSE),"")</f>
        <v/>
      </c>
      <c r="AN276" s="555" t="str">
        <f>IF(VLOOKUP(D276,別添②!D:EM,119,FALSE)&lt;&gt;"",VLOOKUP(D276,別添②!D:EM,119,FALSE),"")</f>
        <v/>
      </c>
      <c r="AO276" s="555" t="str">
        <f>IF(VLOOKUP(D276,別添②!D:EM,120,FALSE)&lt;&gt;"",VLOOKUP(D276,別添②!D:EM,120,FALSE),"")</f>
        <v/>
      </c>
      <c r="AP276" s="556" t="str">
        <f>IF(VLOOKUP(D276,別添②!D:EM,121,FALSE)&lt;&gt;"",VLOOKUP(D276,別添②!D:EM,121,FALSE),"")</f>
        <v/>
      </c>
      <c r="AQ276" s="557">
        <f>IF(VLOOKUP(D276,別添②!D:EM,128,FALSE)&lt;&gt;"",VLOOKUP(D276,別添②!D:EM,128,FALSE),"")</f>
        <v>272</v>
      </c>
      <c r="AR276" s="558" t="str">
        <f>IF(VLOOKUP(D276,別添②!D:EM,129,FALSE)&lt;&gt;"",VLOOKUP(D276,別添②!D:EM,129,FALSE),"")</f>
        <v/>
      </c>
      <c r="AS276" s="534"/>
      <c r="AT276" s="472"/>
      <c r="AU276" s="472"/>
      <c r="AV276" s="472"/>
      <c r="AW276" s="472"/>
      <c r="AX276" s="3"/>
      <c r="AY276" s="574"/>
      <c r="AZ276" s="260">
        <v>1</v>
      </c>
      <c r="BA276" s="84">
        <v>1</v>
      </c>
      <c r="BB276" s="91"/>
      <c r="BF276" s="47"/>
      <c r="BG276" s="48"/>
      <c r="BH276" s="48"/>
      <c r="BI276" s="48"/>
      <c r="BJ276" s="48"/>
      <c r="BK276" s="48"/>
      <c r="BL276" s="48"/>
      <c r="BM276" s="48"/>
      <c r="BN276" s="48"/>
      <c r="BO276" s="48"/>
      <c r="BP276" s="48"/>
      <c r="BQ276" s="48"/>
      <c r="BR276" s="48"/>
      <c r="BS276" s="49"/>
      <c r="BU276" s="577"/>
      <c r="BV276" s="57"/>
    </row>
    <row r="277" spans="1:76" ht="94.5">
      <c r="A277" s="2"/>
      <c r="B277" s="486" t="s">
        <v>2987</v>
      </c>
      <c r="C277" s="70">
        <v>3700</v>
      </c>
      <c r="D277" s="70">
        <v>1297</v>
      </c>
      <c r="E277" s="70" t="str">
        <f>VLOOKUP($D277,別添②!$D$6:$F$498,2,FALSE)&amp;""</f>
        <v>今回迄累積出来高明細別単価出来高率</v>
      </c>
      <c r="F277" s="70" t="str">
        <f>VLOOKUP($D277,別添②!$D$6:$F$498,3,FALSE)&amp;""</f>
        <v>今回迄累積出来高明細別単価出来高率</v>
      </c>
      <c r="G277" s="71" t="s">
        <v>666</v>
      </c>
      <c r="H277" s="70" t="s">
        <v>866</v>
      </c>
      <c r="I277" s="70" t="s">
        <v>866</v>
      </c>
      <c r="J277" s="72" t="s">
        <v>866</v>
      </c>
      <c r="K277" s="70" t="s">
        <v>107</v>
      </c>
      <c r="L277" s="70" t="s">
        <v>107</v>
      </c>
      <c r="M277" s="72" t="s">
        <v>107</v>
      </c>
      <c r="N277" s="70" t="s">
        <v>82</v>
      </c>
      <c r="O277" s="70" t="s">
        <v>82</v>
      </c>
      <c r="P277" s="72" t="s">
        <v>82</v>
      </c>
      <c r="Q277" s="70" t="s">
        <v>531</v>
      </c>
      <c r="R277" s="70" t="s">
        <v>531</v>
      </c>
      <c r="S277" s="71" t="s">
        <v>531</v>
      </c>
      <c r="T277" s="70" t="s">
        <v>2165</v>
      </c>
      <c r="U277" s="70" t="s">
        <v>532</v>
      </c>
      <c r="V277" s="72" t="s">
        <v>532</v>
      </c>
      <c r="W277" s="70" t="s">
        <v>2165</v>
      </c>
      <c r="X277" s="70" t="s">
        <v>2165</v>
      </c>
      <c r="Y277" s="72" t="s">
        <v>2165</v>
      </c>
      <c r="Z277" s="70" t="s">
        <v>2165</v>
      </c>
      <c r="AA277" s="70" t="s">
        <v>2165</v>
      </c>
      <c r="AB277" s="72" t="s">
        <v>2165</v>
      </c>
      <c r="AC277" s="70" t="s">
        <v>2165</v>
      </c>
      <c r="AD277" s="70" t="s">
        <v>181</v>
      </c>
      <c r="AE277" s="72" t="s">
        <v>181</v>
      </c>
      <c r="AF277" s="70" t="s">
        <v>667</v>
      </c>
      <c r="AG277" s="70" t="s">
        <v>667</v>
      </c>
      <c r="AH277" s="71" t="s">
        <v>3072</v>
      </c>
      <c r="AJ277" s="71"/>
      <c r="AK277" s="265" t="s">
        <v>3319</v>
      </c>
      <c r="AM277" s="554" t="str">
        <f>IF(VLOOKUP(D277,別添②!D:EM,118,FALSE)&lt;&gt;"",VLOOKUP(D277,別添②!D:EM,118,FALSE),"")</f>
        <v/>
      </c>
      <c r="AN277" s="555" t="str">
        <f>IF(VLOOKUP(D277,別添②!D:EM,119,FALSE)&lt;&gt;"",VLOOKUP(D277,別添②!D:EM,119,FALSE),"")</f>
        <v/>
      </c>
      <c r="AO277" s="555" t="str">
        <f>IF(VLOOKUP(D277,別添②!D:EM,120,FALSE)&lt;&gt;"",VLOOKUP(D277,別添②!D:EM,120,FALSE),"")</f>
        <v/>
      </c>
      <c r="AP277" s="556" t="str">
        <f>IF(VLOOKUP(D277,別添②!D:EM,121,FALSE)&lt;&gt;"",VLOOKUP(D277,別添②!D:EM,121,FALSE),"")</f>
        <v/>
      </c>
      <c r="AQ277" s="557">
        <f>IF(VLOOKUP(D277,別添②!D:EM,128,FALSE)&lt;&gt;"",VLOOKUP(D277,別添②!D:EM,128,FALSE),"")</f>
        <v>273</v>
      </c>
      <c r="AR277" s="558" t="str">
        <f>IF(VLOOKUP(D277,別添②!D:EM,129,FALSE)&lt;&gt;"",VLOOKUP(D277,別添②!D:EM,129,FALSE),"")</f>
        <v/>
      </c>
      <c r="AS277" s="534"/>
      <c r="AT277" s="472"/>
      <c r="AU277" s="472"/>
      <c r="AV277" s="472"/>
      <c r="AW277" s="569" t="s">
        <v>2051</v>
      </c>
      <c r="AX277" s="538" t="s">
        <v>3187</v>
      </c>
      <c r="AY277" s="574"/>
      <c r="AZ277" s="260">
        <v>1</v>
      </c>
      <c r="BA277" s="84">
        <v>1</v>
      </c>
      <c r="BB277" s="91"/>
      <c r="BF277" s="47"/>
      <c r="BG277" s="48"/>
      <c r="BH277" s="48"/>
      <c r="BI277" s="48"/>
      <c r="BJ277" s="48"/>
      <c r="BK277" s="48"/>
      <c r="BL277" s="48"/>
      <c r="BM277" s="48"/>
      <c r="BN277" s="48"/>
      <c r="BO277" s="48"/>
      <c r="BP277" s="48"/>
      <c r="BQ277" s="48"/>
      <c r="BR277" s="48"/>
      <c r="BS277" s="49"/>
      <c r="BU277" s="577" t="s">
        <v>3234</v>
      </c>
      <c r="BV277" s="57"/>
    </row>
    <row r="278" spans="1:76" ht="81">
      <c r="A278" s="2"/>
      <c r="B278" s="486" t="s">
        <v>2987</v>
      </c>
      <c r="C278" s="70">
        <v>3710</v>
      </c>
      <c r="D278" s="70">
        <v>1235</v>
      </c>
      <c r="E278" s="70" t="str">
        <f>VLOOKUP($D278,別添②!$D$6:$F$498,2,FALSE)&amp;""</f>
        <v>今回迄累積出来高金額明細</v>
      </c>
      <c r="F278" s="70" t="str">
        <f>VLOOKUP($D278,別添②!$D$6:$F$498,3,FALSE)&amp;""</f>
        <v>今回迄累積出来高金額明細</v>
      </c>
      <c r="G278" s="71" t="s">
        <v>668</v>
      </c>
      <c r="H278" s="70" t="s">
        <v>866</v>
      </c>
      <c r="I278" s="70" t="s">
        <v>866</v>
      </c>
      <c r="J278" s="72" t="s">
        <v>866</v>
      </c>
      <c r="K278" s="70" t="s">
        <v>230</v>
      </c>
      <c r="L278" s="70" t="s">
        <v>598</v>
      </c>
      <c r="M278" s="72" t="s">
        <v>598</v>
      </c>
      <c r="N278" s="70" t="s">
        <v>2165</v>
      </c>
      <c r="O278" s="70" t="s">
        <v>2165</v>
      </c>
      <c r="P278" s="72" t="s">
        <v>2165</v>
      </c>
      <c r="Q278" s="70" t="s">
        <v>531</v>
      </c>
      <c r="R278" s="70" t="s">
        <v>531</v>
      </c>
      <c r="S278" s="71" t="s">
        <v>531</v>
      </c>
      <c r="T278" s="70" t="s">
        <v>2165</v>
      </c>
      <c r="U278" s="70" t="s">
        <v>532</v>
      </c>
      <c r="V278" s="72" t="s">
        <v>532</v>
      </c>
      <c r="W278" s="70" t="s">
        <v>2165</v>
      </c>
      <c r="X278" s="70" t="s">
        <v>2165</v>
      </c>
      <c r="Y278" s="72" t="s">
        <v>2165</v>
      </c>
      <c r="Z278" s="70" t="s">
        <v>2165</v>
      </c>
      <c r="AA278" s="70" t="s">
        <v>2165</v>
      </c>
      <c r="AB278" s="72" t="s">
        <v>2165</v>
      </c>
      <c r="AC278" s="70" t="s">
        <v>2165</v>
      </c>
      <c r="AD278" s="70" t="s">
        <v>239</v>
      </c>
      <c r="AE278" s="72" t="s">
        <v>239</v>
      </c>
      <c r="AF278" s="70" t="s">
        <v>1089</v>
      </c>
      <c r="AG278" s="70" t="s">
        <v>1089</v>
      </c>
      <c r="AH278" s="71" t="s">
        <v>1089</v>
      </c>
      <c r="AJ278" s="71"/>
      <c r="AK278" s="265"/>
      <c r="AM278" s="554" t="str">
        <f>IF(VLOOKUP(D278,別添②!D:EM,118,FALSE)&lt;&gt;"",VLOOKUP(D278,別添②!D:EM,118,FALSE),"")</f>
        <v/>
      </c>
      <c r="AN278" s="555" t="str">
        <f>IF(VLOOKUP(D278,別添②!D:EM,119,FALSE)&lt;&gt;"",VLOOKUP(D278,別添②!D:EM,119,FALSE),"")</f>
        <v/>
      </c>
      <c r="AO278" s="555" t="str">
        <f>IF(VLOOKUP(D278,別添②!D:EM,120,FALSE)&lt;&gt;"",VLOOKUP(D278,別添②!D:EM,120,FALSE),"")</f>
        <v/>
      </c>
      <c r="AP278" s="556" t="str">
        <f>IF(VLOOKUP(D278,別添②!D:EM,121,FALSE)&lt;&gt;"",VLOOKUP(D278,別添②!D:EM,121,FALSE),"")</f>
        <v/>
      </c>
      <c r="AQ278" s="557">
        <f>IF(VLOOKUP(D278,別添②!D:EM,128,FALSE)&lt;&gt;"",VLOOKUP(D278,別添②!D:EM,128,FALSE),"")</f>
        <v>274</v>
      </c>
      <c r="AR278" s="558" t="str">
        <f>IF(VLOOKUP(D278,別添②!D:EM,129,FALSE)&lt;&gt;"",VLOOKUP(D278,別添②!D:EM,129,FALSE),"")</f>
        <v/>
      </c>
      <c r="AS278" s="534"/>
      <c r="AT278" s="472"/>
      <c r="AU278" s="472"/>
      <c r="AV278" s="472"/>
      <c r="AW278" s="472"/>
      <c r="AX278" s="3"/>
      <c r="AY278" s="574"/>
      <c r="AZ278" s="260">
        <v>1</v>
      </c>
      <c r="BA278" s="84">
        <v>1</v>
      </c>
      <c r="BB278" s="91"/>
      <c r="BF278" s="47"/>
      <c r="BG278" s="48"/>
      <c r="BH278" s="48"/>
      <c r="BI278" s="48"/>
      <c r="BJ278" s="48"/>
      <c r="BK278" s="48"/>
      <c r="BL278" s="48"/>
      <c r="BM278" s="48"/>
      <c r="BN278" s="48"/>
      <c r="BO278" s="48"/>
      <c r="BP278" s="48"/>
      <c r="BQ278" s="48"/>
      <c r="BR278" s="48"/>
      <c r="BS278" s="49"/>
      <c r="BU278" s="577"/>
      <c r="BV278" s="57"/>
    </row>
    <row r="279" spans="1:76" ht="27">
      <c r="A279" s="2"/>
      <c r="B279" s="486" t="s">
        <v>2987</v>
      </c>
      <c r="C279" s="70">
        <v>3310</v>
      </c>
      <c r="D279" s="70">
        <v>1206</v>
      </c>
      <c r="E279" s="70" t="str">
        <f>VLOOKUP($D279,別添②!$D$6:$F$498,2,FALSE)&amp;""</f>
        <v>使用期間開始日</v>
      </c>
      <c r="F279" s="70" t="str">
        <f>VLOOKUP($D279,別添②!$D$6:$F$498,3,FALSE)&amp;""</f>
        <v>使用期間開始日</v>
      </c>
      <c r="G279" s="71" t="s">
        <v>589</v>
      </c>
      <c r="H279" s="70" t="s">
        <v>555</v>
      </c>
      <c r="I279" s="70" t="s">
        <v>555</v>
      </c>
      <c r="J279" s="72" t="s">
        <v>555</v>
      </c>
      <c r="K279" s="70" t="s">
        <v>230</v>
      </c>
      <c r="L279" s="70" t="s">
        <v>189</v>
      </c>
      <c r="M279" s="72" t="s">
        <v>189</v>
      </c>
      <c r="N279" s="70" t="s">
        <v>2165</v>
      </c>
      <c r="O279" s="70" t="s">
        <v>2165</v>
      </c>
      <c r="P279" s="72" t="s">
        <v>2165</v>
      </c>
      <c r="Q279" s="70" t="s">
        <v>531</v>
      </c>
      <c r="R279" s="70" t="s">
        <v>531</v>
      </c>
      <c r="S279" s="71" t="s">
        <v>531</v>
      </c>
      <c r="T279" s="70" t="s">
        <v>2165</v>
      </c>
      <c r="U279" s="70" t="s">
        <v>532</v>
      </c>
      <c r="V279" s="72" t="s">
        <v>532</v>
      </c>
      <c r="W279" s="70" t="s">
        <v>2165</v>
      </c>
      <c r="X279" s="70" t="s">
        <v>2165</v>
      </c>
      <c r="Y279" s="72" t="s">
        <v>2165</v>
      </c>
      <c r="Z279" s="70" t="s">
        <v>2165</v>
      </c>
      <c r="AA279" s="70" t="s">
        <v>2165</v>
      </c>
      <c r="AB279" s="72" t="s">
        <v>2165</v>
      </c>
      <c r="AC279" s="70" t="s">
        <v>2165</v>
      </c>
      <c r="AD279" s="70" t="s">
        <v>2165</v>
      </c>
      <c r="AE279" s="72" t="s">
        <v>2165</v>
      </c>
      <c r="AF279" s="70" t="s">
        <v>590</v>
      </c>
      <c r="AG279" s="70" t="s">
        <v>590</v>
      </c>
      <c r="AH279" s="71" t="s">
        <v>590</v>
      </c>
      <c r="AJ279" s="71"/>
      <c r="AK279" s="265" t="s">
        <v>3266</v>
      </c>
      <c r="AM279" s="554" t="str">
        <f>IF(VLOOKUP(D279,別添②!D:EM,118,FALSE)&lt;&gt;"",VLOOKUP(D279,別添②!D:EM,118,FALSE),"")</f>
        <v/>
      </c>
      <c r="AN279" s="555" t="str">
        <f>IF(VLOOKUP(D279,別添②!D:EM,119,FALSE)&lt;&gt;"",VLOOKUP(D279,別添②!D:EM,119,FALSE),"")</f>
        <v/>
      </c>
      <c r="AO279" s="555" t="str">
        <f>IF(VLOOKUP(D279,別添②!D:EM,120,FALSE)&lt;&gt;"",VLOOKUP(D279,別添②!D:EM,120,FALSE),"")</f>
        <v/>
      </c>
      <c r="AP279" s="556" t="str">
        <f>IF(VLOOKUP(D279,別添②!D:EM,121,FALSE)&lt;&gt;"",VLOOKUP(D279,別添②!D:EM,121,FALSE),"")</f>
        <v/>
      </c>
      <c r="AQ279" s="557">
        <f>IF(VLOOKUP(D279,別添②!D:EM,128,FALSE)&lt;&gt;"",VLOOKUP(D279,別添②!D:EM,128,FALSE),"")</f>
        <v>275</v>
      </c>
      <c r="AR279" s="558" t="str">
        <f>IF(VLOOKUP(D279,別添②!D:EM,129,FALSE)&lt;&gt;"",VLOOKUP(D279,別添②!D:EM,129,FALSE),"")</f>
        <v/>
      </c>
      <c r="AS279" s="534"/>
      <c r="AT279" s="472"/>
      <c r="AU279" s="472"/>
      <c r="AV279" s="472"/>
      <c r="AW279" s="472"/>
      <c r="AX279" s="3"/>
      <c r="AY279" s="574"/>
      <c r="AZ279" s="260">
        <v>1</v>
      </c>
      <c r="BA279" s="84">
        <v>1</v>
      </c>
      <c r="BB279" s="91"/>
      <c r="BF279" s="47"/>
      <c r="BG279" s="48"/>
      <c r="BH279" s="48"/>
      <c r="BI279" s="48"/>
      <c r="BJ279" s="48"/>
      <c r="BK279" s="48"/>
      <c r="BL279" s="48"/>
      <c r="BM279" s="48"/>
      <c r="BN279" s="48"/>
      <c r="BO279" s="48"/>
      <c r="BP279" s="48"/>
      <c r="BQ279" s="48"/>
      <c r="BR279" s="48"/>
      <c r="BS279" s="49"/>
      <c r="BU279" s="577"/>
      <c r="BV279" s="57"/>
    </row>
    <row r="280" spans="1:76" ht="27">
      <c r="A280" s="2"/>
      <c r="B280" s="486" t="s">
        <v>2987</v>
      </c>
      <c r="C280" s="70">
        <v>3320</v>
      </c>
      <c r="D280" s="70">
        <v>1207</v>
      </c>
      <c r="E280" s="70" t="str">
        <f>VLOOKUP($D280,別添②!$D$6:$F$498,2,FALSE)&amp;""</f>
        <v>使用期間締切日</v>
      </c>
      <c r="F280" s="70" t="str">
        <f>VLOOKUP($D280,別添②!$D$6:$F$498,3,FALSE)&amp;""</f>
        <v>使用期間締切日</v>
      </c>
      <c r="G280" s="71" t="s">
        <v>591</v>
      </c>
      <c r="H280" s="70" t="s">
        <v>555</v>
      </c>
      <c r="I280" s="70" t="s">
        <v>555</v>
      </c>
      <c r="J280" s="72" t="s">
        <v>555</v>
      </c>
      <c r="K280" s="70" t="s">
        <v>230</v>
      </c>
      <c r="L280" s="70" t="s">
        <v>189</v>
      </c>
      <c r="M280" s="72" t="s">
        <v>189</v>
      </c>
      <c r="N280" s="70" t="s">
        <v>2165</v>
      </c>
      <c r="O280" s="70" t="s">
        <v>2165</v>
      </c>
      <c r="P280" s="72" t="s">
        <v>2165</v>
      </c>
      <c r="Q280" s="70" t="s">
        <v>531</v>
      </c>
      <c r="R280" s="70" t="s">
        <v>531</v>
      </c>
      <c r="S280" s="71" t="s">
        <v>531</v>
      </c>
      <c r="T280" s="70" t="s">
        <v>2165</v>
      </c>
      <c r="U280" s="70" t="s">
        <v>532</v>
      </c>
      <c r="V280" s="72" t="s">
        <v>532</v>
      </c>
      <c r="W280" s="70" t="s">
        <v>2165</v>
      </c>
      <c r="X280" s="70" t="s">
        <v>2165</v>
      </c>
      <c r="Y280" s="72" t="s">
        <v>2165</v>
      </c>
      <c r="Z280" s="70" t="s">
        <v>2165</v>
      </c>
      <c r="AA280" s="70" t="s">
        <v>2165</v>
      </c>
      <c r="AB280" s="72" t="s">
        <v>2165</v>
      </c>
      <c r="AC280" s="70" t="s">
        <v>2165</v>
      </c>
      <c r="AD280" s="70" t="s">
        <v>2165</v>
      </c>
      <c r="AE280" s="72" t="s">
        <v>2165</v>
      </c>
      <c r="AF280" s="70" t="s">
        <v>592</v>
      </c>
      <c r="AG280" s="70" t="s">
        <v>592</v>
      </c>
      <c r="AH280" s="71" t="s">
        <v>592</v>
      </c>
      <c r="AJ280" s="71"/>
      <c r="AK280" s="265" t="s">
        <v>3266</v>
      </c>
      <c r="AM280" s="554" t="str">
        <f>IF(VLOOKUP(D280,別添②!D:EM,118,FALSE)&lt;&gt;"",VLOOKUP(D280,別添②!D:EM,118,FALSE),"")</f>
        <v/>
      </c>
      <c r="AN280" s="555" t="str">
        <f>IF(VLOOKUP(D280,別添②!D:EM,119,FALSE)&lt;&gt;"",VLOOKUP(D280,別添②!D:EM,119,FALSE),"")</f>
        <v/>
      </c>
      <c r="AO280" s="555" t="str">
        <f>IF(VLOOKUP(D280,別添②!D:EM,120,FALSE)&lt;&gt;"",VLOOKUP(D280,別添②!D:EM,120,FALSE),"")</f>
        <v/>
      </c>
      <c r="AP280" s="556" t="str">
        <f>IF(VLOOKUP(D280,別添②!D:EM,121,FALSE)&lt;&gt;"",VLOOKUP(D280,別添②!D:EM,121,FALSE),"")</f>
        <v/>
      </c>
      <c r="AQ280" s="557">
        <f>IF(VLOOKUP(D280,別添②!D:EM,128,FALSE)&lt;&gt;"",VLOOKUP(D280,別添②!D:EM,128,FALSE),"")</f>
        <v>276</v>
      </c>
      <c r="AR280" s="558" t="str">
        <f>IF(VLOOKUP(D280,別添②!D:EM,129,FALSE)&lt;&gt;"",VLOOKUP(D280,別添②!D:EM,129,FALSE),"")</f>
        <v/>
      </c>
      <c r="AS280" s="534"/>
      <c r="AT280" s="472"/>
      <c r="AU280" s="472"/>
      <c r="AV280" s="472"/>
      <c r="AW280" s="472"/>
      <c r="AX280" s="3"/>
      <c r="AY280" s="574"/>
      <c r="AZ280" s="260">
        <v>1</v>
      </c>
      <c r="BA280" s="84">
        <v>1</v>
      </c>
      <c r="BB280" s="91"/>
      <c r="BF280" s="47"/>
      <c r="BG280" s="48"/>
      <c r="BH280" s="48"/>
      <c r="BI280" s="48"/>
      <c r="BJ280" s="48"/>
      <c r="BK280" s="48"/>
      <c r="BL280" s="48"/>
      <c r="BM280" s="48"/>
      <c r="BN280" s="48"/>
      <c r="BO280" s="48"/>
      <c r="BP280" s="48"/>
      <c r="BQ280" s="48"/>
      <c r="BR280" s="48"/>
      <c r="BS280" s="49"/>
      <c r="BU280" s="577"/>
      <c r="BV280" s="57"/>
    </row>
    <row r="281" spans="1:76" ht="54">
      <c r="A281" s="2"/>
      <c r="B281" s="486" t="s">
        <v>2987</v>
      </c>
      <c r="C281" s="70">
        <v>4010</v>
      </c>
      <c r="D281" s="70">
        <v>1241</v>
      </c>
      <c r="E281" s="70" t="str">
        <f>VLOOKUP($D281,別添②!$D$6:$F$498,2,FALSE)&amp;""</f>
        <v>今回支払金額明細</v>
      </c>
      <c r="F281" s="70" t="str">
        <f>VLOOKUP($D281,別添②!$D$6:$F$498,3,FALSE)&amp;""</f>
        <v>今回支払金額明細</v>
      </c>
      <c r="G281" s="71" t="s">
        <v>727</v>
      </c>
      <c r="H281" s="70" t="s">
        <v>866</v>
      </c>
      <c r="I281" s="70" t="s">
        <v>866</v>
      </c>
      <c r="J281" s="72" t="s">
        <v>866</v>
      </c>
      <c r="K281" s="70" t="s">
        <v>230</v>
      </c>
      <c r="L281" s="70" t="s">
        <v>230</v>
      </c>
      <c r="M281" s="72" t="s">
        <v>230</v>
      </c>
      <c r="N281" s="70" t="s">
        <v>2165</v>
      </c>
      <c r="O281" s="70" t="s">
        <v>2165</v>
      </c>
      <c r="P281" s="72" t="s">
        <v>2165</v>
      </c>
      <c r="Q281" s="70" t="s">
        <v>531</v>
      </c>
      <c r="R281" s="70" t="s">
        <v>531</v>
      </c>
      <c r="S281" s="71" t="s">
        <v>531</v>
      </c>
      <c r="T281" s="70" t="s">
        <v>2165</v>
      </c>
      <c r="U281" s="70" t="s">
        <v>532</v>
      </c>
      <c r="V281" s="72" t="s">
        <v>532</v>
      </c>
      <c r="W281" s="70" t="s">
        <v>2165</v>
      </c>
      <c r="X281" s="70" t="s">
        <v>2165</v>
      </c>
      <c r="Y281" s="72" t="s">
        <v>2165</v>
      </c>
      <c r="Z281" s="70" t="s">
        <v>10</v>
      </c>
      <c r="AA281" s="70" t="s">
        <v>10</v>
      </c>
      <c r="AB281" s="72" t="s">
        <v>10</v>
      </c>
      <c r="AC281" s="70">
        <v>15</v>
      </c>
      <c r="AD281" s="70">
        <v>15</v>
      </c>
      <c r="AE281" s="72">
        <v>15</v>
      </c>
      <c r="AF281" s="70" t="s">
        <v>728</v>
      </c>
      <c r="AG281" s="70" t="s">
        <v>728</v>
      </c>
      <c r="AH281" s="71" t="s">
        <v>728</v>
      </c>
      <c r="AJ281" s="71"/>
      <c r="AK281" s="265"/>
      <c r="AM281" s="554" t="str">
        <f>IF(VLOOKUP(D281,別添②!D:EM,118,FALSE)&lt;&gt;"",VLOOKUP(D281,別添②!D:EM,118,FALSE),"")</f>
        <v/>
      </c>
      <c r="AN281" s="555" t="str">
        <f>IF(VLOOKUP(D281,別添②!D:EM,119,FALSE)&lt;&gt;"",VLOOKUP(D281,別添②!D:EM,119,FALSE),"")</f>
        <v/>
      </c>
      <c r="AO281" s="555" t="str">
        <f>IF(VLOOKUP(D281,別添②!D:EM,120,FALSE)&lt;&gt;"",VLOOKUP(D281,別添②!D:EM,120,FALSE),"")</f>
        <v/>
      </c>
      <c r="AP281" s="556" t="str">
        <f>IF(VLOOKUP(D281,別添②!D:EM,121,FALSE)&lt;&gt;"",VLOOKUP(D281,別添②!D:EM,121,FALSE),"")</f>
        <v/>
      </c>
      <c r="AQ281" s="557">
        <f>IF(VLOOKUP(D281,別添②!D:EM,128,FALSE)&lt;&gt;"",VLOOKUP(D281,別添②!D:EM,128,FALSE),"")</f>
        <v>277</v>
      </c>
      <c r="AR281" s="558" t="str">
        <f>IF(VLOOKUP(D281,別添②!D:EM,129,FALSE)&lt;&gt;"",VLOOKUP(D281,別添②!D:EM,129,FALSE),"")</f>
        <v/>
      </c>
      <c r="AS281" s="534"/>
      <c r="AT281" s="472"/>
      <c r="AU281" s="472"/>
      <c r="AV281" s="472"/>
      <c r="AW281" s="569" t="s">
        <v>2051</v>
      </c>
      <c r="AX281" s="538" t="s">
        <v>3188</v>
      </c>
      <c r="AY281" s="574"/>
      <c r="AZ281" s="260">
        <v>1</v>
      </c>
      <c r="BA281" s="84">
        <v>1</v>
      </c>
      <c r="BB281" s="91"/>
      <c r="BF281" s="47"/>
      <c r="BG281" s="48"/>
      <c r="BH281" s="48"/>
      <c r="BI281" s="48"/>
      <c r="BJ281" s="48"/>
      <c r="BK281" s="48"/>
      <c r="BL281" s="48"/>
      <c r="BM281" s="48"/>
      <c r="BN281" s="48"/>
      <c r="BO281" s="48"/>
      <c r="BP281" s="48"/>
      <c r="BQ281" s="48"/>
      <c r="BR281" s="48"/>
      <c r="BS281" s="49"/>
      <c r="BU281" s="577"/>
      <c r="BV281" s="57"/>
    </row>
    <row r="282" spans="1:76" ht="54">
      <c r="A282" s="2"/>
      <c r="B282" s="486" t="s">
        <v>2987</v>
      </c>
      <c r="C282" s="70">
        <v>4020</v>
      </c>
      <c r="D282" s="70">
        <v>1242</v>
      </c>
      <c r="E282" s="70" t="str">
        <f>VLOOKUP($D282,別添②!$D$6:$F$498,2,FALSE)&amp;""</f>
        <v>控除・相殺金額明細</v>
      </c>
      <c r="F282" s="70" t="str">
        <f>VLOOKUP($D282,別添②!$D$6:$F$498,3,FALSE)&amp;""</f>
        <v>控除・相殺金額明細</v>
      </c>
      <c r="G282" s="71" t="s">
        <v>729</v>
      </c>
      <c r="H282" s="70" t="s">
        <v>866</v>
      </c>
      <c r="I282" s="76" t="s">
        <v>866</v>
      </c>
      <c r="J282" s="72" t="s">
        <v>866</v>
      </c>
      <c r="K282" s="70" t="s">
        <v>230</v>
      </c>
      <c r="L282" s="70" t="s">
        <v>230</v>
      </c>
      <c r="M282" s="72" t="s">
        <v>230</v>
      </c>
      <c r="N282" s="70" t="s">
        <v>2165</v>
      </c>
      <c r="O282" s="70" t="s">
        <v>2165</v>
      </c>
      <c r="P282" s="72" t="s">
        <v>2165</v>
      </c>
      <c r="Q282" s="70" t="s">
        <v>531</v>
      </c>
      <c r="R282" s="70" t="s">
        <v>531</v>
      </c>
      <c r="S282" s="71" t="s">
        <v>531</v>
      </c>
      <c r="T282" s="70" t="s">
        <v>2165</v>
      </c>
      <c r="U282" s="70" t="s">
        <v>532</v>
      </c>
      <c r="V282" s="72" t="s">
        <v>532</v>
      </c>
      <c r="W282" s="70" t="s">
        <v>2165</v>
      </c>
      <c r="X282" s="70" t="s">
        <v>2165</v>
      </c>
      <c r="Y282" s="72" t="s">
        <v>2165</v>
      </c>
      <c r="Z282" s="70" t="s">
        <v>10</v>
      </c>
      <c r="AA282" s="70" t="s">
        <v>10</v>
      </c>
      <c r="AB282" s="72" t="s">
        <v>10</v>
      </c>
      <c r="AC282" s="70">
        <v>15</v>
      </c>
      <c r="AD282" s="70">
        <v>15</v>
      </c>
      <c r="AE282" s="72">
        <v>15</v>
      </c>
      <c r="AF282" s="70" t="s">
        <v>730</v>
      </c>
      <c r="AG282" s="70" t="s">
        <v>730</v>
      </c>
      <c r="AH282" s="71" t="s">
        <v>730</v>
      </c>
      <c r="AJ282" s="71"/>
      <c r="AK282" s="265"/>
      <c r="AM282" s="554" t="str">
        <f>IF(VLOOKUP(D282,別添②!D:EM,118,FALSE)&lt;&gt;"",VLOOKUP(D282,別添②!D:EM,118,FALSE),"")</f>
        <v/>
      </c>
      <c r="AN282" s="555" t="str">
        <f>IF(VLOOKUP(D282,別添②!D:EM,119,FALSE)&lt;&gt;"",VLOOKUP(D282,別添②!D:EM,119,FALSE),"")</f>
        <v/>
      </c>
      <c r="AO282" s="555" t="str">
        <f>IF(VLOOKUP(D282,別添②!D:EM,120,FALSE)&lt;&gt;"",VLOOKUP(D282,別添②!D:EM,120,FALSE),"")</f>
        <v/>
      </c>
      <c r="AP282" s="556" t="str">
        <f>IF(VLOOKUP(D282,別添②!D:EM,121,FALSE)&lt;&gt;"",VLOOKUP(D282,別添②!D:EM,121,FALSE),"")</f>
        <v/>
      </c>
      <c r="AQ282" s="557">
        <f>IF(VLOOKUP(D282,別添②!D:EM,128,FALSE)&lt;&gt;"",VLOOKUP(D282,別添②!D:EM,128,FALSE),"")</f>
        <v>278</v>
      </c>
      <c r="AR282" s="558" t="str">
        <f>IF(VLOOKUP(D282,別添②!D:EM,129,FALSE)&lt;&gt;"",VLOOKUP(D282,別添②!D:EM,129,FALSE),"")</f>
        <v/>
      </c>
      <c r="AS282" s="534"/>
      <c r="AT282" s="472"/>
      <c r="AU282" s="472"/>
      <c r="AV282" s="472"/>
      <c r="AW282" s="569" t="s">
        <v>2051</v>
      </c>
      <c r="AX282" s="538" t="s">
        <v>3188</v>
      </c>
      <c r="AY282" s="574"/>
      <c r="AZ282" s="260">
        <v>1</v>
      </c>
      <c r="BA282" s="84">
        <v>1</v>
      </c>
      <c r="BB282" s="91"/>
      <c r="BF282" s="47"/>
      <c r="BG282" s="50"/>
      <c r="BH282" s="48"/>
      <c r="BI282" s="48"/>
      <c r="BJ282" s="48"/>
      <c r="BK282" s="48"/>
      <c r="BL282" s="48"/>
      <c r="BM282" s="48"/>
      <c r="BN282" s="48"/>
      <c r="BO282" s="48"/>
      <c r="BP282" s="48"/>
      <c r="BQ282" s="48"/>
      <c r="BR282" s="48"/>
      <c r="BS282" s="49"/>
      <c r="BU282" s="577"/>
      <c r="BV282" s="57"/>
    </row>
    <row r="283" spans="1:76" ht="27">
      <c r="A283" s="2"/>
      <c r="B283" s="486" t="s">
        <v>2987</v>
      </c>
      <c r="C283" s="70">
        <v>4070</v>
      </c>
      <c r="D283" s="70">
        <v>1420</v>
      </c>
      <c r="E283" s="70" t="str">
        <f>VLOOKUP($D283,別添②!$D$6:$F$498,2,FALSE)&amp;""</f>
        <v>明細別工事コード</v>
      </c>
      <c r="F283" s="70" t="str">
        <f>VLOOKUP($D283,別添②!$D$6:$F$498,3,FALSE)&amp;""</f>
        <v>明細別工事コード</v>
      </c>
      <c r="G283" s="71" t="s">
        <v>739</v>
      </c>
      <c r="H283" s="70" t="s">
        <v>555</v>
      </c>
      <c r="I283" s="70" t="s">
        <v>555</v>
      </c>
      <c r="J283" s="72" t="s">
        <v>555</v>
      </c>
      <c r="K283" s="70" t="s">
        <v>2989</v>
      </c>
      <c r="L283" s="70" t="s">
        <v>2989</v>
      </c>
      <c r="M283" s="72" t="s">
        <v>2989</v>
      </c>
      <c r="N283" s="70" t="s">
        <v>2165</v>
      </c>
      <c r="O283" s="70" t="s">
        <v>2165</v>
      </c>
      <c r="P283" s="72" t="s">
        <v>2165</v>
      </c>
      <c r="Q283" s="70" t="s">
        <v>531</v>
      </c>
      <c r="R283" s="70" t="s">
        <v>531</v>
      </c>
      <c r="S283" s="71" t="s">
        <v>531</v>
      </c>
      <c r="T283" s="70" t="s">
        <v>2165</v>
      </c>
      <c r="U283" s="70" t="s">
        <v>532</v>
      </c>
      <c r="V283" s="72" t="s">
        <v>532</v>
      </c>
      <c r="W283" s="70" t="s">
        <v>2165</v>
      </c>
      <c r="X283" s="70" t="s">
        <v>2165</v>
      </c>
      <c r="Y283" s="72" t="s">
        <v>2165</v>
      </c>
      <c r="Z283" s="70" t="s">
        <v>2165</v>
      </c>
      <c r="AA283" s="70" t="s">
        <v>2165</v>
      </c>
      <c r="AB283" s="72" t="s">
        <v>2165</v>
      </c>
      <c r="AC283" s="70" t="s">
        <v>2165</v>
      </c>
      <c r="AD283" s="70" t="s">
        <v>2165</v>
      </c>
      <c r="AE283" s="72" t="s">
        <v>2165</v>
      </c>
      <c r="AF283" s="70" t="s">
        <v>740</v>
      </c>
      <c r="AG283" s="70" t="s">
        <v>740</v>
      </c>
      <c r="AH283" s="71" t="s">
        <v>740</v>
      </c>
      <c r="AJ283" s="71"/>
      <c r="AK283" s="265"/>
      <c r="AM283" s="554" t="str">
        <f>IF(VLOOKUP(D283,別添②!D:EM,118,FALSE)&lt;&gt;"",VLOOKUP(D283,別添②!D:EM,118,FALSE),"")</f>
        <v/>
      </c>
      <c r="AN283" s="555" t="str">
        <f>IF(VLOOKUP(D283,別添②!D:EM,119,FALSE)&lt;&gt;"",VLOOKUP(D283,別添②!D:EM,119,FALSE),"")</f>
        <v/>
      </c>
      <c r="AO283" s="555" t="str">
        <f>IF(VLOOKUP(D283,別添②!D:EM,120,FALSE)&lt;&gt;"",VLOOKUP(D283,別添②!D:EM,120,FALSE),"")</f>
        <v/>
      </c>
      <c r="AP283" s="556" t="str">
        <f>IF(VLOOKUP(D283,別添②!D:EM,121,FALSE)&lt;&gt;"",VLOOKUP(D283,別添②!D:EM,121,FALSE),"")</f>
        <v/>
      </c>
      <c r="AQ283" s="557">
        <f>IF(VLOOKUP(D283,別添②!D:EM,128,FALSE)&lt;&gt;"",VLOOKUP(D283,別添②!D:EM,128,FALSE),"")</f>
        <v>279</v>
      </c>
      <c r="AR283" s="558" t="str">
        <f>IF(VLOOKUP(D283,別添②!D:EM,129,FALSE)&lt;&gt;"",VLOOKUP(D283,別添②!D:EM,129,FALSE),"")</f>
        <v/>
      </c>
      <c r="AS283" s="534"/>
      <c r="AT283" s="472"/>
      <c r="AU283" s="472"/>
      <c r="AV283" s="472"/>
      <c r="AW283" s="569" t="s">
        <v>2051</v>
      </c>
      <c r="AX283" s="538" t="s">
        <v>3184</v>
      </c>
      <c r="AY283" s="574"/>
      <c r="AZ283" s="260">
        <v>1</v>
      </c>
      <c r="BA283" s="84">
        <v>1</v>
      </c>
      <c r="BB283" s="91"/>
      <c r="BF283" s="47"/>
      <c r="BG283" s="48"/>
      <c r="BH283" s="48"/>
      <c r="BI283" s="48"/>
      <c r="BJ283" s="48"/>
      <c r="BK283" s="48"/>
      <c r="BL283" s="48"/>
      <c r="BM283" s="48"/>
      <c r="BN283" s="48"/>
      <c r="BO283" s="48"/>
      <c r="BP283" s="48"/>
      <c r="BQ283" s="48"/>
      <c r="BR283" s="48"/>
      <c r="BS283" s="49"/>
      <c r="BU283" s="577"/>
      <c r="BV283" s="57"/>
    </row>
    <row r="284" spans="1:76" ht="40.5">
      <c r="A284" s="2"/>
      <c r="B284" s="486" t="s">
        <v>2987</v>
      </c>
      <c r="C284" s="70">
        <v>4080</v>
      </c>
      <c r="D284" s="70">
        <v>1421</v>
      </c>
      <c r="E284" s="70" t="str">
        <f>VLOOKUP($D284,別添②!$D$6:$F$498,2,FALSE)&amp;""</f>
        <v>明細別取引件名コード</v>
      </c>
      <c r="F284" s="70" t="str">
        <f>VLOOKUP($D284,別添②!$D$6:$F$498,3,FALSE)&amp;""</f>
        <v>明細別取引件名コード</v>
      </c>
      <c r="G284" s="71" t="s">
        <v>741</v>
      </c>
      <c r="H284" s="70" t="s">
        <v>555</v>
      </c>
      <c r="I284" s="70" t="s">
        <v>555</v>
      </c>
      <c r="J284" s="72" t="s">
        <v>555</v>
      </c>
      <c r="K284" s="70" t="s">
        <v>2989</v>
      </c>
      <c r="L284" s="70" t="s">
        <v>2989</v>
      </c>
      <c r="M284" s="72" t="s">
        <v>2989</v>
      </c>
      <c r="N284" s="70" t="s">
        <v>2165</v>
      </c>
      <c r="O284" s="70" t="s">
        <v>2165</v>
      </c>
      <c r="P284" s="72" t="s">
        <v>2165</v>
      </c>
      <c r="Q284" s="70" t="s">
        <v>531</v>
      </c>
      <c r="R284" s="70" t="s">
        <v>531</v>
      </c>
      <c r="S284" s="71" t="s">
        <v>531</v>
      </c>
      <c r="T284" s="70" t="s">
        <v>2165</v>
      </c>
      <c r="U284" s="70" t="s">
        <v>532</v>
      </c>
      <c r="V284" s="72" t="s">
        <v>532</v>
      </c>
      <c r="W284" s="70" t="s">
        <v>2165</v>
      </c>
      <c r="X284" s="70" t="s">
        <v>2165</v>
      </c>
      <c r="Y284" s="72" t="s">
        <v>2165</v>
      </c>
      <c r="Z284" s="70" t="s">
        <v>2165</v>
      </c>
      <c r="AA284" s="70" t="s">
        <v>2165</v>
      </c>
      <c r="AB284" s="72" t="s">
        <v>2165</v>
      </c>
      <c r="AC284" s="70" t="s">
        <v>2165</v>
      </c>
      <c r="AD284" s="70" t="s">
        <v>2165</v>
      </c>
      <c r="AE284" s="72" t="s">
        <v>2165</v>
      </c>
      <c r="AF284" s="70" t="s">
        <v>742</v>
      </c>
      <c r="AG284" s="70" t="s">
        <v>742</v>
      </c>
      <c r="AH284" s="71" t="s">
        <v>742</v>
      </c>
      <c r="AJ284" s="71"/>
      <c r="AK284" s="265"/>
      <c r="AM284" s="554" t="str">
        <f>IF(VLOOKUP(D284,別添②!D:EM,118,FALSE)&lt;&gt;"",VLOOKUP(D284,別添②!D:EM,118,FALSE),"")</f>
        <v/>
      </c>
      <c r="AN284" s="555" t="str">
        <f>IF(VLOOKUP(D284,別添②!D:EM,119,FALSE)&lt;&gt;"",VLOOKUP(D284,別添②!D:EM,119,FALSE),"")</f>
        <v/>
      </c>
      <c r="AO284" s="555" t="str">
        <f>IF(VLOOKUP(D284,別添②!D:EM,120,FALSE)&lt;&gt;"",VLOOKUP(D284,別添②!D:EM,120,FALSE),"")</f>
        <v/>
      </c>
      <c r="AP284" s="556" t="str">
        <f>IF(VLOOKUP(D284,別添②!D:EM,121,FALSE)&lt;&gt;"",VLOOKUP(D284,別添②!D:EM,121,FALSE),"")</f>
        <v/>
      </c>
      <c r="AQ284" s="557">
        <f>IF(VLOOKUP(D284,別添②!D:EM,128,FALSE)&lt;&gt;"",VLOOKUP(D284,別添②!D:EM,128,FALSE),"")</f>
        <v>280</v>
      </c>
      <c r="AR284" s="558" t="str">
        <f>IF(VLOOKUP(D284,別添②!D:EM,129,FALSE)&lt;&gt;"",VLOOKUP(D284,別添②!D:EM,129,FALSE),"")</f>
        <v/>
      </c>
      <c r="AS284" s="534"/>
      <c r="AT284" s="472"/>
      <c r="AU284" s="472"/>
      <c r="AV284" s="472"/>
      <c r="AW284" s="569" t="s">
        <v>2051</v>
      </c>
      <c r="AX284" s="538" t="s">
        <v>3184</v>
      </c>
      <c r="AY284" s="574"/>
      <c r="AZ284" s="260">
        <v>1</v>
      </c>
      <c r="BA284" s="84">
        <v>1</v>
      </c>
      <c r="BB284" s="91"/>
      <c r="BF284" s="47"/>
      <c r="BG284" s="48"/>
      <c r="BH284" s="48"/>
      <c r="BI284" s="48"/>
      <c r="BJ284" s="48"/>
      <c r="BK284" s="48"/>
      <c r="BL284" s="48"/>
      <c r="BM284" s="48"/>
      <c r="BN284" s="48"/>
      <c r="BO284" s="48"/>
      <c r="BP284" s="48"/>
      <c r="BQ284" s="48"/>
      <c r="BR284" s="48"/>
      <c r="BS284" s="49"/>
      <c r="BU284" s="577"/>
      <c r="BV284" s="57"/>
    </row>
    <row r="285" spans="1:76" ht="27">
      <c r="A285" s="2"/>
      <c r="B285" s="486" t="s">
        <v>2987</v>
      </c>
      <c r="C285" s="70">
        <v>4090</v>
      </c>
      <c r="D285" s="70">
        <v>1422</v>
      </c>
      <c r="E285" s="70" t="str">
        <f>VLOOKUP($D285,別添②!$D$6:$F$498,2,FALSE)&amp;""</f>
        <v>明細別発注者管理番号</v>
      </c>
      <c r="F285" s="70" t="str">
        <f>VLOOKUP($D285,別添②!$D$6:$F$498,3,FALSE)&amp;""</f>
        <v>明細別発注者管理番号</v>
      </c>
      <c r="G285" s="71" t="s">
        <v>743</v>
      </c>
      <c r="H285" s="70" t="s">
        <v>555</v>
      </c>
      <c r="I285" s="70" t="s">
        <v>555</v>
      </c>
      <c r="J285" s="72" t="s">
        <v>555</v>
      </c>
      <c r="K285" s="70" t="s">
        <v>2989</v>
      </c>
      <c r="L285" s="70" t="s">
        <v>2989</v>
      </c>
      <c r="M285" s="72" t="s">
        <v>2989</v>
      </c>
      <c r="N285" s="70" t="s">
        <v>2165</v>
      </c>
      <c r="O285" s="70" t="s">
        <v>2165</v>
      </c>
      <c r="P285" s="72" t="s">
        <v>2165</v>
      </c>
      <c r="Q285" s="70" t="s">
        <v>531</v>
      </c>
      <c r="R285" s="70" t="s">
        <v>531</v>
      </c>
      <c r="S285" s="71" t="s">
        <v>531</v>
      </c>
      <c r="T285" s="70" t="s">
        <v>2165</v>
      </c>
      <c r="U285" s="70" t="s">
        <v>532</v>
      </c>
      <c r="V285" s="72" t="s">
        <v>532</v>
      </c>
      <c r="W285" s="70" t="s">
        <v>2165</v>
      </c>
      <c r="X285" s="70" t="s">
        <v>2165</v>
      </c>
      <c r="Y285" s="72" t="s">
        <v>2165</v>
      </c>
      <c r="Z285" s="70" t="s">
        <v>2165</v>
      </c>
      <c r="AA285" s="70" t="s">
        <v>2165</v>
      </c>
      <c r="AB285" s="72" t="s">
        <v>2165</v>
      </c>
      <c r="AC285" s="70" t="s">
        <v>2165</v>
      </c>
      <c r="AD285" s="70" t="s">
        <v>2165</v>
      </c>
      <c r="AE285" s="72" t="s">
        <v>2165</v>
      </c>
      <c r="AF285" s="70" t="s">
        <v>744</v>
      </c>
      <c r="AG285" s="70" t="s">
        <v>744</v>
      </c>
      <c r="AH285" s="71" t="s">
        <v>744</v>
      </c>
      <c r="AJ285" s="71"/>
      <c r="AK285" s="265"/>
      <c r="AM285" s="554" t="str">
        <f>IF(VLOOKUP(D285,別添②!D:EM,118,FALSE)&lt;&gt;"",VLOOKUP(D285,別添②!D:EM,118,FALSE),"")</f>
        <v/>
      </c>
      <c r="AN285" s="555" t="str">
        <f>IF(VLOOKUP(D285,別添②!D:EM,119,FALSE)&lt;&gt;"",VLOOKUP(D285,別添②!D:EM,119,FALSE),"")</f>
        <v/>
      </c>
      <c r="AO285" s="555" t="str">
        <f>IF(VLOOKUP(D285,別添②!D:EM,120,FALSE)&lt;&gt;"",VLOOKUP(D285,別添②!D:EM,120,FALSE),"")</f>
        <v/>
      </c>
      <c r="AP285" s="556" t="str">
        <f>IF(VLOOKUP(D285,別添②!D:EM,121,FALSE)&lt;&gt;"",VLOOKUP(D285,別添②!D:EM,121,FALSE),"")</f>
        <v/>
      </c>
      <c r="AQ285" s="557">
        <f>IF(VLOOKUP(D285,別添②!D:EM,128,FALSE)&lt;&gt;"",VLOOKUP(D285,別添②!D:EM,128,FALSE),"")</f>
        <v>281</v>
      </c>
      <c r="AR285" s="558" t="str">
        <f>IF(VLOOKUP(D285,別添②!D:EM,129,FALSE)&lt;&gt;"",VLOOKUP(D285,別添②!D:EM,129,FALSE),"")</f>
        <v/>
      </c>
      <c r="AS285" s="534"/>
      <c r="AT285" s="472"/>
      <c r="AU285" s="472"/>
      <c r="AV285" s="472"/>
      <c r="AW285" s="569" t="s">
        <v>2051</v>
      </c>
      <c r="AX285" s="538" t="s">
        <v>3184</v>
      </c>
      <c r="AY285" s="574"/>
      <c r="AZ285" s="260">
        <v>1</v>
      </c>
      <c r="BA285" s="84">
        <v>1</v>
      </c>
      <c r="BB285" s="91"/>
      <c r="BF285" s="47"/>
      <c r="BG285" s="48"/>
      <c r="BH285" s="48"/>
      <c r="BI285" s="48"/>
      <c r="BJ285" s="48"/>
      <c r="BK285" s="48"/>
      <c r="BL285" s="48"/>
      <c r="BM285" s="48"/>
      <c r="BN285" s="48"/>
      <c r="BO285" s="48"/>
      <c r="BP285" s="48"/>
      <c r="BQ285" s="48"/>
      <c r="BR285" s="48"/>
      <c r="BS285" s="49"/>
      <c r="BU285" s="577"/>
      <c r="BV285" s="57"/>
    </row>
    <row r="286" spans="1:76" ht="40.5">
      <c r="A286" s="2"/>
      <c r="B286" s="487" t="s">
        <v>2987</v>
      </c>
      <c r="C286" s="488">
        <v>4100</v>
      </c>
      <c r="D286" s="488">
        <v>1423</v>
      </c>
      <c r="E286" s="70" t="str">
        <f>VLOOKUP($D286,別添②!$D$6:$F$498,2,FALSE)&amp;""</f>
        <v>明細別工事場所・受渡し場所名称</v>
      </c>
      <c r="F286" s="70" t="str">
        <f>VLOOKUP($D286,別添②!$D$6:$F$498,3,FALSE)&amp;""</f>
        <v>明細別工事場所・受渡し場所名称</v>
      </c>
      <c r="G286" s="489" t="s">
        <v>745</v>
      </c>
      <c r="H286" s="488" t="s">
        <v>887</v>
      </c>
      <c r="I286" s="488" t="s">
        <v>887</v>
      </c>
      <c r="J286" s="490" t="s">
        <v>887</v>
      </c>
      <c r="K286" s="488" t="s">
        <v>3052</v>
      </c>
      <c r="L286" s="488" t="s">
        <v>3005</v>
      </c>
      <c r="M286" s="490" t="s">
        <v>3005</v>
      </c>
      <c r="N286" s="488" t="s">
        <v>2165</v>
      </c>
      <c r="O286" s="488" t="s">
        <v>2165</v>
      </c>
      <c r="P286" s="490" t="s">
        <v>2165</v>
      </c>
      <c r="Q286" s="488" t="s">
        <v>531</v>
      </c>
      <c r="R286" s="488" t="s">
        <v>531</v>
      </c>
      <c r="S286" s="489" t="s">
        <v>531</v>
      </c>
      <c r="T286" s="488" t="s">
        <v>2165</v>
      </c>
      <c r="U286" s="70" t="s">
        <v>532</v>
      </c>
      <c r="V286" s="490" t="s">
        <v>532</v>
      </c>
      <c r="W286" s="488" t="s">
        <v>2165</v>
      </c>
      <c r="X286" s="488" t="s">
        <v>2165</v>
      </c>
      <c r="Y286" s="490" t="s">
        <v>2165</v>
      </c>
      <c r="Z286" s="488" t="s">
        <v>2165</v>
      </c>
      <c r="AA286" s="488" t="s">
        <v>2165</v>
      </c>
      <c r="AB286" s="490" t="s">
        <v>2165</v>
      </c>
      <c r="AC286" s="488" t="s">
        <v>2165</v>
      </c>
      <c r="AD286" s="488" t="s">
        <v>2165</v>
      </c>
      <c r="AE286" s="490" t="s">
        <v>2165</v>
      </c>
      <c r="AF286" s="488" t="s">
        <v>1095</v>
      </c>
      <c r="AG286" s="488" t="s">
        <v>1095</v>
      </c>
      <c r="AH286" s="489" t="s">
        <v>1095</v>
      </c>
      <c r="AJ286" s="489"/>
      <c r="AK286" s="265"/>
      <c r="AM286" s="554" t="str">
        <f>IF(VLOOKUP(D286,別添②!D:EM,118,FALSE)&lt;&gt;"",VLOOKUP(D286,別添②!D:EM,118,FALSE),"")</f>
        <v/>
      </c>
      <c r="AN286" s="559" t="str">
        <f>IF(VLOOKUP(D286,別添②!D:EM,119,FALSE)&lt;&gt;"",VLOOKUP(D286,別添②!D:EM,119,FALSE),"")</f>
        <v/>
      </c>
      <c r="AO286" s="559" t="str">
        <f>IF(VLOOKUP(D286,別添②!D:EM,120,FALSE)&lt;&gt;"",VLOOKUP(D286,別添②!D:EM,120,FALSE),"")</f>
        <v/>
      </c>
      <c r="AP286" s="560" t="str">
        <f>IF(VLOOKUP(D286,別添②!D:EM,121,FALSE)&lt;&gt;"",VLOOKUP(D286,別添②!D:EM,121,FALSE),"")</f>
        <v/>
      </c>
      <c r="AQ286" s="561">
        <f>IF(VLOOKUP(D286,別添②!D:EM,128,FALSE)&lt;&gt;"",VLOOKUP(D286,別添②!D:EM,128,FALSE),"")</f>
        <v>282</v>
      </c>
      <c r="AR286" s="562" t="str">
        <f>IF(VLOOKUP(D286,別添②!D:EM,129,FALSE)&lt;&gt;"",VLOOKUP(D286,別添②!D:EM,129,FALSE),"")</f>
        <v/>
      </c>
      <c r="AS286" s="534"/>
      <c r="AT286" s="472"/>
      <c r="AU286" s="472"/>
      <c r="AV286" s="472"/>
      <c r="AW286" s="569" t="s">
        <v>2051</v>
      </c>
      <c r="AX286" s="538" t="s">
        <v>3184</v>
      </c>
      <c r="AY286" s="574"/>
      <c r="AZ286" s="492">
        <v>1</v>
      </c>
      <c r="BA286" s="493">
        <v>1</v>
      </c>
      <c r="BB286" s="494"/>
      <c r="BF286" s="47"/>
      <c r="BG286" s="48"/>
      <c r="BH286" s="48"/>
      <c r="BI286" s="48"/>
      <c r="BJ286" s="48"/>
      <c r="BK286" s="48"/>
      <c r="BL286" s="48"/>
      <c r="BM286" s="48"/>
      <c r="BN286" s="48"/>
      <c r="BO286" s="48"/>
      <c r="BP286" s="48"/>
      <c r="BQ286" s="48"/>
      <c r="BR286" s="48"/>
      <c r="BS286" s="49"/>
      <c r="BU286" s="578"/>
      <c r="BV286" s="57"/>
    </row>
    <row r="287" spans="1:76" s="501" customFormat="1" ht="54">
      <c r="A287" s="2"/>
      <c r="B287" s="487" t="s">
        <v>2987</v>
      </c>
      <c r="C287" s="488">
        <v>4110</v>
      </c>
      <c r="D287" s="488">
        <v>1424</v>
      </c>
      <c r="E287" s="70" t="str">
        <f>VLOOKUP($D287,別添②!$D$6:$F$498,2,FALSE)&amp;""</f>
        <v>明細別工事場所・受渡し場所電話番号</v>
      </c>
      <c r="F287" s="70" t="str">
        <f>VLOOKUP($D287,別添②!$D$6:$F$498,3,FALSE)&amp;""</f>
        <v>明細別工事場所・受渡し場所電話番号</v>
      </c>
      <c r="G287" s="489" t="s">
        <v>747</v>
      </c>
      <c r="H287" s="488" t="s">
        <v>555</v>
      </c>
      <c r="I287" s="488" t="s">
        <v>555</v>
      </c>
      <c r="J287" s="490" t="s">
        <v>555</v>
      </c>
      <c r="K287" s="488" t="s">
        <v>2989</v>
      </c>
      <c r="L287" s="488" t="s">
        <v>2989</v>
      </c>
      <c r="M287" s="490" t="s">
        <v>2989</v>
      </c>
      <c r="N287" s="488" t="s">
        <v>2165</v>
      </c>
      <c r="O287" s="488" t="s">
        <v>2165</v>
      </c>
      <c r="P287" s="490" t="s">
        <v>2165</v>
      </c>
      <c r="Q287" s="488" t="s">
        <v>531</v>
      </c>
      <c r="R287" s="488" t="s">
        <v>531</v>
      </c>
      <c r="S287" s="489" t="s">
        <v>531</v>
      </c>
      <c r="T287" s="488" t="s">
        <v>2165</v>
      </c>
      <c r="U287" s="70" t="s">
        <v>532</v>
      </c>
      <c r="V287" s="490" t="s">
        <v>532</v>
      </c>
      <c r="W287" s="488" t="s">
        <v>2165</v>
      </c>
      <c r="X287" s="488" t="s">
        <v>2165</v>
      </c>
      <c r="Y287" s="490" t="s">
        <v>2165</v>
      </c>
      <c r="Z287" s="488" t="s">
        <v>2165</v>
      </c>
      <c r="AA287" s="488" t="s">
        <v>2165</v>
      </c>
      <c r="AB287" s="490" t="s">
        <v>2165</v>
      </c>
      <c r="AC287" s="488" t="s">
        <v>2165</v>
      </c>
      <c r="AD287" s="488" t="s">
        <v>2165</v>
      </c>
      <c r="AE287" s="490" t="s">
        <v>2165</v>
      </c>
      <c r="AF287" s="488" t="s">
        <v>1096</v>
      </c>
      <c r="AG287" s="488" t="s">
        <v>1096</v>
      </c>
      <c r="AH287" s="489" t="s">
        <v>1096</v>
      </c>
      <c r="AI287" s="233"/>
      <c r="AJ287" s="489"/>
      <c r="AK287" s="265"/>
      <c r="AL287" s="129"/>
      <c r="AM287" s="554" t="str">
        <f>IF(VLOOKUP(D287,別添②!D:EM,118,FALSE)&lt;&gt;"",VLOOKUP(D287,別添②!D:EM,118,FALSE),"")</f>
        <v/>
      </c>
      <c r="AN287" s="559"/>
      <c r="AO287" s="559"/>
      <c r="AP287" s="560"/>
      <c r="AQ287" s="561"/>
      <c r="AR287" s="562"/>
      <c r="AS287" s="534"/>
      <c r="AT287" s="472"/>
      <c r="AU287" s="472"/>
      <c r="AV287" s="472"/>
      <c r="AW287" s="569" t="s">
        <v>2051</v>
      </c>
      <c r="AX287" s="538" t="s">
        <v>3184</v>
      </c>
      <c r="AY287" s="574"/>
      <c r="AZ287" s="237"/>
      <c r="BA287" s="238"/>
      <c r="BB287" s="502"/>
      <c r="BT287" s="503"/>
      <c r="BU287" s="579"/>
      <c r="BV287" s="57"/>
    </row>
    <row r="288" spans="1:76" s="240" customFormat="1" ht="27">
      <c r="A288" s="2"/>
      <c r="B288" s="487" t="s">
        <v>2987</v>
      </c>
      <c r="C288" s="488">
        <v>4120</v>
      </c>
      <c r="D288" s="488">
        <v>1425</v>
      </c>
      <c r="E288" s="70" t="str">
        <f>VLOOKUP($D288,別添②!$D$6:$F$498,2,FALSE)&amp;""</f>
        <v>明細別支払区分</v>
      </c>
      <c r="F288" s="70" t="str">
        <f>VLOOKUP($D288,別添②!$D$6:$F$498,3,FALSE)&amp;""</f>
        <v>明細別支払区分</v>
      </c>
      <c r="G288" s="489" t="s">
        <v>749</v>
      </c>
      <c r="H288" s="488" t="s">
        <v>555</v>
      </c>
      <c r="I288" s="488" t="s">
        <v>555</v>
      </c>
      <c r="J288" s="490" t="s">
        <v>555</v>
      </c>
      <c r="K288" s="488" t="s">
        <v>202</v>
      </c>
      <c r="L288" s="488" t="s">
        <v>202</v>
      </c>
      <c r="M288" s="490" t="s">
        <v>202</v>
      </c>
      <c r="N288" s="488" t="s">
        <v>2165</v>
      </c>
      <c r="O288" s="488" t="s">
        <v>2165</v>
      </c>
      <c r="P288" s="490" t="s">
        <v>2165</v>
      </c>
      <c r="Q288" s="488" t="s">
        <v>531</v>
      </c>
      <c r="R288" s="488" t="s">
        <v>531</v>
      </c>
      <c r="S288" s="489" t="s">
        <v>531</v>
      </c>
      <c r="T288" s="488" t="s">
        <v>2165</v>
      </c>
      <c r="U288" s="70" t="s">
        <v>532</v>
      </c>
      <c r="V288" s="490" t="s">
        <v>532</v>
      </c>
      <c r="W288" s="488" t="s">
        <v>2165</v>
      </c>
      <c r="X288" s="488" t="s">
        <v>2165</v>
      </c>
      <c r="Y288" s="490" t="s">
        <v>2165</v>
      </c>
      <c r="Z288" s="488" t="s">
        <v>2165</v>
      </c>
      <c r="AA288" s="488" t="s">
        <v>2165</v>
      </c>
      <c r="AB288" s="490" t="s">
        <v>2165</v>
      </c>
      <c r="AC288" s="488" t="s">
        <v>2165</v>
      </c>
      <c r="AD288" s="488" t="s">
        <v>2165</v>
      </c>
      <c r="AE288" s="490" t="s">
        <v>2165</v>
      </c>
      <c r="AF288" s="488" t="s">
        <v>750</v>
      </c>
      <c r="AG288" s="488" t="s">
        <v>750</v>
      </c>
      <c r="AH288" s="489" t="s">
        <v>750</v>
      </c>
      <c r="AJ288" s="489"/>
      <c r="AK288" s="265"/>
      <c r="AL288" s="129"/>
      <c r="AM288" s="554" t="str">
        <f>IF(VLOOKUP(D288,別添②!D:EM,118,FALSE)&lt;&gt;"",VLOOKUP(D288,別添②!D:EM,118,FALSE),"")</f>
        <v/>
      </c>
      <c r="AN288" s="559"/>
      <c r="AO288" s="559"/>
      <c r="AP288" s="560"/>
      <c r="AQ288" s="561"/>
      <c r="AR288" s="562"/>
      <c r="AS288" s="534"/>
      <c r="AT288" s="472"/>
      <c r="AU288" s="472"/>
      <c r="AV288" s="472"/>
      <c r="AW288" s="569" t="s">
        <v>2051</v>
      </c>
      <c r="AX288" s="538" t="s">
        <v>3184</v>
      </c>
      <c r="AY288" s="574"/>
      <c r="AZ288" s="245"/>
      <c r="BA288" s="246"/>
      <c r="BB288" s="508"/>
      <c r="BD288" s="509"/>
      <c r="BG288" s="506"/>
      <c r="BT288" s="504"/>
      <c r="BU288" s="580"/>
      <c r="BV288" s="57"/>
      <c r="BW288" s="509"/>
      <c r="BX288" s="509"/>
    </row>
    <row r="289" spans="1:76" ht="40.5">
      <c r="A289" s="2"/>
      <c r="B289" s="487" t="s">
        <v>2987</v>
      </c>
      <c r="C289" s="488">
        <v>4130</v>
      </c>
      <c r="D289" s="488">
        <v>1426</v>
      </c>
      <c r="E289" s="70" t="str">
        <f>VLOOKUP($D289,別添②!$D$6:$F$498,2,FALSE)&amp;""</f>
        <v>明細別CI-NET区分コード</v>
      </c>
      <c r="F289" s="70" t="str">
        <f>VLOOKUP($D289,別添②!$D$6:$F$498,3,FALSE)&amp;""</f>
        <v>明細別CI-NET区分コード</v>
      </c>
      <c r="G289" s="489" t="s">
        <v>751</v>
      </c>
      <c r="H289" s="488" t="s">
        <v>555</v>
      </c>
      <c r="I289" s="488" t="s">
        <v>555</v>
      </c>
      <c r="J289" s="490" t="s">
        <v>555</v>
      </c>
      <c r="K289" s="488" t="s">
        <v>82</v>
      </c>
      <c r="L289" s="488" t="s">
        <v>82</v>
      </c>
      <c r="M289" s="490" t="s">
        <v>82</v>
      </c>
      <c r="N289" s="488" t="s">
        <v>2165</v>
      </c>
      <c r="O289" s="488" t="s">
        <v>2165</v>
      </c>
      <c r="P289" s="490" t="s">
        <v>2165</v>
      </c>
      <c r="Q289" s="488" t="s">
        <v>531</v>
      </c>
      <c r="R289" s="488" t="s">
        <v>531</v>
      </c>
      <c r="S289" s="489" t="s">
        <v>531</v>
      </c>
      <c r="T289" s="488" t="s">
        <v>2165</v>
      </c>
      <c r="U289" s="70" t="s">
        <v>532</v>
      </c>
      <c r="V289" s="490" t="s">
        <v>532</v>
      </c>
      <c r="W289" s="488" t="s">
        <v>10</v>
      </c>
      <c r="X289" s="488" t="s">
        <v>10</v>
      </c>
      <c r="Y289" s="490" t="s">
        <v>10</v>
      </c>
      <c r="Z289" s="488" t="s">
        <v>2165</v>
      </c>
      <c r="AA289" s="488" t="s">
        <v>2165</v>
      </c>
      <c r="AB289" s="490" t="s">
        <v>2165</v>
      </c>
      <c r="AC289" s="488" t="s">
        <v>2165</v>
      </c>
      <c r="AD289" s="488" t="s">
        <v>2165</v>
      </c>
      <c r="AE289" s="490" t="s">
        <v>2165</v>
      </c>
      <c r="AF289" s="488" t="s">
        <v>1039</v>
      </c>
      <c r="AG289" s="488" t="s">
        <v>1039</v>
      </c>
      <c r="AH289" s="489" t="s">
        <v>1039</v>
      </c>
      <c r="AJ289" s="489"/>
      <c r="AK289" s="265"/>
      <c r="AM289" s="554" t="str">
        <f>IF(VLOOKUP(D289,別添②!D:EM,118,FALSE)&lt;&gt;"",VLOOKUP(D289,別添②!D:EM,118,FALSE),"")</f>
        <v/>
      </c>
      <c r="AN289" s="555" t="str">
        <f>IF(VLOOKUP(D289,別添②!D:EM,119,FALSE)&lt;&gt;"",VLOOKUP(D289,別添②!D:EM,119,FALSE),"")</f>
        <v/>
      </c>
      <c r="AO289" s="555" t="str">
        <f>IF(VLOOKUP(D289,別添②!D:EM,120,FALSE)&lt;&gt;"",VLOOKUP(D289,別添②!D:EM,120,FALSE),"")</f>
        <v/>
      </c>
      <c r="AP289" s="556" t="str">
        <f>IF(VLOOKUP(D289,別添②!D:EM,121,FALSE)&lt;&gt;"",VLOOKUP(D289,別添②!D:EM,121,FALSE),"")</f>
        <v/>
      </c>
      <c r="AQ289" s="557">
        <f>IF(VLOOKUP(D289,別添②!D:EM,128,FALSE)&lt;&gt;"",VLOOKUP(D289,別添②!D:EM,128,FALSE),"")</f>
        <v>285</v>
      </c>
      <c r="AR289" s="558" t="str">
        <f>IF(VLOOKUP(D289,別添②!D:EM,129,FALSE)&lt;&gt;"",VLOOKUP(D289,別添②!D:EM,129,FALSE),"")</f>
        <v/>
      </c>
      <c r="AS289" s="534"/>
      <c r="AT289" s="472"/>
      <c r="AU289" s="472"/>
      <c r="AV289" s="472"/>
      <c r="AW289" s="569" t="s">
        <v>2051</v>
      </c>
      <c r="AX289" s="538" t="s">
        <v>3184</v>
      </c>
      <c r="AY289" s="574"/>
      <c r="AZ289" s="260">
        <v>1</v>
      </c>
      <c r="BA289" s="84">
        <v>1</v>
      </c>
      <c r="BB289" s="91"/>
      <c r="BF289" s="47"/>
      <c r="BG289" s="48"/>
      <c r="BH289" s="48"/>
      <c r="BI289" s="48"/>
      <c r="BJ289" s="48"/>
      <c r="BK289" s="48"/>
      <c r="BL289" s="48"/>
      <c r="BM289" s="48"/>
      <c r="BN289" s="48"/>
      <c r="BO289" s="48"/>
      <c r="BP289" s="48"/>
      <c r="BQ289" s="48"/>
      <c r="BR289" s="48"/>
      <c r="BS289" s="49"/>
      <c r="BU289" s="578"/>
      <c r="BV289" s="57"/>
    </row>
    <row r="290" spans="1:76" ht="40.5">
      <c r="A290" s="2"/>
      <c r="B290" s="487" t="s">
        <v>2987</v>
      </c>
      <c r="C290" s="488">
        <v>4140</v>
      </c>
      <c r="D290" s="488">
        <v>1427</v>
      </c>
      <c r="E290" s="70" t="str">
        <f>VLOOKUP($D290,別添②!$D$6:$F$498,2,FALSE)&amp;""</f>
        <v>請求出来高立替控除区分コード</v>
      </c>
      <c r="F290" s="70" t="str">
        <f>VLOOKUP($D290,別添②!$D$6:$F$498,3,FALSE)&amp;""</f>
        <v>請求出来高立替控除区分コード</v>
      </c>
      <c r="G290" s="489" t="s">
        <v>753</v>
      </c>
      <c r="H290" s="488" t="s">
        <v>555</v>
      </c>
      <c r="I290" s="488" t="s">
        <v>555</v>
      </c>
      <c r="J290" s="490" t="s">
        <v>555</v>
      </c>
      <c r="K290" s="488" t="s">
        <v>82</v>
      </c>
      <c r="L290" s="488" t="s">
        <v>82</v>
      </c>
      <c r="M290" s="490" t="s">
        <v>82</v>
      </c>
      <c r="N290" s="488" t="s">
        <v>2165</v>
      </c>
      <c r="O290" s="488" t="s">
        <v>2165</v>
      </c>
      <c r="P290" s="490" t="s">
        <v>2165</v>
      </c>
      <c r="Q290" s="488" t="s">
        <v>531</v>
      </c>
      <c r="R290" s="488" t="s">
        <v>531</v>
      </c>
      <c r="S290" s="489" t="s">
        <v>531</v>
      </c>
      <c r="T290" s="488" t="s">
        <v>2165</v>
      </c>
      <c r="U290" s="70" t="s">
        <v>532</v>
      </c>
      <c r="V290" s="490" t="s">
        <v>532</v>
      </c>
      <c r="W290" s="488" t="s">
        <v>10</v>
      </c>
      <c r="X290" s="488" t="s">
        <v>10</v>
      </c>
      <c r="Y290" s="490" t="s">
        <v>10</v>
      </c>
      <c r="Z290" s="488" t="s">
        <v>2165</v>
      </c>
      <c r="AA290" s="488" t="s">
        <v>2165</v>
      </c>
      <c r="AB290" s="490" t="s">
        <v>2165</v>
      </c>
      <c r="AC290" s="488" t="s">
        <v>2165</v>
      </c>
      <c r="AD290" s="488" t="s">
        <v>2165</v>
      </c>
      <c r="AE290" s="490" t="s">
        <v>2165</v>
      </c>
      <c r="AF290" s="488" t="s">
        <v>754</v>
      </c>
      <c r="AG290" s="488" t="s">
        <v>754</v>
      </c>
      <c r="AH290" s="489" t="s">
        <v>754</v>
      </c>
      <c r="AJ290" s="489"/>
      <c r="AK290" s="491"/>
      <c r="AM290" s="563" t="str">
        <f>IF(VLOOKUP(D290,別添②!D:EM,118,FALSE)&lt;&gt;"",VLOOKUP(D290,別添②!D:EM,118,FALSE),"")</f>
        <v/>
      </c>
      <c r="AN290" s="559" t="str">
        <f>IF(VLOOKUP(D290,別添②!D:EM,119,FALSE)&lt;&gt;"",VLOOKUP(D290,別添②!D:EM,119,FALSE),"")</f>
        <v/>
      </c>
      <c r="AO290" s="559" t="str">
        <f>IF(VLOOKUP(D290,別添②!D:EM,120,FALSE)&lt;&gt;"",VLOOKUP(D290,別添②!D:EM,120,FALSE),"")</f>
        <v/>
      </c>
      <c r="AP290" s="560" t="str">
        <f>IF(VLOOKUP(D290,別添②!D:EM,121,FALSE)&lt;&gt;"",VLOOKUP(D290,別添②!D:EM,121,FALSE),"")</f>
        <v/>
      </c>
      <c r="AQ290" s="561">
        <f>IF(VLOOKUP(D290,別添②!D:EM,128,FALSE)&lt;&gt;"",VLOOKUP(D290,別添②!D:EM,128,FALSE),"")</f>
        <v>286</v>
      </c>
      <c r="AR290" s="562" t="str">
        <f>IF(VLOOKUP(D290,別添②!D:EM,129,FALSE)&lt;&gt;"",VLOOKUP(D290,別添②!D:EM,129,FALSE),"")</f>
        <v/>
      </c>
      <c r="AS290" s="534"/>
      <c r="AT290" s="472"/>
      <c r="AU290" s="472"/>
      <c r="AV290" s="472"/>
      <c r="AW290" s="569" t="s">
        <v>2051</v>
      </c>
      <c r="AX290" s="538" t="s">
        <v>3184</v>
      </c>
      <c r="AY290" s="574"/>
      <c r="AZ290" s="260">
        <v>1</v>
      </c>
      <c r="BA290" s="84">
        <v>1</v>
      </c>
      <c r="BB290" s="91"/>
      <c r="BF290" s="47"/>
      <c r="BG290" s="48"/>
      <c r="BH290" s="48"/>
      <c r="BI290" s="48"/>
      <c r="BJ290" s="48"/>
      <c r="BK290" s="48"/>
      <c r="BL290" s="48"/>
      <c r="BM290" s="48"/>
      <c r="BN290" s="48"/>
      <c r="BO290" s="48"/>
      <c r="BP290" s="48"/>
      <c r="BQ290" s="48"/>
      <c r="BR290" s="48"/>
      <c r="BS290" s="49"/>
      <c r="BU290" s="578"/>
      <c r="BV290" s="57"/>
    </row>
    <row r="291" spans="1:76">
      <c r="A291" s="2"/>
      <c r="B291" s="533" t="s">
        <v>1963</v>
      </c>
      <c r="C291" s="240"/>
      <c r="D291" s="240"/>
      <c r="E291" s="240"/>
      <c r="F291" s="240"/>
      <c r="G291" s="505"/>
      <c r="H291" s="240"/>
      <c r="I291" s="240"/>
      <c r="J291" s="507"/>
      <c r="K291" s="240"/>
      <c r="L291" s="240"/>
      <c r="M291" s="507"/>
      <c r="N291" s="240"/>
      <c r="O291" s="240"/>
      <c r="P291" s="507"/>
      <c r="Q291" s="240"/>
      <c r="R291" s="240"/>
      <c r="S291" s="505"/>
      <c r="T291" s="240"/>
      <c r="U291" s="240"/>
      <c r="V291" s="507"/>
      <c r="W291" s="240"/>
      <c r="X291" s="240"/>
      <c r="Y291" s="507"/>
      <c r="Z291" s="240"/>
      <c r="AA291" s="240"/>
      <c r="AB291" s="507"/>
      <c r="AC291" s="240"/>
      <c r="AD291" s="240"/>
      <c r="AE291" s="507"/>
      <c r="AF291" s="240"/>
      <c r="AG291" s="240"/>
      <c r="AH291" s="505"/>
      <c r="AJ291" s="505"/>
      <c r="AK291" s="529"/>
      <c r="AM291" s="564"/>
      <c r="AN291" s="564"/>
      <c r="AO291" s="564"/>
      <c r="AP291" s="564"/>
      <c r="AQ291" s="564"/>
      <c r="AR291" s="564"/>
      <c r="AS291" s="239"/>
      <c r="AT291" s="472"/>
      <c r="AU291" s="472"/>
      <c r="AV291" s="472"/>
      <c r="AW291" s="472"/>
      <c r="AX291" s="3"/>
      <c r="AY291" s="574"/>
      <c r="AZ291" s="260"/>
      <c r="BA291" s="84"/>
      <c r="BB291" s="91"/>
      <c r="BF291" s="47"/>
      <c r="BG291" s="48"/>
      <c r="BH291" s="48"/>
      <c r="BI291" s="48"/>
      <c r="BJ291" s="48"/>
      <c r="BK291" s="48"/>
      <c r="BL291" s="48"/>
      <c r="BM291" s="48"/>
      <c r="BN291" s="48"/>
      <c r="BO291" s="48"/>
      <c r="BP291" s="48"/>
      <c r="BQ291" s="48"/>
      <c r="BR291" s="48"/>
      <c r="BS291" s="49"/>
      <c r="BU291" s="581"/>
      <c r="BV291" s="57"/>
    </row>
    <row r="292" spans="1:76" ht="40.5">
      <c r="A292" s="2"/>
      <c r="B292" s="530" t="s">
        <v>2986</v>
      </c>
      <c r="C292" s="230">
        <v>41</v>
      </c>
      <c r="D292" s="230">
        <v>1308</v>
      </c>
      <c r="E292" s="70" t="str">
        <f>VLOOKUP($D292,別添②!$D$6:$F$498,2,FALSE)&amp;""</f>
        <v>発注者法人番号・事業所コード</v>
      </c>
      <c r="F292" s="70" t="str">
        <f>VLOOKUP($D292,別添②!$D$6:$F$498,3,FALSE)&amp;""</f>
        <v/>
      </c>
      <c r="G292" s="495" t="s">
        <v>962</v>
      </c>
      <c r="H292" s="531" t="s">
        <v>2165</v>
      </c>
      <c r="I292" s="531" t="s">
        <v>2165</v>
      </c>
      <c r="J292" s="532" t="s">
        <v>555</v>
      </c>
      <c r="K292" s="531" t="s">
        <v>2165</v>
      </c>
      <c r="L292" s="531" t="s">
        <v>2165</v>
      </c>
      <c r="M292" s="532" t="s">
        <v>3003</v>
      </c>
      <c r="N292" s="531" t="s">
        <v>2165</v>
      </c>
      <c r="O292" s="531" t="s">
        <v>2165</v>
      </c>
      <c r="P292" s="532" t="s">
        <v>2165</v>
      </c>
      <c r="Q292" s="230" t="s">
        <v>2165</v>
      </c>
      <c r="R292" s="230" t="s">
        <v>2165</v>
      </c>
      <c r="S292" s="495" t="s">
        <v>2165</v>
      </c>
      <c r="T292" s="230" t="s">
        <v>2165</v>
      </c>
      <c r="U292" s="230" t="s">
        <v>2165</v>
      </c>
      <c r="V292" s="496" t="s">
        <v>2165</v>
      </c>
      <c r="W292" s="230" t="s">
        <v>2165</v>
      </c>
      <c r="X292" s="230" t="s">
        <v>2165</v>
      </c>
      <c r="Y292" s="496" t="s">
        <v>10</v>
      </c>
      <c r="Z292" s="230" t="s">
        <v>2165</v>
      </c>
      <c r="AA292" s="230" t="s">
        <v>2165</v>
      </c>
      <c r="AB292" s="496" t="s">
        <v>2165</v>
      </c>
      <c r="AC292" s="230" t="s">
        <v>2165</v>
      </c>
      <c r="AD292" s="230" t="s">
        <v>2165</v>
      </c>
      <c r="AE292" s="496" t="s">
        <v>2165</v>
      </c>
      <c r="AF292" s="230" t="s">
        <v>2165</v>
      </c>
      <c r="AG292" s="230" t="s">
        <v>2165</v>
      </c>
      <c r="AH292" s="495" t="s">
        <v>3073</v>
      </c>
      <c r="AI292" s="301" t="s">
        <v>1984</v>
      </c>
      <c r="AJ292" s="495"/>
      <c r="AK292" s="265" t="s">
        <v>959</v>
      </c>
      <c r="AM292" s="554" t="str">
        <f>IF(VLOOKUP(D292,別添②!D:EM,118,FALSE)&lt;&gt;"",VLOOKUP(D292,別添②!D:EM,118,FALSE),"")</f>
        <v xml:space="preserve">「行政手続における特定の個人を識別するための番号の利用等に関する法律」に基づき、CI-NETにおいても「法人番号」を指定する以下の項目を新設することが要望された。
・	[1307]発受注者法人番号・事業所コード
・	[1308]受発注者法人番号・事業所コード
</v>
      </c>
      <c r="AN292" s="555" t="str">
        <f>IF(VLOOKUP(D292,別添②!D:EM,119,FALSE)&lt;&gt;"",VLOOKUP(D292,別添②!D:EM,119,FALSE),"")</f>
        <v>×</v>
      </c>
      <c r="AO292" s="555" t="str">
        <f>IF(VLOOKUP(D292,別添②!D:EM,120,FALSE)&lt;&gt;"",VLOOKUP(D292,別添②!D:EM,120,FALSE),"")</f>
        <v xml:space="preserve">新設しない
（使い方が明確になっていないため）
</v>
      </c>
      <c r="AP292" s="556" t="str">
        <f>IF(VLOOKUP(D292,別添②!D:EM,121,FALSE)&lt;&gt;"",VLOOKUP(D292,別添②!D:EM,121,FALSE),"")</f>
        <v>L-2020-004</v>
      </c>
      <c r="AQ292" s="557">
        <f>IF(VLOOKUP(D292,別添②!D:EM,128,FALSE)&lt;&gt;"",VLOOKUP(D292,別添②!D:EM,128,FALSE),"")</f>
        <v>289</v>
      </c>
      <c r="AR292" s="558" t="str">
        <f>IF(VLOOKUP(D292,別添②!D:EM,129,FALSE)&lt;&gt;"",VLOOKUP(D292,別添②!D:EM,129,FALSE),"")</f>
        <v/>
      </c>
      <c r="AS292" s="534"/>
      <c r="AT292" s="472"/>
      <c r="AU292" s="472"/>
      <c r="AV292" s="472"/>
      <c r="AW292" s="472"/>
      <c r="AX292" s="3"/>
      <c r="AY292" s="574"/>
      <c r="AZ292" s="260">
        <v>2</v>
      </c>
      <c r="BA292" s="84">
        <v>9</v>
      </c>
      <c r="BB292" s="91"/>
      <c r="BF292" s="47"/>
      <c r="BG292" s="48"/>
      <c r="BH292" s="48"/>
      <c r="BI292" s="48"/>
      <c r="BJ292" s="48"/>
      <c r="BK292" s="48"/>
      <c r="BL292" s="48"/>
      <c r="BM292" s="48"/>
      <c r="BN292" s="48"/>
      <c r="BO292" s="48"/>
      <c r="BP292" s="48"/>
      <c r="BQ292" s="48"/>
      <c r="BR292" s="48"/>
      <c r="BS292" s="49"/>
      <c r="BU292" s="582"/>
      <c r="BV292" s="57"/>
    </row>
    <row r="293" spans="1:76" ht="40.5">
      <c r="A293" s="2"/>
      <c r="B293" s="128" t="s">
        <v>2986</v>
      </c>
      <c r="C293" s="70">
        <v>51</v>
      </c>
      <c r="D293" s="70">
        <v>1307</v>
      </c>
      <c r="E293" s="70" t="str">
        <f>VLOOKUP($D293,別添②!$D$6:$F$498,2,FALSE)&amp;""</f>
        <v>受注者法人番号・事業所コード</v>
      </c>
      <c r="F293" s="70" t="str">
        <f>VLOOKUP($D293,別添②!$D$6:$F$498,3,FALSE)&amp;""</f>
        <v/>
      </c>
      <c r="G293" s="71" t="s">
        <v>963</v>
      </c>
      <c r="H293" s="70" t="s">
        <v>2165</v>
      </c>
      <c r="I293" s="70" t="s">
        <v>2165</v>
      </c>
      <c r="J293" s="72" t="s">
        <v>555</v>
      </c>
      <c r="K293" s="70" t="s">
        <v>2165</v>
      </c>
      <c r="L293" s="70" t="s">
        <v>2165</v>
      </c>
      <c r="M293" s="72" t="s">
        <v>3003</v>
      </c>
      <c r="N293" s="70" t="s">
        <v>2165</v>
      </c>
      <c r="O293" s="70" t="s">
        <v>2165</v>
      </c>
      <c r="P293" s="72" t="s">
        <v>2165</v>
      </c>
      <c r="Q293" s="70" t="s">
        <v>2165</v>
      </c>
      <c r="R293" s="70" t="s">
        <v>2165</v>
      </c>
      <c r="S293" s="71" t="s">
        <v>2165</v>
      </c>
      <c r="T293" s="70" t="s">
        <v>2165</v>
      </c>
      <c r="U293" s="70" t="s">
        <v>2165</v>
      </c>
      <c r="V293" s="72" t="s">
        <v>2165</v>
      </c>
      <c r="W293" s="70" t="s">
        <v>2165</v>
      </c>
      <c r="X293" s="70" t="s">
        <v>2165</v>
      </c>
      <c r="Y293" s="72" t="s">
        <v>10</v>
      </c>
      <c r="Z293" s="70" t="s">
        <v>2165</v>
      </c>
      <c r="AA293" s="70" t="s">
        <v>2165</v>
      </c>
      <c r="AB293" s="72" t="s">
        <v>2165</v>
      </c>
      <c r="AC293" s="70" t="s">
        <v>2165</v>
      </c>
      <c r="AD293" s="70" t="s">
        <v>2165</v>
      </c>
      <c r="AE293" s="72" t="s">
        <v>2165</v>
      </c>
      <c r="AF293" s="70" t="s">
        <v>2165</v>
      </c>
      <c r="AG293" s="70" t="s">
        <v>2165</v>
      </c>
      <c r="AH293" s="71" t="s">
        <v>3074</v>
      </c>
      <c r="AI293" s="301" t="s">
        <v>1984</v>
      </c>
      <c r="AJ293" s="71"/>
      <c r="AK293" s="491" t="s">
        <v>2951</v>
      </c>
      <c r="AM293" s="554" t="str">
        <f>IF(VLOOKUP(D293,別添②!D:EM,118,FALSE)&lt;&gt;"",VLOOKUP(D293,別添②!D:EM,118,FALSE),"")</f>
        <v>（［1308］発注者法人番号・事業所コードと同じ理由）</v>
      </c>
      <c r="AN293" s="555" t="str">
        <f>IF(VLOOKUP(D293,別添②!D:EM,119,FALSE)&lt;&gt;"",VLOOKUP(D293,別添②!D:EM,119,FALSE),"")</f>
        <v>×</v>
      </c>
      <c r="AO293" s="555" t="str">
        <f>IF(VLOOKUP(D293,別添②!D:EM,120,FALSE)&lt;&gt;"",VLOOKUP(D293,別添②!D:EM,120,FALSE),"")</f>
        <v xml:space="preserve">新設しない
（使い方が明確になっていないため）
</v>
      </c>
      <c r="AP293" s="556" t="str">
        <f>IF(VLOOKUP(D293,別添②!D:EM,121,FALSE)&lt;&gt;"",VLOOKUP(D293,別添②!D:EM,121,FALSE),"")</f>
        <v>L-2020-004</v>
      </c>
      <c r="AQ293" s="557">
        <f>IF(VLOOKUP(D293,別添②!D:EM,128,FALSE)&lt;&gt;"",VLOOKUP(D293,別添②!D:EM,128,FALSE),"")</f>
        <v>290</v>
      </c>
      <c r="AR293" s="558" t="str">
        <f>IF(VLOOKUP(D293,別添②!D:EM,129,FALSE)&lt;&gt;"",VLOOKUP(D293,別添②!D:EM,129,FALSE),"")</f>
        <v/>
      </c>
      <c r="AS293" s="534"/>
      <c r="AT293" s="472"/>
      <c r="AU293" s="472"/>
      <c r="AV293" s="472"/>
      <c r="AW293" s="472"/>
      <c r="AX293" s="3"/>
      <c r="AY293" s="574"/>
      <c r="AZ293" s="260">
        <v>2</v>
      </c>
      <c r="BA293" s="84">
        <v>9</v>
      </c>
      <c r="BB293" s="91"/>
      <c r="BF293" s="47"/>
      <c r="BG293" s="48"/>
      <c r="BH293" s="48"/>
      <c r="BI293" s="48"/>
      <c r="BJ293" s="48"/>
      <c r="BK293" s="48"/>
      <c r="BL293" s="48"/>
      <c r="BM293" s="48"/>
      <c r="BN293" s="48"/>
      <c r="BO293" s="48"/>
      <c r="BP293" s="48"/>
      <c r="BQ293" s="48"/>
      <c r="BR293" s="48"/>
      <c r="BS293" s="49"/>
      <c r="BU293" s="577"/>
      <c r="BV293" s="57"/>
    </row>
    <row r="294" spans="1:76" ht="40.5">
      <c r="A294" s="2"/>
      <c r="B294" s="128" t="s">
        <v>2986</v>
      </c>
      <c r="C294" s="70">
        <v>200</v>
      </c>
      <c r="D294" s="70">
        <v>1144</v>
      </c>
      <c r="E294" s="70" t="str">
        <f>VLOOKUP($D294,別添②!$D$6:$F$498,2,FALSE)&amp;""</f>
        <v>参照ＣＡＤデータ情報帳票Ｎｏ．</v>
      </c>
      <c r="F294" s="70" t="str">
        <f>VLOOKUP($D294,別添②!$D$6:$F$498,3,FALSE)&amp;""</f>
        <v>参照ＣＡＤデータ情報帳票Ｎｏ．</v>
      </c>
      <c r="G294" s="71" t="s">
        <v>45</v>
      </c>
      <c r="H294" s="70" t="s">
        <v>555</v>
      </c>
      <c r="I294" s="70" t="s">
        <v>555</v>
      </c>
      <c r="J294" s="72" t="s">
        <v>555</v>
      </c>
      <c r="K294" s="70" t="s">
        <v>2989</v>
      </c>
      <c r="L294" s="70" t="s">
        <v>2989</v>
      </c>
      <c r="M294" s="72" t="s">
        <v>2989</v>
      </c>
      <c r="N294" s="70" t="s">
        <v>2165</v>
      </c>
      <c r="O294" s="70" t="s">
        <v>2165</v>
      </c>
      <c r="P294" s="72" t="s">
        <v>2165</v>
      </c>
      <c r="Q294" s="70" t="s">
        <v>2165</v>
      </c>
      <c r="R294" s="70" t="s">
        <v>2165</v>
      </c>
      <c r="S294" s="71" t="s">
        <v>2165</v>
      </c>
      <c r="T294" s="70" t="s">
        <v>2165</v>
      </c>
      <c r="U294" s="70" t="s">
        <v>2165</v>
      </c>
      <c r="V294" s="72" t="s">
        <v>2165</v>
      </c>
      <c r="W294" s="70" t="s">
        <v>2165</v>
      </c>
      <c r="X294" s="70" t="s">
        <v>2165</v>
      </c>
      <c r="Y294" s="72" t="s">
        <v>2165</v>
      </c>
      <c r="Z294" s="70" t="s">
        <v>2165</v>
      </c>
      <c r="AA294" s="70" t="s">
        <v>2165</v>
      </c>
      <c r="AB294" s="72" t="s">
        <v>2165</v>
      </c>
      <c r="AC294" s="70" t="s">
        <v>2165</v>
      </c>
      <c r="AD294" s="70" t="s">
        <v>2165</v>
      </c>
      <c r="AE294" s="72" t="s">
        <v>2165</v>
      </c>
      <c r="AF294" s="70" t="s">
        <v>3075</v>
      </c>
      <c r="AG294" s="70" t="s">
        <v>3075</v>
      </c>
      <c r="AH294" s="71" t="s">
        <v>3075</v>
      </c>
      <c r="AJ294" s="71"/>
      <c r="AM294" s="554" t="str">
        <f>IF(VLOOKUP(D294,別添②!D:EM,118,FALSE)&lt;&gt;"",VLOOKUP(D294,別添②!D:EM,118,FALSE),"")</f>
        <v/>
      </c>
      <c r="AN294" s="555" t="str">
        <f>IF(VLOOKUP(D294,別添②!D:EM,119,FALSE)&lt;&gt;"",VLOOKUP(D294,別添②!D:EM,119,FALSE),"")</f>
        <v/>
      </c>
      <c r="AO294" s="555" t="str">
        <f>IF(VLOOKUP(D294,別添②!D:EM,120,FALSE)&lt;&gt;"",VLOOKUP(D294,別添②!D:EM,120,FALSE),"")</f>
        <v/>
      </c>
      <c r="AP294" s="556" t="str">
        <f>IF(VLOOKUP(D294,別添②!D:EM,121,FALSE)&lt;&gt;"",VLOOKUP(D294,別添②!D:EM,121,FALSE),"")</f>
        <v/>
      </c>
      <c r="AQ294" s="557">
        <f>IF(VLOOKUP(D294,別添②!D:EM,128,FALSE)&lt;&gt;"",VLOOKUP(D294,別添②!D:EM,128,FALSE),"")</f>
        <v>291</v>
      </c>
      <c r="AR294" s="558" t="str">
        <f>IF(VLOOKUP(D294,別添②!D:EM,129,FALSE)&lt;&gt;"",VLOOKUP(D294,別添②!D:EM,129,FALSE),"")</f>
        <v/>
      </c>
      <c r="AS294" s="534"/>
      <c r="AT294" s="472"/>
      <c r="AU294" s="472"/>
      <c r="AV294" s="472"/>
      <c r="AW294" s="472"/>
      <c r="AX294" s="3"/>
      <c r="AY294" s="574"/>
      <c r="AZ294" s="260">
        <v>2</v>
      </c>
      <c r="BA294" s="84">
        <v>9</v>
      </c>
      <c r="BB294" s="91"/>
      <c r="BF294" s="47"/>
      <c r="BG294" s="48"/>
      <c r="BH294" s="48"/>
      <c r="BI294" s="48"/>
      <c r="BJ294" s="48"/>
      <c r="BK294" s="48"/>
      <c r="BL294" s="48"/>
      <c r="BM294" s="48"/>
      <c r="BN294" s="48"/>
      <c r="BO294" s="48"/>
      <c r="BP294" s="48"/>
      <c r="BQ294" s="48"/>
      <c r="BR294" s="48"/>
      <c r="BS294" s="49"/>
      <c r="BU294" s="577"/>
      <c r="BV294" s="57"/>
    </row>
    <row r="295" spans="1:76" ht="40.5">
      <c r="A295" s="2"/>
      <c r="B295" s="128" t="s">
        <v>2986</v>
      </c>
      <c r="C295" s="70">
        <v>210</v>
      </c>
      <c r="D295" s="70">
        <v>1145</v>
      </c>
      <c r="E295" s="70" t="str">
        <f>VLOOKUP($D295,別添②!$D$6:$F$498,2,FALSE)&amp;""</f>
        <v>参照ＣＡＤデータ情報帳票年月日</v>
      </c>
      <c r="F295" s="70" t="str">
        <f>VLOOKUP($D295,別添②!$D$6:$F$498,3,FALSE)&amp;""</f>
        <v>参照ＣＡＤデータ情報帳票年月日</v>
      </c>
      <c r="G295" s="71" t="s">
        <v>46</v>
      </c>
      <c r="H295" s="70" t="s">
        <v>6</v>
      </c>
      <c r="I295" s="76" t="s">
        <v>6</v>
      </c>
      <c r="J295" s="72" t="s">
        <v>6</v>
      </c>
      <c r="K295" s="70" t="s">
        <v>189</v>
      </c>
      <c r="L295" s="70" t="s">
        <v>189</v>
      </c>
      <c r="M295" s="72" t="s">
        <v>189</v>
      </c>
      <c r="N295" s="70" t="s">
        <v>2165</v>
      </c>
      <c r="O295" s="70" t="s">
        <v>2165</v>
      </c>
      <c r="P295" s="72" t="s">
        <v>2165</v>
      </c>
      <c r="Q295" s="70" t="s">
        <v>2165</v>
      </c>
      <c r="R295" s="70" t="s">
        <v>2165</v>
      </c>
      <c r="S295" s="71" t="s">
        <v>2165</v>
      </c>
      <c r="T295" s="70" t="s">
        <v>2165</v>
      </c>
      <c r="U295" s="70" t="s">
        <v>2165</v>
      </c>
      <c r="V295" s="72" t="s">
        <v>2165</v>
      </c>
      <c r="W295" s="70" t="s">
        <v>2165</v>
      </c>
      <c r="X295" s="70" t="s">
        <v>2165</v>
      </c>
      <c r="Y295" s="72" t="s">
        <v>2165</v>
      </c>
      <c r="Z295" s="70" t="s">
        <v>2165</v>
      </c>
      <c r="AA295" s="70" t="s">
        <v>2165</v>
      </c>
      <c r="AB295" s="72" t="s">
        <v>2165</v>
      </c>
      <c r="AC295" s="70" t="s">
        <v>2165</v>
      </c>
      <c r="AD295" s="70" t="s">
        <v>2165</v>
      </c>
      <c r="AE295" s="72" t="s">
        <v>2165</v>
      </c>
      <c r="AF295" s="70" t="s">
        <v>47</v>
      </c>
      <c r="AG295" s="70" t="s">
        <v>47</v>
      </c>
      <c r="AH295" s="71" t="s">
        <v>47</v>
      </c>
      <c r="AJ295" s="71"/>
      <c r="AK295" s="265" t="s">
        <v>2952</v>
      </c>
      <c r="AM295" s="554" t="str">
        <f>IF(VLOOKUP(D295,別添②!D:EM,118,FALSE)&lt;&gt;"",VLOOKUP(D295,別添②!D:EM,118,FALSE),"")</f>
        <v/>
      </c>
      <c r="AN295" s="555" t="str">
        <f>IF(VLOOKUP(D295,別添②!D:EM,119,FALSE)&lt;&gt;"",VLOOKUP(D295,別添②!D:EM,119,FALSE),"")</f>
        <v/>
      </c>
      <c r="AO295" s="555" t="str">
        <f>IF(VLOOKUP(D295,別添②!D:EM,120,FALSE)&lt;&gt;"",VLOOKUP(D295,別添②!D:EM,120,FALSE),"")</f>
        <v/>
      </c>
      <c r="AP295" s="556" t="str">
        <f>IF(VLOOKUP(D295,別添②!D:EM,121,FALSE)&lt;&gt;"",VLOOKUP(D295,別添②!D:EM,121,FALSE),"")</f>
        <v/>
      </c>
      <c r="AQ295" s="557">
        <f>IF(VLOOKUP(D295,別添②!D:EM,128,FALSE)&lt;&gt;"",VLOOKUP(D295,別添②!D:EM,128,FALSE),"")</f>
        <v>292</v>
      </c>
      <c r="AR295" s="558" t="str">
        <f>IF(VLOOKUP(D295,別添②!D:EM,129,FALSE)&lt;&gt;"",VLOOKUP(D295,別添②!D:EM,129,FALSE),"")</f>
        <v/>
      </c>
      <c r="AS295" s="534"/>
      <c r="AT295" s="472"/>
      <c r="AU295" s="472"/>
      <c r="AV295" s="472"/>
      <c r="AW295" s="472"/>
      <c r="AX295" s="3"/>
      <c r="AY295" s="574"/>
      <c r="AZ295" s="260">
        <v>2</v>
      </c>
      <c r="BA295" s="84">
        <v>9</v>
      </c>
      <c r="BB295" s="91"/>
      <c r="BF295" s="47"/>
      <c r="BG295" s="48"/>
      <c r="BH295" s="48"/>
      <c r="BI295" s="48"/>
      <c r="BJ295" s="48"/>
      <c r="BK295" s="48"/>
      <c r="BL295" s="48"/>
      <c r="BM295" s="48"/>
      <c r="BN295" s="48"/>
      <c r="BO295" s="48"/>
      <c r="BP295" s="48"/>
      <c r="BQ295" s="48"/>
      <c r="BR295" s="48"/>
      <c r="BS295" s="49"/>
      <c r="BU295" s="577"/>
      <c r="BV295" s="57"/>
    </row>
    <row r="296" spans="1:76" ht="40.5">
      <c r="A296" s="2"/>
      <c r="B296" s="128" t="s">
        <v>2986</v>
      </c>
      <c r="C296" s="70">
        <v>220</v>
      </c>
      <c r="D296" s="70">
        <v>1087</v>
      </c>
      <c r="E296" s="70" t="str">
        <f>VLOOKUP($D296,別添②!$D$6:$F$498,2,FALSE)&amp;""</f>
        <v>元発注者注文Ｎｏ．</v>
      </c>
      <c r="F296" s="70" t="str">
        <f>VLOOKUP($D296,別添②!$D$6:$F$498,3,FALSE)&amp;""</f>
        <v>元発注者注文Ｎｏ．</v>
      </c>
      <c r="G296" s="71" t="s">
        <v>48</v>
      </c>
      <c r="H296" s="70" t="s">
        <v>555</v>
      </c>
      <c r="I296" s="76" t="s">
        <v>555</v>
      </c>
      <c r="J296" s="72" t="s">
        <v>555</v>
      </c>
      <c r="K296" s="70" t="s">
        <v>2989</v>
      </c>
      <c r="L296" s="70" t="s">
        <v>2989</v>
      </c>
      <c r="M296" s="72" t="s">
        <v>2989</v>
      </c>
      <c r="N296" s="70" t="s">
        <v>2165</v>
      </c>
      <c r="O296" s="70" t="s">
        <v>2165</v>
      </c>
      <c r="P296" s="72" t="s">
        <v>2165</v>
      </c>
      <c r="Q296" s="70" t="s">
        <v>2165</v>
      </c>
      <c r="R296" s="70" t="s">
        <v>2165</v>
      </c>
      <c r="S296" s="71" t="s">
        <v>2165</v>
      </c>
      <c r="T296" s="70" t="s">
        <v>2165</v>
      </c>
      <c r="U296" s="70" t="s">
        <v>2165</v>
      </c>
      <c r="V296" s="72" t="s">
        <v>2165</v>
      </c>
      <c r="W296" s="70" t="s">
        <v>2165</v>
      </c>
      <c r="X296" s="70" t="s">
        <v>2165</v>
      </c>
      <c r="Y296" s="72" t="s">
        <v>2165</v>
      </c>
      <c r="Z296" s="70" t="s">
        <v>2165</v>
      </c>
      <c r="AA296" s="70" t="s">
        <v>2165</v>
      </c>
      <c r="AB296" s="72" t="s">
        <v>2165</v>
      </c>
      <c r="AC296" s="70" t="s">
        <v>2165</v>
      </c>
      <c r="AD296" s="70" t="s">
        <v>2165</v>
      </c>
      <c r="AE296" s="72" t="s">
        <v>2165</v>
      </c>
      <c r="AF296" s="70" t="s">
        <v>49</v>
      </c>
      <c r="AG296" s="70" t="s">
        <v>49</v>
      </c>
      <c r="AH296" s="71" t="s">
        <v>49</v>
      </c>
      <c r="AJ296" s="71"/>
      <c r="AK296" s="265" t="s">
        <v>2953</v>
      </c>
      <c r="AM296" s="554" t="str">
        <f>IF(VLOOKUP(D296,別添②!D:EM,118,FALSE)&lt;&gt;"",VLOOKUP(D296,別添②!D:EM,118,FALSE),"")</f>
        <v/>
      </c>
      <c r="AN296" s="555" t="str">
        <f>IF(VLOOKUP(D296,別添②!D:EM,119,FALSE)&lt;&gt;"",VLOOKUP(D296,別添②!D:EM,119,FALSE),"")</f>
        <v/>
      </c>
      <c r="AO296" s="555" t="str">
        <f>IF(VLOOKUP(D296,別添②!D:EM,120,FALSE)&lt;&gt;"",VLOOKUP(D296,別添②!D:EM,120,FALSE),"")</f>
        <v/>
      </c>
      <c r="AP296" s="556" t="str">
        <f>IF(VLOOKUP(D296,別添②!D:EM,121,FALSE)&lt;&gt;"",VLOOKUP(D296,別添②!D:EM,121,FALSE),"")</f>
        <v/>
      </c>
      <c r="AQ296" s="557">
        <f>IF(VLOOKUP(D296,別添②!D:EM,128,FALSE)&lt;&gt;"",VLOOKUP(D296,別添②!D:EM,128,FALSE),"")</f>
        <v>293</v>
      </c>
      <c r="AR296" s="558" t="str">
        <f>IF(VLOOKUP(D296,別添②!D:EM,129,FALSE)&lt;&gt;"",VLOOKUP(D296,別添②!D:EM,129,FALSE),"")</f>
        <v/>
      </c>
      <c r="AS296" s="534"/>
      <c r="AT296" s="472"/>
      <c r="AU296" s="472"/>
      <c r="AV296" s="472"/>
      <c r="AW296" s="472"/>
      <c r="AX296" s="3"/>
      <c r="AY296" s="574"/>
      <c r="AZ296" s="260">
        <v>2</v>
      </c>
      <c r="BA296" s="84">
        <v>9</v>
      </c>
      <c r="BB296" s="91"/>
      <c r="BF296" s="47"/>
      <c r="BG296" s="48"/>
      <c r="BH296" s="48"/>
      <c r="BI296" s="48"/>
      <c r="BJ296" s="48"/>
      <c r="BK296" s="48"/>
      <c r="BL296" s="48"/>
      <c r="BM296" s="48"/>
      <c r="BN296" s="48"/>
      <c r="BO296" s="48"/>
      <c r="BP296" s="48"/>
      <c r="BQ296" s="48"/>
      <c r="BR296" s="48"/>
      <c r="BS296" s="49"/>
      <c r="BU296" s="577"/>
      <c r="BV296" s="57"/>
    </row>
    <row r="297" spans="1:76" ht="27">
      <c r="A297" s="2"/>
      <c r="B297" s="128" t="s">
        <v>2986</v>
      </c>
      <c r="C297" s="70">
        <v>230</v>
      </c>
      <c r="D297" s="70">
        <v>1011</v>
      </c>
      <c r="E297" s="70" t="str">
        <f>VLOOKUP($D297,別添②!$D$6:$F$498,2,FALSE)&amp;""</f>
        <v>参照ＣＡＤデータ番号</v>
      </c>
      <c r="F297" s="70" t="str">
        <f>VLOOKUP($D297,別添②!$D$6:$F$498,3,FALSE)&amp;""</f>
        <v>参照ＣＡＤデータ番号</v>
      </c>
      <c r="G297" s="71" t="s">
        <v>50</v>
      </c>
      <c r="H297" s="70" t="s">
        <v>555</v>
      </c>
      <c r="I297" s="70" t="s">
        <v>555</v>
      </c>
      <c r="J297" s="72" t="s">
        <v>555</v>
      </c>
      <c r="K297" s="70" t="s">
        <v>2989</v>
      </c>
      <c r="L297" s="70" t="s">
        <v>2989</v>
      </c>
      <c r="M297" s="72" t="s">
        <v>2989</v>
      </c>
      <c r="N297" s="70" t="s">
        <v>2165</v>
      </c>
      <c r="O297" s="70" t="s">
        <v>2165</v>
      </c>
      <c r="P297" s="72" t="s">
        <v>2165</v>
      </c>
      <c r="Q297" s="70" t="s">
        <v>51</v>
      </c>
      <c r="R297" s="70" t="s">
        <v>51</v>
      </c>
      <c r="S297" s="71" t="s">
        <v>51</v>
      </c>
      <c r="T297" s="70" t="s">
        <v>2165</v>
      </c>
      <c r="U297" s="70" t="s">
        <v>2165</v>
      </c>
      <c r="V297" s="72" t="s">
        <v>2165</v>
      </c>
      <c r="W297" s="70" t="s">
        <v>2165</v>
      </c>
      <c r="X297" s="70" t="s">
        <v>2165</v>
      </c>
      <c r="Y297" s="72" t="s">
        <v>2165</v>
      </c>
      <c r="Z297" s="70" t="s">
        <v>2165</v>
      </c>
      <c r="AA297" s="70" t="s">
        <v>2165</v>
      </c>
      <c r="AB297" s="72" t="s">
        <v>2165</v>
      </c>
      <c r="AC297" s="70" t="s">
        <v>2165</v>
      </c>
      <c r="AD297" s="70" t="s">
        <v>2165</v>
      </c>
      <c r="AE297" s="72" t="s">
        <v>2165</v>
      </c>
      <c r="AF297" s="70" t="s">
        <v>52</v>
      </c>
      <c r="AG297" s="70" t="s">
        <v>52</v>
      </c>
      <c r="AH297" s="71" t="s">
        <v>52</v>
      </c>
      <c r="AJ297" s="71"/>
      <c r="AK297" s="265" t="s">
        <v>2954</v>
      </c>
      <c r="AM297" s="554" t="str">
        <f>IF(VLOOKUP(D297,別添②!D:EM,118,FALSE)&lt;&gt;"",VLOOKUP(D297,別添②!D:EM,118,FALSE),"")</f>
        <v/>
      </c>
      <c r="AN297" s="555" t="str">
        <f>IF(VLOOKUP(D297,別添②!D:EM,119,FALSE)&lt;&gt;"",VLOOKUP(D297,別添②!D:EM,119,FALSE),"")</f>
        <v/>
      </c>
      <c r="AO297" s="555" t="str">
        <f>IF(VLOOKUP(D297,別添②!D:EM,120,FALSE)&lt;&gt;"",VLOOKUP(D297,別添②!D:EM,120,FALSE),"")</f>
        <v/>
      </c>
      <c r="AP297" s="556" t="str">
        <f>IF(VLOOKUP(D297,別添②!D:EM,121,FALSE)&lt;&gt;"",VLOOKUP(D297,別添②!D:EM,121,FALSE),"")</f>
        <v/>
      </c>
      <c r="AQ297" s="557">
        <f>IF(VLOOKUP(D297,別添②!D:EM,128,FALSE)&lt;&gt;"",VLOOKUP(D297,別添②!D:EM,128,FALSE),"")</f>
        <v>294</v>
      </c>
      <c r="AR297" s="558" t="str">
        <f>IF(VLOOKUP(D297,別添②!D:EM,129,FALSE)&lt;&gt;"",VLOOKUP(D297,別添②!D:EM,129,FALSE),"")</f>
        <v/>
      </c>
      <c r="AS297" s="534"/>
      <c r="AT297" s="472"/>
      <c r="AU297" s="472"/>
      <c r="AV297" s="472"/>
      <c r="AW297" s="472"/>
      <c r="AX297" s="3"/>
      <c r="AY297" s="574"/>
      <c r="AZ297" s="260">
        <v>2</v>
      </c>
      <c r="BA297" s="84">
        <v>9</v>
      </c>
      <c r="BB297" s="91"/>
      <c r="BF297" s="47"/>
      <c r="BG297" s="48"/>
      <c r="BH297" s="48"/>
      <c r="BI297" s="48"/>
      <c r="BJ297" s="48"/>
      <c r="BK297" s="48"/>
      <c r="BL297" s="48"/>
      <c r="BM297" s="48"/>
      <c r="BN297" s="48"/>
      <c r="BO297" s="48"/>
      <c r="BP297" s="48"/>
      <c r="BQ297" s="48"/>
      <c r="BR297" s="48"/>
      <c r="BS297" s="49"/>
      <c r="BU297" s="577"/>
      <c r="BV297" s="57"/>
    </row>
    <row r="298" spans="1:76" ht="27">
      <c r="A298" s="2"/>
      <c r="B298" s="528" t="s">
        <v>2986</v>
      </c>
      <c r="C298" s="230">
        <v>240</v>
      </c>
      <c r="D298" s="230">
        <v>1012</v>
      </c>
      <c r="E298" s="70" t="str">
        <f>VLOOKUP($D298,別添②!$D$6:$F$498,2,FALSE)&amp;""</f>
        <v>参照ＣＡＤデータ名称</v>
      </c>
      <c r="F298" s="70" t="str">
        <f>VLOOKUP($D298,別添②!$D$6:$F$498,3,FALSE)&amp;""</f>
        <v>参照ＣＡＤデータ名称</v>
      </c>
      <c r="G298" s="495" t="s">
        <v>53</v>
      </c>
      <c r="H298" s="230" t="s">
        <v>887</v>
      </c>
      <c r="I298" s="230" t="s">
        <v>887</v>
      </c>
      <c r="J298" s="496" t="s">
        <v>887</v>
      </c>
      <c r="K298" s="230" t="s">
        <v>3002</v>
      </c>
      <c r="L298" s="230" t="s">
        <v>2993</v>
      </c>
      <c r="M298" s="496" t="s">
        <v>2993</v>
      </c>
      <c r="N298" s="230" t="s">
        <v>2165</v>
      </c>
      <c r="O298" s="230" t="s">
        <v>2165</v>
      </c>
      <c r="P298" s="496" t="s">
        <v>2165</v>
      </c>
      <c r="Q298" s="230" t="s">
        <v>51</v>
      </c>
      <c r="R298" s="230" t="s">
        <v>51</v>
      </c>
      <c r="S298" s="495" t="s">
        <v>51</v>
      </c>
      <c r="T298" s="230" t="s">
        <v>2165</v>
      </c>
      <c r="U298" s="230" t="s">
        <v>2165</v>
      </c>
      <c r="V298" s="496" t="s">
        <v>2165</v>
      </c>
      <c r="W298" s="230" t="s">
        <v>2165</v>
      </c>
      <c r="X298" s="230" t="s">
        <v>2165</v>
      </c>
      <c r="Y298" s="496" t="s">
        <v>2165</v>
      </c>
      <c r="Z298" s="230" t="s">
        <v>2165</v>
      </c>
      <c r="AA298" s="230" t="s">
        <v>2165</v>
      </c>
      <c r="AB298" s="496" t="s">
        <v>2165</v>
      </c>
      <c r="AC298" s="230" t="s">
        <v>2165</v>
      </c>
      <c r="AD298" s="230" t="s">
        <v>2165</v>
      </c>
      <c r="AE298" s="496" t="s">
        <v>2165</v>
      </c>
      <c r="AF298" s="230" t="s">
        <v>54</v>
      </c>
      <c r="AG298" s="230" t="s">
        <v>54</v>
      </c>
      <c r="AH298" s="495" t="s">
        <v>54</v>
      </c>
      <c r="AJ298" s="495"/>
      <c r="AK298" s="265" t="s">
        <v>2955</v>
      </c>
      <c r="AM298" s="554" t="str">
        <f>IF(VLOOKUP(D298,別添②!D:EM,118,FALSE)&lt;&gt;"",VLOOKUP(D298,別添②!D:EM,118,FALSE),"")</f>
        <v/>
      </c>
      <c r="AN298" s="555" t="str">
        <f>IF(VLOOKUP(D298,別添②!D:EM,119,FALSE)&lt;&gt;"",VLOOKUP(D298,別添②!D:EM,119,FALSE),"")</f>
        <v/>
      </c>
      <c r="AO298" s="555" t="str">
        <f>IF(VLOOKUP(D298,別添②!D:EM,120,FALSE)&lt;&gt;"",VLOOKUP(D298,別添②!D:EM,120,FALSE),"")</f>
        <v/>
      </c>
      <c r="AP298" s="556" t="str">
        <f>IF(VLOOKUP(D298,別添②!D:EM,121,FALSE)&lt;&gt;"",VLOOKUP(D298,別添②!D:EM,121,FALSE),"")</f>
        <v/>
      </c>
      <c r="AQ298" s="554">
        <f>IF(VLOOKUP(D298,別添②!D:EM,128,FALSE)&lt;&gt;"",VLOOKUP(D298,別添②!D:EM,128,FALSE),"")</f>
        <v>295</v>
      </c>
      <c r="AR298" s="565" t="str">
        <f>IF(VLOOKUP(D298,別添②!D:EM,129,FALSE)&lt;&gt;"",VLOOKUP(D298,別添②!D:EM,129,FALSE),"")</f>
        <v/>
      </c>
      <c r="AS298" s="534"/>
      <c r="AT298" s="472"/>
      <c r="AU298" s="472"/>
      <c r="AV298" s="472"/>
      <c r="AW298" s="472"/>
      <c r="AX298" s="3"/>
      <c r="AY298" s="574"/>
      <c r="AZ298" s="498">
        <v>1</v>
      </c>
      <c r="BA298" s="499">
        <v>1</v>
      </c>
      <c r="BB298" s="500"/>
      <c r="BF298" s="47"/>
      <c r="BG298" s="50"/>
      <c r="BH298" s="48"/>
      <c r="BI298" s="48"/>
      <c r="BJ298" s="48"/>
      <c r="BK298" s="48"/>
      <c r="BL298" s="48"/>
      <c r="BM298" s="48"/>
      <c r="BN298" s="48"/>
      <c r="BO298" s="48"/>
      <c r="BP298" s="48"/>
      <c r="BQ298" s="48"/>
      <c r="BR298" s="48"/>
      <c r="BS298" s="49"/>
      <c r="BU298" s="582"/>
      <c r="BV298" s="57"/>
    </row>
    <row r="299" spans="1:76" ht="27">
      <c r="A299" s="2"/>
      <c r="B299" s="473" t="s">
        <v>2986</v>
      </c>
      <c r="C299" s="70">
        <v>270</v>
      </c>
      <c r="D299" s="70">
        <v>1177</v>
      </c>
      <c r="E299" s="70" t="str">
        <f>VLOOKUP($D299,別添②!$D$6:$F$498,2,FALSE)&amp;""</f>
        <v>管理項目名</v>
      </c>
      <c r="F299" s="70" t="str">
        <f>VLOOKUP($D299,別添②!$D$6:$F$498,3,FALSE)&amp;""</f>
        <v>管理項目名</v>
      </c>
      <c r="G299" s="71" t="s">
        <v>59</v>
      </c>
      <c r="H299" s="70" t="s">
        <v>887</v>
      </c>
      <c r="I299" s="70" t="s">
        <v>887</v>
      </c>
      <c r="J299" s="72" t="s">
        <v>887</v>
      </c>
      <c r="K299" s="70" t="s">
        <v>2992</v>
      </c>
      <c r="L299" s="70" t="s">
        <v>3002</v>
      </c>
      <c r="M299" s="72" t="s">
        <v>3002</v>
      </c>
      <c r="N299" s="70" t="s">
        <v>2165</v>
      </c>
      <c r="O299" s="70" t="s">
        <v>2165</v>
      </c>
      <c r="P299" s="72" t="s">
        <v>2165</v>
      </c>
      <c r="Q299" s="70" t="s">
        <v>60</v>
      </c>
      <c r="R299" s="70" t="s">
        <v>60</v>
      </c>
      <c r="S299" s="71" t="s">
        <v>60</v>
      </c>
      <c r="T299" s="70" t="s">
        <v>2165</v>
      </c>
      <c r="U299" s="70" t="s">
        <v>2165</v>
      </c>
      <c r="V299" s="72" t="s">
        <v>2165</v>
      </c>
      <c r="W299" s="70" t="s">
        <v>2165</v>
      </c>
      <c r="X299" s="70" t="s">
        <v>2165</v>
      </c>
      <c r="Y299" s="72" t="s">
        <v>2165</v>
      </c>
      <c r="Z299" s="70" t="s">
        <v>2165</v>
      </c>
      <c r="AA299" s="70" t="s">
        <v>2165</v>
      </c>
      <c r="AB299" s="72" t="s">
        <v>2165</v>
      </c>
      <c r="AC299" s="70" t="s">
        <v>2165</v>
      </c>
      <c r="AD299" s="70" t="s">
        <v>2165</v>
      </c>
      <c r="AE299" s="72" t="s">
        <v>2165</v>
      </c>
      <c r="AF299" s="70" t="s">
        <v>61</v>
      </c>
      <c r="AG299" s="70" t="s">
        <v>61</v>
      </c>
      <c r="AH299" s="71" t="s">
        <v>61</v>
      </c>
      <c r="AJ299" s="71"/>
      <c r="AK299" s="265" t="s">
        <v>2956</v>
      </c>
      <c r="AM299" s="554" t="str">
        <f>IF(VLOOKUP(D299,別添②!D:EM,118,FALSE)&lt;&gt;"",VLOOKUP(D299,別添②!D:EM,118,FALSE),"")</f>
        <v/>
      </c>
      <c r="AN299" s="555" t="str">
        <f>IF(VLOOKUP(D299,別添②!D:EM,119,FALSE)&lt;&gt;"",VLOOKUP(D299,別添②!D:EM,119,FALSE),"")</f>
        <v/>
      </c>
      <c r="AO299" s="555" t="str">
        <f>IF(VLOOKUP(D299,別添②!D:EM,120,FALSE)&lt;&gt;"",VLOOKUP(D299,別添②!D:EM,120,FALSE),"")</f>
        <v/>
      </c>
      <c r="AP299" s="556" t="str">
        <f>IF(VLOOKUP(D299,別添②!D:EM,121,FALSE)&lt;&gt;"",VLOOKUP(D299,別添②!D:EM,121,FALSE),"")</f>
        <v/>
      </c>
      <c r="AQ299" s="557">
        <f>IF(VLOOKUP(D299,別添②!D:EM,128,FALSE)&lt;&gt;"",VLOOKUP(D299,別添②!D:EM,128,FALSE),"")</f>
        <v>296</v>
      </c>
      <c r="AR299" s="558" t="str">
        <f>IF(VLOOKUP(D299,別添②!D:EM,129,FALSE)&lt;&gt;"",VLOOKUP(D299,別添②!D:EM,129,FALSE),"")</f>
        <v/>
      </c>
      <c r="AS299" s="534"/>
      <c r="AT299" s="472"/>
      <c r="AU299" s="472"/>
      <c r="AV299" s="472"/>
      <c r="AW299" s="472"/>
      <c r="AX299" s="3"/>
      <c r="AY299" s="574"/>
      <c r="AZ299" s="260">
        <v>1</v>
      </c>
      <c r="BA299" s="84">
        <v>1</v>
      </c>
      <c r="BB299" s="91"/>
      <c r="BD299" s="129"/>
      <c r="BF299" s="47"/>
      <c r="BG299" s="50"/>
      <c r="BH299" s="48"/>
      <c r="BI299" s="48"/>
      <c r="BJ299" s="48"/>
      <c r="BK299" s="48"/>
      <c r="BL299" s="48"/>
      <c r="BM299" s="48"/>
      <c r="BN299" s="48"/>
      <c r="BO299" s="48"/>
      <c r="BP299" s="48"/>
      <c r="BQ299" s="48"/>
      <c r="BR299" s="48"/>
      <c r="BS299" s="49"/>
      <c r="BU299" s="577"/>
      <c r="BV299" s="57"/>
      <c r="BW299" s="129"/>
      <c r="BX299" s="129"/>
    </row>
    <row r="300" spans="1:76" ht="27">
      <c r="A300" s="2"/>
      <c r="B300" s="473" t="s">
        <v>2986</v>
      </c>
      <c r="C300" s="70">
        <v>280</v>
      </c>
      <c r="D300" s="70">
        <v>1178</v>
      </c>
      <c r="E300" s="70" t="str">
        <f>VLOOKUP($D300,別添②!$D$6:$F$498,2,FALSE)&amp;""</f>
        <v>管理項目コード</v>
      </c>
      <c r="F300" s="70" t="str">
        <f>VLOOKUP($D300,別添②!$D$6:$F$498,3,FALSE)&amp;""</f>
        <v>管理項目コード</v>
      </c>
      <c r="G300" s="71" t="s">
        <v>62</v>
      </c>
      <c r="H300" s="70" t="s">
        <v>555</v>
      </c>
      <c r="I300" s="70" t="s">
        <v>555</v>
      </c>
      <c r="J300" s="72" t="s">
        <v>555</v>
      </c>
      <c r="K300" s="70" t="s">
        <v>2989</v>
      </c>
      <c r="L300" s="70" t="s">
        <v>2989</v>
      </c>
      <c r="M300" s="72" t="s">
        <v>2989</v>
      </c>
      <c r="N300" s="70" t="s">
        <v>2165</v>
      </c>
      <c r="O300" s="70" t="s">
        <v>2165</v>
      </c>
      <c r="P300" s="72" t="s">
        <v>2165</v>
      </c>
      <c r="Q300" s="70" t="s">
        <v>60</v>
      </c>
      <c r="R300" s="70" t="s">
        <v>60</v>
      </c>
      <c r="S300" s="71" t="s">
        <v>60</v>
      </c>
      <c r="T300" s="70" t="s">
        <v>2165</v>
      </c>
      <c r="U300" s="70" t="s">
        <v>2165</v>
      </c>
      <c r="V300" s="72" t="s">
        <v>2165</v>
      </c>
      <c r="W300" s="70" t="s">
        <v>2165</v>
      </c>
      <c r="X300" s="70" t="s">
        <v>2165</v>
      </c>
      <c r="Y300" s="72" t="s">
        <v>2165</v>
      </c>
      <c r="Z300" s="70" t="s">
        <v>2165</v>
      </c>
      <c r="AA300" s="70" t="s">
        <v>2165</v>
      </c>
      <c r="AB300" s="72" t="s">
        <v>2165</v>
      </c>
      <c r="AC300" s="70" t="s">
        <v>2165</v>
      </c>
      <c r="AD300" s="70" t="s">
        <v>2165</v>
      </c>
      <c r="AE300" s="72" t="s">
        <v>2165</v>
      </c>
      <c r="AF300" s="70" t="s">
        <v>63</v>
      </c>
      <c r="AG300" s="70" t="s">
        <v>63</v>
      </c>
      <c r="AH300" s="71" t="s">
        <v>63</v>
      </c>
      <c r="AJ300" s="71"/>
      <c r="AK300" s="265" t="s">
        <v>63</v>
      </c>
      <c r="AM300" s="554" t="str">
        <f>IF(VLOOKUP(D300,別添②!D:EM,118,FALSE)&lt;&gt;"",VLOOKUP(D300,別添②!D:EM,118,FALSE),"")</f>
        <v/>
      </c>
      <c r="AN300" s="555" t="str">
        <f>IF(VLOOKUP(D300,別添②!D:EM,119,FALSE)&lt;&gt;"",VLOOKUP(D300,別添②!D:EM,119,FALSE),"")</f>
        <v/>
      </c>
      <c r="AO300" s="555" t="str">
        <f>IF(VLOOKUP(D300,別添②!D:EM,120,FALSE)&lt;&gt;"",VLOOKUP(D300,別添②!D:EM,120,FALSE),"")</f>
        <v/>
      </c>
      <c r="AP300" s="556" t="str">
        <f>IF(VLOOKUP(D300,別添②!D:EM,121,FALSE)&lt;&gt;"",VLOOKUP(D300,別添②!D:EM,121,FALSE),"")</f>
        <v/>
      </c>
      <c r="AQ300" s="557">
        <f>IF(VLOOKUP(D300,別添②!D:EM,128,FALSE)&lt;&gt;"",VLOOKUP(D300,別添②!D:EM,128,FALSE),"")</f>
        <v>297</v>
      </c>
      <c r="AR300" s="558" t="str">
        <f>IF(VLOOKUP(D300,別添②!D:EM,129,FALSE)&lt;&gt;"",VLOOKUP(D300,別添②!D:EM,129,FALSE),"")</f>
        <v/>
      </c>
      <c r="AS300" s="534"/>
      <c r="AT300" s="472"/>
      <c r="AU300" s="472"/>
      <c r="AV300" s="472"/>
      <c r="AW300" s="472"/>
      <c r="AX300" s="3"/>
      <c r="AY300" s="574"/>
      <c r="AZ300" s="260">
        <v>1</v>
      </c>
      <c r="BA300" s="84">
        <v>1</v>
      </c>
      <c r="BB300" s="91"/>
      <c r="BD300" s="129"/>
      <c r="BF300" s="47"/>
      <c r="BG300" s="48"/>
      <c r="BH300" s="48"/>
      <c r="BI300" s="48"/>
      <c r="BJ300" s="48"/>
      <c r="BK300" s="48"/>
      <c r="BL300" s="48"/>
      <c r="BM300" s="48"/>
      <c r="BN300" s="48"/>
      <c r="BO300" s="48"/>
      <c r="BP300" s="48"/>
      <c r="BQ300" s="48"/>
      <c r="BR300" s="48"/>
      <c r="BS300" s="49"/>
      <c r="BU300" s="577"/>
      <c r="BV300" s="57"/>
      <c r="BW300" s="129"/>
      <c r="BX300" s="129"/>
    </row>
    <row r="301" spans="1:76" ht="27">
      <c r="A301" s="2"/>
      <c r="B301" s="128" t="s">
        <v>2986</v>
      </c>
      <c r="C301" s="70">
        <v>359</v>
      </c>
      <c r="D301" s="70">
        <v>1388</v>
      </c>
      <c r="E301" s="70" t="str">
        <f>VLOOKUP($D301,別添②!$D$6:$F$498,2,FALSE)&amp;""</f>
        <v>受注者代表者役職名</v>
      </c>
      <c r="F301" s="70" t="str">
        <f>VLOOKUP($D301,別添②!$D$6:$F$498,3,FALSE)&amp;""</f>
        <v/>
      </c>
      <c r="G301" s="71" t="s">
        <v>964</v>
      </c>
      <c r="H301" s="70" t="s">
        <v>2165</v>
      </c>
      <c r="I301" s="70" t="s">
        <v>2165</v>
      </c>
      <c r="J301" s="72" t="s">
        <v>887</v>
      </c>
      <c r="K301" s="70" t="s">
        <v>2165</v>
      </c>
      <c r="L301" s="70" t="s">
        <v>2165</v>
      </c>
      <c r="M301" s="72" t="s">
        <v>2993</v>
      </c>
      <c r="N301" s="70" t="s">
        <v>2165</v>
      </c>
      <c r="O301" s="70" t="s">
        <v>2165</v>
      </c>
      <c r="P301" s="72" t="s">
        <v>2165</v>
      </c>
      <c r="Q301" s="70" t="s">
        <v>2165</v>
      </c>
      <c r="R301" s="70" t="s">
        <v>2165</v>
      </c>
      <c r="S301" s="71" t="s">
        <v>2165</v>
      </c>
      <c r="T301" s="70" t="s">
        <v>2165</v>
      </c>
      <c r="U301" s="70" t="s">
        <v>2165</v>
      </c>
      <c r="V301" s="72" t="s">
        <v>2165</v>
      </c>
      <c r="W301" s="70" t="s">
        <v>2165</v>
      </c>
      <c r="X301" s="70" t="s">
        <v>2165</v>
      </c>
      <c r="Y301" s="72" t="s">
        <v>2165</v>
      </c>
      <c r="Z301" s="70" t="s">
        <v>2165</v>
      </c>
      <c r="AA301" s="70" t="s">
        <v>2165</v>
      </c>
      <c r="AB301" s="72" t="s">
        <v>2165</v>
      </c>
      <c r="AC301" s="70" t="s">
        <v>2165</v>
      </c>
      <c r="AD301" s="70" t="s">
        <v>2165</v>
      </c>
      <c r="AE301" s="72" t="s">
        <v>2165</v>
      </c>
      <c r="AF301" s="70" t="s">
        <v>2165</v>
      </c>
      <c r="AG301" s="70" t="s">
        <v>2165</v>
      </c>
      <c r="AH301" s="71" t="s">
        <v>832</v>
      </c>
      <c r="AI301" s="301" t="s">
        <v>1984</v>
      </c>
      <c r="AJ301" s="71"/>
      <c r="AK301" s="497" t="s">
        <v>832</v>
      </c>
      <c r="AM301" s="554" t="str">
        <f>IF(VLOOKUP(D301,別添②!D:EM,118,FALSE)&lt;&gt;"",VLOOKUP(D301,別添②!D:EM,118,FALSE),"")</f>
        <v xml:space="preserve">参考：CRの記載内容
受発注企業の「代表者名」と「決裁者名」は、一致しない場合が多く（例：代表者は取締役社長、決裁者は支店長）、双方を指定する必要がある。また、現状では代表者名／決裁者名と役職名がともに「決裁者名」に記載されており、データ受信後に分割管理することができない。
このため、「代表者名」と「決裁者名」の双方を記載できるようにすること、ならびに、「決裁者名」と「役職名」のデータ項目を分割できるようにすることを目的として、以下の項目を新設することが要求された。
・	[1386]受注者決裁者役職名
・	[1387]発注者決裁者役職名
・	[1388]受注者代表者役職名
・	[1389]発注者代表者役職名
</v>
      </c>
      <c r="AN301" s="555" t="str">
        <f>IF(VLOOKUP(D301,別添②!D:EM,119,FALSE)&lt;&gt;"",VLOOKUP(D301,別添②!D:EM,119,FALSE),"")</f>
        <v>×</v>
      </c>
      <c r="AO301" s="555" t="str">
        <f>IF(VLOOKUP(D301,別添②!D:EM,120,FALSE)&lt;&gt;"",VLOOKUP(D301,別添②!D:EM,120,FALSE),"")</f>
        <v>新設しない
（複数社から要望があったが、現在対処できているため）
＜2021/4/1　コア会議審議結果＞
基本契約メッセージも含めて新設しない。</v>
      </c>
      <c r="AP301" s="556" t="str">
        <f>IF(VLOOKUP(D301,別添②!D:EM,121,FALSE)&lt;&gt;"",VLOOKUP(D301,別添②!D:EM,121,FALSE),"")</f>
        <v>L-2020-004</v>
      </c>
      <c r="AQ301" s="557">
        <f>IF(VLOOKUP(D301,別添②!D:EM,128,FALSE)&lt;&gt;"",VLOOKUP(D301,別添②!D:EM,128,FALSE),"")</f>
        <v>298</v>
      </c>
      <c r="AR301" s="558" t="str">
        <f>IF(VLOOKUP(D301,別添②!D:EM,129,FALSE)&lt;&gt;"",VLOOKUP(D301,別添②!D:EM,129,FALSE),"")</f>
        <v/>
      </c>
      <c r="AS301" s="534"/>
      <c r="AT301" s="472"/>
      <c r="AU301" s="472"/>
      <c r="AV301" s="472"/>
      <c r="AW301" s="472"/>
      <c r="AX301" s="3"/>
      <c r="AY301" s="574"/>
      <c r="AZ301" s="260">
        <v>2</v>
      </c>
      <c r="BA301" s="84">
        <v>9</v>
      </c>
      <c r="BB301" s="91"/>
      <c r="BF301" s="47"/>
      <c r="BG301" s="48"/>
      <c r="BH301" s="48"/>
      <c r="BI301" s="48"/>
      <c r="BJ301" s="48"/>
      <c r="BK301" s="48"/>
      <c r="BL301" s="48"/>
      <c r="BM301" s="48"/>
      <c r="BN301" s="48"/>
      <c r="BO301" s="48"/>
      <c r="BP301" s="48"/>
      <c r="BQ301" s="48"/>
      <c r="BR301" s="48"/>
      <c r="BS301" s="49"/>
      <c r="BU301" s="577"/>
      <c r="BV301" s="57"/>
    </row>
    <row r="302" spans="1:76" ht="27">
      <c r="A302" s="2"/>
      <c r="B302" s="128" t="s">
        <v>2986</v>
      </c>
      <c r="C302" s="70">
        <v>362</v>
      </c>
      <c r="D302" s="77">
        <v>1386</v>
      </c>
      <c r="E302" s="70" t="str">
        <f>VLOOKUP($D302,別添②!$D$6:$F$498,2,FALSE)&amp;""</f>
        <v>受注者決裁者役職名</v>
      </c>
      <c r="F302" s="70" t="str">
        <f>VLOOKUP($D302,別添②!$D$6:$F$498,3,FALSE)&amp;""</f>
        <v/>
      </c>
      <c r="G302" s="71" t="s">
        <v>965</v>
      </c>
      <c r="H302" s="70" t="s">
        <v>2165</v>
      </c>
      <c r="I302" s="76" t="s">
        <v>2165</v>
      </c>
      <c r="J302" s="72" t="s">
        <v>887</v>
      </c>
      <c r="K302" s="70" t="s">
        <v>2165</v>
      </c>
      <c r="L302" s="70" t="s">
        <v>2165</v>
      </c>
      <c r="M302" s="72" t="s">
        <v>2993</v>
      </c>
      <c r="N302" s="70" t="s">
        <v>2165</v>
      </c>
      <c r="O302" s="70" t="s">
        <v>2165</v>
      </c>
      <c r="P302" s="72" t="s">
        <v>2165</v>
      </c>
      <c r="Q302" s="70" t="s">
        <v>2165</v>
      </c>
      <c r="R302" s="70" t="s">
        <v>2165</v>
      </c>
      <c r="S302" s="71" t="s">
        <v>81</v>
      </c>
      <c r="T302" s="70" t="s">
        <v>2165</v>
      </c>
      <c r="U302" s="70" t="s">
        <v>2165</v>
      </c>
      <c r="V302" s="72" t="s">
        <v>82</v>
      </c>
      <c r="W302" s="70" t="s">
        <v>2165</v>
      </c>
      <c r="X302" s="70" t="s">
        <v>2165</v>
      </c>
      <c r="Y302" s="72" t="s">
        <v>2165</v>
      </c>
      <c r="Z302" s="70" t="s">
        <v>2165</v>
      </c>
      <c r="AA302" s="70" t="s">
        <v>2165</v>
      </c>
      <c r="AB302" s="72" t="s">
        <v>2165</v>
      </c>
      <c r="AC302" s="70" t="s">
        <v>2165</v>
      </c>
      <c r="AD302" s="70" t="s">
        <v>2165</v>
      </c>
      <c r="AE302" s="72" t="s">
        <v>2165</v>
      </c>
      <c r="AF302" s="70" t="s">
        <v>2165</v>
      </c>
      <c r="AG302" s="70" t="s">
        <v>2165</v>
      </c>
      <c r="AH302" s="71" t="s">
        <v>833</v>
      </c>
      <c r="AI302" s="301" t="s">
        <v>1984</v>
      </c>
      <c r="AJ302" s="71"/>
      <c r="AK302" s="265" t="s">
        <v>833</v>
      </c>
      <c r="AM302" s="554" t="str">
        <f>IF(VLOOKUP(D302,別添②!D:EM,118,FALSE)&lt;&gt;"",VLOOKUP(D302,別添②!D:EM,118,FALSE),"")</f>
        <v>（［1388］受注者代表者役職名と同じ理由）</v>
      </c>
      <c r="AN302" s="555" t="str">
        <f>IF(VLOOKUP(D302,別添②!D:EM,119,FALSE)&lt;&gt;"",VLOOKUP(D302,別添②!D:EM,119,FALSE),"")</f>
        <v>×</v>
      </c>
      <c r="AO302" s="555" t="str">
        <f>IF(VLOOKUP(D302,別添②!D:EM,120,FALSE)&lt;&gt;"",VLOOKUP(D302,別添②!D:EM,120,FALSE),"")</f>
        <v>新設しない
（複数社から要望があったが、現在対処できているため）
＜2021/4/1　コア会議審議結果＞
基本契約メッセージも含めて新設しない。</v>
      </c>
      <c r="AP302" s="556" t="str">
        <f>IF(VLOOKUP(D302,別添②!D:EM,121,FALSE)&lt;&gt;"",VLOOKUP(D302,別添②!D:EM,121,FALSE),"")</f>
        <v>L-2020-004</v>
      </c>
      <c r="AQ302" s="557">
        <f>IF(VLOOKUP(D302,別添②!D:EM,128,FALSE)&lt;&gt;"",VLOOKUP(D302,別添②!D:EM,128,FALSE),"")</f>
        <v>299</v>
      </c>
      <c r="AR302" s="558" t="str">
        <f>IF(VLOOKUP(D302,別添②!D:EM,129,FALSE)&lt;&gt;"",VLOOKUP(D302,別添②!D:EM,129,FALSE),"")</f>
        <v/>
      </c>
      <c r="AS302" s="534"/>
      <c r="AT302" s="472"/>
      <c r="AU302" s="472"/>
      <c r="AV302" s="472"/>
      <c r="AW302" s="472"/>
      <c r="AX302" s="3"/>
      <c r="AY302" s="574"/>
      <c r="AZ302" s="260">
        <v>2</v>
      </c>
      <c r="BA302" s="84">
        <v>9</v>
      </c>
      <c r="BB302" s="91"/>
      <c r="BF302" s="47"/>
      <c r="BG302" s="48"/>
      <c r="BH302" s="48"/>
      <c r="BI302" s="48"/>
      <c r="BJ302" s="48"/>
      <c r="BK302" s="48"/>
      <c r="BL302" s="48"/>
      <c r="BM302" s="48"/>
      <c r="BN302" s="48"/>
      <c r="BO302" s="48"/>
      <c r="BP302" s="48"/>
      <c r="BQ302" s="48"/>
      <c r="BR302" s="48"/>
      <c r="BS302" s="49"/>
      <c r="BU302" s="577"/>
      <c r="BV302" s="57"/>
    </row>
    <row r="303" spans="1:76" ht="27">
      <c r="A303" s="2"/>
      <c r="B303" s="128" t="s">
        <v>2986</v>
      </c>
      <c r="C303" s="70">
        <v>502</v>
      </c>
      <c r="D303" s="77">
        <v>1387</v>
      </c>
      <c r="E303" s="70" t="str">
        <f>VLOOKUP($D303,別添②!$D$6:$F$498,2,FALSE)&amp;""</f>
        <v>発注者決裁者役職名</v>
      </c>
      <c r="F303" s="70" t="str">
        <f>VLOOKUP($D303,別添②!$D$6:$F$498,3,FALSE)&amp;""</f>
        <v/>
      </c>
      <c r="G303" s="71" t="s">
        <v>967</v>
      </c>
      <c r="H303" s="70" t="s">
        <v>2165</v>
      </c>
      <c r="I303" s="76" t="s">
        <v>2165</v>
      </c>
      <c r="J303" s="72" t="s">
        <v>887</v>
      </c>
      <c r="K303" s="70" t="s">
        <v>2165</v>
      </c>
      <c r="L303" s="70" t="s">
        <v>2165</v>
      </c>
      <c r="M303" s="72" t="s">
        <v>2993</v>
      </c>
      <c r="N303" s="70" t="s">
        <v>2165</v>
      </c>
      <c r="O303" s="70" t="s">
        <v>2165</v>
      </c>
      <c r="P303" s="72" t="s">
        <v>2165</v>
      </c>
      <c r="Q303" s="70" t="s">
        <v>2165</v>
      </c>
      <c r="R303" s="70" t="s">
        <v>2165</v>
      </c>
      <c r="S303" s="71" t="s">
        <v>111</v>
      </c>
      <c r="T303" s="70" t="s">
        <v>2165</v>
      </c>
      <c r="U303" s="70" t="s">
        <v>2165</v>
      </c>
      <c r="V303" s="72" t="s">
        <v>112</v>
      </c>
      <c r="W303" s="70" t="s">
        <v>2165</v>
      </c>
      <c r="X303" s="70" t="s">
        <v>2165</v>
      </c>
      <c r="Y303" s="72" t="s">
        <v>2165</v>
      </c>
      <c r="Z303" s="70" t="s">
        <v>2165</v>
      </c>
      <c r="AA303" s="70" t="s">
        <v>2165</v>
      </c>
      <c r="AB303" s="72" t="s">
        <v>2165</v>
      </c>
      <c r="AC303" s="70" t="s">
        <v>2165</v>
      </c>
      <c r="AD303" s="70" t="s">
        <v>2165</v>
      </c>
      <c r="AE303" s="72" t="s">
        <v>2165</v>
      </c>
      <c r="AF303" s="70" t="s">
        <v>835</v>
      </c>
      <c r="AG303" s="70" t="s">
        <v>835</v>
      </c>
      <c r="AH303" s="71" t="s">
        <v>835</v>
      </c>
      <c r="AI303" s="301" t="s">
        <v>1984</v>
      </c>
      <c r="AJ303" s="71"/>
      <c r="AK303" s="265" t="s">
        <v>835</v>
      </c>
      <c r="AM303" s="554" t="str">
        <f>IF(VLOOKUP(D303,別添②!D:EM,118,FALSE)&lt;&gt;"",VLOOKUP(D303,別添②!D:EM,118,FALSE),"")</f>
        <v>（［1388］受注者代表者役職名と同じ理由）</v>
      </c>
      <c r="AN303" s="555" t="str">
        <f>IF(VLOOKUP(D303,別添②!D:EM,119,FALSE)&lt;&gt;"",VLOOKUP(D303,別添②!D:EM,119,FALSE),"")</f>
        <v>×</v>
      </c>
      <c r="AO303" s="555" t="str">
        <f>IF(VLOOKUP(D303,別添②!D:EM,120,FALSE)&lt;&gt;"",VLOOKUP(D303,別添②!D:EM,120,FALSE),"")</f>
        <v xml:space="preserve">新設しない
（要望が無かったため）
</v>
      </c>
      <c r="AP303" s="556" t="str">
        <f>IF(VLOOKUP(D303,別添②!D:EM,121,FALSE)&lt;&gt;"",VLOOKUP(D303,別添②!D:EM,121,FALSE),"")</f>
        <v>L-2020-004</v>
      </c>
      <c r="AQ303" s="557">
        <f>IF(VLOOKUP(D303,別添②!D:EM,128,FALSE)&lt;&gt;"",VLOOKUP(D303,別添②!D:EM,128,FALSE),"")</f>
        <v>300</v>
      </c>
      <c r="AR303" s="558" t="str">
        <f>IF(VLOOKUP(D303,別添②!D:EM,129,FALSE)&lt;&gt;"",VLOOKUP(D303,別添②!D:EM,129,FALSE),"")</f>
        <v/>
      </c>
      <c r="AS303" s="534"/>
      <c r="AT303" s="472"/>
      <c r="AU303" s="472"/>
      <c r="AV303" s="472"/>
      <c r="AW303" s="472"/>
      <c r="AX303" s="3"/>
      <c r="AY303" s="574"/>
      <c r="AZ303" s="260">
        <v>2</v>
      </c>
      <c r="BA303" s="84">
        <v>9</v>
      </c>
      <c r="BB303" s="91"/>
      <c r="BF303" s="47"/>
      <c r="BG303" s="48"/>
      <c r="BH303" s="48"/>
      <c r="BI303" s="48"/>
      <c r="BJ303" s="48"/>
      <c r="BK303" s="48"/>
      <c r="BL303" s="48"/>
      <c r="BM303" s="48"/>
      <c r="BN303" s="48"/>
      <c r="BO303" s="48"/>
      <c r="BP303" s="48"/>
      <c r="BQ303" s="48"/>
      <c r="BR303" s="48"/>
      <c r="BS303" s="49"/>
      <c r="BU303" s="577"/>
      <c r="BV303" s="57"/>
    </row>
    <row r="304" spans="1:76" ht="40.5">
      <c r="A304" s="2"/>
      <c r="B304" s="128" t="s">
        <v>2986</v>
      </c>
      <c r="C304" s="70">
        <v>570</v>
      </c>
      <c r="D304" s="77">
        <v>1034</v>
      </c>
      <c r="E304" s="70" t="str">
        <f>VLOOKUP($D304,別添②!$D$6:$F$498,2,FALSE)&amp;""</f>
        <v>発注者コード２ （受注者採番）</v>
      </c>
      <c r="F304" s="70" t="str">
        <f>VLOOKUP($D304,別添②!$D$6:$F$498,3,FALSE)&amp;""</f>
        <v>発注者コード２ （受注者採番）</v>
      </c>
      <c r="G304" s="71" t="s">
        <v>127</v>
      </c>
      <c r="H304" s="70" t="s">
        <v>555</v>
      </c>
      <c r="I304" s="76" t="s">
        <v>555</v>
      </c>
      <c r="J304" s="72" t="s">
        <v>555</v>
      </c>
      <c r="K304" s="70" t="s">
        <v>2989</v>
      </c>
      <c r="L304" s="70" t="s">
        <v>2989</v>
      </c>
      <c r="M304" s="72" t="s">
        <v>2989</v>
      </c>
      <c r="N304" s="70" t="s">
        <v>2165</v>
      </c>
      <c r="O304" s="70" t="s">
        <v>2165</v>
      </c>
      <c r="P304" s="72" t="s">
        <v>2165</v>
      </c>
      <c r="Q304" s="70" t="s">
        <v>2165</v>
      </c>
      <c r="R304" s="70" t="s">
        <v>2165</v>
      </c>
      <c r="S304" s="71" t="s">
        <v>2165</v>
      </c>
      <c r="T304" s="70" t="s">
        <v>2165</v>
      </c>
      <c r="U304" s="70" t="s">
        <v>2165</v>
      </c>
      <c r="V304" s="72" t="s">
        <v>2165</v>
      </c>
      <c r="W304" s="70" t="s">
        <v>2165</v>
      </c>
      <c r="X304" s="70" t="s">
        <v>2165</v>
      </c>
      <c r="Y304" s="72" t="s">
        <v>2165</v>
      </c>
      <c r="Z304" s="70" t="s">
        <v>2165</v>
      </c>
      <c r="AA304" s="70" t="s">
        <v>2165</v>
      </c>
      <c r="AB304" s="72" t="s">
        <v>2165</v>
      </c>
      <c r="AC304" s="70" t="s">
        <v>2165</v>
      </c>
      <c r="AD304" s="70" t="s">
        <v>2165</v>
      </c>
      <c r="AE304" s="72" t="s">
        <v>2165</v>
      </c>
      <c r="AF304" s="70" t="s">
        <v>128</v>
      </c>
      <c r="AG304" s="70" t="s">
        <v>128</v>
      </c>
      <c r="AH304" s="71" t="s">
        <v>128</v>
      </c>
      <c r="AJ304" s="71"/>
      <c r="AK304" s="265" t="s">
        <v>128</v>
      </c>
      <c r="AM304" s="554" t="str">
        <f>IF(VLOOKUP(D304,別添②!D:EM,118,FALSE)&lt;&gt;"",VLOOKUP(D304,別添②!D:EM,118,FALSE),"")</f>
        <v/>
      </c>
      <c r="AN304" s="555" t="str">
        <f>IF(VLOOKUP(D304,別添②!D:EM,119,FALSE)&lt;&gt;"",VLOOKUP(D304,別添②!D:EM,119,FALSE),"")</f>
        <v/>
      </c>
      <c r="AO304" s="555" t="str">
        <f>IF(VLOOKUP(D304,別添②!D:EM,120,FALSE)&lt;&gt;"",VLOOKUP(D304,別添②!D:EM,120,FALSE),"")</f>
        <v/>
      </c>
      <c r="AP304" s="556" t="str">
        <f>IF(VLOOKUP(D304,別添②!D:EM,121,FALSE)&lt;&gt;"",VLOOKUP(D304,別添②!D:EM,121,FALSE),"")</f>
        <v/>
      </c>
      <c r="AQ304" s="557">
        <f>IF(VLOOKUP(D304,別添②!D:EM,128,FALSE)&lt;&gt;"",VLOOKUP(D304,別添②!D:EM,128,FALSE),"")</f>
        <v>301</v>
      </c>
      <c r="AR304" s="558" t="str">
        <f>IF(VLOOKUP(D304,別添②!D:EM,129,FALSE)&lt;&gt;"",VLOOKUP(D304,別添②!D:EM,129,FALSE),"")</f>
        <v/>
      </c>
      <c r="AS304" s="534"/>
      <c r="AT304" s="472"/>
      <c r="AU304" s="472"/>
      <c r="AV304" s="472"/>
      <c r="AW304" s="472"/>
      <c r="AX304" s="3"/>
      <c r="AY304" s="574"/>
      <c r="AZ304" s="260">
        <v>2</v>
      </c>
      <c r="BA304" s="84">
        <v>9</v>
      </c>
      <c r="BB304" s="91"/>
      <c r="BF304" s="47"/>
      <c r="BG304" s="48"/>
      <c r="BH304" s="48"/>
      <c r="BI304" s="48"/>
      <c r="BJ304" s="48"/>
      <c r="BK304" s="48"/>
      <c r="BL304" s="48"/>
      <c r="BM304" s="48"/>
      <c r="BN304" s="48"/>
      <c r="BO304" s="48"/>
      <c r="BP304" s="48"/>
      <c r="BQ304" s="48"/>
      <c r="BR304" s="48"/>
      <c r="BS304" s="49"/>
      <c r="BU304" s="577"/>
      <c r="BV304" s="57"/>
    </row>
    <row r="305" spans="1:74" ht="54">
      <c r="A305" s="2"/>
      <c r="B305" s="128" t="s">
        <v>2986</v>
      </c>
      <c r="C305" s="70">
        <v>590</v>
      </c>
      <c r="D305" s="70">
        <v>1170</v>
      </c>
      <c r="E305" s="70" t="str">
        <f>VLOOKUP($D305,別添②!$D$6:$F$498,2,FALSE)&amp;""</f>
        <v>発注者建設業許可区分・登録コード</v>
      </c>
      <c r="F305" s="70" t="str">
        <f>VLOOKUP($D305,別添②!$D$6:$F$498,3,FALSE)&amp;""</f>
        <v/>
      </c>
      <c r="G305" s="71" t="s">
        <v>836</v>
      </c>
      <c r="H305" s="70" t="s">
        <v>887</v>
      </c>
      <c r="I305" s="76" t="s">
        <v>2165</v>
      </c>
      <c r="J305" s="72" t="s">
        <v>887</v>
      </c>
      <c r="K305" s="70" t="s">
        <v>2996</v>
      </c>
      <c r="L305" s="70" t="s">
        <v>2165</v>
      </c>
      <c r="M305" s="72" t="s">
        <v>2996</v>
      </c>
      <c r="N305" s="70" t="s">
        <v>2165</v>
      </c>
      <c r="O305" s="70" t="s">
        <v>2165</v>
      </c>
      <c r="P305" s="72" t="s">
        <v>2165</v>
      </c>
      <c r="Q305" s="70" t="s">
        <v>2165</v>
      </c>
      <c r="R305" s="70" t="s">
        <v>2165</v>
      </c>
      <c r="S305" s="71" t="s">
        <v>2165</v>
      </c>
      <c r="T305" s="70" t="s">
        <v>2165</v>
      </c>
      <c r="U305" s="70" t="s">
        <v>2165</v>
      </c>
      <c r="V305" s="72" t="s">
        <v>2165</v>
      </c>
      <c r="W305" s="70" t="s">
        <v>10</v>
      </c>
      <c r="X305" s="70" t="s">
        <v>2165</v>
      </c>
      <c r="Y305" s="72" t="s">
        <v>10</v>
      </c>
      <c r="Z305" s="70" t="s">
        <v>2165</v>
      </c>
      <c r="AA305" s="70" t="s">
        <v>2165</v>
      </c>
      <c r="AB305" s="72" t="s">
        <v>2165</v>
      </c>
      <c r="AC305" s="70" t="s">
        <v>2165</v>
      </c>
      <c r="AD305" s="70" t="s">
        <v>2165</v>
      </c>
      <c r="AE305" s="72" t="s">
        <v>2165</v>
      </c>
      <c r="AF305" s="70" t="s">
        <v>837</v>
      </c>
      <c r="AG305" s="70" t="s">
        <v>2165</v>
      </c>
      <c r="AH305" s="71" t="s">
        <v>837</v>
      </c>
      <c r="AI305" s="301" t="s">
        <v>1984</v>
      </c>
      <c r="AJ305" s="71"/>
      <c r="AK305" s="265" t="s">
        <v>837</v>
      </c>
      <c r="AM305" s="554" t="str">
        <f>IF(VLOOKUP(D305,別添②!D:EM,118,FALSE)&lt;&gt;"",VLOOKUP(D305,別添②!D:EM,118,FALSE),"")</f>
        <v>不明</v>
      </c>
      <c r="AN305" s="555" t="str">
        <f>IF(VLOOKUP(D305,別添②!D:EM,119,FALSE)&lt;&gt;"",VLOOKUP(D305,別添②!D:EM,119,FALSE),"")</f>
        <v>×</v>
      </c>
      <c r="AO305" s="555" t="str">
        <f>IF(VLOOKUP(D305,別添②!D:EM,120,FALSE)&lt;&gt;"",VLOOKUP(D305,別添②!D:EM,120,FALSE),"")</f>
        <v>新設しない</v>
      </c>
      <c r="AP305" s="556" t="str">
        <f>IF(VLOOKUP(D305,別添②!D:EM,121,FALSE)&lt;&gt;"",VLOOKUP(D305,別添②!D:EM,121,FALSE),"")</f>
        <v/>
      </c>
      <c r="AQ305" s="557">
        <f>IF(VLOOKUP(D305,別添②!D:EM,128,FALSE)&lt;&gt;"",VLOOKUP(D305,別添②!D:EM,128,FALSE),"")</f>
        <v>302</v>
      </c>
      <c r="AR305" s="558" t="str">
        <f>IF(VLOOKUP(D305,別添②!D:EM,129,FALSE)&lt;&gt;"",VLOOKUP(D305,別添②!D:EM,129,FALSE),"")</f>
        <v/>
      </c>
      <c r="AS305" s="534"/>
      <c r="AT305" s="472"/>
      <c r="AU305" s="472"/>
      <c r="AV305" s="472"/>
      <c r="AW305" s="472"/>
      <c r="AX305" s="3"/>
      <c r="AY305" s="574"/>
      <c r="AZ305" s="260">
        <v>2</v>
      </c>
      <c r="BA305" s="84">
        <v>9</v>
      </c>
      <c r="BB305" s="91"/>
      <c r="BF305" s="47"/>
      <c r="BG305" s="48"/>
      <c r="BH305" s="48"/>
      <c r="BI305" s="48"/>
      <c r="BJ305" s="48"/>
      <c r="BK305" s="48"/>
      <c r="BL305" s="48"/>
      <c r="BM305" s="48"/>
      <c r="BN305" s="48"/>
      <c r="BO305" s="48"/>
      <c r="BP305" s="48"/>
      <c r="BQ305" s="48"/>
      <c r="BR305" s="48"/>
      <c r="BS305" s="49"/>
      <c r="BU305" s="577"/>
      <c r="BV305" s="57"/>
    </row>
    <row r="306" spans="1:74" ht="40.5">
      <c r="A306" s="2"/>
      <c r="B306" s="128" t="s">
        <v>2986</v>
      </c>
      <c r="C306" s="70">
        <v>600</v>
      </c>
      <c r="D306" s="70">
        <v>1171</v>
      </c>
      <c r="E306" s="70" t="str">
        <f>VLOOKUP($D306,別添②!$D$6:$F$498,2,FALSE)&amp;""</f>
        <v>発注者建設業許可工事業種</v>
      </c>
      <c r="F306" s="70" t="str">
        <f>VLOOKUP($D306,別添②!$D$6:$F$498,3,FALSE)&amp;""</f>
        <v/>
      </c>
      <c r="G306" s="71" t="s">
        <v>838</v>
      </c>
      <c r="H306" s="70" t="s">
        <v>887</v>
      </c>
      <c r="I306" s="76" t="s">
        <v>2165</v>
      </c>
      <c r="J306" s="72" t="s">
        <v>887</v>
      </c>
      <c r="K306" s="70" t="s">
        <v>2998</v>
      </c>
      <c r="L306" s="70" t="s">
        <v>2165</v>
      </c>
      <c r="M306" s="72" t="s">
        <v>2998</v>
      </c>
      <c r="N306" s="70" t="s">
        <v>2165</v>
      </c>
      <c r="O306" s="70" t="s">
        <v>2165</v>
      </c>
      <c r="P306" s="72" t="s">
        <v>2165</v>
      </c>
      <c r="Q306" s="70" t="s">
        <v>839</v>
      </c>
      <c r="R306" s="70" t="s">
        <v>2165</v>
      </c>
      <c r="S306" s="71" t="s">
        <v>839</v>
      </c>
      <c r="T306" s="70" t="s">
        <v>2165</v>
      </c>
      <c r="U306" s="70" t="s">
        <v>2165</v>
      </c>
      <c r="V306" s="72" t="s">
        <v>2165</v>
      </c>
      <c r="W306" s="70" t="s">
        <v>10</v>
      </c>
      <c r="X306" s="70" t="s">
        <v>2165</v>
      </c>
      <c r="Y306" s="72" t="s">
        <v>10</v>
      </c>
      <c r="Z306" s="70" t="s">
        <v>2165</v>
      </c>
      <c r="AA306" s="70" t="s">
        <v>2165</v>
      </c>
      <c r="AB306" s="72" t="s">
        <v>2165</v>
      </c>
      <c r="AC306" s="70" t="s">
        <v>2165</v>
      </c>
      <c r="AD306" s="70" t="s">
        <v>2165</v>
      </c>
      <c r="AE306" s="72" t="s">
        <v>2165</v>
      </c>
      <c r="AF306" s="70" t="s">
        <v>840</v>
      </c>
      <c r="AG306" s="70" t="s">
        <v>2165</v>
      </c>
      <c r="AH306" s="71" t="s">
        <v>840</v>
      </c>
      <c r="AI306" s="301" t="s">
        <v>1984</v>
      </c>
      <c r="AJ306" s="71"/>
      <c r="AK306" s="265" t="s">
        <v>840</v>
      </c>
      <c r="AM306" s="554" t="str">
        <f>IF(VLOOKUP(D306,別添②!D:EM,118,FALSE)&lt;&gt;"",VLOOKUP(D306,別添②!D:EM,118,FALSE),"")</f>
        <v>不明</v>
      </c>
      <c r="AN306" s="555" t="str">
        <f>IF(VLOOKUP(D306,別添②!D:EM,119,FALSE)&lt;&gt;"",VLOOKUP(D306,別添②!D:EM,119,FALSE),"")</f>
        <v>×</v>
      </c>
      <c r="AO306" s="555" t="str">
        <f>IF(VLOOKUP(D306,別添②!D:EM,120,FALSE)&lt;&gt;"",VLOOKUP(D306,別添②!D:EM,120,FALSE),"")</f>
        <v>新設しない</v>
      </c>
      <c r="AP306" s="556" t="str">
        <f>IF(VLOOKUP(D306,別添②!D:EM,121,FALSE)&lt;&gt;"",VLOOKUP(D306,別添②!D:EM,121,FALSE),"")</f>
        <v/>
      </c>
      <c r="AQ306" s="557">
        <f>IF(VLOOKUP(D306,別添②!D:EM,128,FALSE)&lt;&gt;"",VLOOKUP(D306,別添②!D:EM,128,FALSE),"")</f>
        <v>303</v>
      </c>
      <c r="AR306" s="558" t="str">
        <f>IF(VLOOKUP(D306,別添②!D:EM,129,FALSE)&lt;&gt;"",VLOOKUP(D306,別添②!D:EM,129,FALSE),"")</f>
        <v/>
      </c>
      <c r="AS306" s="534"/>
      <c r="AT306" s="472"/>
      <c r="AU306" s="472"/>
      <c r="AV306" s="472"/>
      <c r="AW306" s="472"/>
      <c r="AX306" s="3"/>
      <c r="AY306" s="574"/>
      <c r="AZ306" s="260">
        <v>2</v>
      </c>
      <c r="BA306" s="84">
        <v>9</v>
      </c>
      <c r="BB306" s="91"/>
      <c r="BF306" s="47"/>
      <c r="BG306" s="48"/>
      <c r="BH306" s="48"/>
      <c r="BI306" s="48"/>
      <c r="BJ306" s="48"/>
      <c r="BK306" s="48"/>
      <c r="BL306" s="48"/>
      <c r="BM306" s="48"/>
      <c r="BN306" s="48"/>
      <c r="BO306" s="48"/>
      <c r="BP306" s="48"/>
      <c r="BQ306" s="48"/>
      <c r="BR306" s="48"/>
      <c r="BS306" s="49"/>
      <c r="BU306" s="577"/>
      <c r="BV306" s="57"/>
    </row>
    <row r="307" spans="1:74" ht="40.5">
      <c r="A307" s="2"/>
      <c r="B307" s="128" t="s">
        <v>2986</v>
      </c>
      <c r="C307" s="70">
        <v>610</v>
      </c>
      <c r="D307" s="70">
        <v>1172</v>
      </c>
      <c r="E307" s="70" t="str">
        <f>VLOOKUP($D307,別添②!$D$6:$F$498,2,FALSE)&amp;""</f>
        <v>発注者建設業許可日</v>
      </c>
      <c r="F307" s="70" t="str">
        <f>VLOOKUP($D307,別添②!$D$6:$F$498,3,FALSE)&amp;""</f>
        <v/>
      </c>
      <c r="G307" s="71" t="s">
        <v>841</v>
      </c>
      <c r="H307" s="70" t="s">
        <v>887</v>
      </c>
      <c r="I307" s="70" t="s">
        <v>2165</v>
      </c>
      <c r="J307" s="72" t="s">
        <v>887</v>
      </c>
      <c r="K307" s="70" t="s">
        <v>3003</v>
      </c>
      <c r="L307" s="70" t="s">
        <v>2165</v>
      </c>
      <c r="M307" s="72" t="s">
        <v>3003</v>
      </c>
      <c r="N307" s="70" t="s">
        <v>2165</v>
      </c>
      <c r="O307" s="70" t="s">
        <v>2165</v>
      </c>
      <c r="P307" s="72" t="s">
        <v>2165</v>
      </c>
      <c r="Q307" s="70" t="s">
        <v>2165</v>
      </c>
      <c r="R307" s="70" t="s">
        <v>2165</v>
      </c>
      <c r="S307" s="71" t="s">
        <v>2165</v>
      </c>
      <c r="T307" s="70" t="s">
        <v>2165</v>
      </c>
      <c r="U307" s="70" t="s">
        <v>2165</v>
      </c>
      <c r="V307" s="72" t="s">
        <v>2165</v>
      </c>
      <c r="W307" s="70" t="s">
        <v>2165</v>
      </c>
      <c r="X307" s="70" t="s">
        <v>2165</v>
      </c>
      <c r="Y307" s="72" t="s">
        <v>2165</v>
      </c>
      <c r="Z307" s="70" t="s">
        <v>2165</v>
      </c>
      <c r="AA307" s="70" t="s">
        <v>2165</v>
      </c>
      <c r="AB307" s="72" t="s">
        <v>2165</v>
      </c>
      <c r="AC307" s="70" t="s">
        <v>2165</v>
      </c>
      <c r="AD307" s="70" t="s">
        <v>2165</v>
      </c>
      <c r="AE307" s="72" t="s">
        <v>2165</v>
      </c>
      <c r="AF307" s="70" t="s">
        <v>842</v>
      </c>
      <c r="AG307" s="70" t="s">
        <v>2165</v>
      </c>
      <c r="AH307" s="71" t="s">
        <v>842</v>
      </c>
      <c r="AI307" s="301" t="s">
        <v>1984</v>
      </c>
      <c r="AJ307" s="71"/>
      <c r="AK307" s="265" t="s">
        <v>842</v>
      </c>
      <c r="AM307" s="554" t="str">
        <f>IF(VLOOKUP(D307,別添②!D:EM,118,FALSE)&lt;&gt;"",VLOOKUP(D307,別添②!D:EM,118,FALSE),"")</f>
        <v>不明</v>
      </c>
      <c r="AN307" s="555" t="str">
        <f>IF(VLOOKUP(D307,別添②!D:EM,119,FALSE)&lt;&gt;"",VLOOKUP(D307,別添②!D:EM,119,FALSE),"")</f>
        <v>×</v>
      </c>
      <c r="AO307" s="555" t="str">
        <f>IF(VLOOKUP(D307,別添②!D:EM,120,FALSE)&lt;&gt;"",VLOOKUP(D307,別添②!D:EM,120,FALSE),"")</f>
        <v>新設しない</v>
      </c>
      <c r="AP307" s="556" t="str">
        <f>IF(VLOOKUP(D307,別添②!D:EM,121,FALSE)&lt;&gt;"",VLOOKUP(D307,別添②!D:EM,121,FALSE),"")</f>
        <v/>
      </c>
      <c r="AQ307" s="557">
        <f>IF(VLOOKUP(D307,別添②!D:EM,128,FALSE)&lt;&gt;"",VLOOKUP(D307,別添②!D:EM,128,FALSE),"")</f>
        <v>304</v>
      </c>
      <c r="AR307" s="558" t="str">
        <f>IF(VLOOKUP(D307,別添②!D:EM,129,FALSE)&lt;&gt;"",VLOOKUP(D307,別添②!D:EM,129,FALSE),"")</f>
        <v/>
      </c>
      <c r="AS307" s="534"/>
      <c r="AT307" s="472"/>
      <c r="AU307" s="472"/>
      <c r="AV307" s="472"/>
      <c r="AW307" s="472"/>
      <c r="AX307" s="3"/>
      <c r="AY307" s="574"/>
      <c r="AZ307" s="260">
        <v>2</v>
      </c>
      <c r="BA307" s="84">
        <v>9</v>
      </c>
      <c r="BB307" s="91"/>
      <c r="BF307" s="47"/>
      <c r="BG307" s="48"/>
      <c r="BH307" s="48"/>
      <c r="BI307" s="48"/>
      <c r="BJ307" s="48"/>
      <c r="BK307" s="48"/>
      <c r="BL307" s="48"/>
      <c r="BM307" s="48"/>
      <c r="BN307" s="48"/>
      <c r="BO307" s="48"/>
      <c r="BP307" s="48"/>
      <c r="BQ307" s="48"/>
      <c r="BR307" s="48"/>
      <c r="BS307" s="49"/>
      <c r="BU307" s="577"/>
      <c r="BV307" s="57"/>
    </row>
    <row r="308" spans="1:74" ht="27">
      <c r="A308" s="2"/>
      <c r="B308" s="128" t="s">
        <v>2986</v>
      </c>
      <c r="C308" s="70">
        <v>740</v>
      </c>
      <c r="D308" s="70">
        <v>1048</v>
      </c>
      <c r="E308" s="70" t="str">
        <f>VLOOKUP($D308,別添②!$D$6:$F$498,2,FALSE)&amp;""</f>
        <v>受渡し条件</v>
      </c>
      <c r="F308" s="70" t="str">
        <f>VLOOKUP($D308,別添②!$D$6:$F$498,3,FALSE)&amp;""</f>
        <v>受渡し条件</v>
      </c>
      <c r="G308" s="71" t="s">
        <v>152</v>
      </c>
      <c r="H308" s="70" t="s">
        <v>887</v>
      </c>
      <c r="I308" s="70" t="s">
        <v>887</v>
      </c>
      <c r="J308" s="72" t="s">
        <v>887</v>
      </c>
      <c r="K308" s="70" t="s">
        <v>3002</v>
      </c>
      <c r="L308" s="70" t="s">
        <v>2993</v>
      </c>
      <c r="M308" s="72" t="s">
        <v>2993</v>
      </c>
      <c r="N308" s="70" t="s">
        <v>2165</v>
      </c>
      <c r="O308" s="70" t="s">
        <v>2165</v>
      </c>
      <c r="P308" s="72" t="s">
        <v>2165</v>
      </c>
      <c r="Q308" s="70" t="s">
        <v>153</v>
      </c>
      <c r="R308" s="70" t="s">
        <v>153</v>
      </c>
      <c r="S308" s="71" t="s">
        <v>153</v>
      </c>
      <c r="T308" s="70" t="s">
        <v>2165</v>
      </c>
      <c r="U308" s="70" t="s">
        <v>2165</v>
      </c>
      <c r="V308" s="72" t="s">
        <v>2165</v>
      </c>
      <c r="W308" s="70" t="s">
        <v>2165</v>
      </c>
      <c r="X308" s="70" t="s">
        <v>2165</v>
      </c>
      <c r="Y308" s="72" t="s">
        <v>2165</v>
      </c>
      <c r="Z308" s="70" t="s">
        <v>2165</v>
      </c>
      <c r="AA308" s="70" t="s">
        <v>2165</v>
      </c>
      <c r="AB308" s="72" t="s">
        <v>2165</v>
      </c>
      <c r="AC308" s="70" t="s">
        <v>2165</v>
      </c>
      <c r="AD308" s="70" t="s">
        <v>2165</v>
      </c>
      <c r="AE308" s="72" t="s">
        <v>2165</v>
      </c>
      <c r="AF308" s="70" t="s">
        <v>154</v>
      </c>
      <c r="AG308" s="70" t="s">
        <v>154</v>
      </c>
      <c r="AH308" s="71" t="s">
        <v>154</v>
      </c>
      <c r="AJ308" s="71"/>
      <c r="AK308" s="265" t="s">
        <v>154</v>
      </c>
      <c r="AM308" s="554" t="str">
        <f>IF(VLOOKUP(D308,別添②!D:EM,118,FALSE)&lt;&gt;"",VLOOKUP(D308,別添②!D:EM,118,FALSE),"")</f>
        <v/>
      </c>
      <c r="AN308" s="555" t="str">
        <f>IF(VLOOKUP(D308,別添②!D:EM,119,FALSE)&lt;&gt;"",VLOOKUP(D308,別添②!D:EM,119,FALSE),"")</f>
        <v/>
      </c>
      <c r="AO308" s="555" t="str">
        <f>IF(VLOOKUP(D308,別添②!D:EM,120,FALSE)&lt;&gt;"",VLOOKUP(D308,別添②!D:EM,120,FALSE),"")</f>
        <v/>
      </c>
      <c r="AP308" s="556" t="str">
        <f>IF(VLOOKUP(D308,別添②!D:EM,121,FALSE)&lt;&gt;"",VLOOKUP(D308,別添②!D:EM,121,FALSE),"")</f>
        <v/>
      </c>
      <c r="AQ308" s="557">
        <f>IF(VLOOKUP(D308,別添②!D:EM,128,FALSE)&lt;&gt;"",VLOOKUP(D308,別添②!D:EM,128,FALSE),"")</f>
        <v>305</v>
      </c>
      <c r="AR308" s="558" t="str">
        <f>IF(VLOOKUP(D308,別添②!D:EM,129,FALSE)&lt;&gt;"",VLOOKUP(D308,別添②!D:EM,129,FALSE),"")</f>
        <v/>
      </c>
      <c r="AS308" s="534"/>
      <c r="AT308" s="472"/>
      <c r="AU308" s="472"/>
      <c r="AV308" s="472"/>
      <c r="AW308" s="472"/>
      <c r="AX308" s="3"/>
      <c r="AY308" s="574"/>
      <c r="AZ308" s="260">
        <v>2</v>
      </c>
      <c r="BA308" s="84">
        <v>9</v>
      </c>
      <c r="BB308" s="91"/>
      <c r="BF308" s="47"/>
      <c r="BG308" s="48"/>
      <c r="BH308" s="48"/>
      <c r="BI308" s="48"/>
      <c r="BJ308" s="48"/>
      <c r="BK308" s="48"/>
      <c r="BL308" s="48"/>
      <c r="BM308" s="48"/>
      <c r="BN308" s="48"/>
      <c r="BO308" s="48"/>
      <c r="BP308" s="48"/>
      <c r="BQ308" s="48"/>
      <c r="BR308" s="48"/>
      <c r="BS308" s="49"/>
      <c r="BU308" s="577"/>
      <c r="BV308" s="57"/>
    </row>
    <row r="309" spans="1:74" ht="40.5">
      <c r="A309" s="2"/>
      <c r="B309" s="128" t="s">
        <v>2986</v>
      </c>
      <c r="C309" s="70">
        <v>800</v>
      </c>
      <c r="D309" s="70">
        <v>1137</v>
      </c>
      <c r="E309" s="70" t="str">
        <f>VLOOKUP($D309,別添②!$D$6:$F$498,2,FALSE)&amp;""</f>
        <v>別途受渡し場所コード</v>
      </c>
      <c r="F309" s="70" t="str">
        <f>VLOOKUP($D309,別添②!$D$6:$F$498,3,FALSE)&amp;""</f>
        <v>別途受渡し場所コード</v>
      </c>
      <c r="G309" s="71" t="s">
        <v>2437</v>
      </c>
      <c r="H309" s="70" t="s">
        <v>555</v>
      </c>
      <c r="I309" s="70" t="s">
        <v>555</v>
      </c>
      <c r="J309" s="72" t="s">
        <v>555</v>
      </c>
      <c r="K309" s="70" t="s">
        <v>2989</v>
      </c>
      <c r="L309" s="70" t="s">
        <v>2989</v>
      </c>
      <c r="M309" s="72" t="s">
        <v>2989</v>
      </c>
      <c r="N309" s="70" t="s">
        <v>2165</v>
      </c>
      <c r="O309" s="70" t="s">
        <v>2165</v>
      </c>
      <c r="P309" s="72" t="s">
        <v>2165</v>
      </c>
      <c r="Q309" s="70" t="s">
        <v>2165</v>
      </c>
      <c r="R309" s="70" t="s">
        <v>2165</v>
      </c>
      <c r="S309" s="71" t="s">
        <v>2165</v>
      </c>
      <c r="T309" s="70" t="s">
        <v>2165</v>
      </c>
      <c r="U309" s="70" t="s">
        <v>2165</v>
      </c>
      <c r="V309" s="72" t="s">
        <v>2165</v>
      </c>
      <c r="W309" s="70" t="s">
        <v>2165</v>
      </c>
      <c r="X309" s="70" t="s">
        <v>2165</v>
      </c>
      <c r="Y309" s="72" t="s">
        <v>2165</v>
      </c>
      <c r="Z309" s="70" t="s">
        <v>2165</v>
      </c>
      <c r="AA309" s="70" t="s">
        <v>2165</v>
      </c>
      <c r="AB309" s="72" t="s">
        <v>2165</v>
      </c>
      <c r="AC309" s="70" t="s">
        <v>2165</v>
      </c>
      <c r="AD309" s="70" t="s">
        <v>2165</v>
      </c>
      <c r="AE309" s="72" t="s">
        <v>2165</v>
      </c>
      <c r="AF309" s="70" t="s">
        <v>1057</v>
      </c>
      <c r="AG309" s="70" t="s">
        <v>1057</v>
      </c>
      <c r="AH309" s="71" t="s">
        <v>3076</v>
      </c>
      <c r="AJ309" s="71"/>
      <c r="AK309" s="265" t="s">
        <v>166</v>
      </c>
      <c r="AM309" s="554" t="str">
        <f>IF(VLOOKUP(D309,別添②!D:EM,118,FALSE)&lt;&gt;"",VLOOKUP(D309,別添②!D:EM,118,FALSE),"")</f>
        <v/>
      </c>
      <c r="AN309" s="555" t="str">
        <f>IF(VLOOKUP(D309,別添②!D:EM,119,FALSE)&lt;&gt;"",VLOOKUP(D309,別添②!D:EM,119,FALSE),"")</f>
        <v/>
      </c>
      <c r="AO309" s="555" t="str">
        <f>IF(VLOOKUP(D309,別添②!D:EM,120,FALSE)&lt;&gt;"",VLOOKUP(D309,別添②!D:EM,120,FALSE),"")</f>
        <v/>
      </c>
      <c r="AP309" s="556" t="str">
        <f>IF(VLOOKUP(D309,別添②!D:EM,121,FALSE)&lt;&gt;"",VLOOKUP(D309,別添②!D:EM,121,FALSE),"")</f>
        <v>L-2018-005</v>
      </c>
      <c r="AQ309" s="557">
        <f>IF(VLOOKUP(D309,別添②!D:EM,128,FALSE)&lt;&gt;"",VLOOKUP(D309,別添②!D:EM,128,FALSE),"")</f>
        <v>306</v>
      </c>
      <c r="AR309" s="558" t="str">
        <f>IF(VLOOKUP(D309,別添②!D:EM,129,FALSE)&lt;&gt;"",VLOOKUP(D309,別添②!D:EM,129,FALSE),"")</f>
        <v/>
      </c>
      <c r="AS309" s="534"/>
      <c r="AT309" s="472"/>
      <c r="AU309" s="472"/>
      <c r="AV309" s="472"/>
      <c r="AW309" s="472"/>
      <c r="AX309" s="3"/>
      <c r="AY309" s="574"/>
      <c r="AZ309" s="260">
        <v>2</v>
      </c>
      <c r="BA309" s="84">
        <v>9</v>
      </c>
      <c r="BB309" s="91"/>
      <c r="BF309" s="47"/>
      <c r="BG309" s="48"/>
      <c r="BH309" s="48"/>
      <c r="BI309" s="48"/>
      <c r="BJ309" s="48"/>
      <c r="BK309" s="48"/>
      <c r="BL309" s="48"/>
      <c r="BM309" s="48"/>
      <c r="BN309" s="48"/>
      <c r="BO309" s="48"/>
      <c r="BP309" s="48"/>
      <c r="BQ309" s="48"/>
      <c r="BR309" s="48"/>
      <c r="BS309" s="49"/>
      <c r="BU309" s="577"/>
      <c r="BV309" s="57"/>
    </row>
    <row r="310" spans="1:74" ht="27">
      <c r="A310" s="2"/>
      <c r="B310" s="128" t="s">
        <v>2986</v>
      </c>
      <c r="C310" s="70">
        <v>810</v>
      </c>
      <c r="D310" s="70">
        <v>1138</v>
      </c>
      <c r="E310" s="70" t="str">
        <f>VLOOKUP($D310,別添②!$D$6:$F$498,2,FALSE)&amp;""</f>
        <v>取引区分コード</v>
      </c>
      <c r="F310" s="70" t="str">
        <f>VLOOKUP($D310,別添②!$D$6:$F$498,3,FALSE)&amp;""</f>
        <v>取引区分コード</v>
      </c>
      <c r="G310" s="71" t="s">
        <v>167</v>
      </c>
      <c r="H310" s="70" t="s">
        <v>555</v>
      </c>
      <c r="I310" s="70" t="s">
        <v>555</v>
      </c>
      <c r="J310" s="72" t="s">
        <v>555</v>
      </c>
      <c r="K310" s="70" t="s">
        <v>99</v>
      </c>
      <c r="L310" s="70" t="s">
        <v>99</v>
      </c>
      <c r="M310" s="72" t="s">
        <v>99</v>
      </c>
      <c r="N310" s="70" t="s">
        <v>2165</v>
      </c>
      <c r="O310" s="70" t="s">
        <v>2165</v>
      </c>
      <c r="P310" s="72" t="s">
        <v>2165</v>
      </c>
      <c r="Q310" s="70" t="s">
        <v>2165</v>
      </c>
      <c r="R310" s="70" t="s">
        <v>2165</v>
      </c>
      <c r="S310" s="71" t="s">
        <v>2165</v>
      </c>
      <c r="T310" s="70" t="s">
        <v>2165</v>
      </c>
      <c r="U310" s="70" t="s">
        <v>2165</v>
      </c>
      <c r="V310" s="72" t="s">
        <v>2165</v>
      </c>
      <c r="W310" s="70" t="s">
        <v>10</v>
      </c>
      <c r="X310" s="70" t="s">
        <v>10</v>
      </c>
      <c r="Y310" s="72" t="s">
        <v>10</v>
      </c>
      <c r="Z310" s="70" t="s">
        <v>2165</v>
      </c>
      <c r="AA310" s="70" t="s">
        <v>2165</v>
      </c>
      <c r="AB310" s="72" t="s">
        <v>2165</v>
      </c>
      <c r="AC310" s="70" t="s">
        <v>2165</v>
      </c>
      <c r="AD310" s="70" t="s">
        <v>2165</v>
      </c>
      <c r="AE310" s="72" t="s">
        <v>2165</v>
      </c>
      <c r="AF310" s="70" t="s">
        <v>168</v>
      </c>
      <c r="AG310" s="70" t="s">
        <v>168</v>
      </c>
      <c r="AH310" s="71" t="s">
        <v>168</v>
      </c>
      <c r="AJ310" s="71"/>
      <c r="AK310" s="265" t="s">
        <v>168</v>
      </c>
      <c r="AM310" s="554" t="str">
        <f>IF(VLOOKUP(D310,別添②!D:EM,118,FALSE)&lt;&gt;"",VLOOKUP(D310,別添②!D:EM,118,FALSE),"")</f>
        <v/>
      </c>
      <c r="AN310" s="555" t="str">
        <f>IF(VLOOKUP(D310,別添②!D:EM,119,FALSE)&lt;&gt;"",VLOOKUP(D310,別添②!D:EM,119,FALSE),"")</f>
        <v/>
      </c>
      <c r="AO310" s="555" t="str">
        <f>IF(VLOOKUP(D310,別添②!D:EM,120,FALSE)&lt;&gt;"",VLOOKUP(D310,別添②!D:EM,120,FALSE),"")</f>
        <v/>
      </c>
      <c r="AP310" s="556" t="str">
        <f>IF(VLOOKUP(D310,別添②!D:EM,121,FALSE)&lt;&gt;"",VLOOKUP(D310,別添②!D:EM,121,FALSE),"")</f>
        <v/>
      </c>
      <c r="AQ310" s="557">
        <f>IF(VLOOKUP(D310,別添②!D:EM,128,FALSE)&lt;&gt;"",VLOOKUP(D310,別添②!D:EM,128,FALSE),"")</f>
        <v>307</v>
      </c>
      <c r="AR310" s="558" t="str">
        <f>IF(VLOOKUP(D310,別添②!D:EM,129,FALSE)&lt;&gt;"",VLOOKUP(D310,別添②!D:EM,129,FALSE),"")</f>
        <v/>
      </c>
      <c r="AS310" s="534"/>
      <c r="AT310" s="472"/>
      <c r="AU310" s="472"/>
      <c r="AV310" s="472"/>
      <c r="AW310" s="472"/>
      <c r="AX310" s="3"/>
      <c r="AY310" s="574"/>
      <c r="AZ310" s="260">
        <v>2</v>
      </c>
      <c r="BA310" s="84">
        <v>9</v>
      </c>
      <c r="BB310" s="91"/>
      <c r="BF310" s="47"/>
      <c r="BG310" s="48"/>
      <c r="BH310" s="48"/>
      <c r="BI310" s="48"/>
      <c r="BJ310" s="48"/>
      <c r="BK310" s="48"/>
      <c r="BL310" s="48"/>
      <c r="BM310" s="48"/>
      <c r="BN310" s="48"/>
      <c r="BO310" s="48"/>
      <c r="BP310" s="48"/>
      <c r="BQ310" s="48"/>
      <c r="BR310" s="48"/>
      <c r="BS310" s="49"/>
      <c r="BU310" s="577"/>
      <c r="BV310" s="57"/>
    </row>
    <row r="311" spans="1:74" ht="40.5">
      <c r="A311" s="2"/>
      <c r="B311" s="128" t="s">
        <v>2986</v>
      </c>
      <c r="C311" s="70">
        <v>820</v>
      </c>
      <c r="D311" s="70">
        <v>1049</v>
      </c>
      <c r="E311" s="70" t="str">
        <f>VLOOKUP($D311,別添②!$D$6:$F$498,2,FALSE)&amp;""</f>
        <v>施工者・納入者コード</v>
      </c>
      <c r="F311" s="70" t="str">
        <f>VLOOKUP($D311,別添②!$D$6:$F$498,3,FALSE)&amp;""</f>
        <v>施工者・納入者コード</v>
      </c>
      <c r="G311" s="71" t="s">
        <v>169</v>
      </c>
      <c r="H311" s="70" t="s">
        <v>555</v>
      </c>
      <c r="I311" s="76" t="s">
        <v>555</v>
      </c>
      <c r="J311" s="72" t="s">
        <v>555</v>
      </c>
      <c r="K311" s="70" t="s">
        <v>598</v>
      </c>
      <c r="L311" s="70" t="s">
        <v>598</v>
      </c>
      <c r="M311" s="72" t="s">
        <v>598</v>
      </c>
      <c r="N311" s="70" t="s">
        <v>2165</v>
      </c>
      <c r="O311" s="70" t="s">
        <v>2165</v>
      </c>
      <c r="P311" s="72" t="s">
        <v>2165</v>
      </c>
      <c r="Q311" s="70" t="s">
        <v>170</v>
      </c>
      <c r="R311" s="70" t="s">
        <v>170</v>
      </c>
      <c r="S311" s="71" t="s">
        <v>170</v>
      </c>
      <c r="T311" s="70" t="s">
        <v>2165</v>
      </c>
      <c r="U311" s="70" t="s">
        <v>2165</v>
      </c>
      <c r="V311" s="72" t="s">
        <v>2165</v>
      </c>
      <c r="W311" s="70" t="s">
        <v>10</v>
      </c>
      <c r="X311" s="70" t="s">
        <v>10</v>
      </c>
      <c r="Y311" s="72" t="s">
        <v>10</v>
      </c>
      <c r="Z311" s="70" t="s">
        <v>2165</v>
      </c>
      <c r="AA311" s="70" t="s">
        <v>2165</v>
      </c>
      <c r="AB311" s="72" t="s">
        <v>2165</v>
      </c>
      <c r="AC311" s="70" t="s">
        <v>2165</v>
      </c>
      <c r="AD311" s="70" t="s">
        <v>2165</v>
      </c>
      <c r="AE311" s="72" t="s">
        <v>2165</v>
      </c>
      <c r="AF311" s="70" t="s">
        <v>171</v>
      </c>
      <c r="AG311" s="70" t="s">
        <v>171</v>
      </c>
      <c r="AH311" s="71" t="s">
        <v>1947</v>
      </c>
      <c r="AJ311" s="71"/>
      <c r="AK311" s="265" t="s">
        <v>171</v>
      </c>
      <c r="AM311" s="554" t="str">
        <f>IF(VLOOKUP(D311,別添②!D:EM,118,FALSE)&lt;&gt;"",VLOOKUP(D311,別添②!D:EM,118,FALSE),"")</f>
        <v/>
      </c>
      <c r="AN311" s="555" t="str">
        <f>IF(VLOOKUP(D311,別添②!D:EM,119,FALSE)&lt;&gt;"",VLOOKUP(D311,別添②!D:EM,119,FALSE),"")</f>
        <v/>
      </c>
      <c r="AO311" s="555" t="str">
        <f>IF(VLOOKUP(D311,別添②!D:EM,120,FALSE)&lt;&gt;"",VLOOKUP(D311,別添②!D:EM,120,FALSE),"")</f>
        <v/>
      </c>
      <c r="AP311" s="556" t="str">
        <f>IF(VLOOKUP(D311,別添②!D:EM,121,FALSE)&lt;&gt;"",VLOOKUP(D311,別添②!D:EM,121,FALSE),"")</f>
        <v/>
      </c>
      <c r="AQ311" s="557">
        <f>IF(VLOOKUP(D311,別添②!D:EM,128,FALSE)&lt;&gt;"",VLOOKUP(D311,別添②!D:EM,128,FALSE),"")</f>
        <v>308</v>
      </c>
      <c r="AR311" s="558" t="str">
        <f>IF(VLOOKUP(D311,別添②!D:EM,129,FALSE)&lt;&gt;"",VLOOKUP(D311,別添②!D:EM,129,FALSE),"")</f>
        <v/>
      </c>
      <c r="AS311" s="534"/>
      <c r="AT311" s="472"/>
      <c r="AU311" s="472"/>
      <c r="AV311" s="472"/>
      <c r="AW311" s="472"/>
      <c r="AX311" s="3"/>
      <c r="AY311" s="574"/>
      <c r="AZ311" s="260">
        <v>2</v>
      </c>
      <c r="BA311" s="84">
        <v>9</v>
      </c>
      <c r="BB311" s="91"/>
      <c r="BF311" s="47"/>
      <c r="BG311" s="48"/>
      <c r="BH311" s="48"/>
      <c r="BI311" s="48"/>
      <c r="BJ311" s="48"/>
      <c r="BK311" s="48"/>
      <c r="BL311" s="48"/>
      <c r="BM311" s="48"/>
      <c r="BN311" s="48"/>
      <c r="BO311" s="48"/>
      <c r="BP311" s="48"/>
      <c r="BQ311" s="48"/>
      <c r="BR311" s="48"/>
      <c r="BS311" s="49"/>
      <c r="BU311" s="577"/>
      <c r="BV311" s="57"/>
    </row>
    <row r="312" spans="1:74" ht="27">
      <c r="A312" s="2"/>
      <c r="B312" s="128" t="s">
        <v>2986</v>
      </c>
      <c r="C312" s="70">
        <v>830</v>
      </c>
      <c r="D312" s="70">
        <v>1050</v>
      </c>
      <c r="E312" s="70" t="str">
        <f>VLOOKUP($D312,別添②!$D$6:$F$498,2,FALSE)&amp;""</f>
        <v>施工者・納入者コード２</v>
      </c>
      <c r="F312" s="70" t="str">
        <f>VLOOKUP($D312,別添②!$D$6:$F$498,3,FALSE)&amp;""</f>
        <v>施工者・納入者コード２</v>
      </c>
      <c r="G312" s="71" t="s">
        <v>172</v>
      </c>
      <c r="H312" s="70" t="s">
        <v>555</v>
      </c>
      <c r="I312" s="70" t="s">
        <v>555</v>
      </c>
      <c r="J312" s="72" t="s">
        <v>555</v>
      </c>
      <c r="K312" s="70" t="s">
        <v>2989</v>
      </c>
      <c r="L312" s="70" t="s">
        <v>2989</v>
      </c>
      <c r="M312" s="72" t="s">
        <v>2989</v>
      </c>
      <c r="N312" s="70" t="s">
        <v>2165</v>
      </c>
      <c r="O312" s="70" t="s">
        <v>2165</v>
      </c>
      <c r="P312" s="72" t="s">
        <v>2165</v>
      </c>
      <c r="Q312" s="70" t="s">
        <v>170</v>
      </c>
      <c r="R312" s="70" t="s">
        <v>170</v>
      </c>
      <c r="S312" s="71" t="s">
        <v>170</v>
      </c>
      <c r="T312" s="70" t="s">
        <v>2165</v>
      </c>
      <c r="U312" s="70" t="s">
        <v>2165</v>
      </c>
      <c r="V312" s="72" t="s">
        <v>2165</v>
      </c>
      <c r="W312" s="70" t="s">
        <v>2165</v>
      </c>
      <c r="X312" s="70" t="s">
        <v>2165</v>
      </c>
      <c r="Y312" s="72" t="s">
        <v>2165</v>
      </c>
      <c r="Z312" s="70" t="s">
        <v>2165</v>
      </c>
      <c r="AA312" s="70" t="s">
        <v>2165</v>
      </c>
      <c r="AB312" s="72" t="s">
        <v>2165</v>
      </c>
      <c r="AC312" s="70" t="s">
        <v>2165</v>
      </c>
      <c r="AD312" s="70" t="s">
        <v>2165</v>
      </c>
      <c r="AE312" s="72" t="s">
        <v>2165</v>
      </c>
      <c r="AF312" s="70" t="s">
        <v>173</v>
      </c>
      <c r="AG312" s="70" t="s">
        <v>173</v>
      </c>
      <c r="AH312" s="71" t="s">
        <v>173</v>
      </c>
      <c r="AJ312" s="71"/>
      <c r="AK312" s="265" t="s">
        <v>2957</v>
      </c>
      <c r="AM312" s="554" t="str">
        <f>IF(VLOOKUP(D312,別添②!D:EM,118,FALSE)&lt;&gt;"",VLOOKUP(D312,別添②!D:EM,118,FALSE),"")</f>
        <v/>
      </c>
      <c r="AN312" s="555" t="str">
        <f>IF(VLOOKUP(D312,別添②!D:EM,119,FALSE)&lt;&gt;"",VLOOKUP(D312,別添②!D:EM,119,FALSE),"")</f>
        <v/>
      </c>
      <c r="AO312" s="555" t="str">
        <f>IF(VLOOKUP(D312,別添②!D:EM,120,FALSE)&lt;&gt;"",VLOOKUP(D312,別添②!D:EM,120,FALSE),"")</f>
        <v/>
      </c>
      <c r="AP312" s="556" t="str">
        <f>IF(VLOOKUP(D312,別添②!D:EM,121,FALSE)&lt;&gt;"",VLOOKUP(D312,別添②!D:EM,121,FALSE),"")</f>
        <v/>
      </c>
      <c r="AQ312" s="557">
        <f>IF(VLOOKUP(D312,別添②!D:EM,128,FALSE)&lt;&gt;"",VLOOKUP(D312,別添②!D:EM,128,FALSE),"")</f>
        <v>309</v>
      </c>
      <c r="AR312" s="558" t="str">
        <f>IF(VLOOKUP(D312,別添②!D:EM,129,FALSE)&lt;&gt;"",VLOOKUP(D312,別添②!D:EM,129,FALSE),"")</f>
        <v/>
      </c>
      <c r="AS312" s="534"/>
      <c r="AT312" s="472"/>
      <c r="AU312" s="472"/>
      <c r="AV312" s="472"/>
      <c r="AW312" s="472"/>
      <c r="AX312" s="3"/>
      <c r="AY312" s="574"/>
      <c r="AZ312" s="260">
        <v>3</v>
      </c>
      <c r="BA312" s="84">
        <v>9</v>
      </c>
      <c r="BB312" s="91"/>
      <c r="BF312" s="47"/>
      <c r="BG312" s="48"/>
      <c r="BH312" s="48"/>
      <c r="BI312" s="48"/>
      <c r="BJ312" s="48"/>
      <c r="BK312" s="48"/>
      <c r="BL312" s="48"/>
      <c r="BM312" s="48"/>
      <c r="BN312" s="48"/>
      <c r="BO312" s="48"/>
      <c r="BP312" s="48"/>
      <c r="BQ312" s="48"/>
      <c r="BR312" s="48"/>
      <c r="BS312" s="49"/>
      <c r="BU312" s="577"/>
      <c r="BV312" s="57"/>
    </row>
    <row r="313" spans="1:74" ht="27">
      <c r="A313" s="2"/>
      <c r="B313" s="128" t="s">
        <v>2986</v>
      </c>
      <c r="C313" s="70">
        <v>840</v>
      </c>
      <c r="D313" s="77">
        <v>1051</v>
      </c>
      <c r="E313" s="70" t="str">
        <f>VLOOKUP($D313,別添②!$D$6:$F$498,2,FALSE)&amp;""</f>
        <v>施工者・納入者名</v>
      </c>
      <c r="F313" s="70" t="str">
        <f>VLOOKUP($D313,別添②!$D$6:$F$498,3,FALSE)&amp;""</f>
        <v>施工者・納入者名</v>
      </c>
      <c r="G313" s="71" t="s">
        <v>174</v>
      </c>
      <c r="H313" s="70" t="s">
        <v>887</v>
      </c>
      <c r="I313" s="70" t="s">
        <v>887</v>
      </c>
      <c r="J313" s="72" t="s">
        <v>887</v>
      </c>
      <c r="K313" s="70" t="s">
        <v>2999</v>
      </c>
      <c r="L313" s="70" t="s">
        <v>2996</v>
      </c>
      <c r="M313" s="72" t="s">
        <v>2996</v>
      </c>
      <c r="N313" s="73" t="s">
        <v>2165</v>
      </c>
      <c r="O313" s="70" t="s">
        <v>2165</v>
      </c>
      <c r="P313" s="72" t="s">
        <v>2165</v>
      </c>
      <c r="Q313" s="70" t="s">
        <v>170</v>
      </c>
      <c r="R313" s="70" t="s">
        <v>170</v>
      </c>
      <c r="S313" s="71" t="s">
        <v>170</v>
      </c>
      <c r="T313" s="70" t="s">
        <v>2165</v>
      </c>
      <c r="U313" s="70" t="s">
        <v>2165</v>
      </c>
      <c r="V313" s="72" t="s">
        <v>2165</v>
      </c>
      <c r="W313" s="70" t="s">
        <v>2165</v>
      </c>
      <c r="X313" s="70" t="s">
        <v>2165</v>
      </c>
      <c r="Y313" s="72" t="s">
        <v>2165</v>
      </c>
      <c r="Z313" s="70" t="s">
        <v>2165</v>
      </c>
      <c r="AA313" s="70" t="s">
        <v>2165</v>
      </c>
      <c r="AB313" s="72" t="s">
        <v>2165</v>
      </c>
      <c r="AC313" s="70" t="s">
        <v>2165</v>
      </c>
      <c r="AD313" s="70" t="s">
        <v>2165</v>
      </c>
      <c r="AE313" s="72" t="s">
        <v>2165</v>
      </c>
      <c r="AF313" s="70" t="s">
        <v>175</v>
      </c>
      <c r="AG313" s="70" t="s">
        <v>175</v>
      </c>
      <c r="AH313" s="71" t="s">
        <v>175</v>
      </c>
      <c r="AJ313" s="71"/>
      <c r="AK313" s="265" t="s">
        <v>2958</v>
      </c>
      <c r="AM313" s="554" t="str">
        <f>IF(VLOOKUP(D313,別添②!D:EM,118,FALSE)&lt;&gt;"",VLOOKUP(D313,別添②!D:EM,118,FALSE),"")</f>
        <v/>
      </c>
      <c r="AN313" s="555" t="str">
        <f>IF(VLOOKUP(D313,別添②!D:EM,119,FALSE)&lt;&gt;"",VLOOKUP(D313,別添②!D:EM,119,FALSE),"")</f>
        <v/>
      </c>
      <c r="AO313" s="555" t="str">
        <f>IF(VLOOKUP(D313,別添②!D:EM,120,FALSE)&lt;&gt;"",VLOOKUP(D313,別添②!D:EM,120,FALSE),"")</f>
        <v/>
      </c>
      <c r="AP313" s="556" t="str">
        <f>IF(VLOOKUP(D313,別添②!D:EM,121,FALSE)&lt;&gt;"",VLOOKUP(D313,別添②!D:EM,121,FALSE),"")</f>
        <v/>
      </c>
      <c r="AQ313" s="557">
        <f>IF(VLOOKUP(D313,別添②!D:EM,128,FALSE)&lt;&gt;"",VLOOKUP(D313,別添②!D:EM,128,FALSE),"")</f>
        <v>310</v>
      </c>
      <c r="AR313" s="558" t="str">
        <f>IF(VLOOKUP(D313,別添②!D:EM,129,FALSE)&lt;&gt;"",VLOOKUP(D313,別添②!D:EM,129,FALSE),"")</f>
        <v/>
      </c>
      <c r="AS313" s="534"/>
      <c r="AT313" s="472"/>
      <c r="AU313" s="472"/>
      <c r="AV313" s="472"/>
      <c r="AW313" s="472"/>
      <c r="AX313" s="3"/>
      <c r="AY313" s="574"/>
      <c r="AZ313" s="260">
        <v>3</v>
      </c>
      <c r="BA313" s="80">
        <v>9</v>
      </c>
      <c r="BB313" s="91"/>
      <c r="BF313" s="47"/>
      <c r="BG313" s="48"/>
      <c r="BH313" s="48"/>
      <c r="BI313" s="48"/>
      <c r="BJ313" s="48"/>
      <c r="BK313" s="48"/>
      <c r="BL313" s="48"/>
      <c r="BM313" s="48"/>
      <c r="BN313" s="48"/>
      <c r="BO313" s="48"/>
      <c r="BP313" s="48"/>
      <c r="BQ313" s="48"/>
      <c r="BR313" s="48"/>
      <c r="BS313" s="49"/>
      <c r="BU313" s="577"/>
      <c r="BV313" s="57"/>
    </row>
    <row r="314" spans="1:74" ht="27">
      <c r="A314" s="2"/>
      <c r="B314" s="128" t="s">
        <v>2986</v>
      </c>
      <c r="C314" s="70">
        <v>880</v>
      </c>
      <c r="D314" s="77">
        <v>1057</v>
      </c>
      <c r="E314" s="70" t="str">
        <f>VLOOKUP($D314,別添②!$D$6:$F$498,2,FALSE)&amp;""</f>
        <v>支払条件：前払い金額</v>
      </c>
      <c r="F314" s="70" t="str">
        <f>VLOOKUP($D314,別添②!$D$6:$F$498,3,FALSE)&amp;""</f>
        <v>支払条件：前払い金額</v>
      </c>
      <c r="G314" s="71" t="s">
        <v>849</v>
      </c>
      <c r="H314" s="70" t="s">
        <v>866</v>
      </c>
      <c r="I314" s="70" t="s">
        <v>866</v>
      </c>
      <c r="J314" s="72" t="s">
        <v>866</v>
      </c>
      <c r="K314" s="70" t="s">
        <v>230</v>
      </c>
      <c r="L314" s="70" t="s">
        <v>230</v>
      </c>
      <c r="M314" s="72" t="s">
        <v>230</v>
      </c>
      <c r="N314" s="70" t="s">
        <v>2165</v>
      </c>
      <c r="O314" s="70" t="s">
        <v>2165</v>
      </c>
      <c r="P314" s="72" t="s">
        <v>2165</v>
      </c>
      <c r="Q314" s="70" t="s">
        <v>2165</v>
      </c>
      <c r="R314" s="70" t="s">
        <v>2165</v>
      </c>
      <c r="S314" s="71" t="s">
        <v>2165</v>
      </c>
      <c r="T314" s="70" t="s">
        <v>2165</v>
      </c>
      <c r="U314" s="70" t="s">
        <v>2165</v>
      </c>
      <c r="V314" s="72" t="s">
        <v>2165</v>
      </c>
      <c r="W314" s="70" t="s">
        <v>2165</v>
      </c>
      <c r="X314" s="70" t="s">
        <v>2165</v>
      </c>
      <c r="Y314" s="72" t="s">
        <v>2165</v>
      </c>
      <c r="Z314" s="70" t="s">
        <v>2165</v>
      </c>
      <c r="AA314" s="70" t="s">
        <v>2165</v>
      </c>
      <c r="AB314" s="72" t="s">
        <v>2165</v>
      </c>
      <c r="AC314" s="70" t="s">
        <v>2165</v>
      </c>
      <c r="AD314" s="70" t="s">
        <v>2165</v>
      </c>
      <c r="AE314" s="72" t="s">
        <v>184</v>
      </c>
      <c r="AF314" s="70" t="s">
        <v>185</v>
      </c>
      <c r="AG314" s="70" t="s">
        <v>185</v>
      </c>
      <c r="AH314" s="71" t="s">
        <v>185</v>
      </c>
      <c r="AJ314" s="71"/>
      <c r="AK314" s="265" t="s">
        <v>185</v>
      </c>
      <c r="AM314" s="554" t="str">
        <f>IF(VLOOKUP(D314,別添②!D:EM,118,FALSE)&lt;&gt;"",VLOOKUP(D314,別添②!D:EM,118,FALSE),"")</f>
        <v/>
      </c>
      <c r="AN314" s="555" t="str">
        <f>IF(VLOOKUP(D314,別添②!D:EM,119,FALSE)&lt;&gt;"",VLOOKUP(D314,別添②!D:EM,119,FALSE),"")</f>
        <v/>
      </c>
      <c r="AO314" s="555" t="str">
        <f>IF(VLOOKUP(D314,別添②!D:EM,120,FALSE)&lt;&gt;"",VLOOKUP(D314,別添②!D:EM,120,FALSE),"")</f>
        <v/>
      </c>
      <c r="AP314" s="556" t="str">
        <f>IF(VLOOKUP(D314,別添②!D:EM,121,FALSE)&lt;&gt;"",VLOOKUP(D314,別添②!D:EM,121,FALSE),"")</f>
        <v/>
      </c>
      <c r="AQ314" s="557">
        <f>IF(VLOOKUP(D314,別添②!D:EM,128,FALSE)&lt;&gt;"",VLOOKUP(D314,別添②!D:EM,128,FALSE),"")</f>
        <v>311</v>
      </c>
      <c r="AR314" s="558" t="str">
        <f>IF(VLOOKUP(D314,別添②!D:EM,129,FALSE)&lt;&gt;"",VLOOKUP(D314,別添②!D:EM,129,FALSE),"")</f>
        <v/>
      </c>
      <c r="AS314" s="534"/>
      <c r="AT314" s="472"/>
      <c r="AU314" s="472"/>
      <c r="AV314" s="472"/>
      <c r="AW314" s="472"/>
      <c r="AX314" s="3"/>
      <c r="AY314" s="574"/>
      <c r="AZ314" s="260">
        <v>3</v>
      </c>
      <c r="BA314" s="80">
        <v>9</v>
      </c>
      <c r="BB314" s="91"/>
      <c r="BF314" s="47"/>
      <c r="BG314" s="50"/>
      <c r="BH314" s="48"/>
      <c r="BI314" s="48"/>
      <c r="BJ314" s="48"/>
      <c r="BK314" s="48"/>
      <c r="BL314" s="48"/>
      <c r="BM314" s="48"/>
      <c r="BN314" s="48"/>
      <c r="BO314" s="48"/>
      <c r="BP314" s="48"/>
      <c r="BQ314" s="48"/>
      <c r="BR314" s="48"/>
      <c r="BS314" s="49"/>
      <c r="BU314" s="577"/>
      <c r="BV314" s="57"/>
    </row>
    <row r="315" spans="1:74" ht="40.5">
      <c r="A315" s="2"/>
      <c r="B315" s="128" t="s">
        <v>2986</v>
      </c>
      <c r="C315" s="70">
        <v>900</v>
      </c>
      <c r="D315" s="77">
        <v>1059</v>
      </c>
      <c r="E315" s="70" t="str">
        <f>VLOOKUP($D315,別添②!$D$6:$F$498,2,FALSE)&amp;""</f>
        <v>支払条件：部分払い現金割合</v>
      </c>
      <c r="F315" s="70" t="str">
        <f>VLOOKUP($D315,別添②!$D$6:$F$498,3,FALSE)&amp;""</f>
        <v/>
      </c>
      <c r="G315" s="71" t="s">
        <v>851</v>
      </c>
      <c r="H315" s="70" t="s">
        <v>866</v>
      </c>
      <c r="I315" s="70" t="s">
        <v>2165</v>
      </c>
      <c r="J315" s="72" t="s">
        <v>866</v>
      </c>
      <c r="K315" s="70" t="s">
        <v>107</v>
      </c>
      <c r="L315" s="70" t="s">
        <v>2165</v>
      </c>
      <c r="M315" s="72" t="s">
        <v>107</v>
      </c>
      <c r="N315" s="73" t="s">
        <v>107</v>
      </c>
      <c r="O315" s="70" t="s">
        <v>2165</v>
      </c>
      <c r="P315" s="72" t="s">
        <v>107</v>
      </c>
      <c r="Q315" s="70" t="s">
        <v>2165</v>
      </c>
      <c r="R315" s="70" t="s">
        <v>2165</v>
      </c>
      <c r="S315" s="71" t="s">
        <v>2165</v>
      </c>
      <c r="T315" s="70" t="s">
        <v>2165</v>
      </c>
      <c r="U315" s="70" t="s">
        <v>2165</v>
      </c>
      <c r="V315" s="72" t="s">
        <v>2165</v>
      </c>
      <c r="W315" s="70" t="s">
        <v>2165</v>
      </c>
      <c r="X315" s="70" t="s">
        <v>2165</v>
      </c>
      <c r="Y315" s="72" t="s">
        <v>2165</v>
      </c>
      <c r="Z315" s="70" t="s">
        <v>2165</v>
      </c>
      <c r="AA315" s="70" t="s">
        <v>2165</v>
      </c>
      <c r="AB315" s="72" t="s">
        <v>2165</v>
      </c>
      <c r="AC315" s="70" t="s">
        <v>2165</v>
      </c>
      <c r="AD315" s="70" t="s">
        <v>2165</v>
      </c>
      <c r="AE315" s="72" t="s">
        <v>852</v>
      </c>
      <c r="AF315" s="70" t="s">
        <v>853</v>
      </c>
      <c r="AG315" s="70" t="s">
        <v>2165</v>
      </c>
      <c r="AH315" s="71" t="s">
        <v>3077</v>
      </c>
      <c r="AI315" s="301" t="s">
        <v>1984</v>
      </c>
      <c r="AJ315" s="71"/>
      <c r="AK315" s="265" t="s">
        <v>853</v>
      </c>
      <c r="AM315" s="554" t="str">
        <f>IF(VLOOKUP(D315,別添②!D:EM,118,FALSE)&lt;&gt;"",VLOOKUP(D315,別添②!D:EM,118,FALSE),"")</f>
        <v>不明</v>
      </c>
      <c r="AN315" s="555" t="str">
        <f>IF(VLOOKUP(D315,別添②!D:EM,119,FALSE)&lt;&gt;"",VLOOKUP(D315,別添②!D:EM,119,FALSE),"")</f>
        <v>×</v>
      </c>
      <c r="AO315" s="555" t="str">
        <f>IF(VLOOKUP(D315,別添②!D:EM,120,FALSE)&lt;&gt;"",VLOOKUP(D315,別添②!D:EM,120,FALSE),"")</f>
        <v>新設しない</v>
      </c>
      <c r="AP315" s="556" t="str">
        <f>IF(VLOOKUP(D315,別添②!D:EM,121,FALSE)&lt;&gt;"",VLOOKUP(D315,別添②!D:EM,121,FALSE),"")</f>
        <v/>
      </c>
      <c r="AQ315" s="557">
        <f>IF(VLOOKUP(D315,別添②!D:EM,128,FALSE)&lt;&gt;"",VLOOKUP(D315,別添②!D:EM,128,FALSE),"")</f>
        <v>312</v>
      </c>
      <c r="AR315" s="558" t="str">
        <f>IF(VLOOKUP(D315,別添②!D:EM,129,FALSE)&lt;&gt;"",VLOOKUP(D315,別添②!D:EM,129,FALSE),"")</f>
        <v/>
      </c>
      <c r="AS315" s="534"/>
      <c r="AT315" s="472"/>
      <c r="AU315" s="472"/>
      <c r="AV315" s="472"/>
      <c r="AW315" s="472"/>
      <c r="AX315" s="3"/>
      <c r="AY315" s="574"/>
      <c r="AZ315" s="260">
        <v>3</v>
      </c>
      <c r="BA315" s="80">
        <v>9</v>
      </c>
      <c r="BB315" s="91"/>
      <c r="BF315" s="47"/>
      <c r="BG315" s="50"/>
      <c r="BH315" s="48"/>
      <c r="BI315" s="48"/>
      <c r="BJ315" s="48"/>
      <c r="BK315" s="48"/>
      <c r="BL315" s="48"/>
      <c r="BM315" s="48"/>
      <c r="BN315" s="48"/>
      <c r="BO315" s="48"/>
      <c r="BP315" s="48"/>
      <c r="BQ315" s="48"/>
      <c r="BR315" s="48"/>
      <c r="BS315" s="49"/>
      <c r="BU315" s="577"/>
      <c r="BV315" s="57"/>
    </row>
    <row r="316" spans="1:74" ht="40.5">
      <c r="A316" s="2"/>
      <c r="B316" s="128" t="s">
        <v>2986</v>
      </c>
      <c r="C316" s="70">
        <v>910</v>
      </c>
      <c r="D316" s="77">
        <v>1060</v>
      </c>
      <c r="E316" s="70" t="str">
        <f>VLOOKUP($D316,別添②!$D$6:$F$498,2,FALSE)&amp;""</f>
        <v>支払条件：部分払い現金金額</v>
      </c>
      <c r="F316" s="70" t="str">
        <f>VLOOKUP($D316,別添②!$D$6:$F$498,3,FALSE)&amp;""</f>
        <v/>
      </c>
      <c r="G316" s="71" t="s">
        <v>854</v>
      </c>
      <c r="H316" s="70" t="s">
        <v>866</v>
      </c>
      <c r="I316" s="70" t="s">
        <v>2165</v>
      </c>
      <c r="J316" s="72" t="s">
        <v>866</v>
      </c>
      <c r="K316" s="70" t="s">
        <v>230</v>
      </c>
      <c r="L316" s="70" t="s">
        <v>2165</v>
      </c>
      <c r="M316" s="72" t="s">
        <v>230</v>
      </c>
      <c r="N316" s="70" t="s">
        <v>2165</v>
      </c>
      <c r="O316" s="70" t="s">
        <v>2165</v>
      </c>
      <c r="P316" s="72" t="s">
        <v>2165</v>
      </c>
      <c r="Q316" s="70" t="s">
        <v>2165</v>
      </c>
      <c r="R316" s="70" t="s">
        <v>2165</v>
      </c>
      <c r="S316" s="71" t="s">
        <v>2165</v>
      </c>
      <c r="T316" s="70" t="s">
        <v>2165</v>
      </c>
      <c r="U316" s="70" t="s">
        <v>2165</v>
      </c>
      <c r="V316" s="72" t="s">
        <v>2165</v>
      </c>
      <c r="W316" s="70" t="s">
        <v>2165</v>
      </c>
      <c r="X316" s="70" t="s">
        <v>2165</v>
      </c>
      <c r="Y316" s="72" t="s">
        <v>2165</v>
      </c>
      <c r="Z316" s="70" t="s">
        <v>2165</v>
      </c>
      <c r="AA316" s="70" t="s">
        <v>2165</v>
      </c>
      <c r="AB316" s="72" t="s">
        <v>2165</v>
      </c>
      <c r="AC316" s="70" t="s">
        <v>2165</v>
      </c>
      <c r="AD316" s="70" t="s">
        <v>2165</v>
      </c>
      <c r="AE316" s="72" t="s">
        <v>184</v>
      </c>
      <c r="AF316" s="70" t="s">
        <v>855</v>
      </c>
      <c r="AG316" s="70" t="s">
        <v>2165</v>
      </c>
      <c r="AH316" s="71" t="s">
        <v>855</v>
      </c>
      <c r="AI316" s="301" t="s">
        <v>1984</v>
      </c>
      <c r="AJ316" s="71"/>
      <c r="AK316" s="265" t="s">
        <v>855</v>
      </c>
      <c r="AM316" s="554" t="str">
        <f>IF(VLOOKUP(D316,別添②!D:EM,118,FALSE)&lt;&gt;"",VLOOKUP(D316,別添②!D:EM,118,FALSE),"")</f>
        <v>不明</v>
      </c>
      <c r="AN316" s="555" t="str">
        <f>IF(VLOOKUP(D316,別添②!D:EM,119,FALSE)&lt;&gt;"",VLOOKUP(D316,別添②!D:EM,119,FALSE),"")</f>
        <v>×</v>
      </c>
      <c r="AO316" s="555" t="str">
        <f>IF(VLOOKUP(D316,別添②!D:EM,120,FALSE)&lt;&gt;"",VLOOKUP(D316,別添②!D:EM,120,FALSE),"")</f>
        <v>新設しない</v>
      </c>
      <c r="AP316" s="556" t="str">
        <f>IF(VLOOKUP(D316,別添②!D:EM,121,FALSE)&lt;&gt;"",VLOOKUP(D316,別添②!D:EM,121,FALSE),"")</f>
        <v/>
      </c>
      <c r="AQ316" s="557">
        <f>IF(VLOOKUP(D316,別添②!D:EM,128,FALSE)&lt;&gt;"",VLOOKUP(D316,別添②!D:EM,128,FALSE),"")</f>
        <v>313</v>
      </c>
      <c r="AR316" s="558" t="str">
        <f>IF(VLOOKUP(D316,別添②!D:EM,129,FALSE)&lt;&gt;"",VLOOKUP(D316,別添②!D:EM,129,FALSE),"")</f>
        <v/>
      </c>
      <c r="AS316" s="534"/>
      <c r="AT316" s="472"/>
      <c r="AU316" s="472"/>
      <c r="AV316" s="472"/>
      <c r="AW316" s="472"/>
      <c r="AX316" s="3"/>
      <c r="AY316" s="574"/>
      <c r="AZ316" s="260">
        <v>3</v>
      </c>
      <c r="BA316" s="80">
        <v>9</v>
      </c>
      <c r="BB316" s="91"/>
      <c r="BF316" s="47"/>
      <c r="BG316" s="50"/>
      <c r="BH316" s="48"/>
      <c r="BI316" s="48"/>
      <c r="BJ316" s="48"/>
      <c r="BK316" s="48"/>
      <c r="BL316" s="48"/>
      <c r="BM316" s="48"/>
      <c r="BN316" s="48"/>
      <c r="BO316" s="48"/>
      <c r="BP316" s="48"/>
      <c r="BQ316" s="48"/>
      <c r="BR316" s="48"/>
      <c r="BS316" s="49"/>
      <c r="BU316" s="577"/>
      <c r="BV316" s="57"/>
    </row>
    <row r="317" spans="1:74" ht="40.5">
      <c r="A317" s="2"/>
      <c r="B317" s="128" t="s">
        <v>2986</v>
      </c>
      <c r="C317" s="70">
        <v>920</v>
      </c>
      <c r="D317" s="77">
        <v>1061</v>
      </c>
      <c r="E317" s="70" t="str">
        <f>VLOOKUP($D317,別添②!$D$6:$F$498,2,FALSE)&amp;""</f>
        <v>支払条件：部分払い手形割合</v>
      </c>
      <c r="F317" s="70" t="str">
        <f>VLOOKUP($D317,別添②!$D$6:$F$498,3,FALSE)&amp;""</f>
        <v/>
      </c>
      <c r="G317" s="71" t="s">
        <v>856</v>
      </c>
      <c r="H317" s="70" t="s">
        <v>866</v>
      </c>
      <c r="I317" s="70" t="s">
        <v>2165</v>
      </c>
      <c r="J317" s="72" t="s">
        <v>866</v>
      </c>
      <c r="K317" s="70" t="s">
        <v>107</v>
      </c>
      <c r="L317" s="70" t="s">
        <v>2165</v>
      </c>
      <c r="M317" s="72" t="s">
        <v>107</v>
      </c>
      <c r="N317" s="73" t="s">
        <v>107</v>
      </c>
      <c r="O317" s="70" t="s">
        <v>2165</v>
      </c>
      <c r="P317" s="72" t="s">
        <v>107</v>
      </c>
      <c r="Q317" s="70" t="s">
        <v>2165</v>
      </c>
      <c r="R317" s="70" t="s">
        <v>2165</v>
      </c>
      <c r="S317" s="71" t="s">
        <v>2165</v>
      </c>
      <c r="T317" s="70" t="s">
        <v>2165</v>
      </c>
      <c r="U317" s="70" t="s">
        <v>2165</v>
      </c>
      <c r="V317" s="72" t="s">
        <v>2165</v>
      </c>
      <c r="W317" s="70" t="s">
        <v>2165</v>
      </c>
      <c r="X317" s="70" t="s">
        <v>2165</v>
      </c>
      <c r="Y317" s="72" t="s">
        <v>2165</v>
      </c>
      <c r="Z317" s="70" t="s">
        <v>2165</v>
      </c>
      <c r="AA317" s="70" t="s">
        <v>2165</v>
      </c>
      <c r="AB317" s="72" t="s">
        <v>2165</v>
      </c>
      <c r="AC317" s="70" t="s">
        <v>2165</v>
      </c>
      <c r="AD317" s="70" t="s">
        <v>2165</v>
      </c>
      <c r="AE317" s="72" t="s">
        <v>852</v>
      </c>
      <c r="AF317" s="70" t="s">
        <v>857</v>
      </c>
      <c r="AG317" s="70" t="s">
        <v>2165</v>
      </c>
      <c r="AH317" s="71" t="s">
        <v>3078</v>
      </c>
      <c r="AI317" s="301" t="s">
        <v>1984</v>
      </c>
      <c r="AJ317" s="71"/>
      <c r="AK317" s="265" t="s">
        <v>857</v>
      </c>
      <c r="AM317" s="554" t="str">
        <f>IF(VLOOKUP(D317,別添②!D:EM,118,FALSE)&lt;&gt;"",VLOOKUP(D317,別添②!D:EM,118,FALSE),"")</f>
        <v>不明</v>
      </c>
      <c r="AN317" s="555" t="str">
        <f>IF(VLOOKUP(D317,別添②!D:EM,119,FALSE)&lt;&gt;"",VLOOKUP(D317,別添②!D:EM,119,FALSE),"")</f>
        <v>×</v>
      </c>
      <c r="AO317" s="555" t="str">
        <f>IF(VLOOKUP(D317,別添②!D:EM,120,FALSE)&lt;&gt;"",VLOOKUP(D317,別添②!D:EM,120,FALSE),"")</f>
        <v>新設しない</v>
      </c>
      <c r="AP317" s="556" t="str">
        <f>IF(VLOOKUP(D317,別添②!D:EM,121,FALSE)&lt;&gt;"",VLOOKUP(D317,別添②!D:EM,121,FALSE),"")</f>
        <v/>
      </c>
      <c r="AQ317" s="557">
        <f>IF(VLOOKUP(D317,別添②!D:EM,128,FALSE)&lt;&gt;"",VLOOKUP(D317,別添②!D:EM,128,FALSE),"")</f>
        <v>314</v>
      </c>
      <c r="AR317" s="558" t="str">
        <f>IF(VLOOKUP(D317,別添②!D:EM,129,FALSE)&lt;&gt;"",VLOOKUP(D317,別添②!D:EM,129,FALSE),"")</f>
        <v/>
      </c>
      <c r="AS317" s="534"/>
      <c r="AT317" s="472"/>
      <c r="AU317" s="472"/>
      <c r="AV317" s="472"/>
      <c r="AW317" s="472"/>
      <c r="AX317" s="3"/>
      <c r="AY317" s="574"/>
      <c r="AZ317" s="260">
        <v>3</v>
      </c>
      <c r="BA317" s="80">
        <v>9</v>
      </c>
      <c r="BB317" s="91"/>
      <c r="BF317" s="47"/>
      <c r="BG317" s="48"/>
      <c r="BH317" s="48"/>
      <c r="BI317" s="48"/>
      <c r="BJ317" s="48"/>
      <c r="BK317" s="48"/>
      <c r="BL317" s="48"/>
      <c r="BM317" s="48"/>
      <c r="BN317" s="48"/>
      <c r="BO317" s="48"/>
      <c r="BP317" s="48"/>
      <c r="BQ317" s="48"/>
      <c r="BR317" s="48"/>
      <c r="BS317" s="49"/>
      <c r="BU317" s="577"/>
      <c r="BV317" s="57"/>
    </row>
    <row r="318" spans="1:74" ht="40.5">
      <c r="A318" s="2"/>
      <c r="B318" s="128" t="s">
        <v>2986</v>
      </c>
      <c r="C318" s="70">
        <v>930</v>
      </c>
      <c r="D318" s="77">
        <v>1062</v>
      </c>
      <c r="E318" s="70" t="str">
        <f>VLOOKUP($D318,別添②!$D$6:$F$498,2,FALSE)&amp;""</f>
        <v>支払条件：部分払い手形金額</v>
      </c>
      <c r="F318" s="70" t="str">
        <f>VLOOKUP($D318,別添②!$D$6:$F$498,3,FALSE)&amp;""</f>
        <v/>
      </c>
      <c r="G318" s="71" t="s">
        <v>858</v>
      </c>
      <c r="H318" s="70" t="s">
        <v>866</v>
      </c>
      <c r="I318" s="76" t="s">
        <v>2165</v>
      </c>
      <c r="J318" s="72" t="s">
        <v>866</v>
      </c>
      <c r="K318" s="70" t="s">
        <v>230</v>
      </c>
      <c r="L318" s="70" t="s">
        <v>2165</v>
      </c>
      <c r="M318" s="72" t="s">
        <v>230</v>
      </c>
      <c r="N318" s="70" t="s">
        <v>2165</v>
      </c>
      <c r="O318" s="70" t="s">
        <v>2165</v>
      </c>
      <c r="P318" s="72" t="s">
        <v>2165</v>
      </c>
      <c r="Q318" s="70" t="s">
        <v>2165</v>
      </c>
      <c r="R318" s="70" t="s">
        <v>2165</v>
      </c>
      <c r="S318" s="71" t="s">
        <v>2165</v>
      </c>
      <c r="T318" s="70" t="s">
        <v>2165</v>
      </c>
      <c r="U318" s="70" t="s">
        <v>2165</v>
      </c>
      <c r="V318" s="72" t="s">
        <v>2165</v>
      </c>
      <c r="W318" s="70" t="s">
        <v>2165</v>
      </c>
      <c r="X318" s="70" t="s">
        <v>2165</v>
      </c>
      <c r="Y318" s="72" t="s">
        <v>2165</v>
      </c>
      <c r="Z318" s="70" t="s">
        <v>2165</v>
      </c>
      <c r="AA318" s="70" t="s">
        <v>2165</v>
      </c>
      <c r="AB318" s="72" t="s">
        <v>2165</v>
      </c>
      <c r="AC318" s="70" t="s">
        <v>2165</v>
      </c>
      <c r="AD318" s="70" t="s">
        <v>2165</v>
      </c>
      <c r="AE318" s="72" t="s">
        <v>184</v>
      </c>
      <c r="AF318" s="70" t="s">
        <v>859</v>
      </c>
      <c r="AG318" s="70" t="s">
        <v>2165</v>
      </c>
      <c r="AH318" s="71" t="s">
        <v>859</v>
      </c>
      <c r="AI318" s="301" t="s">
        <v>1984</v>
      </c>
      <c r="AJ318" s="71"/>
      <c r="AK318" s="265" t="s">
        <v>859</v>
      </c>
      <c r="AM318" s="554" t="str">
        <f>IF(VLOOKUP(D318,別添②!D:EM,118,FALSE)&lt;&gt;"",VLOOKUP(D318,別添②!D:EM,118,FALSE),"")</f>
        <v>不明</v>
      </c>
      <c r="AN318" s="555" t="str">
        <f>IF(VLOOKUP(D318,別添②!D:EM,119,FALSE)&lt;&gt;"",VLOOKUP(D318,別添②!D:EM,119,FALSE),"")</f>
        <v>×</v>
      </c>
      <c r="AO318" s="555" t="str">
        <f>IF(VLOOKUP(D318,別添②!D:EM,120,FALSE)&lt;&gt;"",VLOOKUP(D318,別添②!D:EM,120,FALSE),"")</f>
        <v>新設しない</v>
      </c>
      <c r="AP318" s="556" t="str">
        <f>IF(VLOOKUP(D318,別添②!D:EM,121,FALSE)&lt;&gt;"",VLOOKUP(D318,別添②!D:EM,121,FALSE),"")</f>
        <v/>
      </c>
      <c r="AQ318" s="557">
        <f>IF(VLOOKUP(D318,別添②!D:EM,128,FALSE)&lt;&gt;"",VLOOKUP(D318,別添②!D:EM,128,FALSE),"")</f>
        <v>315</v>
      </c>
      <c r="AR318" s="558" t="str">
        <f>IF(VLOOKUP(D318,別添②!D:EM,129,FALSE)&lt;&gt;"",VLOOKUP(D318,別添②!D:EM,129,FALSE),"")</f>
        <v/>
      </c>
      <c r="AS318" s="534"/>
      <c r="AT318" s="472"/>
      <c r="AU318" s="472"/>
      <c r="AV318" s="472"/>
      <c r="AW318" s="472"/>
      <c r="AX318" s="3"/>
      <c r="AY318" s="574"/>
      <c r="AZ318" s="260">
        <v>3</v>
      </c>
      <c r="BA318" s="80">
        <v>9</v>
      </c>
      <c r="BB318" s="91"/>
      <c r="BF318" s="47"/>
      <c r="BG318" s="50"/>
      <c r="BH318" s="48"/>
      <c r="BI318" s="48"/>
      <c r="BJ318" s="48"/>
      <c r="BK318" s="48"/>
      <c r="BL318" s="48"/>
      <c r="BM318" s="48"/>
      <c r="BN318" s="48"/>
      <c r="BO318" s="48"/>
      <c r="BP318" s="48"/>
      <c r="BQ318" s="48"/>
      <c r="BR318" s="48"/>
      <c r="BS318" s="49"/>
      <c r="BU318" s="577"/>
      <c r="BV318" s="57"/>
    </row>
    <row r="319" spans="1:74" ht="40.5">
      <c r="A319" s="2"/>
      <c r="B319" s="128" t="s">
        <v>2986</v>
      </c>
      <c r="C319" s="70">
        <v>940</v>
      </c>
      <c r="D319" s="77">
        <v>1063</v>
      </c>
      <c r="E319" s="70" t="str">
        <f>VLOOKUP($D319,別添②!$D$6:$F$498,2,FALSE)&amp;""</f>
        <v>支払条件：部分払いサイト日数</v>
      </c>
      <c r="F319" s="70" t="str">
        <f>VLOOKUP($D319,別添②!$D$6:$F$498,3,FALSE)&amp;""</f>
        <v/>
      </c>
      <c r="G319" s="71" t="s">
        <v>860</v>
      </c>
      <c r="H319" s="70" t="s">
        <v>866</v>
      </c>
      <c r="I319" s="76" t="s">
        <v>2165</v>
      </c>
      <c r="J319" s="72" t="s">
        <v>866</v>
      </c>
      <c r="K319" s="70" t="s">
        <v>107</v>
      </c>
      <c r="L319" s="70" t="s">
        <v>2165</v>
      </c>
      <c r="M319" s="72" t="s">
        <v>107</v>
      </c>
      <c r="N319" s="70" t="s">
        <v>107</v>
      </c>
      <c r="O319" s="70" t="s">
        <v>2165</v>
      </c>
      <c r="P319" s="72" t="s">
        <v>107</v>
      </c>
      <c r="Q319" s="70" t="s">
        <v>2165</v>
      </c>
      <c r="R319" s="70" t="s">
        <v>2165</v>
      </c>
      <c r="S319" s="71" t="s">
        <v>2165</v>
      </c>
      <c r="T319" s="70" t="s">
        <v>2165</v>
      </c>
      <c r="U319" s="70" t="s">
        <v>2165</v>
      </c>
      <c r="V319" s="72" t="s">
        <v>2165</v>
      </c>
      <c r="W319" s="70" t="s">
        <v>2165</v>
      </c>
      <c r="X319" s="70" t="s">
        <v>2165</v>
      </c>
      <c r="Y319" s="72" t="s">
        <v>2165</v>
      </c>
      <c r="Z319" s="70" t="s">
        <v>2165</v>
      </c>
      <c r="AA319" s="70" t="s">
        <v>2165</v>
      </c>
      <c r="AB319" s="72" t="s">
        <v>2165</v>
      </c>
      <c r="AC319" s="70" t="s">
        <v>2165</v>
      </c>
      <c r="AD319" s="70" t="s">
        <v>2165</v>
      </c>
      <c r="AE319" s="72" t="s">
        <v>189</v>
      </c>
      <c r="AF319" s="70" t="s">
        <v>861</v>
      </c>
      <c r="AG319" s="70" t="s">
        <v>2165</v>
      </c>
      <c r="AH319" s="71" t="s">
        <v>861</v>
      </c>
      <c r="AI319" s="301" t="s">
        <v>1984</v>
      </c>
      <c r="AJ319" s="71"/>
      <c r="AK319" s="265" t="s">
        <v>2959</v>
      </c>
      <c r="AM319" s="554" t="str">
        <f>IF(VLOOKUP(D319,別添②!D:EM,118,FALSE)&lt;&gt;"",VLOOKUP(D319,別添②!D:EM,118,FALSE),"")</f>
        <v>不明</v>
      </c>
      <c r="AN319" s="555" t="str">
        <f>IF(VLOOKUP(D319,別添②!D:EM,119,FALSE)&lt;&gt;"",VLOOKUP(D319,別添②!D:EM,119,FALSE),"")</f>
        <v>×</v>
      </c>
      <c r="AO319" s="555" t="str">
        <f>IF(VLOOKUP(D319,別添②!D:EM,120,FALSE)&lt;&gt;"",VLOOKUP(D319,別添②!D:EM,120,FALSE),"")</f>
        <v>新設しない</v>
      </c>
      <c r="AP319" s="556" t="str">
        <f>IF(VLOOKUP(D319,別添②!D:EM,121,FALSE)&lt;&gt;"",VLOOKUP(D319,別添②!D:EM,121,FALSE),"")</f>
        <v/>
      </c>
      <c r="AQ319" s="557">
        <f>IF(VLOOKUP(D319,別添②!D:EM,128,FALSE)&lt;&gt;"",VLOOKUP(D319,別添②!D:EM,128,FALSE),"")</f>
        <v>316</v>
      </c>
      <c r="AR319" s="558" t="str">
        <f>IF(VLOOKUP(D319,別添②!D:EM,129,FALSE)&lt;&gt;"",VLOOKUP(D319,別添②!D:EM,129,FALSE),"")</f>
        <v/>
      </c>
      <c r="AS319" s="534"/>
      <c r="AT319" s="472"/>
      <c r="AU319" s="472"/>
      <c r="AV319" s="472"/>
      <c r="AW319" s="472"/>
      <c r="AX319" s="3"/>
      <c r="AY319" s="574"/>
      <c r="AZ319" s="260">
        <v>2</v>
      </c>
      <c r="BA319" s="80">
        <v>9</v>
      </c>
      <c r="BB319" s="91"/>
      <c r="BF319" s="47"/>
      <c r="BG319" s="48"/>
      <c r="BH319" s="48"/>
      <c r="BI319" s="48"/>
      <c r="BJ319" s="48"/>
      <c r="BK319" s="48"/>
      <c r="BL319" s="48"/>
      <c r="BM319" s="48"/>
      <c r="BN319" s="48"/>
      <c r="BO319" s="48"/>
      <c r="BP319" s="48"/>
      <c r="BQ319" s="48"/>
      <c r="BR319" s="48"/>
      <c r="BS319" s="49"/>
      <c r="BU319" s="577"/>
      <c r="BV319" s="57"/>
    </row>
    <row r="320" spans="1:74" ht="27">
      <c r="A320" s="2"/>
      <c r="B320" s="473" t="s">
        <v>2986</v>
      </c>
      <c r="C320" s="70">
        <v>950</v>
      </c>
      <c r="D320" s="77">
        <v>1064</v>
      </c>
      <c r="E320" s="70" t="str">
        <f>VLOOKUP($D320,別添②!$D$6:$F$498,2,FALSE)&amp;""</f>
        <v>請求締切日指定</v>
      </c>
      <c r="F320" s="70" t="str">
        <f>VLOOKUP($D320,別添②!$D$6:$F$498,3,FALSE)&amp;""</f>
        <v/>
      </c>
      <c r="G320" s="71" t="s">
        <v>862</v>
      </c>
      <c r="H320" s="70" t="s">
        <v>887</v>
      </c>
      <c r="I320" s="70" t="s">
        <v>2165</v>
      </c>
      <c r="J320" s="72" t="s">
        <v>887</v>
      </c>
      <c r="K320" s="70" t="s">
        <v>2996</v>
      </c>
      <c r="L320" s="70" t="s">
        <v>2165</v>
      </c>
      <c r="M320" s="72" t="s">
        <v>2996</v>
      </c>
      <c r="N320" s="70" t="s">
        <v>2165</v>
      </c>
      <c r="O320" s="70" t="s">
        <v>2165</v>
      </c>
      <c r="P320" s="72" t="s">
        <v>2165</v>
      </c>
      <c r="Q320" s="70" t="s">
        <v>2165</v>
      </c>
      <c r="R320" s="70" t="s">
        <v>2165</v>
      </c>
      <c r="S320" s="71" t="s">
        <v>2165</v>
      </c>
      <c r="T320" s="70" t="s">
        <v>2165</v>
      </c>
      <c r="U320" s="70" t="s">
        <v>2165</v>
      </c>
      <c r="V320" s="72" t="s">
        <v>2165</v>
      </c>
      <c r="W320" s="70" t="s">
        <v>2165</v>
      </c>
      <c r="X320" s="70" t="s">
        <v>2165</v>
      </c>
      <c r="Y320" s="72" t="s">
        <v>2165</v>
      </c>
      <c r="Z320" s="70" t="s">
        <v>2165</v>
      </c>
      <c r="AA320" s="70" t="s">
        <v>2165</v>
      </c>
      <c r="AB320" s="72" t="s">
        <v>2165</v>
      </c>
      <c r="AC320" s="70" t="s">
        <v>2165</v>
      </c>
      <c r="AD320" s="70" t="s">
        <v>2165</v>
      </c>
      <c r="AE320" s="72" t="s">
        <v>2165</v>
      </c>
      <c r="AF320" s="70" t="s">
        <v>863</v>
      </c>
      <c r="AG320" s="70" t="s">
        <v>2165</v>
      </c>
      <c r="AH320" s="71" t="s">
        <v>863</v>
      </c>
      <c r="AI320" s="301" t="s">
        <v>1984</v>
      </c>
      <c r="AJ320" s="71"/>
      <c r="AK320" s="265" t="s">
        <v>863</v>
      </c>
      <c r="AM320" s="554" t="str">
        <f>IF(VLOOKUP(D320,別添②!D:EM,118,FALSE)&lt;&gt;"",VLOOKUP(D320,別添②!D:EM,118,FALSE),"")</f>
        <v>不明</v>
      </c>
      <c r="AN320" s="555" t="str">
        <f>IF(VLOOKUP(D320,別添②!D:EM,119,FALSE)&lt;&gt;"",VLOOKUP(D320,別添②!D:EM,119,FALSE),"")</f>
        <v>×</v>
      </c>
      <c r="AO320" s="555" t="str">
        <f>IF(VLOOKUP(D320,別添②!D:EM,120,FALSE)&lt;&gt;"",VLOOKUP(D320,別添②!D:EM,120,FALSE),"")</f>
        <v>新設しない</v>
      </c>
      <c r="AP320" s="556" t="str">
        <f>IF(VLOOKUP(D320,別添②!D:EM,121,FALSE)&lt;&gt;"",VLOOKUP(D320,別添②!D:EM,121,FALSE),"")</f>
        <v/>
      </c>
      <c r="AQ320" s="557">
        <f>IF(VLOOKUP(D320,別添②!D:EM,128,FALSE)&lt;&gt;"",VLOOKUP(D320,別添②!D:EM,128,FALSE),"")</f>
        <v>317</v>
      </c>
      <c r="AR320" s="558" t="str">
        <f>IF(VLOOKUP(D320,別添②!D:EM,129,FALSE)&lt;&gt;"",VLOOKUP(D320,別添②!D:EM,129,FALSE),"")</f>
        <v/>
      </c>
      <c r="AS320" s="534"/>
      <c r="AT320" s="472"/>
      <c r="AU320" s="472"/>
      <c r="AV320" s="472"/>
      <c r="AW320" s="472"/>
      <c r="AX320" s="3"/>
      <c r="AY320" s="574"/>
      <c r="AZ320" s="260">
        <v>1</v>
      </c>
      <c r="BA320" s="84">
        <v>1</v>
      </c>
      <c r="BB320" s="91"/>
      <c r="BF320" s="47"/>
      <c r="BG320" s="50"/>
      <c r="BH320" s="48"/>
      <c r="BI320" s="48"/>
      <c r="BJ320" s="48"/>
      <c r="BK320" s="48"/>
      <c r="BL320" s="48"/>
      <c r="BM320" s="48"/>
      <c r="BN320" s="48"/>
      <c r="BO320" s="48"/>
      <c r="BP320" s="48"/>
      <c r="BQ320" s="48"/>
      <c r="BR320" s="48"/>
      <c r="BS320" s="49"/>
      <c r="BU320" s="577"/>
      <c r="BV320" s="57"/>
    </row>
    <row r="321" spans="1:74">
      <c r="A321" s="2"/>
      <c r="B321" s="473" t="s">
        <v>2986</v>
      </c>
      <c r="C321" s="70">
        <v>960</v>
      </c>
      <c r="D321" s="77">
        <v>1065</v>
      </c>
      <c r="E321" s="70" t="str">
        <f>VLOOKUP($D321,別添②!$D$6:$F$498,2,FALSE)&amp;""</f>
        <v>支払日指定</v>
      </c>
      <c r="F321" s="70" t="str">
        <f>VLOOKUP($D321,別添②!$D$6:$F$498,3,FALSE)&amp;""</f>
        <v/>
      </c>
      <c r="G321" s="71" t="s">
        <v>864</v>
      </c>
      <c r="H321" s="70" t="s">
        <v>887</v>
      </c>
      <c r="I321" s="70" t="s">
        <v>2165</v>
      </c>
      <c r="J321" s="72" t="s">
        <v>887</v>
      </c>
      <c r="K321" s="70" t="s">
        <v>2996</v>
      </c>
      <c r="L321" s="70" t="s">
        <v>2165</v>
      </c>
      <c r="M321" s="72" t="s">
        <v>2996</v>
      </c>
      <c r="N321" s="70" t="s">
        <v>2165</v>
      </c>
      <c r="O321" s="70" t="s">
        <v>2165</v>
      </c>
      <c r="P321" s="72" t="s">
        <v>2165</v>
      </c>
      <c r="Q321" s="70" t="s">
        <v>2165</v>
      </c>
      <c r="R321" s="70" t="s">
        <v>2165</v>
      </c>
      <c r="S321" s="71" t="s">
        <v>2165</v>
      </c>
      <c r="T321" s="70" t="s">
        <v>2165</v>
      </c>
      <c r="U321" s="70" t="s">
        <v>2165</v>
      </c>
      <c r="V321" s="72" t="s">
        <v>2165</v>
      </c>
      <c r="W321" s="70" t="s">
        <v>2165</v>
      </c>
      <c r="X321" s="70" t="s">
        <v>2165</v>
      </c>
      <c r="Y321" s="72" t="s">
        <v>2165</v>
      </c>
      <c r="Z321" s="70" t="s">
        <v>2165</v>
      </c>
      <c r="AA321" s="70" t="s">
        <v>2165</v>
      </c>
      <c r="AB321" s="72" t="s">
        <v>2165</v>
      </c>
      <c r="AC321" s="70" t="s">
        <v>2165</v>
      </c>
      <c r="AD321" s="70" t="s">
        <v>2165</v>
      </c>
      <c r="AE321" s="72" t="s">
        <v>2165</v>
      </c>
      <c r="AF321" s="70" t="s">
        <v>865</v>
      </c>
      <c r="AG321" s="70" t="s">
        <v>2165</v>
      </c>
      <c r="AH321" s="71" t="s">
        <v>865</v>
      </c>
      <c r="AI321" s="301" t="s">
        <v>1984</v>
      </c>
      <c r="AJ321" s="71"/>
      <c r="AK321" s="265" t="s">
        <v>2960</v>
      </c>
      <c r="AM321" s="554" t="str">
        <f>IF(VLOOKUP(D321,別添②!D:EM,118,FALSE)&lt;&gt;"",VLOOKUP(D321,別添②!D:EM,118,FALSE),"")</f>
        <v>不明</v>
      </c>
      <c r="AN321" s="555" t="str">
        <f>IF(VLOOKUP(D321,別添②!D:EM,119,FALSE)&lt;&gt;"",VLOOKUP(D321,別添②!D:EM,119,FALSE),"")</f>
        <v>×</v>
      </c>
      <c r="AO321" s="555" t="str">
        <f>IF(VLOOKUP(D321,別添②!D:EM,120,FALSE)&lt;&gt;"",VLOOKUP(D321,別添②!D:EM,120,FALSE),"")</f>
        <v>新設しない</v>
      </c>
      <c r="AP321" s="556" t="str">
        <f>IF(VLOOKUP(D321,別添②!D:EM,121,FALSE)&lt;&gt;"",VLOOKUP(D321,別添②!D:EM,121,FALSE),"")</f>
        <v/>
      </c>
      <c r="AQ321" s="557">
        <f>IF(VLOOKUP(D321,別添②!D:EM,128,FALSE)&lt;&gt;"",VLOOKUP(D321,別添②!D:EM,128,FALSE),"")</f>
        <v>318</v>
      </c>
      <c r="AR321" s="558" t="str">
        <f>IF(VLOOKUP(D321,別添②!D:EM,129,FALSE)&lt;&gt;"",VLOOKUP(D321,別添②!D:EM,129,FALSE),"")</f>
        <v/>
      </c>
      <c r="AS321" s="534"/>
      <c r="AT321" s="472"/>
      <c r="AU321" s="472"/>
      <c r="AV321" s="472"/>
      <c r="AW321" s="472"/>
      <c r="AX321" s="3"/>
      <c r="AY321" s="574"/>
      <c r="AZ321" s="260">
        <v>1</v>
      </c>
      <c r="BA321" s="84">
        <v>1</v>
      </c>
      <c r="BB321" s="91"/>
      <c r="BF321" s="47"/>
      <c r="BG321" s="50"/>
      <c r="BH321" s="48"/>
      <c r="BI321" s="48"/>
      <c r="BJ321" s="48"/>
      <c r="BK321" s="48"/>
      <c r="BL321" s="48"/>
      <c r="BM321" s="48"/>
      <c r="BN321" s="48"/>
      <c r="BO321" s="48"/>
      <c r="BP321" s="48"/>
      <c r="BQ321" s="48"/>
      <c r="BR321" s="48"/>
      <c r="BS321" s="49"/>
      <c r="BU321" s="577"/>
      <c r="BV321" s="57"/>
    </row>
    <row r="322" spans="1:74" ht="67.5">
      <c r="A322" s="2"/>
      <c r="B322" s="128" t="s">
        <v>2986</v>
      </c>
      <c r="C322" s="70">
        <v>971</v>
      </c>
      <c r="D322" s="70">
        <v>1363</v>
      </c>
      <c r="E322" s="70" t="str">
        <f>VLOOKUP($D322,別添②!$D$6:$F$498,2,FALSE)&amp;""</f>
        <v>法定福利費</v>
      </c>
      <c r="F322" s="70" t="str">
        <f>VLOOKUP($D322,別添②!$D$6:$F$498,3,FALSE)&amp;""</f>
        <v/>
      </c>
      <c r="G322" s="71" t="s">
        <v>968</v>
      </c>
      <c r="H322" s="70" t="s">
        <v>2165</v>
      </c>
      <c r="I322" s="70" t="s">
        <v>2165</v>
      </c>
      <c r="J322" s="72" t="s">
        <v>866</v>
      </c>
      <c r="K322" s="70" t="s">
        <v>2165</v>
      </c>
      <c r="L322" s="70" t="s">
        <v>2165</v>
      </c>
      <c r="M322" s="72" t="s">
        <v>230</v>
      </c>
      <c r="N322" s="73" t="s">
        <v>2165</v>
      </c>
      <c r="O322" s="70" t="s">
        <v>2165</v>
      </c>
      <c r="P322" s="72" t="s">
        <v>2165</v>
      </c>
      <c r="Q322" s="70" t="s">
        <v>2165</v>
      </c>
      <c r="R322" s="70" t="s">
        <v>2165</v>
      </c>
      <c r="S322" s="71" t="s">
        <v>2165</v>
      </c>
      <c r="T322" s="70" t="s">
        <v>2165</v>
      </c>
      <c r="U322" s="70" t="s">
        <v>2165</v>
      </c>
      <c r="V322" s="72" t="s">
        <v>2165</v>
      </c>
      <c r="W322" s="70" t="s">
        <v>2165</v>
      </c>
      <c r="X322" s="70" t="s">
        <v>2165</v>
      </c>
      <c r="Y322" s="72" t="s">
        <v>2165</v>
      </c>
      <c r="Z322" s="70" t="s">
        <v>2165</v>
      </c>
      <c r="AA322" s="70" t="s">
        <v>2165</v>
      </c>
      <c r="AB322" s="72" t="s">
        <v>2165</v>
      </c>
      <c r="AC322" s="70" t="s">
        <v>2165</v>
      </c>
      <c r="AD322" s="70" t="s">
        <v>2165</v>
      </c>
      <c r="AE322" s="72" t="s">
        <v>184</v>
      </c>
      <c r="AF322" s="70" t="s">
        <v>2165</v>
      </c>
      <c r="AG322" s="70" t="s">
        <v>2165</v>
      </c>
      <c r="AH322" s="71" t="s">
        <v>3079</v>
      </c>
      <c r="AI322" s="301" t="s">
        <v>1984</v>
      </c>
      <c r="AJ322" s="71"/>
      <c r="AK322" s="265" t="s">
        <v>867</v>
      </c>
      <c r="AM322" s="554" t="str">
        <f>IF(VLOOKUP(D322,別添②!D:EM,118,FALSE)&lt;&gt;"",VLOOKUP(D322,別添②!D:EM,118,FALSE),"")</f>
        <v xml:space="preserve">	「建設産業における社会保険加入の徹底について」（平成24年3月の国土交通省土地 ･建設産業局長通知）､国土交通省「法定福利費を内訳明示した見積書の作成手順」等示されている｡
見積書で内訳明示する法定福利費は、原則として健康保険料（介護保険料含む）、厚生年金保険料（児童手当拠出金含む）、雇用保険料のうち、現場労働者（技能労働者）の事業主（会社）負担分を指す。
上記を受けて、「法定福利費」を新設する改訂を行う必要が生じた。
ただし、運用の統一化は困難なため、明細には新設せず、鑑に内数として直接入力（属性はN14）する。
なお、法定福利費の内訳（健康保険料・厚生年金保険料・労災保険料・雇用保険料など）を表示したいとの要望は未だない。
</v>
      </c>
      <c r="AN322" s="555" t="str">
        <f>IF(VLOOKUP(D322,別添②!D:EM,119,FALSE)&lt;&gt;"",VLOOKUP(D322,別添②!D:EM,119,FALSE),"")</f>
        <v>△
→
×</v>
      </c>
      <c r="AO322" s="555" t="str">
        <f>IF(VLOOKUP(D322,別添②!D:EM,120,FALSE)&lt;&gt;"",VLOOKUP(D322,別添②!D:EM,120,FALSE),"")</f>
        <v>【要確認】
新設しない（運用回避の方法を2015/3/31付け資料で公表している）でよいか、事務局がLiteS規約WGで要確認
＜2021/3/25　コア会議審議結果＞
新設しない。（物理的に削除する。）
＜2021/4/1　コア会議審議結果＞
設備見積WGに確認の上､使用しないため｢使用しないデータ項目｣に移動する。</v>
      </c>
      <c r="AP322" s="556" t="str">
        <f>IF(VLOOKUP(D322,別添②!D:EM,121,FALSE)&lt;&gt;"",VLOOKUP(D322,別添②!D:EM,121,FALSE),"")</f>
        <v>L-2020-004</v>
      </c>
      <c r="AQ322" s="557">
        <f>IF(VLOOKUP(D322,別添②!D:EM,128,FALSE)&lt;&gt;"",VLOOKUP(D322,別添②!D:EM,128,FALSE),"")</f>
        <v>319</v>
      </c>
      <c r="AR322" s="558" t="str">
        <f>IF(VLOOKUP(D322,別添②!D:EM,129,FALSE)&lt;&gt;"",VLOOKUP(D322,別添②!D:EM,129,FALSE),"")</f>
        <v/>
      </c>
      <c r="AS322" s="534"/>
      <c r="AT322" s="472"/>
      <c r="AU322" s="472"/>
      <c r="AV322" s="472"/>
      <c r="AW322" s="472"/>
      <c r="AX322" s="3"/>
      <c r="AY322" s="574"/>
      <c r="AZ322" s="260">
        <v>3</v>
      </c>
      <c r="BA322" s="80">
        <v>9</v>
      </c>
      <c r="BB322" s="91"/>
      <c r="BF322" s="47"/>
      <c r="BG322" s="50"/>
      <c r="BH322" s="48"/>
      <c r="BI322" s="48"/>
      <c r="BJ322" s="48"/>
      <c r="BK322" s="48"/>
      <c r="BL322" s="48"/>
      <c r="BM322" s="48"/>
      <c r="BN322" s="48"/>
      <c r="BO322" s="48"/>
      <c r="BP322" s="48"/>
      <c r="BQ322" s="48"/>
      <c r="BR322" s="48"/>
      <c r="BS322" s="49"/>
      <c r="BU322" s="577"/>
      <c r="BV322" s="57"/>
    </row>
    <row r="323" spans="1:74" ht="27">
      <c r="A323" s="2"/>
      <c r="B323" s="128" t="s">
        <v>2986</v>
      </c>
      <c r="C323" s="70">
        <v>972</v>
      </c>
      <c r="D323" s="70">
        <v>1367</v>
      </c>
      <c r="E323" s="70" t="str">
        <f>VLOOKUP($D323,別添②!$D$6:$F$498,2,FALSE)&amp;""</f>
        <v/>
      </c>
      <c r="F323" s="70" t="str">
        <f>VLOOKUP($D323,別添②!$D$6:$F$498,3,FALSE)&amp;""</f>
        <v/>
      </c>
      <c r="G323" s="71" t="s">
        <v>3080</v>
      </c>
      <c r="H323" s="70" t="s">
        <v>2165</v>
      </c>
      <c r="I323" s="70" t="s">
        <v>2165</v>
      </c>
      <c r="J323" s="72" t="s">
        <v>866</v>
      </c>
      <c r="K323" s="70" t="s">
        <v>2165</v>
      </c>
      <c r="L323" s="70" t="s">
        <v>2165</v>
      </c>
      <c r="M323" s="72" t="s">
        <v>230</v>
      </c>
      <c r="N323" s="73" t="s">
        <v>2165</v>
      </c>
      <c r="O323" s="70" t="s">
        <v>2165</v>
      </c>
      <c r="P323" s="72" t="s">
        <v>2165</v>
      </c>
      <c r="Q323" s="70" t="s">
        <v>2165</v>
      </c>
      <c r="R323" s="70" t="s">
        <v>2165</v>
      </c>
      <c r="S323" s="71" t="s">
        <v>2165</v>
      </c>
      <c r="T323" s="70" t="s">
        <v>2165</v>
      </c>
      <c r="U323" s="70" t="s">
        <v>2165</v>
      </c>
      <c r="V323" s="72" t="s">
        <v>2165</v>
      </c>
      <c r="W323" s="70" t="s">
        <v>2165</v>
      </c>
      <c r="X323" s="70" t="s">
        <v>2165</v>
      </c>
      <c r="Y323" s="72" t="s">
        <v>2165</v>
      </c>
      <c r="Z323" s="70" t="s">
        <v>2165</v>
      </c>
      <c r="AA323" s="70" t="s">
        <v>2165</v>
      </c>
      <c r="AB323" s="72" t="s">
        <v>2165</v>
      </c>
      <c r="AC323" s="70" t="s">
        <v>2165</v>
      </c>
      <c r="AD323" s="70" t="s">
        <v>2165</v>
      </c>
      <c r="AE323" s="72" t="s">
        <v>184</v>
      </c>
      <c r="AF323" s="70" t="s">
        <v>2165</v>
      </c>
      <c r="AG323" s="70" t="s">
        <v>2165</v>
      </c>
      <c r="AH323" s="71" t="s">
        <v>3081</v>
      </c>
      <c r="AI323" s="301" t="s">
        <v>1984</v>
      </c>
      <c r="AJ323" s="71"/>
      <c r="AK323" s="265" t="s">
        <v>1967</v>
      </c>
      <c r="AM323" s="554" t="str">
        <f>IF(VLOOKUP(D323,別添②!D:EM,118,FALSE)&lt;&gt;"",VLOOKUP(D323,別添②!D:EM,118,FALSE),"")</f>
        <v xml:space="preserve">標準見積書にて内訳明示の対象となる保険料等
</v>
      </c>
      <c r="AN323" s="555" t="str">
        <f>IF(VLOOKUP(D323,別添②!D:EM,119,FALSE)&lt;&gt;"",VLOOKUP(D323,別添②!D:EM,119,FALSE),"")</f>
        <v>△
→
×</v>
      </c>
      <c r="AO323" s="555" t="str">
        <f>IF(VLOOKUP(D323,別添②!D:EM,120,FALSE)&lt;&gt;"",VLOOKUP(D323,別添②!D:EM,120,FALSE),"")</f>
        <v xml:space="preserve">【要確認】
「鑑に記載せよ」と法改正があった時点に対応することでよいか、事務局が国土交通省に要確認（補足：法的根拠が強いため残したほうが良い（加点と罰則が決まっている）。）
「法定福利費の対処」と同様の対応で良いか、事務局が国土交通省に要確認
→国土交通省の回答：労務費相当額を現金で支払うことは明示されているが、見積に記載することを必須とはせず、望ましいとの回答
＜2021/3/25　コア会議審議結果＞
新設しない。（物理的に削除する。）
</v>
      </c>
      <c r="AP323" s="556" t="str">
        <f>IF(VLOOKUP(D323,別添②!D:EM,121,FALSE)&lt;&gt;"",VLOOKUP(D323,別添②!D:EM,121,FALSE),"")</f>
        <v>L-2020-024</v>
      </c>
      <c r="AQ323" s="557">
        <f>IF(VLOOKUP(D323,別添②!D:EM,128,FALSE)&lt;&gt;"",VLOOKUP(D323,別添②!D:EM,128,FALSE),"")</f>
        <v>320</v>
      </c>
      <c r="AR323" s="558" t="str">
        <f>IF(VLOOKUP(D323,別添②!D:EM,129,FALSE)&lt;&gt;"",VLOOKUP(D323,別添②!D:EM,129,FALSE),"")</f>
        <v/>
      </c>
      <c r="AS323" s="534"/>
      <c r="AT323" s="472"/>
      <c r="AU323" s="472"/>
      <c r="AV323" s="472"/>
      <c r="AW323" s="472"/>
      <c r="AX323" s="3"/>
      <c r="AY323" s="574"/>
      <c r="AZ323" s="260">
        <v>3</v>
      </c>
      <c r="BA323" s="80">
        <v>9</v>
      </c>
      <c r="BB323" s="91"/>
      <c r="BF323" s="47"/>
      <c r="BG323" s="48"/>
      <c r="BH323" s="48"/>
      <c r="BI323" s="48"/>
      <c r="BJ323" s="48"/>
      <c r="BK323" s="48"/>
      <c r="BL323" s="48"/>
      <c r="BM323" s="48"/>
      <c r="BN323" s="48"/>
      <c r="BO323" s="48"/>
      <c r="BP323" s="48"/>
      <c r="BQ323" s="48"/>
      <c r="BR323" s="48"/>
      <c r="BS323" s="49"/>
      <c r="BU323" s="577"/>
      <c r="BV323" s="57"/>
    </row>
    <row r="324" spans="1:74" ht="40.5">
      <c r="A324" s="2"/>
      <c r="B324" s="128" t="s">
        <v>2986</v>
      </c>
      <c r="C324" s="70">
        <v>980</v>
      </c>
      <c r="D324" s="70">
        <v>1067</v>
      </c>
      <c r="E324" s="70" t="str">
        <f>VLOOKUP($D324,別添②!$D$6:$F$498,2,FALSE)&amp;""</f>
        <v>履行遅滞・遅延利息年率</v>
      </c>
      <c r="F324" s="70" t="str">
        <f>VLOOKUP($D324,別添②!$D$6:$F$498,3,FALSE)&amp;""</f>
        <v>履行遅滞・遅延利息年率</v>
      </c>
      <c r="G324" s="71" t="s">
        <v>188</v>
      </c>
      <c r="H324" s="70" t="s">
        <v>866</v>
      </c>
      <c r="I324" s="76" t="s">
        <v>866</v>
      </c>
      <c r="J324" s="72" t="s">
        <v>866</v>
      </c>
      <c r="K324" s="70" t="s">
        <v>107</v>
      </c>
      <c r="L324" s="70" t="s">
        <v>107</v>
      </c>
      <c r="M324" s="72" t="s">
        <v>107</v>
      </c>
      <c r="N324" s="70" t="s">
        <v>107</v>
      </c>
      <c r="O324" s="70" t="s">
        <v>107</v>
      </c>
      <c r="P324" s="72" t="s">
        <v>107</v>
      </c>
      <c r="Q324" s="70" t="s">
        <v>2165</v>
      </c>
      <c r="R324" s="70" t="s">
        <v>2165</v>
      </c>
      <c r="S324" s="71" t="s">
        <v>2165</v>
      </c>
      <c r="T324" s="70" t="s">
        <v>2165</v>
      </c>
      <c r="U324" s="70" t="s">
        <v>2165</v>
      </c>
      <c r="V324" s="72" t="s">
        <v>2165</v>
      </c>
      <c r="W324" s="70" t="s">
        <v>2165</v>
      </c>
      <c r="X324" s="70" t="s">
        <v>2165</v>
      </c>
      <c r="Y324" s="72" t="s">
        <v>2165</v>
      </c>
      <c r="Z324" s="70" t="s">
        <v>2165</v>
      </c>
      <c r="AA324" s="70" t="s">
        <v>2165</v>
      </c>
      <c r="AB324" s="72" t="s">
        <v>2165</v>
      </c>
      <c r="AC324" s="70" t="s">
        <v>2165</v>
      </c>
      <c r="AD324" s="70" t="s">
        <v>2165</v>
      </c>
      <c r="AE324" s="72" t="s">
        <v>189</v>
      </c>
      <c r="AF324" s="70" t="s">
        <v>190</v>
      </c>
      <c r="AG324" s="70" t="s">
        <v>190</v>
      </c>
      <c r="AH324" s="71" t="s">
        <v>3082</v>
      </c>
      <c r="AJ324" s="71"/>
      <c r="AK324" s="265" t="s">
        <v>190</v>
      </c>
      <c r="AM324" s="554" t="str">
        <f>IF(VLOOKUP(D324,別添②!D:EM,118,FALSE)&lt;&gt;"",VLOOKUP(D324,別添②!D:EM,118,FALSE),"")</f>
        <v/>
      </c>
      <c r="AN324" s="555" t="str">
        <f>IF(VLOOKUP(D324,別添②!D:EM,119,FALSE)&lt;&gt;"",VLOOKUP(D324,別添②!D:EM,119,FALSE),"")</f>
        <v/>
      </c>
      <c r="AO324" s="555" t="str">
        <f>IF(VLOOKUP(D324,別添②!D:EM,120,FALSE)&lt;&gt;"",VLOOKUP(D324,別添②!D:EM,120,FALSE),"")</f>
        <v/>
      </c>
      <c r="AP324" s="556" t="str">
        <f>IF(VLOOKUP(D324,別添②!D:EM,121,FALSE)&lt;&gt;"",VLOOKUP(D324,別添②!D:EM,121,FALSE),"")</f>
        <v/>
      </c>
      <c r="AQ324" s="557">
        <f>IF(VLOOKUP(D324,別添②!D:EM,128,FALSE)&lt;&gt;"",VLOOKUP(D324,別添②!D:EM,128,FALSE),"")</f>
        <v>321</v>
      </c>
      <c r="AR324" s="558" t="str">
        <f>IF(VLOOKUP(D324,別添②!D:EM,129,FALSE)&lt;&gt;"",VLOOKUP(D324,別添②!D:EM,129,FALSE),"")</f>
        <v/>
      </c>
      <c r="AS324" s="534"/>
      <c r="AT324" s="472"/>
      <c r="AU324" s="472"/>
      <c r="AV324" s="472"/>
      <c r="AW324" s="472"/>
      <c r="AX324" s="3"/>
      <c r="AY324" s="574"/>
      <c r="AZ324" s="260">
        <v>3</v>
      </c>
      <c r="BA324" s="80">
        <v>9</v>
      </c>
      <c r="BB324" s="91"/>
      <c r="BF324" s="47"/>
      <c r="BG324" s="48"/>
      <c r="BH324" s="48"/>
      <c r="BI324" s="48"/>
      <c r="BJ324" s="48"/>
      <c r="BK324" s="48"/>
      <c r="BL324" s="48"/>
      <c r="BM324" s="48"/>
      <c r="BN324" s="48"/>
      <c r="BO324" s="48"/>
      <c r="BP324" s="48"/>
      <c r="BQ324" s="48"/>
      <c r="BR324" s="48"/>
      <c r="BS324" s="49"/>
      <c r="BU324" s="577"/>
      <c r="BV324" s="57"/>
    </row>
    <row r="325" spans="1:74" ht="40.5">
      <c r="A325" s="2"/>
      <c r="B325" s="128" t="s">
        <v>2986</v>
      </c>
      <c r="C325" s="70">
        <v>990</v>
      </c>
      <c r="D325" s="70">
        <v>1068</v>
      </c>
      <c r="E325" s="70" t="str">
        <f>VLOOKUP($D325,別添②!$D$6:$F$498,2,FALSE)&amp;""</f>
        <v>過払立替・返還利息年率</v>
      </c>
      <c r="F325" s="70" t="str">
        <f>VLOOKUP($D325,別添②!$D$6:$F$498,3,FALSE)&amp;""</f>
        <v>過払立替・返還利息年率</v>
      </c>
      <c r="G325" s="71" t="s">
        <v>191</v>
      </c>
      <c r="H325" s="70" t="s">
        <v>866</v>
      </c>
      <c r="I325" s="76" t="s">
        <v>866</v>
      </c>
      <c r="J325" s="72" t="s">
        <v>866</v>
      </c>
      <c r="K325" s="70" t="s">
        <v>107</v>
      </c>
      <c r="L325" s="70" t="s">
        <v>107</v>
      </c>
      <c r="M325" s="72" t="s">
        <v>107</v>
      </c>
      <c r="N325" s="70" t="s">
        <v>107</v>
      </c>
      <c r="O325" s="70" t="s">
        <v>107</v>
      </c>
      <c r="P325" s="72" t="s">
        <v>107</v>
      </c>
      <c r="Q325" s="70" t="s">
        <v>2165</v>
      </c>
      <c r="R325" s="70" t="s">
        <v>2165</v>
      </c>
      <c r="S325" s="71" t="s">
        <v>2165</v>
      </c>
      <c r="T325" s="70" t="s">
        <v>2165</v>
      </c>
      <c r="U325" s="70" t="s">
        <v>2165</v>
      </c>
      <c r="V325" s="72" t="s">
        <v>2165</v>
      </c>
      <c r="W325" s="70" t="s">
        <v>2165</v>
      </c>
      <c r="X325" s="70" t="s">
        <v>2165</v>
      </c>
      <c r="Y325" s="72" t="s">
        <v>2165</v>
      </c>
      <c r="Z325" s="70" t="s">
        <v>2165</v>
      </c>
      <c r="AA325" s="70" t="s">
        <v>2165</v>
      </c>
      <c r="AB325" s="72" t="s">
        <v>2165</v>
      </c>
      <c r="AC325" s="70" t="s">
        <v>2165</v>
      </c>
      <c r="AD325" s="70" t="s">
        <v>2165</v>
      </c>
      <c r="AE325" s="72" t="s">
        <v>189</v>
      </c>
      <c r="AF325" s="70" t="s">
        <v>192</v>
      </c>
      <c r="AG325" s="70" t="s">
        <v>192</v>
      </c>
      <c r="AH325" s="71" t="s">
        <v>3083</v>
      </c>
      <c r="AJ325" s="71"/>
      <c r="AK325" s="265" t="s">
        <v>192</v>
      </c>
      <c r="AM325" s="554" t="str">
        <f>IF(VLOOKUP(D325,別添②!D:EM,118,FALSE)&lt;&gt;"",VLOOKUP(D325,別添②!D:EM,118,FALSE),"")</f>
        <v/>
      </c>
      <c r="AN325" s="555" t="str">
        <f>IF(VLOOKUP(D325,別添②!D:EM,119,FALSE)&lt;&gt;"",VLOOKUP(D325,別添②!D:EM,119,FALSE),"")</f>
        <v/>
      </c>
      <c r="AO325" s="555" t="str">
        <f>IF(VLOOKUP(D325,別添②!D:EM,120,FALSE)&lt;&gt;"",VLOOKUP(D325,別添②!D:EM,120,FALSE),"")</f>
        <v/>
      </c>
      <c r="AP325" s="556" t="str">
        <f>IF(VLOOKUP(D325,別添②!D:EM,121,FALSE)&lt;&gt;"",VLOOKUP(D325,別添②!D:EM,121,FALSE),"")</f>
        <v/>
      </c>
      <c r="AQ325" s="557">
        <f>IF(VLOOKUP(D325,別添②!D:EM,128,FALSE)&lt;&gt;"",VLOOKUP(D325,別添②!D:EM,128,FALSE),"")</f>
        <v>322</v>
      </c>
      <c r="AR325" s="558" t="str">
        <f>IF(VLOOKUP(D325,別添②!D:EM,129,FALSE)&lt;&gt;"",VLOOKUP(D325,別添②!D:EM,129,FALSE),"")</f>
        <v/>
      </c>
      <c r="AS325" s="534"/>
      <c r="AT325" s="472"/>
      <c r="AU325" s="472"/>
      <c r="AV325" s="472"/>
      <c r="AW325" s="472"/>
      <c r="AX325" s="3"/>
      <c r="AY325" s="574"/>
      <c r="AZ325" s="260">
        <v>3</v>
      </c>
      <c r="BA325" s="80">
        <v>9</v>
      </c>
      <c r="BB325" s="91"/>
      <c r="BF325" s="47"/>
      <c r="BG325" s="48"/>
      <c r="BH325" s="48"/>
      <c r="BI325" s="48"/>
      <c r="BJ325" s="48"/>
      <c r="BK325" s="48"/>
      <c r="BL325" s="48"/>
      <c r="BM325" s="48"/>
      <c r="BN325" s="48"/>
      <c r="BO325" s="48"/>
      <c r="BP325" s="48"/>
      <c r="BQ325" s="48"/>
      <c r="BR325" s="48"/>
      <c r="BS325" s="49"/>
      <c r="BU325" s="577"/>
      <c r="BV325" s="57"/>
    </row>
    <row r="326" spans="1:74" ht="27">
      <c r="A326" s="2"/>
      <c r="B326" s="128" t="s">
        <v>2986</v>
      </c>
      <c r="C326" s="70">
        <v>1070</v>
      </c>
      <c r="D326" s="77">
        <v>1142</v>
      </c>
      <c r="E326" s="70" t="str">
        <f>VLOOKUP($D326,別添②!$D$6:$F$498,2,FALSE)&amp;""</f>
        <v>見積提出期限</v>
      </c>
      <c r="F326" s="70" t="str">
        <f>VLOOKUP($D326,別添②!$D$6:$F$498,3,FALSE)&amp;""</f>
        <v>見積提出期限</v>
      </c>
      <c r="G326" s="71" t="s">
        <v>213</v>
      </c>
      <c r="H326" s="70" t="s">
        <v>887</v>
      </c>
      <c r="I326" s="76" t="s">
        <v>887</v>
      </c>
      <c r="J326" s="72" t="s">
        <v>887</v>
      </c>
      <c r="K326" s="70" t="s">
        <v>2996</v>
      </c>
      <c r="L326" s="70" t="s">
        <v>195</v>
      </c>
      <c r="M326" s="72" t="s">
        <v>195</v>
      </c>
      <c r="N326" s="70" t="s">
        <v>2165</v>
      </c>
      <c r="O326" s="70" t="s">
        <v>2165</v>
      </c>
      <c r="P326" s="72" t="s">
        <v>2165</v>
      </c>
      <c r="Q326" s="70" t="s">
        <v>2165</v>
      </c>
      <c r="R326" s="70" t="s">
        <v>2165</v>
      </c>
      <c r="S326" s="71" t="s">
        <v>2165</v>
      </c>
      <c r="T326" s="70" t="s">
        <v>2165</v>
      </c>
      <c r="U326" s="70" t="s">
        <v>2165</v>
      </c>
      <c r="V326" s="72" t="s">
        <v>2165</v>
      </c>
      <c r="W326" s="70" t="s">
        <v>2165</v>
      </c>
      <c r="X326" s="70" t="s">
        <v>2165</v>
      </c>
      <c r="Y326" s="72" t="s">
        <v>2165</v>
      </c>
      <c r="Z326" s="70" t="s">
        <v>2165</v>
      </c>
      <c r="AA326" s="70" t="s">
        <v>2165</v>
      </c>
      <c r="AB326" s="72" t="s">
        <v>2165</v>
      </c>
      <c r="AC326" s="70" t="s">
        <v>2165</v>
      </c>
      <c r="AD326" s="70" t="s">
        <v>2165</v>
      </c>
      <c r="AE326" s="72" t="s">
        <v>2165</v>
      </c>
      <c r="AF326" s="70" t="s">
        <v>214</v>
      </c>
      <c r="AG326" s="70" t="s">
        <v>214</v>
      </c>
      <c r="AH326" s="71" t="s">
        <v>214</v>
      </c>
      <c r="AJ326" s="71"/>
      <c r="AK326" s="265" t="s">
        <v>2961</v>
      </c>
      <c r="AM326" s="554" t="str">
        <f>IF(VLOOKUP(D326,別添②!D:EM,118,FALSE)&lt;&gt;"",VLOOKUP(D326,別添②!D:EM,118,FALSE),"")</f>
        <v/>
      </c>
      <c r="AN326" s="555" t="str">
        <f>IF(VLOOKUP(D326,別添②!D:EM,119,FALSE)&lt;&gt;"",VLOOKUP(D326,別添②!D:EM,119,FALSE),"")</f>
        <v/>
      </c>
      <c r="AO326" s="555" t="str">
        <f>IF(VLOOKUP(D326,別添②!D:EM,120,FALSE)&lt;&gt;"",VLOOKUP(D326,別添②!D:EM,120,FALSE),"")</f>
        <v/>
      </c>
      <c r="AP326" s="556" t="str">
        <f>IF(VLOOKUP(D326,別添②!D:EM,121,FALSE)&lt;&gt;"",VLOOKUP(D326,別添②!D:EM,121,FALSE),"")</f>
        <v/>
      </c>
      <c r="AQ326" s="557">
        <f>IF(VLOOKUP(D326,別添②!D:EM,128,FALSE)&lt;&gt;"",VLOOKUP(D326,別添②!D:EM,128,FALSE),"")</f>
        <v>323</v>
      </c>
      <c r="AR326" s="558" t="str">
        <f>IF(VLOOKUP(D326,別添②!D:EM,129,FALSE)&lt;&gt;"",VLOOKUP(D326,別添②!D:EM,129,FALSE),"")</f>
        <v/>
      </c>
      <c r="AS326" s="534"/>
      <c r="AT326" s="472"/>
      <c r="AU326" s="472"/>
      <c r="AV326" s="472"/>
      <c r="AW326" s="472"/>
      <c r="AX326" s="3"/>
      <c r="AY326" s="574"/>
      <c r="AZ326" s="260">
        <v>2</v>
      </c>
      <c r="BA326" s="84">
        <v>9</v>
      </c>
      <c r="BB326" s="91"/>
      <c r="BF326" s="47"/>
      <c r="BG326" s="48"/>
      <c r="BH326" s="48"/>
      <c r="BI326" s="48"/>
      <c r="BJ326" s="48"/>
      <c r="BK326" s="48"/>
      <c r="BL326" s="48"/>
      <c r="BM326" s="48"/>
      <c r="BN326" s="48"/>
      <c r="BO326" s="48"/>
      <c r="BP326" s="48"/>
      <c r="BQ326" s="48"/>
      <c r="BR326" s="48"/>
      <c r="BS326" s="49"/>
      <c r="BU326" s="577"/>
      <c r="BV326" s="57"/>
    </row>
    <row r="327" spans="1:74" ht="27">
      <c r="A327" s="2"/>
      <c r="B327" s="128" t="s">
        <v>2986</v>
      </c>
      <c r="C327" s="70">
        <v>1090</v>
      </c>
      <c r="D327" s="77">
        <v>1072</v>
      </c>
      <c r="E327" s="70" t="str">
        <f>VLOOKUP($D327,別添②!$D$6:$F$498,2,FALSE)&amp;""</f>
        <v>運賃分類</v>
      </c>
      <c r="F327" s="70" t="str">
        <f>VLOOKUP($D327,別添②!$D$6:$F$498,3,FALSE)&amp;""</f>
        <v/>
      </c>
      <c r="G327" s="71" t="s">
        <v>868</v>
      </c>
      <c r="H327" s="70" t="s">
        <v>887</v>
      </c>
      <c r="I327" s="76" t="s">
        <v>2165</v>
      </c>
      <c r="J327" s="72" t="s">
        <v>887</v>
      </c>
      <c r="K327" s="70" t="s">
        <v>3002</v>
      </c>
      <c r="L327" s="70" t="s">
        <v>2165</v>
      </c>
      <c r="M327" s="72" t="s">
        <v>2993</v>
      </c>
      <c r="N327" s="70" t="s">
        <v>2165</v>
      </c>
      <c r="O327" s="70" t="s">
        <v>2165</v>
      </c>
      <c r="P327" s="72" t="s">
        <v>2165</v>
      </c>
      <c r="Q327" s="70" t="s">
        <v>2165</v>
      </c>
      <c r="R327" s="70" t="s">
        <v>2165</v>
      </c>
      <c r="S327" s="71" t="s">
        <v>2165</v>
      </c>
      <c r="T327" s="70" t="s">
        <v>2165</v>
      </c>
      <c r="U327" s="70" t="s">
        <v>2165</v>
      </c>
      <c r="V327" s="72" t="s">
        <v>2165</v>
      </c>
      <c r="W327" s="70" t="s">
        <v>2165</v>
      </c>
      <c r="X327" s="70" t="s">
        <v>2165</v>
      </c>
      <c r="Y327" s="72" t="s">
        <v>2165</v>
      </c>
      <c r="Z327" s="70" t="s">
        <v>2165</v>
      </c>
      <c r="AA327" s="70" t="s">
        <v>2165</v>
      </c>
      <c r="AB327" s="72" t="s">
        <v>2165</v>
      </c>
      <c r="AC327" s="70" t="s">
        <v>2165</v>
      </c>
      <c r="AD327" s="70" t="s">
        <v>2165</v>
      </c>
      <c r="AE327" s="72" t="s">
        <v>2165</v>
      </c>
      <c r="AF327" s="70" t="s">
        <v>869</v>
      </c>
      <c r="AG327" s="70" t="s">
        <v>2165</v>
      </c>
      <c r="AH327" s="71" t="s">
        <v>869</v>
      </c>
      <c r="AI327" s="301" t="s">
        <v>1984</v>
      </c>
      <c r="AJ327" s="71"/>
      <c r="AK327" s="265" t="s">
        <v>2962</v>
      </c>
      <c r="AM327" s="554" t="str">
        <f>IF(VLOOKUP(D327,別添②!D:EM,118,FALSE)&lt;&gt;"",VLOOKUP(D327,別添②!D:EM,118,FALSE),"")</f>
        <v>不明</v>
      </c>
      <c r="AN327" s="555" t="str">
        <f>IF(VLOOKUP(D327,別添②!D:EM,119,FALSE)&lt;&gt;"",VLOOKUP(D327,別添②!D:EM,119,FALSE),"")</f>
        <v>×</v>
      </c>
      <c r="AO327" s="555" t="str">
        <f>IF(VLOOKUP(D327,別添②!D:EM,120,FALSE)&lt;&gt;"",VLOOKUP(D327,別添②!D:EM,120,FALSE),"")</f>
        <v>新設しない</v>
      </c>
      <c r="AP327" s="556" t="str">
        <f>IF(VLOOKUP(D327,別添②!D:EM,121,FALSE)&lt;&gt;"",VLOOKUP(D327,別添②!D:EM,121,FALSE),"")</f>
        <v/>
      </c>
      <c r="AQ327" s="557">
        <f>IF(VLOOKUP(D327,別添②!D:EM,128,FALSE)&lt;&gt;"",VLOOKUP(D327,別添②!D:EM,128,FALSE),"")</f>
        <v>324</v>
      </c>
      <c r="AR327" s="558" t="str">
        <f>IF(VLOOKUP(D327,別添②!D:EM,129,FALSE)&lt;&gt;"",VLOOKUP(D327,別添②!D:EM,129,FALSE),"")</f>
        <v/>
      </c>
      <c r="AS327" s="534"/>
      <c r="AT327" s="472"/>
      <c r="AU327" s="472"/>
      <c r="AV327" s="472"/>
      <c r="AW327" s="472"/>
      <c r="AX327" s="3"/>
      <c r="AY327" s="574"/>
      <c r="AZ327" s="260">
        <v>2</v>
      </c>
      <c r="BA327" s="84">
        <v>9</v>
      </c>
      <c r="BB327" s="91"/>
      <c r="BF327" s="47"/>
      <c r="BG327" s="48"/>
      <c r="BH327" s="48"/>
      <c r="BI327" s="48"/>
      <c r="BJ327" s="48"/>
      <c r="BK327" s="48"/>
      <c r="BL327" s="48"/>
      <c r="BM327" s="48"/>
      <c r="BN327" s="48"/>
      <c r="BO327" s="48"/>
      <c r="BP327" s="48"/>
      <c r="BQ327" s="48"/>
      <c r="BR327" s="48"/>
      <c r="BS327" s="49"/>
      <c r="BU327" s="577"/>
      <c r="BV327" s="57"/>
    </row>
    <row r="328" spans="1:74">
      <c r="A328" s="2"/>
      <c r="B328" s="128" t="s">
        <v>2986</v>
      </c>
      <c r="C328" s="70">
        <v>1100</v>
      </c>
      <c r="D328" s="77">
        <v>1073</v>
      </c>
      <c r="E328" s="70" t="str">
        <f>VLOOKUP($D328,別添②!$D$6:$F$498,2,FALSE)&amp;""</f>
        <v>運送者名</v>
      </c>
      <c r="F328" s="70" t="str">
        <f>VLOOKUP($D328,別添②!$D$6:$F$498,3,FALSE)&amp;""</f>
        <v/>
      </c>
      <c r="G328" s="71" t="s">
        <v>870</v>
      </c>
      <c r="H328" s="70" t="s">
        <v>887</v>
      </c>
      <c r="I328" s="70" t="s">
        <v>2165</v>
      </c>
      <c r="J328" s="72" t="s">
        <v>887</v>
      </c>
      <c r="K328" s="70" t="s">
        <v>2999</v>
      </c>
      <c r="L328" s="70" t="s">
        <v>2165</v>
      </c>
      <c r="M328" s="72" t="s">
        <v>2993</v>
      </c>
      <c r="N328" s="70" t="s">
        <v>2165</v>
      </c>
      <c r="O328" s="70" t="s">
        <v>2165</v>
      </c>
      <c r="P328" s="72" t="s">
        <v>2165</v>
      </c>
      <c r="Q328" s="70" t="s">
        <v>2165</v>
      </c>
      <c r="R328" s="70" t="s">
        <v>2165</v>
      </c>
      <c r="S328" s="71" t="s">
        <v>2165</v>
      </c>
      <c r="T328" s="70" t="s">
        <v>2165</v>
      </c>
      <c r="U328" s="70" t="s">
        <v>2165</v>
      </c>
      <c r="V328" s="72" t="s">
        <v>2165</v>
      </c>
      <c r="W328" s="70" t="s">
        <v>2165</v>
      </c>
      <c r="X328" s="70" t="s">
        <v>2165</v>
      </c>
      <c r="Y328" s="72" t="s">
        <v>2165</v>
      </c>
      <c r="Z328" s="70" t="s">
        <v>2165</v>
      </c>
      <c r="AA328" s="70" t="s">
        <v>2165</v>
      </c>
      <c r="AB328" s="72" t="s">
        <v>2165</v>
      </c>
      <c r="AC328" s="70" t="s">
        <v>2165</v>
      </c>
      <c r="AD328" s="70" t="s">
        <v>2165</v>
      </c>
      <c r="AE328" s="72" t="s">
        <v>2165</v>
      </c>
      <c r="AF328" s="70" t="s">
        <v>871</v>
      </c>
      <c r="AG328" s="70" t="s">
        <v>2165</v>
      </c>
      <c r="AH328" s="71" t="s">
        <v>871</v>
      </c>
      <c r="AI328" s="301" t="s">
        <v>1984</v>
      </c>
      <c r="AJ328" s="71"/>
      <c r="AK328" s="265" t="s">
        <v>2963</v>
      </c>
      <c r="AM328" s="554" t="str">
        <f>IF(VLOOKUP(D328,別添②!D:EM,118,FALSE)&lt;&gt;"",VLOOKUP(D328,別添②!D:EM,118,FALSE),"")</f>
        <v>不明</v>
      </c>
      <c r="AN328" s="555" t="str">
        <f>IF(VLOOKUP(D328,別添②!D:EM,119,FALSE)&lt;&gt;"",VLOOKUP(D328,別添②!D:EM,119,FALSE),"")</f>
        <v>×</v>
      </c>
      <c r="AO328" s="555" t="str">
        <f>IF(VLOOKUP(D328,別添②!D:EM,120,FALSE)&lt;&gt;"",VLOOKUP(D328,別添②!D:EM,120,FALSE),"")</f>
        <v>新設しない</v>
      </c>
      <c r="AP328" s="556" t="str">
        <f>IF(VLOOKUP(D328,別添②!D:EM,121,FALSE)&lt;&gt;"",VLOOKUP(D328,別添②!D:EM,121,FALSE),"")</f>
        <v/>
      </c>
      <c r="AQ328" s="557">
        <f>IF(VLOOKUP(D328,別添②!D:EM,128,FALSE)&lt;&gt;"",VLOOKUP(D328,別添②!D:EM,128,FALSE),"")</f>
        <v>325</v>
      </c>
      <c r="AR328" s="558" t="str">
        <f>IF(VLOOKUP(D328,別添②!D:EM,129,FALSE)&lt;&gt;"",VLOOKUP(D328,別添②!D:EM,129,FALSE),"")</f>
        <v/>
      </c>
      <c r="AS328" s="534"/>
      <c r="AT328" s="472"/>
      <c r="AU328" s="472"/>
      <c r="AV328" s="472"/>
      <c r="AW328" s="472"/>
      <c r="AX328" s="3"/>
      <c r="AY328" s="574"/>
      <c r="AZ328" s="260">
        <v>2</v>
      </c>
      <c r="BA328" s="84">
        <v>9</v>
      </c>
      <c r="BB328" s="91"/>
      <c r="BF328" s="47"/>
      <c r="BG328" s="48"/>
      <c r="BH328" s="48"/>
      <c r="BI328" s="48"/>
      <c r="BJ328" s="48"/>
      <c r="BK328" s="48"/>
      <c r="BL328" s="48"/>
      <c r="BM328" s="48"/>
      <c r="BN328" s="48"/>
      <c r="BO328" s="48"/>
      <c r="BP328" s="48"/>
      <c r="BQ328" s="48"/>
      <c r="BR328" s="48"/>
      <c r="BS328" s="49"/>
      <c r="BU328" s="577"/>
      <c r="BV328" s="57"/>
    </row>
    <row r="329" spans="1:74" ht="40.5">
      <c r="A329" s="2"/>
      <c r="B329" s="128" t="s">
        <v>2986</v>
      </c>
      <c r="C329" s="70">
        <v>1110</v>
      </c>
      <c r="D329" s="77">
        <v>1074</v>
      </c>
      <c r="E329" s="70" t="str">
        <f>VLOOKUP($D329,別添②!$D$6:$F$498,2,FALSE)&amp;""</f>
        <v>運送者コード</v>
      </c>
      <c r="F329" s="70" t="str">
        <f>VLOOKUP($D329,別添②!$D$6:$F$498,3,FALSE)&amp;""</f>
        <v/>
      </c>
      <c r="G329" s="71" t="s">
        <v>872</v>
      </c>
      <c r="H329" s="70" t="s">
        <v>555</v>
      </c>
      <c r="I329" s="70" t="s">
        <v>2165</v>
      </c>
      <c r="J329" s="72" t="s">
        <v>555</v>
      </c>
      <c r="K329" s="70" t="s">
        <v>598</v>
      </c>
      <c r="L329" s="70" t="s">
        <v>2165</v>
      </c>
      <c r="M329" s="72" t="s">
        <v>598</v>
      </c>
      <c r="N329" s="70" t="s">
        <v>2165</v>
      </c>
      <c r="O329" s="70" t="s">
        <v>2165</v>
      </c>
      <c r="P329" s="72" t="s">
        <v>2165</v>
      </c>
      <c r="Q329" s="70" t="s">
        <v>2165</v>
      </c>
      <c r="R329" s="70" t="s">
        <v>2165</v>
      </c>
      <c r="S329" s="71" t="s">
        <v>2165</v>
      </c>
      <c r="T329" s="70" t="s">
        <v>2165</v>
      </c>
      <c r="U329" s="70" t="s">
        <v>2165</v>
      </c>
      <c r="V329" s="72" t="s">
        <v>2165</v>
      </c>
      <c r="W329" s="70" t="s">
        <v>10</v>
      </c>
      <c r="X329" s="70" t="s">
        <v>2165</v>
      </c>
      <c r="Y329" s="72" t="s">
        <v>10</v>
      </c>
      <c r="Z329" s="70" t="s">
        <v>2165</v>
      </c>
      <c r="AA329" s="70" t="s">
        <v>2165</v>
      </c>
      <c r="AB329" s="72" t="s">
        <v>2165</v>
      </c>
      <c r="AC329" s="70" t="s">
        <v>2165</v>
      </c>
      <c r="AD329" s="70" t="s">
        <v>2165</v>
      </c>
      <c r="AE329" s="72" t="s">
        <v>2165</v>
      </c>
      <c r="AF329" s="70" t="s">
        <v>873</v>
      </c>
      <c r="AG329" s="70" t="s">
        <v>2165</v>
      </c>
      <c r="AH329" s="71" t="s">
        <v>1948</v>
      </c>
      <c r="AI329" s="301" t="s">
        <v>1984</v>
      </c>
      <c r="AJ329" s="71"/>
      <c r="AK329" s="265" t="s">
        <v>873</v>
      </c>
      <c r="AM329" s="554" t="str">
        <f>IF(VLOOKUP(D329,別添②!D:EM,118,FALSE)&lt;&gt;"",VLOOKUP(D329,別添②!D:EM,118,FALSE),"")</f>
        <v>不明</v>
      </c>
      <c r="AN329" s="555" t="str">
        <f>IF(VLOOKUP(D329,別添②!D:EM,119,FALSE)&lt;&gt;"",VLOOKUP(D329,別添②!D:EM,119,FALSE),"")</f>
        <v>×</v>
      </c>
      <c r="AO329" s="555" t="str">
        <f>IF(VLOOKUP(D329,別添②!D:EM,120,FALSE)&lt;&gt;"",VLOOKUP(D329,別添②!D:EM,120,FALSE),"")</f>
        <v>新設しない</v>
      </c>
      <c r="AP329" s="556" t="str">
        <f>IF(VLOOKUP(D329,別添②!D:EM,121,FALSE)&lt;&gt;"",VLOOKUP(D329,別添②!D:EM,121,FALSE),"")</f>
        <v/>
      </c>
      <c r="AQ329" s="557">
        <f>IF(VLOOKUP(D329,別添②!D:EM,128,FALSE)&lt;&gt;"",VLOOKUP(D329,別添②!D:EM,128,FALSE),"")</f>
        <v>326</v>
      </c>
      <c r="AR329" s="558" t="str">
        <f>IF(VLOOKUP(D329,別添②!D:EM,129,FALSE)&lt;&gt;"",VLOOKUP(D329,別添②!D:EM,129,FALSE),"")</f>
        <v/>
      </c>
      <c r="AS329" s="534"/>
      <c r="AT329" s="472"/>
      <c r="AU329" s="472"/>
      <c r="AV329" s="472"/>
      <c r="AW329" s="472"/>
      <c r="AX329" s="3"/>
      <c r="AY329" s="574"/>
      <c r="AZ329" s="260">
        <v>2</v>
      </c>
      <c r="BA329" s="84">
        <v>9</v>
      </c>
      <c r="BB329" s="91"/>
      <c r="BF329" s="47"/>
      <c r="BG329" s="48"/>
      <c r="BH329" s="48"/>
      <c r="BI329" s="48"/>
      <c r="BJ329" s="48"/>
      <c r="BK329" s="48"/>
      <c r="BL329" s="48"/>
      <c r="BM329" s="48"/>
      <c r="BN329" s="48"/>
      <c r="BO329" s="48"/>
      <c r="BP329" s="48"/>
      <c r="BQ329" s="48"/>
      <c r="BR329" s="48"/>
      <c r="BS329" s="49"/>
      <c r="BU329" s="577"/>
      <c r="BV329" s="57"/>
    </row>
    <row r="330" spans="1:74" ht="27">
      <c r="A330" s="2"/>
      <c r="B330" s="128" t="s">
        <v>2986</v>
      </c>
      <c r="C330" s="70">
        <v>1120</v>
      </c>
      <c r="D330" s="77">
        <v>1075</v>
      </c>
      <c r="E330" s="70" t="str">
        <f>VLOOKUP($D330,別添②!$D$6:$F$498,2,FALSE)&amp;""</f>
        <v>運送者コード２</v>
      </c>
      <c r="F330" s="70" t="str">
        <f>VLOOKUP($D330,別添②!$D$6:$F$498,3,FALSE)&amp;""</f>
        <v/>
      </c>
      <c r="G330" s="71" t="s">
        <v>874</v>
      </c>
      <c r="H330" s="70" t="s">
        <v>555</v>
      </c>
      <c r="I330" s="70" t="s">
        <v>2165</v>
      </c>
      <c r="J330" s="72" t="s">
        <v>555</v>
      </c>
      <c r="K330" s="70" t="s">
        <v>2989</v>
      </c>
      <c r="L330" s="70" t="s">
        <v>2165</v>
      </c>
      <c r="M330" s="72" t="s">
        <v>2989</v>
      </c>
      <c r="N330" s="70" t="s">
        <v>2165</v>
      </c>
      <c r="O330" s="70" t="s">
        <v>2165</v>
      </c>
      <c r="P330" s="72" t="s">
        <v>2165</v>
      </c>
      <c r="Q330" s="70" t="s">
        <v>2165</v>
      </c>
      <c r="R330" s="70" t="s">
        <v>2165</v>
      </c>
      <c r="S330" s="71" t="s">
        <v>2165</v>
      </c>
      <c r="T330" s="70" t="s">
        <v>2165</v>
      </c>
      <c r="U330" s="70" t="s">
        <v>2165</v>
      </c>
      <c r="V330" s="72" t="s">
        <v>2165</v>
      </c>
      <c r="W330" s="70" t="s">
        <v>2165</v>
      </c>
      <c r="X330" s="70" t="s">
        <v>2165</v>
      </c>
      <c r="Y330" s="72" t="s">
        <v>2165</v>
      </c>
      <c r="Z330" s="70" t="s">
        <v>2165</v>
      </c>
      <c r="AA330" s="70" t="s">
        <v>2165</v>
      </c>
      <c r="AB330" s="72" t="s">
        <v>2165</v>
      </c>
      <c r="AC330" s="70" t="s">
        <v>2165</v>
      </c>
      <c r="AD330" s="70" t="s">
        <v>2165</v>
      </c>
      <c r="AE330" s="72" t="s">
        <v>2165</v>
      </c>
      <c r="AF330" s="70" t="s">
        <v>875</v>
      </c>
      <c r="AG330" s="70" t="s">
        <v>2165</v>
      </c>
      <c r="AH330" s="71" t="s">
        <v>875</v>
      </c>
      <c r="AI330" s="301" t="s">
        <v>1984</v>
      </c>
      <c r="AJ330" s="71"/>
      <c r="AK330" s="265" t="s">
        <v>875</v>
      </c>
      <c r="AM330" s="554" t="str">
        <f>IF(VLOOKUP(D330,別添②!D:EM,118,FALSE)&lt;&gt;"",VLOOKUP(D330,別添②!D:EM,118,FALSE),"")</f>
        <v>不明</v>
      </c>
      <c r="AN330" s="555" t="str">
        <f>IF(VLOOKUP(D330,別添②!D:EM,119,FALSE)&lt;&gt;"",VLOOKUP(D330,別添②!D:EM,119,FALSE),"")</f>
        <v>×</v>
      </c>
      <c r="AO330" s="555" t="str">
        <f>IF(VLOOKUP(D330,別添②!D:EM,120,FALSE)&lt;&gt;"",VLOOKUP(D330,別添②!D:EM,120,FALSE),"")</f>
        <v>新設しない</v>
      </c>
      <c r="AP330" s="556" t="str">
        <f>IF(VLOOKUP(D330,別添②!D:EM,121,FALSE)&lt;&gt;"",VLOOKUP(D330,別添②!D:EM,121,FALSE),"")</f>
        <v/>
      </c>
      <c r="AQ330" s="557">
        <f>IF(VLOOKUP(D330,別添②!D:EM,128,FALSE)&lt;&gt;"",VLOOKUP(D330,別添②!D:EM,128,FALSE),"")</f>
        <v>327</v>
      </c>
      <c r="AR330" s="558" t="str">
        <f>IF(VLOOKUP(D330,別添②!D:EM,129,FALSE)&lt;&gt;"",VLOOKUP(D330,別添②!D:EM,129,FALSE),"")</f>
        <v/>
      </c>
      <c r="AS330" s="534"/>
      <c r="AT330" s="472"/>
      <c r="AU330" s="472"/>
      <c r="AV330" s="472"/>
      <c r="AW330" s="472"/>
      <c r="AX330" s="3"/>
      <c r="AY330" s="574"/>
      <c r="AZ330" s="260">
        <v>2</v>
      </c>
      <c r="BA330" s="84">
        <v>9</v>
      </c>
      <c r="BB330" s="91"/>
      <c r="BF330" s="47"/>
      <c r="BG330" s="48"/>
      <c r="BH330" s="48"/>
      <c r="BI330" s="48"/>
      <c r="BJ330" s="48"/>
      <c r="BK330" s="48"/>
      <c r="BL330" s="48"/>
      <c r="BM330" s="48"/>
      <c r="BN330" s="48"/>
      <c r="BO330" s="48"/>
      <c r="BP330" s="48"/>
      <c r="BQ330" s="48"/>
      <c r="BR330" s="48"/>
      <c r="BS330" s="49"/>
      <c r="BU330" s="577"/>
      <c r="BV330" s="57"/>
    </row>
    <row r="331" spans="1:74">
      <c r="A331" s="2"/>
      <c r="B331" s="128" t="s">
        <v>2986</v>
      </c>
      <c r="C331" s="70">
        <v>1130</v>
      </c>
      <c r="D331" s="77">
        <v>1076</v>
      </c>
      <c r="E331" s="70" t="str">
        <f>VLOOKUP($D331,別添②!$D$6:$F$498,2,FALSE)&amp;""</f>
        <v>車番</v>
      </c>
      <c r="F331" s="70" t="str">
        <f>VLOOKUP($D331,別添②!$D$6:$F$498,3,FALSE)&amp;""</f>
        <v/>
      </c>
      <c r="G331" s="71" t="s">
        <v>876</v>
      </c>
      <c r="H331" s="70" t="s">
        <v>555</v>
      </c>
      <c r="I331" s="70" t="s">
        <v>2165</v>
      </c>
      <c r="J331" s="72" t="s">
        <v>555</v>
      </c>
      <c r="K331" s="70" t="s">
        <v>195</v>
      </c>
      <c r="L331" s="70" t="s">
        <v>2165</v>
      </c>
      <c r="M331" s="72" t="s">
        <v>195</v>
      </c>
      <c r="N331" s="70" t="s">
        <v>2165</v>
      </c>
      <c r="O331" s="70" t="s">
        <v>2165</v>
      </c>
      <c r="P331" s="72" t="s">
        <v>2165</v>
      </c>
      <c r="Q331" s="70" t="s">
        <v>2165</v>
      </c>
      <c r="R331" s="70" t="s">
        <v>2165</v>
      </c>
      <c r="S331" s="71" t="s">
        <v>2165</v>
      </c>
      <c r="T331" s="70" t="s">
        <v>2165</v>
      </c>
      <c r="U331" s="70" t="s">
        <v>2165</v>
      </c>
      <c r="V331" s="72" t="s">
        <v>2165</v>
      </c>
      <c r="W331" s="70" t="s">
        <v>2165</v>
      </c>
      <c r="X331" s="70" t="s">
        <v>2165</v>
      </c>
      <c r="Y331" s="72" t="s">
        <v>2165</v>
      </c>
      <c r="Z331" s="70" t="s">
        <v>2165</v>
      </c>
      <c r="AA331" s="70" t="s">
        <v>2165</v>
      </c>
      <c r="AB331" s="72" t="s">
        <v>2165</v>
      </c>
      <c r="AC331" s="70" t="s">
        <v>2165</v>
      </c>
      <c r="AD331" s="70" t="s">
        <v>2165</v>
      </c>
      <c r="AE331" s="72" t="s">
        <v>2165</v>
      </c>
      <c r="AF331" s="70" t="s">
        <v>877</v>
      </c>
      <c r="AG331" s="70" t="s">
        <v>2165</v>
      </c>
      <c r="AH331" s="71" t="s">
        <v>877</v>
      </c>
      <c r="AI331" s="301" t="s">
        <v>1984</v>
      </c>
      <c r="AJ331" s="71"/>
      <c r="AK331" s="265" t="s">
        <v>877</v>
      </c>
      <c r="AM331" s="554" t="str">
        <f>IF(VLOOKUP(D331,別添②!D:EM,118,FALSE)&lt;&gt;"",VLOOKUP(D331,別添②!D:EM,118,FALSE),"")</f>
        <v>不明</v>
      </c>
      <c r="AN331" s="555" t="str">
        <f>IF(VLOOKUP(D331,別添②!D:EM,119,FALSE)&lt;&gt;"",VLOOKUP(D331,別添②!D:EM,119,FALSE),"")</f>
        <v>×</v>
      </c>
      <c r="AO331" s="555" t="str">
        <f>IF(VLOOKUP(D331,別添②!D:EM,120,FALSE)&lt;&gt;"",VLOOKUP(D331,別添②!D:EM,120,FALSE),"")</f>
        <v>新設しない</v>
      </c>
      <c r="AP331" s="556" t="str">
        <f>IF(VLOOKUP(D331,別添②!D:EM,121,FALSE)&lt;&gt;"",VLOOKUP(D331,別添②!D:EM,121,FALSE),"")</f>
        <v/>
      </c>
      <c r="AQ331" s="557">
        <f>IF(VLOOKUP(D331,別添②!D:EM,128,FALSE)&lt;&gt;"",VLOOKUP(D331,別添②!D:EM,128,FALSE),"")</f>
        <v>328</v>
      </c>
      <c r="AR331" s="558" t="str">
        <f>IF(VLOOKUP(D331,別添②!D:EM,129,FALSE)&lt;&gt;"",VLOOKUP(D331,別添②!D:EM,129,FALSE),"")</f>
        <v/>
      </c>
      <c r="AS331" s="534"/>
      <c r="AT331" s="472"/>
      <c r="AU331" s="472"/>
      <c r="AV331" s="472"/>
      <c r="AW331" s="472"/>
      <c r="AX331" s="3"/>
      <c r="AY331" s="574"/>
      <c r="AZ331" s="260">
        <v>2</v>
      </c>
      <c r="BA331" s="84">
        <v>9</v>
      </c>
      <c r="BB331" s="91"/>
      <c r="BF331" s="47"/>
      <c r="BG331" s="48"/>
      <c r="BH331" s="48"/>
      <c r="BI331" s="48"/>
      <c r="BJ331" s="48"/>
      <c r="BK331" s="48"/>
      <c r="BL331" s="48"/>
      <c r="BM331" s="48"/>
      <c r="BN331" s="48"/>
      <c r="BO331" s="48"/>
      <c r="BP331" s="48"/>
      <c r="BQ331" s="48"/>
      <c r="BR331" s="48"/>
      <c r="BS331" s="49"/>
      <c r="BU331" s="577"/>
      <c r="BV331" s="57"/>
    </row>
    <row r="332" spans="1:74" ht="27">
      <c r="A332" s="2"/>
      <c r="B332" s="128" t="s">
        <v>2986</v>
      </c>
      <c r="C332" s="70">
        <v>1140</v>
      </c>
      <c r="D332" s="77">
        <v>1077</v>
      </c>
      <c r="E332" s="70" t="str">
        <f>VLOOKUP($D332,別添②!$D$6:$F$498,2,FALSE)&amp;""</f>
        <v>発送日時</v>
      </c>
      <c r="F332" s="70" t="str">
        <f>VLOOKUP($D332,別添②!$D$6:$F$498,3,FALSE)&amp;""</f>
        <v/>
      </c>
      <c r="G332" s="71" t="s">
        <v>878</v>
      </c>
      <c r="H332" s="70" t="s">
        <v>555</v>
      </c>
      <c r="I332" s="70" t="s">
        <v>2165</v>
      </c>
      <c r="J332" s="72" t="s">
        <v>6</v>
      </c>
      <c r="K332" s="70" t="s">
        <v>230</v>
      </c>
      <c r="L332" s="70" t="s">
        <v>2165</v>
      </c>
      <c r="M332" s="72" t="s">
        <v>230</v>
      </c>
      <c r="N332" s="70" t="s">
        <v>2165</v>
      </c>
      <c r="O332" s="70" t="s">
        <v>2165</v>
      </c>
      <c r="P332" s="72" t="s">
        <v>2165</v>
      </c>
      <c r="Q332" s="70" t="s">
        <v>2165</v>
      </c>
      <c r="R332" s="70" t="s">
        <v>2165</v>
      </c>
      <c r="S332" s="71" t="s">
        <v>2165</v>
      </c>
      <c r="T332" s="70" t="s">
        <v>2165</v>
      </c>
      <c r="U332" s="70" t="s">
        <v>2165</v>
      </c>
      <c r="V332" s="72" t="s">
        <v>2165</v>
      </c>
      <c r="W332" s="70" t="s">
        <v>2165</v>
      </c>
      <c r="X332" s="70" t="s">
        <v>2165</v>
      </c>
      <c r="Y332" s="72" t="s">
        <v>2165</v>
      </c>
      <c r="Z332" s="70" t="s">
        <v>2165</v>
      </c>
      <c r="AA332" s="70" t="s">
        <v>2165</v>
      </c>
      <c r="AB332" s="72" t="s">
        <v>2165</v>
      </c>
      <c r="AC332" s="70" t="s">
        <v>2165</v>
      </c>
      <c r="AD332" s="70" t="s">
        <v>2165</v>
      </c>
      <c r="AE332" s="72" t="s">
        <v>2165</v>
      </c>
      <c r="AF332" s="70" t="s">
        <v>1060</v>
      </c>
      <c r="AG332" s="70" t="s">
        <v>2165</v>
      </c>
      <c r="AH332" s="71" t="s">
        <v>1060</v>
      </c>
      <c r="AI332" s="301" t="s">
        <v>1984</v>
      </c>
      <c r="AJ332" s="71"/>
      <c r="AK332" s="265" t="s">
        <v>879</v>
      </c>
      <c r="AM332" s="554" t="str">
        <f>IF(VLOOKUP(D332,別添②!D:EM,118,FALSE)&lt;&gt;"",VLOOKUP(D332,別添②!D:EM,118,FALSE),"")</f>
        <v>不明</v>
      </c>
      <c r="AN332" s="555" t="str">
        <f>IF(VLOOKUP(D332,別添②!D:EM,119,FALSE)&lt;&gt;"",VLOOKUP(D332,別添②!D:EM,119,FALSE),"")</f>
        <v>×</v>
      </c>
      <c r="AO332" s="555" t="str">
        <f>IF(VLOOKUP(D332,別添②!D:EM,120,FALSE)&lt;&gt;"",VLOOKUP(D332,別添②!D:EM,120,FALSE),"")</f>
        <v>新設しない</v>
      </c>
      <c r="AP332" s="556" t="str">
        <f>IF(VLOOKUP(D332,別添②!D:EM,121,FALSE)&lt;&gt;"",VLOOKUP(D332,別添②!D:EM,121,FALSE),"")</f>
        <v/>
      </c>
      <c r="AQ332" s="557">
        <f>IF(VLOOKUP(D332,別添②!D:EM,128,FALSE)&lt;&gt;"",VLOOKUP(D332,別添②!D:EM,128,FALSE),"")</f>
        <v>329</v>
      </c>
      <c r="AR332" s="558" t="str">
        <f>IF(VLOOKUP(D332,別添②!D:EM,129,FALSE)&lt;&gt;"",VLOOKUP(D332,別添②!D:EM,129,FALSE),"")</f>
        <v/>
      </c>
      <c r="AS332" s="534"/>
      <c r="AT332" s="472"/>
      <c r="AU332" s="472"/>
      <c r="AV332" s="472"/>
      <c r="AW332" s="472"/>
      <c r="AX332" s="3"/>
      <c r="AY332" s="574"/>
      <c r="AZ332" s="260">
        <v>2</v>
      </c>
      <c r="BA332" s="84">
        <v>9</v>
      </c>
      <c r="BB332" s="91"/>
      <c r="BF332" s="47"/>
      <c r="BG332" s="48"/>
      <c r="BH332" s="48"/>
      <c r="BI332" s="48"/>
      <c r="BJ332" s="48"/>
      <c r="BK332" s="48"/>
      <c r="BL332" s="48"/>
      <c r="BM332" s="48"/>
      <c r="BN332" s="48"/>
      <c r="BO332" s="48"/>
      <c r="BP332" s="48"/>
      <c r="BQ332" s="48"/>
      <c r="BR332" s="48"/>
      <c r="BS332" s="49"/>
      <c r="BU332" s="577"/>
      <c r="BV332" s="57"/>
    </row>
    <row r="333" spans="1:74" ht="27">
      <c r="A333" s="2"/>
      <c r="B333" s="473" t="s">
        <v>2986</v>
      </c>
      <c r="C333" s="70">
        <v>1150</v>
      </c>
      <c r="D333" s="77">
        <v>1078</v>
      </c>
      <c r="E333" s="70" t="str">
        <f>VLOOKUP($D333,別添②!$D$6:$F$498,2,FALSE)&amp;""</f>
        <v>到着日時</v>
      </c>
      <c r="F333" s="70" t="str">
        <f>VLOOKUP($D333,別添②!$D$6:$F$498,3,FALSE)&amp;""</f>
        <v/>
      </c>
      <c r="G333" s="71" t="s">
        <v>880</v>
      </c>
      <c r="H333" s="70" t="s">
        <v>555</v>
      </c>
      <c r="I333" s="70" t="s">
        <v>2165</v>
      </c>
      <c r="J333" s="72" t="s">
        <v>6</v>
      </c>
      <c r="K333" s="70" t="s">
        <v>230</v>
      </c>
      <c r="L333" s="70" t="s">
        <v>2165</v>
      </c>
      <c r="M333" s="72" t="s">
        <v>230</v>
      </c>
      <c r="N333" s="70" t="s">
        <v>2165</v>
      </c>
      <c r="O333" s="70" t="s">
        <v>2165</v>
      </c>
      <c r="P333" s="72" t="s">
        <v>2165</v>
      </c>
      <c r="Q333" s="70" t="s">
        <v>2165</v>
      </c>
      <c r="R333" s="70" t="s">
        <v>2165</v>
      </c>
      <c r="S333" s="71" t="s">
        <v>2165</v>
      </c>
      <c r="T333" s="70" t="s">
        <v>2165</v>
      </c>
      <c r="U333" s="70" t="s">
        <v>2165</v>
      </c>
      <c r="V333" s="72" t="s">
        <v>2165</v>
      </c>
      <c r="W333" s="70" t="s">
        <v>2165</v>
      </c>
      <c r="X333" s="70" t="s">
        <v>2165</v>
      </c>
      <c r="Y333" s="72" t="s">
        <v>2165</v>
      </c>
      <c r="Z333" s="70" t="s">
        <v>2165</v>
      </c>
      <c r="AA333" s="70" t="s">
        <v>2165</v>
      </c>
      <c r="AB333" s="72" t="s">
        <v>2165</v>
      </c>
      <c r="AC333" s="70" t="s">
        <v>2165</v>
      </c>
      <c r="AD333" s="70" t="s">
        <v>2165</v>
      </c>
      <c r="AE333" s="72" t="s">
        <v>2165</v>
      </c>
      <c r="AF333" s="70" t="s">
        <v>1061</v>
      </c>
      <c r="AG333" s="70" t="s">
        <v>2165</v>
      </c>
      <c r="AH333" s="71" t="s">
        <v>3268</v>
      </c>
      <c r="AI333" s="301" t="s">
        <v>1984</v>
      </c>
      <c r="AJ333" s="71"/>
      <c r="AK333" s="265" t="s">
        <v>881</v>
      </c>
      <c r="AM333" s="554" t="str">
        <f>IF(VLOOKUP(D333,別添②!D:EM,118,FALSE)&lt;&gt;"",VLOOKUP(D333,別添②!D:EM,118,FALSE),"")</f>
        <v>不明</v>
      </c>
      <c r="AN333" s="555" t="str">
        <f>IF(VLOOKUP(D333,別添②!D:EM,119,FALSE)&lt;&gt;"",VLOOKUP(D333,別添②!D:EM,119,FALSE),"")</f>
        <v>×</v>
      </c>
      <c r="AO333" s="555" t="str">
        <f>IF(VLOOKUP(D333,別添②!D:EM,120,FALSE)&lt;&gt;"",VLOOKUP(D333,別添②!D:EM,120,FALSE),"")</f>
        <v>新設しない</v>
      </c>
      <c r="AP333" s="556" t="str">
        <f>IF(VLOOKUP(D333,別添②!D:EM,121,FALSE)&lt;&gt;"",VLOOKUP(D333,別添②!D:EM,121,FALSE),"")</f>
        <v/>
      </c>
      <c r="AQ333" s="557">
        <f>IF(VLOOKUP(D333,別添②!D:EM,128,FALSE)&lt;&gt;"",VLOOKUP(D333,別添②!D:EM,128,FALSE),"")</f>
        <v>330</v>
      </c>
      <c r="AR333" s="558" t="str">
        <f>IF(VLOOKUP(D333,別添②!D:EM,129,FALSE)&lt;&gt;"",VLOOKUP(D333,別添②!D:EM,129,FALSE),"")</f>
        <v/>
      </c>
      <c r="AS333" s="534"/>
      <c r="AT333" s="472"/>
      <c r="AU333" s="472"/>
      <c r="AV333" s="472"/>
      <c r="AW333" s="472"/>
      <c r="AX333" s="3"/>
      <c r="AY333" s="574"/>
      <c r="AZ333" s="260">
        <v>1</v>
      </c>
      <c r="BA333" s="84">
        <v>1</v>
      </c>
      <c r="BB333" s="91"/>
      <c r="BF333" s="47"/>
      <c r="BG333" s="50"/>
      <c r="BH333" s="48"/>
      <c r="BI333" s="48"/>
      <c r="BJ333" s="48"/>
      <c r="BK333" s="48"/>
      <c r="BL333" s="48"/>
      <c r="BM333" s="48"/>
      <c r="BN333" s="48"/>
      <c r="BO333" s="48"/>
      <c r="BP333" s="48"/>
      <c r="BQ333" s="48"/>
      <c r="BR333" s="48"/>
      <c r="BS333" s="49"/>
      <c r="BU333" s="577"/>
      <c r="BV333" s="57"/>
    </row>
    <row r="334" spans="1:74" ht="40.5">
      <c r="A334" s="2"/>
      <c r="B334" s="128" t="s">
        <v>2986</v>
      </c>
      <c r="C334" s="70">
        <v>1211</v>
      </c>
      <c r="D334" s="70">
        <v>1364</v>
      </c>
      <c r="E334" s="70" t="str">
        <f>VLOOKUP($D334,別添②!$D$6:$F$498,2,FALSE)&amp;""</f>
        <v/>
      </c>
      <c r="F334" s="70" t="str">
        <f>VLOOKUP($D334,別添②!$D$6:$F$498,3,FALSE)&amp;""</f>
        <v/>
      </c>
      <c r="G334" s="71" t="s">
        <v>3084</v>
      </c>
      <c r="H334" s="70" t="s">
        <v>2165</v>
      </c>
      <c r="I334" s="70" t="s">
        <v>2165</v>
      </c>
      <c r="J334" s="72" t="s">
        <v>555</v>
      </c>
      <c r="K334" s="70" t="s">
        <v>2165</v>
      </c>
      <c r="L334" s="70" t="s">
        <v>2165</v>
      </c>
      <c r="M334" s="72" t="s">
        <v>82</v>
      </c>
      <c r="N334" s="73" t="s">
        <v>2165</v>
      </c>
      <c r="O334" s="70" t="s">
        <v>2165</v>
      </c>
      <c r="P334" s="72" t="s">
        <v>2165</v>
      </c>
      <c r="Q334" s="70" t="s">
        <v>2165</v>
      </c>
      <c r="R334" s="70" t="s">
        <v>2165</v>
      </c>
      <c r="S334" s="71" t="s">
        <v>3027</v>
      </c>
      <c r="T334" s="70" t="s">
        <v>2165</v>
      </c>
      <c r="U334" s="70" t="s">
        <v>2165</v>
      </c>
      <c r="V334" s="72" t="s">
        <v>99</v>
      </c>
      <c r="W334" s="70" t="s">
        <v>10</v>
      </c>
      <c r="X334" s="70" t="s">
        <v>10</v>
      </c>
      <c r="Y334" s="72" t="s">
        <v>10</v>
      </c>
      <c r="Z334" s="70" t="s">
        <v>2165</v>
      </c>
      <c r="AA334" s="70" t="s">
        <v>2165</v>
      </c>
      <c r="AB334" s="72" t="s">
        <v>2165</v>
      </c>
      <c r="AC334" s="70" t="s">
        <v>2165</v>
      </c>
      <c r="AD334" s="70" t="s">
        <v>2165</v>
      </c>
      <c r="AE334" s="72" t="s">
        <v>2165</v>
      </c>
      <c r="AF334" s="70" t="s">
        <v>2165</v>
      </c>
      <c r="AG334" s="70" t="s">
        <v>2165</v>
      </c>
      <c r="AH334" s="71" t="s">
        <v>3085</v>
      </c>
      <c r="AI334" s="301" t="s">
        <v>1984</v>
      </c>
      <c r="AJ334" s="71"/>
      <c r="AK334" s="265" t="s">
        <v>224</v>
      </c>
      <c r="AM334" s="554" t="str">
        <f>IF(VLOOKUP(D334,別添②!D:EM,118,FALSE)&lt;&gt;"",VLOOKUP(D334,別添②!D:EM,118,FALSE),"")</f>
        <v>インボイス制度対応</v>
      </c>
      <c r="AN334" s="555" t="str">
        <f>IF(VLOOKUP(D334,別添②!D:EM,119,FALSE)&lt;&gt;"",VLOOKUP(D334,別添②!D:EM,119,FALSE),"")</f>
        <v>○
→
×</v>
      </c>
      <c r="AO334" s="555" t="str">
        <f>IF(VLOOKUP(D334,別添②!D:EM,120,FALSE)&lt;&gt;"",VLOOKUP(D334,別添②!D:EM,120,FALSE),"")</f>
        <v>インボイス対応のため、新設する。
＜2021/3/25　コア会議審議結果＞
新設しない。（物理的に削除する。）</v>
      </c>
      <c r="AP334" s="556" t="str">
        <f>IF(VLOOKUP(D334,別添②!D:EM,121,FALSE)&lt;&gt;"",VLOOKUP(D334,別添②!D:EM,121,FALSE),"")</f>
        <v>L-2020-004</v>
      </c>
      <c r="AQ334" s="557">
        <f>IF(VLOOKUP(D334,別添②!D:EM,128,FALSE)&lt;&gt;"",VLOOKUP(D334,別添②!D:EM,128,FALSE),"")</f>
        <v>331</v>
      </c>
      <c r="AR334" s="558" t="str">
        <f>IF(VLOOKUP(D334,別添②!D:EM,129,FALSE)&lt;&gt;"",VLOOKUP(D334,別添②!D:EM,129,FALSE),"")</f>
        <v/>
      </c>
      <c r="AS334" s="534"/>
      <c r="AT334" s="472"/>
      <c r="AU334" s="472"/>
      <c r="AV334" s="472"/>
      <c r="AW334" s="472"/>
      <c r="AX334" s="3"/>
      <c r="AY334" s="574"/>
      <c r="AZ334" s="260">
        <v>2</v>
      </c>
      <c r="BA334" s="84">
        <v>9</v>
      </c>
      <c r="BB334" s="91"/>
      <c r="BF334" s="47"/>
      <c r="BG334" s="50"/>
      <c r="BH334" s="48"/>
      <c r="BI334" s="48"/>
      <c r="BJ334" s="48"/>
      <c r="BK334" s="48"/>
      <c r="BL334" s="48"/>
      <c r="BM334" s="48"/>
      <c r="BN334" s="48"/>
      <c r="BO334" s="48"/>
      <c r="BP334" s="48"/>
      <c r="BQ334" s="48"/>
      <c r="BR334" s="48"/>
      <c r="BS334" s="49"/>
      <c r="BU334" s="577"/>
      <c r="BV334" s="57"/>
    </row>
    <row r="335" spans="1:74">
      <c r="A335" s="2"/>
      <c r="B335" s="128" t="s">
        <v>2986</v>
      </c>
      <c r="C335" s="70">
        <v>1220</v>
      </c>
      <c r="D335" s="70">
        <v>1083</v>
      </c>
      <c r="E335" s="70" t="str">
        <f>VLOOKUP($D335,別添②!$D$6:$F$498,2,FALSE)&amp;""</f>
        <v>補助数量計</v>
      </c>
      <c r="F335" s="70" t="str">
        <f>VLOOKUP($D335,別添②!$D$6:$F$498,3,FALSE)&amp;""</f>
        <v>補助数量計</v>
      </c>
      <c r="G335" s="71" t="s">
        <v>229</v>
      </c>
      <c r="H335" s="70" t="s">
        <v>866</v>
      </c>
      <c r="I335" s="76" t="s">
        <v>866</v>
      </c>
      <c r="J335" s="72" t="s">
        <v>866</v>
      </c>
      <c r="K335" s="70" t="s">
        <v>6</v>
      </c>
      <c r="L335" s="70" t="s">
        <v>6</v>
      </c>
      <c r="M335" s="72" t="s">
        <v>6</v>
      </c>
      <c r="N335" s="70" t="s">
        <v>107</v>
      </c>
      <c r="O335" s="70" t="s">
        <v>107</v>
      </c>
      <c r="P335" s="72" t="s">
        <v>107</v>
      </c>
      <c r="Q335" s="70" t="s">
        <v>2165</v>
      </c>
      <c r="R335" s="70" t="s">
        <v>2165</v>
      </c>
      <c r="S335" s="71" t="s">
        <v>2165</v>
      </c>
      <c r="T335" s="70" t="s">
        <v>2165</v>
      </c>
      <c r="U335" s="70" t="s">
        <v>2165</v>
      </c>
      <c r="V335" s="72" t="s">
        <v>2165</v>
      </c>
      <c r="W335" s="70" t="s">
        <v>2165</v>
      </c>
      <c r="X335" s="70" t="s">
        <v>2165</v>
      </c>
      <c r="Y335" s="72" t="s">
        <v>2165</v>
      </c>
      <c r="Z335" s="70" t="s">
        <v>2165</v>
      </c>
      <c r="AA335" s="70" t="s">
        <v>2165</v>
      </c>
      <c r="AB335" s="72" t="s">
        <v>2165</v>
      </c>
      <c r="AC335" s="70" t="s">
        <v>2165</v>
      </c>
      <c r="AD335" s="70" t="s">
        <v>2165</v>
      </c>
      <c r="AE335" s="72" t="s">
        <v>230</v>
      </c>
      <c r="AF335" s="70" t="s">
        <v>231</v>
      </c>
      <c r="AG335" s="70" t="s">
        <v>231</v>
      </c>
      <c r="AH335" s="71" t="s">
        <v>231</v>
      </c>
      <c r="AJ335" s="71"/>
      <c r="AK335" s="265" t="s">
        <v>231</v>
      </c>
      <c r="AM335" s="554" t="str">
        <f>IF(VLOOKUP(D335,別添②!D:EM,118,FALSE)&lt;&gt;"",VLOOKUP(D335,別添②!D:EM,118,FALSE),"")</f>
        <v/>
      </c>
      <c r="AN335" s="555" t="str">
        <f>IF(VLOOKUP(D335,別添②!D:EM,119,FALSE)&lt;&gt;"",VLOOKUP(D335,別添②!D:EM,119,FALSE),"")</f>
        <v/>
      </c>
      <c r="AO335" s="555" t="str">
        <f>IF(VLOOKUP(D335,別添②!D:EM,120,FALSE)&lt;&gt;"",VLOOKUP(D335,別添②!D:EM,120,FALSE),"")</f>
        <v/>
      </c>
      <c r="AP335" s="556" t="str">
        <f>IF(VLOOKUP(D335,別添②!D:EM,121,FALSE)&lt;&gt;"",VLOOKUP(D335,別添②!D:EM,121,FALSE),"")</f>
        <v/>
      </c>
      <c r="AQ335" s="557">
        <f>IF(VLOOKUP(D335,別添②!D:EM,128,FALSE)&lt;&gt;"",VLOOKUP(D335,別添②!D:EM,128,FALSE),"")</f>
        <v>332</v>
      </c>
      <c r="AR335" s="558" t="str">
        <f>IF(VLOOKUP(D335,別添②!D:EM,129,FALSE)&lt;&gt;"",VLOOKUP(D335,別添②!D:EM,129,FALSE),"")</f>
        <v/>
      </c>
      <c r="AS335" s="534"/>
      <c r="AT335" s="472"/>
      <c r="AU335" s="472"/>
      <c r="AV335" s="472"/>
      <c r="AW335" s="472"/>
      <c r="AX335" s="3"/>
      <c r="AY335" s="574"/>
      <c r="AZ335" s="260">
        <v>2</v>
      </c>
      <c r="BA335" s="84">
        <v>9</v>
      </c>
      <c r="BB335" s="91"/>
      <c r="BF335" s="47"/>
      <c r="BG335" s="48"/>
      <c r="BH335" s="48"/>
      <c r="BI335" s="48"/>
      <c r="BJ335" s="48"/>
      <c r="BK335" s="48"/>
      <c r="BL335" s="48"/>
      <c r="BM335" s="48"/>
      <c r="BN335" s="48"/>
      <c r="BO335" s="48"/>
      <c r="BP335" s="48"/>
      <c r="BQ335" s="48"/>
      <c r="BR335" s="48"/>
      <c r="BS335" s="49"/>
      <c r="BU335" s="577"/>
      <c r="BV335" s="57"/>
    </row>
    <row r="336" spans="1:74" ht="27">
      <c r="A336" s="2"/>
      <c r="B336" s="128" t="s">
        <v>2986</v>
      </c>
      <c r="C336" s="70">
        <v>1230</v>
      </c>
      <c r="D336" s="70">
        <v>1084</v>
      </c>
      <c r="E336" s="70" t="str">
        <f>VLOOKUP($D336,別添②!$D$6:$F$498,2,FALSE)&amp;""</f>
        <v>補助数量計単位</v>
      </c>
      <c r="F336" s="70" t="str">
        <f>VLOOKUP($D336,別添②!$D$6:$F$498,3,FALSE)&amp;""</f>
        <v>補助数量計単位</v>
      </c>
      <c r="G336" s="71" t="s">
        <v>232</v>
      </c>
      <c r="H336" s="70" t="s">
        <v>887</v>
      </c>
      <c r="I336" s="70" t="s">
        <v>887</v>
      </c>
      <c r="J336" s="72" t="s">
        <v>887</v>
      </c>
      <c r="K336" s="70" t="s">
        <v>598</v>
      </c>
      <c r="L336" s="70" t="s">
        <v>181</v>
      </c>
      <c r="M336" s="72" t="s">
        <v>181</v>
      </c>
      <c r="N336" s="73" t="s">
        <v>2165</v>
      </c>
      <c r="O336" s="70" t="s">
        <v>2165</v>
      </c>
      <c r="P336" s="72" t="s">
        <v>2165</v>
      </c>
      <c r="Q336" s="70" t="s">
        <v>2165</v>
      </c>
      <c r="R336" s="70" t="s">
        <v>2165</v>
      </c>
      <c r="S336" s="71" t="s">
        <v>2165</v>
      </c>
      <c r="T336" s="70" t="s">
        <v>2165</v>
      </c>
      <c r="U336" s="70" t="s">
        <v>2165</v>
      </c>
      <c r="V336" s="72" t="s">
        <v>2165</v>
      </c>
      <c r="W336" s="70" t="s">
        <v>10</v>
      </c>
      <c r="X336" s="70" t="s">
        <v>10</v>
      </c>
      <c r="Y336" s="72" t="s">
        <v>10</v>
      </c>
      <c r="Z336" s="70" t="s">
        <v>2165</v>
      </c>
      <c r="AA336" s="70" t="s">
        <v>2165</v>
      </c>
      <c r="AB336" s="72" t="s">
        <v>2165</v>
      </c>
      <c r="AC336" s="70" t="s">
        <v>2165</v>
      </c>
      <c r="AD336" s="70" t="s">
        <v>2165</v>
      </c>
      <c r="AE336" s="72" t="s">
        <v>2165</v>
      </c>
      <c r="AF336" s="70" t="s">
        <v>233</v>
      </c>
      <c r="AG336" s="70" t="s">
        <v>233</v>
      </c>
      <c r="AH336" s="71" t="s">
        <v>233</v>
      </c>
      <c r="AJ336" s="71"/>
      <c r="AK336" s="265" t="s">
        <v>233</v>
      </c>
      <c r="AM336" s="554" t="str">
        <f>IF(VLOOKUP(D336,別添②!D:EM,118,FALSE)&lt;&gt;"",VLOOKUP(D336,別添②!D:EM,118,FALSE),"")</f>
        <v/>
      </c>
      <c r="AN336" s="555" t="str">
        <f>IF(VLOOKUP(D336,別添②!D:EM,119,FALSE)&lt;&gt;"",VLOOKUP(D336,別添②!D:EM,119,FALSE),"")</f>
        <v/>
      </c>
      <c r="AO336" s="555" t="str">
        <f>IF(VLOOKUP(D336,別添②!D:EM,120,FALSE)&lt;&gt;"",VLOOKUP(D336,別添②!D:EM,120,FALSE),"")</f>
        <v/>
      </c>
      <c r="AP336" s="556" t="str">
        <f>IF(VLOOKUP(D336,別添②!D:EM,121,FALSE)&lt;&gt;"",VLOOKUP(D336,別添②!D:EM,121,FALSE),"")</f>
        <v/>
      </c>
      <c r="AQ336" s="557">
        <f>IF(VLOOKUP(D336,別添②!D:EM,128,FALSE)&lt;&gt;"",VLOOKUP(D336,別添②!D:EM,128,FALSE),"")</f>
        <v>333</v>
      </c>
      <c r="AR336" s="558" t="str">
        <f>IF(VLOOKUP(D336,別添②!D:EM,129,FALSE)&lt;&gt;"",VLOOKUP(D336,別添②!D:EM,129,FALSE),"")</f>
        <v/>
      </c>
      <c r="AS336" s="534"/>
      <c r="AT336" s="472"/>
      <c r="AU336" s="472"/>
      <c r="AV336" s="472"/>
      <c r="AW336" s="472"/>
      <c r="AX336" s="3"/>
      <c r="AY336" s="574"/>
      <c r="AZ336" s="260">
        <v>2</v>
      </c>
      <c r="BA336" s="84">
        <v>9</v>
      </c>
      <c r="BB336" s="91"/>
      <c r="BF336" s="47"/>
      <c r="BG336" s="48"/>
      <c r="BH336" s="48"/>
      <c r="BI336" s="48"/>
      <c r="BJ336" s="48"/>
      <c r="BK336" s="48"/>
      <c r="BL336" s="48"/>
      <c r="BM336" s="48"/>
      <c r="BN336" s="48"/>
      <c r="BO336" s="48"/>
      <c r="BP336" s="48"/>
      <c r="BQ336" s="48"/>
      <c r="BR336" s="48"/>
      <c r="BS336" s="49"/>
      <c r="BU336" s="577"/>
      <c r="BV336" s="57"/>
    </row>
    <row r="337" spans="1:74">
      <c r="A337" s="2"/>
      <c r="B337" s="128" t="s">
        <v>2986</v>
      </c>
      <c r="C337" s="70">
        <v>1240</v>
      </c>
      <c r="D337" s="70">
        <v>1085</v>
      </c>
      <c r="E337" s="70" t="str">
        <f>VLOOKUP($D337,別添②!$D$6:$F$498,2,FALSE)&amp;""</f>
        <v>明細数量計</v>
      </c>
      <c r="F337" s="70" t="str">
        <f>VLOOKUP($D337,別添②!$D$6:$F$498,3,FALSE)&amp;""</f>
        <v>明細数量計</v>
      </c>
      <c r="G337" s="71" t="s">
        <v>234</v>
      </c>
      <c r="H337" s="70" t="s">
        <v>866</v>
      </c>
      <c r="I337" s="76" t="s">
        <v>866</v>
      </c>
      <c r="J337" s="72" t="s">
        <v>866</v>
      </c>
      <c r="K337" s="70" t="s">
        <v>6</v>
      </c>
      <c r="L337" s="70" t="s">
        <v>6</v>
      </c>
      <c r="M337" s="72" t="s">
        <v>6</v>
      </c>
      <c r="N337" s="70" t="s">
        <v>107</v>
      </c>
      <c r="O337" s="70" t="s">
        <v>107</v>
      </c>
      <c r="P337" s="72" t="s">
        <v>107</v>
      </c>
      <c r="Q337" s="70" t="s">
        <v>2165</v>
      </c>
      <c r="R337" s="70" t="s">
        <v>2165</v>
      </c>
      <c r="S337" s="71" t="s">
        <v>2165</v>
      </c>
      <c r="T337" s="70" t="s">
        <v>2165</v>
      </c>
      <c r="U337" s="70" t="s">
        <v>2165</v>
      </c>
      <c r="V337" s="72" t="s">
        <v>2165</v>
      </c>
      <c r="W337" s="70" t="s">
        <v>2165</v>
      </c>
      <c r="X337" s="70" t="s">
        <v>2165</v>
      </c>
      <c r="Y337" s="72" t="s">
        <v>2165</v>
      </c>
      <c r="Z337" s="70" t="s">
        <v>2165</v>
      </c>
      <c r="AA337" s="70" t="s">
        <v>2165</v>
      </c>
      <c r="AB337" s="72" t="s">
        <v>2165</v>
      </c>
      <c r="AC337" s="70" t="s">
        <v>2165</v>
      </c>
      <c r="AD337" s="70" t="s">
        <v>2165</v>
      </c>
      <c r="AE337" s="72" t="s">
        <v>230</v>
      </c>
      <c r="AF337" s="70" t="s">
        <v>235</v>
      </c>
      <c r="AG337" s="70" t="s">
        <v>235</v>
      </c>
      <c r="AH337" s="71" t="s">
        <v>235</v>
      </c>
      <c r="AJ337" s="71"/>
      <c r="AK337" s="265" t="s">
        <v>235</v>
      </c>
      <c r="AM337" s="554" t="str">
        <f>IF(VLOOKUP(D337,別添②!D:EM,118,FALSE)&lt;&gt;"",VLOOKUP(D337,別添②!D:EM,118,FALSE),"")</f>
        <v/>
      </c>
      <c r="AN337" s="555" t="str">
        <f>IF(VLOOKUP(D337,別添②!D:EM,119,FALSE)&lt;&gt;"",VLOOKUP(D337,別添②!D:EM,119,FALSE),"")</f>
        <v/>
      </c>
      <c r="AO337" s="555" t="str">
        <f>IF(VLOOKUP(D337,別添②!D:EM,120,FALSE)&lt;&gt;"",VLOOKUP(D337,別添②!D:EM,120,FALSE),"")</f>
        <v/>
      </c>
      <c r="AP337" s="556" t="str">
        <f>IF(VLOOKUP(D337,別添②!D:EM,121,FALSE)&lt;&gt;"",VLOOKUP(D337,別添②!D:EM,121,FALSE),"")</f>
        <v/>
      </c>
      <c r="AQ337" s="557">
        <f>IF(VLOOKUP(D337,別添②!D:EM,128,FALSE)&lt;&gt;"",VLOOKUP(D337,別添②!D:EM,128,FALSE),"")</f>
        <v>334</v>
      </c>
      <c r="AR337" s="558" t="str">
        <f>IF(VLOOKUP(D337,別添②!D:EM,129,FALSE)&lt;&gt;"",VLOOKUP(D337,別添②!D:EM,129,FALSE),"")</f>
        <v/>
      </c>
      <c r="AS337" s="534"/>
      <c r="AT337" s="472"/>
      <c r="AU337" s="472"/>
      <c r="AV337" s="472"/>
      <c r="AW337" s="472"/>
      <c r="AX337" s="3"/>
      <c r="AY337" s="574"/>
      <c r="AZ337" s="260">
        <v>2</v>
      </c>
      <c r="BA337" s="84">
        <v>9</v>
      </c>
      <c r="BB337" s="91"/>
      <c r="BF337" s="47"/>
      <c r="BG337" s="48"/>
      <c r="BH337" s="48"/>
      <c r="BI337" s="48"/>
      <c r="BJ337" s="48"/>
      <c r="BK337" s="48"/>
      <c r="BL337" s="48"/>
      <c r="BM337" s="48"/>
      <c r="BN337" s="48"/>
      <c r="BO337" s="48"/>
      <c r="BP337" s="48"/>
      <c r="BQ337" s="48"/>
      <c r="BR337" s="48"/>
      <c r="BS337" s="49"/>
      <c r="BU337" s="577"/>
      <c r="BV337" s="57"/>
    </row>
    <row r="338" spans="1:74" ht="27">
      <c r="A338" s="2"/>
      <c r="B338" s="128" t="s">
        <v>2986</v>
      </c>
      <c r="C338" s="70">
        <v>1250</v>
      </c>
      <c r="D338" s="70">
        <v>1086</v>
      </c>
      <c r="E338" s="70" t="str">
        <f>VLOOKUP($D338,別添②!$D$6:$F$498,2,FALSE)&amp;""</f>
        <v>明細数量計単位</v>
      </c>
      <c r="F338" s="70" t="str">
        <f>VLOOKUP($D338,別添②!$D$6:$F$498,3,FALSE)&amp;""</f>
        <v>明細数量計単位</v>
      </c>
      <c r="G338" s="71" t="s">
        <v>236</v>
      </c>
      <c r="H338" s="70" t="s">
        <v>887</v>
      </c>
      <c r="I338" s="76" t="s">
        <v>887</v>
      </c>
      <c r="J338" s="72" t="s">
        <v>887</v>
      </c>
      <c r="K338" s="70" t="s">
        <v>598</v>
      </c>
      <c r="L338" s="70" t="s">
        <v>181</v>
      </c>
      <c r="M338" s="72" t="s">
        <v>181</v>
      </c>
      <c r="N338" s="70" t="s">
        <v>2165</v>
      </c>
      <c r="O338" s="70" t="s">
        <v>2165</v>
      </c>
      <c r="P338" s="72" t="s">
        <v>2165</v>
      </c>
      <c r="Q338" s="70" t="s">
        <v>2165</v>
      </c>
      <c r="R338" s="70" t="s">
        <v>2165</v>
      </c>
      <c r="S338" s="71" t="s">
        <v>2165</v>
      </c>
      <c r="T338" s="70" t="s">
        <v>2165</v>
      </c>
      <c r="U338" s="70" t="s">
        <v>2165</v>
      </c>
      <c r="V338" s="72" t="s">
        <v>2165</v>
      </c>
      <c r="W338" s="70" t="s">
        <v>10</v>
      </c>
      <c r="X338" s="70" t="s">
        <v>10</v>
      </c>
      <c r="Y338" s="72" t="s">
        <v>10</v>
      </c>
      <c r="Z338" s="70" t="s">
        <v>2165</v>
      </c>
      <c r="AA338" s="70" t="s">
        <v>2165</v>
      </c>
      <c r="AB338" s="72" t="s">
        <v>2165</v>
      </c>
      <c r="AC338" s="70" t="s">
        <v>2165</v>
      </c>
      <c r="AD338" s="70" t="s">
        <v>2165</v>
      </c>
      <c r="AE338" s="72" t="s">
        <v>2165</v>
      </c>
      <c r="AF338" s="70" t="s">
        <v>237</v>
      </c>
      <c r="AG338" s="70" t="s">
        <v>237</v>
      </c>
      <c r="AH338" s="71" t="s">
        <v>237</v>
      </c>
      <c r="AJ338" s="71"/>
      <c r="AK338" s="265" t="s">
        <v>2964</v>
      </c>
      <c r="AM338" s="554" t="str">
        <f>IF(VLOOKUP(D338,別添②!D:EM,118,FALSE)&lt;&gt;"",VLOOKUP(D338,別添②!D:EM,118,FALSE),"")</f>
        <v/>
      </c>
      <c r="AN338" s="555" t="str">
        <f>IF(VLOOKUP(D338,別添②!D:EM,119,FALSE)&lt;&gt;"",VLOOKUP(D338,別添②!D:EM,119,FALSE),"")</f>
        <v/>
      </c>
      <c r="AO338" s="555" t="str">
        <f>IF(VLOOKUP(D338,別添②!D:EM,120,FALSE)&lt;&gt;"",VLOOKUP(D338,別添②!D:EM,120,FALSE),"")</f>
        <v/>
      </c>
      <c r="AP338" s="556" t="str">
        <f>IF(VLOOKUP(D338,別添②!D:EM,121,FALSE)&lt;&gt;"",VLOOKUP(D338,別添②!D:EM,121,FALSE),"")</f>
        <v/>
      </c>
      <c r="AQ338" s="557">
        <f>IF(VLOOKUP(D338,別添②!D:EM,128,FALSE)&lt;&gt;"",VLOOKUP(D338,別添②!D:EM,128,FALSE),"")</f>
        <v>335</v>
      </c>
      <c r="AR338" s="558" t="str">
        <f>IF(VLOOKUP(D338,別添②!D:EM,129,FALSE)&lt;&gt;"",VLOOKUP(D338,別添②!D:EM,129,FALSE),"")</f>
        <v/>
      </c>
      <c r="AS338" s="534"/>
      <c r="AT338" s="472"/>
      <c r="AU338" s="472"/>
      <c r="AV338" s="472"/>
      <c r="AW338" s="472"/>
      <c r="AX338" s="3"/>
      <c r="AY338" s="574"/>
      <c r="AZ338" s="260">
        <v>3</v>
      </c>
      <c r="BA338" s="80">
        <v>9</v>
      </c>
      <c r="BB338" s="91"/>
      <c r="BF338" s="47"/>
      <c r="BG338" s="48"/>
      <c r="BH338" s="48"/>
      <c r="BI338" s="48"/>
      <c r="BJ338" s="48"/>
      <c r="BK338" s="48"/>
      <c r="BL338" s="48"/>
      <c r="BM338" s="48"/>
      <c r="BN338" s="48"/>
      <c r="BO338" s="48"/>
      <c r="BP338" s="48"/>
      <c r="BQ338" s="48"/>
      <c r="BR338" s="48"/>
      <c r="BS338" s="49"/>
      <c r="BU338" s="577"/>
      <c r="BV338" s="57"/>
    </row>
    <row r="339" spans="1:74" ht="40.5">
      <c r="A339" s="2"/>
      <c r="B339" s="128" t="s">
        <v>2986</v>
      </c>
      <c r="C339" s="70">
        <v>1310</v>
      </c>
      <c r="D339" s="70">
        <v>1180</v>
      </c>
      <c r="E339" s="70" t="str">
        <f>VLOOKUP($D339,別添②!$D$6:$F$498,2,FALSE)&amp;""</f>
        <v>見積データ取扱い付帯事項</v>
      </c>
      <c r="F339" s="70" t="str">
        <f>VLOOKUP($D339,別添②!$D$6:$F$498,3,FALSE)&amp;""</f>
        <v>見積データ取扱い付帯事項</v>
      </c>
      <c r="G339" s="71" t="s">
        <v>247</v>
      </c>
      <c r="H339" s="70" t="s">
        <v>887</v>
      </c>
      <c r="I339" s="70" t="s">
        <v>887</v>
      </c>
      <c r="J339" s="72" t="s">
        <v>887</v>
      </c>
      <c r="K339" s="70" t="s">
        <v>3025</v>
      </c>
      <c r="L339" s="70" t="s">
        <v>2992</v>
      </c>
      <c r="M339" s="72" t="s">
        <v>2992</v>
      </c>
      <c r="N339" s="73" t="s">
        <v>2165</v>
      </c>
      <c r="O339" s="70" t="s">
        <v>2165</v>
      </c>
      <c r="P339" s="72" t="s">
        <v>2165</v>
      </c>
      <c r="Q339" s="70" t="s">
        <v>248</v>
      </c>
      <c r="R339" s="70" t="s">
        <v>248</v>
      </c>
      <c r="S339" s="71" t="s">
        <v>248</v>
      </c>
      <c r="T339" s="70" t="s">
        <v>2165</v>
      </c>
      <c r="U339" s="70" t="s">
        <v>2165</v>
      </c>
      <c r="V339" s="72" t="s">
        <v>2165</v>
      </c>
      <c r="W339" s="70" t="s">
        <v>2165</v>
      </c>
      <c r="X339" s="70" t="s">
        <v>2165</v>
      </c>
      <c r="Y339" s="72" t="s">
        <v>2165</v>
      </c>
      <c r="Z339" s="70" t="s">
        <v>2165</v>
      </c>
      <c r="AA339" s="70" t="s">
        <v>2165</v>
      </c>
      <c r="AB339" s="72" t="s">
        <v>2165</v>
      </c>
      <c r="AC339" s="70" t="s">
        <v>2165</v>
      </c>
      <c r="AD339" s="70" t="s">
        <v>2165</v>
      </c>
      <c r="AE339" s="72" t="s">
        <v>2165</v>
      </c>
      <c r="AF339" s="70" t="s">
        <v>249</v>
      </c>
      <c r="AG339" s="70" t="s">
        <v>249</v>
      </c>
      <c r="AH339" s="71" t="s">
        <v>249</v>
      </c>
      <c r="AJ339" s="71"/>
      <c r="AK339" s="265" t="s">
        <v>249</v>
      </c>
      <c r="AM339" s="554" t="str">
        <f>IF(VLOOKUP(D339,別添②!D:EM,118,FALSE)&lt;&gt;"",VLOOKUP(D339,別添②!D:EM,118,FALSE),"")</f>
        <v/>
      </c>
      <c r="AN339" s="555" t="str">
        <f>IF(VLOOKUP(D339,別添②!D:EM,119,FALSE)&lt;&gt;"",VLOOKUP(D339,別添②!D:EM,119,FALSE),"")</f>
        <v/>
      </c>
      <c r="AO339" s="555" t="str">
        <f>IF(VLOOKUP(D339,別添②!D:EM,120,FALSE)&lt;&gt;"",VLOOKUP(D339,別添②!D:EM,120,FALSE),"")</f>
        <v/>
      </c>
      <c r="AP339" s="556" t="str">
        <f>IF(VLOOKUP(D339,別添②!D:EM,121,FALSE)&lt;&gt;"",VLOOKUP(D339,別添②!D:EM,121,FALSE),"")</f>
        <v/>
      </c>
      <c r="AQ339" s="557">
        <f>IF(VLOOKUP(D339,別添②!D:EM,128,FALSE)&lt;&gt;"",VLOOKUP(D339,別添②!D:EM,128,FALSE),"")</f>
        <v>336</v>
      </c>
      <c r="AR339" s="558" t="str">
        <f>IF(VLOOKUP(D339,別添②!D:EM,129,FALSE)&lt;&gt;"",VLOOKUP(D339,別添②!D:EM,129,FALSE),"")</f>
        <v/>
      </c>
      <c r="AS339" s="534"/>
      <c r="AT339" s="472"/>
      <c r="AU339" s="472"/>
      <c r="AV339" s="472"/>
      <c r="AW339" s="472"/>
      <c r="AX339" s="3"/>
      <c r="AY339" s="574"/>
      <c r="AZ339" s="260">
        <v>2</v>
      </c>
      <c r="BA339" s="80">
        <v>9</v>
      </c>
      <c r="BB339" s="91"/>
      <c r="BF339" s="47"/>
      <c r="BG339" s="48"/>
      <c r="BH339" s="48"/>
      <c r="BI339" s="48"/>
      <c r="BJ339" s="48"/>
      <c r="BK339" s="48"/>
      <c r="BL339" s="48"/>
      <c r="BM339" s="48"/>
      <c r="BN339" s="48"/>
      <c r="BO339" s="48"/>
      <c r="BP339" s="48"/>
      <c r="BQ339" s="48"/>
      <c r="BR339" s="48"/>
      <c r="BS339" s="49"/>
      <c r="BU339" s="577"/>
      <c r="BV339" s="57"/>
    </row>
    <row r="340" spans="1:74">
      <c r="A340" s="2"/>
      <c r="B340" s="128" t="s">
        <v>2986</v>
      </c>
      <c r="C340" s="70">
        <v>1430</v>
      </c>
      <c r="D340" s="70">
        <v>1091</v>
      </c>
      <c r="E340" s="70" t="str">
        <f>VLOOKUP($D340,別添②!$D$6:$F$498,2,FALSE)&amp;""</f>
        <v>契約数量計</v>
      </c>
      <c r="F340" s="70" t="str">
        <f>VLOOKUP($D340,別添②!$D$6:$F$498,3,FALSE)&amp;""</f>
        <v/>
      </c>
      <c r="G340" s="71" t="s">
        <v>882</v>
      </c>
      <c r="H340" s="73" t="s">
        <v>866</v>
      </c>
      <c r="I340" s="73" t="s">
        <v>2165</v>
      </c>
      <c r="J340" s="74" t="s">
        <v>866</v>
      </c>
      <c r="K340" s="73" t="s">
        <v>6</v>
      </c>
      <c r="L340" s="73" t="s">
        <v>2165</v>
      </c>
      <c r="M340" s="74" t="s">
        <v>6</v>
      </c>
      <c r="N340" s="73" t="s">
        <v>107</v>
      </c>
      <c r="O340" s="73" t="s">
        <v>2165</v>
      </c>
      <c r="P340" s="74" t="s">
        <v>107</v>
      </c>
      <c r="Q340" s="70" t="s">
        <v>2165</v>
      </c>
      <c r="R340" s="70" t="s">
        <v>2165</v>
      </c>
      <c r="S340" s="71" t="s">
        <v>2165</v>
      </c>
      <c r="T340" s="70" t="s">
        <v>2165</v>
      </c>
      <c r="U340" s="70" t="s">
        <v>2165</v>
      </c>
      <c r="V340" s="72" t="s">
        <v>2165</v>
      </c>
      <c r="W340" s="70" t="s">
        <v>2165</v>
      </c>
      <c r="X340" s="70" t="s">
        <v>2165</v>
      </c>
      <c r="Y340" s="72" t="s">
        <v>2165</v>
      </c>
      <c r="Z340" s="70" t="s">
        <v>2165</v>
      </c>
      <c r="AA340" s="70" t="s">
        <v>2165</v>
      </c>
      <c r="AB340" s="72" t="s">
        <v>2165</v>
      </c>
      <c r="AC340" s="70" t="s">
        <v>2165</v>
      </c>
      <c r="AD340" s="70" t="s">
        <v>2165</v>
      </c>
      <c r="AE340" s="72" t="s">
        <v>230</v>
      </c>
      <c r="AF340" s="70" t="s">
        <v>883</v>
      </c>
      <c r="AG340" s="70" t="s">
        <v>2165</v>
      </c>
      <c r="AH340" s="71" t="s">
        <v>883</v>
      </c>
      <c r="AJ340" s="71"/>
      <c r="AK340" s="265" t="s">
        <v>883</v>
      </c>
      <c r="AM340" s="554" t="str">
        <f>IF(VLOOKUP(D340,別添②!D:EM,118,FALSE)&lt;&gt;"",VLOOKUP(D340,別添②!D:EM,118,FALSE),"")</f>
        <v/>
      </c>
      <c r="AN340" s="555" t="str">
        <f>IF(VLOOKUP(D340,別添②!D:EM,119,FALSE)&lt;&gt;"",VLOOKUP(D340,別添②!D:EM,119,FALSE),"")</f>
        <v/>
      </c>
      <c r="AO340" s="555" t="str">
        <f>IF(VLOOKUP(D340,別添②!D:EM,120,FALSE)&lt;&gt;"",VLOOKUP(D340,別添②!D:EM,120,FALSE),"")</f>
        <v/>
      </c>
      <c r="AP340" s="556" t="str">
        <f>IF(VLOOKUP(D340,別添②!D:EM,121,FALSE)&lt;&gt;"",VLOOKUP(D340,別添②!D:EM,121,FALSE),"")</f>
        <v/>
      </c>
      <c r="AQ340" s="557">
        <f>IF(VLOOKUP(D340,別添②!D:EM,128,FALSE)&lt;&gt;"",VLOOKUP(D340,別添②!D:EM,128,FALSE),"")</f>
        <v>337</v>
      </c>
      <c r="AR340" s="558" t="str">
        <f>IF(VLOOKUP(D340,別添②!D:EM,129,FALSE)&lt;&gt;"",VLOOKUP(D340,別添②!D:EM,129,FALSE),"")</f>
        <v/>
      </c>
      <c r="AS340" s="534"/>
      <c r="AT340" s="472"/>
      <c r="AU340" s="472"/>
      <c r="AV340" s="472"/>
      <c r="AW340" s="472"/>
      <c r="AX340" s="3"/>
      <c r="AY340" s="574"/>
      <c r="AZ340" s="260">
        <v>2</v>
      </c>
      <c r="BA340" s="84">
        <v>9</v>
      </c>
      <c r="BB340" s="91"/>
      <c r="BF340" s="47"/>
      <c r="BG340" s="48"/>
      <c r="BH340" s="48"/>
      <c r="BI340" s="48"/>
      <c r="BJ340" s="48"/>
      <c r="BK340" s="48"/>
      <c r="BL340" s="48"/>
      <c r="BM340" s="48"/>
      <c r="BN340" s="48"/>
      <c r="BO340" s="48"/>
      <c r="BP340" s="48"/>
      <c r="BQ340" s="48"/>
      <c r="BR340" s="48"/>
      <c r="BS340" s="49"/>
      <c r="BU340" s="577"/>
      <c r="BV340" s="57"/>
    </row>
    <row r="341" spans="1:74">
      <c r="A341" s="2"/>
      <c r="B341" s="128" t="s">
        <v>2986</v>
      </c>
      <c r="C341" s="70">
        <v>1540</v>
      </c>
      <c r="D341" s="70">
        <v>1164</v>
      </c>
      <c r="E341" s="70" t="str">
        <f>VLOOKUP($D341,別添②!$D$6:$F$498,2,FALSE)&amp;""</f>
        <v>取引件数</v>
      </c>
      <c r="F341" s="70" t="str">
        <f>VLOOKUP($D341,別添②!$D$6:$F$498,3,FALSE)&amp;""</f>
        <v>取引件数</v>
      </c>
      <c r="G341" s="71" t="s">
        <v>300</v>
      </c>
      <c r="H341" s="70" t="s">
        <v>6</v>
      </c>
      <c r="I341" s="70" t="s">
        <v>6</v>
      </c>
      <c r="J341" s="72" t="s">
        <v>6</v>
      </c>
      <c r="K341" s="70" t="s">
        <v>189</v>
      </c>
      <c r="L341" s="70" t="s">
        <v>189</v>
      </c>
      <c r="M341" s="72" t="s">
        <v>189</v>
      </c>
      <c r="N341" s="73" t="s">
        <v>2165</v>
      </c>
      <c r="O341" s="70" t="s">
        <v>2165</v>
      </c>
      <c r="P341" s="72" t="s">
        <v>2165</v>
      </c>
      <c r="Q341" s="70" t="s">
        <v>2165</v>
      </c>
      <c r="R341" s="70" t="s">
        <v>2165</v>
      </c>
      <c r="S341" s="71" t="s">
        <v>2165</v>
      </c>
      <c r="T341" s="70" t="s">
        <v>2165</v>
      </c>
      <c r="U341" s="70" t="s">
        <v>2165</v>
      </c>
      <c r="V341" s="72" t="s">
        <v>2165</v>
      </c>
      <c r="W341" s="70" t="s">
        <v>2165</v>
      </c>
      <c r="X341" s="70" t="s">
        <v>2165</v>
      </c>
      <c r="Y341" s="72" t="s">
        <v>2165</v>
      </c>
      <c r="Z341" s="70" t="s">
        <v>2165</v>
      </c>
      <c r="AA341" s="70" t="s">
        <v>2165</v>
      </c>
      <c r="AB341" s="72" t="s">
        <v>2165</v>
      </c>
      <c r="AC341" s="70" t="s">
        <v>2165</v>
      </c>
      <c r="AD341" s="70" t="s">
        <v>2165</v>
      </c>
      <c r="AE341" s="72" t="s">
        <v>2165</v>
      </c>
      <c r="AF341" s="70" t="s">
        <v>301</v>
      </c>
      <c r="AG341" s="70" t="s">
        <v>301</v>
      </c>
      <c r="AH341" s="71" t="s">
        <v>301</v>
      </c>
      <c r="AJ341" s="71"/>
      <c r="AK341" s="265" t="s">
        <v>301</v>
      </c>
      <c r="AM341" s="554" t="str">
        <f>IF(VLOOKUP(D341,別添②!D:EM,118,FALSE)&lt;&gt;"",VLOOKUP(D341,別添②!D:EM,118,FALSE),"")</f>
        <v/>
      </c>
      <c r="AN341" s="555" t="str">
        <f>IF(VLOOKUP(D341,別添②!D:EM,119,FALSE)&lt;&gt;"",VLOOKUP(D341,別添②!D:EM,119,FALSE),"")</f>
        <v/>
      </c>
      <c r="AO341" s="555" t="str">
        <f>IF(VLOOKUP(D341,別添②!D:EM,120,FALSE)&lt;&gt;"",VLOOKUP(D341,別添②!D:EM,120,FALSE),"")</f>
        <v/>
      </c>
      <c r="AP341" s="556" t="str">
        <f>IF(VLOOKUP(D341,別添②!D:EM,121,FALSE)&lt;&gt;"",VLOOKUP(D341,別添②!D:EM,121,FALSE),"")</f>
        <v/>
      </c>
      <c r="AQ341" s="557">
        <f>IF(VLOOKUP(D341,別添②!D:EM,128,FALSE)&lt;&gt;"",VLOOKUP(D341,別添②!D:EM,128,FALSE),"")</f>
        <v>338</v>
      </c>
      <c r="AR341" s="558" t="str">
        <f>IF(VLOOKUP(D341,別添②!D:EM,129,FALSE)&lt;&gt;"",VLOOKUP(D341,別添②!D:EM,129,FALSE),"")</f>
        <v/>
      </c>
      <c r="AS341" s="534"/>
      <c r="AT341" s="472"/>
      <c r="AU341" s="472"/>
      <c r="AV341" s="472"/>
      <c r="AW341" s="472"/>
      <c r="AX341" s="3"/>
      <c r="AY341" s="574"/>
      <c r="AZ341" s="260">
        <v>2</v>
      </c>
      <c r="BA341" s="80">
        <v>9</v>
      </c>
      <c r="BB341" s="91"/>
      <c r="BF341" s="47"/>
      <c r="BG341" s="48"/>
      <c r="BH341" s="48"/>
      <c r="BI341" s="48"/>
      <c r="BJ341" s="48"/>
      <c r="BK341" s="48"/>
      <c r="BL341" s="48"/>
      <c r="BM341" s="48"/>
      <c r="BN341" s="48"/>
      <c r="BO341" s="48"/>
      <c r="BP341" s="48"/>
      <c r="BQ341" s="48"/>
      <c r="BR341" s="48"/>
      <c r="BS341" s="49"/>
      <c r="BU341" s="577"/>
      <c r="BV341" s="57"/>
    </row>
    <row r="342" spans="1:74" ht="40.5">
      <c r="A342" s="2"/>
      <c r="B342" s="128" t="s">
        <v>2986</v>
      </c>
      <c r="C342" s="70">
        <v>1610</v>
      </c>
      <c r="D342" s="70">
        <v>1106</v>
      </c>
      <c r="E342" s="70" t="str">
        <f>VLOOKUP($D342,別添②!$D$6:$F$498,2,FALSE)&amp;""</f>
        <v>前回迄累積出来高数量計</v>
      </c>
      <c r="F342" s="70" t="str">
        <f>VLOOKUP($D342,別添②!$D$6:$F$498,3,FALSE)&amp;""</f>
        <v>前回迄累積出来高数量計</v>
      </c>
      <c r="G342" s="71" t="s">
        <v>314</v>
      </c>
      <c r="H342" s="70" t="s">
        <v>866</v>
      </c>
      <c r="I342" s="70" t="s">
        <v>866</v>
      </c>
      <c r="J342" s="72" t="s">
        <v>866</v>
      </c>
      <c r="K342" s="70" t="s">
        <v>6</v>
      </c>
      <c r="L342" s="70" t="s">
        <v>6</v>
      </c>
      <c r="M342" s="72" t="s">
        <v>6</v>
      </c>
      <c r="N342" s="73" t="s">
        <v>107</v>
      </c>
      <c r="O342" s="70" t="s">
        <v>107</v>
      </c>
      <c r="P342" s="72" t="s">
        <v>107</v>
      </c>
      <c r="Q342" s="70" t="s">
        <v>2165</v>
      </c>
      <c r="R342" s="70" t="s">
        <v>2165</v>
      </c>
      <c r="S342" s="71" t="s">
        <v>2165</v>
      </c>
      <c r="T342" s="70" t="s">
        <v>2165</v>
      </c>
      <c r="U342" s="70" t="s">
        <v>2165</v>
      </c>
      <c r="V342" s="72" t="s">
        <v>2165</v>
      </c>
      <c r="W342" s="70" t="s">
        <v>2165</v>
      </c>
      <c r="X342" s="70" t="s">
        <v>2165</v>
      </c>
      <c r="Y342" s="72" t="s">
        <v>2165</v>
      </c>
      <c r="Z342" s="70" t="s">
        <v>2165</v>
      </c>
      <c r="AA342" s="70" t="s">
        <v>2165</v>
      </c>
      <c r="AB342" s="72" t="s">
        <v>2165</v>
      </c>
      <c r="AC342" s="70" t="s">
        <v>2165</v>
      </c>
      <c r="AD342" s="70" t="s">
        <v>2165</v>
      </c>
      <c r="AE342" s="72" t="s">
        <v>230</v>
      </c>
      <c r="AF342" s="70" t="s">
        <v>315</v>
      </c>
      <c r="AG342" s="70" t="s">
        <v>315</v>
      </c>
      <c r="AH342" s="71" t="s">
        <v>315</v>
      </c>
      <c r="AJ342" s="71"/>
      <c r="AK342" s="265" t="s">
        <v>315</v>
      </c>
      <c r="AM342" s="554" t="str">
        <f>IF(VLOOKUP(D342,別添②!D:EM,118,FALSE)&lt;&gt;"",VLOOKUP(D342,別添②!D:EM,118,FALSE),"")</f>
        <v/>
      </c>
      <c r="AN342" s="555" t="str">
        <f>IF(VLOOKUP(D342,別添②!D:EM,119,FALSE)&lt;&gt;"",VLOOKUP(D342,別添②!D:EM,119,FALSE),"")</f>
        <v/>
      </c>
      <c r="AO342" s="555" t="str">
        <f>IF(VLOOKUP(D342,別添②!D:EM,120,FALSE)&lt;&gt;"",VLOOKUP(D342,別添②!D:EM,120,FALSE),"")</f>
        <v/>
      </c>
      <c r="AP342" s="556" t="str">
        <f>IF(VLOOKUP(D342,別添②!D:EM,121,FALSE)&lt;&gt;"",VLOOKUP(D342,別添②!D:EM,121,FALSE),"")</f>
        <v/>
      </c>
      <c r="AQ342" s="557">
        <f>IF(VLOOKUP(D342,別添②!D:EM,128,FALSE)&lt;&gt;"",VLOOKUP(D342,別添②!D:EM,128,FALSE),"")</f>
        <v>339</v>
      </c>
      <c r="AR342" s="558" t="str">
        <f>IF(VLOOKUP(D342,別添②!D:EM,129,FALSE)&lt;&gt;"",VLOOKUP(D342,別添②!D:EM,129,FALSE),"")</f>
        <v/>
      </c>
      <c r="AS342" s="534"/>
      <c r="AT342" s="472"/>
      <c r="AU342" s="472"/>
      <c r="AV342" s="472"/>
      <c r="AW342" s="472"/>
      <c r="AX342" s="3"/>
      <c r="AY342" s="574"/>
      <c r="AZ342" s="260">
        <v>2</v>
      </c>
      <c r="BA342" s="80">
        <v>9</v>
      </c>
      <c r="BB342" s="91"/>
      <c r="BF342" s="47"/>
      <c r="BG342" s="50"/>
      <c r="BH342" s="48"/>
      <c r="BI342" s="48"/>
      <c r="BJ342" s="48"/>
      <c r="BK342" s="48"/>
      <c r="BL342" s="48"/>
      <c r="BM342" s="48"/>
      <c r="BN342" s="48"/>
      <c r="BO342" s="48"/>
      <c r="BP342" s="48"/>
      <c r="BQ342" s="48"/>
      <c r="BR342" s="48"/>
      <c r="BS342" s="49"/>
      <c r="BU342" s="577"/>
      <c r="BV342" s="57"/>
    </row>
    <row r="343" spans="1:74" ht="27">
      <c r="A343" s="2"/>
      <c r="B343" s="128" t="s">
        <v>2986</v>
      </c>
      <c r="C343" s="70">
        <v>1650</v>
      </c>
      <c r="D343" s="70">
        <v>1100</v>
      </c>
      <c r="E343" s="70" t="str">
        <f>VLOOKUP($D343,別添②!$D$6:$F$498,2,FALSE)&amp;""</f>
        <v>前回迄累積請求数量計</v>
      </c>
      <c r="F343" s="70" t="str">
        <f>VLOOKUP($D343,別添②!$D$6:$F$498,3,FALSE)&amp;""</f>
        <v>前回迄累積請求数量計</v>
      </c>
      <c r="G343" s="71" t="s">
        <v>321</v>
      </c>
      <c r="H343" s="70" t="s">
        <v>866</v>
      </c>
      <c r="I343" s="70" t="s">
        <v>866</v>
      </c>
      <c r="J343" s="72" t="s">
        <v>866</v>
      </c>
      <c r="K343" s="70" t="s">
        <v>6</v>
      </c>
      <c r="L343" s="70" t="s">
        <v>6</v>
      </c>
      <c r="M343" s="72" t="s">
        <v>6</v>
      </c>
      <c r="N343" s="70" t="s">
        <v>107</v>
      </c>
      <c r="O343" s="70" t="s">
        <v>107</v>
      </c>
      <c r="P343" s="72" t="s">
        <v>107</v>
      </c>
      <c r="Q343" s="70" t="s">
        <v>2165</v>
      </c>
      <c r="R343" s="70" t="s">
        <v>2165</v>
      </c>
      <c r="S343" s="71" t="s">
        <v>2165</v>
      </c>
      <c r="T343" s="70" t="s">
        <v>2165</v>
      </c>
      <c r="U343" s="70" t="s">
        <v>2165</v>
      </c>
      <c r="V343" s="72" t="s">
        <v>2165</v>
      </c>
      <c r="W343" s="70" t="s">
        <v>2165</v>
      </c>
      <c r="X343" s="70" t="s">
        <v>2165</v>
      </c>
      <c r="Y343" s="72" t="s">
        <v>2165</v>
      </c>
      <c r="Z343" s="70" t="s">
        <v>2165</v>
      </c>
      <c r="AA343" s="70" t="s">
        <v>2165</v>
      </c>
      <c r="AB343" s="72" t="s">
        <v>2165</v>
      </c>
      <c r="AC343" s="70" t="s">
        <v>2165</v>
      </c>
      <c r="AD343" s="70" t="s">
        <v>2165</v>
      </c>
      <c r="AE343" s="72" t="s">
        <v>230</v>
      </c>
      <c r="AF343" s="70" t="s">
        <v>322</v>
      </c>
      <c r="AG343" s="70" t="s">
        <v>322</v>
      </c>
      <c r="AH343" s="71" t="s">
        <v>322</v>
      </c>
      <c r="AJ343" s="71"/>
      <c r="AK343" s="265" t="s">
        <v>322</v>
      </c>
      <c r="AM343" s="554" t="str">
        <f>IF(VLOOKUP(D343,別添②!D:EM,118,FALSE)&lt;&gt;"",VLOOKUP(D343,別添②!D:EM,118,FALSE),"")</f>
        <v/>
      </c>
      <c r="AN343" s="555" t="str">
        <f>IF(VLOOKUP(D343,別添②!D:EM,119,FALSE)&lt;&gt;"",VLOOKUP(D343,別添②!D:EM,119,FALSE),"")</f>
        <v/>
      </c>
      <c r="AO343" s="555" t="str">
        <f>IF(VLOOKUP(D343,別添②!D:EM,120,FALSE)&lt;&gt;"",VLOOKUP(D343,別添②!D:EM,120,FALSE),"")</f>
        <v/>
      </c>
      <c r="AP343" s="556" t="str">
        <f>IF(VLOOKUP(D343,別添②!D:EM,121,FALSE)&lt;&gt;"",VLOOKUP(D343,別添②!D:EM,121,FALSE),"")</f>
        <v/>
      </c>
      <c r="AQ343" s="557">
        <f>IF(VLOOKUP(D343,別添②!D:EM,128,FALSE)&lt;&gt;"",VLOOKUP(D343,別添②!D:EM,128,FALSE),"")</f>
        <v>340</v>
      </c>
      <c r="AR343" s="558" t="str">
        <f>IF(VLOOKUP(D343,別添②!D:EM,129,FALSE)&lt;&gt;"",VLOOKUP(D343,別添②!D:EM,129,FALSE),"")</f>
        <v/>
      </c>
      <c r="AS343" s="534"/>
      <c r="AT343" s="472"/>
      <c r="AU343" s="472"/>
      <c r="AV343" s="472"/>
      <c r="AW343" s="472"/>
      <c r="AX343" s="3"/>
      <c r="AY343" s="574"/>
      <c r="AZ343" s="260">
        <v>2</v>
      </c>
      <c r="BA343" s="80">
        <v>9</v>
      </c>
      <c r="BB343" s="91"/>
      <c r="BF343" s="47"/>
      <c r="BG343" s="48"/>
      <c r="BH343" s="48"/>
      <c r="BI343" s="48"/>
      <c r="BJ343" s="48"/>
      <c r="BK343" s="48"/>
      <c r="BL343" s="48"/>
      <c r="BM343" s="48"/>
      <c r="BN343" s="48"/>
      <c r="BO343" s="48"/>
      <c r="BP343" s="48"/>
      <c r="BQ343" s="48"/>
      <c r="BR343" s="48"/>
      <c r="BS343" s="49"/>
      <c r="BU343" s="577"/>
      <c r="BV343" s="57"/>
    </row>
    <row r="344" spans="1:74" ht="27">
      <c r="A344" s="2"/>
      <c r="B344" s="128" t="s">
        <v>2986</v>
      </c>
      <c r="C344" s="70">
        <v>1720</v>
      </c>
      <c r="D344" s="70">
        <v>1148</v>
      </c>
      <c r="E344" s="70" t="str">
        <f>VLOOKUP($D344,別添②!$D$6:$F$498,2,FALSE)&amp;""</f>
        <v>前回請求金額計</v>
      </c>
      <c r="F344" s="70" t="str">
        <f>VLOOKUP($D344,別添②!$D$6:$F$498,3,FALSE)&amp;""</f>
        <v>前回請求金額計</v>
      </c>
      <c r="G344" s="71" t="s">
        <v>332</v>
      </c>
      <c r="H344" s="70" t="s">
        <v>866</v>
      </c>
      <c r="I344" s="70" t="s">
        <v>866</v>
      </c>
      <c r="J344" s="72" t="s">
        <v>866</v>
      </c>
      <c r="K344" s="70" t="s">
        <v>230</v>
      </c>
      <c r="L344" s="70" t="s">
        <v>230</v>
      </c>
      <c r="M344" s="72" t="s">
        <v>230</v>
      </c>
      <c r="N344" s="70" t="s">
        <v>2165</v>
      </c>
      <c r="O344" s="70" t="s">
        <v>2165</v>
      </c>
      <c r="P344" s="72" t="s">
        <v>2165</v>
      </c>
      <c r="Q344" s="70" t="s">
        <v>2165</v>
      </c>
      <c r="R344" s="70" t="s">
        <v>2165</v>
      </c>
      <c r="S344" s="71" t="s">
        <v>2165</v>
      </c>
      <c r="T344" s="70" t="s">
        <v>2165</v>
      </c>
      <c r="U344" s="70" t="s">
        <v>2165</v>
      </c>
      <c r="V344" s="72" t="s">
        <v>2165</v>
      </c>
      <c r="W344" s="70" t="s">
        <v>2165</v>
      </c>
      <c r="X344" s="70" t="s">
        <v>2165</v>
      </c>
      <c r="Y344" s="72" t="s">
        <v>2165</v>
      </c>
      <c r="Z344" s="70" t="s">
        <v>2165</v>
      </c>
      <c r="AA344" s="70" t="s">
        <v>2165</v>
      </c>
      <c r="AB344" s="72" t="s">
        <v>2165</v>
      </c>
      <c r="AC344" s="70" t="s">
        <v>2165</v>
      </c>
      <c r="AD344" s="70" t="s">
        <v>2165</v>
      </c>
      <c r="AE344" s="72" t="s">
        <v>184</v>
      </c>
      <c r="AF344" s="70" t="s">
        <v>333</v>
      </c>
      <c r="AG344" s="70" t="s">
        <v>333</v>
      </c>
      <c r="AH344" s="71" t="s">
        <v>333</v>
      </c>
      <c r="AJ344" s="71"/>
      <c r="AK344" s="265" t="s">
        <v>333</v>
      </c>
      <c r="AM344" s="554" t="str">
        <f>IF(VLOOKUP(D344,別添②!D:EM,118,FALSE)&lt;&gt;"",VLOOKUP(D344,別添②!D:EM,118,FALSE),"")</f>
        <v/>
      </c>
      <c r="AN344" s="555" t="str">
        <f>IF(VLOOKUP(D344,別添②!D:EM,119,FALSE)&lt;&gt;"",VLOOKUP(D344,別添②!D:EM,119,FALSE),"")</f>
        <v/>
      </c>
      <c r="AO344" s="555" t="str">
        <f>IF(VLOOKUP(D344,別添②!D:EM,120,FALSE)&lt;&gt;"",VLOOKUP(D344,別添②!D:EM,120,FALSE),"")</f>
        <v/>
      </c>
      <c r="AP344" s="556" t="str">
        <f>IF(VLOOKUP(D344,別添②!D:EM,121,FALSE)&lt;&gt;"",VLOOKUP(D344,別添②!D:EM,121,FALSE),"")</f>
        <v/>
      </c>
      <c r="AQ344" s="557">
        <f>IF(VLOOKUP(D344,別添②!D:EM,128,FALSE)&lt;&gt;"",VLOOKUP(D344,別添②!D:EM,128,FALSE),"")</f>
        <v>341</v>
      </c>
      <c r="AR344" s="558" t="str">
        <f>IF(VLOOKUP(D344,別添②!D:EM,129,FALSE)&lt;&gt;"",VLOOKUP(D344,別添②!D:EM,129,FALSE),"")</f>
        <v/>
      </c>
      <c r="AS344" s="534"/>
      <c r="AT344" s="472"/>
      <c r="AU344" s="472"/>
      <c r="AV344" s="472"/>
      <c r="AW344" s="472"/>
      <c r="AX344" s="3"/>
      <c r="AY344" s="574"/>
      <c r="AZ344" s="260">
        <v>2</v>
      </c>
      <c r="BA344" s="80">
        <v>9</v>
      </c>
      <c r="BB344" s="91"/>
      <c r="BF344" s="47"/>
      <c r="BG344" s="50"/>
      <c r="BH344" s="48"/>
      <c r="BI344" s="48"/>
      <c r="BJ344" s="48"/>
      <c r="BK344" s="48"/>
      <c r="BL344" s="48"/>
      <c r="BM344" s="48"/>
      <c r="BN344" s="48"/>
      <c r="BO344" s="48"/>
      <c r="BP344" s="48"/>
      <c r="BQ344" s="48"/>
      <c r="BR344" s="48"/>
      <c r="BS344" s="49"/>
      <c r="BU344" s="577"/>
      <c r="BV344" s="57"/>
    </row>
    <row r="345" spans="1:74" ht="40.5">
      <c r="A345" s="2"/>
      <c r="B345" s="128" t="s">
        <v>2986</v>
      </c>
      <c r="C345" s="70">
        <v>1730</v>
      </c>
      <c r="D345" s="70">
        <v>1149</v>
      </c>
      <c r="E345" s="70" t="str">
        <f>VLOOKUP($D345,別添②!$D$6:$F$498,2,FALSE)&amp;""</f>
        <v>前回請求保留金額計</v>
      </c>
      <c r="F345" s="70" t="str">
        <f>VLOOKUP($D345,別添②!$D$6:$F$498,3,FALSE)&amp;""</f>
        <v>前回請求保留金額計</v>
      </c>
      <c r="G345" s="71" t="s">
        <v>334</v>
      </c>
      <c r="H345" s="70" t="s">
        <v>866</v>
      </c>
      <c r="I345" s="70" t="s">
        <v>866</v>
      </c>
      <c r="J345" s="72" t="s">
        <v>866</v>
      </c>
      <c r="K345" s="70" t="s">
        <v>230</v>
      </c>
      <c r="L345" s="70" t="s">
        <v>230</v>
      </c>
      <c r="M345" s="72" t="s">
        <v>230</v>
      </c>
      <c r="N345" s="70" t="s">
        <v>2165</v>
      </c>
      <c r="O345" s="70" t="s">
        <v>2165</v>
      </c>
      <c r="P345" s="72" t="s">
        <v>2165</v>
      </c>
      <c r="Q345" s="70" t="s">
        <v>2165</v>
      </c>
      <c r="R345" s="70" t="s">
        <v>2165</v>
      </c>
      <c r="S345" s="71" t="s">
        <v>2165</v>
      </c>
      <c r="T345" s="70" t="s">
        <v>2165</v>
      </c>
      <c r="U345" s="70" t="s">
        <v>2165</v>
      </c>
      <c r="V345" s="72" t="s">
        <v>2165</v>
      </c>
      <c r="W345" s="70" t="s">
        <v>2165</v>
      </c>
      <c r="X345" s="70" t="s">
        <v>2165</v>
      </c>
      <c r="Y345" s="72" t="s">
        <v>2165</v>
      </c>
      <c r="Z345" s="70" t="s">
        <v>2165</v>
      </c>
      <c r="AA345" s="70" t="s">
        <v>2165</v>
      </c>
      <c r="AB345" s="72" t="s">
        <v>2165</v>
      </c>
      <c r="AC345" s="70" t="s">
        <v>2165</v>
      </c>
      <c r="AD345" s="70" t="s">
        <v>2165</v>
      </c>
      <c r="AE345" s="72" t="s">
        <v>184</v>
      </c>
      <c r="AF345" s="70" t="s">
        <v>335</v>
      </c>
      <c r="AG345" s="70" t="s">
        <v>335</v>
      </c>
      <c r="AH345" s="71" t="s">
        <v>335</v>
      </c>
      <c r="AJ345" s="71"/>
      <c r="AK345" s="265" t="s">
        <v>335</v>
      </c>
      <c r="AM345" s="554" t="str">
        <f>IF(VLOOKUP(D345,別添②!D:EM,118,FALSE)&lt;&gt;"",VLOOKUP(D345,別添②!D:EM,118,FALSE),"")</f>
        <v/>
      </c>
      <c r="AN345" s="555" t="str">
        <f>IF(VLOOKUP(D345,別添②!D:EM,119,FALSE)&lt;&gt;"",VLOOKUP(D345,別添②!D:EM,119,FALSE),"")</f>
        <v/>
      </c>
      <c r="AO345" s="555" t="str">
        <f>IF(VLOOKUP(D345,別添②!D:EM,120,FALSE)&lt;&gt;"",VLOOKUP(D345,別添②!D:EM,120,FALSE),"")</f>
        <v/>
      </c>
      <c r="AP345" s="556" t="str">
        <f>IF(VLOOKUP(D345,別添②!D:EM,121,FALSE)&lt;&gt;"",VLOOKUP(D345,別添②!D:EM,121,FALSE),"")</f>
        <v/>
      </c>
      <c r="AQ345" s="557">
        <f>IF(VLOOKUP(D345,別添②!D:EM,128,FALSE)&lt;&gt;"",VLOOKUP(D345,別添②!D:EM,128,FALSE),"")</f>
        <v>342</v>
      </c>
      <c r="AR345" s="558" t="str">
        <f>IF(VLOOKUP(D345,別添②!D:EM,129,FALSE)&lt;&gt;"",VLOOKUP(D345,別添②!D:EM,129,FALSE),"")</f>
        <v/>
      </c>
      <c r="AS345" s="534"/>
      <c r="AT345" s="472"/>
      <c r="AU345" s="472"/>
      <c r="AV345" s="472"/>
      <c r="AW345" s="472"/>
      <c r="AX345" s="3"/>
      <c r="AY345" s="574"/>
      <c r="AZ345" s="260">
        <v>2</v>
      </c>
      <c r="BA345" s="80">
        <v>9</v>
      </c>
      <c r="BB345" s="91"/>
      <c r="BF345" s="47"/>
      <c r="BG345" s="50"/>
      <c r="BH345" s="48"/>
      <c r="BI345" s="48"/>
      <c r="BJ345" s="48"/>
      <c r="BK345" s="48"/>
      <c r="BL345" s="48"/>
      <c r="BM345" s="48"/>
      <c r="BN345" s="48"/>
      <c r="BO345" s="48"/>
      <c r="BP345" s="48"/>
      <c r="BQ345" s="48"/>
      <c r="BR345" s="48"/>
      <c r="BS345" s="49"/>
      <c r="BU345" s="577"/>
      <c r="BV345" s="57"/>
    </row>
    <row r="346" spans="1:74" ht="40.5">
      <c r="A346" s="2"/>
      <c r="B346" s="128" t="s">
        <v>2986</v>
      </c>
      <c r="C346" s="70">
        <v>1740</v>
      </c>
      <c r="D346" s="70">
        <v>1155</v>
      </c>
      <c r="E346" s="70" t="str">
        <f>VLOOKUP($D346,別添②!$D$6:$F$498,2,FALSE)&amp;""</f>
        <v>税込前回請求金額計</v>
      </c>
      <c r="F346" s="70" t="str">
        <f>VLOOKUP($D346,別添②!$D$6:$F$498,3,FALSE)&amp;""</f>
        <v>税込前回請求金額計</v>
      </c>
      <c r="G346" s="71" t="s">
        <v>336</v>
      </c>
      <c r="H346" s="70" t="s">
        <v>866</v>
      </c>
      <c r="I346" s="70" t="s">
        <v>866</v>
      </c>
      <c r="J346" s="72" t="s">
        <v>866</v>
      </c>
      <c r="K346" s="70" t="s">
        <v>230</v>
      </c>
      <c r="L346" s="70" t="s">
        <v>230</v>
      </c>
      <c r="M346" s="72" t="s">
        <v>230</v>
      </c>
      <c r="N346" s="70" t="s">
        <v>2165</v>
      </c>
      <c r="O346" s="70" t="s">
        <v>2165</v>
      </c>
      <c r="P346" s="72" t="s">
        <v>2165</v>
      </c>
      <c r="Q346" s="70" t="s">
        <v>2165</v>
      </c>
      <c r="R346" s="70" t="s">
        <v>2165</v>
      </c>
      <c r="S346" s="71" t="s">
        <v>2165</v>
      </c>
      <c r="T346" s="70" t="s">
        <v>2165</v>
      </c>
      <c r="U346" s="70" t="s">
        <v>2165</v>
      </c>
      <c r="V346" s="72" t="s">
        <v>2165</v>
      </c>
      <c r="W346" s="70" t="s">
        <v>2165</v>
      </c>
      <c r="X346" s="70" t="s">
        <v>2165</v>
      </c>
      <c r="Y346" s="72" t="s">
        <v>2165</v>
      </c>
      <c r="Z346" s="70" t="s">
        <v>10</v>
      </c>
      <c r="AA346" s="70" t="s">
        <v>10</v>
      </c>
      <c r="AB346" s="72" t="s">
        <v>10</v>
      </c>
      <c r="AC346" s="70" t="s">
        <v>2165</v>
      </c>
      <c r="AD346" s="70" t="s">
        <v>2165</v>
      </c>
      <c r="AE346" s="72" t="s">
        <v>184</v>
      </c>
      <c r="AF346" s="70" t="s">
        <v>998</v>
      </c>
      <c r="AG346" s="70" t="s">
        <v>998</v>
      </c>
      <c r="AH346" s="71" t="s">
        <v>998</v>
      </c>
      <c r="AJ346" s="71" t="s">
        <v>3280</v>
      </c>
      <c r="AK346" s="265" t="s">
        <v>337</v>
      </c>
      <c r="AM346" s="554" t="str">
        <f>IF(VLOOKUP(D346,別添②!D:EM,118,FALSE)&lt;&gt;"",VLOOKUP(D346,別添②!D:EM,118,FALSE),"")</f>
        <v/>
      </c>
      <c r="AN346" s="555" t="str">
        <f>IF(VLOOKUP(D346,別添②!D:EM,119,FALSE)&lt;&gt;"",VLOOKUP(D346,別添②!D:EM,119,FALSE),"")</f>
        <v/>
      </c>
      <c r="AO346" s="555" t="str">
        <f>IF(VLOOKUP(D346,別添②!D:EM,120,FALSE)&lt;&gt;"",VLOOKUP(D346,別添②!D:EM,120,FALSE),"")</f>
        <v/>
      </c>
      <c r="AP346" s="556" t="str">
        <f>IF(VLOOKUP(D346,別添②!D:EM,121,FALSE)&lt;&gt;"",VLOOKUP(D346,別添②!D:EM,121,FALSE),"")</f>
        <v/>
      </c>
      <c r="AQ346" s="557">
        <f>IF(VLOOKUP(D346,別添②!D:EM,128,FALSE)&lt;&gt;"",VLOOKUP(D346,別添②!D:EM,128,FALSE),"")</f>
        <v>343</v>
      </c>
      <c r="AR346" s="558" t="str">
        <f>IF(VLOOKUP(D346,別添②!D:EM,129,FALSE)&lt;&gt;"",VLOOKUP(D346,別添②!D:EM,129,FALSE),"")</f>
        <v/>
      </c>
      <c r="AS346" s="534"/>
      <c r="AT346" s="472"/>
      <c r="AU346" s="472"/>
      <c r="AV346" s="472"/>
      <c r="AW346" s="472"/>
      <c r="AX346" s="3"/>
      <c r="AY346" s="574"/>
      <c r="AZ346" s="260">
        <v>2</v>
      </c>
      <c r="BA346" s="80">
        <v>9</v>
      </c>
      <c r="BB346" s="91"/>
      <c r="BF346" s="47"/>
      <c r="BG346" s="48"/>
      <c r="BH346" s="48"/>
      <c r="BI346" s="48"/>
      <c r="BJ346" s="48"/>
      <c r="BK346" s="48"/>
      <c r="BL346" s="48"/>
      <c r="BM346" s="48"/>
      <c r="BN346" s="48"/>
      <c r="BO346" s="48"/>
      <c r="BP346" s="48"/>
      <c r="BQ346" s="48"/>
      <c r="BR346" s="48"/>
      <c r="BS346" s="49"/>
      <c r="BU346" s="577"/>
      <c r="BV346" s="57"/>
    </row>
    <row r="347" spans="1:74" ht="40.5">
      <c r="A347" s="2"/>
      <c r="B347" s="128" t="s">
        <v>2986</v>
      </c>
      <c r="C347" s="70">
        <v>1750</v>
      </c>
      <c r="D347" s="70">
        <v>1156</v>
      </c>
      <c r="E347" s="70" t="str">
        <f>VLOOKUP($D347,別添②!$D$6:$F$498,2,FALSE)&amp;""</f>
        <v>税込前回請求保留金額計</v>
      </c>
      <c r="F347" s="70" t="str">
        <f>VLOOKUP($D347,別添②!$D$6:$F$498,3,FALSE)&amp;""</f>
        <v>税込前回請求保留金額計</v>
      </c>
      <c r="G347" s="71" t="s">
        <v>338</v>
      </c>
      <c r="H347" s="70" t="s">
        <v>866</v>
      </c>
      <c r="I347" s="70" t="s">
        <v>866</v>
      </c>
      <c r="J347" s="72" t="s">
        <v>866</v>
      </c>
      <c r="K347" s="70" t="s">
        <v>230</v>
      </c>
      <c r="L347" s="70" t="s">
        <v>230</v>
      </c>
      <c r="M347" s="72" t="s">
        <v>230</v>
      </c>
      <c r="N347" s="73" t="s">
        <v>2165</v>
      </c>
      <c r="O347" s="70" t="s">
        <v>2165</v>
      </c>
      <c r="P347" s="72" t="s">
        <v>2165</v>
      </c>
      <c r="Q347" s="70" t="s">
        <v>2165</v>
      </c>
      <c r="R347" s="70" t="s">
        <v>2165</v>
      </c>
      <c r="S347" s="71" t="s">
        <v>2165</v>
      </c>
      <c r="T347" s="70" t="s">
        <v>2165</v>
      </c>
      <c r="U347" s="70" t="s">
        <v>2165</v>
      </c>
      <c r="V347" s="72" t="s">
        <v>2165</v>
      </c>
      <c r="W347" s="70" t="s">
        <v>2165</v>
      </c>
      <c r="X347" s="70" t="s">
        <v>2165</v>
      </c>
      <c r="Y347" s="72" t="s">
        <v>2165</v>
      </c>
      <c r="Z347" s="70" t="s">
        <v>10</v>
      </c>
      <c r="AA347" s="70" t="s">
        <v>10</v>
      </c>
      <c r="AB347" s="72" t="s">
        <v>10</v>
      </c>
      <c r="AC347" s="70" t="s">
        <v>2165</v>
      </c>
      <c r="AD347" s="70" t="s">
        <v>2165</v>
      </c>
      <c r="AE347" s="72" t="s">
        <v>184</v>
      </c>
      <c r="AF347" s="70" t="s">
        <v>999</v>
      </c>
      <c r="AG347" s="70" t="s">
        <v>999</v>
      </c>
      <c r="AH347" s="71" t="s">
        <v>999</v>
      </c>
      <c r="AJ347" s="71" t="s">
        <v>3281</v>
      </c>
      <c r="AK347" s="265" t="s">
        <v>339</v>
      </c>
      <c r="AM347" s="554" t="str">
        <f>IF(VLOOKUP(D347,別添②!D:EM,118,FALSE)&lt;&gt;"",VLOOKUP(D347,別添②!D:EM,118,FALSE),"")</f>
        <v/>
      </c>
      <c r="AN347" s="555" t="str">
        <f>IF(VLOOKUP(D347,別添②!D:EM,119,FALSE)&lt;&gt;"",VLOOKUP(D347,別添②!D:EM,119,FALSE),"")</f>
        <v/>
      </c>
      <c r="AO347" s="555" t="str">
        <f>IF(VLOOKUP(D347,別添②!D:EM,120,FALSE)&lt;&gt;"",VLOOKUP(D347,別添②!D:EM,120,FALSE),"")</f>
        <v/>
      </c>
      <c r="AP347" s="556" t="str">
        <f>IF(VLOOKUP(D347,別添②!D:EM,121,FALSE)&lt;&gt;"",VLOOKUP(D347,別添②!D:EM,121,FALSE),"")</f>
        <v/>
      </c>
      <c r="AQ347" s="557">
        <f>IF(VLOOKUP(D347,別添②!D:EM,128,FALSE)&lt;&gt;"",VLOOKUP(D347,別添②!D:EM,128,FALSE),"")</f>
        <v>344</v>
      </c>
      <c r="AR347" s="558" t="str">
        <f>IF(VLOOKUP(D347,別添②!D:EM,129,FALSE)&lt;&gt;"",VLOOKUP(D347,別添②!D:EM,129,FALSE),"")</f>
        <v/>
      </c>
      <c r="AS347" s="534"/>
      <c r="AT347" s="472"/>
      <c r="AU347" s="472"/>
      <c r="AV347" s="472"/>
      <c r="AW347" s="472"/>
      <c r="AX347" s="3"/>
      <c r="AY347" s="574"/>
      <c r="AZ347" s="260">
        <v>2</v>
      </c>
      <c r="BA347" s="80">
        <v>9</v>
      </c>
      <c r="BB347" s="91"/>
      <c r="BF347" s="47"/>
      <c r="BG347" s="48"/>
      <c r="BH347" s="48"/>
      <c r="BI347" s="48"/>
      <c r="BJ347" s="48"/>
      <c r="BK347" s="48"/>
      <c r="BL347" s="48"/>
      <c r="BM347" s="48"/>
      <c r="BN347" s="48"/>
      <c r="BO347" s="48"/>
      <c r="BP347" s="48"/>
      <c r="BQ347" s="48"/>
      <c r="BR347" s="48"/>
      <c r="BS347" s="49"/>
      <c r="BU347" s="577"/>
      <c r="BV347" s="57"/>
    </row>
    <row r="348" spans="1:74" ht="54">
      <c r="A348" s="2"/>
      <c r="B348" s="128" t="s">
        <v>2986</v>
      </c>
      <c r="C348" s="70">
        <v>1760</v>
      </c>
      <c r="D348" s="70">
        <v>1108</v>
      </c>
      <c r="E348" s="70" t="str">
        <f>VLOOKUP($D348,別添②!$D$6:$F$498,2,FALSE)&amp;""</f>
        <v>今回迄累積出来高数量計</v>
      </c>
      <c r="F348" s="70" t="str">
        <f>VLOOKUP($D348,別添②!$D$6:$F$498,3,FALSE)&amp;""</f>
        <v>今回迄累積出来高数量計</v>
      </c>
      <c r="G348" s="71" t="s">
        <v>340</v>
      </c>
      <c r="H348" s="70" t="s">
        <v>866</v>
      </c>
      <c r="I348" s="70" t="s">
        <v>866</v>
      </c>
      <c r="J348" s="72" t="s">
        <v>866</v>
      </c>
      <c r="K348" s="70" t="s">
        <v>6</v>
      </c>
      <c r="L348" s="70" t="s">
        <v>6</v>
      </c>
      <c r="M348" s="72" t="s">
        <v>6</v>
      </c>
      <c r="N348" s="73" t="s">
        <v>107</v>
      </c>
      <c r="O348" s="70" t="s">
        <v>107</v>
      </c>
      <c r="P348" s="72" t="s">
        <v>107</v>
      </c>
      <c r="Q348" s="70" t="s">
        <v>2165</v>
      </c>
      <c r="R348" s="70" t="s">
        <v>2165</v>
      </c>
      <c r="S348" s="71" t="s">
        <v>2165</v>
      </c>
      <c r="T348" s="70" t="s">
        <v>2165</v>
      </c>
      <c r="U348" s="70" t="s">
        <v>2165</v>
      </c>
      <c r="V348" s="72" t="s">
        <v>2165</v>
      </c>
      <c r="W348" s="70" t="s">
        <v>2165</v>
      </c>
      <c r="X348" s="70" t="s">
        <v>2165</v>
      </c>
      <c r="Y348" s="72" t="s">
        <v>2165</v>
      </c>
      <c r="Z348" s="70" t="s">
        <v>2165</v>
      </c>
      <c r="AA348" s="70" t="s">
        <v>2165</v>
      </c>
      <c r="AB348" s="72" t="s">
        <v>2165</v>
      </c>
      <c r="AC348" s="70" t="s">
        <v>2165</v>
      </c>
      <c r="AD348" s="70" t="s">
        <v>2165</v>
      </c>
      <c r="AE348" s="72" t="s">
        <v>230</v>
      </c>
      <c r="AF348" s="70" t="s">
        <v>1065</v>
      </c>
      <c r="AG348" s="70" t="s">
        <v>1065</v>
      </c>
      <c r="AH348" s="71" t="s">
        <v>1065</v>
      </c>
      <c r="AJ348" s="71"/>
      <c r="AK348" s="265" t="s">
        <v>341</v>
      </c>
      <c r="AM348" s="554" t="str">
        <f>IF(VLOOKUP(D348,別添②!D:EM,118,FALSE)&lt;&gt;"",VLOOKUP(D348,別添②!D:EM,118,FALSE),"")</f>
        <v/>
      </c>
      <c r="AN348" s="555" t="str">
        <f>IF(VLOOKUP(D348,別添②!D:EM,119,FALSE)&lt;&gt;"",VLOOKUP(D348,別添②!D:EM,119,FALSE),"")</f>
        <v/>
      </c>
      <c r="AO348" s="555" t="str">
        <f>IF(VLOOKUP(D348,別添②!D:EM,120,FALSE)&lt;&gt;"",VLOOKUP(D348,別添②!D:EM,120,FALSE),"")</f>
        <v/>
      </c>
      <c r="AP348" s="556" t="str">
        <f>IF(VLOOKUP(D348,別添②!D:EM,121,FALSE)&lt;&gt;"",VLOOKUP(D348,別添②!D:EM,121,FALSE),"")</f>
        <v/>
      </c>
      <c r="AQ348" s="557">
        <f>IF(VLOOKUP(D348,別添②!D:EM,128,FALSE)&lt;&gt;"",VLOOKUP(D348,別添②!D:EM,128,FALSE),"")</f>
        <v>345</v>
      </c>
      <c r="AR348" s="558" t="str">
        <f>IF(VLOOKUP(D348,別添②!D:EM,129,FALSE)&lt;&gt;"",VLOOKUP(D348,別添②!D:EM,129,FALSE),"")</f>
        <v/>
      </c>
      <c r="AS348" s="534"/>
      <c r="AT348" s="472"/>
      <c r="AU348" s="472"/>
      <c r="AV348" s="472"/>
      <c r="AW348" s="472"/>
      <c r="AX348" s="3"/>
      <c r="AY348" s="574"/>
      <c r="AZ348" s="260">
        <v>2</v>
      </c>
      <c r="BA348" s="80">
        <v>9</v>
      </c>
      <c r="BB348" s="91"/>
      <c r="BF348" s="47"/>
      <c r="BG348" s="48"/>
      <c r="BH348" s="48"/>
      <c r="BI348" s="48"/>
      <c r="BJ348" s="48"/>
      <c r="BK348" s="48"/>
      <c r="BL348" s="48"/>
      <c r="BM348" s="48"/>
      <c r="BN348" s="48"/>
      <c r="BO348" s="48"/>
      <c r="BP348" s="48"/>
      <c r="BQ348" s="48"/>
      <c r="BR348" s="48"/>
      <c r="BS348" s="49"/>
      <c r="BU348" s="577"/>
      <c r="BV348" s="57"/>
    </row>
    <row r="349" spans="1:74" ht="40.5">
      <c r="A349" s="2"/>
      <c r="B349" s="128" t="s">
        <v>2986</v>
      </c>
      <c r="C349" s="70">
        <v>1780</v>
      </c>
      <c r="D349" s="70">
        <v>1115</v>
      </c>
      <c r="E349" s="70" t="str">
        <f>VLOOKUP($D349,別添②!$D$6:$F$498,2,FALSE)&amp;""</f>
        <v>今回出来高百分率</v>
      </c>
      <c r="F349" s="70" t="str">
        <f>VLOOKUP($D349,別添②!$D$6:$F$498,3,FALSE)&amp;""</f>
        <v>今回出来高百分率</v>
      </c>
      <c r="G349" s="71" t="s">
        <v>343</v>
      </c>
      <c r="H349" s="70" t="s">
        <v>866</v>
      </c>
      <c r="I349" s="70" t="s">
        <v>866</v>
      </c>
      <c r="J349" s="72" t="s">
        <v>866</v>
      </c>
      <c r="K349" s="70" t="s">
        <v>6</v>
      </c>
      <c r="L349" s="70" t="s">
        <v>6</v>
      </c>
      <c r="M349" s="72" t="s">
        <v>6</v>
      </c>
      <c r="N349" s="73" t="s">
        <v>107</v>
      </c>
      <c r="O349" s="70" t="s">
        <v>107</v>
      </c>
      <c r="P349" s="72" t="s">
        <v>107</v>
      </c>
      <c r="Q349" s="70" t="s">
        <v>2165</v>
      </c>
      <c r="R349" s="70" t="s">
        <v>2165</v>
      </c>
      <c r="S349" s="71" t="s">
        <v>2165</v>
      </c>
      <c r="T349" s="70" t="s">
        <v>2165</v>
      </c>
      <c r="U349" s="70" t="s">
        <v>2165</v>
      </c>
      <c r="V349" s="72" t="s">
        <v>2165</v>
      </c>
      <c r="W349" s="70" t="s">
        <v>2165</v>
      </c>
      <c r="X349" s="70" t="s">
        <v>2165</v>
      </c>
      <c r="Y349" s="72" t="s">
        <v>2165</v>
      </c>
      <c r="Z349" s="70" t="s">
        <v>2165</v>
      </c>
      <c r="AA349" s="70" t="s">
        <v>2165</v>
      </c>
      <c r="AB349" s="72" t="s">
        <v>2165</v>
      </c>
      <c r="AC349" s="70" t="s">
        <v>2165</v>
      </c>
      <c r="AD349" s="70" t="s">
        <v>2165</v>
      </c>
      <c r="AE349" s="72" t="s">
        <v>230</v>
      </c>
      <c r="AF349" s="70" t="s">
        <v>1067</v>
      </c>
      <c r="AG349" s="70" t="s">
        <v>1067</v>
      </c>
      <c r="AH349" s="71" t="s">
        <v>1067</v>
      </c>
      <c r="AJ349" s="71"/>
      <c r="AK349" s="265" t="s">
        <v>344</v>
      </c>
      <c r="AM349" s="554" t="str">
        <f>IF(VLOOKUP(D349,別添②!D:EM,118,FALSE)&lt;&gt;"",VLOOKUP(D349,別添②!D:EM,118,FALSE),"")</f>
        <v/>
      </c>
      <c r="AN349" s="555" t="str">
        <f>IF(VLOOKUP(D349,別添②!D:EM,119,FALSE)&lt;&gt;"",VLOOKUP(D349,別添②!D:EM,119,FALSE),"")</f>
        <v/>
      </c>
      <c r="AO349" s="555" t="str">
        <f>IF(VLOOKUP(D349,別添②!D:EM,120,FALSE)&lt;&gt;"",VLOOKUP(D349,別添②!D:EM,120,FALSE),"")</f>
        <v/>
      </c>
      <c r="AP349" s="556" t="str">
        <f>IF(VLOOKUP(D349,別添②!D:EM,121,FALSE)&lt;&gt;"",VLOOKUP(D349,別添②!D:EM,121,FALSE),"")</f>
        <v/>
      </c>
      <c r="AQ349" s="557">
        <f>IF(VLOOKUP(D349,別添②!D:EM,128,FALSE)&lt;&gt;"",VLOOKUP(D349,別添②!D:EM,128,FALSE),"")</f>
        <v>346</v>
      </c>
      <c r="AR349" s="558" t="str">
        <f>IF(VLOOKUP(D349,別添②!D:EM,129,FALSE)&lt;&gt;"",VLOOKUP(D349,別添②!D:EM,129,FALSE),"")</f>
        <v/>
      </c>
      <c r="AS349" s="534"/>
      <c r="AT349" s="472"/>
      <c r="AU349" s="472"/>
      <c r="AV349" s="472"/>
      <c r="AW349" s="472"/>
      <c r="AX349" s="3"/>
      <c r="AY349" s="574"/>
      <c r="AZ349" s="260">
        <v>2</v>
      </c>
      <c r="BA349" s="80">
        <v>9</v>
      </c>
      <c r="BB349" s="91"/>
      <c r="BF349" s="47"/>
      <c r="BG349" s="50"/>
      <c r="BH349" s="48"/>
      <c r="BI349" s="48"/>
      <c r="BJ349" s="48"/>
      <c r="BK349" s="48"/>
      <c r="BL349" s="48"/>
      <c r="BM349" s="48"/>
      <c r="BN349" s="48"/>
      <c r="BO349" s="48"/>
      <c r="BP349" s="48"/>
      <c r="BQ349" s="48"/>
      <c r="BR349" s="48"/>
      <c r="BS349" s="49"/>
      <c r="BU349" s="577"/>
      <c r="BV349" s="57"/>
    </row>
    <row r="350" spans="1:74" ht="40.5">
      <c r="A350" s="2"/>
      <c r="B350" s="128" t="s">
        <v>2986</v>
      </c>
      <c r="C350" s="70">
        <v>1790</v>
      </c>
      <c r="D350" s="70">
        <v>1116</v>
      </c>
      <c r="E350" s="70" t="str">
        <f>VLOOKUP($D350,別添②!$D$6:$F$498,2,FALSE)&amp;""</f>
        <v>累積出来高百分率</v>
      </c>
      <c r="F350" s="70" t="str">
        <f>VLOOKUP($D350,別添②!$D$6:$F$498,3,FALSE)&amp;""</f>
        <v>累積出来高百分率</v>
      </c>
      <c r="G350" s="71" t="s">
        <v>345</v>
      </c>
      <c r="H350" s="70" t="s">
        <v>866</v>
      </c>
      <c r="I350" s="70" t="s">
        <v>866</v>
      </c>
      <c r="J350" s="72" t="s">
        <v>866</v>
      </c>
      <c r="K350" s="70" t="s">
        <v>6</v>
      </c>
      <c r="L350" s="70" t="s">
        <v>6</v>
      </c>
      <c r="M350" s="72" t="s">
        <v>6</v>
      </c>
      <c r="N350" s="73" t="s">
        <v>107</v>
      </c>
      <c r="O350" s="70" t="s">
        <v>107</v>
      </c>
      <c r="P350" s="72" t="s">
        <v>107</v>
      </c>
      <c r="Q350" s="70" t="s">
        <v>2165</v>
      </c>
      <c r="R350" s="70" t="s">
        <v>2165</v>
      </c>
      <c r="S350" s="71" t="s">
        <v>2165</v>
      </c>
      <c r="T350" s="70" t="s">
        <v>2165</v>
      </c>
      <c r="U350" s="70" t="s">
        <v>2165</v>
      </c>
      <c r="V350" s="72" t="s">
        <v>2165</v>
      </c>
      <c r="W350" s="70" t="s">
        <v>2165</v>
      </c>
      <c r="X350" s="70" t="s">
        <v>2165</v>
      </c>
      <c r="Y350" s="72" t="s">
        <v>2165</v>
      </c>
      <c r="Z350" s="70" t="s">
        <v>2165</v>
      </c>
      <c r="AA350" s="70" t="s">
        <v>2165</v>
      </c>
      <c r="AB350" s="72" t="s">
        <v>2165</v>
      </c>
      <c r="AC350" s="70" t="s">
        <v>2165</v>
      </c>
      <c r="AD350" s="70" t="s">
        <v>2165</v>
      </c>
      <c r="AE350" s="72" t="s">
        <v>230</v>
      </c>
      <c r="AF350" s="70" t="s">
        <v>1000</v>
      </c>
      <c r="AG350" s="70" t="s">
        <v>1000</v>
      </c>
      <c r="AH350" s="71" t="s">
        <v>1000</v>
      </c>
      <c r="AJ350" s="71"/>
      <c r="AK350" s="265" t="s">
        <v>346</v>
      </c>
      <c r="AM350" s="554" t="str">
        <f>IF(VLOOKUP(D350,別添②!D:EM,118,FALSE)&lt;&gt;"",VLOOKUP(D350,別添②!D:EM,118,FALSE),"")</f>
        <v/>
      </c>
      <c r="AN350" s="555" t="str">
        <f>IF(VLOOKUP(D350,別添②!D:EM,119,FALSE)&lt;&gt;"",VLOOKUP(D350,別添②!D:EM,119,FALSE),"")</f>
        <v/>
      </c>
      <c r="AO350" s="555" t="str">
        <f>IF(VLOOKUP(D350,別添②!D:EM,120,FALSE)&lt;&gt;"",VLOOKUP(D350,別添②!D:EM,120,FALSE),"")</f>
        <v/>
      </c>
      <c r="AP350" s="556" t="str">
        <f>IF(VLOOKUP(D350,別添②!D:EM,121,FALSE)&lt;&gt;"",VLOOKUP(D350,別添②!D:EM,121,FALSE),"")</f>
        <v/>
      </c>
      <c r="AQ350" s="557">
        <f>IF(VLOOKUP(D350,別添②!D:EM,128,FALSE)&lt;&gt;"",VLOOKUP(D350,別添②!D:EM,128,FALSE),"")</f>
        <v>347</v>
      </c>
      <c r="AR350" s="558" t="str">
        <f>IF(VLOOKUP(D350,別添②!D:EM,129,FALSE)&lt;&gt;"",VLOOKUP(D350,別添②!D:EM,129,FALSE),"")</f>
        <v/>
      </c>
      <c r="AS350" s="534"/>
      <c r="AT350" s="472"/>
      <c r="AU350" s="472"/>
      <c r="AV350" s="472"/>
      <c r="AW350" s="472"/>
      <c r="AX350" s="3"/>
      <c r="AY350" s="574"/>
      <c r="AZ350" s="260">
        <v>2</v>
      </c>
      <c r="BA350" s="80">
        <v>9</v>
      </c>
      <c r="BB350" s="91"/>
      <c r="BF350" s="47"/>
      <c r="BG350" s="48"/>
      <c r="BH350" s="48"/>
      <c r="BI350" s="48"/>
      <c r="BJ350" s="48"/>
      <c r="BK350" s="48"/>
      <c r="BL350" s="48"/>
      <c r="BM350" s="48"/>
      <c r="BN350" s="48"/>
      <c r="BO350" s="48"/>
      <c r="BP350" s="48"/>
      <c r="BQ350" s="48"/>
      <c r="BR350" s="48"/>
      <c r="BS350" s="49"/>
      <c r="BU350" s="577"/>
      <c r="BV350" s="57"/>
    </row>
    <row r="351" spans="1:74" ht="54">
      <c r="A351" s="2"/>
      <c r="B351" s="128" t="s">
        <v>2986</v>
      </c>
      <c r="C351" s="70">
        <v>1820</v>
      </c>
      <c r="D351" s="70">
        <v>1102</v>
      </c>
      <c r="E351" s="70" t="str">
        <f>VLOOKUP($D351,別添②!$D$6:$F$498,2,FALSE)&amp;""</f>
        <v>今回迄累積請求数量計</v>
      </c>
      <c r="F351" s="70" t="str">
        <f>VLOOKUP($D351,別添②!$D$6:$F$498,3,FALSE)&amp;""</f>
        <v>今回迄累積請求数量計</v>
      </c>
      <c r="G351" s="71" t="s">
        <v>350</v>
      </c>
      <c r="H351" s="70" t="s">
        <v>866</v>
      </c>
      <c r="I351" s="70" t="s">
        <v>866</v>
      </c>
      <c r="J351" s="72" t="s">
        <v>866</v>
      </c>
      <c r="K351" s="70" t="s">
        <v>6</v>
      </c>
      <c r="L351" s="70" t="s">
        <v>6</v>
      </c>
      <c r="M351" s="72" t="s">
        <v>6</v>
      </c>
      <c r="N351" s="73" t="s">
        <v>107</v>
      </c>
      <c r="O351" s="70" t="s">
        <v>107</v>
      </c>
      <c r="P351" s="72" t="s">
        <v>107</v>
      </c>
      <c r="Q351" s="70" t="s">
        <v>2165</v>
      </c>
      <c r="R351" s="70" t="s">
        <v>2165</v>
      </c>
      <c r="S351" s="71" t="s">
        <v>2165</v>
      </c>
      <c r="T351" s="70" t="s">
        <v>2165</v>
      </c>
      <c r="U351" s="70" t="s">
        <v>2165</v>
      </c>
      <c r="V351" s="72" t="s">
        <v>2165</v>
      </c>
      <c r="W351" s="70" t="s">
        <v>2165</v>
      </c>
      <c r="X351" s="70" t="s">
        <v>2165</v>
      </c>
      <c r="Y351" s="72" t="s">
        <v>2165</v>
      </c>
      <c r="Z351" s="70" t="s">
        <v>2165</v>
      </c>
      <c r="AA351" s="70" t="s">
        <v>2165</v>
      </c>
      <c r="AB351" s="72" t="s">
        <v>2165</v>
      </c>
      <c r="AC351" s="70" t="s">
        <v>2165</v>
      </c>
      <c r="AD351" s="70" t="s">
        <v>2165</v>
      </c>
      <c r="AE351" s="72" t="s">
        <v>230</v>
      </c>
      <c r="AF351" s="70" t="s">
        <v>351</v>
      </c>
      <c r="AG351" s="70" t="s">
        <v>351</v>
      </c>
      <c r="AH351" s="71" t="s">
        <v>351</v>
      </c>
      <c r="AJ351" s="71"/>
      <c r="AK351" s="265" t="s">
        <v>351</v>
      </c>
      <c r="AM351" s="554" t="str">
        <f>IF(VLOOKUP(D351,別添②!D:EM,118,FALSE)&lt;&gt;"",VLOOKUP(D351,別添②!D:EM,118,FALSE),"")</f>
        <v/>
      </c>
      <c r="AN351" s="555" t="str">
        <f>IF(VLOOKUP(D351,別添②!D:EM,119,FALSE)&lt;&gt;"",VLOOKUP(D351,別添②!D:EM,119,FALSE),"")</f>
        <v/>
      </c>
      <c r="AO351" s="555" t="str">
        <f>IF(VLOOKUP(D351,別添②!D:EM,120,FALSE)&lt;&gt;"",VLOOKUP(D351,別添②!D:EM,120,FALSE),"")</f>
        <v/>
      </c>
      <c r="AP351" s="556" t="str">
        <f>IF(VLOOKUP(D351,別添②!D:EM,121,FALSE)&lt;&gt;"",VLOOKUP(D351,別添②!D:EM,121,FALSE),"")</f>
        <v/>
      </c>
      <c r="AQ351" s="557">
        <f>IF(VLOOKUP(D351,別添②!D:EM,128,FALSE)&lt;&gt;"",VLOOKUP(D351,別添②!D:EM,128,FALSE),"")</f>
        <v>348</v>
      </c>
      <c r="AR351" s="558" t="str">
        <f>IF(VLOOKUP(D351,別添②!D:EM,129,FALSE)&lt;&gt;"",VLOOKUP(D351,別添②!D:EM,129,FALSE),"")</f>
        <v/>
      </c>
      <c r="AS351" s="534"/>
      <c r="AT351" s="472"/>
      <c r="AU351" s="472"/>
      <c r="AV351" s="472"/>
      <c r="AW351" s="472"/>
      <c r="AX351" s="3"/>
      <c r="AY351" s="574"/>
      <c r="AZ351" s="260">
        <v>2</v>
      </c>
      <c r="BA351" s="80">
        <v>9</v>
      </c>
      <c r="BB351" s="91"/>
      <c r="BF351" s="47"/>
      <c r="BG351" s="50"/>
      <c r="BH351" s="48"/>
      <c r="BI351" s="48"/>
      <c r="BJ351" s="48"/>
      <c r="BK351" s="48"/>
      <c r="BL351" s="48"/>
      <c r="BM351" s="48"/>
      <c r="BN351" s="48"/>
      <c r="BO351" s="48"/>
      <c r="BP351" s="48"/>
      <c r="BQ351" s="48"/>
      <c r="BR351" s="48"/>
      <c r="BS351" s="49"/>
      <c r="BU351" s="577"/>
      <c r="BV351" s="57"/>
    </row>
    <row r="352" spans="1:74" ht="40.5">
      <c r="A352" s="2"/>
      <c r="B352" s="128" t="s">
        <v>2986</v>
      </c>
      <c r="C352" s="70">
        <v>1860</v>
      </c>
      <c r="D352" s="70">
        <v>1110</v>
      </c>
      <c r="E352" s="70" t="str">
        <f>VLOOKUP($D352,別添②!$D$6:$F$498,2,FALSE)&amp;""</f>
        <v>契約数量差引残高計</v>
      </c>
      <c r="F352" s="70" t="str">
        <f>VLOOKUP($D352,別添②!$D$6:$F$498,3,FALSE)&amp;""</f>
        <v>契約数量差引残高計</v>
      </c>
      <c r="G352" s="71" t="s">
        <v>358</v>
      </c>
      <c r="H352" s="70" t="s">
        <v>866</v>
      </c>
      <c r="I352" s="70" t="s">
        <v>866</v>
      </c>
      <c r="J352" s="72" t="s">
        <v>866</v>
      </c>
      <c r="K352" s="70" t="s">
        <v>6</v>
      </c>
      <c r="L352" s="70" t="s">
        <v>6</v>
      </c>
      <c r="M352" s="72" t="s">
        <v>6</v>
      </c>
      <c r="N352" s="70" t="s">
        <v>107</v>
      </c>
      <c r="O352" s="70" t="s">
        <v>107</v>
      </c>
      <c r="P352" s="72" t="s">
        <v>107</v>
      </c>
      <c r="Q352" s="70" t="s">
        <v>2165</v>
      </c>
      <c r="R352" s="70" t="s">
        <v>2165</v>
      </c>
      <c r="S352" s="71" t="s">
        <v>2165</v>
      </c>
      <c r="T352" s="70" t="s">
        <v>2165</v>
      </c>
      <c r="U352" s="70" t="s">
        <v>2165</v>
      </c>
      <c r="V352" s="72" t="s">
        <v>2165</v>
      </c>
      <c r="W352" s="70" t="s">
        <v>2165</v>
      </c>
      <c r="X352" s="70" t="s">
        <v>2165</v>
      </c>
      <c r="Y352" s="72" t="s">
        <v>2165</v>
      </c>
      <c r="Z352" s="70" t="s">
        <v>2165</v>
      </c>
      <c r="AA352" s="70" t="s">
        <v>2165</v>
      </c>
      <c r="AB352" s="72" t="s">
        <v>2165</v>
      </c>
      <c r="AC352" s="70" t="s">
        <v>2165</v>
      </c>
      <c r="AD352" s="70" t="s">
        <v>2165</v>
      </c>
      <c r="AE352" s="72" t="s">
        <v>230</v>
      </c>
      <c r="AF352" s="70" t="s">
        <v>359</v>
      </c>
      <c r="AG352" s="70" t="s">
        <v>359</v>
      </c>
      <c r="AH352" s="71" t="s">
        <v>359</v>
      </c>
      <c r="AJ352" s="71"/>
      <c r="AK352" s="265" t="s">
        <v>359</v>
      </c>
      <c r="AM352" s="554" t="str">
        <f>IF(VLOOKUP(D352,別添②!D:EM,118,FALSE)&lt;&gt;"",VLOOKUP(D352,別添②!D:EM,118,FALSE),"")</f>
        <v/>
      </c>
      <c r="AN352" s="555" t="str">
        <f>IF(VLOOKUP(D352,別添②!D:EM,119,FALSE)&lt;&gt;"",VLOOKUP(D352,別添②!D:EM,119,FALSE),"")</f>
        <v/>
      </c>
      <c r="AO352" s="555" t="str">
        <f>IF(VLOOKUP(D352,別添②!D:EM,120,FALSE)&lt;&gt;"",VLOOKUP(D352,別添②!D:EM,120,FALSE),"")</f>
        <v/>
      </c>
      <c r="AP352" s="556" t="str">
        <f>IF(VLOOKUP(D352,別添②!D:EM,121,FALSE)&lt;&gt;"",VLOOKUP(D352,別添②!D:EM,121,FALSE),"")</f>
        <v/>
      </c>
      <c r="AQ352" s="557">
        <f>IF(VLOOKUP(D352,別添②!D:EM,128,FALSE)&lt;&gt;"",VLOOKUP(D352,別添②!D:EM,128,FALSE),"")</f>
        <v>349</v>
      </c>
      <c r="AR352" s="558" t="str">
        <f>IF(VLOOKUP(D352,別添②!D:EM,129,FALSE)&lt;&gt;"",VLOOKUP(D352,別添②!D:EM,129,FALSE),"")</f>
        <v/>
      </c>
      <c r="AS352" s="534"/>
      <c r="AT352" s="472"/>
      <c r="AU352" s="472"/>
      <c r="AV352" s="472"/>
      <c r="AW352" s="472"/>
      <c r="AX352" s="3"/>
      <c r="AY352" s="574"/>
      <c r="AZ352" s="260">
        <v>2</v>
      </c>
      <c r="BA352" s="80">
        <v>9</v>
      </c>
      <c r="BB352" s="91"/>
      <c r="BF352" s="47"/>
      <c r="BG352" s="48"/>
      <c r="BH352" s="48"/>
      <c r="BI352" s="48"/>
      <c r="BJ352" s="48"/>
      <c r="BK352" s="48"/>
      <c r="BL352" s="48"/>
      <c r="BM352" s="48"/>
      <c r="BN352" s="48"/>
      <c r="BO352" s="48"/>
      <c r="BP352" s="48"/>
      <c r="BQ352" s="48"/>
      <c r="BR352" s="48"/>
      <c r="BS352" s="49"/>
      <c r="BU352" s="577"/>
      <c r="BV352" s="57"/>
    </row>
    <row r="353" spans="1:74" ht="54">
      <c r="A353" s="2"/>
      <c r="B353" s="128" t="s">
        <v>2986</v>
      </c>
      <c r="C353" s="70">
        <v>1870</v>
      </c>
      <c r="D353" s="70">
        <v>1111</v>
      </c>
      <c r="E353" s="70" t="str">
        <f>VLOOKUP($D353,別添②!$D$6:$F$498,2,FALSE)&amp;""</f>
        <v>契約金額差引残高計</v>
      </c>
      <c r="F353" s="70" t="str">
        <f>VLOOKUP($D353,別添②!$D$6:$F$498,3,FALSE)&amp;""</f>
        <v>契約金額差引残高計</v>
      </c>
      <c r="G353" s="71" t="s">
        <v>360</v>
      </c>
      <c r="H353" s="70" t="s">
        <v>866</v>
      </c>
      <c r="I353" s="70" t="s">
        <v>866</v>
      </c>
      <c r="J353" s="72" t="s">
        <v>866</v>
      </c>
      <c r="K353" s="70" t="s">
        <v>230</v>
      </c>
      <c r="L353" s="70" t="s">
        <v>230</v>
      </c>
      <c r="M353" s="72" t="s">
        <v>230</v>
      </c>
      <c r="N353" s="73" t="s">
        <v>2165</v>
      </c>
      <c r="O353" s="70" t="s">
        <v>2165</v>
      </c>
      <c r="P353" s="72" t="s">
        <v>2165</v>
      </c>
      <c r="Q353" s="70" t="s">
        <v>2165</v>
      </c>
      <c r="R353" s="70" t="s">
        <v>2165</v>
      </c>
      <c r="S353" s="71" t="s">
        <v>2165</v>
      </c>
      <c r="T353" s="70" t="s">
        <v>2165</v>
      </c>
      <c r="U353" s="70" t="s">
        <v>2165</v>
      </c>
      <c r="V353" s="72" t="s">
        <v>2165</v>
      </c>
      <c r="W353" s="70" t="s">
        <v>2165</v>
      </c>
      <c r="X353" s="70" t="s">
        <v>2165</v>
      </c>
      <c r="Y353" s="72" t="s">
        <v>2165</v>
      </c>
      <c r="Z353" s="70" t="s">
        <v>2165</v>
      </c>
      <c r="AA353" s="70" t="s">
        <v>2165</v>
      </c>
      <c r="AB353" s="72" t="s">
        <v>2165</v>
      </c>
      <c r="AC353" s="70" t="s">
        <v>2165</v>
      </c>
      <c r="AD353" s="70" t="s">
        <v>2165</v>
      </c>
      <c r="AE353" s="72" t="s">
        <v>184</v>
      </c>
      <c r="AF353" s="70" t="s">
        <v>361</v>
      </c>
      <c r="AG353" s="70" t="s">
        <v>361</v>
      </c>
      <c r="AH353" s="71" t="s">
        <v>361</v>
      </c>
      <c r="AJ353" s="71"/>
      <c r="AK353" s="265" t="s">
        <v>361</v>
      </c>
      <c r="AM353" s="554" t="str">
        <f>IF(VLOOKUP(D353,別添②!D:EM,118,FALSE)&lt;&gt;"",VLOOKUP(D353,別添②!D:EM,118,FALSE),"")</f>
        <v/>
      </c>
      <c r="AN353" s="555" t="str">
        <f>IF(VLOOKUP(D353,別添②!D:EM,119,FALSE)&lt;&gt;"",VLOOKUP(D353,別添②!D:EM,119,FALSE),"")</f>
        <v/>
      </c>
      <c r="AO353" s="555" t="str">
        <f>IF(VLOOKUP(D353,別添②!D:EM,120,FALSE)&lt;&gt;"",VLOOKUP(D353,別添②!D:EM,120,FALSE),"")</f>
        <v/>
      </c>
      <c r="AP353" s="556" t="str">
        <f>IF(VLOOKUP(D353,別添②!D:EM,121,FALSE)&lt;&gt;"",VLOOKUP(D353,別添②!D:EM,121,FALSE),"")</f>
        <v/>
      </c>
      <c r="AQ353" s="557">
        <f>IF(VLOOKUP(D353,別添②!D:EM,128,FALSE)&lt;&gt;"",VLOOKUP(D353,別添②!D:EM,128,FALSE),"")</f>
        <v>350</v>
      </c>
      <c r="AR353" s="558" t="str">
        <f>IF(VLOOKUP(D353,別添②!D:EM,129,FALSE)&lt;&gt;"",VLOOKUP(D353,別添②!D:EM,129,FALSE),"")</f>
        <v/>
      </c>
      <c r="AS353" s="534"/>
      <c r="AT353" s="472"/>
      <c r="AU353" s="472"/>
      <c r="AV353" s="472"/>
      <c r="AW353" s="472"/>
      <c r="AX353" s="3"/>
      <c r="AY353" s="574"/>
      <c r="AZ353" s="260">
        <v>2</v>
      </c>
      <c r="BA353" s="80">
        <v>9</v>
      </c>
      <c r="BB353" s="91"/>
      <c r="BF353" s="47"/>
      <c r="BG353" s="48"/>
      <c r="BH353" s="48"/>
      <c r="BI353" s="48"/>
      <c r="BJ353" s="48"/>
      <c r="BK353" s="48"/>
      <c r="BL353" s="48"/>
      <c r="BM353" s="48"/>
      <c r="BN353" s="48"/>
      <c r="BO353" s="48"/>
      <c r="BP353" s="48"/>
      <c r="BQ353" s="48"/>
      <c r="BR353" s="48"/>
      <c r="BS353" s="49"/>
      <c r="BU353" s="577"/>
      <c r="BV353" s="57"/>
    </row>
    <row r="354" spans="1:74" ht="40.5">
      <c r="A354" s="2"/>
      <c r="B354" s="128" t="s">
        <v>2986</v>
      </c>
      <c r="C354" s="70">
        <v>1880</v>
      </c>
      <c r="D354" s="70">
        <v>1104</v>
      </c>
      <c r="E354" s="70" t="str">
        <f>VLOOKUP($D354,別添②!$D$6:$F$498,2,FALSE)&amp;""</f>
        <v>契約数量支払残高計</v>
      </c>
      <c r="F354" s="70" t="str">
        <f>VLOOKUP($D354,別添②!$D$6:$F$498,3,FALSE)&amp;""</f>
        <v>契約数量支払残高計</v>
      </c>
      <c r="G354" s="71" t="s">
        <v>362</v>
      </c>
      <c r="H354" s="70" t="s">
        <v>866</v>
      </c>
      <c r="I354" s="70" t="s">
        <v>866</v>
      </c>
      <c r="J354" s="72" t="s">
        <v>866</v>
      </c>
      <c r="K354" s="70" t="s">
        <v>6</v>
      </c>
      <c r="L354" s="70" t="s">
        <v>6</v>
      </c>
      <c r="M354" s="72" t="s">
        <v>6</v>
      </c>
      <c r="N354" s="70" t="s">
        <v>107</v>
      </c>
      <c r="O354" s="70" t="s">
        <v>107</v>
      </c>
      <c r="P354" s="72" t="s">
        <v>107</v>
      </c>
      <c r="Q354" s="70" t="s">
        <v>2165</v>
      </c>
      <c r="R354" s="70" t="s">
        <v>2165</v>
      </c>
      <c r="S354" s="71" t="s">
        <v>2165</v>
      </c>
      <c r="T354" s="70" t="s">
        <v>2165</v>
      </c>
      <c r="U354" s="70" t="s">
        <v>2165</v>
      </c>
      <c r="V354" s="72" t="s">
        <v>2165</v>
      </c>
      <c r="W354" s="70" t="s">
        <v>2165</v>
      </c>
      <c r="X354" s="70" t="s">
        <v>2165</v>
      </c>
      <c r="Y354" s="72" t="s">
        <v>2165</v>
      </c>
      <c r="Z354" s="70" t="s">
        <v>2165</v>
      </c>
      <c r="AA354" s="70" t="s">
        <v>2165</v>
      </c>
      <c r="AB354" s="72" t="s">
        <v>2165</v>
      </c>
      <c r="AC354" s="70" t="s">
        <v>2165</v>
      </c>
      <c r="AD354" s="70" t="s">
        <v>2165</v>
      </c>
      <c r="AE354" s="72" t="s">
        <v>230</v>
      </c>
      <c r="AF354" s="70" t="s">
        <v>363</v>
      </c>
      <c r="AG354" s="70" t="s">
        <v>363</v>
      </c>
      <c r="AH354" s="71" t="s">
        <v>363</v>
      </c>
      <c r="AJ354" s="71"/>
      <c r="AK354" s="265" t="s">
        <v>363</v>
      </c>
      <c r="AM354" s="554" t="str">
        <f>IF(VLOOKUP(D354,別添②!D:EM,118,FALSE)&lt;&gt;"",VLOOKUP(D354,別添②!D:EM,118,FALSE),"")</f>
        <v/>
      </c>
      <c r="AN354" s="555" t="str">
        <f>IF(VLOOKUP(D354,別添②!D:EM,119,FALSE)&lt;&gt;"",VLOOKUP(D354,別添②!D:EM,119,FALSE),"")</f>
        <v/>
      </c>
      <c r="AO354" s="555" t="str">
        <f>IF(VLOOKUP(D354,別添②!D:EM,120,FALSE)&lt;&gt;"",VLOOKUP(D354,別添②!D:EM,120,FALSE),"")</f>
        <v/>
      </c>
      <c r="AP354" s="556" t="str">
        <f>IF(VLOOKUP(D354,別添②!D:EM,121,FALSE)&lt;&gt;"",VLOOKUP(D354,別添②!D:EM,121,FALSE),"")</f>
        <v/>
      </c>
      <c r="AQ354" s="557">
        <f>IF(VLOOKUP(D354,別添②!D:EM,128,FALSE)&lt;&gt;"",VLOOKUP(D354,別添②!D:EM,128,FALSE),"")</f>
        <v>351</v>
      </c>
      <c r="AR354" s="558" t="str">
        <f>IF(VLOOKUP(D354,別添②!D:EM,129,FALSE)&lt;&gt;"",VLOOKUP(D354,別添②!D:EM,129,FALSE),"")</f>
        <v/>
      </c>
      <c r="AS354" s="534"/>
      <c r="AT354" s="472"/>
      <c r="AU354" s="472"/>
      <c r="AV354" s="472"/>
      <c r="AW354" s="472"/>
      <c r="AX354" s="3"/>
      <c r="AY354" s="574"/>
      <c r="AZ354" s="260">
        <v>2</v>
      </c>
      <c r="BA354" s="80">
        <v>9</v>
      </c>
      <c r="BB354" s="91"/>
      <c r="BF354" s="47"/>
      <c r="BG354" s="48"/>
      <c r="BH354" s="48"/>
      <c r="BI354" s="48"/>
      <c r="BJ354" s="48"/>
      <c r="BK354" s="48"/>
      <c r="BL354" s="48"/>
      <c r="BM354" s="48"/>
      <c r="BN354" s="48"/>
      <c r="BO354" s="48"/>
      <c r="BP354" s="48"/>
      <c r="BQ354" s="48"/>
      <c r="BR354" s="48"/>
      <c r="BS354" s="49"/>
      <c r="BU354" s="577"/>
      <c r="BV354" s="57"/>
    </row>
    <row r="355" spans="1:74" ht="40.5">
      <c r="A355" s="2"/>
      <c r="B355" s="128" t="s">
        <v>2986</v>
      </c>
      <c r="C355" s="70">
        <v>1890</v>
      </c>
      <c r="D355" s="70">
        <v>1105</v>
      </c>
      <c r="E355" s="70" t="str">
        <f>VLOOKUP($D355,別添②!$D$6:$F$498,2,FALSE)&amp;""</f>
        <v>契約金額支払残高計</v>
      </c>
      <c r="F355" s="70" t="str">
        <f>VLOOKUP($D355,別添②!$D$6:$F$498,3,FALSE)&amp;""</f>
        <v>契約金額支払残高計</v>
      </c>
      <c r="G355" s="71" t="s">
        <v>364</v>
      </c>
      <c r="H355" s="70" t="s">
        <v>866</v>
      </c>
      <c r="I355" s="70" t="s">
        <v>866</v>
      </c>
      <c r="J355" s="72" t="s">
        <v>866</v>
      </c>
      <c r="K355" s="70" t="s">
        <v>230</v>
      </c>
      <c r="L355" s="70" t="s">
        <v>230</v>
      </c>
      <c r="M355" s="72" t="s">
        <v>230</v>
      </c>
      <c r="N355" s="70" t="s">
        <v>2165</v>
      </c>
      <c r="O355" s="70" t="s">
        <v>2165</v>
      </c>
      <c r="P355" s="72" t="s">
        <v>2165</v>
      </c>
      <c r="Q355" s="70" t="s">
        <v>2165</v>
      </c>
      <c r="R355" s="70" t="s">
        <v>2165</v>
      </c>
      <c r="S355" s="71" t="s">
        <v>2165</v>
      </c>
      <c r="T355" s="70" t="s">
        <v>2165</v>
      </c>
      <c r="U355" s="70" t="s">
        <v>2165</v>
      </c>
      <c r="V355" s="72" t="s">
        <v>2165</v>
      </c>
      <c r="W355" s="70" t="s">
        <v>2165</v>
      </c>
      <c r="X355" s="70" t="s">
        <v>2165</v>
      </c>
      <c r="Y355" s="72" t="s">
        <v>2165</v>
      </c>
      <c r="Z355" s="70" t="s">
        <v>2165</v>
      </c>
      <c r="AA355" s="70" t="s">
        <v>2165</v>
      </c>
      <c r="AB355" s="72" t="s">
        <v>2165</v>
      </c>
      <c r="AC355" s="70" t="s">
        <v>2165</v>
      </c>
      <c r="AD355" s="70" t="s">
        <v>2165</v>
      </c>
      <c r="AE355" s="72" t="s">
        <v>184</v>
      </c>
      <c r="AF355" s="70" t="s">
        <v>365</v>
      </c>
      <c r="AG355" s="70" t="s">
        <v>365</v>
      </c>
      <c r="AH355" s="71" t="s">
        <v>365</v>
      </c>
      <c r="AJ355" s="71"/>
      <c r="AK355" s="265" t="s">
        <v>365</v>
      </c>
      <c r="AM355" s="554" t="str">
        <f>IF(VLOOKUP(D355,別添②!D:EM,118,FALSE)&lt;&gt;"",VLOOKUP(D355,別添②!D:EM,118,FALSE),"")</f>
        <v/>
      </c>
      <c r="AN355" s="555" t="str">
        <f>IF(VLOOKUP(D355,別添②!D:EM,119,FALSE)&lt;&gt;"",VLOOKUP(D355,別添②!D:EM,119,FALSE),"")</f>
        <v/>
      </c>
      <c r="AO355" s="555" t="str">
        <f>IF(VLOOKUP(D355,別添②!D:EM,120,FALSE)&lt;&gt;"",VLOOKUP(D355,別添②!D:EM,120,FALSE),"")</f>
        <v/>
      </c>
      <c r="AP355" s="556" t="str">
        <f>IF(VLOOKUP(D355,別添②!D:EM,121,FALSE)&lt;&gt;"",VLOOKUP(D355,別添②!D:EM,121,FALSE),"")</f>
        <v/>
      </c>
      <c r="AQ355" s="557">
        <f>IF(VLOOKUP(D355,別添②!D:EM,128,FALSE)&lt;&gt;"",VLOOKUP(D355,別添②!D:EM,128,FALSE),"")</f>
        <v>352</v>
      </c>
      <c r="AR355" s="558" t="str">
        <f>IF(VLOOKUP(D355,別添②!D:EM,129,FALSE)&lt;&gt;"",VLOOKUP(D355,別添②!D:EM,129,FALSE),"")</f>
        <v/>
      </c>
      <c r="AS355" s="534"/>
      <c r="AT355" s="472"/>
      <c r="AU355" s="472"/>
      <c r="AV355" s="472"/>
      <c r="AW355" s="472"/>
      <c r="AX355" s="3"/>
      <c r="AY355" s="574"/>
      <c r="AZ355" s="260">
        <v>2</v>
      </c>
      <c r="BA355" s="80">
        <v>9</v>
      </c>
      <c r="BB355" s="91"/>
      <c r="BF355" s="47"/>
      <c r="BG355" s="48"/>
      <c r="BH355" s="48"/>
      <c r="BI355" s="48"/>
      <c r="BJ355" s="48"/>
      <c r="BK355" s="48"/>
      <c r="BL355" s="48"/>
      <c r="BM355" s="48"/>
      <c r="BN355" s="48"/>
      <c r="BO355" s="48"/>
      <c r="BP355" s="48"/>
      <c r="BQ355" s="48"/>
      <c r="BR355" s="48"/>
      <c r="BS355" s="49"/>
      <c r="BU355" s="577"/>
      <c r="BV355" s="57"/>
    </row>
    <row r="356" spans="1:74" ht="54">
      <c r="A356" s="2"/>
      <c r="B356" s="128" t="s">
        <v>2986</v>
      </c>
      <c r="C356" s="70">
        <v>1970</v>
      </c>
      <c r="D356" s="70">
        <v>1154</v>
      </c>
      <c r="E356" s="70" t="str">
        <f>VLOOKUP($D356,別添②!$D$6:$F$498,2,FALSE)&amp;""</f>
        <v>税込契約金額差引残高計</v>
      </c>
      <c r="F356" s="70" t="str">
        <f>VLOOKUP($D356,別添②!$D$6:$F$498,3,FALSE)&amp;""</f>
        <v>税込契約金額差引残高計</v>
      </c>
      <c r="G356" s="71" t="s">
        <v>378</v>
      </c>
      <c r="H356" s="70" t="s">
        <v>866</v>
      </c>
      <c r="I356" s="70" t="s">
        <v>866</v>
      </c>
      <c r="J356" s="72" t="s">
        <v>866</v>
      </c>
      <c r="K356" s="70" t="s">
        <v>230</v>
      </c>
      <c r="L356" s="70" t="s">
        <v>230</v>
      </c>
      <c r="M356" s="72" t="s">
        <v>230</v>
      </c>
      <c r="N356" s="70" t="s">
        <v>2165</v>
      </c>
      <c r="O356" s="70" t="s">
        <v>2165</v>
      </c>
      <c r="P356" s="72" t="s">
        <v>2165</v>
      </c>
      <c r="Q356" s="70" t="s">
        <v>2165</v>
      </c>
      <c r="R356" s="70" t="s">
        <v>2165</v>
      </c>
      <c r="S356" s="71" t="s">
        <v>2165</v>
      </c>
      <c r="T356" s="70" t="s">
        <v>2165</v>
      </c>
      <c r="U356" s="70" t="s">
        <v>2165</v>
      </c>
      <c r="V356" s="72" t="s">
        <v>2165</v>
      </c>
      <c r="W356" s="70" t="s">
        <v>2165</v>
      </c>
      <c r="X356" s="70" t="s">
        <v>2165</v>
      </c>
      <c r="Y356" s="72" t="s">
        <v>2165</v>
      </c>
      <c r="Z356" s="70" t="s">
        <v>10</v>
      </c>
      <c r="AA356" s="70" t="s">
        <v>10</v>
      </c>
      <c r="AB356" s="72" t="s">
        <v>10</v>
      </c>
      <c r="AC356" s="70" t="s">
        <v>2165</v>
      </c>
      <c r="AD356" s="70" t="s">
        <v>2165</v>
      </c>
      <c r="AE356" s="72" t="s">
        <v>184</v>
      </c>
      <c r="AF356" s="70" t="s">
        <v>1007</v>
      </c>
      <c r="AG356" s="70" t="s">
        <v>1007</v>
      </c>
      <c r="AH356" s="71" t="s">
        <v>1007</v>
      </c>
      <c r="AJ356" s="71"/>
      <c r="AK356" s="265" t="s">
        <v>379</v>
      </c>
      <c r="AM356" s="554" t="str">
        <f>IF(VLOOKUP(D356,別添②!D:EM,118,FALSE)&lt;&gt;"",VLOOKUP(D356,別添②!D:EM,118,FALSE),"")</f>
        <v/>
      </c>
      <c r="AN356" s="555" t="str">
        <f>IF(VLOOKUP(D356,別添②!D:EM,119,FALSE)&lt;&gt;"",VLOOKUP(D356,別添②!D:EM,119,FALSE),"")</f>
        <v/>
      </c>
      <c r="AO356" s="555" t="str">
        <f>IF(VLOOKUP(D356,別添②!D:EM,120,FALSE)&lt;&gt;"",VLOOKUP(D356,別添②!D:EM,120,FALSE),"")</f>
        <v/>
      </c>
      <c r="AP356" s="556" t="str">
        <f>IF(VLOOKUP(D356,別添②!D:EM,121,FALSE)&lt;&gt;"",VLOOKUP(D356,別添②!D:EM,121,FALSE),"")</f>
        <v/>
      </c>
      <c r="AQ356" s="557">
        <f>IF(VLOOKUP(D356,別添②!D:EM,128,FALSE)&lt;&gt;"",VLOOKUP(D356,別添②!D:EM,128,FALSE),"")</f>
        <v>353</v>
      </c>
      <c r="AR356" s="558" t="str">
        <f>IF(VLOOKUP(D356,別添②!D:EM,129,FALSE)&lt;&gt;"",VLOOKUP(D356,別添②!D:EM,129,FALSE),"")</f>
        <v/>
      </c>
      <c r="AS356" s="534"/>
      <c r="AT356" s="472"/>
      <c r="AU356" s="472"/>
      <c r="AV356" s="472"/>
      <c r="AW356" s="472"/>
      <c r="AX356" s="3"/>
      <c r="AY356" s="574"/>
      <c r="AZ356" s="260">
        <v>2</v>
      </c>
      <c r="BA356" s="80">
        <v>9</v>
      </c>
      <c r="BB356" s="91"/>
      <c r="BF356" s="47"/>
      <c r="BG356" s="48"/>
      <c r="BH356" s="48"/>
      <c r="BI356" s="48"/>
      <c r="BJ356" s="48"/>
      <c r="BK356" s="48"/>
      <c r="BL356" s="48"/>
      <c r="BM356" s="48"/>
      <c r="BN356" s="48"/>
      <c r="BO356" s="48"/>
      <c r="BP356" s="48"/>
      <c r="BQ356" s="48"/>
      <c r="BR356" s="48"/>
      <c r="BS356" s="49"/>
      <c r="BU356" s="577"/>
      <c r="BV356" s="57"/>
    </row>
    <row r="357" spans="1:74" ht="54">
      <c r="A357" s="2"/>
      <c r="B357" s="128" t="s">
        <v>2986</v>
      </c>
      <c r="C357" s="70">
        <v>1980</v>
      </c>
      <c r="D357" s="70">
        <v>1161</v>
      </c>
      <c r="E357" s="70" t="str">
        <f>VLOOKUP($D357,別添②!$D$6:$F$498,2,FALSE)&amp;""</f>
        <v>税込契約金額支払残高計</v>
      </c>
      <c r="F357" s="70" t="str">
        <f>VLOOKUP($D357,別添②!$D$6:$F$498,3,FALSE)&amp;""</f>
        <v>税込契約金額支払残高計</v>
      </c>
      <c r="G357" s="71" t="s">
        <v>380</v>
      </c>
      <c r="H357" s="70" t="s">
        <v>866</v>
      </c>
      <c r="I357" s="70" t="s">
        <v>866</v>
      </c>
      <c r="J357" s="72" t="s">
        <v>866</v>
      </c>
      <c r="K357" s="70" t="s">
        <v>230</v>
      </c>
      <c r="L357" s="70" t="s">
        <v>230</v>
      </c>
      <c r="M357" s="72" t="s">
        <v>230</v>
      </c>
      <c r="N357" s="73" t="s">
        <v>2165</v>
      </c>
      <c r="O357" s="70" t="s">
        <v>2165</v>
      </c>
      <c r="P357" s="72" t="s">
        <v>2165</v>
      </c>
      <c r="Q357" s="70" t="s">
        <v>2165</v>
      </c>
      <c r="R357" s="70" t="s">
        <v>2165</v>
      </c>
      <c r="S357" s="71" t="s">
        <v>2165</v>
      </c>
      <c r="T357" s="70" t="s">
        <v>2165</v>
      </c>
      <c r="U357" s="70" t="s">
        <v>2165</v>
      </c>
      <c r="V357" s="72" t="s">
        <v>2165</v>
      </c>
      <c r="W357" s="70" t="s">
        <v>2165</v>
      </c>
      <c r="X357" s="70" t="s">
        <v>2165</v>
      </c>
      <c r="Y357" s="72" t="s">
        <v>2165</v>
      </c>
      <c r="Z357" s="70" t="s">
        <v>10</v>
      </c>
      <c r="AA357" s="70" t="s">
        <v>10</v>
      </c>
      <c r="AB357" s="72" t="s">
        <v>10</v>
      </c>
      <c r="AC357" s="70" t="s">
        <v>2165</v>
      </c>
      <c r="AD357" s="70" t="s">
        <v>2165</v>
      </c>
      <c r="AE357" s="72" t="s">
        <v>184</v>
      </c>
      <c r="AF357" s="70" t="s">
        <v>3086</v>
      </c>
      <c r="AG357" s="70" t="s">
        <v>3086</v>
      </c>
      <c r="AH357" s="71" t="s">
        <v>3086</v>
      </c>
      <c r="AJ357" s="71"/>
      <c r="AK357" s="265" t="s">
        <v>381</v>
      </c>
      <c r="AM357" s="554" t="str">
        <f>IF(VLOOKUP(D357,別添②!D:EM,118,FALSE)&lt;&gt;"",VLOOKUP(D357,別添②!D:EM,118,FALSE),"")</f>
        <v/>
      </c>
      <c r="AN357" s="555" t="str">
        <f>IF(VLOOKUP(D357,別添②!D:EM,119,FALSE)&lt;&gt;"",VLOOKUP(D357,別添②!D:EM,119,FALSE),"")</f>
        <v/>
      </c>
      <c r="AO357" s="555" t="str">
        <f>IF(VLOOKUP(D357,別添②!D:EM,120,FALSE)&lt;&gt;"",VLOOKUP(D357,別添②!D:EM,120,FALSE),"")</f>
        <v/>
      </c>
      <c r="AP357" s="556" t="str">
        <f>IF(VLOOKUP(D357,別添②!D:EM,121,FALSE)&lt;&gt;"",VLOOKUP(D357,別添②!D:EM,121,FALSE),"")</f>
        <v/>
      </c>
      <c r="AQ357" s="557">
        <f>IF(VLOOKUP(D357,別添②!D:EM,128,FALSE)&lt;&gt;"",VLOOKUP(D357,別添②!D:EM,128,FALSE),"")</f>
        <v>354</v>
      </c>
      <c r="AR357" s="558" t="str">
        <f>IF(VLOOKUP(D357,別添②!D:EM,129,FALSE)&lt;&gt;"",VLOOKUP(D357,別添②!D:EM,129,FALSE),"")</f>
        <v/>
      </c>
      <c r="AS357" s="534"/>
      <c r="AT357" s="472"/>
      <c r="AU357" s="472"/>
      <c r="AV357" s="472"/>
      <c r="AW357" s="472"/>
      <c r="AX357" s="3"/>
      <c r="AY357" s="574"/>
      <c r="AZ357" s="260">
        <v>2</v>
      </c>
      <c r="BA357" s="80">
        <v>9</v>
      </c>
      <c r="BB357" s="91"/>
      <c r="BF357" s="47"/>
      <c r="BG357" s="50"/>
      <c r="BH357" s="48"/>
      <c r="BI357" s="48"/>
      <c r="BJ357" s="48"/>
      <c r="BK357" s="48"/>
      <c r="BL357" s="48"/>
      <c r="BM357" s="48"/>
      <c r="BN357" s="48"/>
      <c r="BO357" s="48"/>
      <c r="BP357" s="48"/>
      <c r="BQ357" s="48"/>
      <c r="BR357" s="48"/>
      <c r="BS357" s="49"/>
      <c r="BU357" s="577"/>
      <c r="BV357" s="57"/>
    </row>
    <row r="358" spans="1:74" ht="40.5">
      <c r="A358" s="2"/>
      <c r="B358" s="128" t="s">
        <v>2986</v>
      </c>
      <c r="C358" s="70">
        <v>1990</v>
      </c>
      <c r="D358" s="70">
        <v>1143</v>
      </c>
      <c r="E358" s="70" t="str">
        <f>VLOOKUP($D358,別添②!$D$6:$F$498,2,FALSE)&amp;""</f>
        <v>今回請求数量計</v>
      </c>
      <c r="F358" s="70" t="str">
        <f>VLOOKUP($D358,別添②!$D$6:$F$498,3,FALSE)&amp;""</f>
        <v>今回請求数量計</v>
      </c>
      <c r="G358" s="71" t="s">
        <v>382</v>
      </c>
      <c r="H358" s="70" t="s">
        <v>866</v>
      </c>
      <c r="I358" s="70" t="s">
        <v>866</v>
      </c>
      <c r="J358" s="72" t="s">
        <v>866</v>
      </c>
      <c r="K358" s="70" t="s">
        <v>6</v>
      </c>
      <c r="L358" s="70" t="s">
        <v>6</v>
      </c>
      <c r="M358" s="72" t="s">
        <v>6</v>
      </c>
      <c r="N358" s="70" t="s">
        <v>107</v>
      </c>
      <c r="O358" s="70" t="s">
        <v>107</v>
      </c>
      <c r="P358" s="72" t="s">
        <v>107</v>
      </c>
      <c r="Q358" s="70" t="s">
        <v>2165</v>
      </c>
      <c r="R358" s="70" t="s">
        <v>2165</v>
      </c>
      <c r="S358" s="71" t="s">
        <v>2165</v>
      </c>
      <c r="T358" s="70" t="s">
        <v>2165</v>
      </c>
      <c r="U358" s="70" t="s">
        <v>2165</v>
      </c>
      <c r="V358" s="72" t="s">
        <v>2165</v>
      </c>
      <c r="W358" s="70" t="s">
        <v>2165</v>
      </c>
      <c r="X358" s="70" t="s">
        <v>2165</v>
      </c>
      <c r="Y358" s="72" t="s">
        <v>2165</v>
      </c>
      <c r="Z358" s="70" t="s">
        <v>2165</v>
      </c>
      <c r="AA358" s="70" t="s">
        <v>2165</v>
      </c>
      <c r="AB358" s="72" t="s">
        <v>2165</v>
      </c>
      <c r="AC358" s="70" t="s">
        <v>2165</v>
      </c>
      <c r="AD358" s="70" t="s">
        <v>2165</v>
      </c>
      <c r="AE358" s="72" t="s">
        <v>230</v>
      </c>
      <c r="AF358" s="70" t="s">
        <v>1070</v>
      </c>
      <c r="AG358" s="70" t="s">
        <v>1070</v>
      </c>
      <c r="AH358" s="71" t="s">
        <v>1070</v>
      </c>
      <c r="AJ358" s="71"/>
      <c r="AK358" s="265" t="s">
        <v>383</v>
      </c>
      <c r="AM358" s="554" t="str">
        <f>IF(VLOOKUP(D358,別添②!D:EM,118,FALSE)&lt;&gt;"",VLOOKUP(D358,別添②!D:EM,118,FALSE),"")</f>
        <v/>
      </c>
      <c r="AN358" s="555" t="str">
        <f>IF(VLOOKUP(D358,別添②!D:EM,119,FALSE)&lt;&gt;"",VLOOKUP(D358,別添②!D:EM,119,FALSE),"")</f>
        <v/>
      </c>
      <c r="AO358" s="555" t="str">
        <f>IF(VLOOKUP(D358,別添②!D:EM,120,FALSE)&lt;&gt;"",VLOOKUP(D358,別添②!D:EM,120,FALSE),"")</f>
        <v/>
      </c>
      <c r="AP358" s="556" t="str">
        <f>IF(VLOOKUP(D358,別添②!D:EM,121,FALSE)&lt;&gt;"",VLOOKUP(D358,別添②!D:EM,121,FALSE),"")</f>
        <v/>
      </c>
      <c r="AQ358" s="557">
        <f>IF(VLOOKUP(D358,別添②!D:EM,128,FALSE)&lt;&gt;"",VLOOKUP(D358,別添②!D:EM,128,FALSE),"")</f>
        <v>355</v>
      </c>
      <c r="AR358" s="558" t="str">
        <f>IF(VLOOKUP(D358,別添②!D:EM,129,FALSE)&lt;&gt;"",VLOOKUP(D358,別添②!D:EM,129,FALSE),"")</f>
        <v/>
      </c>
      <c r="AS358" s="534"/>
      <c r="AT358" s="472"/>
      <c r="AU358" s="472"/>
      <c r="AV358" s="472"/>
      <c r="AW358" s="472"/>
      <c r="AX358" s="3"/>
      <c r="AY358" s="574"/>
      <c r="AZ358" s="260">
        <v>2</v>
      </c>
      <c r="BA358" s="80">
        <v>9</v>
      </c>
      <c r="BB358" s="91"/>
      <c r="BF358" s="47"/>
      <c r="BG358" s="48"/>
      <c r="BH358" s="48"/>
      <c r="BI358" s="48"/>
      <c r="BJ358" s="48"/>
      <c r="BK358" s="48"/>
      <c r="BL358" s="48"/>
      <c r="BM358" s="48"/>
      <c r="BN358" s="48"/>
      <c r="BO358" s="48"/>
      <c r="BP358" s="48"/>
      <c r="BQ358" s="48"/>
      <c r="BR358" s="48"/>
      <c r="BS358" s="49"/>
      <c r="BU358" s="577"/>
      <c r="BV358" s="57"/>
    </row>
    <row r="359" spans="1:74" ht="54">
      <c r="A359" s="2"/>
      <c r="B359" s="128" t="s">
        <v>2986</v>
      </c>
      <c r="C359" s="70">
        <v>2030</v>
      </c>
      <c r="D359" s="70">
        <v>1113</v>
      </c>
      <c r="E359" s="70" t="str">
        <f>VLOOKUP($D359,別添②!$D$6:$F$498,2,FALSE)&amp;""</f>
        <v>今回請求保留金額計</v>
      </c>
      <c r="F359" s="70" t="str">
        <f>VLOOKUP($D359,別添②!$D$6:$F$498,3,FALSE)&amp;""</f>
        <v>今回請求保留金額計</v>
      </c>
      <c r="G359" s="71" t="s">
        <v>390</v>
      </c>
      <c r="H359" s="70" t="s">
        <v>866</v>
      </c>
      <c r="I359" s="70" t="s">
        <v>866</v>
      </c>
      <c r="J359" s="72" t="s">
        <v>866</v>
      </c>
      <c r="K359" s="70" t="s">
        <v>230</v>
      </c>
      <c r="L359" s="70" t="s">
        <v>230</v>
      </c>
      <c r="M359" s="72" t="s">
        <v>230</v>
      </c>
      <c r="N359" s="70" t="s">
        <v>2165</v>
      </c>
      <c r="O359" s="70" t="s">
        <v>2165</v>
      </c>
      <c r="P359" s="72" t="s">
        <v>2165</v>
      </c>
      <c r="Q359" s="70" t="s">
        <v>2165</v>
      </c>
      <c r="R359" s="70" t="s">
        <v>2165</v>
      </c>
      <c r="S359" s="71" t="s">
        <v>2165</v>
      </c>
      <c r="T359" s="70" t="s">
        <v>2165</v>
      </c>
      <c r="U359" s="70" t="s">
        <v>2165</v>
      </c>
      <c r="V359" s="72" t="s">
        <v>2165</v>
      </c>
      <c r="W359" s="70" t="s">
        <v>2165</v>
      </c>
      <c r="X359" s="70" t="s">
        <v>2165</v>
      </c>
      <c r="Y359" s="72" t="s">
        <v>2165</v>
      </c>
      <c r="Z359" s="70" t="s">
        <v>2165</v>
      </c>
      <c r="AA359" s="70" t="s">
        <v>2165</v>
      </c>
      <c r="AB359" s="72" t="s">
        <v>2165</v>
      </c>
      <c r="AC359" s="70" t="s">
        <v>2165</v>
      </c>
      <c r="AD359" s="70" t="s">
        <v>2165</v>
      </c>
      <c r="AE359" s="72" t="s">
        <v>184</v>
      </c>
      <c r="AF359" s="70" t="s">
        <v>1072</v>
      </c>
      <c r="AG359" s="70" t="s">
        <v>1072</v>
      </c>
      <c r="AH359" s="71" t="s">
        <v>1072</v>
      </c>
      <c r="AJ359" s="71"/>
      <c r="AK359" s="265" t="s">
        <v>391</v>
      </c>
      <c r="AM359" s="554" t="str">
        <f>IF(VLOOKUP(D359,別添②!D:EM,118,FALSE)&lt;&gt;"",VLOOKUP(D359,別添②!D:EM,118,FALSE),"")</f>
        <v/>
      </c>
      <c r="AN359" s="555" t="str">
        <f>IF(VLOOKUP(D359,別添②!D:EM,119,FALSE)&lt;&gt;"",VLOOKUP(D359,別添②!D:EM,119,FALSE),"")</f>
        <v/>
      </c>
      <c r="AO359" s="555" t="str">
        <f>IF(VLOOKUP(D359,別添②!D:EM,120,FALSE)&lt;&gt;"",VLOOKUP(D359,別添②!D:EM,120,FALSE),"")</f>
        <v/>
      </c>
      <c r="AP359" s="556" t="str">
        <f>IF(VLOOKUP(D359,別添②!D:EM,121,FALSE)&lt;&gt;"",VLOOKUP(D359,別添②!D:EM,121,FALSE),"")</f>
        <v/>
      </c>
      <c r="AQ359" s="557">
        <f>IF(VLOOKUP(D359,別添②!D:EM,128,FALSE)&lt;&gt;"",VLOOKUP(D359,別添②!D:EM,128,FALSE),"")</f>
        <v>356</v>
      </c>
      <c r="AR359" s="558" t="str">
        <f>IF(VLOOKUP(D359,別添②!D:EM,129,FALSE)&lt;&gt;"",VLOOKUP(D359,別添②!D:EM,129,FALSE),"")</f>
        <v/>
      </c>
      <c r="AS359" s="534"/>
      <c r="AT359" s="472"/>
      <c r="AU359" s="472"/>
      <c r="AV359" s="472"/>
      <c r="AW359" s="472"/>
      <c r="AX359" s="3"/>
      <c r="AY359" s="574"/>
      <c r="AZ359" s="260">
        <v>2</v>
      </c>
      <c r="BA359" s="80">
        <v>9</v>
      </c>
      <c r="BB359" s="91"/>
      <c r="BF359" s="47"/>
      <c r="BG359" s="48"/>
      <c r="BH359" s="48"/>
      <c r="BI359" s="48"/>
      <c r="BJ359" s="48"/>
      <c r="BK359" s="48"/>
      <c r="BL359" s="48"/>
      <c r="BM359" s="48"/>
      <c r="BN359" s="48"/>
      <c r="BO359" s="48"/>
      <c r="BP359" s="48"/>
      <c r="BQ359" s="48"/>
      <c r="BR359" s="48"/>
      <c r="BS359" s="49"/>
      <c r="BU359" s="577"/>
      <c r="BV359" s="57"/>
    </row>
    <row r="360" spans="1:74" ht="40.5">
      <c r="A360" s="2"/>
      <c r="B360" s="128" t="s">
        <v>2986</v>
      </c>
      <c r="C360" s="70">
        <v>2040</v>
      </c>
      <c r="D360" s="70">
        <v>1150</v>
      </c>
      <c r="E360" s="70" t="str">
        <f>VLOOKUP($D360,別添②!$D$6:$F$498,2,FALSE)&amp;""</f>
        <v>今回繰越請求金額計</v>
      </c>
      <c r="F360" s="70" t="str">
        <f>VLOOKUP($D360,別添②!$D$6:$F$498,3,FALSE)&amp;""</f>
        <v>今回繰越請求金額計</v>
      </c>
      <c r="G360" s="71" t="s">
        <v>392</v>
      </c>
      <c r="H360" s="70" t="s">
        <v>866</v>
      </c>
      <c r="I360" s="70" t="s">
        <v>866</v>
      </c>
      <c r="J360" s="72" t="s">
        <v>866</v>
      </c>
      <c r="K360" s="70" t="s">
        <v>230</v>
      </c>
      <c r="L360" s="70" t="s">
        <v>230</v>
      </c>
      <c r="M360" s="72" t="s">
        <v>230</v>
      </c>
      <c r="N360" s="70" t="s">
        <v>2165</v>
      </c>
      <c r="O360" s="70" t="s">
        <v>2165</v>
      </c>
      <c r="P360" s="72" t="s">
        <v>2165</v>
      </c>
      <c r="Q360" s="70" t="s">
        <v>2165</v>
      </c>
      <c r="R360" s="70" t="s">
        <v>2165</v>
      </c>
      <c r="S360" s="71" t="s">
        <v>2165</v>
      </c>
      <c r="T360" s="70" t="s">
        <v>2165</v>
      </c>
      <c r="U360" s="70" t="s">
        <v>2165</v>
      </c>
      <c r="V360" s="72" t="s">
        <v>2165</v>
      </c>
      <c r="W360" s="70" t="s">
        <v>2165</v>
      </c>
      <c r="X360" s="70" t="s">
        <v>2165</v>
      </c>
      <c r="Y360" s="72" t="s">
        <v>2165</v>
      </c>
      <c r="Z360" s="70" t="s">
        <v>2165</v>
      </c>
      <c r="AA360" s="70" t="s">
        <v>2165</v>
      </c>
      <c r="AB360" s="72" t="s">
        <v>2165</v>
      </c>
      <c r="AC360" s="70" t="s">
        <v>2165</v>
      </c>
      <c r="AD360" s="70" t="s">
        <v>2165</v>
      </c>
      <c r="AE360" s="72" t="s">
        <v>184</v>
      </c>
      <c r="AF360" s="70" t="s">
        <v>393</v>
      </c>
      <c r="AG360" s="70" t="s">
        <v>393</v>
      </c>
      <c r="AH360" s="71" t="s">
        <v>393</v>
      </c>
      <c r="AJ360" s="71"/>
      <c r="AK360" s="265" t="s">
        <v>393</v>
      </c>
      <c r="AM360" s="554" t="str">
        <f>IF(VLOOKUP(D360,別添②!D:EM,118,FALSE)&lt;&gt;"",VLOOKUP(D360,別添②!D:EM,118,FALSE),"")</f>
        <v/>
      </c>
      <c r="AN360" s="555" t="str">
        <f>IF(VLOOKUP(D360,別添②!D:EM,119,FALSE)&lt;&gt;"",VLOOKUP(D360,別添②!D:EM,119,FALSE),"")</f>
        <v/>
      </c>
      <c r="AO360" s="555" t="str">
        <f>IF(VLOOKUP(D360,別添②!D:EM,120,FALSE)&lt;&gt;"",VLOOKUP(D360,別添②!D:EM,120,FALSE),"")</f>
        <v/>
      </c>
      <c r="AP360" s="556" t="str">
        <f>IF(VLOOKUP(D360,別添②!D:EM,121,FALSE)&lt;&gt;"",VLOOKUP(D360,別添②!D:EM,121,FALSE),"")</f>
        <v/>
      </c>
      <c r="AQ360" s="557">
        <f>IF(VLOOKUP(D360,別添②!D:EM,128,FALSE)&lt;&gt;"",VLOOKUP(D360,別添②!D:EM,128,FALSE),"")</f>
        <v>357</v>
      </c>
      <c r="AR360" s="558" t="str">
        <f>IF(VLOOKUP(D360,別添②!D:EM,129,FALSE)&lt;&gt;"",VLOOKUP(D360,別添②!D:EM,129,FALSE),"")</f>
        <v/>
      </c>
      <c r="AS360" s="534"/>
      <c r="AT360" s="472"/>
      <c r="AU360" s="472"/>
      <c r="AV360" s="472"/>
      <c r="AW360" s="472"/>
      <c r="AX360" s="3"/>
      <c r="AY360" s="574"/>
      <c r="AZ360" s="260">
        <v>2</v>
      </c>
      <c r="BA360" s="80">
        <v>9</v>
      </c>
      <c r="BB360" s="91"/>
      <c r="BF360" s="47"/>
      <c r="BG360" s="48"/>
      <c r="BH360" s="48"/>
      <c r="BI360" s="48"/>
      <c r="BJ360" s="48"/>
      <c r="BK360" s="48"/>
      <c r="BL360" s="48"/>
      <c r="BM360" s="48"/>
      <c r="BN360" s="48"/>
      <c r="BO360" s="48"/>
      <c r="BP360" s="48"/>
      <c r="BQ360" s="48"/>
      <c r="BR360" s="48"/>
      <c r="BS360" s="49"/>
      <c r="BU360" s="577"/>
      <c r="BV360" s="57"/>
    </row>
    <row r="361" spans="1:74" ht="40.5">
      <c r="A361" s="2"/>
      <c r="B361" s="128" t="s">
        <v>2986</v>
      </c>
      <c r="C361" s="70">
        <v>2050</v>
      </c>
      <c r="D361" s="70">
        <v>1151</v>
      </c>
      <c r="E361" s="70" t="str">
        <f>VLOOKUP($D361,別添②!$D$6:$F$498,2,FALSE)&amp;""</f>
        <v>今回請求金額合計</v>
      </c>
      <c r="F361" s="70" t="str">
        <f>VLOOKUP($D361,別添②!$D$6:$F$498,3,FALSE)&amp;""</f>
        <v>今回請求金額合計</v>
      </c>
      <c r="G361" s="71" t="s">
        <v>394</v>
      </c>
      <c r="H361" s="70" t="s">
        <v>866</v>
      </c>
      <c r="I361" s="70" t="s">
        <v>866</v>
      </c>
      <c r="J361" s="72" t="s">
        <v>866</v>
      </c>
      <c r="K361" s="70" t="s">
        <v>230</v>
      </c>
      <c r="L361" s="70" t="s">
        <v>230</v>
      </c>
      <c r="M361" s="72" t="s">
        <v>230</v>
      </c>
      <c r="N361" s="70" t="s">
        <v>2165</v>
      </c>
      <c r="O361" s="70" t="s">
        <v>2165</v>
      </c>
      <c r="P361" s="72" t="s">
        <v>2165</v>
      </c>
      <c r="Q361" s="70" t="s">
        <v>2165</v>
      </c>
      <c r="R361" s="70" t="s">
        <v>2165</v>
      </c>
      <c r="S361" s="71" t="s">
        <v>2165</v>
      </c>
      <c r="T361" s="70" t="s">
        <v>2165</v>
      </c>
      <c r="U361" s="70" t="s">
        <v>2165</v>
      </c>
      <c r="V361" s="72" t="s">
        <v>2165</v>
      </c>
      <c r="W361" s="70" t="s">
        <v>2165</v>
      </c>
      <c r="X361" s="70" t="s">
        <v>2165</v>
      </c>
      <c r="Y361" s="72" t="s">
        <v>2165</v>
      </c>
      <c r="Z361" s="70" t="s">
        <v>2165</v>
      </c>
      <c r="AA361" s="70" t="s">
        <v>2165</v>
      </c>
      <c r="AB361" s="72" t="s">
        <v>2165</v>
      </c>
      <c r="AC361" s="70" t="s">
        <v>2165</v>
      </c>
      <c r="AD361" s="70" t="s">
        <v>2165</v>
      </c>
      <c r="AE361" s="72" t="s">
        <v>184</v>
      </c>
      <c r="AF361" s="70" t="s">
        <v>395</v>
      </c>
      <c r="AG361" s="70" t="s">
        <v>395</v>
      </c>
      <c r="AH361" s="71" t="s">
        <v>395</v>
      </c>
      <c r="AJ361" s="71"/>
      <c r="AK361" s="265" t="s">
        <v>2965</v>
      </c>
      <c r="AM361" s="554" t="str">
        <f>IF(VLOOKUP(D361,別添②!D:EM,118,FALSE)&lt;&gt;"",VLOOKUP(D361,別添②!D:EM,118,FALSE),"")</f>
        <v/>
      </c>
      <c r="AN361" s="555" t="str">
        <f>IF(VLOOKUP(D361,別添②!D:EM,119,FALSE)&lt;&gt;"",VLOOKUP(D361,別添②!D:EM,119,FALSE),"")</f>
        <v/>
      </c>
      <c r="AO361" s="555" t="str">
        <f>IF(VLOOKUP(D361,別添②!D:EM,120,FALSE)&lt;&gt;"",VLOOKUP(D361,別添②!D:EM,120,FALSE),"")</f>
        <v/>
      </c>
      <c r="AP361" s="556" t="str">
        <f>IF(VLOOKUP(D361,別添②!D:EM,121,FALSE)&lt;&gt;"",VLOOKUP(D361,別添②!D:EM,121,FALSE),"")</f>
        <v/>
      </c>
      <c r="AQ361" s="557">
        <f>IF(VLOOKUP(D361,別添②!D:EM,128,FALSE)&lt;&gt;"",VLOOKUP(D361,別添②!D:EM,128,FALSE),"")</f>
        <v>358</v>
      </c>
      <c r="AR361" s="558" t="str">
        <f>IF(VLOOKUP(D361,別添②!D:EM,129,FALSE)&lt;&gt;"",VLOOKUP(D361,別添②!D:EM,129,FALSE),"")</f>
        <v/>
      </c>
      <c r="AS361" s="534"/>
      <c r="AT361" s="472"/>
      <c r="AU361" s="472"/>
      <c r="AV361" s="472"/>
      <c r="AW361" s="472"/>
      <c r="AX361" s="3"/>
      <c r="AY361" s="574"/>
      <c r="AZ361" s="260">
        <v>2</v>
      </c>
      <c r="BA361" s="80">
        <v>9</v>
      </c>
      <c r="BB361" s="91"/>
      <c r="BF361" s="47"/>
      <c r="BG361" s="50"/>
      <c r="BH361" s="48"/>
      <c r="BI361" s="48"/>
      <c r="BJ361" s="48"/>
      <c r="BK361" s="48"/>
      <c r="BL361" s="48"/>
      <c r="BM361" s="48"/>
      <c r="BN361" s="48"/>
      <c r="BO361" s="48"/>
      <c r="BP361" s="48"/>
      <c r="BQ361" s="48"/>
      <c r="BR361" s="48"/>
      <c r="BS361" s="49"/>
      <c r="BU361" s="577"/>
      <c r="BV361" s="57"/>
    </row>
    <row r="362" spans="1:74" ht="40.5">
      <c r="A362" s="2"/>
      <c r="B362" s="128" t="s">
        <v>2986</v>
      </c>
      <c r="C362" s="70">
        <v>2060</v>
      </c>
      <c r="D362" s="70">
        <v>1157</v>
      </c>
      <c r="E362" s="70" t="str">
        <f>VLOOKUP($D362,別添②!$D$6:$F$498,2,FALSE)&amp;""</f>
        <v>税込今回繰越請求金額計</v>
      </c>
      <c r="F362" s="70" t="str">
        <f>VLOOKUP($D362,別添②!$D$6:$F$498,3,FALSE)&amp;""</f>
        <v>税込今回繰越請求金額計</v>
      </c>
      <c r="G362" s="71" t="s">
        <v>396</v>
      </c>
      <c r="H362" s="70" t="s">
        <v>866</v>
      </c>
      <c r="I362" s="70" t="s">
        <v>866</v>
      </c>
      <c r="J362" s="72" t="s">
        <v>866</v>
      </c>
      <c r="K362" s="70" t="s">
        <v>230</v>
      </c>
      <c r="L362" s="70" t="s">
        <v>230</v>
      </c>
      <c r="M362" s="72" t="s">
        <v>230</v>
      </c>
      <c r="N362" s="70" t="s">
        <v>2165</v>
      </c>
      <c r="O362" s="70" t="s">
        <v>2165</v>
      </c>
      <c r="P362" s="72" t="s">
        <v>2165</v>
      </c>
      <c r="Q362" s="70" t="s">
        <v>2165</v>
      </c>
      <c r="R362" s="70" t="s">
        <v>2165</v>
      </c>
      <c r="S362" s="71" t="s">
        <v>2165</v>
      </c>
      <c r="T362" s="70" t="s">
        <v>2165</v>
      </c>
      <c r="U362" s="70" t="s">
        <v>2165</v>
      </c>
      <c r="V362" s="72" t="s">
        <v>2165</v>
      </c>
      <c r="W362" s="70" t="s">
        <v>2165</v>
      </c>
      <c r="X362" s="70" t="s">
        <v>2165</v>
      </c>
      <c r="Y362" s="72" t="s">
        <v>2165</v>
      </c>
      <c r="Z362" s="70" t="s">
        <v>10</v>
      </c>
      <c r="AA362" s="70" t="s">
        <v>10</v>
      </c>
      <c r="AB362" s="72" t="s">
        <v>10</v>
      </c>
      <c r="AC362" s="70" t="s">
        <v>2165</v>
      </c>
      <c r="AD362" s="70" t="s">
        <v>2165</v>
      </c>
      <c r="AE362" s="72" t="s">
        <v>184</v>
      </c>
      <c r="AF362" s="70" t="s">
        <v>1008</v>
      </c>
      <c r="AG362" s="70" t="s">
        <v>1008</v>
      </c>
      <c r="AH362" s="71" t="s">
        <v>1008</v>
      </c>
      <c r="AJ362" s="71" t="s">
        <v>3282</v>
      </c>
      <c r="AK362" s="265" t="s">
        <v>397</v>
      </c>
      <c r="AM362" s="554" t="str">
        <f>IF(VLOOKUP(D362,別添②!D:EM,118,FALSE)&lt;&gt;"",VLOOKUP(D362,別添②!D:EM,118,FALSE),"")</f>
        <v/>
      </c>
      <c r="AN362" s="555" t="str">
        <f>IF(VLOOKUP(D362,別添②!D:EM,119,FALSE)&lt;&gt;"",VLOOKUP(D362,別添②!D:EM,119,FALSE),"")</f>
        <v/>
      </c>
      <c r="AO362" s="555" t="str">
        <f>IF(VLOOKUP(D362,別添②!D:EM,120,FALSE)&lt;&gt;"",VLOOKUP(D362,別添②!D:EM,120,FALSE),"")</f>
        <v/>
      </c>
      <c r="AP362" s="556" t="str">
        <f>IF(VLOOKUP(D362,別添②!D:EM,121,FALSE)&lt;&gt;"",VLOOKUP(D362,別添②!D:EM,121,FALSE),"")</f>
        <v/>
      </c>
      <c r="AQ362" s="557">
        <f>IF(VLOOKUP(D362,別添②!D:EM,128,FALSE)&lt;&gt;"",VLOOKUP(D362,別添②!D:EM,128,FALSE),"")</f>
        <v>359</v>
      </c>
      <c r="AR362" s="558" t="str">
        <f>IF(VLOOKUP(D362,別添②!D:EM,129,FALSE)&lt;&gt;"",VLOOKUP(D362,別添②!D:EM,129,FALSE),"")</f>
        <v/>
      </c>
      <c r="AS362" s="534"/>
      <c r="AT362" s="472"/>
      <c r="AU362" s="472"/>
      <c r="AV362" s="472"/>
      <c r="AW362" s="472"/>
      <c r="AX362" s="3"/>
      <c r="AY362" s="574"/>
      <c r="AZ362" s="260">
        <v>2</v>
      </c>
      <c r="BA362" s="80">
        <v>9</v>
      </c>
      <c r="BB362" s="91"/>
      <c r="BF362" s="47"/>
      <c r="BG362" s="48"/>
      <c r="BH362" s="48"/>
      <c r="BI362" s="48"/>
      <c r="BJ362" s="48"/>
      <c r="BK362" s="48"/>
      <c r="BL362" s="48"/>
      <c r="BM362" s="48"/>
      <c r="BN362" s="48"/>
      <c r="BO362" s="48"/>
      <c r="BP362" s="48"/>
      <c r="BQ362" s="48"/>
      <c r="BR362" s="48"/>
      <c r="BS362" s="49"/>
      <c r="BU362" s="577"/>
      <c r="BV362" s="57"/>
    </row>
    <row r="363" spans="1:74" ht="54">
      <c r="A363" s="2"/>
      <c r="B363" s="128" t="s">
        <v>2986</v>
      </c>
      <c r="C363" s="70">
        <v>2070</v>
      </c>
      <c r="D363" s="70">
        <v>1158</v>
      </c>
      <c r="E363" s="70" t="str">
        <f>VLOOKUP($D363,別添②!$D$6:$F$498,2,FALSE)&amp;""</f>
        <v>税込今回請求金額合計</v>
      </c>
      <c r="F363" s="70" t="str">
        <f>VLOOKUP($D363,別添②!$D$6:$F$498,3,FALSE)&amp;""</f>
        <v>税込今回請求金額合計</v>
      </c>
      <c r="G363" s="71" t="s">
        <v>398</v>
      </c>
      <c r="H363" s="70" t="s">
        <v>866</v>
      </c>
      <c r="I363" s="70" t="s">
        <v>866</v>
      </c>
      <c r="J363" s="72" t="s">
        <v>866</v>
      </c>
      <c r="K363" s="70" t="s">
        <v>230</v>
      </c>
      <c r="L363" s="70" t="s">
        <v>230</v>
      </c>
      <c r="M363" s="72" t="s">
        <v>230</v>
      </c>
      <c r="N363" s="70" t="s">
        <v>2165</v>
      </c>
      <c r="O363" s="70" t="s">
        <v>2165</v>
      </c>
      <c r="P363" s="72" t="s">
        <v>2165</v>
      </c>
      <c r="Q363" s="70" t="s">
        <v>2165</v>
      </c>
      <c r="R363" s="70" t="s">
        <v>2165</v>
      </c>
      <c r="S363" s="71" t="s">
        <v>2165</v>
      </c>
      <c r="T363" s="70" t="s">
        <v>2165</v>
      </c>
      <c r="U363" s="70" t="s">
        <v>2165</v>
      </c>
      <c r="V363" s="72" t="s">
        <v>2165</v>
      </c>
      <c r="W363" s="70" t="s">
        <v>2165</v>
      </c>
      <c r="X363" s="70" t="s">
        <v>2165</v>
      </c>
      <c r="Y363" s="72" t="s">
        <v>2165</v>
      </c>
      <c r="Z363" s="70" t="s">
        <v>10</v>
      </c>
      <c r="AA363" s="70" t="s">
        <v>10</v>
      </c>
      <c r="AB363" s="72" t="s">
        <v>10</v>
      </c>
      <c r="AC363" s="70" t="s">
        <v>2165</v>
      </c>
      <c r="AD363" s="70" t="s">
        <v>2165</v>
      </c>
      <c r="AE363" s="72" t="s">
        <v>184</v>
      </c>
      <c r="AF363" s="70" t="s">
        <v>1073</v>
      </c>
      <c r="AG363" s="70" t="s">
        <v>1073</v>
      </c>
      <c r="AH363" s="71" t="s">
        <v>1073</v>
      </c>
      <c r="AJ363" s="71"/>
      <c r="AK363" s="265" t="s">
        <v>399</v>
      </c>
      <c r="AM363" s="554" t="str">
        <f>IF(VLOOKUP(D363,別添②!D:EM,118,FALSE)&lt;&gt;"",VLOOKUP(D363,別添②!D:EM,118,FALSE),"")</f>
        <v/>
      </c>
      <c r="AN363" s="555" t="str">
        <f>IF(VLOOKUP(D363,別添②!D:EM,119,FALSE)&lt;&gt;"",VLOOKUP(D363,別添②!D:EM,119,FALSE),"")</f>
        <v/>
      </c>
      <c r="AO363" s="555" t="str">
        <f>IF(VLOOKUP(D363,別添②!D:EM,120,FALSE)&lt;&gt;"",VLOOKUP(D363,別添②!D:EM,120,FALSE),"")</f>
        <v/>
      </c>
      <c r="AP363" s="556" t="str">
        <f>IF(VLOOKUP(D363,別添②!D:EM,121,FALSE)&lt;&gt;"",VLOOKUP(D363,別添②!D:EM,121,FALSE),"")</f>
        <v/>
      </c>
      <c r="AQ363" s="557">
        <f>IF(VLOOKUP(D363,別添②!D:EM,128,FALSE)&lt;&gt;"",VLOOKUP(D363,別添②!D:EM,128,FALSE),"")</f>
        <v>360</v>
      </c>
      <c r="AR363" s="558" t="str">
        <f>IF(VLOOKUP(D363,別添②!D:EM,129,FALSE)&lt;&gt;"",VLOOKUP(D363,別添②!D:EM,129,FALSE),"")</f>
        <v/>
      </c>
      <c r="AS363" s="534"/>
      <c r="AT363" s="472"/>
      <c r="AU363" s="472"/>
      <c r="AV363" s="472"/>
      <c r="AW363" s="472"/>
      <c r="AX363" s="3"/>
      <c r="AY363" s="574"/>
      <c r="AZ363" s="260">
        <v>2</v>
      </c>
      <c r="BA363" s="80">
        <v>9</v>
      </c>
      <c r="BB363" s="91"/>
      <c r="BF363" s="47"/>
      <c r="BG363" s="48"/>
      <c r="BH363" s="48"/>
      <c r="BI363" s="48"/>
      <c r="BJ363" s="48"/>
      <c r="BK363" s="48"/>
      <c r="BL363" s="48"/>
      <c r="BM363" s="48"/>
      <c r="BN363" s="48"/>
      <c r="BO363" s="48"/>
      <c r="BP363" s="48"/>
      <c r="BQ363" s="48"/>
      <c r="BR363" s="48"/>
      <c r="BS363" s="49"/>
      <c r="BU363" s="577"/>
      <c r="BV363" s="57"/>
    </row>
    <row r="364" spans="1:74" ht="67.5">
      <c r="A364" s="2"/>
      <c r="B364" s="128" t="s">
        <v>2986</v>
      </c>
      <c r="C364" s="70">
        <v>2080</v>
      </c>
      <c r="D364" s="70">
        <v>1162</v>
      </c>
      <c r="E364" s="70" t="str">
        <f>VLOOKUP($D364,別添②!$D$6:$F$498,2,FALSE)&amp;""</f>
        <v>税込今回請求保留金額計</v>
      </c>
      <c r="F364" s="70" t="str">
        <f>VLOOKUP($D364,別添②!$D$6:$F$498,3,FALSE)&amp;""</f>
        <v>税込今回請求保留金額計</v>
      </c>
      <c r="G364" s="71" t="s">
        <v>400</v>
      </c>
      <c r="H364" s="70" t="s">
        <v>866</v>
      </c>
      <c r="I364" s="76" t="s">
        <v>866</v>
      </c>
      <c r="J364" s="72" t="s">
        <v>866</v>
      </c>
      <c r="K364" s="70" t="s">
        <v>230</v>
      </c>
      <c r="L364" s="70" t="s">
        <v>230</v>
      </c>
      <c r="M364" s="72" t="s">
        <v>230</v>
      </c>
      <c r="N364" s="70" t="s">
        <v>2165</v>
      </c>
      <c r="O364" s="70" t="s">
        <v>2165</v>
      </c>
      <c r="P364" s="72" t="s">
        <v>2165</v>
      </c>
      <c r="Q364" s="70" t="s">
        <v>2165</v>
      </c>
      <c r="R364" s="70" t="s">
        <v>2165</v>
      </c>
      <c r="S364" s="71" t="s">
        <v>2165</v>
      </c>
      <c r="T364" s="70" t="s">
        <v>2165</v>
      </c>
      <c r="U364" s="70" t="s">
        <v>2165</v>
      </c>
      <c r="V364" s="72" t="s">
        <v>2165</v>
      </c>
      <c r="W364" s="70" t="s">
        <v>2165</v>
      </c>
      <c r="X364" s="70" t="s">
        <v>2165</v>
      </c>
      <c r="Y364" s="72" t="s">
        <v>2165</v>
      </c>
      <c r="Z364" s="70" t="s">
        <v>10</v>
      </c>
      <c r="AA364" s="70" t="s">
        <v>10</v>
      </c>
      <c r="AB364" s="72" t="s">
        <v>10</v>
      </c>
      <c r="AC364" s="70" t="s">
        <v>2165</v>
      </c>
      <c r="AD364" s="70" t="s">
        <v>2165</v>
      </c>
      <c r="AE364" s="72" t="s">
        <v>184</v>
      </c>
      <c r="AF364" s="70" t="s">
        <v>1074</v>
      </c>
      <c r="AG364" s="70" t="s">
        <v>1074</v>
      </c>
      <c r="AH364" s="71" t="s">
        <v>1074</v>
      </c>
      <c r="AJ364" s="71"/>
      <c r="AK364" s="265" t="s">
        <v>401</v>
      </c>
      <c r="AM364" s="554" t="str">
        <f>IF(VLOOKUP(D364,別添②!D:EM,118,FALSE)&lt;&gt;"",VLOOKUP(D364,別添②!D:EM,118,FALSE),"")</f>
        <v/>
      </c>
      <c r="AN364" s="555" t="str">
        <f>IF(VLOOKUP(D364,別添②!D:EM,119,FALSE)&lt;&gt;"",VLOOKUP(D364,別添②!D:EM,119,FALSE),"")</f>
        <v/>
      </c>
      <c r="AO364" s="555" t="str">
        <f>IF(VLOOKUP(D364,別添②!D:EM,120,FALSE)&lt;&gt;"",VLOOKUP(D364,別添②!D:EM,120,FALSE),"")</f>
        <v/>
      </c>
      <c r="AP364" s="556" t="str">
        <f>IF(VLOOKUP(D364,別添②!D:EM,121,FALSE)&lt;&gt;"",VLOOKUP(D364,別添②!D:EM,121,FALSE),"")</f>
        <v/>
      </c>
      <c r="AQ364" s="557">
        <f>IF(VLOOKUP(D364,別添②!D:EM,128,FALSE)&lt;&gt;"",VLOOKUP(D364,別添②!D:EM,128,FALSE),"")</f>
        <v>361</v>
      </c>
      <c r="AR364" s="558" t="str">
        <f>IF(VLOOKUP(D364,別添②!D:EM,129,FALSE)&lt;&gt;"",VLOOKUP(D364,別添②!D:EM,129,FALSE),"")</f>
        <v/>
      </c>
      <c r="AS364" s="534"/>
      <c r="AT364" s="472"/>
      <c r="AU364" s="472"/>
      <c r="AV364" s="472"/>
      <c r="AW364" s="472"/>
      <c r="AX364" s="3"/>
      <c r="AY364" s="574"/>
      <c r="AZ364" s="260">
        <v>3</v>
      </c>
      <c r="BA364" s="80">
        <v>9</v>
      </c>
      <c r="BB364" s="91"/>
      <c r="BF364" s="47"/>
      <c r="BG364" s="50"/>
      <c r="BH364" s="48"/>
      <c r="BI364" s="48"/>
      <c r="BJ364" s="48"/>
      <c r="BK364" s="48"/>
      <c r="BL364" s="48"/>
      <c r="BM364" s="48"/>
      <c r="BN364" s="48"/>
      <c r="BO364" s="48"/>
      <c r="BP364" s="48"/>
      <c r="BQ364" s="48"/>
      <c r="BR364" s="48"/>
      <c r="BS364" s="49"/>
      <c r="BU364" s="577"/>
      <c r="BV364" s="57"/>
    </row>
    <row r="365" spans="1:74" ht="27">
      <c r="A365" s="2"/>
      <c r="B365" s="128" t="s">
        <v>2986</v>
      </c>
      <c r="C365" s="70">
        <v>2150</v>
      </c>
      <c r="D365" s="70">
        <v>1117</v>
      </c>
      <c r="E365" s="70" t="str">
        <f>VLOOKUP($D365,別添②!$D$6:$F$498,2,FALSE)&amp;""</f>
        <v>手形受渡し場所</v>
      </c>
      <c r="F365" s="70" t="str">
        <f>VLOOKUP($D365,別添②!$D$6:$F$498,3,FALSE)&amp;""</f>
        <v>手形受渡し場所</v>
      </c>
      <c r="G365" s="71" t="s">
        <v>415</v>
      </c>
      <c r="H365" s="73" t="s">
        <v>887</v>
      </c>
      <c r="I365" s="73" t="s">
        <v>887</v>
      </c>
      <c r="J365" s="74" t="s">
        <v>887</v>
      </c>
      <c r="K365" s="73" t="s">
        <v>3002</v>
      </c>
      <c r="L365" s="73" t="s">
        <v>2993</v>
      </c>
      <c r="M365" s="74" t="s">
        <v>2993</v>
      </c>
      <c r="N365" s="73" t="s">
        <v>2165</v>
      </c>
      <c r="O365" s="73" t="s">
        <v>2165</v>
      </c>
      <c r="P365" s="74" t="s">
        <v>2165</v>
      </c>
      <c r="Q365" s="70" t="s">
        <v>2165</v>
      </c>
      <c r="R365" s="70" t="s">
        <v>2165</v>
      </c>
      <c r="S365" s="71" t="s">
        <v>2165</v>
      </c>
      <c r="T365" s="70" t="s">
        <v>2165</v>
      </c>
      <c r="U365" s="70" t="s">
        <v>2165</v>
      </c>
      <c r="V365" s="72" t="s">
        <v>2165</v>
      </c>
      <c r="W365" s="70" t="s">
        <v>2165</v>
      </c>
      <c r="X365" s="70" t="s">
        <v>2165</v>
      </c>
      <c r="Y365" s="72" t="s">
        <v>2165</v>
      </c>
      <c r="Z365" s="70" t="s">
        <v>2165</v>
      </c>
      <c r="AA365" s="70" t="s">
        <v>2165</v>
      </c>
      <c r="AB365" s="72" t="s">
        <v>2165</v>
      </c>
      <c r="AC365" s="70" t="s">
        <v>2165</v>
      </c>
      <c r="AD365" s="70" t="s">
        <v>2165</v>
      </c>
      <c r="AE365" s="72" t="s">
        <v>2165</v>
      </c>
      <c r="AF365" s="70" t="s">
        <v>416</v>
      </c>
      <c r="AG365" s="70" t="s">
        <v>416</v>
      </c>
      <c r="AH365" s="71" t="s">
        <v>416</v>
      </c>
      <c r="AJ365" s="71"/>
      <c r="AK365" s="265" t="s">
        <v>416</v>
      </c>
      <c r="AM365" s="554" t="str">
        <f>IF(VLOOKUP(D365,別添②!D:EM,118,FALSE)&lt;&gt;"",VLOOKUP(D365,別添②!D:EM,118,FALSE),"")</f>
        <v/>
      </c>
      <c r="AN365" s="555" t="str">
        <f>IF(VLOOKUP(D365,別添②!D:EM,119,FALSE)&lt;&gt;"",VLOOKUP(D365,別添②!D:EM,119,FALSE),"")</f>
        <v/>
      </c>
      <c r="AO365" s="555" t="str">
        <f>IF(VLOOKUP(D365,別添②!D:EM,120,FALSE)&lt;&gt;"",VLOOKUP(D365,別添②!D:EM,120,FALSE),"")</f>
        <v/>
      </c>
      <c r="AP365" s="556" t="str">
        <f>IF(VLOOKUP(D365,別添②!D:EM,121,FALSE)&lt;&gt;"",VLOOKUP(D365,別添②!D:EM,121,FALSE),"")</f>
        <v/>
      </c>
      <c r="AQ365" s="557">
        <f>IF(VLOOKUP(D365,別添②!D:EM,128,FALSE)&lt;&gt;"",VLOOKUP(D365,別添②!D:EM,128,FALSE),"")</f>
        <v>362</v>
      </c>
      <c r="AR365" s="558" t="str">
        <f>IF(VLOOKUP(D365,別添②!D:EM,129,FALSE)&lt;&gt;"",VLOOKUP(D365,別添②!D:EM,129,FALSE),"")</f>
        <v/>
      </c>
      <c r="AS365" s="534"/>
      <c r="AT365" s="472"/>
      <c r="AU365" s="472"/>
      <c r="AV365" s="472"/>
      <c r="AW365" s="472"/>
      <c r="AX365" s="3"/>
      <c r="AY365" s="574"/>
      <c r="AZ365" s="260">
        <v>3</v>
      </c>
      <c r="BA365" s="80">
        <v>9</v>
      </c>
      <c r="BB365" s="91"/>
      <c r="BF365" s="47"/>
      <c r="BG365" s="48"/>
      <c r="BH365" s="48"/>
      <c r="BI365" s="48"/>
      <c r="BJ365" s="48"/>
      <c r="BK365" s="48"/>
      <c r="BL365" s="48"/>
      <c r="BM365" s="48"/>
      <c r="BN365" s="48"/>
      <c r="BO365" s="48"/>
      <c r="BP365" s="48"/>
      <c r="BQ365" s="48"/>
      <c r="BR365" s="48"/>
      <c r="BS365" s="49"/>
      <c r="BU365" s="577"/>
      <c r="BV365" s="57"/>
    </row>
    <row r="366" spans="1:74" ht="27">
      <c r="A366" s="2"/>
      <c r="B366" s="128" t="s">
        <v>2986</v>
      </c>
      <c r="C366" s="70">
        <v>2160</v>
      </c>
      <c r="D366" s="70">
        <v>1118</v>
      </c>
      <c r="E366" s="70" t="str">
        <f>VLOOKUP($D366,別添②!$D$6:$F$498,2,FALSE)&amp;""</f>
        <v>金融機関振込日</v>
      </c>
      <c r="F366" s="70" t="str">
        <f>VLOOKUP($D366,別添②!$D$6:$F$498,3,FALSE)&amp;""</f>
        <v>金融機関振込日</v>
      </c>
      <c r="G366" s="71" t="s">
        <v>417</v>
      </c>
      <c r="H366" s="73" t="s">
        <v>6</v>
      </c>
      <c r="I366" s="73" t="s">
        <v>6</v>
      </c>
      <c r="J366" s="74" t="s">
        <v>6</v>
      </c>
      <c r="K366" s="73" t="s">
        <v>189</v>
      </c>
      <c r="L366" s="73" t="s">
        <v>189</v>
      </c>
      <c r="M366" s="74" t="s">
        <v>189</v>
      </c>
      <c r="N366" s="73" t="s">
        <v>2165</v>
      </c>
      <c r="O366" s="73" t="s">
        <v>2165</v>
      </c>
      <c r="P366" s="74" t="s">
        <v>2165</v>
      </c>
      <c r="Q366" s="70" t="s">
        <v>2165</v>
      </c>
      <c r="R366" s="70" t="s">
        <v>2165</v>
      </c>
      <c r="S366" s="71" t="s">
        <v>2165</v>
      </c>
      <c r="T366" s="70" t="s">
        <v>2165</v>
      </c>
      <c r="U366" s="70" t="s">
        <v>2165</v>
      </c>
      <c r="V366" s="72" t="s">
        <v>2165</v>
      </c>
      <c r="W366" s="70" t="s">
        <v>2165</v>
      </c>
      <c r="X366" s="70" t="s">
        <v>2165</v>
      </c>
      <c r="Y366" s="72" t="s">
        <v>2165</v>
      </c>
      <c r="Z366" s="70" t="s">
        <v>2165</v>
      </c>
      <c r="AA366" s="70" t="s">
        <v>2165</v>
      </c>
      <c r="AB366" s="72" t="s">
        <v>2165</v>
      </c>
      <c r="AC366" s="70" t="s">
        <v>2165</v>
      </c>
      <c r="AD366" s="70" t="s">
        <v>2165</v>
      </c>
      <c r="AE366" s="72" t="s">
        <v>2165</v>
      </c>
      <c r="AF366" s="70" t="s">
        <v>418</v>
      </c>
      <c r="AG366" s="70" t="s">
        <v>418</v>
      </c>
      <c r="AH366" s="71" t="s">
        <v>418</v>
      </c>
      <c r="AJ366" s="71"/>
      <c r="AK366" s="265" t="s">
        <v>418</v>
      </c>
      <c r="AM366" s="554" t="str">
        <f>IF(VLOOKUP(D366,別添②!D:EM,118,FALSE)&lt;&gt;"",VLOOKUP(D366,別添②!D:EM,118,FALSE),"")</f>
        <v/>
      </c>
      <c r="AN366" s="555" t="str">
        <f>IF(VLOOKUP(D366,別添②!D:EM,119,FALSE)&lt;&gt;"",VLOOKUP(D366,別添②!D:EM,119,FALSE),"")</f>
        <v/>
      </c>
      <c r="AO366" s="555" t="str">
        <f>IF(VLOOKUP(D366,別添②!D:EM,120,FALSE)&lt;&gt;"",VLOOKUP(D366,別添②!D:EM,120,FALSE),"")</f>
        <v/>
      </c>
      <c r="AP366" s="556" t="str">
        <f>IF(VLOOKUP(D366,別添②!D:EM,121,FALSE)&lt;&gt;"",VLOOKUP(D366,別添②!D:EM,121,FALSE),"")</f>
        <v/>
      </c>
      <c r="AQ366" s="557">
        <f>IF(VLOOKUP(D366,別添②!D:EM,128,FALSE)&lt;&gt;"",VLOOKUP(D366,別添②!D:EM,128,FALSE),"")</f>
        <v>363</v>
      </c>
      <c r="AR366" s="558" t="str">
        <f>IF(VLOOKUP(D366,別添②!D:EM,129,FALSE)&lt;&gt;"",VLOOKUP(D366,別添②!D:EM,129,FALSE),"")</f>
        <v/>
      </c>
      <c r="AS366" s="534"/>
      <c r="AT366" s="472"/>
      <c r="AU366" s="472"/>
      <c r="AV366" s="472"/>
      <c r="AW366" s="472"/>
      <c r="AX366" s="3"/>
      <c r="AY366" s="574"/>
      <c r="AZ366" s="260">
        <v>3</v>
      </c>
      <c r="BA366" s="80">
        <v>9</v>
      </c>
      <c r="BB366" s="91"/>
      <c r="BF366" s="47"/>
      <c r="BG366" s="48"/>
      <c r="BH366" s="48"/>
      <c r="BI366" s="48"/>
      <c r="BJ366" s="48"/>
      <c r="BK366" s="48"/>
      <c r="BL366" s="48"/>
      <c r="BM366" s="48"/>
      <c r="BN366" s="48"/>
      <c r="BO366" s="48"/>
      <c r="BP366" s="48"/>
      <c r="BQ366" s="48"/>
      <c r="BR366" s="48"/>
      <c r="BS366" s="49"/>
      <c r="BU366" s="577"/>
      <c r="BV366" s="57"/>
    </row>
    <row r="367" spans="1:74">
      <c r="A367" s="2"/>
      <c r="B367" s="128" t="s">
        <v>2986</v>
      </c>
      <c r="C367" s="70">
        <v>2170</v>
      </c>
      <c r="D367" s="70">
        <v>1119</v>
      </c>
      <c r="E367" s="70" t="str">
        <f>VLOOKUP($D367,別添②!$D$6:$F$498,2,FALSE)&amp;""</f>
        <v>手形支払日</v>
      </c>
      <c r="F367" s="70" t="str">
        <f>VLOOKUP($D367,別添②!$D$6:$F$498,3,FALSE)&amp;""</f>
        <v>手形支払日</v>
      </c>
      <c r="G367" s="71" t="s">
        <v>419</v>
      </c>
      <c r="H367" s="73" t="s">
        <v>6</v>
      </c>
      <c r="I367" s="73" t="s">
        <v>6</v>
      </c>
      <c r="J367" s="74" t="s">
        <v>6</v>
      </c>
      <c r="K367" s="73" t="s">
        <v>189</v>
      </c>
      <c r="L367" s="73" t="s">
        <v>189</v>
      </c>
      <c r="M367" s="74" t="s">
        <v>189</v>
      </c>
      <c r="N367" s="73" t="s">
        <v>2165</v>
      </c>
      <c r="O367" s="73" t="s">
        <v>2165</v>
      </c>
      <c r="P367" s="74" t="s">
        <v>2165</v>
      </c>
      <c r="Q367" s="70" t="s">
        <v>2165</v>
      </c>
      <c r="R367" s="70" t="s">
        <v>2165</v>
      </c>
      <c r="S367" s="71" t="s">
        <v>2165</v>
      </c>
      <c r="T367" s="70" t="s">
        <v>2165</v>
      </c>
      <c r="U367" s="70" t="s">
        <v>2165</v>
      </c>
      <c r="V367" s="72" t="s">
        <v>2165</v>
      </c>
      <c r="W367" s="70" t="s">
        <v>2165</v>
      </c>
      <c r="X367" s="70" t="s">
        <v>2165</v>
      </c>
      <c r="Y367" s="72" t="s">
        <v>2165</v>
      </c>
      <c r="Z367" s="70" t="s">
        <v>2165</v>
      </c>
      <c r="AA367" s="70" t="s">
        <v>2165</v>
      </c>
      <c r="AB367" s="72" t="s">
        <v>2165</v>
      </c>
      <c r="AC367" s="70" t="s">
        <v>2165</v>
      </c>
      <c r="AD367" s="70" t="s">
        <v>2165</v>
      </c>
      <c r="AE367" s="72" t="s">
        <v>2165</v>
      </c>
      <c r="AF367" s="70" t="s">
        <v>420</v>
      </c>
      <c r="AG367" s="70" t="s">
        <v>420</v>
      </c>
      <c r="AH367" s="71" t="s">
        <v>420</v>
      </c>
      <c r="AJ367" s="71"/>
      <c r="AK367" s="265" t="s">
        <v>420</v>
      </c>
      <c r="AM367" s="554" t="str">
        <f>IF(VLOOKUP(D367,別添②!D:EM,118,FALSE)&lt;&gt;"",VLOOKUP(D367,別添②!D:EM,118,FALSE),"")</f>
        <v/>
      </c>
      <c r="AN367" s="555" t="str">
        <f>IF(VLOOKUP(D367,別添②!D:EM,119,FALSE)&lt;&gt;"",VLOOKUP(D367,別添②!D:EM,119,FALSE),"")</f>
        <v/>
      </c>
      <c r="AO367" s="555" t="str">
        <f>IF(VLOOKUP(D367,別添②!D:EM,120,FALSE)&lt;&gt;"",VLOOKUP(D367,別添②!D:EM,120,FALSE),"")</f>
        <v/>
      </c>
      <c r="AP367" s="556" t="str">
        <f>IF(VLOOKUP(D367,別添②!D:EM,121,FALSE)&lt;&gt;"",VLOOKUP(D367,別添②!D:EM,121,FALSE),"")</f>
        <v/>
      </c>
      <c r="AQ367" s="557">
        <f>IF(VLOOKUP(D367,別添②!D:EM,128,FALSE)&lt;&gt;"",VLOOKUP(D367,別添②!D:EM,128,FALSE),"")</f>
        <v>364</v>
      </c>
      <c r="AR367" s="558" t="str">
        <f>IF(VLOOKUP(D367,別添②!D:EM,129,FALSE)&lt;&gt;"",VLOOKUP(D367,別添②!D:EM,129,FALSE),"")</f>
        <v/>
      </c>
      <c r="AS367" s="534"/>
      <c r="AT367" s="472"/>
      <c r="AU367" s="472"/>
      <c r="AV367" s="472"/>
      <c r="AW367" s="472"/>
      <c r="AX367" s="3"/>
      <c r="AY367" s="574"/>
      <c r="AZ367" s="260">
        <v>3</v>
      </c>
      <c r="BA367" s="80">
        <v>9</v>
      </c>
      <c r="BB367" s="91"/>
      <c r="BF367" s="47"/>
      <c r="BG367" s="48"/>
      <c r="BH367" s="48"/>
      <c r="BI367" s="48"/>
      <c r="BJ367" s="48"/>
      <c r="BK367" s="48"/>
      <c r="BL367" s="48"/>
      <c r="BM367" s="48"/>
      <c r="BN367" s="48"/>
      <c r="BO367" s="48"/>
      <c r="BP367" s="48"/>
      <c r="BQ367" s="48"/>
      <c r="BR367" s="48"/>
      <c r="BS367" s="49"/>
      <c r="BU367" s="577"/>
      <c r="BV367" s="57"/>
    </row>
    <row r="368" spans="1:74" ht="27">
      <c r="A368" s="2"/>
      <c r="B368" s="128" t="s">
        <v>2986</v>
      </c>
      <c r="C368" s="70">
        <v>2180</v>
      </c>
      <c r="D368" s="70">
        <v>1120</v>
      </c>
      <c r="E368" s="70" t="str">
        <f>VLOOKUP($D368,別添②!$D$6:$F$498,2,FALSE)&amp;""</f>
        <v>期日一括払い支払日</v>
      </c>
      <c r="F368" s="70" t="str">
        <f>VLOOKUP($D368,別添②!$D$6:$F$498,3,FALSE)&amp;""</f>
        <v>期日一括払い支払日</v>
      </c>
      <c r="G368" s="71" t="s">
        <v>421</v>
      </c>
      <c r="H368" s="73" t="s">
        <v>6</v>
      </c>
      <c r="I368" s="73" t="s">
        <v>6</v>
      </c>
      <c r="J368" s="74" t="s">
        <v>6</v>
      </c>
      <c r="K368" s="73" t="s">
        <v>189</v>
      </c>
      <c r="L368" s="73" t="s">
        <v>189</v>
      </c>
      <c r="M368" s="74" t="s">
        <v>189</v>
      </c>
      <c r="N368" s="73" t="s">
        <v>2165</v>
      </c>
      <c r="O368" s="73" t="s">
        <v>2165</v>
      </c>
      <c r="P368" s="74" t="s">
        <v>2165</v>
      </c>
      <c r="Q368" s="70" t="s">
        <v>2165</v>
      </c>
      <c r="R368" s="70" t="s">
        <v>2165</v>
      </c>
      <c r="S368" s="71" t="s">
        <v>2165</v>
      </c>
      <c r="T368" s="70" t="s">
        <v>2165</v>
      </c>
      <c r="U368" s="70" t="s">
        <v>2165</v>
      </c>
      <c r="V368" s="72" t="s">
        <v>2165</v>
      </c>
      <c r="W368" s="70" t="s">
        <v>2165</v>
      </c>
      <c r="X368" s="70" t="s">
        <v>2165</v>
      </c>
      <c r="Y368" s="72" t="s">
        <v>2165</v>
      </c>
      <c r="Z368" s="70" t="s">
        <v>2165</v>
      </c>
      <c r="AA368" s="70" t="s">
        <v>2165</v>
      </c>
      <c r="AB368" s="72" t="s">
        <v>2165</v>
      </c>
      <c r="AC368" s="70" t="s">
        <v>2165</v>
      </c>
      <c r="AD368" s="70" t="s">
        <v>2165</v>
      </c>
      <c r="AE368" s="72" t="s">
        <v>2165</v>
      </c>
      <c r="AF368" s="70" t="s">
        <v>422</v>
      </c>
      <c r="AG368" s="70" t="s">
        <v>422</v>
      </c>
      <c r="AH368" s="71" t="s">
        <v>422</v>
      </c>
      <c r="AJ368" s="71"/>
      <c r="AK368" s="265" t="s">
        <v>422</v>
      </c>
      <c r="AM368" s="554" t="str">
        <f>IF(VLOOKUP(D368,別添②!D:EM,118,FALSE)&lt;&gt;"",VLOOKUP(D368,別添②!D:EM,118,FALSE),"")</f>
        <v/>
      </c>
      <c r="AN368" s="555" t="str">
        <f>IF(VLOOKUP(D368,別添②!D:EM,119,FALSE)&lt;&gt;"",VLOOKUP(D368,別添②!D:EM,119,FALSE),"")</f>
        <v/>
      </c>
      <c r="AO368" s="555" t="str">
        <f>IF(VLOOKUP(D368,別添②!D:EM,120,FALSE)&lt;&gt;"",VLOOKUP(D368,別添②!D:EM,120,FALSE),"")</f>
        <v/>
      </c>
      <c r="AP368" s="556" t="str">
        <f>IF(VLOOKUP(D368,別添②!D:EM,121,FALSE)&lt;&gt;"",VLOOKUP(D368,別添②!D:EM,121,FALSE),"")</f>
        <v/>
      </c>
      <c r="AQ368" s="557">
        <f>IF(VLOOKUP(D368,別添②!D:EM,128,FALSE)&lt;&gt;"",VLOOKUP(D368,別添②!D:EM,128,FALSE),"")</f>
        <v>365</v>
      </c>
      <c r="AR368" s="558" t="str">
        <f>IF(VLOOKUP(D368,別添②!D:EM,129,FALSE)&lt;&gt;"",VLOOKUP(D368,別添②!D:EM,129,FALSE),"")</f>
        <v/>
      </c>
      <c r="AS368" s="534"/>
      <c r="AT368" s="472"/>
      <c r="AU368" s="472"/>
      <c r="AV368" s="472"/>
      <c r="AW368" s="472"/>
      <c r="AX368" s="3"/>
      <c r="AY368" s="574"/>
      <c r="AZ368" s="260">
        <v>3</v>
      </c>
      <c r="BA368" s="80">
        <v>9</v>
      </c>
      <c r="BB368" s="91"/>
      <c r="BF368" s="47"/>
      <c r="BG368" s="50"/>
      <c r="BH368" s="48"/>
      <c r="BI368" s="48"/>
      <c r="BJ368" s="48"/>
      <c r="BK368" s="48"/>
      <c r="BL368" s="48"/>
      <c r="BM368" s="48"/>
      <c r="BN368" s="48"/>
      <c r="BO368" s="48"/>
      <c r="BP368" s="48"/>
      <c r="BQ368" s="48"/>
      <c r="BR368" s="48"/>
      <c r="BS368" s="49"/>
      <c r="BU368" s="577"/>
      <c r="BV368" s="57"/>
    </row>
    <row r="369" spans="1:74" ht="27">
      <c r="A369" s="2"/>
      <c r="B369" s="128" t="s">
        <v>2986</v>
      </c>
      <c r="C369" s="70">
        <v>2190</v>
      </c>
      <c r="D369" s="70">
        <v>1121</v>
      </c>
      <c r="E369" s="70" t="str">
        <f>VLOOKUP($D369,別添②!$D$6:$F$498,2,FALSE)&amp;""</f>
        <v>支払区分開始日</v>
      </c>
      <c r="F369" s="70" t="str">
        <f>VLOOKUP($D369,別添②!$D$6:$F$498,3,FALSE)&amp;""</f>
        <v>支払区分開始日</v>
      </c>
      <c r="G369" s="71" t="s">
        <v>423</v>
      </c>
      <c r="H369" s="73" t="s">
        <v>6</v>
      </c>
      <c r="I369" s="73" t="s">
        <v>6</v>
      </c>
      <c r="J369" s="74" t="s">
        <v>6</v>
      </c>
      <c r="K369" s="73" t="s">
        <v>189</v>
      </c>
      <c r="L369" s="73" t="s">
        <v>189</v>
      </c>
      <c r="M369" s="74" t="s">
        <v>189</v>
      </c>
      <c r="N369" s="73" t="s">
        <v>2165</v>
      </c>
      <c r="O369" s="73" t="s">
        <v>2165</v>
      </c>
      <c r="P369" s="74" t="s">
        <v>2165</v>
      </c>
      <c r="Q369" s="70" t="s">
        <v>2165</v>
      </c>
      <c r="R369" s="70" t="s">
        <v>2165</v>
      </c>
      <c r="S369" s="71" t="s">
        <v>2165</v>
      </c>
      <c r="T369" s="70" t="s">
        <v>2165</v>
      </c>
      <c r="U369" s="70" t="s">
        <v>2165</v>
      </c>
      <c r="V369" s="72" t="s">
        <v>2165</v>
      </c>
      <c r="W369" s="70" t="s">
        <v>2165</v>
      </c>
      <c r="X369" s="70" t="s">
        <v>2165</v>
      </c>
      <c r="Y369" s="72" t="s">
        <v>2165</v>
      </c>
      <c r="Z369" s="70" t="s">
        <v>2165</v>
      </c>
      <c r="AA369" s="70" t="s">
        <v>2165</v>
      </c>
      <c r="AB369" s="72" t="s">
        <v>2165</v>
      </c>
      <c r="AC369" s="70" t="s">
        <v>2165</v>
      </c>
      <c r="AD369" s="70" t="s">
        <v>2165</v>
      </c>
      <c r="AE369" s="72" t="s">
        <v>2165</v>
      </c>
      <c r="AF369" s="70" t="s">
        <v>424</v>
      </c>
      <c r="AG369" s="70" t="s">
        <v>424</v>
      </c>
      <c r="AH369" s="71" t="s">
        <v>424</v>
      </c>
      <c r="AJ369" s="71"/>
      <c r="AK369" s="265" t="s">
        <v>424</v>
      </c>
      <c r="AM369" s="554" t="str">
        <f>IF(VLOOKUP(D369,別添②!D:EM,118,FALSE)&lt;&gt;"",VLOOKUP(D369,別添②!D:EM,118,FALSE),"")</f>
        <v/>
      </c>
      <c r="AN369" s="555" t="str">
        <f>IF(VLOOKUP(D369,別添②!D:EM,119,FALSE)&lt;&gt;"",VLOOKUP(D369,別添②!D:EM,119,FALSE),"")</f>
        <v/>
      </c>
      <c r="AO369" s="555" t="str">
        <f>IF(VLOOKUP(D369,別添②!D:EM,120,FALSE)&lt;&gt;"",VLOOKUP(D369,別添②!D:EM,120,FALSE),"")</f>
        <v/>
      </c>
      <c r="AP369" s="556" t="str">
        <f>IF(VLOOKUP(D369,別添②!D:EM,121,FALSE)&lt;&gt;"",VLOOKUP(D369,別添②!D:EM,121,FALSE),"")</f>
        <v/>
      </c>
      <c r="AQ369" s="557">
        <f>IF(VLOOKUP(D369,別添②!D:EM,128,FALSE)&lt;&gt;"",VLOOKUP(D369,別添②!D:EM,128,FALSE),"")</f>
        <v>366</v>
      </c>
      <c r="AR369" s="558" t="str">
        <f>IF(VLOOKUP(D369,別添②!D:EM,129,FALSE)&lt;&gt;"",VLOOKUP(D369,別添②!D:EM,129,FALSE),"")</f>
        <v/>
      </c>
      <c r="AS369" s="534"/>
      <c r="AT369" s="472"/>
      <c r="AU369" s="472"/>
      <c r="AV369" s="472"/>
      <c r="AW369" s="472"/>
      <c r="AX369" s="3"/>
      <c r="AY369" s="574"/>
      <c r="AZ369" s="260">
        <v>3</v>
      </c>
      <c r="BA369" s="80">
        <v>9</v>
      </c>
      <c r="BB369" s="91"/>
      <c r="BF369" s="47"/>
      <c r="BG369" s="50"/>
      <c r="BH369" s="48"/>
      <c r="BI369" s="48"/>
      <c r="BJ369" s="48"/>
      <c r="BK369" s="48"/>
      <c r="BL369" s="48"/>
      <c r="BM369" s="48"/>
      <c r="BN369" s="48"/>
      <c r="BO369" s="48"/>
      <c r="BP369" s="48"/>
      <c r="BQ369" s="48"/>
      <c r="BR369" s="48"/>
      <c r="BS369" s="49"/>
      <c r="BU369" s="577"/>
      <c r="BV369" s="57"/>
    </row>
    <row r="370" spans="1:74" ht="27">
      <c r="A370" s="2"/>
      <c r="B370" s="128" t="s">
        <v>2986</v>
      </c>
      <c r="C370" s="70">
        <v>2200</v>
      </c>
      <c r="D370" s="70">
        <v>1122</v>
      </c>
      <c r="E370" s="70" t="str">
        <f>VLOOKUP($D370,別添②!$D$6:$F$498,2,FALSE)&amp;""</f>
        <v>支払区分終了日</v>
      </c>
      <c r="F370" s="70" t="str">
        <f>VLOOKUP($D370,別添②!$D$6:$F$498,3,FALSE)&amp;""</f>
        <v>支払区分終了日</v>
      </c>
      <c r="G370" s="71" t="s">
        <v>425</v>
      </c>
      <c r="H370" s="70" t="s">
        <v>6</v>
      </c>
      <c r="I370" s="70" t="s">
        <v>6</v>
      </c>
      <c r="J370" s="72" t="s">
        <v>6</v>
      </c>
      <c r="K370" s="70" t="s">
        <v>189</v>
      </c>
      <c r="L370" s="70" t="s">
        <v>189</v>
      </c>
      <c r="M370" s="72" t="s">
        <v>189</v>
      </c>
      <c r="N370" s="70" t="s">
        <v>2165</v>
      </c>
      <c r="O370" s="70" t="s">
        <v>2165</v>
      </c>
      <c r="P370" s="72" t="s">
        <v>2165</v>
      </c>
      <c r="Q370" s="70" t="s">
        <v>2165</v>
      </c>
      <c r="R370" s="70" t="s">
        <v>2165</v>
      </c>
      <c r="S370" s="71" t="s">
        <v>2165</v>
      </c>
      <c r="T370" s="70" t="s">
        <v>2165</v>
      </c>
      <c r="U370" s="70" t="s">
        <v>2165</v>
      </c>
      <c r="V370" s="72" t="s">
        <v>2165</v>
      </c>
      <c r="W370" s="70" t="s">
        <v>2165</v>
      </c>
      <c r="X370" s="70" t="s">
        <v>2165</v>
      </c>
      <c r="Y370" s="72" t="s">
        <v>2165</v>
      </c>
      <c r="Z370" s="70" t="s">
        <v>2165</v>
      </c>
      <c r="AA370" s="70" t="s">
        <v>2165</v>
      </c>
      <c r="AB370" s="72" t="s">
        <v>2165</v>
      </c>
      <c r="AC370" s="70" t="s">
        <v>2165</v>
      </c>
      <c r="AD370" s="70" t="s">
        <v>2165</v>
      </c>
      <c r="AE370" s="72" t="s">
        <v>2165</v>
      </c>
      <c r="AF370" s="70" t="s">
        <v>426</v>
      </c>
      <c r="AG370" s="70" t="s">
        <v>426</v>
      </c>
      <c r="AH370" s="71" t="s">
        <v>426</v>
      </c>
      <c r="AJ370" s="71"/>
      <c r="AK370" s="265" t="s">
        <v>426</v>
      </c>
      <c r="AM370" s="554" t="str">
        <f>IF(VLOOKUP(D370,別添②!D:EM,118,FALSE)&lt;&gt;"",VLOOKUP(D370,別添②!D:EM,118,FALSE),"")</f>
        <v/>
      </c>
      <c r="AN370" s="555" t="str">
        <f>IF(VLOOKUP(D370,別添②!D:EM,119,FALSE)&lt;&gt;"",VLOOKUP(D370,別添②!D:EM,119,FALSE),"")</f>
        <v/>
      </c>
      <c r="AO370" s="555" t="str">
        <f>IF(VLOOKUP(D370,別添②!D:EM,120,FALSE)&lt;&gt;"",VLOOKUP(D370,別添②!D:EM,120,FALSE),"")</f>
        <v/>
      </c>
      <c r="AP370" s="556" t="str">
        <f>IF(VLOOKUP(D370,別添②!D:EM,121,FALSE)&lt;&gt;"",VLOOKUP(D370,別添②!D:EM,121,FALSE),"")</f>
        <v/>
      </c>
      <c r="AQ370" s="557">
        <f>IF(VLOOKUP(D370,別添②!D:EM,128,FALSE)&lt;&gt;"",VLOOKUP(D370,別添②!D:EM,128,FALSE),"")</f>
        <v>367</v>
      </c>
      <c r="AR370" s="558" t="str">
        <f>IF(VLOOKUP(D370,別添②!D:EM,129,FALSE)&lt;&gt;"",VLOOKUP(D370,別添②!D:EM,129,FALSE),"")</f>
        <v/>
      </c>
      <c r="AS370" s="534"/>
      <c r="AT370" s="472"/>
      <c r="AU370" s="472"/>
      <c r="AV370" s="472"/>
      <c r="AW370" s="472"/>
      <c r="AX370" s="3"/>
      <c r="AY370" s="574"/>
      <c r="AZ370" s="260">
        <v>3</v>
      </c>
      <c r="BA370" s="80">
        <v>9</v>
      </c>
      <c r="BB370" s="91"/>
      <c r="BF370" s="47"/>
      <c r="BG370" s="48"/>
      <c r="BH370" s="48"/>
      <c r="BI370" s="48"/>
      <c r="BJ370" s="48"/>
      <c r="BK370" s="48"/>
      <c r="BL370" s="48"/>
      <c r="BM370" s="48"/>
      <c r="BN370" s="48"/>
      <c r="BO370" s="48"/>
      <c r="BP370" s="48"/>
      <c r="BQ370" s="48"/>
      <c r="BR370" s="48"/>
      <c r="BS370" s="49"/>
      <c r="BU370" s="577"/>
      <c r="BV370" s="57"/>
    </row>
    <row r="371" spans="1:74" ht="40.5">
      <c r="A371" s="2"/>
      <c r="B371" s="128" t="s">
        <v>2986</v>
      </c>
      <c r="C371" s="70">
        <v>2210</v>
      </c>
      <c r="D371" s="70">
        <v>1123</v>
      </c>
      <c r="E371" s="70" t="str">
        <f>VLOOKUP($D371,別添②!$D$6:$F$498,2,FALSE)&amp;""</f>
        <v>前回支払保留金額計</v>
      </c>
      <c r="F371" s="70" t="str">
        <f>VLOOKUP($D371,別添②!$D$6:$F$498,3,FALSE)&amp;""</f>
        <v>前回支払保留金額計</v>
      </c>
      <c r="G371" s="71" t="s">
        <v>427</v>
      </c>
      <c r="H371" s="70" t="s">
        <v>866</v>
      </c>
      <c r="I371" s="70" t="s">
        <v>866</v>
      </c>
      <c r="J371" s="72" t="s">
        <v>866</v>
      </c>
      <c r="K371" s="70" t="s">
        <v>230</v>
      </c>
      <c r="L371" s="70" t="s">
        <v>230</v>
      </c>
      <c r="M371" s="72" t="s">
        <v>230</v>
      </c>
      <c r="N371" s="70" t="s">
        <v>2165</v>
      </c>
      <c r="O371" s="70" t="s">
        <v>2165</v>
      </c>
      <c r="P371" s="72" t="s">
        <v>2165</v>
      </c>
      <c r="Q371" s="70" t="s">
        <v>2165</v>
      </c>
      <c r="R371" s="70" t="s">
        <v>2165</v>
      </c>
      <c r="S371" s="71" t="s">
        <v>2165</v>
      </c>
      <c r="T371" s="70" t="s">
        <v>2165</v>
      </c>
      <c r="U371" s="70" t="s">
        <v>2165</v>
      </c>
      <c r="V371" s="72" t="s">
        <v>2165</v>
      </c>
      <c r="W371" s="70" t="s">
        <v>2165</v>
      </c>
      <c r="X371" s="70" t="s">
        <v>2165</v>
      </c>
      <c r="Y371" s="72" t="s">
        <v>2165</v>
      </c>
      <c r="Z371" s="70" t="s">
        <v>10</v>
      </c>
      <c r="AA371" s="70" t="s">
        <v>10</v>
      </c>
      <c r="AB371" s="72" t="s">
        <v>10</v>
      </c>
      <c r="AC371" s="70" t="s">
        <v>2165</v>
      </c>
      <c r="AD371" s="70" t="s">
        <v>2165</v>
      </c>
      <c r="AE371" s="72" t="s">
        <v>184</v>
      </c>
      <c r="AF371" s="70" t="s">
        <v>1009</v>
      </c>
      <c r="AG371" s="70" t="s">
        <v>1009</v>
      </c>
      <c r="AH371" s="71" t="s">
        <v>1009</v>
      </c>
      <c r="AJ371" s="71"/>
      <c r="AK371" s="265" t="s">
        <v>428</v>
      </c>
      <c r="AM371" s="554" t="str">
        <f>IF(VLOOKUP(D371,別添②!D:EM,118,FALSE)&lt;&gt;"",VLOOKUP(D371,別添②!D:EM,118,FALSE),"")</f>
        <v/>
      </c>
      <c r="AN371" s="555" t="str">
        <f>IF(VLOOKUP(D371,別添②!D:EM,119,FALSE)&lt;&gt;"",VLOOKUP(D371,別添②!D:EM,119,FALSE),"")</f>
        <v/>
      </c>
      <c r="AO371" s="555" t="str">
        <f>IF(VLOOKUP(D371,別添②!D:EM,120,FALSE)&lt;&gt;"",VLOOKUP(D371,別添②!D:EM,120,FALSE),"")</f>
        <v/>
      </c>
      <c r="AP371" s="556" t="str">
        <f>IF(VLOOKUP(D371,別添②!D:EM,121,FALSE)&lt;&gt;"",VLOOKUP(D371,別添②!D:EM,121,FALSE),"")</f>
        <v/>
      </c>
      <c r="AQ371" s="557">
        <f>IF(VLOOKUP(D371,別添②!D:EM,128,FALSE)&lt;&gt;"",VLOOKUP(D371,別添②!D:EM,128,FALSE),"")</f>
        <v>368</v>
      </c>
      <c r="AR371" s="558" t="str">
        <f>IF(VLOOKUP(D371,別添②!D:EM,129,FALSE)&lt;&gt;"",VLOOKUP(D371,別添②!D:EM,129,FALSE),"")</f>
        <v/>
      </c>
      <c r="AS371" s="534"/>
      <c r="AT371" s="472"/>
      <c r="AU371" s="472"/>
      <c r="AV371" s="472"/>
      <c r="AW371" s="472"/>
      <c r="AX371" s="3"/>
      <c r="AY371" s="574"/>
      <c r="AZ371" s="260">
        <v>3</v>
      </c>
      <c r="BA371" s="80">
        <v>9</v>
      </c>
      <c r="BB371" s="91"/>
      <c r="BF371" s="47"/>
      <c r="BG371" s="50"/>
      <c r="BH371" s="48"/>
      <c r="BI371" s="48"/>
      <c r="BJ371" s="48"/>
      <c r="BK371" s="48"/>
      <c r="BL371" s="48"/>
      <c r="BM371" s="48"/>
      <c r="BN371" s="48"/>
      <c r="BO371" s="48"/>
      <c r="BP371" s="48"/>
      <c r="BQ371" s="48"/>
      <c r="BR371" s="48"/>
      <c r="BS371" s="49"/>
      <c r="BU371" s="577"/>
      <c r="BV371" s="57"/>
    </row>
    <row r="372" spans="1:74" ht="40.5">
      <c r="A372" s="2"/>
      <c r="B372" s="128" t="s">
        <v>2986</v>
      </c>
      <c r="C372" s="70">
        <v>2220</v>
      </c>
      <c r="D372" s="70">
        <v>1124</v>
      </c>
      <c r="E372" s="70" t="str">
        <f>VLOOKUP($D372,別添②!$D$6:$F$498,2,FALSE)&amp;""</f>
        <v>今回支払計上金額計</v>
      </c>
      <c r="F372" s="70" t="str">
        <f>VLOOKUP($D372,別添②!$D$6:$F$498,3,FALSE)&amp;""</f>
        <v>今回支払計上金額計</v>
      </c>
      <c r="G372" s="71" t="s">
        <v>429</v>
      </c>
      <c r="H372" s="70" t="s">
        <v>866</v>
      </c>
      <c r="I372" s="70" t="s">
        <v>866</v>
      </c>
      <c r="J372" s="72" t="s">
        <v>866</v>
      </c>
      <c r="K372" s="70" t="s">
        <v>230</v>
      </c>
      <c r="L372" s="70" t="s">
        <v>230</v>
      </c>
      <c r="M372" s="72" t="s">
        <v>230</v>
      </c>
      <c r="N372" s="70" t="s">
        <v>2165</v>
      </c>
      <c r="O372" s="70" t="s">
        <v>2165</v>
      </c>
      <c r="P372" s="72" t="s">
        <v>2165</v>
      </c>
      <c r="Q372" s="70" t="s">
        <v>2165</v>
      </c>
      <c r="R372" s="70" t="s">
        <v>2165</v>
      </c>
      <c r="S372" s="71" t="s">
        <v>2165</v>
      </c>
      <c r="T372" s="70" t="s">
        <v>2165</v>
      </c>
      <c r="U372" s="70" t="s">
        <v>2165</v>
      </c>
      <c r="V372" s="72" t="s">
        <v>2165</v>
      </c>
      <c r="W372" s="70" t="s">
        <v>2165</v>
      </c>
      <c r="X372" s="70" t="s">
        <v>2165</v>
      </c>
      <c r="Y372" s="72" t="s">
        <v>2165</v>
      </c>
      <c r="Z372" s="70" t="s">
        <v>10</v>
      </c>
      <c r="AA372" s="70" t="s">
        <v>10</v>
      </c>
      <c r="AB372" s="72" t="s">
        <v>10</v>
      </c>
      <c r="AC372" s="70" t="s">
        <v>2165</v>
      </c>
      <c r="AD372" s="70" t="s">
        <v>2165</v>
      </c>
      <c r="AE372" s="72" t="s">
        <v>184</v>
      </c>
      <c r="AF372" s="70" t="s">
        <v>1010</v>
      </c>
      <c r="AG372" s="70" t="s">
        <v>1010</v>
      </c>
      <c r="AH372" s="71" t="s">
        <v>1010</v>
      </c>
      <c r="AJ372" s="71"/>
      <c r="AK372" s="265" t="s">
        <v>430</v>
      </c>
      <c r="AM372" s="554" t="str">
        <f>IF(VLOOKUP(D372,別添②!D:EM,118,FALSE)&lt;&gt;"",VLOOKUP(D372,別添②!D:EM,118,FALSE),"")</f>
        <v/>
      </c>
      <c r="AN372" s="555" t="str">
        <f>IF(VLOOKUP(D372,別添②!D:EM,119,FALSE)&lt;&gt;"",VLOOKUP(D372,別添②!D:EM,119,FALSE),"")</f>
        <v/>
      </c>
      <c r="AO372" s="555" t="str">
        <f>IF(VLOOKUP(D372,別添②!D:EM,120,FALSE)&lt;&gt;"",VLOOKUP(D372,別添②!D:EM,120,FALSE),"")</f>
        <v/>
      </c>
      <c r="AP372" s="556" t="str">
        <f>IF(VLOOKUP(D372,別添②!D:EM,121,FALSE)&lt;&gt;"",VLOOKUP(D372,別添②!D:EM,121,FALSE),"")</f>
        <v/>
      </c>
      <c r="AQ372" s="557">
        <f>IF(VLOOKUP(D372,別添②!D:EM,128,FALSE)&lt;&gt;"",VLOOKUP(D372,別添②!D:EM,128,FALSE),"")</f>
        <v>369</v>
      </c>
      <c r="AR372" s="558" t="str">
        <f>IF(VLOOKUP(D372,別添②!D:EM,129,FALSE)&lt;&gt;"",VLOOKUP(D372,別添②!D:EM,129,FALSE),"")</f>
        <v/>
      </c>
      <c r="AS372" s="534"/>
      <c r="AT372" s="472"/>
      <c r="AU372" s="472"/>
      <c r="AV372" s="472"/>
      <c r="AW372" s="472"/>
      <c r="AX372" s="3"/>
      <c r="AY372" s="574"/>
      <c r="AZ372" s="260">
        <v>3</v>
      </c>
      <c r="BA372" s="80">
        <v>9</v>
      </c>
      <c r="BB372" s="91"/>
      <c r="BF372" s="47"/>
      <c r="BG372" s="48"/>
      <c r="BH372" s="48"/>
      <c r="BI372" s="48"/>
      <c r="BJ372" s="48"/>
      <c r="BK372" s="48"/>
      <c r="BL372" s="48"/>
      <c r="BM372" s="48"/>
      <c r="BN372" s="48"/>
      <c r="BO372" s="48"/>
      <c r="BP372" s="48"/>
      <c r="BQ372" s="48"/>
      <c r="BR372" s="48"/>
      <c r="BS372" s="49"/>
      <c r="BU372" s="577"/>
      <c r="BV372" s="57"/>
    </row>
    <row r="373" spans="1:74" ht="40.5">
      <c r="A373" s="2"/>
      <c r="B373" s="128" t="s">
        <v>2986</v>
      </c>
      <c r="C373" s="70">
        <v>2230</v>
      </c>
      <c r="D373" s="70">
        <v>1125</v>
      </c>
      <c r="E373" s="70" t="str">
        <f>VLOOKUP($D373,別添②!$D$6:$F$498,2,FALSE)&amp;""</f>
        <v>今回支払保留金額計</v>
      </c>
      <c r="F373" s="70" t="str">
        <f>VLOOKUP($D373,別添②!$D$6:$F$498,3,FALSE)&amp;""</f>
        <v>今回支払保留金額計</v>
      </c>
      <c r="G373" s="71" t="s">
        <v>431</v>
      </c>
      <c r="H373" s="70" t="s">
        <v>866</v>
      </c>
      <c r="I373" s="70" t="s">
        <v>866</v>
      </c>
      <c r="J373" s="72" t="s">
        <v>866</v>
      </c>
      <c r="K373" s="70" t="s">
        <v>230</v>
      </c>
      <c r="L373" s="70" t="s">
        <v>230</v>
      </c>
      <c r="M373" s="72" t="s">
        <v>230</v>
      </c>
      <c r="N373" s="70" t="s">
        <v>2165</v>
      </c>
      <c r="O373" s="70" t="s">
        <v>2165</v>
      </c>
      <c r="P373" s="72" t="s">
        <v>2165</v>
      </c>
      <c r="Q373" s="70" t="s">
        <v>2165</v>
      </c>
      <c r="R373" s="70" t="s">
        <v>2165</v>
      </c>
      <c r="S373" s="71" t="s">
        <v>2165</v>
      </c>
      <c r="T373" s="70" t="s">
        <v>2165</v>
      </c>
      <c r="U373" s="70" t="s">
        <v>2165</v>
      </c>
      <c r="V373" s="72" t="s">
        <v>2165</v>
      </c>
      <c r="W373" s="70" t="s">
        <v>2165</v>
      </c>
      <c r="X373" s="70" t="s">
        <v>2165</v>
      </c>
      <c r="Y373" s="72" t="s">
        <v>2165</v>
      </c>
      <c r="Z373" s="70" t="s">
        <v>10</v>
      </c>
      <c r="AA373" s="70" t="s">
        <v>10</v>
      </c>
      <c r="AB373" s="72" t="s">
        <v>10</v>
      </c>
      <c r="AC373" s="70" t="s">
        <v>2165</v>
      </c>
      <c r="AD373" s="70" t="s">
        <v>2165</v>
      </c>
      <c r="AE373" s="72" t="s">
        <v>184</v>
      </c>
      <c r="AF373" s="70" t="s">
        <v>1011</v>
      </c>
      <c r="AG373" s="70" t="s">
        <v>1011</v>
      </c>
      <c r="AH373" s="71" t="s">
        <v>1011</v>
      </c>
      <c r="AJ373" s="71"/>
      <c r="AK373" s="265" t="s">
        <v>432</v>
      </c>
      <c r="AM373" s="554" t="str">
        <f>IF(VLOOKUP(D373,別添②!D:EM,118,FALSE)&lt;&gt;"",VLOOKUP(D373,別添②!D:EM,118,FALSE),"")</f>
        <v/>
      </c>
      <c r="AN373" s="555" t="str">
        <f>IF(VLOOKUP(D373,別添②!D:EM,119,FALSE)&lt;&gt;"",VLOOKUP(D373,別添②!D:EM,119,FALSE),"")</f>
        <v/>
      </c>
      <c r="AO373" s="555" t="str">
        <f>IF(VLOOKUP(D373,別添②!D:EM,120,FALSE)&lt;&gt;"",VLOOKUP(D373,別添②!D:EM,120,FALSE),"")</f>
        <v/>
      </c>
      <c r="AP373" s="556" t="str">
        <f>IF(VLOOKUP(D373,別添②!D:EM,121,FALSE)&lt;&gt;"",VLOOKUP(D373,別添②!D:EM,121,FALSE),"")</f>
        <v/>
      </c>
      <c r="AQ373" s="557">
        <f>IF(VLOOKUP(D373,別添②!D:EM,128,FALSE)&lt;&gt;"",VLOOKUP(D373,別添②!D:EM,128,FALSE),"")</f>
        <v>370</v>
      </c>
      <c r="AR373" s="558" t="str">
        <f>IF(VLOOKUP(D373,別添②!D:EM,129,FALSE)&lt;&gt;"",VLOOKUP(D373,別添②!D:EM,129,FALSE),"")</f>
        <v/>
      </c>
      <c r="AS373" s="534"/>
      <c r="AT373" s="472"/>
      <c r="AU373" s="472"/>
      <c r="AV373" s="472"/>
      <c r="AW373" s="472"/>
      <c r="AX373" s="3"/>
      <c r="AY373" s="574"/>
      <c r="AZ373" s="260">
        <v>3</v>
      </c>
      <c r="BA373" s="80">
        <v>9</v>
      </c>
      <c r="BB373" s="91"/>
      <c r="BF373" s="47"/>
      <c r="BG373" s="48"/>
      <c r="BH373" s="48"/>
      <c r="BI373" s="48"/>
      <c r="BJ373" s="48"/>
      <c r="BK373" s="48"/>
      <c r="BL373" s="48"/>
      <c r="BM373" s="48"/>
      <c r="BN373" s="48"/>
      <c r="BO373" s="48"/>
      <c r="BP373" s="48"/>
      <c r="BQ373" s="48"/>
      <c r="BR373" s="48"/>
      <c r="BS373" s="49"/>
      <c r="BU373" s="577"/>
      <c r="BV373" s="57"/>
    </row>
    <row r="374" spans="1:74" ht="40.5">
      <c r="A374" s="2"/>
      <c r="B374" s="473" t="s">
        <v>2986</v>
      </c>
      <c r="C374" s="70">
        <v>2380</v>
      </c>
      <c r="D374" s="70">
        <v>1001</v>
      </c>
      <c r="E374" s="70" t="str">
        <f>VLOOKUP($D374,別添②!$D$6:$F$498,2,FALSE)&amp;""</f>
        <v>送信側電子メールアドレス</v>
      </c>
      <c r="F374" s="70" t="str">
        <f>VLOOKUP($D374,別添②!$D$6:$F$498,3,FALSE)&amp;""</f>
        <v/>
      </c>
      <c r="G374" s="71" t="s">
        <v>464</v>
      </c>
      <c r="H374" s="70" t="s">
        <v>555</v>
      </c>
      <c r="I374" s="70" t="s">
        <v>555</v>
      </c>
      <c r="J374" s="72" t="s">
        <v>555</v>
      </c>
      <c r="K374" s="70" t="s">
        <v>3002</v>
      </c>
      <c r="L374" s="70" t="s">
        <v>2165</v>
      </c>
      <c r="M374" s="72" t="s">
        <v>3002</v>
      </c>
      <c r="N374" s="70" t="s">
        <v>2165</v>
      </c>
      <c r="O374" s="70" t="s">
        <v>2165</v>
      </c>
      <c r="P374" s="72" t="s">
        <v>2165</v>
      </c>
      <c r="Q374" s="70" t="s">
        <v>2165</v>
      </c>
      <c r="R374" s="70" t="s">
        <v>2165</v>
      </c>
      <c r="S374" s="71" t="s">
        <v>2165</v>
      </c>
      <c r="T374" s="70" t="s">
        <v>2165</v>
      </c>
      <c r="U374" s="70" t="s">
        <v>2165</v>
      </c>
      <c r="V374" s="72" t="s">
        <v>2165</v>
      </c>
      <c r="W374" s="70" t="s">
        <v>2165</v>
      </c>
      <c r="X374" s="70" t="s">
        <v>2165</v>
      </c>
      <c r="Y374" s="72" t="s">
        <v>2165</v>
      </c>
      <c r="Z374" s="70" t="s">
        <v>2165</v>
      </c>
      <c r="AA374" s="70" t="s">
        <v>2165</v>
      </c>
      <c r="AB374" s="72" t="s">
        <v>2165</v>
      </c>
      <c r="AC374" s="70" t="s">
        <v>2165</v>
      </c>
      <c r="AD374" s="70" t="s">
        <v>2165</v>
      </c>
      <c r="AE374" s="72" t="s">
        <v>2165</v>
      </c>
      <c r="AF374" s="70" t="s">
        <v>465</v>
      </c>
      <c r="AG374" s="70" t="s">
        <v>465</v>
      </c>
      <c r="AH374" s="71" t="s">
        <v>465</v>
      </c>
      <c r="AI374" s="301" t="s">
        <v>1984</v>
      </c>
      <c r="AJ374" s="71"/>
      <c r="AK374" s="265" t="s">
        <v>465</v>
      </c>
      <c r="AM374" s="554" t="str">
        <f>IF(VLOOKUP(D374,別添②!D:EM,118,FALSE)&lt;&gt;"",VLOOKUP(D374,別添②!D:EM,118,FALSE),"")</f>
        <v>設備見積依頼･回答､設備機器見積依頼･回答のメッセージにて利用</v>
      </c>
      <c r="AN374" s="555" t="str">
        <f>IF(VLOOKUP(D374,別添②!D:EM,119,FALSE)&lt;&gt;"",VLOOKUP(D374,別添②!D:EM,119,FALSE),"")</f>
        <v>△
→
×</v>
      </c>
      <c r="AO374" s="555" t="str">
        <f>IF(VLOOKUP(D374,別添②!D:EM,120,FALSE)&lt;&gt;"",VLOOKUP(D374,別添②!D:EM,120,FALSE),"")</f>
        <v>【要確認】
新設しないことを前提として、事務局が設備見積WGに要確認
＜2021/4/1　コア会議審議結果＞
設備見積WGに確認の上､使用しないため｢使用しないデータ項目｣に移動する。</v>
      </c>
      <c r="AP374" s="556" t="str">
        <f>IF(VLOOKUP(D374,別添②!D:EM,121,FALSE)&lt;&gt;"",VLOOKUP(D374,別添②!D:EM,121,FALSE),"")</f>
        <v>L-2020-004</v>
      </c>
      <c r="AQ374" s="557">
        <f>IF(VLOOKUP(D374,別添②!D:EM,128,FALSE)&lt;&gt;"",VLOOKUP(D374,別添②!D:EM,128,FALSE),"")</f>
        <v>371</v>
      </c>
      <c r="AR374" s="558" t="str">
        <f>IF(VLOOKUP(D374,別添②!D:EM,129,FALSE)&lt;&gt;"",VLOOKUP(D374,別添②!D:EM,129,FALSE),"")</f>
        <v/>
      </c>
      <c r="AS374" s="534"/>
      <c r="AT374" s="472"/>
      <c r="AU374" s="472"/>
      <c r="AV374" s="472"/>
      <c r="AW374" s="472"/>
      <c r="AX374" s="3"/>
      <c r="AY374" s="574"/>
      <c r="AZ374" s="260">
        <v>1</v>
      </c>
      <c r="BA374" s="84">
        <v>1</v>
      </c>
      <c r="BB374" s="91"/>
      <c r="BF374" s="47"/>
      <c r="BG374" s="48"/>
      <c r="BH374" s="48"/>
      <c r="BI374" s="48"/>
      <c r="BJ374" s="48"/>
      <c r="BK374" s="48"/>
      <c r="BL374" s="48"/>
      <c r="BM374" s="48"/>
      <c r="BN374" s="48"/>
      <c r="BO374" s="48"/>
      <c r="BP374" s="48"/>
      <c r="BQ374" s="48"/>
      <c r="BR374" s="48"/>
      <c r="BS374" s="49"/>
      <c r="BU374" s="577"/>
      <c r="BV374" s="57"/>
    </row>
    <row r="375" spans="1:74" ht="40.5">
      <c r="A375" s="2"/>
      <c r="B375" s="473" t="s">
        <v>2986</v>
      </c>
      <c r="C375" s="70">
        <v>2390</v>
      </c>
      <c r="D375" s="70">
        <v>1002</v>
      </c>
      <c r="E375" s="70" t="str">
        <f>VLOOKUP($D375,別添②!$D$6:$F$498,2,FALSE)&amp;""</f>
        <v>受信側電子メールアドレス</v>
      </c>
      <c r="F375" s="70" t="str">
        <f>VLOOKUP($D375,別添②!$D$6:$F$498,3,FALSE)&amp;""</f>
        <v/>
      </c>
      <c r="G375" s="71" t="s">
        <v>466</v>
      </c>
      <c r="H375" s="70" t="s">
        <v>555</v>
      </c>
      <c r="I375" s="70" t="s">
        <v>555</v>
      </c>
      <c r="J375" s="72" t="s">
        <v>555</v>
      </c>
      <c r="K375" s="70" t="s">
        <v>3002</v>
      </c>
      <c r="L375" s="70" t="s">
        <v>2165</v>
      </c>
      <c r="M375" s="72" t="s">
        <v>3002</v>
      </c>
      <c r="N375" s="70" t="s">
        <v>2165</v>
      </c>
      <c r="O375" s="70" t="s">
        <v>2165</v>
      </c>
      <c r="P375" s="72" t="s">
        <v>2165</v>
      </c>
      <c r="Q375" s="70" t="s">
        <v>2165</v>
      </c>
      <c r="R375" s="70" t="s">
        <v>2165</v>
      </c>
      <c r="S375" s="71" t="s">
        <v>2165</v>
      </c>
      <c r="T375" s="70" t="s">
        <v>2165</v>
      </c>
      <c r="U375" s="70" t="s">
        <v>2165</v>
      </c>
      <c r="V375" s="72" t="s">
        <v>2165</v>
      </c>
      <c r="W375" s="70" t="s">
        <v>2165</v>
      </c>
      <c r="X375" s="70" t="s">
        <v>2165</v>
      </c>
      <c r="Y375" s="72" t="s">
        <v>2165</v>
      </c>
      <c r="Z375" s="70" t="s">
        <v>2165</v>
      </c>
      <c r="AA375" s="70" t="s">
        <v>2165</v>
      </c>
      <c r="AB375" s="72" t="s">
        <v>2165</v>
      </c>
      <c r="AC375" s="70" t="s">
        <v>2165</v>
      </c>
      <c r="AD375" s="70" t="s">
        <v>2165</v>
      </c>
      <c r="AE375" s="72" t="s">
        <v>2165</v>
      </c>
      <c r="AF375" s="70" t="s">
        <v>467</v>
      </c>
      <c r="AG375" s="70" t="s">
        <v>467</v>
      </c>
      <c r="AH375" s="71" t="s">
        <v>467</v>
      </c>
      <c r="AI375" s="301" t="s">
        <v>1984</v>
      </c>
      <c r="AJ375" s="71"/>
      <c r="AK375" s="265" t="s">
        <v>467</v>
      </c>
      <c r="AM375" s="554" t="str">
        <f>IF(VLOOKUP(D375,別添②!D:EM,118,FALSE)&lt;&gt;"",VLOOKUP(D375,別添②!D:EM,118,FALSE),"")</f>
        <v>設備見積依頼･回答､設備機器見積依頼･回答のメッセージにて利用</v>
      </c>
      <c r="AN375" s="555" t="str">
        <f>IF(VLOOKUP(D375,別添②!D:EM,119,FALSE)&lt;&gt;"",VLOOKUP(D375,別添②!D:EM,119,FALSE),"")</f>
        <v>△
→
×</v>
      </c>
      <c r="AO375" s="555" t="str">
        <f>IF(VLOOKUP(D375,別添②!D:EM,120,FALSE)&lt;&gt;"",VLOOKUP(D375,別添②!D:EM,120,FALSE),"")</f>
        <v>【要確認】
新設しないことを前提として、事務局が設備見積WGに要確認
＜2021/4/1　コア会議審議結果＞
設備見積WGに確認の上､使用しないため｢使用しないデータ項目｣に移動する。</v>
      </c>
      <c r="AP375" s="556" t="str">
        <f>IF(VLOOKUP(D375,別添②!D:EM,121,FALSE)&lt;&gt;"",VLOOKUP(D375,別添②!D:EM,121,FALSE),"")</f>
        <v>L-2020-004</v>
      </c>
      <c r="AQ375" s="557">
        <f>IF(VLOOKUP(D375,別添②!D:EM,128,FALSE)&lt;&gt;"",VLOOKUP(D375,別添②!D:EM,128,FALSE),"")</f>
        <v>372</v>
      </c>
      <c r="AR375" s="558" t="str">
        <f>IF(VLOOKUP(D375,別添②!D:EM,129,FALSE)&lt;&gt;"",VLOOKUP(D375,別添②!D:EM,129,FALSE),"")</f>
        <v/>
      </c>
      <c r="AS375" s="534"/>
      <c r="AT375" s="472"/>
      <c r="AU375" s="472"/>
      <c r="AV375" s="472"/>
      <c r="AW375" s="472"/>
      <c r="AX375" s="3"/>
      <c r="AY375" s="574"/>
      <c r="AZ375" s="260">
        <v>1</v>
      </c>
      <c r="BA375" s="84">
        <v>1</v>
      </c>
      <c r="BB375" s="91"/>
      <c r="BF375" s="47"/>
      <c r="BG375" s="48"/>
      <c r="BH375" s="48"/>
      <c r="BI375" s="48"/>
      <c r="BJ375" s="48"/>
      <c r="BK375" s="48"/>
      <c r="BL375" s="48"/>
      <c r="BM375" s="48"/>
      <c r="BN375" s="48"/>
      <c r="BO375" s="48"/>
      <c r="BP375" s="48"/>
      <c r="BQ375" s="48"/>
      <c r="BR375" s="48"/>
      <c r="BS375" s="49"/>
      <c r="BU375" s="577"/>
      <c r="BV375" s="57"/>
    </row>
    <row r="376" spans="1:74" ht="27">
      <c r="A376" s="2"/>
      <c r="B376" s="128" t="s">
        <v>2986</v>
      </c>
      <c r="C376" s="70">
        <v>2400</v>
      </c>
      <c r="D376" s="70">
        <v>1146</v>
      </c>
      <c r="E376" s="70" t="str">
        <f>VLOOKUP($D376,別添②!$D$6:$F$498,2,FALSE)&amp;""</f>
        <v>ＣＡＤデータ枚数</v>
      </c>
      <c r="F376" s="70" t="str">
        <f>VLOOKUP($D376,別添②!$D$6:$F$498,3,FALSE)&amp;""</f>
        <v>ＣＡＤデータ枚数</v>
      </c>
      <c r="G376" s="71" t="s">
        <v>468</v>
      </c>
      <c r="H376" s="73" t="s">
        <v>6</v>
      </c>
      <c r="I376" s="73" t="s">
        <v>6</v>
      </c>
      <c r="J376" s="74" t="s">
        <v>6</v>
      </c>
      <c r="K376" s="73" t="s">
        <v>99</v>
      </c>
      <c r="L376" s="73" t="s">
        <v>99</v>
      </c>
      <c r="M376" s="74" t="s">
        <v>99</v>
      </c>
      <c r="N376" s="73" t="s">
        <v>2165</v>
      </c>
      <c r="O376" s="73" t="s">
        <v>2165</v>
      </c>
      <c r="P376" s="74" t="s">
        <v>2165</v>
      </c>
      <c r="Q376" s="70" t="s">
        <v>2165</v>
      </c>
      <c r="R376" s="70" t="s">
        <v>2165</v>
      </c>
      <c r="S376" s="71" t="s">
        <v>2165</v>
      </c>
      <c r="T376" s="70" t="s">
        <v>2165</v>
      </c>
      <c r="U376" s="70" t="s">
        <v>2165</v>
      </c>
      <c r="V376" s="72" t="s">
        <v>2165</v>
      </c>
      <c r="W376" s="70" t="s">
        <v>2165</v>
      </c>
      <c r="X376" s="70" t="s">
        <v>2165</v>
      </c>
      <c r="Y376" s="72" t="s">
        <v>2165</v>
      </c>
      <c r="Z376" s="70" t="s">
        <v>2165</v>
      </c>
      <c r="AA376" s="70" t="s">
        <v>2165</v>
      </c>
      <c r="AB376" s="72" t="s">
        <v>2165</v>
      </c>
      <c r="AC376" s="70" t="s">
        <v>2165</v>
      </c>
      <c r="AD376" s="70" t="s">
        <v>2165</v>
      </c>
      <c r="AE376" s="72" t="s">
        <v>2165</v>
      </c>
      <c r="AF376" s="70" t="s">
        <v>469</v>
      </c>
      <c r="AG376" s="70" t="s">
        <v>469</v>
      </c>
      <c r="AH376" s="71" t="s">
        <v>469</v>
      </c>
      <c r="AJ376" s="71"/>
      <c r="AK376" s="265" t="s">
        <v>469</v>
      </c>
      <c r="AM376" s="554" t="str">
        <f>IF(VLOOKUP(D376,別添②!D:EM,118,FALSE)&lt;&gt;"",VLOOKUP(D376,別添②!D:EM,118,FALSE),"")</f>
        <v/>
      </c>
      <c r="AN376" s="555" t="str">
        <f>IF(VLOOKUP(D376,別添②!D:EM,119,FALSE)&lt;&gt;"",VLOOKUP(D376,別添②!D:EM,119,FALSE),"")</f>
        <v/>
      </c>
      <c r="AO376" s="555" t="str">
        <f>IF(VLOOKUP(D376,別添②!D:EM,120,FALSE)&lt;&gt;"",VLOOKUP(D376,別添②!D:EM,120,FALSE),"")</f>
        <v/>
      </c>
      <c r="AP376" s="556" t="str">
        <f>IF(VLOOKUP(D376,別添②!D:EM,121,FALSE)&lt;&gt;"",VLOOKUP(D376,別添②!D:EM,121,FALSE),"")</f>
        <v/>
      </c>
      <c r="AQ376" s="557">
        <f>IF(VLOOKUP(D376,別添②!D:EM,128,FALSE)&lt;&gt;"",VLOOKUP(D376,別添②!D:EM,128,FALSE),"")</f>
        <v>373</v>
      </c>
      <c r="AR376" s="558" t="str">
        <f>IF(VLOOKUP(D376,別添②!D:EM,129,FALSE)&lt;&gt;"",VLOOKUP(D376,別添②!D:EM,129,FALSE),"")</f>
        <v/>
      </c>
      <c r="AS376" s="534"/>
      <c r="AT376" s="472"/>
      <c r="AU376" s="472"/>
      <c r="AV376" s="472"/>
      <c r="AW376" s="472"/>
      <c r="AX376" s="3"/>
      <c r="AY376" s="574"/>
      <c r="AZ376" s="260">
        <v>2</v>
      </c>
      <c r="BA376" s="84">
        <v>9</v>
      </c>
      <c r="BB376" s="91"/>
      <c r="BF376" s="47"/>
      <c r="BG376" s="50"/>
      <c r="BH376" s="48"/>
      <c r="BI376" s="48"/>
      <c r="BJ376" s="48"/>
      <c r="BK376" s="48"/>
      <c r="BL376" s="48"/>
      <c r="BM376" s="48"/>
      <c r="BN376" s="48"/>
      <c r="BO376" s="48"/>
      <c r="BP376" s="48"/>
      <c r="BQ376" s="48"/>
      <c r="BR376" s="48"/>
      <c r="BS376" s="49"/>
      <c r="BU376" s="577"/>
      <c r="BV376" s="57"/>
    </row>
    <row r="377" spans="1:74" ht="40.5">
      <c r="A377" s="2"/>
      <c r="B377" s="128" t="s">
        <v>2986</v>
      </c>
      <c r="C377" s="70">
        <v>2410</v>
      </c>
      <c r="D377" s="70">
        <v>1147</v>
      </c>
      <c r="E377" s="70" t="str">
        <f>VLOOKUP($D377,別添②!$D$6:$F$498,2,FALSE)&amp;""</f>
        <v>ＣＡＤデータ取扱い付帯事項</v>
      </c>
      <c r="F377" s="70" t="str">
        <f>VLOOKUP($D377,別添②!$D$6:$F$498,3,FALSE)&amp;""</f>
        <v>ＣＡＤデータ取扱い付帯事項</v>
      </c>
      <c r="G377" s="71" t="s">
        <v>470</v>
      </c>
      <c r="H377" s="70" t="s">
        <v>887</v>
      </c>
      <c r="I377" s="76" t="s">
        <v>887</v>
      </c>
      <c r="J377" s="72" t="s">
        <v>887</v>
      </c>
      <c r="K377" s="70" t="s">
        <v>2992</v>
      </c>
      <c r="L377" s="70" t="s">
        <v>3002</v>
      </c>
      <c r="M377" s="72" t="s">
        <v>3002</v>
      </c>
      <c r="N377" s="70" t="s">
        <v>2165</v>
      </c>
      <c r="O377" s="70" t="s">
        <v>2165</v>
      </c>
      <c r="P377" s="72" t="s">
        <v>2165</v>
      </c>
      <c r="Q377" s="70" t="s">
        <v>2165</v>
      </c>
      <c r="R377" s="70" t="s">
        <v>2165</v>
      </c>
      <c r="S377" s="71" t="s">
        <v>2165</v>
      </c>
      <c r="T377" s="70" t="s">
        <v>2165</v>
      </c>
      <c r="U377" s="70" t="s">
        <v>2165</v>
      </c>
      <c r="V377" s="72" t="s">
        <v>2165</v>
      </c>
      <c r="W377" s="70" t="s">
        <v>2165</v>
      </c>
      <c r="X377" s="70" t="s">
        <v>2165</v>
      </c>
      <c r="Y377" s="72" t="s">
        <v>2165</v>
      </c>
      <c r="Z377" s="70" t="s">
        <v>2165</v>
      </c>
      <c r="AA377" s="70" t="s">
        <v>2165</v>
      </c>
      <c r="AB377" s="72" t="s">
        <v>2165</v>
      </c>
      <c r="AC377" s="70" t="s">
        <v>2165</v>
      </c>
      <c r="AD377" s="70" t="s">
        <v>2165</v>
      </c>
      <c r="AE377" s="72" t="s">
        <v>2165</v>
      </c>
      <c r="AF377" s="70" t="s">
        <v>471</v>
      </c>
      <c r="AG377" s="70" t="s">
        <v>471</v>
      </c>
      <c r="AH377" s="71" t="s">
        <v>471</v>
      </c>
      <c r="AJ377" s="71"/>
      <c r="AK377" s="265" t="s">
        <v>471</v>
      </c>
      <c r="AM377" s="554" t="str">
        <f>IF(VLOOKUP(D377,別添②!D:EM,118,FALSE)&lt;&gt;"",VLOOKUP(D377,別添②!D:EM,118,FALSE),"")</f>
        <v/>
      </c>
      <c r="AN377" s="555" t="str">
        <f>IF(VLOOKUP(D377,別添②!D:EM,119,FALSE)&lt;&gt;"",VLOOKUP(D377,別添②!D:EM,119,FALSE),"")</f>
        <v/>
      </c>
      <c r="AO377" s="555" t="str">
        <f>IF(VLOOKUP(D377,別添②!D:EM,120,FALSE)&lt;&gt;"",VLOOKUP(D377,別添②!D:EM,120,FALSE),"")</f>
        <v/>
      </c>
      <c r="AP377" s="556" t="str">
        <f>IF(VLOOKUP(D377,別添②!D:EM,121,FALSE)&lt;&gt;"",VLOOKUP(D377,別添②!D:EM,121,FALSE),"")</f>
        <v/>
      </c>
      <c r="AQ377" s="557">
        <f>IF(VLOOKUP(D377,別添②!D:EM,128,FALSE)&lt;&gt;"",VLOOKUP(D377,別添②!D:EM,128,FALSE),"")</f>
        <v>374</v>
      </c>
      <c r="AR377" s="558" t="str">
        <f>IF(VLOOKUP(D377,別添②!D:EM,129,FALSE)&lt;&gt;"",VLOOKUP(D377,別添②!D:EM,129,FALSE),"")</f>
        <v/>
      </c>
      <c r="AS377" s="534"/>
      <c r="AT377" s="472"/>
      <c r="AU377" s="472"/>
      <c r="AV377" s="472"/>
      <c r="AW377" s="472"/>
      <c r="AX377" s="3"/>
      <c r="AY377" s="574"/>
      <c r="AZ377" s="260">
        <v>2</v>
      </c>
      <c r="BA377" s="84">
        <v>9</v>
      </c>
      <c r="BB377" s="91"/>
      <c r="BF377" s="47"/>
      <c r="BG377" s="48"/>
      <c r="BH377" s="48"/>
      <c r="BI377" s="48"/>
      <c r="BJ377" s="48"/>
      <c r="BK377" s="48"/>
      <c r="BL377" s="48"/>
      <c r="BM377" s="48"/>
      <c r="BN377" s="48"/>
      <c r="BO377" s="48"/>
      <c r="BP377" s="48"/>
      <c r="BQ377" s="48"/>
      <c r="BR377" s="48"/>
      <c r="BS377" s="49"/>
      <c r="BU377" s="577"/>
      <c r="BV377" s="57"/>
    </row>
    <row r="378" spans="1:74" ht="27">
      <c r="A378" s="2"/>
      <c r="B378" s="128" t="s">
        <v>2986</v>
      </c>
      <c r="C378" s="70">
        <v>2420</v>
      </c>
      <c r="D378" s="70">
        <v>1391</v>
      </c>
      <c r="E378" s="70" t="str">
        <f>VLOOKUP($D378,別添②!$D$6:$F$498,2,FALSE)&amp;""</f>
        <v>技術データ用URL</v>
      </c>
      <c r="F378" s="70" t="str">
        <f>VLOOKUP($D378,別添②!$D$6:$F$498,3,FALSE)&amp;""</f>
        <v>技術データ用URL</v>
      </c>
      <c r="G378" s="71" t="s">
        <v>472</v>
      </c>
      <c r="H378" s="70" t="s">
        <v>555</v>
      </c>
      <c r="I378" s="70" t="s">
        <v>2165</v>
      </c>
      <c r="J378" s="72" t="s">
        <v>2165</v>
      </c>
      <c r="K378" s="70" t="s">
        <v>3087</v>
      </c>
      <c r="L378" s="70" t="s">
        <v>2165</v>
      </c>
      <c r="M378" s="72" t="s">
        <v>2165</v>
      </c>
      <c r="N378" s="70" t="s">
        <v>2165</v>
      </c>
      <c r="O378" s="70" t="s">
        <v>2165</v>
      </c>
      <c r="P378" s="72" t="s">
        <v>2165</v>
      </c>
      <c r="Q378" s="70" t="s">
        <v>473</v>
      </c>
      <c r="R378" s="70" t="s">
        <v>2165</v>
      </c>
      <c r="S378" s="71" t="s">
        <v>2165</v>
      </c>
      <c r="T378" s="70" t="s">
        <v>2165</v>
      </c>
      <c r="U378" s="70" t="s">
        <v>2165</v>
      </c>
      <c r="V378" s="72" t="s">
        <v>2165</v>
      </c>
      <c r="W378" s="70" t="s">
        <v>2165</v>
      </c>
      <c r="X378" s="70" t="s">
        <v>2165</v>
      </c>
      <c r="Y378" s="72" t="s">
        <v>2165</v>
      </c>
      <c r="Z378" s="70" t="s">
        <v>2165</v>
      </c>
      <c r="AA378" s="70" t="s">
        <v>2165</v>
      </c>
      <c r="AB378" s="72" t="s">
        <v>2165</v>
      </c>
      <c r="AC378" s="70" t="s">
        <v>2165</v>
      </c>
      <c r="AD378" s="70" t="s">
        <v>2165</v>
      </c>
      <c r="AE378" s="72" t="s">
        <v>2165</v>
      </c>
      <c r="AF378" s="70" t="s">
        <v>474</v>
      </c>
      <c r="AG378" s="70" t="s">
        <v>474</v>
      </c>
      <c r="AH378" s="71" t="s">
        <v>474</v>
      </c>
      <c r="AJ378" s="71"/>
      <c r="AK378" s="265" t="s">
        <v>474</v>
      </c>
      <c r="AM378" s="554" t="str">
        <f>IF(VLOOKUP(D378,別添②!D:EM,118,FALSE)&lt;&gt;"",VLOOKUP(D378,別添②!D:EM,118,FALSE),"")</f>
        <v/>
      </c>
      <c r="AN378" s="555" t="str">
        <f>IF(VLOOKUP(D378,別添②!D:EM,119,FALSE)&lt;&gt;"",VLOOKUP(D378,別添②!D:EM,119,FALSE),"")</f>
        <v/>
      </c>
      <c r="AO378" s="555" t="str">
        <f>IF(VLOOKUP(D378,別添②!D:EM,120,FALSE)&lt;&gt;"",VLOOKUP(D378,別添②!D:EM,120,FALSE),"")</f>
        <v/>
      </c>
      <c r="AP378" s="556" t="str">
        <f>IF(VLOOKUP(D378,別添②!D:EM,121,FALSE)&lt;&gt;"",VLOOKUP(D378,別添②!D:EM,121,FALSE),"")</f>
        <v/>
      </c>
      <c r="AQ378" s="557">
        <f>IF(VLOOKUP(D378,別添②!D:EM,128,FALSE)&lt;&gt;"",VLOOKUP(D378,別添②!D:EM,128,FALSE),"")</f>
        <v>375</v>
      </c>
      <c r="AR378" s="558" t="str">
        <f>IF(VLOOKUP(D378,別添②!D:EM,129,FALSE)&lt;&gt;"",VLOOKUP(D378,別添②!D:EM,129,FALSE),"")</f>
        <v/>
      </c>
      <c r="AS378" s="534"/>
      <c r="AT378" s="472"/>
      <c r="AU378" s="472"/>
      <c r="AV378" s="472"/>
      <c r="AW378" s="472"/>
      <c r="AX378" s="3"/>
      <c r="AY378" s="574"/>
      <c r="AZ378" s="260">
        <v>3</v>
      </c>
      <c r="BA378" s="84">
        <v>9</v>
      </c>
      <c r="BB378" s="91"/>
      <c r="BF378" s="47"/>
      <c r="BG378" s="48"/>
      <c r="BH378" s="48"/>
      <c r="BI378" s="48"/>
      <c r="BJ378" s="48"/>
      <c r="BK378" s="48"/>
      <c r="BL378" s="48"/>
      <c r="BM378" s="48"/>
      <c r="BN378" s="48"/>
      <c r="BO378" s="48"/>
      <c r="BP378" s="48"/>
      <c r="BQ378" s="48"/>
      <c r="BR378" s="48"/>
      <c r="BS378" s="49"/>
      <c r="BU378" s="577"/>
      <c r="BV378" s="57"/>
    </row>
    <row r="379" spans="1:74" ht="40.5">
      <c r="A379" s="2"/>
      <c r="B379" s="128" t="s">
        <v>2986</v>
      </c>
      <c r="C379" s="70">
        <v>2430</v>
      </c>
      <c r="D379" s="70">
        <v>1392</v>
      </c>
      <c r="E379" s="70" t="str">
        <f>VLOOKUP($D379,別添②!$D$6:$F$498,2,FALSE)&amp;""</f>
        <v>技術データ摘要</v>
      </c>
      <c r="F379" s="70" t="str">
        <f>VLOOKUP($D379,別添②!$D$6:$F$498,3,FALSE)&amp;""</f>
        <v>技術データ摘要</v>
      </c>
      <c r="G379" s="71" t="s">
        <v>475</v>
      </c>
      <c r="H379" s="70" t="s">
        <v>887</v>
      </c>
      <c r="I379" s="76" t="s">
        <v>2165</v>
      </c>
      <c r="J379" s="72" t="s">
        <v>2165</v>
      </c>
      <c r="K379" s="70" t="s">
        <v>3088</v>
      </c>
      <c r="L379" s="70" t="s">
        <v>2165</v>
      </c>
      <c r="M379" s="72" t="s">
        <v>2165</v>
      </c>
      <c r="N379" s="70" t="s">
        <v>2165</v>
      </c>
      <c r="O379" s="70" t="s">
        <v>2165</v>
      </c>
      <c r="P379" s="72" t="s">
        <v>2165</v>
      </c>
      <c r="Q379" s="70" t="s">
        <v>473</v>
      </c>
      <c r="R379" s="70" t="s">
        <v>2165</v>
      </c>
      <c r="S379" s="71" t="s">
        <v>2165</v>
      </c>
      <c r="T379" s="70" t="s">
        <v>2165</v>
      </c>
      <c r="U379" s="70" t="s">
        <v>2165</v>
      </c>
      <c r="V379" s="72" t="s">
        <v>2165</v>
      </c>
      <c r="W379" s="70" t="s">
        <v>2165</v>
      </c>
      <c r="X379" s="70" t="s">
        <v>2165</v>
      </c>
      <c r="Y379" s="72" t="s">
        <v>2165</v>
      </c>
      <c r="Z379" s="70" t="s">
        <v>2165</v>
      </c>
      <c r="AA379" s="70" t="s">
        <v>2165</v>
      </c>
      <c r="AB379" s="72" t="s">
        <v>2165</v>
      </c>
      <c r="AC379" s="70" t="s">
        <v>2165</v>
      </c>
      <c r="AD379" s="70" t="s">
        <v>2165</v>
      </c>
      <c r="AE379" s="72" t="s">
        <v>2165</v>
      </c>
      <c r="AF379" s="70" t="s">
        <v>476</v>
      </c>
      <c r="AG379" s="70" t="s">
        <v>476</v>
      </c>
      <c r="AH379" s="71" t="s">
        <v>476</v>
      </c>
      <c r="AJ379" s="71"/>
      <c r="AK379" s="265" t="s">
        <v>476</v>
      </c>
      <c r="AM379" s="554" t="str">
        <f>IF(VLOOKUP(D379,別添②!D:EM,118,FALSE)&lt;&gt;"",VLOOKUP(D379,別添②!D:EM,118,FALSE),"")</f>
        <v/>
      </c>
      <c r="AN379" s="555" t="str">
        <f>IF(VLOOKUP(D379,別添②!D:EM,119,FALSE)&lt;&gt;"",VLOOKUP(D379,別添②!D:EM,119,FALSE),"")</f>
        <v/>
      </c>
      <c r="AO379" s="555" t="str">
        <f>IF(VLOOKUP(D379,別添②!D:EM,120,FALSE)&lt;&gt;"",VLOOKUP(D379,別添②!D:EM,120,FALSE),"")</f>
        <v/>
      </c>
      <c r="AP379" s="556" t="str">
        <f>IF(VLOOKUP(D379,別添②!D:EM,121,FALSE)&lt;&gt;"",VLOOKUP(D379,別添②!D:EM,121,FALSE),"")</f>
        <v/>
      </c>
      <c r="AQ379" s="557">
        <f>IF(VLOOKUP(D379,別添②!D:EM,128,FALSE)&lt;&gt;"",VLOOKUP(D379,別添②!D:EM,128,FALSE),"")</f>
        <v>376</v>
      </c>
      <c r="AR379" s="558" t="str">
        <f>IF(VLOOKUP(D379,別添②!D:EM,129,FALSE)&lt;&gt;"",VLOOKUP(D379,別添②!D:EM,129,FALSE),"")</f>
        <v/>
      </c>
      <c r="AS379" s="534"/>
      <c r="AT379" s="472"/>
      <c r="AU379" s="472"/>
      <c r="AV379" s="472"/>
      <c r="AW379" s="472"/>
      <c r="AX379" s="3"/>
      <c r="AY379" s="574"/>
      <c r="AZ379" s="260">
        <v>3</v>
      </c>
      <c r="BA379" s="84">
        <v>9</v>
      </c>
      <c r="BB379" s="91"/>
      <c r="BF379" s="47"/>
      <c r="BG379" s="48"/>
      <c r="BH379" s="48"/>
      <c r="BI379" s="48"/>
      <c r="BJ379" s="48"/>
      <c r="BK379" s="48"/>
      <c r="BL379" s="48"/>
      <c r="BM379" s="48"/>
      <c r="BN379" s="48"/>
      <c r="BO379" s="48"/>
      <c r="BP379" s="48"/>
      <c r="BQ379" s="48"/>
      <c r="BR379" s="48"/>
      <c r="BS379" s="49"/>
      <c r="BU379" s="577"/>
      <c r="BV379" s="57"/>
    </row>
    <row r="380" spans="1:74" ht="40.5">
      <c r="A380" s="2"/>
      <c r="B380" s="126" t="s">
        <v>2987</v>
      </c>
      <c r="C380" s="77">
        <v>3120</v>
      </c>
      <c r="D380" s="70">
        <v>1256</v>
      </c>
      <c r="E380" s="70" t="str">
        <f>VLOOKUP($D380,別添②!$D$6:$F$498,2,FALSE)&amp;""</f>
        <v>明細別参照ＣＡＤデータ番号</v>
      </c>
      <c r="F380" s="70" t="str">
        <f>VLOOKUP($D380,別添②!$D$6:$F$498,3,FALSE)&amp;""</f>
        <v>明細別参照ＣＡＤデータ番号</v>
      </c>
      <c r="G380" s="71" t="s">
        <v>554</v>
      </c>
      <c r="H380" s="70" t="s">
        <v>2165</v>
      </c>
      <c r="I380" s="70" t="s">
        <v>2165</v>
      </c>
      <c r="J380" s="72" t="s">
        <v>555</v>
      </c>
      <c r="K380" s="70" t="s">
        <v>2989</v>
      </c>
      <c r="L380" s="70" t="s">
        <v>2989</v>
      </c>
      <c r="M380" s="72" t="s">
        <v>2989</v>
      </c>
      <c r="N380" s="70" t="s">
        <v>2165</v>
      </c>
      <c r="O380" s="70" t="s">
        <v>2165</v>
      </c>
      <c r="P380" s="72" t="s">
        <v>2165</v>
      </c>
      <c r="Q380" s="70" t="s">
        <v>531</v>
      </c>
      <c r="R380" s="70" t="s">
        <v>531</v>
      </c>
      <c r="S380" s="71" t="s">
        <v>531</v>
      </c>
      <c r="T380" s="70" t="s">
        <v>2165</v>
      </c>
      <c r="U380" s="70" t="s">
        <v>2165</v>
      </c>
      <c r="V380" s="72" t="s">
        <v>2165</v>
      </c>
      <c r="W380" s="70" t="s">
        <v>2165</v>
      </c>
      <c r="X380" s="70" t="s">
        <v>2165</v>
      </c>
      <c r="Y380" s="72" t="s">
        <v>2165</v>
      </c>
      <c r="Z380" s="70" t="s">
        <v>2165</v>
      </c>
      <c r="AA380" s="70" t="s">
        <v>2165</v>
      </c>
      <c r="AB380" s="72" t="s">
        <v>2165</v>
      </c>
      <c r="AC380" s="70" t="s">
        <v>2165</v>
      </c>
      <c r="AD380" s="70" t="s">
        <v>2165</v>
      </c>
      <c r="AE380" s="72" t="s">
        <v>2165</v>
      </c>
      <c r="AF380" s="70" t="s">
        <v>1027</v>
      </c>
      <c r="AG380" s="70" t="s">
        <v>1027</v>
      </c>
      <c r="AH380" s="71" t="s">
        <v>1027</v>
      </c>
      <c r="AJ380" s="71"/>
      <c r="AK380" s="265" t="s">
        <v>556</v>
      </c>
      <c r="AM380" s="554" t="str">
        <f>IF(VLOOKUP(D380,別添②!D:EM,118,FALSE)&lt;&gt;"",VLOOKUP(D380,別添②!D:EM,118,FALSE),"")</f>
        <v/>
      </c>
      <c r="AN380" s="555" t="str">
        <f>IF(VLOOKUP(D380,別添②!D:EM,119,FALSE)&lt;&gt;"",VLOOKUP(D380,別添②!D:EM,119,FALSE),"")</f>
        <v/>
      </c>
      <c r="AO380" s="555" t="str">
        <f>IF(VLOOKUP(D380,別添②!D:EM,120,FALSE)&lt;&gt;"",VLOOKUP(D380,別添②!D:EM,120,FALSE),"")</f>
        <v/>
      </c>
      <c r="AP380" s="556" t="str">
        <f>IF(VLOOKUP(D380,別添②!D:EM,121,FALSE)&lt;&gt;"",VLOOKUP(D380,別添②!D:EM,121,FALSE),"")</f>
        <v/>
      </c>
      <c r="AQ380" s="557">
        <f>IF(VLOOKUP(D380,別添②!D:EM,128,FALSE)&lt;&gt;"",VLOOKUP(D380,別添②!D:EM,128,FALSE),"")</f>
        <v>377</v>
      </c>
      <c r="AR380" s="558" t="str">
        <f>IF(VLOOKUP(D380,別添②!D:EM,129,FALSE)&lt;&gt;"",VLOOKUP(D380,別添②!D:EM,129,FALSE),"")</f>
        <v/>
      </c>
      <c r="AS380" s="534"/>
      <c r="AT380" s="472"/>
      <c r="AU380" s="472"/>
      <c r="AV380" s="472"/>
      <c r="AW380" s="472"/>
      <c r="AX380" s="3"/>
      <c r="AY380" s="574"/>
      <c r="AZ380" s="260">
        <v>2</v>
      </c>
      <c r="BA380" s="84">
        <v>9</v>
      </c>
      <c r="BB380" s="91"/>
      <c r="BF380" s="47"/>
      <c r="BG380" s="48"/>
      <c r="BH380" s="48"/>
      <c r="BI380" s="48"/>
      <c r="BJ380" s="48"/>
      <c r="BK380" s="48"/>
      <c r="BL380" s="48"/>
      <c r="BM380" s="48"/>
      <c r="BN380" s="48"/>
      <c r="BO380" s="48"/>
      <c r="BP380" s="48"/>
      <c r="BQ380" s="48"/>
      <c r="BR380" s="48"/>
      <c r="BS380" s="49"/>
      <c r="BU380" s="577"/>
      <c r="BV380" s="57"/>
    </row>
    <row r="381" spans="1:74" ht="40.5">
      <c r="A381" s="2"/>
      <c r="B381" s="126" t="s">
        <v>2987</v>
      </c>
      <c r="C381" s="77">
        <v>3130</v>
      </c>
      <c r="D381" s="70">
        <v>1257</v>
      </c>
      <c r="E381" s="70" t="str">
        <f>VLOOKUP($D381,別添②!$D$6:$F$498,2,FALSE)&amp;""</f>
        <v>明細別参照ＣＡＤデータ名称</v>
      </c>
      <c r="F381" s="70" t="str">
        <f>VLOOKUP($D381,別添②!$D$6:$F$498,3,FALSE)&amp;""</f>
        <v>明細別参照ＣＡＤデータ名称</v>
      </c>
      <c r="G381" s="71" t="s">
        <v>557</v>
      </c>
      <c r="H381" s="70" t="s">
        <v>887</v>
      </c>
      <c r="I381" s="76" t="s">
        <v>887</v>
      </c>
      <c r="J381" s="72" t="s">
        <v>887</v>
      </c>
      <c r="K381" s="70" t="s">
        <v>3002</v>
      </c>
      <c r="L381" s="70" t="s">
        <v>2993</v>
      </c>
      <c r="M381" s="72" t="s">
        <v>2993</v>
      </c>
      <c r="N381" s="70" t="s">
        <v>2165</v>
      </c>
      <c r="O381" s="70" t="s">
        <v>2165</v>
      </c>
      <c r="P381" s="72" t="s">
        <v>2165</v>
      </c>
      <c r="Q381" s="70" t="s">
        <v>531</v>
      </c>
      <c r="R381" s="70" t="s">
        <v>531</v>
      </c>
      <c r="S381" s="71" t="s">
        <v>531</v>
      </c>
      <c r="T381" s="70" t="s">
        <v>2165</v>
      </c>
      <c r="U381" s="70" t="s">
        <v>2165</v>
      </c>
      <c r="V381" s="72" t="s">
        <v>2165</v>
      </c>
      <c r="W381" s="70" t="s">
        <v>2165</v>
      </c>
      <c r="X381" s="70" t="s">
        <v>2165</v>
      </c>
      <c r="Y381" s="72" t="s">
        <v>2165</v>
      </c>
      <c r="Z381" s="70" t="s">
        <v>2165</v>
      </c>
      <c r="AA381" s="70" t="s">
        <v>2165</v>
      </c>
      <c r="AB381" s="72" t="s">
        <v>2165</v>
      </c>
      <c r="AC381" s="70" t="s">
        <v>2165</v>
      </c>
      <c r="AD381" s="70" t="s">
        <v>2165</v>
      </c>
      <c r="AE381" s="72" t="s">
        <v>2165</v>
      </c>
      <c r="AF381" s="70" t="s">
        <v>1028</v>
      </c>
      <c r="AG381" s="70" t="s">
        <v>1028</v>
      </c>
      <c r="AH381" s="71" t="s">
        <v>1028</v>
      </c>
      <c r="AJ381" s="71"/>
      <c r="AK381" s="265" t="s">
        <v>558</v>
      </c>
      <c r="AM381" s="554" t="str">
        <f>IF(VLOOKUP(D381,別添②!D:EM,118,FALSE)&lt;&gt;"",VLOOKUP(D381,別添②!D:EM,118,FALSE),"")</f>
        <v/>
      </c>
      <c r="AN381" s="555" t="str">
        <f>IF(VLOOKUP(D381,別添②!D:EM,119,FALSE)&lt;&gt;"",VLOOKUP(D381,別添②!D:EM,119,FALSE),"")</f>
        <v/>
      </c>
      <c r="AO381" s="555" t="str">
        <f>IF(VLOOKUP(D381,別添②!D:EM,120,FALSE)&lt;&gt;"",VLOOKUP(D381,別添②!D:EM,120,FALSE),"")</f>
        <v/>
      </c>
      <c r="AP381" s="556" t="str">
        <f>IF(VLOOKUP(D381,別添②!D:EM,121,FALSE)&lt;&gt;"",VLOOKUP(D381,別添②!D:EM,121,FALSE),"")</f>
        <v/>
      </c>
      <c r="AQ381" s="557">
        <f>IF(VLOOKUP(D381,別添②!D:EM,128,FALSE)&lt;&gt;"",VLOOKUP(D381,別添②!D:EM,128,FALSE),"")</f>
        <v>378</v>
      </c>
      <c r="AR381" s="558" t="str">
        <f>IF(VLOOKUP(D381,別添②!D:EM,129,FALSE)&lt;&gt;"",VLOOKUP(D381,別添②!D:EM,129,FALSE),"")</f>
        <v/>
      </c>
      <c r="AS381" s="534"/>
      <c r="AT381" s="472"/>
      <c r="AU381" s="472"/>
      <c r="AV381" s="472"/>
      <c r="AW381" s="472"/>
      <c r="AX381" s="3"/>
      <c r="AY381" s="574"/>
      <c r="AZ381" s="260">
        <v>2</v>
      </c>
      <c r="BA381" s="84">
        <v>9</v>
      </c>
      <c r="BB381" s="91"/>
      <c r="BF381" s="47"/>
      <c r="BG381" s="50"/>
      <c r="BH381" s="48"/>
      <c r="BI381" s="48"/>
      <c r="BJ381" s="48"/>
      <c r="BK381" s="48"/>
      <c r="BL381" s="48"/>
      <c r="BM381" s="48"/>
      <c r="BN381" s="48"/>
      <c r="BO381" s="48"/>
      <c r="BP381" s="48"/>
      <c r="BQ381" s="48"/>
      <c r="BR381" s="48"/>
      <c r="BS381" s="49"/>
      <c r="BU381" s="577"/>
      <c r="BV381" s="57"/>
    </row>
    <row r="382" spans="1:74" ht="27">
      <c r="A382" s="2"/>
      <c r="B382" s="126" t="s">
        <v>2987</v>
      </c>
      <c r="C382" s="77">
        <v>3220</v>
      </c>
      <c r="D382" s="70">
        <v>1210</v>
      </c>
      <c r="E382" s="70" t="str">
        <f>VLOOKUP($D382,別添②!$D$6:$F$498,2,FALSE)&amp;""</f>
        <v>名称コード</v>
      </c>
      <c r="F382" s="70" t="str">
        <f>VLOOKUP($D382,別添②!$D$6:$F$498,3,FALSE)&amp;""</f>
        <v>名称コード</v>
      </c>
      <c r="G382" s="71" t="s">
        <v>572</v>
      </c>
      <c r="H382" s="70" t="s">
        <v>555</v>
      </c>
      <c r="I382" s="70" t="s">
        <v>555</v>
      </c>
      <c r="J382" s="72" t="s">
        <v>555</v>
      </c>
      <c r="K382" s="70" t="s">
        <v>2989</v>
      </c>
      <c r="L382" s="70" t="s">
        <v>2989</v>
      </c>
      <c r="M382" s="72" t="s">
        <v>2989</v>
      </c>
      <c r="N382" s="70" t="s">
        <v>2165</v>
      </c>
      <c r="O382" s="70" t="s">
        <v>2165</v>
      </c>
      <c r="P382" s="72" t="s">
        <v>2165</v>
      </c>
      <c r="Q382" s="70" t="s">
        <v>531</v>
      </c>
      <c r="R382" s="70" t="s">
        <v>531</v>
      </c>
      <c r="S382" s="71" t="s">
        <v>531</v>
      </c>
      <c r="T382" s="70" t="s">
        <v>2165</v>
      </c>
      <c r="U382" s="70" t="s">
        <v>2165</v>
      </c>
      <c r="V382" s="72" t="s">
        <v>2165</v>
      </c>
      <c r="W382" s="70" t="s">
        <v>2165</v>
      </c>
      <c r="X382" s="70" t="s">
        <v>2165</v>
      </c>
      <c r="Y382" s="72" t="s">
        <v>2165</v>
      </c>
      <c r="Z382" s="70" t="s">
        <v>2165</v>
      </c>
      <c r="AA382" s="70" t="s">
        <v>2165</v>
      </c>
      <c r="AB382" s="72" t="s">
        <v>2165</v>
      </c>
      <c r="AC382" s="70" t="s">
        <v>2165</v>
      </c>
      <c r="AD382" s="70" t="s">
        <v>2165</v>
      </c>
      <c r="AE382" s="72" t="s">
        <v>2165</v>
      </c>
      <c r="AF382" s="70" t="s">
        <v>573</v>
      </c>
      <c r="AG382" s="70" t="s">
        <v>573</v>
      </c>
      <c r="AH382" s="71" t="s">
        <v>573</v>
      </c>
      <c r="AJ382" s="71"/>
      <c r="AK382" s="265" t="s">
        <v>573</v>
      </c>
      <c r="AM382" s="554" t="str">
        <f>IF(VLOOKUP(D382,別添②!D:EM,118,FALSE)&lt;&gt;"",VLOOKUP(D382,別添②!D:EM,118,FALSE),"")</f>
        <v/>
      </c>
      <c r="AN382" s="555" t="str">
        <f>IF(VLOOKUP(D382,別添②!D:EM,119,FALSE)&lt;&gt;"",VLOOKUP(D382,別添②!D:EM,119,FALSE),"")</f>
        <v/>
      </c>
      <c r="AO382" s="555" t="str">
        <f>IF(VLOOKUP(D382,別添②!D:EM,120,FALSE)&lt;&gt;"",VLOOKUP(D382,別添②!D:EM,120,FALSE),"")</f>
        <v/>
      </c>
      <c r="AP382" s="556" t="str">
        <f>IF(VLOOKUP(D382,別添②!D:EM,121,FALSE)&lt;&gt;"",VLOOKUP(D382,別添②!D:EM,121,FALSE),"")</f>
        <v/>
      </c>
      <c r="AQ382" s="557">
        <f>IF(VLOOKUP(D382,別添②!D:EM,128,FALSE)&lt;&gt;"",VLOOKUP(D382,別添②!D:EM,128,FALSE),"")</f>
        <v>379</v>
      </c>
      <c r="AR382" s="558" t="str">
        <f>IF(VLOOKUP(D382,別添②!D:EM,129,FALSE)&lt;&gt;"",VLOOKUP(D382,別添②!D:EM,129,FALSE),"")</f>
        <v/>
      </c>
      <c r="AS382" s="534"/>
      <c r="AT382" s="472"/>
      <c r="AU382" s="472"/>
      <c r="AV382" s="472"/>
      <c r="AW382" s="472"/>
      <c r="AX382" s="3"/>
      <c r="AY382" s="574"/>
      <c r="AZ382" s="260">
        <v>2</v>
      </c>
      <c r="BA382" s="84">
        <v>9</v>
      </c>
      <c r="BB382" s="91"/>
      <c r="BF382" s="47"/>
      <c r="BG382" s="48"/>
      <c r="BH382" s="48"/>
      <c r="BI382" s="48"/>
      <c r="BJ382" s="48"/>
      <c r="BK382" s="48"/>
      <c r="BL382" s="48"/>
      <c r="BM382" s="48"/>
      <c r="BN382" s="48"/>
      <c r="BO382" s="48"/>
      <c r="BP382" s="48"/>
      <c r="BQ382" s="48"/>
      <c r="BR382" s="48"/>
      <c r="BS382" s="49"/>
      <c r="BU382" s="577"/>
      <c r="BV382" s="57"/>
    </row>
    <row r="383" spans="1:74" ht="27">
      <c r="A383" s="2"/>
      <c r="B383" s="126" t="s">
        <v>2987</v>
      </c>
      <c r="C383" s="77">
        <v>3260</v>
      </c>
      <c r="D383" s="70">
        <v>1215</v>
      </c>
      <c r="E383" s="70" t="str">
        <f>VLOOKUP($D383,別添②!$D$6:$F$498,2,FALSE)&amp;""</f>
        <v>補助摘要</v>
      </c>
      <c r="F383" s="70" t="str">
        <f>VLOOKUP($D383,別添②!$D$6:$F$498,3,FALSE)&amp;""</f>
        <v>補助概要</v>
      </c>
      <c r="G383" s="71" t="s">
        <v>2498</v>
      </c>
      <c r="H383" s="70" t="s">
        <v>887</v>
      </c>
      <c r="I383" s="70" t="s">
        <v>2165</v>
      </c>
      <c r="J383" s="72" t="s">
        <v>2165</v>
      </c>
      <c r="K383" s="70" t="s">
        <v>3002</v>
      </c>
      <c r="L383" s="70" t="s">
        <v>2165</v>
      </c>
      <c r="M383" s="72" t="s">
        <v>2165</v>
      </c>
      <c r="N383" s="70" t="s">
        <v>2165</v>
      </c>
      <c r="O383" s="70" t="s">
        <v>2165</v>
      </c>
      <c r="P383" s="72" t="s">
        <v>2165</v>
      </c>
      <c r="Q383" s="70" t="s">
        <v>577</v>
      </c>
      <c r="R383" s="70" t="s">
        <v>2165</v>
      </c>
      <c r="S383" s="71" t="s">
        <v>2165</v>
      </c>
      <c r="T383" s="70" t="s">
        <v>2165</v>
      </c>
      <c r="U383" s="70" t="s">
        <v>2165</v>
      </c>
      <c r="V383" s="72" t="s">
        <v>2165</v>
      </c>
      <c r="W383" s="70" t="s">
        <v>2165</v>
      </c>
      <c r="X383" s="70" t="s">
        <v>2165</v>
      </c>
      <c r="Y383" s="72" t="s">
        <v>2165</v>
      </c>
      <c r="Z383" s="70" t="s">
        <v>2165</v>
      </c>
      <c r="AA383" s="70" t="s">
        <v>2165</v>
      </c>
      <c r="AB383" s="72" t="s">
        <v>2165</v>
      </c>
      <c r="AC383" s="70" t="s">
        <v>2165</v>
      </c>
      <c r="AD383" s="70" t="s">
        <v>2165</v>
      </c>
      <c r="AE383" s="72" t="s">
        <v>2165</v>
      </c>
      <c r="AF383" s="70" t="s">
        <v>1085</v>
      </c>
      <c r="AG383" s="70" t="s">
        <v>3089</v>
      </c>
      <c r="AH383" s="71" t="s">
        <v>2950</v>
      </c>
      <c r="AJ383" s="71"/>
      <c r="AK383" s="265" t="s">
        <v>1921</v>
      </c>
      <c r="AM383" s="554" t="str">
        <f>IF(VLOOKUP(D383,別添②!D:EM,118,FALSE)&lt;&gt;"",VLOOKUP(D383,別添②!D:EM,118,FALSE),"")</f>
        <v/>
      </c>
      <c r="AN383" s="555" t="str">
        <f>IF(VLOOKUP(D383,別添②!D:EM,119,FALSE)&lt;&gt;"",VLOOKUP(D383,別添②!D:EM,119,FALSE),"")</f>
        <v/>
      </c>
      <c r="AO383" s="555" t="str">
        <f>IF(VLOOKUP(D383,別添②!D:EM,120,FALSE)&lt;&gt;"",VLOOKUP(D383,別添②!D:EM,120,FALSE),"")</f>
        <v/>
      </c>
      <c r="AP383" s="556" t="str">
        <f>IF(VLOOKUP(D383,別添②!D:EM,121,FALSE)&lt;&gt;"",VLOOKUP(D383,別添②!D:EM,121,FALSE),"")</f>
        <v/>
      </c>
      <c r="AQ383" s="557">
        <f>IF(VLOOKUP(D383,別添②!D:EM,128,FALSE)&lt;&gt;"",VLOOKUP(D383,別添②!D:EM,128,FALSE),"")</f>
        <v>380</v>
      </c>
      <c r="AR383" s="558" t="str">
        <f>IF(VLOOKUP(D383,別添②!D:EM,129,FALSE)&lt;&gt;"",VLOOKUP(D383,別添②!D:EM,129,FALSE),"")</f>
        <v/>
      </c>
      <c r="AS383" s="534"/>
      <c r="AT383" s="472"/>
      <c r="AU383" s="472"/>
      <c r="AV383" s="472"/>
      <c r="AW383" s="472"/>
      <c r="AX383" s="3"/>
      <c r="AY383" s="574"/>
      <c r="AZ383" s="260">
        <v>2</v>
      </c>
      <c r="BA383" s="84">
        <v>9</v>
      </c>
      <c r="BB383" s="91"/>
      <c r="BF383" s="47"/>
      <c r="BG383" s="48"/>
      <c r="BH383" s="48"/>
      <c r="BI383" s="48"/>
      <c r="BJ383" s="48"/>
      <c r="BK383" s="48"/>
      <c r="BL383" s="48"/>
      <c r="BM383" s="48"/>
      <c r="BN383" s="48"/>
      <c r="BO383" s="48"/>
      <c r="BP383" s="48"/>
      <c r="BQ383" s="48"/>
      <c r="BR383" s="48"/>
      <c r="BS383" s="49"/>
      <c r="BU383" s="577"/>
      <c r="BV383" s="57"/>
    </row>
    <row r="384" spans="1:74" ht="27">
      <c r="A384" s="2"/>
      <c r="B384" s="126" t="s">
        <v>2987</v>
      </c>
      <c r="C384" s="77">
        <v>3270</v>
      </c>
      <c r="D384" s="70">
        <v>1283</v>
      </c>
      <c r="E384" s="70" t="str">
        <f>VLOOKUP($D384,別添②!$D$6:$F$498,2,FALSE)&amp;""</f>
        <v>配管用途コード</v>
      </c>
      <c r="F384" s="70" t="str">
        <f>VLOOKUP($D384,別添②!$D$6:$F$498,3,FALSE)&amp;""</f>
        <v>配管用途コード</v>
      </c>
      <c r="G384" s="71" t="s">
        <v>581</v>
      </c>
      <c r="H384" s="70" t="s">
        <v>555</v>
      </c>
      <c r="I384" s="70" t="s">
        <v>555</v>
      </c>
      <c r="J384" s="72" t="s">
        <v>555</v>
      </c>
      <c r="K384" s="70" t="s">
        <v>112</v>
      </c>
      <c r="L384" s="70" t="s">
        <v>112</v>
      </c>
      <c r="M384" s="72" t="s">
        <v>112</v>
      </c>
      <c r="N384" s="70" t="s">
        <v>2165</v>
      </c>
      <c r="O384" s="70" t="s">
        <v>2165</v>
      </c>
      <c r="P384" s="72" t="s">
        <v>2165</v>
      </c>
      <c r="Q384" s="70" t="s">
        <v>531</v>
      </c>
      <c r="R384" s="70" t="s">
        <v>531</v>
      </c>
      <c r="S384" s="71" t="s">
        <v>531</v>
      </c>
      <c r="T384" s="70" t="s">
        <v>2165</v>
      </c>
      <c r="U384" s="70" t="s">
        <v>2165</v>
      </c>
      <c r="V384" s="72" t="s">
        <v>2165</v>
      </c>
      <c r="W384" s="70" t="s">
        <v>10</v>
      </c>
      <c r="X384" s="70" t="s">
        <v>10</v>
      </c>
      <c r="Y384" s="72" t="s">
        <v>10</v>
      </c>
      <c r="Z384" s="70" t="s">
        <v>2165</v>
      </c>
      <c r="AA384" s="70" t="s">
        <v>2165</v>
      </c>
      <c r="AB384" s="72" t="s">
        <v>2165</v>
      </c>
      <c r="AC384" s="70" t="s">
        <v>2165</v>
      </c>
      <c r="AD384" s="70" t="s">
        <v>2165</v>
      </c>
      <c r="AE384" s="72" t="s">
        <v>2165</v>
      </c>
      <c r="AF384" s="70" t="s">
        <v>582</v>
      </c>
      <c r="AG384" s="70" t="s">
        <v>582</v>
      </c>
      <c r="AH384" s="71" t="s">
        <v>582</v>
      </c>
      <c r="AJ384" s="71"/>
      <c r="AK384" s="265" t="s">
        <v>582</v>
      </c>
      <c r="AM384" s="554" t="str">
        <f>IF(VLOOKUP(D384,別添②!D:EM,118,FALSE)&lt;&gt;"",VLOOKUP(D384,別添②!D:EM,118,FALSE),"")</f>
        <v/>
      </c>
      <c r="AN384" s="555" t="str">
        <f>IF(VLOOKUP(D384,別添②!D:EM,119,FALSE)&lt;&gt;"",VLOOKUP(D384,別添②!D:EM,119,FALSE),"")</f>
        <v/>
      </c>
      <c r="AO384" s="555" t="str">
        <f>IF(VLOOKUP(D384,別添②!D:EM,120,FALSE)&lt;&gt;"",VLOOKUP(D384,別添②!D:EM,120,FALSE),"")</f>
        <v/>
      </c>
      <c r="AP384" s="556" t="str">
        <f>IF(VLOOKUP(D384,別添②!D:EM,121,FALSE)&lt;&gt;"",VLOOKUP(D384,別添②!D:EM,121,FALSE),"")</f>
        <v/>
      </c>
      <c r="AQ384" s="557">
        <f>IF(VLOOKUP(D384,別添②!D:EM,128,FALSE)&lt;&gt;"",VLOOKUP(D384,別添②!D:EM,128,FALSE),"")</f>
        <v>381</v>
      </c>
      <c r="AR384" s="558" t="str">
        <f>IF(VLOOKUP(D384,別添②!D:EM,129,FALSE)&lt;&gt;"",VLOOKUP(D384,別添②!D:EM,129,FALSE),"")</f>
        <v/>
      </c>
      <c r="AS384" s="534"/>
      <c r="AT384" s="472"/>
      <c r="AU384" s="472"/>
      <c r="AV384" s="472"/>
      <c r="AW384" s="472"/>
      <c r="AX384" s="3"/>
      <c r="AY384" s="574"/>
      <c r="AZ384" s="260">
        <v>2</v>
      </c>
      <c r="BA384" s="84">
        <v>9</v>
      </c>
      <c r="BB384" s="91"/>
      <c r="BF384" s="47"/>
      <c r="BG384" s="48"/>
      <c r="BH384" s="48"/>
      <c r="BI384" s="48"/>
      <c r="BJ384" s="48"/>
      <c r="BK384" s="48"/>
      <c r="BL384" s="48"/>
      <c r="BM384" s="48"/>
      <c r="BN384" s="48"/>
      <c r="BO384" s="48"/>
      <c r="BP384" s="48"/>
      <c r="BQ384" s="48"/>
      <c r="BR384" s="48"/>
      <c r="BS384" s="49"/>
      <c r="BU384" s="577"/>
      <c r="BV384" s="57"/>
    </row>
    <row r="385" spans="1:74" ht="40.5">
      <c r="A385" s="2"/>
      <c r="B385" s="126" t="s">
        <v>2987</v>
      </c>
      <c r="C385" s="77">
        <v>3290</v>
      </c>
      <c r="D385" s="70">
        <v>1285</v>
      </c>
      <c r="E385" s="70" t="str">
        <f>VLOOKUP($D385,別添②!$D$6:$F$498,2,FALSE)&amp;""</f>
        <v>施工区分コード</v>
      </c>
      <c r="F385" s="70" t="str">
        <f>VLOOKUP($D385,別添②!$D$6:$F$498,3,FALSE)&amp;""</f>
        <v>施工区分コード</v>
      </c>
      <c r="G385" s="71" t="s">
        <v>585</v>
      </c>
      <c r="H385" s="70" t="s">
        <v>555</v>
      </c>
      <c r="I385" s="70" t="s">
        <v>555</v>
      </c>
      <c r="J385" s="72" t="s">
        <v>555</v>
      </c>
      <c r="K385" s="70" t="s">
        <v>181</v>
      </c>
      <c r="L385" s="70" t="s">
        <v>181</v>
      </c>
      <c r="M385" s="72" t="s">
        <v>181</v>
      </c>
      <c r="N385" s="70" t="s">
        <v>2165</v>
      </c>
      <c r="O385" s="70" t="s">
        <v>2165</v>
      </c>
      <c r="P385" s="72" t="s">
        <v>2165</v>
      </c>
      <c r="Q385" s="70" t="s">
        <v>531</v>
      </c>
      <c r="R385" s="70" t="s">
        <v>531</v>
      </c>
      <c r="S385" s="71" t="s">
        <v>531</v>
      </c>
      <c r="T385" s="70" t="s">
        <v>2165</v>
      </c>
      <c r="U385" s="70" t="s">
        <v>2165</v>
      </c>
      <c r="V385" s="72" t="s">
        <v>2165</v>
      </c>
      <c r="W385" s="70" t="s">
        <v>10</v>
      </c>
      <c r="X385" s="70" t="s">
        <v>10</v>
      </c>
      <c r="Y385" s="72" t="s">
        <v>10</v>
      </c>
      <c r="Z385" s="70" t="s">
        <v>2165</v>
      </c>
      <c r="AA385" s="70" t="s">
        <v>2165</v>
      </c>
      <c r="AB385" s="72" t="s">
        <v>2165</v>
      </c>
      <c r="AC385" s="70" t="s">
        <v>2165</v>
      </c>
      <c r="AD385" s="70" t="s">
        <v>2165</v>
      </c>
      <c r="AE385" s="72" t="s">
        <v>2165</v>
      </c>
      <c r="AF385" s="70" t="s">
        <v>1086</v>
      </c>
      <c r="AG385" s="70" t="s">
        <v>1086</v>
      </c>
      <c r="AH385" s="71" t="s">
        <v>1086</v>
      </c>
      <c r="AJ385" s="71"/>
      <c r="AK385" s="265" t="s">
        <v>3259</v>
      </c>
      <c r="AM385" s="554" t="str">
        <f>IF(VLOOKUP(D385,別添②!D:EM,118,FALSE)&lt;&gt;"",VLOOKUP(D385,別添②!D:EM,118,FALSE),"")</f>
        <v/>
      </c>
      <c r="AN385" s="555" t="str">
        <f>IF(VLOOKUP(D385,別添②!D:EM,119,FALSE)&lt;&gt;"",VLOOKUP(D385,別添②!D:EM,119,FALSE),"")</f>
        <v/>
      </c>
      <c r="AO385" s="555" t="str">
        <f>IF(VLOOKUP(D385,別添②!D:EM,120,FALSE)&lt;&gt;"",VLOOKUP(D385,別添②!D:EM,120,FALSE),"")</f>
        <v/>
      </c>
      <c r="AP385" s="556" t="str">
        <f>IF(VLOOKUP(D385,別添②!D:EM,121,FALSE)&lt;&gt;"",VLOOKUP(D385,別添②!D:EM,121,FALSE),"")</f>
        <v/>
      </c>
      <c r="AQ385" s="557">
        <f>IF(VLOOKUP(D385,別添②!D:EM,128,FALSE)&lt;&gt;"",VLOOKUP(D385,別添②!D:EM,128,FALSE),"")</f>
        <v>382</v>
      </c>
      <c r="AR385" s="558" t="str">
        <f>IF(VLOOKUP(D385,別添②!D:EM,129,FALSE)&lt;&gt;"",VLOOKUP(D385,別添②!D:EM,129,FALSE),"")</f>
        <v/>
      </c>
      <c r="AS385" s="534"/>
      <c r="AT385" s="472"/>
      <c r="AU385" s="472"/>
      <c r="AV385" s="472"/>
      <c r="AW385" s="472"/>
      <c r="AX385" s="3"/>
      <c r="AY385" s="574"/>
      <c r="AZ385" s="260">
        <v>2</v>
      </c>
      <c r="BA385" s="84">
        <v>9</v>
      </c>
      <c r="BB385" s="91"/>
      <c r="BF385" s="47"/>
      <c r="BG385" s="48"/>
      <c r="BH385" s="48"/>
      <c r="BI385" s="48"/>
      <c r="BJ385" s="48"/>
      <c r="BK385" s="48"/>
      <c r="BL385" s="48"/>
      <c r="BM385" s="48"/>
      <c r="BN385" s="48"/>
      <c r="BO385" s="48"/>
      <c r="BP385" s="48"/>
      <c r="BQ385" s="48"/>
      <c r="BR385" s="48"/>
      <c r="BS385" s="49"/>
      <c r="BU385" s="577"/>
      <c r="BV385" s="57"/>
    </row>
    <row r="386" spans="1:74" ht="40.5">
      <c r="A386" s="2"/>
      <c r="B386" s="126" t="s">
        <v>2987</v>
      </c>
      <c r="C386" s="77">
        <v>3390</v>
      </c>
      <c r="D386" s="70">
        <v>1220</v>
      </c>
      <c r="E386" s="70" t="str">
        <f>VLOOKUP($D386,別添②!$D$6:$F$498,2,FALSE)&amp;""</f>
        <v>明細別消費税コード</v>
      </c>
      <c r="F386" s="70" t="str">
        <f>VLOOKUP($D386,別添②!$D$6:$F$498,3,FALSE)&amp;""</f>
        <v>明細別消費税コード</v>
      </c>
      <c r="G386" s="71" t="s">
        <v>606</v>
      </c>
      <c r="H386" s="70" t="s">
        <v>555</v>
      </c>
      <c r="I386" s="70" t="s">
        <v>555</v>
      </c>
      <c r="J386" s="72" t="s">
        <v>555</v>
      </c>
      <c r="K386" s="70" t="s">
        <v>82</v>
      </c>
      <c r="L386" s="70" t="s">
        <v>82</v>
      </c>
      <c r="M386" s="72" t="s">
        <v>82</v>
      </c>
      <c r="N386" s="70" t="s">
        <v>2165</v>
      </c>
      <c r="O386" s="70" t="s">
        <v>2165</v>
      </c>
      <c r="P386" s="72" t="s">
        <v>2165</v>
      </c>
      <c r="Q386" s="70" t="s">
        <v>531</v>
      </c>
      <c r="R386" s="70" t="s">
        <v>531</v>
      </c>
      <c r="S386" s="71" t="s">
        <v>531</v>
      </c>
      <c r="T386" s="70" t="s">
        <v>2165</v>
      </c>
      <c r="U386" s="70" t="s">
        <v>532</v>
      </c>
      <c r="V386" s="72" t="s">
        <v>532</v>
      </c>
      <c r="W386" s="70" t="s">
        <v>10</v>
      </c>
      <c r="X386" s="70" t="s">
        <v>10</v>
      </c>
      <c r="Y386" s="72" t="s">
        <v>10</v>
      </c>
      <c r="Z386" s="70" t="s">
        <v>2165</v>
      </c>
      <c r="AA386" s="70" t="s">
        <v>2165</v>
      </c>
      <c r="AB386" s="72" t="s">
        <v>2165</v>
      </c>
      <c r="AC386" s="70" t="s">
        <v>2165</v>
      </c>
      <c r="AD386" s="70" t="s">
        <v>2165</v>
      </c>
      <c r="AE386" s="72" t="s">
        <v>2165</v>
      </c>
      <c r="AF386" s="70" t="s">
        <v>1031</v>
      </c>
      <c r="AG386" s="70" t="s">
        <v>3090</v>
      </c>
      <c r="AH386" s="71" t="s">
        <v>1958</v>
      </c>
      <c r="AJ386" s="71"/>
      <c r="AK386" s="265" t="s">
        <v>607</v>
      </c>
      <c r="AM386" s="554" t="str">
        <f>IF(VLOOKUP(D386,別添②!D:EM,118,FALSE)&lt;&gt;"",VLOOKUP(D386,別添②!D:EM,118,FALSE),"")</f>
        <v/>
      </c>
      <c r="AN386" s="555" t="str">
        <f>IF(VLOOKUP(D386,別添②!D:EM,119,FALSE)&lt;&gt;"",VLOOKUP(D386,別添②!D:EM,119,FALSE),"")</f>
        <v/>
      </c>
      <c r="AO386" s="555" t="str">
        <f>IF(VLOOKUP(D386,別添②!D:EM,120,FALSE)&lt;&gt;"",VLOOKUP(D386,別添②!D:EM,120,FALSE),"")</f>
        <v/>
      </c>
      <c r="AP386" s="556" t="str">
        <f>IF(VLOOKUP(D386,別添②!D:EM,121,FALSE)&lt;&gt;"",VLOOKUP(D386,別添②!D:EM,121,FALSE),"")</f>
        <v/>
      </c>
      <c r="AQ386" s="557">
        <f>IF(VLOOKUP(D386,別添②!D:EM,128,FALSE)&lt;&gt;"",VLOOKUP(D386,別添②!D:EM,128,FALSE),"")</f>
        <v>383</v>
      </c>
      <c r="AR386" s="558" t="str">
        <f>IF(VLOOKUP(D386,別添②!D:EM,129,FALSE)&lt;&gt;"",VLOOKUP(D386,別添②!D:EM,129,FALSE),"")</f>
        <v/>
      </c>
      <c r="AS386" s="534"/>
      <c r="AT386" s="472"/>
      <c r="AU386" s="472"/>
      <c r="AV386" s="472"/>
      <c r="AW386" s="472"/>
      <c r="AX386" s="3"/>
      <c r="AY386" s="574"/>
      <c r="AZ386" s="260">
        <v>2</v>
      </c>
      <c r="BA386" s="84">
        <v>9</v>
      </c>
      <c r="BB386" s="91"/>
      <c r="BF386" s="47"/>
      <c r="BG386" s="48"/>
      <c r="BH386" s="48"/>
      <c r="BI386" s="48"/>
      <c r="BJ386" s="48"/>
      <c r="BK386" s="48"/>
      <c r="BL386" s="48"/>
      <c r="BM386" s="48"/>
      <c r="BN386" s="48"/>
      <c r="BO386" s="48"/>
      <c r="BP386" s="48"/>
      <c r="BQ386" s="48"/>
      <c r="BR386" s="48"/>
      <c r="BS386" s="49"/>
      <c r="BU386" s="577"/>
      <c r="BV386" s="57"/>
    </row>
    <row r="387" spans="1:74" ht="27">
      <c r="A387" s="2"/>
      <c r="B387" s="126" t="s">
        <v>2987</v>
      </c>
      <c r="C387" s="77">
        <v>3400</v>
      </c>
      <c r="D387" s="70">
        <v>1286</v>
      </c>
      <c r="E387" s="70" t="str">
        <f>VLOOKUP($D387,別添②!$D$6:$F$498,2,FALSE)&amp;""</f>
        <v>明細別運賃コード</v>
      </c>
      <c r="F387" s="70" t="str">
        <f>VLOOKUP($D387,別添②!$D$6:$F$498,3,FALSE)&amp;""</f>
        <v>明細別運賃コード</v>
      </c>
      <c r="G387" s="71" t="s">
        <v>608</v>
      </c>
      <c r="H387" s="70" t="s">
        <v>555</v>
      </c>
      <c r="I387" s="70" t="s">
        <v>555</v>
      </c>
      <c r="J387" s="72" t="s">
        <v>555</v>
      </c>
      <c r="K387" s="70" t="s">
        <v>112</v>
      </c>
      <c r="L387" s="70" t="s">
        <v>112</v>
      </c>
      <c r="M387" s="72" t="s">
        <v>112</v>
      </c>
      <c r="N387" s="70" t="s">
        <v>2165</v>
      </c>
      <c r="O387" s="70" t="s">
        <v>2165</v>
      </c>
      <c r="P387" s="72" t="s">
        <v>2165</v>
      </c>
      <c r="Q387" s="70" t="s">
        <v>531</v>
      </c>
      <c r="R387" s="70" t="s">
        <v>531</v>
      </c>
      <c r="S387" s="71" t="s">
        <v>531</v>
      </c>
      <c r="T387" s="70" t="s">
        <v>2165</v>
      </c>
      <c r="U387" s="70" t="s">
        <v>2165</v>
      </c>
      <c r="V387" s="72" t="s">
        <v>2165</v>
      </c>
      <c r="W387" s="70" t="s">
        <v>10</v>
      </c>
      <c r="X387" s="70" t="s">
        <v>10</v>
      </c>
      <c r="Y387" s="72" t="s">
        <v>10</v>
      </c>
      <c r="Z387" s="70" t="s">
        <v>2165</v>
      </c>
      <c r="AA387" s="70" t="s">
        <v>2165</v>
      </c>
      <c r="AB387" s="72" t="s">
        <v>2165</v>
      </c>
      <c r="AC387" s="70" t="s">
        <v>2165</v>
      </c>
      <c r="AD387" s="70" t="s">
        <v>2165</v>
      </c>
      <c r="AE387" s="72" t="s">
        <v>2165</v>
      </c>
      <c r="AF387" s="70" t="s">
        <v>1032</v>
      </c>
      <c r="AG387" s="70" t="s">
        <v>1032</v>
      </c>
      <c r="AH387" s="71" t="s">
        <v>1032</v>
      </c>
      <c r="AJ387" s="71"/>
      <c r="AK387" s="265" t="s">
        <v>2966</v>
      </c>
      <c r="AM387" s="554" t="str">
        <f>IF(VLOOKUP(D387,別添②!D:EM,118,FALSE)&lt;&gt;"",VLOOKUP(D387,別添②!D:EM,118,FALSE),"")</f>
        <v/>
      </c>
      <c r="AN387" s="555" t="str">
        <f>IF(VLOOKUP(D387,別添②!D:EM,119,FALSE)&lt;&gt;"",VLOOKUP(D387,別添②!D:EM,119,FALSE),"")</f>
        <v/>
      </c>
      <c r="AO387" s="555" t="str">
        <f>IF(VLOOKUP(D387,別添②!D:EM,120,FALSE)&lt;&gt;"",VLOOKUP(D387,別添②!D:EM,120,FALSE),"")</f>
        <v/>
      </c>
      <c r="AP387" s="556" t="str">
        <f>IF(VLOOKUP(D387,別添②!D:EM,121,FALSE)&lt;&gt;"",VLOOKUP(D387,別添②!D:EM,121,FALSE),"")</f>
        <v/>
      </c>
      <c r="AQ387" s="557">
        <f>IF(VLOOKUP(D387,別添②!D:EM,128,FALSE)&lt;&gt;"",VLOOKUP(D387,別添②!D:EM,128,FALSE),"")</f>
        <v>384</v>
      </c>
      <c r="AR387" s="558" t="str">
        <f>IF(VLOOKUP(D387,別添②!D:EM,129,FALSE)&lt;&gt;"",VLOOKUP(D387,別添②!D:EM,129,FALSE),"")</f>
        <v/>
      </c>
      <c r="AS387" s="534"/>
      <c r="AT387" s="472"/>
      <c r="AU387" s="472"/>
      <c r="AV387" s="472"/>
      <c r="AW387" s="472"/>
      <c r="AX387" s="3"/>
      <c r="AY387" s="574"/>
      <c r="AZ387" s="260">
        <v>2</v>
      </c>
      <c r="BA387" s="84">
        <v>9</v>
      </c>
      <c r="BB387" s="91"/>
      <c r="BF387" s="47"/>
      <c r="BG387" s="48"/>
      <c r="BH387" s="48"/>
      <c r="BI387" s="48"/>
      <c r="BJ387" s="48"/>
      <c r="BK387" s="48"/>
      <c r="BL387" s="48"/>
      <c r="BM387" s="48"/>
      <c r="BN387" s="48"/>
      <c r="BO387" s="48"/>
      <c r="BP387" s="48"/>
      <c r="BQ387" s="48"/>
      <c r="BR387" s="48"/>
      <c r="BS387" s="49"/>
      <c r="BU387" s="577"/>
      <c r="BV387" s="57"/>
    </row>
    <row r="388" spans="1:74" ht="40.5">
      <c r="A388" s="2"/>
      <c r="B388" s="126" t="s">
        <v>2987</v>
      </c>
      <c r="C388" s="70">
        <v>3610</v>
      </c>
      <c r="D388" s="70">
        <v>1226</v>
      </c>
      <c r="E388" s="70" t="str">
        <f>VLOOKUP($D388,別添②!$D$6:$F$498,2,FALSE)&amp;""</f>
        <v>前回迄累積請求数量明細</v>
      </c>
      <c r="F388" s="70" t="str">
        <f>VLOOKUP($D388,別添②!$D$6:$F$498,3,FALSE)&amp;""</f>
        <v>前回迄累積請求数量明細</v>
      </c>
      <c r="G388" s="71" t="s">
        <v>649</v>
      </c>
      <c r="H388" s="70" t="s">
        <v>866</v>
      </c>
      <c r="I388" s="70" t="s">
        <v>866</v>
      </c>
      <c r="J388" s="72" t="s">
        <v>866</v>
      </c>
      <c r="K388" s="70" t="s">
        <v>6</v>
      </c>
      <c r="L388" s="70" t="s">
        <v>6</v>
      </c>
      <c r="M388" s="72" t="s">
        <v>6</v>
      </c>
      <c r="N388" s="73" t="s">
        <v>107</v>
      </c>
      <c r="O388" s="70" t="s">
        <v>107</v>
      </c>
      <c r="P388" s="72" t="s">
        <v>107</v>
      </c>
      <c r="Q388" s="70" t="s">
        <v>531</v>
      </c>
      <c r="R388" s="70" t="s">
        <v>531</v>
      </c>
      <c r="S388" s="71" t="s">
        <v>531</v>
      </c>
      <c r="T388" s="70" t="s">
        <v>2165</v>
      </c>
      <c r="U388" s="70" t="s">
        <v>2165</v>
      </c>
      <c r="V388" s="72" t="s">
        <v>2165</v>
      </c>
      <c r="W388" s="70" t="s">
        <v>2165</v>
      </c>
      <c r="X388" s="70" t="s">
        <v>2165</v>
      </c>
      <c r="Y388" s="72" t="s">
        <v>2165</v>
      </c>
      <c r="Z388" s="70" t="s">
        <v>2165</v>
      </c>
      <c r="AA388" s="70" t="s">
        <v>2165</v>
      </c>
      <c r="AB388" s="72" t="s">
        <v>2165</v>
      </c>
      <c r="AC388" s="70" t="s">
        <v>2165</v>
      </c>
      <c r="AD388" s="70" t="s">
        <v>2165</v>
      </c>
      <c r="AE388" s="72" t="s">
        <v>230</v>
      </c>
      <c r="AF388" s="70" t="s">
        <v>650</v>
      </c>
      <c r="AG388" s="70" t="s">
        <v>650</v>
      </c>
      <c r="AH388" s="71" t="s">
        <v>650</v>
      </c>
      <c r="AJ388" s="71"/>
      <c r="AK388" s="265" t="s">
        <v>650</v>
      </c>
      <c r="AM388" s="554" t="str">
        <f>IF(VLOOKUP(D388,別添②!D:EM,118,FALSE)&lt;&gt;"",VLOOKUP(D388,別添②!D:EM,118,FALSE),"")</f>
        <v/>
      </c>
      <c r="AN388" s="555" t="str">
        <f>IF(VLOOKUP(D388,別添②!D:EM,119,FALSE)&lt;&gt;"",VLOOKUP(D388,別添②!D:EM,119,FALSE),"")</f>
        <v/>
      </c>
      <c r="AO388" s="555" t="str">
        <f>IF(VLOOKUP(D388,別添②!D:EM,120,FALSE)&lt;&gt;"",VLOOKUP(D388,別添②!D:EM,120,FALSE),"")</f>
        <v/>
      </c>
      <c r="AP388" s="556" t="str">
        <f>IF(VLOOKUP(D388,別添②!D:EM,121,FALSE)&lt;&gt;"",VLOOKUP(D388,別添②!D:EM,121,FALSE),"")</f>
        <v/>
      </c>
      <c r="AQ388" s="557">
        <f>IF(VLOOKUP(D388,別添②!D:EM,128,FALSE)&lt;&gt;"",VLOOKUP(D388,別添②!D:EM,128,FALSE),"")</f>
        <v>385</v>
      </c>
      <c r="AR388" s="558" t="str">
        <f>IF(VLOOKUP(D388,別添②!D:EM,129,FALSE)&lt;&gt;"",VLOOKUP(D388,別添②!D:EM,129,FALSE),"")</f>
        <v/>
      </c>
      <c r="AS388" s="534"/>
      <c r="AT388" s="472"/>
      <c r="AU388" s="472"/>
      <c r="AV388" s="472"/>
      <c r="AW388" s="472"/>
      <c r="AX388" s="3"/>
      <c r="AY388" s="574"/>
      <c r="AZ388" s="260">
        <v>2</v>
      </c>
      <c r="BA388" s="80">
        <v>9</v>
      </c>
      <c r="BB388" s="91"/>
      <c r="BF388" s="47"/>
      <c r="BG388" s="48"/>
      <c r="BH388" s="48"/>
      <c r="BI388" s="48"/>
      <c r="BJ388" s="48"/>
      <c r="BK388" s="48"/>
      <c r="BL388" s="48"/>
      <c r="BM388" s="48"/>
      <c r="BN388" s="48"/>
      <c r="BO388" s="48"/>
      <c r="BP388" s="48"/>
      <c r="BQ388" s="48"/>
      <c r="BR388" s="48"/>
      <c r="BS388" s="49"/>
      <c r="BU388" s="577"/>
      <c r="BV388" s="57"/>
    </row>
    <row r="389" spans="1:74" ht="40.5">
      <c r="A389" s="2"/>
      <c r="B389" s="126" t="s">
        <v>2987</v>
      </c>
      <c r="C389" s="70">
        <v>3620</v>
      </c>
      <c r="D389" s="70">
        <v>1227</v>
      </c>
      <c r="E389" s="70" t="str">
        <f>VLOOKUP($D389,別添②!$D$6:$F$498,2,FALSE)&amp;""</f>
        <v>前回迄累積請求金額明細</v>
      </c>
      <c r="F389" s="70" t="str">
        <f>VLOOKUP($D389,別添②!$D$6:$F$498,3,FALSE)&amp;""</f>
        <v>前回迄累積請求金額明細</v>
      </c>
      <c r="G389" s="71" t="s">
        <v>651</v>
      </c>
      <c r="H389" s="70" t="s">
        <v>866</v>
      </c>
      <c r="I389" s="70" t="s">
        <v>866</v>
      </c>
      <c r="J389" s="72" t="s">
        <v>866</v>
      </c>
      <c r="K389" s="70" t="s">
        <v>230</v>
      </c>
      <c r="L389" s="70" t="s">
        <v>230</v>
      </c>
      <c r="M389" s="72" t="s">
        <v>230</v>
      </c>
      <c r="N389" s="70" t="s">
        <v>2165</v>
      </c>
      <c r="O389" s="70" t="s">
        <v>2165</v>
      </c>
      <c r="P389" s="72" t="s">
        <v>2165</v>
      </c>
      <c r="Q389" s="70" t="s">
        <v>531</v>
      </c>
      <c r="R389" s="70" t="s">
        <v>531</v>
      </c>
      <c r="S389" s="71" t="s">
        <v>531</v>
      </c>
      <c r="T389" s="70" t="s">
        <v>2165</v>
      </c>
      <c r="U389" s="70" t="s">
        <v>2165</v>
      </c>
      <c r="V389" s="72" t="s">
        <v>2165</v>
      </c>
      <c r="W389" s="70" t="s">
        <v>2165</v>
      </c>
      <c r="X389" s="70" t="s">
        <v>2165</v>
      </c>
      <c r="Y389" s="72" t="s">
        <v>2165</v>
      </c>
      <c r="Z389" s="70" t="s">
        <v>2165</v>
      </c>
      <c r="AA389" s="70" t="s">
        <v>2165</v>
      </c>
      <c r="AB389" s="72" t="s">
        <v>2165</v>
      </c>
      <c r="AC389" s="70" t="s">
        <v>2165</v>
      </c>
      <c r="AD389" s="70" t="s">
        <v>2165</v>
      </c>
      <c r="AE389" s="72" t="s">
        <v>184</v>
      </c>
      <c r="AF389" s="70" t="s">
        <v>652</v>
      </c>
      <c r="AG389" s="70" t="s">
        <v>652</v>
      </c>
      <c r="AH389" s="71" t="s">
        <v>652</v>
      </c>
      <c r="AJ389" s="71"/>
      <c r="AK389" s="265" t="s">
        <v>652</v>
      </c>
      <c r="AM389" s="554" t="str">
        <f>IF(VLOOKUP(D389,別添②!D:EM,118,FALSE)&lt;&gt;"",VLOOKUP(D389,別添②!D:EM,118,FALSE),"")</f>
        <v/>
      </c>
      <c r="AN389" s="555" t="str">
        <f>IF(VLOOKUP(D389,別添②!D:EM,119,FALSE)&lt;&gt;"",VLOOKUP(D389,別添②!D:EM,119,FALSE),"")</f>
        <v/>
      </c>
      <c r="AO389" s="555" t="str">
        <f>IF(VLOOKUP(D389,別添②!D:EM,120,FALSE)&lt;&gt;"",VLOOKUP(D389,別添②!D:EM,120,FALSE),"")</f>
        <v/>
      </c>
      <c r="AP389" s="556" t="str">
        <f>IF(VLOOKUP(D389,別添②!D:EM,121,FALSE)&lt;&gt;"",VLOOKUP(D389,別添②!D:EM,121,FALSE),"")</f>
        <v/>
      </c>
      <c r="AQ389" s="557">
        <f>IF(VLOOKUP(D389,別添②!D:EM,128,FALSE)&lt;&gt;"",VLOOKUP(D389,別添②!D:EM,128,FALSE),"")</f>
        <v>386</v>
      </c>
      <c r="AR389" s="558" t="str">
        <f>IF(VLOOKUP(D389,別添②!D:EM,129,FALSE)&lt;&gt;"",VLOOKUP(D389,別添②!D:EM,129,FALSE),"")</f>
        <v/>
      </c>
      <c r="AS389" s="534"/>
      <c r="AT389" s="472"/>
      <c r="AU389" s="472"/>
      <c r="AV389" s="472"/>
      <c r="AW389" s="472"/>
      <c r="AX389" s="3"/>
      <c r="AY389" s="574"/>
      <c r="AZ389" s="260">
        <v>2</v>
      </c>
      <c r="BA389" s="80">
        <v>9</v>
      </c>
      <c r="BB389" s="91"/>
      <c r="BF389" s="47"/>
      <c r="BG389" s="48"/>
      <c r="BH389" s="48"/>
      <c r="BI389" s="48"/>
      <c r="BJ389" s="48"/>
      <c r="BK389" s="48"/>
      <c r="BL389" s="48"/>
      <c r="BM389" s="48"/>
      <c r="BN389" s="48"/>
      <c r="BO389" s="48"/>
      <c r="BP389" s="48"/>
      <c r="BQ389" s="48"/>
      <c r="BR389" s="48"/>
      <c r="BS389" s="49"/>
      <c r="BU389" s="577"/>
      <c r="BV389" s="57"/>
    </row>
    <row r="390" spans="1:74" ht="40.5">
      <c r="A390" s="2"/>
      <c r="B390" s="126" t="s">
        <v>2987</v>
      </c>
      <c r="C390" s="70">
        <v>3630</v>
      </c>
      <c r="D390" s="70">
        <v>1262</v>
      </c>
      <c r="E390" s="70" t="str">
        <f>VLOOKUP($D390,別添②!$D$6:$F$498,2,FALSE)&amp;""</f>
        <v>税込前回迄累積出来高金額明細</v>
      </c>
      <c r="F390" s="70" t="str">
        <f>VLOOKUP($D390,別添②!$D$6:$F$498,3,FALSE)&amp;""</f>
        <v>税込前回迄累積出来高金額明細</v>
      </c>
      <c r="G390" s="71" t="s">
        <v>653</v>
      </c>
      <c r="H390" s="70" t="s">
        <v>866</v>
      </c>
      <c r="I390" s="70" t="s">
        <v>866</v>
      </c>
      <c r="J390" s="72" t="s">
        <v>866</v>
      </c>
      <c r="K390" s="70" t="s">
        <v>230</v>
      </c>
      <c r="L390" s="70" t="s">
        <v>230</v>
      </c>
      <c r="M390" s="72" t="s">
        <v>230</v>
      </c>
      <c r="N390" s="70" t="s">
        <v>2165</v>
      </c>
      <c r="O390" s="70" t="s">
        <v>2165</v>
      </c>
      <c r="P390" s="72" t="s">
        <v>2165</v>
      </c>
      <c r="Q390" s="70" t="s">
        <v>531</v>
      </c>
      <c r="R390" s="70" t="s">
        <v>531</v>
      </c>
      <c r="S390" s="71" t="s">
        <v>531</v>
      </c>
      <c r="T390" s="70" t="s">
        <v>2165</v>
      </c>
      <c r="U390" s="70" t="s">
        <v>2165</v>
      </c>
      <c r="V390" s="72" t="s">
        <v>2165</v>
      </c>
      <c r="W390" s="70" t="s">
        <v>2165</v>
      </c>
      <c r="X390" s="70" t="s">
        <v>2165</v>
      </c>
      <c r="Y390" s="72" t="s">
        <v>2165</v>
      </c>
      <c r="Z390" s="70" t="s">
        <v>10</v>
      </c>
      <c r="AA390" s="70" t="s">
        <v>10</v>
      </c>
      <c r="AB390" s="72" t="s">
        <v>10</v>
      </c>
      <c r="AC390" s="70" t="s">
        <v>2165</v>
      </c>
      <c r="AD390" s="70" t="s">
        <v>2165</v>
      </c>
      <c r="AE390" s="72" t="s">
        <v>184</v>
      </c>
      <c r="AF390" s="70" t="s">
        <v>654</v>
      </c>
      <c r="AG390" s="70" t="s">
        <v>654</v>
      </c>
      <c r="AH390" s="71" t="s">
        <v>654</v>
      </c>
      <c r="AJ390" s="71" t="s">
        <v>3283</v>
      </c>
      <c r="AK390" s="265" t="s">
        <v>654</v>
      </c>
      <c r="AM390" s="554" t="str">
        <f>IF(VLOOKUP(D390,別添②!D:EM,118,FALSE)&lt;&gt;"",VLOOKUP(D390,別添②!D:EM,118,FALSE),"")</f>
        <v/>
      </c>
      <c r="AN390" s="555" t="str">
        <f>IF(VLOOKUP(D390,別添②!D:EM,119,FALSE)&lt;&gt;"",VLOOKUP(D390,別添②!D:EM,119,FALSE),"")</f>
        <v/>
      </c>
      <c r="AO390" s="555" t="str">
        <f>IF(VLOOKUP(D390,別添②!D:EM,120,FALSE)&lt;&gt;"",VLOOKUP(D390,別添②!D:EM,120,FALSE),"")</f>
        <v/>
      </c>
      <c r="AP390" s="556" t="str">
        <f>IF(VLOOKUP(D390,別添②!D:EM,121,FALSE)&lt;&gt;"",VLOOKUP(D390,別添②!D:EM,121,FALSE),"")</f>
        <v/>
      </c>
      <c r="AQ390" s="557">
        <f>IF(VLOOKUP(D390,別添②!D:EM,128,FALSE)&lt;&gt;"",VLOOKUP(D390,別添②!D:EM,128,FALSE),"")</f>
        <v>387</v>
      </c>
      <c r="AR390" s="558" t="str">
        <f>IF(VLOOKUP(D390,別添②!D:EM,129,FALSE)&lt;&gt;"",VLOOKUP(D390,別添②!D:EM,129,FALSE),"")</f>
        <v/>
      </c>
      <c r="AS390" s="534"/>
      <c r="AT390" s="472"/>
      <c r="AU390" s="472"/>
      <c r="AV390" s="472"/>
      <c r="AW390" s="472"/>
      <c r="AX390" s="3"/>
      <c r="AY390" s="574"/>
      <c r="AZ390" s="260">
        <v>2</v>
      </c>
      <c r="BA390" s="80">
        <v>9</v>
      </c>
      <c r="BB390" s="91"/>
      <c r="BF390" s="47"/>
      <c r="BG390" s="48"/>
      <c r="BH390" s="48"/>
      <c r="BI390" s="48"/>
      <c r="BJ390" s="48"/>
      <c r="BK390" s="48"/>
      <c r="BL390" s="48"/>
      <c r="BM390" s="48"/>
      <c r="BN390" s="48"/>
      <c r="BO390" s="48"/>
      <c r="BP390" s="48"/>
      <c r="BQ390" s="48"/>
      <c r="BR390" s="48"/>
      <c r="BS390" s="49"/>
      <c r="BU390" s="577"/>
      <c r="BV390" s="57"/>
    </row>
    <row r="391" spans="1:74" ht="40.5">
      <c r="A391" s="2"/>
      <c r="B391" s="126" t="s">
        <v>2987</v>
      </c>
      <c r="C391" s="70">
        <v>3640</v>
      </c>
      <c r="D391" s="70">
        <v>1269</v>
      </c>
      <c r="E391" s="70" t="str">
        <f>VLOOKUP($D391,別添②!$D$6:$F$498,2,FALSE)&amp;""</f>
        <v>税込前回迄累積請求金額明細</v>
      </c>
      <c r="F391" s="70" t="str">
        <f>VLOOKUP($D391,別添②!$D$6:$F$498,3,FALSE)&amp;""</f>
        <v>税込前回迄累積請求金額明細</v>
      </c>
      <c r="G391" s="71" t="s">
        <v>655</v>
      </c>
      <c r="H391" s="70" t="s">
        <v>866</v>
      </c>
      <c r="I391" s="70" t="s">
        <v>866</v>
      </c>
      <c r="J391" s="72" t="s">
        <v>866</v>
      </c>
      <c r="K391" s="70" t="s">
        <v>230</v>
      </c>
      <c r="L391" s="70" t="s">
        <v>230</v>
      </c>
      <c r="M391" s="72" t="s">
        <v>230</v>
      </c>
      <c r="N391" s="70" t="s">
        <v>2165</v>
      </c>
      <c r="O391" s="70" t="s">
        <v>2165</v>
      </c>
      <c r="P391" s="72" t="s">
        <v>2165</v>
      </c>
      <c r="Q391" s="70" t="s">
        <v>531</v>
      </c>
      <c r="R391" s="70" t="s">
        <v>531</v>
      </c>
      <c r="S391" s="71" t="s">
        <v>531</v>
      </c>
      <c r="T391" s="70" t="s">
        <v>2165</v>
      </c>
      <c r="U391" s="70" t="s">
        <v>2165</v>
      </c>
      <c r="V391" s="72" t="s">
        <v>2165</v>
      </c>
      <c r="W391" s="70" t="s">
        <v>2165</v>
      </c>
      <c r="X391" s="70" t="s">
        <v>2165</v>
      </c>
      <c r="Y391" s="72" t="s">
        <v>2165</v>
      </c>
      <c r="Z391" s="70" t="s">
        <v>10</v>
      </c>
      <c r="AA391" s="70" t="s">
        <v>10</v>
      </c>
      <c r="AB391" s="72" t="s">
        <v>10</v>
      </c>
      <c r="AC391" s="70" t="s">
        <v>2165</v>
      </c>
      <c r="AD391" s="70" t="s">
        <v>2165</v>
      </c>
      <c r="AE391" s="72" t="s">
        <v>184</v>
      </c>
      <c r="AF391" s="70" t="s">
        <v>656</v>
      </c>
      <c r="AG391" s="70" t="s">
        <v>656</v>
      </c>
      <c r="AH391" s="71" t="s">
        <v>656</v>
      </c>
      <c r="AJ391" s="71" t="s">
        <v>3284</v>
      </c>
      <c r="AK391" s="265" t="s">
        <v>656</v>
      </c>
      <c r="AM391" s="554" t="str">
        <f>IF(VLOOKUP(D391,別添②!D:EM,118,FALSE)&lt;&gt;"",VLOOKUP(D391,別添②!D:EM,118,FALSE),"")</f>
        <v/>
      </c>
      <c r="AN391" s="555" t="str">
        <f>IF(VLOOKUP(D391,別添②!D:EM,119,FALSE)&lt;&gt;"",VLOOKUP(D391,別添②!D:EM,119,FALSE),"")</f>
        <v/>
      </c>
      <c r="AO391" s="555" t="str">
        <f>IF(VLOOKUP(D391,別添②!D:EM,120,FALSE)&lt;&gt;"",VLOOKUP(D391,別添②!D:EM,120,FALSE),"")</f>
        <v/>
      </c>
      <c r="AP391" s="556" t="str">
        <f>IF(VLOOKUP(D391,別添②!D:EM,121,FALSE)&lt;&gt;"",VLOOKUP(D391,別添②!D:EM,121,FALSE),"")</f>
        <v/>
      </c>
      <c r="AQ391" s="557">
        <f>IF(VLOOKUP(D391,別添②!D:EM,128,FALSE)&lt;&gt;"",VLOOKUP(D391,別添②!D:EM,128,FALSE),"")</f>
        <v>388</v>
      </c>
      <c r="AR391" s="558" t="str">
        <f>IF(VLOOKUP(D391,別添②!D:EM,129,FALSE)&lt;&gt;"",VLOOKUP(D391,別添②!D:EM,129,FALSE),"")</f>
        <v/>
      </c>
      <c r="AS391" s="534"/>
      <c r="AT391" s="472"/>
      <c r="AU391" s="472"/>
      <c r="AV391" s="472"/>
      <c r="AW391" s="472"/>
      <c r="AX391" s="3"/>
      <c r="AY391" s="574"/>
      <c r="AZ391" s="260">
        <v>2</v>
      </c>
      <c r="BA391" s="80">
        <v>9</v>
      </c>
      <c r="BB391" s="91"/>
      <c r="BF391" s="47"/>
      <c r="BG391" s="48"/>
      <c r="BH391" s="48"/>
      <c r="BI391" s="48"/>
      <c r="BJ391" s="48"/>
      <c r="BK391" s="48"/>
      <c r="BL391" s="48"/>
      <c r="BM391" s="48"/>
      <c r="BN391" s="48"/>
      <c r="BO391" s="48"/>
      <c r="BP391" s="48"/>
      <c r="BQ391" s="48"/>
      <c r="BR391" s="48"/>
      <c r="BS391" s="49"/>
      <c r="BU391" s="577"/>
      <c r="BV391" s="57"/>
    </row>
    <row r="392" spans="1:74" ht="27">
      <c r="A392" s="2"/>
      <c r="B392" s="126" t="s">
        <v>2987</v>
      </c>
      <c r="C392" s="70">
        <v>3650</v>
      </c>
      <c r="D392" s="70">
        <v>1258</v>
      </c>
      <c r="E392" s="70" t="str">
        <f>VLOOKUP($D392,別添②!$D$6:$F$498,2,FALSE)&amp;""</f>
        <v>前回請求金額明細</v>
      </c>
      <c r="F392" s="70" t="str">
        <f>VLOOKUP($D392,別添②!$D$6:$F$498,3,FALSE)&amp;""</f>
        <v>前回請求金額明細</v>
      </c>
      <c r="G392" s="71" t="s">
        <v>657</v>
      </c>
      <c r="H392" s="70" t="s">
        <v>866</v>
      </c>
      <c r="I392" s="70" t="s">
        <v>866</v>
      </c>
      <c r="J392" s="72" t="s">
        <v>866</v>
      </c>
      <c r="K392" s="70" t="s">
        <v>230</v>
      </c>
      <c r="L392" s="70" t="s">
        <v>230</v>
      </c>
      <c r="M392" s="72" t="s">
        <v>230</v>
      </c>
      <c r="N392" s="70" t="s">
        <v>2165</v>
      </c>
      <c r="O392" s="70" t="s">
        <v>2165</v>
      </c>
      <c r="P392" s="72" t="s">
        <v>2165</v>
      </c>
      <c r="Q392" s="70" t="s">
        <v>531</v>
      </c>
      <c r="R392" s="70" t="s">
        <v>531</v>
      </c>
      <c r="S392" s="71" t="s">
        <v>531</v>
      </c>
      <c r="T392" s="70" t="s">
        <v>2165</v>
      </c>
      <c r="U392" s="70" t="s">
        <v>2165</v>
      </c>
      <c r="V392" s="72" t="s">
        <v>2165</v>
      </c>
      <c r="W392" s="70" t="s">
        <v>2165</v>
      </c>
      <c r="X392" s="70" t="s">
        <v>2165</v>
      </c>
      <c r="Y392" s="72" t="s">
        <v>2165</v>
      </c>
      <c r="Z392" s="70" t="s">
        <v>2165</v>
      </c>
      <c r="AA392" s="70" t="s">
        <v>2165</v>
      </c>
      <c r="AB392" s="72" t="s">
        <v>2165</v>
      </c>
      <c r="AC392" s="70" t="s">
        <v>2165</v>
      </c>
      <c r="AD392" s="70" t="s">
        <v>2165</v>
      </c>
      <c r="AE392" s="72" t="s">
        <v>184</v>
      </c>
      <c r="AF392" s="70" t="s">
        <v>658</v>
      </c>
      <c r="AG392" s="70" t="s">
        <v>658</v>
      </c>
      <c r="AH392" s="71" t="s">
        <v>658</v>
      </c>
      <c r="AJ392" s="71"/>
      <c r="AK392" s="265" t="s">
        <v>658</v>
      </c>
      <c r="AM392" s="554" t="str">
        <f>IF(VLOOKUP(D392,別添②!D:EM,118,FALSE)&lt;&gt;"",VLOOKUP(D392,別添②!D:EM,118,FALSE),"")</f>
        <v/>
      </c>
      <c r="AN392" s="555" t="str">
        <f>IF(VLOOKUP(D392,別添②!D:EM,119,FALSE)&lt;&gt;"",VLOOKUP(D392,別添②!D:EM,119,FALSE),"")</f>
        <v/>
      </c>
      <c r="AO392" s="555" t="str">
        <f>IF(VLOOKUP(D392,別添②!D:EM,120,FALSE)&lt;&gt;"",VLOOKUP(D392,別添②!D:EM,120,FALSE),"")</f>
        <v/>
      </c>
      <c r="AP392" s="556" t="str">
        <f>IF(VLOOKUP(D392,別添②!D:EM,121,FALSE)&lt;&gt;"",VLOOKUP(D392,別添②!D:EM,121,FALSE),"")</f>
        <v/>
      </c>
      <c r="AQ392" s="557">
        <f>IF(VLOOKUP(D392,別添②!D:EM,128,FALSE)&lt;&gt;"",VLOOKUP(D392,別添②!D:EM,128,FALSE),"")</f>
        <v>389</v>
      </c>
      <c r="AR392" s="558" t="str">
        <f>IF(VLOOKUP(D392,別添②!D:EM,129,FALSE)&lt;&gt;"",VLOOKUP(D392,別添②!D:EM,129,FALSE),"")</f>
        <v/>
      </c>
      <c r="AS392" s="534"/>
      <c r="AT392" s="472"/>
      <c r="AU392" s="472"/>
      <c r="AV392" s="472"/>
      <c r="AW392" s="472"/>
      <c r="AX392" s="3"/>
      <c r="AY392" s="574"/>
      <c r="AZ392" s="260">
        <v>2</v>
      </c>
      <c r="BA392" s="80">
        <v>9</v>
      </c>
      <c r="BB392" s="91"/>
      <c r="BF392" s="47"/>
      <c r="BG392" s="48"/>
      <c r="BH392" s="48"/>
      <c r="BI392" s="48"/>
      <c r="BJ392" s="48"/>
      <c r="BK392" s="48"/>
      <c r="BL392" s="48"/>
      <c r="BM392" s="48"/>
      <c r="BN392" s="48"/>
      <c r="BO392" s="48"/>
      <c r="BP392" s="48"/>
      <c r="BQ392" s="48"/>
      <c r="BR392" s="48"/>
      <c r="BS392" s="49"/>
      <c r="BU392" s="577"/>
      <c r="BV392" s="57"/>
    </row>
    <row r="393" spans="1:74" ht="27">
      <c r="A393" s="2"/>
      <c r="B393" s="126" t="s">
        <v>2987</v>
      </c>
      <c r="C393" s="70">
        <v>3660</v>
      </c>
      <c r="D393" s="70">
        <v>1259</v>
      </c>
      <c r="E393" s="70" t="str">
        <f>VLOOKUP($D393,別添②!$D$6:$F$498,2,FALSE)&amp;""</f>
        <v>前回請求保留金額明細</v>
      </c>
      <c r="F393" s="70" t="str">
        <f>VLOOKUP($D393,別添②!$D$6:$F$498,3,FALSE)&amp;""</f>
        <v>前回請求保留金額明細</v>
      </c>
      <c r="G393" s="71" t="s">
        <v>659</v>
      </c>
      <c r="H393" s="70" t="s">
        <v>866</v>
      </c>
      <c r="I393" s="70" t="s">
        <v>866</v>
      </c>
      <c r="J393" s="72" t="s">
        <v>866</v>
      </c>
      <c r="K393" s="70" t="s">
        <v>230</v>
      </c>
      <c r="L393" s="70" t="s">
        <v>230</v>
      </c>
      <c r="M393" s="72" t="s">
        <v>230</v>
      </c>
      <c r="N393" s="70" t="s">
        <v>2165</v>
      </c>
      <c r="O393" s="70" t="s">
        <v>2165</v>
      </c>
      <c r="P393" s="72" t="s">
        <v>2165</v>
      </c>
      <c r="Q393" s="70" t="s">
        <v>531</v>
      </c>
      <c r="R393" s="70" t="s">
        <v>531</v>
      </c>
      <c r="S393" s="71" t="s">
        <v>531</v>
      </c>
      <c r="T393" s="70" t="s">
        <v>2165</v>
      </c>
      <c r="U393" s="70" t="s">
        <v>2165</v>
      </c>
      <c r="V393" s="72" t="s">
        <v>2165</v>
      </c>
      <c r="W393" s="70" t="s">
        <v>2165</v>
      </c>
      <c r="X393" s="70" t="s">
        <v>2165</v>
      </c>
      <c r="Y393" s="72" t="s">
        <v>2165</v>
      </c>
      <c r="Z393" s="70" t="s">
        <v>2165</v>
      </c>
      <c r="AA393" s="70" t="s">
        <v>2165</v>
      </c>
      <c r="AB393" s="72" t="s">
        <v>2165</v>
      </c>
      <c r="AC393" s="70" t="s">
        <v>2165</v>
      </c>
      <c r="AD393" s="70" t="s">
        <v>2165</v>
      </c>
      <c r="AE393" s="72" t="s">
        <v>184</v>
      </c>
      <c r="AF393" s="70" t="s">
        <v>660</v>
      </c>
      <c r="AG393" s="70" t="s">
        <v>660</v>
      </c>
      <c r="AH393" s="71" t="s">
        <v>660</v>
      </c>
      <c r="AJ393" s="71"/>
      <c r="AK393" s="265" t="s">
        <v>660</v>
      </c>
      <c r="AM393" s="554" t="str">
        <f>IF(VLOOKUP(D393,別添②!D:EM,118,FALSE)&lt;&gt;"",VLOOKUP(D393,別添②!D:EM,118,FALSE),"")</f>
        <v/>
      </c>
      <c r="AN393" s="555" t="str">
        <f>IF(VLOOKUP(D393,別添②!D:EM,119,FALSE)&lt;&gt;"",VLOOKUP(D393,別添②!D:EM,119,FALSE),"")</f>
        <v/>
      </c>
      <c r="AO393" s="555" t="str">
        <f>IF(VLOOKUP(D393,別添②!D:EM,120,FALSE)&lt;&gt;"",VLOOKUP(D393,別添②!D:EM,120,FALSE),"")</f>
        <v/>
      </c>
      <c r="AP393" s="556" t="str">
        <f>IF(VLOOKUP(D393,別添②!D:EM,121,FALSE)&lt;&gt;"",VLOOKUP(D393,別添②!D:EM,121,FALSE),"")</f>
        <v/>
      </c>
      <c r="AQ393" s="557">
        <f>IF(VLOOKUP(D393,別添②!D:EM,128,FALSE)&lt;&gt;"",VLOOKUP(D393,別添②!D:EM,128,FALSE),"")</f>
        <v>390</v>
      </c>
      <c r="AR393" s="558" t="str">
        <f>IF(VLOOKUP(D393,別添②!D:EM,129,FALSE)&lt;&gt;"",VLOOKUP(D393,別添②!D:EM,129,FALSE),"")</f>
        <v/>
      </c>
      <c r="AS393" s="534"/>
      <c r="AT393" s="472"/>
      <c r="AU393" s="472"/>
      <c r="AV393" s="472"/>
      <c r="AW393" s="472"/>
      <c r="AX393" s="3"/>
      <c r="AY393" s="574"/>
      <c r="AZ393" s="260">
        <v>2</v>
      </c>
      <c r="BA393" s="80">
        <v>9</v>
      </c>
      <c r="BB393" s="91"/>
      <c r="BF393" s="47"/>
      <c r="BG393" s="48"/>
      <c r="BH393" s="48"/>
      <c r="BI393" s="48"/>
      <c r="BJ393" s="48"/>
      <c r="BK393" s="48"/>
      <c r="BL393" s="48"/>
      <c r="BM393" s="48"/>
      <c r="BN393" s="48"/>
      <c r="BO393" s="48"/>
      <c r="BP393" s="48"/>
      <c r="BQ393" s="48"/>
      <c r="BR393" s="48"/>
      <c r="BS393" s="49"/>
      <c r="BU393" s="577"/>
      <c r="BV393" s="57"/>
    </row>
    <row r="394" spans="1:74" ht="27">
      <c r="A394" s="2"/>
      <c r="B394" s="126" t="s">
        <v>2987</v>
      </c>
      <c r="C394" s="70">
        <v>3670</v>
      </c>
      <c r="D394" s="70">
        <v>1265</v>
      </c>
      <c r="E394" s="70" t="str">
        <f>VLOOKUP($D394,別添②!$D$6:$F$498,2,FALSE)&amp;""</f>
        <v>税込前回請求金額明細</v>
      </c>
      <c r="F394" s="70" t="str">
        <f>VLOOKUP($D394,別添②!$D$6:$F$498,3,FALSE)&amp;""</f>
        <v>税込前回請求金額明細</v>
      </c>
      <c r="G394" s="71" t="s">
        <v>661</v>
      </c>
      <c r="H394" s="70" t="s">
        <v>866</v>
      </c>
      <c r="I394" s="70" t="s">
        <v>866</v>
      </c>
      <c r="J394" s="72" t="s">
        <v>866</v>
      </c>
      <c r="K394" s="70" t="s">
        <v>230</v>
      </c>
      <c r="L394" s="70" t="s">
        <v>230</v>
      </c>
      <c r="M394" s="72" t="s">
        <v>230</v>
      </c>
      <c r="N394" s="70" t="s">
        <v>2165</v>
      </c>
      <c r="O394" s="70" t="s">
        <v>2165</v>
      </c>
      <c r="P394" s="72" t="s">
        <v>2165</v>
      </c>
      <c r="Q394" s="70" t="s">
        <v>531</v>
      </c>
      <c r="R394" s="70" t="s">
        <v>531</v>
      </c>
      <c r="S394" s="71" t="s">
        <v>531</v>
      </c>
      <c r="T394" s="70" t="s">
        <v>2165</v>
      </c>
      <c r="U394" s="70" t="s">
        <v>2165</v>
      </c>
      <c r="V394" s="72" t="s">
        <v>2165</v>
      </c>
      <c r="W394" s="70" t="s">
        <v>2165</v>
      </c>
      <c r="X394" s="70" t="s">
        <v>2165</v>
      </c>
      <c r="Y394" s="72" t="s">
        <v>2165</v>
      </c>
      <c r="Z394" s="70" t="s">
        <v>10</v>
      </c>
      <c r="AA394" s="70" t="s">
        <v>10</v>
      </c>
      <c r="AB394" s="72" t="s">
        <v>10</v>
      </c>
      <c r="AC394" s="70" t="s">
        <v>2165</v>
      </c>
      <c r="AD394" s="70" t="s">
        <v>2165</v>
      </c>
      <c r="AE394" s="72" t="s">
        <v>184</v>
      </c>
      <c r="AF394" s="70" t="s">
        <v>662</v>
      </c>
      <c r="AG394" s="70" t="s">
        <v>662</v>
      </c>
      <c r="AH394" s="71" t="s">
        <v>662</v>
      </c>
      <c r="AJ394" s="71" t="s">
        <v>3285</v>
      </c>
      <c r="AK394" s="265" t="s">
        <v>662</v>
      </c>
      <c r="AM394" s="554" t="str">
        <f>IF(VLOOKUP(D394,別添②!D:EM,118,FALSE)&lt;&gt;"",VLOOKUP(D394,別添②!D:EM,118,FALSE),"")</f>
        <v/>
      </c>
      <c r="AN394" s="555" t="str">
        <f>IF(VLOOKUP(D394,別添②!D:EM,119,FALSE)&lt;&gt;"",VLOOKUP(D394,別添②!D:EM,119,FALSE),"")</f>
        <v/>
      </c>
      <c r="AO394" s="555" t="str">
        <f>IF(VLOOKUP(D394,別添②!D:EM,120,FALSE)&lt;&gt;"",VLOOKUP(D394,別添②!D:EM,120,FALSE),"")</f>
        <v/>
      </c>
      <c r="AP394" s="556" t="str">
        <f>IF(VLOOKUP(D394,別添②!D:EM,121,FALSE)&lt;&gt;"",VLOOKUP(D394,別添②!D:EM,121,FALSE),"")</f>
        <v/>
      </c>
      <c r="AQ394" s="557">
        <f>IF(VLOOKUP(D394,別添②!D:EM,128,FALSE)&lt;&gt;"",VLOOKUP(D394,別添②!D:EM,128,FALSE),"")</f>
        <v>391</v>
      </c>
      <c r="AR394" s="558" t="str">
        <f>IF(VLOOKUP(D394,別添②!D:EM,129,FALSE)&lt;&gt;"",VLOOKUP(D394,別添②!D:EM,129,FALSE),"")</f>
        <v/>
      </c>
      <c r="AS394" s="534"/>
      <c r="AT394" s="472"/>
      <c r="AU394" s="472"/>
      <c r="AV394" s="472"/>
      <c r="AW394" s="472"/>
      <c r="AX394" s="3"/>
      <c r="AY394" s="574"/>
      <c r="AZ394" s="260">
        <v>2</v>
      </c>
      <c r="BA394" s="80">
        <v>9</v>
      </c>
      <c r="BB394" s="91"/>
      <c r="BF394" s="47"/>
      <c r="BG394" s="48"/>
      <c r="BH394" s="48"/>
      <c r="BI394" s="48"/>
      <c r="BJ394" s="48"/>
      <c r="BK394" s="48"/>
      <c r="BL394" s="48"/>
      <c r="BM394" s="48"/>
      <c r="BN394" s="48"/>
      <c r="BO394" s="48"/>
      <c r="BP394" s="48"/>
      <c r="BQ394" s="48"/>
      <c r="BR394" s="48"/>
      <c r="BS394" s="49"/>
      <c r="BU394" s="577"/>
      <c r="BV394" s="57"/>
    </row>
    <row r="395" spans="1:74" ht="40.5">
      <c r="A395" s="2"/>
      <c r="B395" s="126" t="s">
        <v>2987</v>
      </c>
      <c r="C395" s="70">
        <v>3680</v>
      </c>
      <c r="D395" s="70">
        <v>1266</v>
      </c>
      <c r="E395" s="70" t="str">
        <f>VLOOKUP($D395,別添②!$D$6:$F$498,2,FALSE)&amp;""</f>
        <v>税込前回請求保留金額明細</v>
      </c>
      <c r="F395" s="70" t="str">
        <f>VLOOKUP($D395,別添②!$D$6:$F$498,3,FALSE)&amp;""</f>
        <v>税込前回請求保留金額明細</v>
      </c>
      <c r="G395" s="71" t="s">
        <v>663</v>
      </c>
      <c r="H395" s="70" t="s">
        <v>866</v>
      </c>
      <c r="I395" s="70" t="s">
        <v>866</v>
      </c>
      <c r="J395" s="72" t="s">
        <v>866</v>
      </c>
      <c r="K395" s="70" t="s">
        <v>230</v>
      </c>
      <c r="L395" s="70" t="s">
        <v>230</v>
      </c>
      <c r="M395" s="72" t="s">
        <v>230</v>
      </c>
      <c r="N395" s="70" t="s">
        <v>2165</v>
      </c>
      <c r="O395" s="70" t="s">
        <v>2165</v>
      </c>
      <c r="P395" s="72" t="s">
        <v>2165</v>
      </c>
      <c r="Q395" s="70" t="s">
        <v>531</v>
      </c>
      <c r="R395" s="70" t="s">
        <v>531</v>
      </c>
      <c r="S395" s="71" t="s">
        <v>531</v>
      </c>
      <c r="T395" s="70" t="s">
        <v>2165</v>
      </c>
      <c r="U395" s="70" t="s">
        <v>2165</v>
      </c>
      <c r="V395" s="72" t="s">
        <v>2165</v>
      </c>
      <c r="W395" s="70" t="s">
        <v>2165</v>
      </c>
      <c r="X395" s="70" t="s">
        <v>2165</v>
      </c>
      <c r="Y395" s="72" t="s">
        <v>2165</v>
      </c>
      <c r="Z395" s="70" t="s">
        <v>10</v>
      </c>
      <c r="AA395" s="70" t="s">
        <v>10</v>
      </c>
      <c r="AB395" s="72" t="s">
        <v>10</v>
      </c>
      <c r="AC395" s="70" t="s">
        <v>2165</v>
      </c>
      <c r="AD395" s="70" t="s">
        <v>2165</v>
      </c>
      <c r="AE395" s="72" t="s">
        <v>184</v>
      </c>
      <c r="AF395" s="70" t="s">
        <v>664</v>
      </c>
      <c r="AG395" s="70" t="s">
        <v>664</v>
      </c>
      <c r="AH395" s="71" t="s">
        <v>664</v>
      </c>
      <c r="AJ395" s="71" t="s">
        <v>3286</v>
      </c>
      <c r="AK395" s="265" t="s">
        <v>664</v>
      </c>
      <c r="AM395" s="554" t="str">
        <f>IF(VLOOKUP(D395,別添②!D:EM,118,FALSE)&lt;&gt;"",VLOOKUP(D395,別添②!D:EM,118,FALSE),"")</f>
        <v/>
      </c>
      <c r="AN395" s="555" t="str">
        <f>IF(VLOOKUP(D395,別添②!D:EM,119,FALSE)&lt;&gt;"",VLOOKUP(D395,別添②!D:EM,119,FALSE),"")</f>
        <v/>
      </c>
      <c r="AO395" s="555" t="str">
        <f>IF(VLOOKUP(D395,別添②!D:EM,120,FALSE)&lt;&gt;"",VLOOKUP(D395,別添②!D:EM,120,FALSE),"")</f>
        <v/>
      </c>
      <c r="AP395" s="556" t="str">
        <f>IF(VLOOKUP(D395,別添②!D:EM,121,FALSE)&lt;&gt;"",VLOOKUP(D395,別添②!D:EM,121,FALSE),"")</f>
        <v/>
      </c>
      <c r="AQ395" s="557">
        <f>IF(VLOOKUP(D395,別添②!D:EM,128,FALSE)&lt;&gt;"",VLOOKUP(D395,別添②!D:EM,128,FALSE),"")</f>
        <v>392</v>
      </c>
      <c r="AR395" s="558" t="str">
        <f>IF(VLOOKUP(D395,別添②!D:EM,129,FALSE)&lt;&gt;"",VLOOKUP(D395,別添②!D:EM,129,FALSE),"")</f>
        <v/>
      </c>
      <c r="AS395" s="534"/>
      <c r="AT395" s="472"/>
      <c r="AU395" s="472"/>
      <c r="AV395" s="472"/>
      <c r="AW395" s="472"/>
      <c r="AX395" s="3"/>
      <c r="AY395" s="574"/>
      <c r="AZ395" s="260">
        <v>2</v>
      </c>
      <c r="BA395" s="80">
        <v>9</v>
      </c>
      <c r="BB395" s="91"/>
      <c r="BF395" s="47"/>
      <c r="BG395" s="48"/>
      <c r="BH395" s="48"/>
      <c r="BI395" s="48"/>
      <c r="BJ395" s="48"/>
      <c r="BK395" s="48"/>
      <c r="BL395" s="48"/>
      <c r="BM395" s="48"/>
      <c r="BN395" s="48"/>
      <c r="BO395" s="48"/>
      <c r="BP395" s="48"/>
      <c r="BQ395" s="48"/>
      <c r="BR395" s="48"/>
      <c r="BS395" s="49"/>
      <c r="BU395" s="577"/>
      <c r="BV395" s="57"/>
    </row>
    <row r="396" spans="1:74" ht="40.5">
      <c r="A396" s="2"/>
      <c r="B396" s="126" t="s">
        <v>2987</v>
      </c>
      <c r="C396" s="70">
        <v>3720</v>
      </c>
      <c r="D396" s="70">
        <v>1228</v>
      </c>
      <c r="E396" s="70" t="str">
        <f>VLOOKUP($D396,別添②!$D$6:$F$498,2,FALSE)&amp;""</f>
        <v>今回迄累積請求数量明細</v>
      </c>
      <c r="F396" s="70" t="str">
        <f>VLOOKUP($D396,別添②!$D$6:$F$498,3,FALSE)&amp;""</f>
        <v>今回迄累積請求数量明細</v>
      </c>
      <c r="G396" s="71" t="s">
        <v>669</v>
      </c>
      <c r="H396" s="70" t="s">
        <v>866</v>
      </c>
      <c r="I396" s="70" t="s">
        <v>866</v>
      </c>
      <c r="J396" s="72" t="s">
        <v>866</v>
      </c>
      <c r="K396" s="70" t="s">
        <v>6</v>
      </c>
      <c r="L396" s="70" t="s">
        <v>6</v>
      </c>
      <c r="M396" s="72" t="s">
        <v>6</v>
      </c>
      <c r="N396" s="73" t="s">
        <v>107</v>
      </c>
      <c r="O396" s="70" t="s">
        <v>107</v>
      </c>
      <c r="P396" s="72" t="s">
        <v>107</v>
      </c>
      <c r="Q396" s="70" t="s">
        <v>531</v>
      </c>
      <c r="R396" s="70" t="s">
        <v>531</v>
      </c>
      <c r="S396" s="71" t="s">
        <v>531</v>
      </c>
      <c r="T396" s="70" t="s">
        <v>2165</v>
      </c>
      <c r="U396" s="70" t="s">
        <v>2165</v>
      </c>
      <c r="V396" s="72" t="s">
        <v>2165</v>
      </c>
      <c r="W396" s="70" t="s">
        <v>2165</v>
      </c>
      <c r="X396" s="70" t="s">
        <v>2165</v>
      </c>
      <c r="Y396" s="72" t="s">
        <v>2165</v>
      </c>
      <c r="Z396" s="70" t="s">
        <v>2165</v>
      </c>
      <c r="AA396" s="70" t="s">
        <v>2165</v>
      </c>
      <c r="AB396" s="72" t="s">
        <v>2165</v>
      </c>
      <c r="AC396" s="70" t="s">
        <v>2165</v>
      </c>
      <c r="AD396" s="70" t="s">
        <v>2165</v>
      </c>
      <c r="AE396" s="72" t="s">
        <v>230</v>
      </c>
      <c r="AF396" s="70" t="s">
        <v>1035</v>
      </c>
      <c r="AG396" s="70" t="s">
        <v>1035</v>
      </c>
      <c r="AH396" s="71" t="s">
        <v>1035</v>
      </c>
      <c r="AJ396" s="71"/>
      <c r="AK396" s="265" t="s">
        <v>670</v>
      </c>
      <c r="AM396" s="554" t="str">
        <f>IF(VLOOKUP(D396,別添②!D:EM,118,FALSE)&lt;&gt;"",VLOOKUP(D396,別添②!D:EM,118,FALSE),"")</f>
        <v/>
      </c>
      <c r="AN396" s="555" t="str">
        <f>IF(VLOOKUP(D396,別添②!D:EM,119,FALSE)&lt;&gt;"",VLOOKUP(D396,別添②!D:EM,119,FALSE),"")</f>
        <v/>
      </c>
      <c r="AO396" s="555" t="str">
        <f>IF(VLOOKUP(D396,別添②!D:EM,120,FALSE)&lt;&gt;"",VLOOKUP(D396,別添②!D:EM,120,FALSE),"")</f>
        <v/>
      </c>
      <c r="AP396" s="556" t="str">
        <f>IF(VLOOKUP(D396,別添②!D:EM,121,FALSE)&lt;&gt;"",VLOOKUP(D396,別添②!D:EM,121,FALSE),"")</f>
        <v/>
      </c>
      <c r="AQ396" s="557">
        <f>IF(VLOOKUP(D396,別添②!D:EM,128,FALSE)&lt;&gt;"",VLOOKUP(D396,別添②!D:EM,128,FALSE),"")</f>
        <v>393</v>
      </c>
      <c r="AR396" s="558" t="str">
        <f>IF(VLOOKUP(D396,別添②!D:EM,129,FALSE)&lt;&gt;"",VLOOKUP(D396,別添②!D:EM,129,FALSE),"")</f>
        <v/>
      </c>
      <c r="AS396" s="534"/>
      <c r="AT396" s="472"/>
      <c r="AU396" s="472"/>
      <c r="AV396" s="472"/>
      <c r="AW396" s="472"/>
      <c r="AX396" s="3"/>
      <c r="AY396" s="574"/>
      <c r="AZ396" s="260">
        <v>2</v>
      </c>
      <c r="BA396" s="80">
        <v>9</v>
      </c>
      <c r="BB396" s="91"/>
      <c r="BF396" s="47"/>
      <c r="BG396" s="48"/>
      <c r="BH396" s="48"/>
      <c r="BI396" s="48"/>
      <c r="BJ396" s="48"/>
      <c r="BK396" s="48"/>
      <c r="BL396" s="48"/>
      <c r="BM396" s="48"/>
      <c r="BN396" s="48"/>
      <c r="BO396" s="48"/>
      <c r="BP396" s="48"/>
      <c r="BQ396" s="48"/>
      <c r="BR396" s="48"/>
      <c r="BS396" s="49"/>
      <c r="BU396" s="577"/>
      <c r="BV396" s="57"/>
    </row>
    <row r="397" spans="1:74" ht="40.5">
      <c r="A397" s="2"/>
      <c r="B397" s="126" t="s">
        <v>2987</v>
      </c>
      <c r="C397" s="70">
        <v>3730</v>
      </c>
      <c r="D397" s="70">
        <v>1229</v>
      </c>
      <c r="E397" s="70" t="str">
        <f>VLOOKUP($D397,別添②!$D$6:$F$498,2,FALSE)&amp;""</f>
        <v>今回迄累積請求金額明細</v>
      </c>
      <c r="F397" s="70" t="str">
        <f>VLOOKUP($D397,別添②!$D$6:$F$498,3,FALSE)&amp;""</f>
        <v>今回迄累積請求金額明細</v>
      </c>
      <c r="G397" s="71" t="s">
        <v>671</v>
      </c>
      <c r="H397" s="70" t="s">
        <v>866</v>
      </c>
      <c r="I397" s="70" t="s">
        <v>866</v>
      </c>
      <c r="J397" s="72" t="s">
        <v>866</v>
      </c>
      <c r="K397" s="70" t="s">
        <v>230</v>
      </c>
      <c r="L397" s="70" t="s">
        <v>230</v>
      </c>
      <c r="M397" s="72" t="s">
        <v>230</v>
      </c>
      <c r="N397" s="70" t="s">
        <v>2165</v>
      </c>
      <c r="O397" s="70" t="s">
        <v>2165</v>
      </c>
      <c r="P397" s="72" t="s">
        <v>2165</v>
      </c>
      <c r="Q397" s="70" t="s">
        <v>531</v>
      </c>
      <c r="R397" s="70" t="s">
        <v>531</v>
      </c>
      <c r="S397" s="71" t="s">
        <v>531</v>
      </c>
      <c r="T397" s="70" t="s">
        <v>2165</v>
      </c>
      <c r="U397" s="70" t="s">
        <v>2165</v>
      </c>
      <c r="V397" s="72" t="s">
        <v>2165</v>
      </c>
      <c r="W397" s="70" t="s">
        <v>2165</v>
      </c>
      <c r="X397" s="70" t="s">
        <v>2165</v>
      </c>
      <c r="Y397" s="72" t="s">
        <v>2165</v>
      </c>
      <c r="Z397" s="70" t="s">
        <v>2165</v>
      </c>
      <c r="AA397" s="70" t="s">
        <v>2165</v>
      </c>
      <c r="AB397" s="72" t="s">
        <v>2165</v>
      </c>
      <c r="AC397" s="70" t="s">
        <v>2165</v>
      </c>
      <c r="AD397" s="70" t="s">
        <v>2165</v>
      </c>
      <c r="AE397" s="72" t="s">
        <v>184</v>
      </c>
      <c r="AF397" s="70" t="s">
        <v>672</v>
      </c>
      <c r="AG397" s="70" t="s">
        <v>672</v>
      </c>
      <c r="AH397" s="71" t="s">
        <v>672</v>
      </c>
      <c r="AJ397" s="71"/>
      <c r="AK397" s="265" t="s">
        <v>672</v>
      </c>
      <c r="AM397" s="554" t="str">
        <f>IF(VLOOKUP(D397,別添②!D:EM,118,FALSE)&lt;&gt;"",VLOOKUP(D397,別添②!D:EM,118,FALSE),"")</f>
        <v/>
      </c>
      <c r="AN397" s="555" t="str">
        <f>IF(VLOOKUP(D397,別添②!D:EM,119,FALSE)&lt;&gt;"",VLOOKUP(D397,別添②!D:EM,119,FALSE),"")</f>
        <v/>
      </c>
      <c r="AO397" s="555" t="str">
        <f>IF(VLOOKUP(D397,別添②!D:EM,120,FALSE)&lt;&gt;"",VLOOKUP(D397,別添②!D:EM,120,FALSE),"")</f>
        <v/>
      </c>
      <c r="AP397" s="556" t="str">
        <f>IF(VLOOKUP(D397,別添②!D:EM,121,FALSE)&lt;&gt;"",VLOOKUP(D397,別添②!D:EM,121,FALSE),"")</f>
        <v/>
      </c>
      <c r="AQ397" s="557">
        <f>IF(VLOOKUP(D397,別添②!D:EM,128,FALSE)&lt;&gt;"",VLOOKUP(D397,別添②!D:EM,128,FALSE),"")</f>
        <v>394</v>
      </c>
      <c r="AR397" s="558" t="str">
        <f>IF(VLOOKUP(D397,別添②!D:EM,129,FALSE)&lt;&gt;"",VLOOKUP(D397,別添②!D:EM,129,FALSE),"")</f>
        <v/>
      </c>
      <c r="AS397" s="534"/>
      <c r="AT397" s="472"/>
      <c r="AU397" s="472"/>
      <c r="AV397" s="472"/>
      <c r="AW397" s="472"/>
      <c r="AX397" s="3"/>
      <c r="AY397" s="574"/>
      <c r="AZ397" s="260">
        <v>2</v>
      </c>
      <c r="BA397" s="80">
        <v>9</v>
      </c>
      <c r="BB397" s="91"/>
      <c r="BF397" s="47"/>
      <c r="BG397" s="48"/>
      <c r="BH397" s="48"/>
      <c r="BI397" s="48"/>
      <c r="BJ397" s="48"/>
      <c r="BK397" s="48"/>
      <c r="BL397" s="48"/>
      <c r="BM397" s="48"/>
      <c r="BN397" s="48"/>
      <c r="BO397" s="48"/>
      <c r="BP397" s="48"/>
      <c r="BQ397" s="48"/>
      <c r="BR397" s="48"/>
      <c r="BS397" s="49"/>
      <c r="BU397" s="577"/>
      <c r="BV397" s="57"/>
    </row>
    <row r="398" spans="1:74" ht="40.5">
      <c r="A398" s="2"/>
      <c r="B398" s="126" t="s">
        <v>2987</v>
      </c>
      <c r="C398" s="70">
        <v>3740</v>
      </c>
      <c r="D398" s="70">
        <v>1255</v>
      </c>
      <c r="E398" s="70" t="str">
        <f>VLOOKUP($D398,別添②!$D$6:$F$498,2,FALSE)&amp;""</f>
        <v>今回迄累積請求保留金額明細</v>
      </c>
      <c r="F398" s="70" t="str">
        <f>VLOOKUP($D398,別添②!$D$6:$F$498,3,FALSE)&amp;""</f>
        <v>今回迄累積請求保留金額明細</v>
      </c>
      <c r="G398" s="71" t="s">
        <v>673</v>
      </c>
      <c r="H398" s="70" t="s">
        <v>866</v>
      </c>
      <c r="I398" s="70" t="s">
        <v>866</v>
      </c>
      <c r="J398" s="72" t="s">
        <v>866</v>
      </c>
      <c r="K398" s="70" t="s">
        <v>230</v>
      </c>
      <c r="L398" s="70" t="s">
        <v>230</v>
      </c>
      <c r="M398" s="72" t="s">
        <v>230</v>
      </c>
      <c r="N398" s="70" t="s">
        <v>2165</v>
      </c>
      <c r="O398" s="70" t="s">
        <v>2165</v>
      </c>
      <c r="P398" s="72" t="s">
        <v>2165</v>
      </c>
      <c r="Q398" s="70" t="s">
        <v>531</v>
      </c>
      <c r="R398" s="70" t="s">
        <v>531</v>
      </c>
      <c r="S398" s="71" t="s">
        <v>531</v>
      </c>
      <c r="T398" s="70" t="s">
        <v>2165</v>
      </c>
      <c r="U398" s="70" t="s">
        <v>2165</v>
      </c>
      <c r="V398" s="72" t="s">
        <v>2165</v>
      </c>
      <c r="W398" s="70" t="s">
        <v>2165</v>
      </c>
      <c r="X398" s="70" t="s">
        <v>2165</v>
      </c>
      <c r="Y398" s="72" t="s">
        <v>2165</v>
      </c>
      <c r="Z398" s="70" t="s">
        <v>2165</v>
      </c>
      <c r="AA398" s="70" t="s">
        <v>2165</v>
      </c>
      <c r="AB398" s="72" t="s">
        <v>2165</v>
      </c>
      <c r="AC398" s="70" t="s">
        <v>2165</v>
      </c>
      <c r="AD398" s="70" t="s">
        <v>2165</v>
      </c>
      <c r="AE398" s="72" t="s">
        <v>184</v>
      </c>
      <c r="AF398" s="70" t="s">
        <v>674</v>
      </c>
      <c r="AG398" s="70" t="s">
        <v>674</v>
      </c>
      <c r="AH398" s="71" t="s">
        <v>674</v>
      </c>
      <c r="AJ398" s="71"/>
      <c r="AK398" s="265" t="s">
        <v>674</v>
      </c>
      <c r="AM398" s="554" t="str">
        <f>IF(VLOOKUP(D398,別添②!D:EM,118,FALSE)&lt;&gt;"",VLOOKUP(D398,別添②!D:EM,118,FALSE),"")</f>
        <v/>
      </c>
      <c r="AN398" s="555" t="str">
        <f>IF(VLOOKUP(D398,別添②!D:EM,119,FALSE)&lt;&gt;"",VLOOKUP(D398,別添②!D:EM,119,FALSE),"")</f>
        <v/>
      </c>
      <c r="AO398" s="555" t="str">
        <f>IF(VLOOKUP(D398,別添②!D:EM,120,FALSE)&lt;&gt;"",VLOOKUP(D398,別添②!D:EM,120,FALSE),"")</f>
        <v/>
      </c>
      <c r="AP398" s="556" t="str">
        <f>IF(VLOOKUP(D398,別添②!D:EM,121,FALSE)&lt;&gt;"",VLOOKUP(D398,別添②!D:EM,121,FALSE),"")</f>
        <v/>
      </c>
      <c r="AQ398" s="557">
        <f>IF(VLOOKUP(D398,別添②!D:EM,128,FALSE)&lt;&gt;"",VLOOKUP(D398,別添②!D:EM,128,FALSE),"")</f>
        <v>395</v>
      </c>
      <c r="AR398" s="558" t="str">
        <f>IF(VLOOKUP(D398,別添②!D:EM,129,FALSE)&lt;&gt;"",VLOOKUP(D398,別添②!D:EM,129,FALSE),"")</f>
        <v/>
      </c>
      <c r="AS398" s="534"/>
      <c r="AT398" s="472"/>
      <c r="AU398" s="472"/>
      <c r="AV398" s="472"/>
      <c r="AW398" s="472"/>
      <c r="AX398" s="3"/>
      <c r="AY398" s="574"/>
      <c r="AZ398" s="260">
        <v>2</v>
      </c>
      <c r="BA398" s="80">
        <v>9</v>
      </c>
      <c r="BB398" s="91"/>
      <c r="BF398" s="47"/>
      <c r="BG398" s="48"/>
      <c r="BH398" s="48"/>
      <c r="BI398" s="48"/>
      <c r="BJ398" s="48"/>
      <c r="BK398" s="48"/>
      <c r="BL398" s="48"/>
      <c r="BM398" s="48"/>
      <c r="BN398" s="48"/>
      <c r="BO398" s="48"/>
      <c r="BP398" s="48"/>
      <c r="BQ398" s="48"/>
      <c r="BR398" s="48"/>
      <c r="BS398" s="49"/>
      <c r="BU398" s="577"/>
      <c r="BV398" s="57"/>
    </row>
    <row r="399" spans="1:74" ht="27">
      <c r="A399" s="2"/>
      <c r="B399" s="126" t="s">
        <v>2987</v>
      </c>
      <c r="C399" s="70">
        <v>3750</v>
      </c>
      <c r="D399" s="70">
        <v>1236</v>
      </c>
      <c r="E399" s="70" t="str">
        <f>VLOOKUP($D399,別添②!$D$6:$F$498,2,FALSE)&amp;""</f>
        <v>契約数量差引残高明細</v>
      </c>
      <c r="F399" s="70" t="str">
        <f>VLOOKUP($D399,別添②!$D$6:$F$498,3,FALSE)&amp;""</f>
        <v>契約数量差引残高明細</v>
      </c>
      <c r="G399" s="71" t="s">
        <v>675</v>
      </c>
      <c r="H399" s="70" t="s">
        <v>866</v>
      </c>
      <c r="I399" s="70" t="s">
        <v>866</v>
      </c>
      <c r="J399" s="72" t="s">
        <v>866</v>
      </c>
      <c r="K399" s="70" t="s">
        <v>6</v>
      </c>
      <c r="L399" s="70" t="s">
        <v>6</v>
      </c>
      <c r="M399" s="72" t="s">
        <v>6</v>
      </c>
      <c r="N399" s="73" t="s">
        <v>107</v>
      </c>
      <c r="O399" s="70" t="s">
        <v>107</v>
      </c>
      <c r="P399" s="72" t="s">
        <v>107</v>
      </c>
      <c r="Q399" s="70" t="s">
        <v>531</v>
      </c>
      <c r="R399" s="70" t="s">
        <v>531</v>
      </c>
      <c r="S399" s="71" t="s">
        <v>531</v>
      </c>
      <c r="T399" s="70" t="s">
        <v>2165</v>
      </c>
      <c r="U399" s="70" t="s">
        <v>2165</v>
      </c>
      <c r="V399" s="72" t="s">
        <v>2165</v>
      </c>
      <c r="W399" s="70" t="s">
        <v>2165</v>
      </c>
      <c r="X399" s="70" t="s">
        <v>2165</v>
      </c>
      <c r="Y399" s="72" t="s">
        <v>2165</v>
      </c>
      <c r="Z399" s="70" t="s">
        <v>2165</v>
      </c>
      <c r="AA399" s="70" t="s">
        <v>2165</v>
      </c>
      <c r="AB399" s="72" t="s">
        <v>2165</v>
      </c>
      <c r="AC399" s="70" t="s">
        <v>2165</v>
      </c>
      <c r="AD399" s="70" t="s">
        <v>2165</v>
      </c>
      <c r="AE399" s="72" t="s">
        <v>230</v>
      </c>
      <c r="AF399" s="70" t="s">
        <v>676</v>
      </c>
      <c r="AG399" s="70" t="s">
        <v>676</v>
      </c>
      <c r="AH399" s="71" t="s">
        <v>676</v>
      </c>
      <c r="AJ399" s="71"/>
      <c r="AK399" s="265" t="s">
        <v>676</v>
      </c>
      <c r="AM399" s="554" t="str">
        <f>IF(VLOOKUP(D399,別添②!D:EM,118,FALSE)&lt;&gt;"",VLOOKUP(D399,別添②!D:EM,118,FALSE),"")</f>
        <v/>
      </c>
      <c r="AN399" s="555" t="str">
        <f>IF(VLOOKUP(D399,別添②!D:EM,119,FALSE)&lt;&gt;"",VLOOKUP(D399,別添②!D:EM,119,FALSE),"")</f>
        <v/>
      </c>
      <c r="AO399" s="555" t="str">
        <f>IF(VLOOKUP(D399,別添②!D:EM,120,FALSE)&lt;&gt;"",VLOOKUP(D399,別添②!D:EM,120,FALSE),"")</f>
        <v/>
      </c>
      <c r="AP399" s="556" t="str">
        <f>IF(VLOOKUP(D399,別添②!D:EM,121,FALSE)&lt;&gt;"",VLOOKUP(D399,別添②!D:EM,121,FALSE),"")</f>
        <v/>
      </c>
      <c r="AQ399" s="557">
        <f>IF(VLOOKUP(D399,別添②!D:EM,128,FALSE)&lt;&gt;"",VLOOKUP(D399,別添②!D:EM,128,FALSE),"")</f>
        <v>396</v>
      </c>
      <c r="AR399" s="558" t="str">
        <f>IF(VLOOKUP(D399,別添②!D:EM,129,FALSE)&lt;&gt;"",VLOOKUP(D399,別添②!D:EM,129,FALSE),"")</f>
        <v/>
      </c>
      <c r="AS399" s="534"/>
      <c r="AT399" s="472"/>
      <c r="AU399" s="472"/>
      <c r="AV399" s="472"/>
      <c r="AW399" s="472"/>
      <c r="AX399" s="3"/>
      <c r="AY399" s="574"/>
      <c r="AZ399" s="260">
        <v>2</v>
      </c>
      <c r="BA399" s="80">
        <v>9</v>
      </c>
      <c r="BB399" s="91"/>
      <c r="BF399" s="47"/>
      <c r="BG399" s="48"/>
      <c r="BH399" s="48"/>
      <c r="BI399" s="48"/>
      <c r="BJ399" s="48"/>
      <c r="BK399" s="48"/>
      <c r="BL399" s="48"/>
      <c r="BM399" s="48"/>
      <c r="BN399" s="48"/>
      <c r="BO399" s="48"/>
      <c r="BP399" s="48"/>
      <c r="BQ399" s="48"/>
      <c r="BR399" s="48"/>
      <c r="BS399" s="49"/>
      <c r="BU399" s="577"/>
      <c r="BV399" s="57"/>
    </row>
    <row r="400" spans="1:74" ht="27">
      <c r="A400" s="2"/>
      <c r="B400" s="126" t="s">
        <v>2987</v>
      </c>
      <c r="C400" s="70">
        <v>3760</v>
      </c>
      <c r="D400" s="70">
        <v>1237</v>
      </c>
      <c r="E400" s="70" t="str">
        <f>VLOOKUP($D400,別添②!$D$6:$F$498,2,FALSE)&amp;""</f>
        <v>契約金額差引残高明細</v>
      </c>
      <c r="F400" s="70" t="str">
        <f>VLOOKUP($D400,別添②!$D$6:$F$498,3,FALSE)&amp;""</f>
        <v>契約金額差引残高明細</v>
      </c>
      <c r="G400" s="71" t="s">
        <v>677</v>
      </c>
      <c r="H400" s="70" t="s">
        <v>866</v>
      </c>
      <c r="I400" s="70" t="s">
        <v>866</v>
      </c>
      <c r="J400" s="72" t="s">
        <v>866</v>
      </c>
      <c r="K400" s="70" t="s">
        <v>230</v>
      </c>
      <c r="L400" s="70" t="s">
        <v>230</v>
      </c>
      <c r="M400" s="72" t="s">
        <v>230</v>
      </c>
      <c r="N400" s="70" t="s">
        <v>2165</v>
      </c>
      <c r="O400" s="70" t="s">
        <v>2165</v>
      </c>
      <c r="P400" s="72" t="s">
        <v>2165</v>
      </c>
      <c r="Q400" s="70" t="s">
        <v>531</v>
      </c>
      <c r="R400" s="70" t="s">
        <v>531</v>
      </c>
      <c r="S400" s="71" t="s">
        <v>531</v>
      </c>
      <c r="T400" s="70" t="s">
        <v>2165</v>
      </c>
      <c r="U400" s="70" t="s">
        <v>2165</v>
      </c>
      <c r="V400" s="72" t="s">
        <v>2165</v>
      </c>
      <c r="W400" s="70" t="s">
        <v>2165</v>
      </c>
      <c r="X400" s="70" t="s">
        <v>2165</v>
      </c>
      <c r="Y400" s="72" t="s">
        <v>2165</v>
      </c>
      <c r="Z400" s="70" t="s">
        <v>2165</v>
      </c>
      <c r="AA400" s="70" t="s">
        <v>2165</v>
      </c>
      <c r="AB400" s="72" t="s">
        <v>2165</v>
      </c>
      <c r="AC400" s="70" t="s">
        <v>2165</v>
      </c>
      <c r="AD400" s="70" t="s">
        <v>2165</v>
      </c>
      <c r="AE400" s="72" t="s">
        <v>184</v>
      </c>
      <c r="AF400" s="70" t="s">
        <v>678</v>
      </c>
      <c r="AG400" s="70" t="s">
        <v>678</v>
      </c>
      <c r="AH400" s="71" t="s">
        <v>678</v>
      </c>
      <c r="AJ400" s="71"/>
      <c r="AK400" s="265" t="s">
        <v>678</v>
      </c>
      <c r="AM400" s="554" t="str">
        <f>IF(VLOOKUP(D400,別添②!D:EM,118,FALSE)&lt;&gt;"",VLOOKUP(D400,別添②!D:EM,118,FALSE),"")</f>
        <v/>
      </c>
      <c r="AN400" s="555" t="str">
        <f>IF(VLOOKUP(D400,別添②!D:EM,119,FALSE)&lt;&gt;"",VLOOKUP(D400,別添②!D:EM,119,FALSE),"")</f>
        <v/>
      </c>
      <c r="AO400" s="555" t="str">
        <f>IF(VLOOKUP(D400,別添②!D:EM,120,FALSE)&lt;&gt;"",VLOOKUP(D400,別添②!D:EM,120,FALSE),"")</f>
        <v/>
      </c>
      <c r="AP400" s="556" t="str">
        <f>IF(VLOOKUP(D400,別添②!D:EM,121,FALSE)&lt;&gt;"",VLOOKUP(D400,別添②!D:EM,121,FALSE),"")</f>
        <v/>
      </c>
      <c r="AQ400" s="557">
        <f>IF(VLOOKUP(D400,別添②!D:EM,128,FALSE)&lt;&gt;"",VLOOKUP(D400,別添②!D:EM,128,FALSE),"")</f>
        <v>397</v>
      </c>
      <c r="AR400" s="558" t="str">
        <f>IF(VLOOKUP(D400,別添②!D:EM,129,FALSE)&lt;&gt;"",VLOOKUP(D400,別添②!D:EM,129,FALSE),"")</f>
        <v/>
      </c>
      <c r="AS400" s="534"/>
      <c r="AT400" s="472"/>
      <c r="AU400" s="472"/>
      <c r="AV400" s="472"/>
      <c r="AW400" s="472"/>
      <c r="AX400" s="3"/>
      <c r="AY400" s="574"/>
      <c r="AZ400" s="260">
        <v>2</v>
      </c>
      <c r="BA400" s="80">
        <v>9</v>
      </c>
      <c r="BB400" s="91"/>
      <c r="BF400" s="47"/>
      <c r="BG400" s="48"/>
      <c r="BH400" s="48"/>
      <c r="BI400" s="48"/>
      <c r="BJ400" s="48"/>
      <c r="BK400" s="48"/>
      <c r="BL400" s="48"/>
      <c r="BM400" s="48"/>
      <c r="BN400" s="48"/>
      <c r="BO400" s="48"/>
      <c r="BP400" s="48"/>
      <c r="BQ400" s="48"/>
      <c r="BR400" s="48"/>
      <c r="BS400" s="49"/>
      <c r="BU400" s="577"/>
      <c r="BV400" s="57"/>
    </row>
    <row r="401" spans="1:74" ht="27">
      <c r="A401" s="2"/>
      <c r="B401" s="126" t="s">
        <v>2987</v>
      </c>
      <c r="C401" s="70">
        <v>3770</v>
      </c>
      <c r="D401" s="70">
        <v>1230</v>
      </c>
      <c r="E401" s="70" t="str">
        <f>VLOOKUP($D401,別添②!$D$6:$F$498,2,FALSE)&amp;""</f>
        <v>契約数量支払残高明細</v>
      </c>
      <c r="F401" s="70" t="str">
        <f>VLOOKUP($D401,別添②!$D$6:$F$498,3,FALSE)&amp;""</f>
        <v>契約数量支払残高明細</v>
      </c>
      <c r="G401" s="71" t="s">
        <v>679</v>
      </c>
      <c r="H401" s="70" t="s">
        <v>866</v>
      </c>
      <c r="I401" s="70" t="s">
        <v>866</v>
      </c>
      <c r="J401" s="72" t="s">
        <v>866</v>
      </c>
      <c r="K401" s="70" t="s">
        <v>6</v>
      </c>
      <c r="L401" s="70" t="s">
        <v>6</v>
      </c>
      <c r="M401" s="72" t="s">
        <v>6</v>
      </c>
      <c r="N401" s="73" t="s">
        <v>107</v>
      </c>
      <c r="O401" s="70" t="s">
        <v>107</v>
      </c>
      <c r="P401" s="72" t="s">
        <v>107</v>
      </c>
      <c r="Q401" s="70" t="s">
        <v>531</v>
      </c>
      <c r="R401" s="70" t="s">
        <v>531</v>
      </c>
      <c r="S401" s="71" t="s">
        <v>531</v>
      </c>
      <c r="T401" s="70" t="s">
        <v>2165</v>
      </c>
      <c r="U401" s="70" t="s">
        <v>2165</v>
      </c>
      <c r="V401" s="72" t="s">
        <v>2165</v>
      </c>
      <c r="W401" s="70" t="s">
        <v>2165</v>
      </c>
      <c r="X401" s="70" t="s">
        <v>2165</v>
      </c>
      <c r="Y401" s="72" t="s">
        <v>2165</v>
      </c>
      <c r="Z401" s="70" t="s">
        <v>2165</v>
      </c>
      <c r="AA401" s="70" t="s">
        <v>2165</v>
      </c>
      <c r="AB401" s="72" t="s">
        <v>2165</v>
      </c>
      <c r="AC401" s="70" t="s">
        <v>2165</v>
      </c>
      <c r="AD401" s="70" t="s">
        <v>2165</v>
      </c>
      <c r="AE401" s="72" t="s">
        <v>230</v>
      </c>
      <c r="AF401" s="70" t="s">
        <v>680</v>
      </c>
      <c r="AG401" s="70" t="s">
        <v>680</v>
      </c>
      <c r="AH401" s="71" t="s">
        <v>680</v>
      </c>
      <c r="AJ401" s="71"/>
      <c r="AK401" s="265" t="s">
        <v>680</v>
      </c>
      <c r="AM401" s="554" t="str">
        <f>IF(VLOOKUP(D401,別添②!D:EM,118,FALSE)&lt;&gt;"",VLOOKUP(D401,別添②!D:EM,118,FALSE),"")</f>
        <v/>
      </c>
      <c r="AN401" s="555" t="str">
        <f>IF(VLOOKUP(D401,別添②!D:EM,119,FALSE)&lt;&gt;"",VLOOKUP(D401,別添②!D:EM,119,FALSE),"")</f>
        <v/>
      </c>
      <c r="AO401" s="555" t="str">
        <f>IF(VLOOKUP(D401,別添②!D:EM,120,FALSE)&lt;&gt;"",VLOOKUP(D401,別添②!D:EM,120,FALSE),"")</f>
        <v/>
      </c>
      <c r="AP401" s="556" t="str">
        <f>IF(VLOOKUP(D401,別添②!D:EM,121,FALSE)&lt;&gt;"",VLOOKUP(D401,別添②!D:EM,121,FALSE),"")</f>
        <v/>
      </c>
      <c r="AQ401" s="557">
        <f>IF(VLOOKUP(D401,別添②!D:EM,128,FALSE)&lt;&gt;"",VLOOKUP(D401,別添②!D:EM,128,FALSE),"")</f>
        <v>398</v>
      </c>
      <c r="AR401" s="558" t="str">
        <f>IF(VLOOKUP(D401,別添②!D:EM,129,FALSE)&lt;&gt;"",VLOOKUP(D401,別添②!D:EM,129,FALSE),"")</f>
        <v/>
      </c>
      <c r="AS401" s="534"/>
      <c r="AT401" s="472"/>
      <c r="AU401" s="472"/>
      <c r="AV401" s="472"/>
      <c r="AW401" s="472"/>
      <c r="AX401" s="3"/>
      <c r="AY401" s="574"/>
      <c r="AZ401" s="260">
        <v>2</v>
      </c>
      <c r="BA401" s="80">
        <v>9</v>
      </c>
      <c r="BB401" s="91"/>
      <c r="BF401" s="47"/>
      <c r="BG401" s="48"/>
      <c r="BH401" s="48"/>
      <c r="BI401" s="48"/>
      <c r="BJ401" s="48"/>
      <c r="BK401" s="48"/>
      <c r="BL401" s="48"/>
      <c r="BM401" s="48"/>
      <c r="BN401" s="48"/>
      <c r="BO401" s="48"/>
      <c r="BP401" s="48"/>
      <c r="BQ401" s="48"/>
      <c r="BR401" s="48"/>
      <c r="BS401" s="49"/>
      <c r="BU401" s="577"/>
      <c r="BV401" s="57"/>
    </row>
    <row r="402" spans="1:74" ht="27">
      <c r="A402" s="2"/>
      <c r="B402" s="126" t="s">
        <v>2987</v>
      </c>
      <c r="C402" s="70">
        <v>3780</v>
      </c>
      <c r="D402" s="70">
        <v>1231</v>
      </c>
      <c r="E402" s="70" t="str">
        <f>VLOOKUP($D402,別添②!$D$6:$F$498,2,FALSE)&amp;""</f>
        <v>契約金額支払残高明細</v>
      </c>
      <c r="F402" s="70" t="str">
        <f>VLOOKUP($D402,別添②!$D$6:$F$498,3,FALSE)&amp;""</f>
        <v>契約金額支払残高明細</v>
      </c>
      <c r="G402" s="71" t="s">
        <v>681</v>
      </c>
      <c r="H402" s="70" t="s">
        <v>866</v>
      </c>
      <c r="I402" s="70" t="s">
        <v>866</v>
      </c>
      <c r="J402" s="72" t="s">
        <v>866</v>
      </c>
      <c r="K402" s="70" t="s">
        <v>230</v>
      </c>
      <c r="L402" s="70" t="s">
        <v>230</v>
      </c>
      <c r="M402" s="72" t="s">
        <v>230</v>
      </c>
      <c r="N402" s="70" t="s">
        <v>2165</v>
      </c>
      <c r="O402" s="70" t="s">
        <v>2165</v>
      </c>
      <c r="P402" s="72" t="s">
        <v>2165</v>
      </c>
      <c r="Q402" s="70" t="s">
        <v>531</v>
      </c>
      <c r="R402" s="70" t="s">
        <v>531</v>
      </c>
      <c r="S402" s="71" t="s">
        <v>531</v>
      </c>
      <c r="T402" s="70" t="s">
        <v>2165</v>
      </c>
      <c r="U402" s="70" t="s">
        <v>2165</v>
      </c>
      <c r="V402" s="72" t="s">
        <v>2165</v>
      </c>
      <c r="W402" s="70" t="s">
        <v>2165</v>
      </c>
      <c r="X402" s="70" t="s">
        <v>2165</v>
      </c>
      <c r="Y402" s="72" t="s">
        <v>2165</v>
      </c>
      <c r="Z402" s="70" t="s">
        <v>2165</v>
      </c>
      <c r="AA402" s="70" t="s">
        <v>2165</v>
      </c>
      <c r="AB402" s="72" t="s">
        <v>2165</v>
      </c>
      <c r="AC402" s="70" t="s">
        <v>2165</v>
      </c>
      <c r="AD402" s="70" t="s">
        <v>2165</v>
      </c>
      <c r="AE402" s="72" t="s">
        <v>184</v>
      </c>
      <c r="AF402" s="70" t="s">
        <v>682</v>
      </c>
      <c r="AG402" s="70" t="s">
        <v>682</v>
      </c>
      <c r="AH402" s="71" t="s">
        <v>682</v>
      </c>
      <c r="AJ402" s="71"/>
      <c r="AK402" s="265" t="s">
        <v>682</v>
      </c>
      <c r="AM402" s="554" t="str">
        <f>IF(VLOOKUP(D402,別添②!D:EM,118,FALSE)&lt;&gt;"",VLOOKUP(D402,別添②!D:EM,118,FALSE),"")</f>
        <v/>
      </c>
      <c r="AN402" s="555" t="str">
        <f>IF(VLOOKUP(D402,別添②!D:EM,119,FALSE)&lt;&gt;"",VLOOKUP(D402,別添②!D:EM,119,FALSE),"")</f>
        <v/>
      </c>
      <c r="AO402" s="555" t="str">
        <f>IF(VLOOKUP(D402,別添②!D:EM,120,FALSE)&lt;&gt;"",VLOOKUP(D402,別添②!D:EM,120,FALSE),"")</f>
        <v/>
      </c>
      <c r="AP402" s="556" t="str">
        <f>IF(VLOOKUP(D402,別添②!D:EM,121,FALSE)&lt;&gt;"",VLOOKUP(D402,別添②!D:EM,121,FALSE),"")</f>
        <v/>
      </c>
      <c r="AQ402" s="557">
        <f>IF(VLOOKUP(D402,別添②!D:EM,128,FALSE)&lt;&gt;"",VLOOKUP(D402,別添②!D:EM,128,FALSE),"")</f>
        <v>399</v>
      </c>
      <c r="AR402" s="558" t="str">
        <f>IF(VLOOKUP(D402,別添②!D:EM,129,FALSE)&lt;&gt;"",VLOOKUP(D402,別添②!D:EM,129,FALSE),"")</f>
        <v/>
      </c>
      <c r="AS402" s="534"/>
      <c r="AT402" s="472"/>
      <c r="AU402" s="472"/>
      <c r="AV402" s="472"/>
      <c r="AW402" s="472"/>
      <c r="AX402" s="3"/>
      <c r="AY402" s="574"/>
      <c r="AZ402" s="260">
        <v>2</v>
      </c>
      <c r="BA402" s="80">
        <v>9</v>
      </c>
      <c r="BB402" s="91"/>
      <c r="BF402" s="47"/>
      <c r="BG402" s="48"/>
      <c r="BH402" s="48"/>
      <c r="BI402" s="48"/>
      <c r="BJ402" s="48"/>
      <c r="BK402" s="48"/>
      <c r="BL402" s="48"/>
      <c r="BM402" s="48"/>
      <c r="BN402" s="48"/>
      <c r="BO402" s="48"/>
      <c r="BP402" s="48"/>
      <c r="BQ402" s="48"/>
      <c r="BR402" s="48"/>
      <c r="BS402" s="49"/>
      <c r="BU402" s="577"/>
      <c r="BV402" s="57"/>
    </row>
    <row r="403" spans="1:74" ht="40.5">
      <c r="A403" s="2"/>
      <c r="B403" s="126" t="s">
        <v>2987</v>
      </c>
      <c r="C403" s="70">
        <v>3790</v>
      </c>
      <c r="D403" s="70">
        <v>1263</v>
      </c>
      <c r="E403" s="70" t="str">
        <f>VLOOKUP($D403,別添②!$D$6:$F$498,2,FALSE)&amp;""</f>
        <v>税込今回迄累積出来高金額明細</v>
      </c>
      <c r="F403" s="70" t="str">
        <f>VLOOKUP($D403,別添②!$D$6:$F$498,3,FALSE)&amp;""</f>
        <v>税込今回迄累積出来高金額明細</v>
      </c>
      <c r="G403" s="71" t="s">
        <v>683</v>
      </c>
      <c r="H403" s="70" t="s">
        <v>866</v>
      </c>
      <c r="I403" s="70" t="s">
        <v>866</v>
      </c>
      <c r="J403" s="72" t="s">
        <v>866</v>
      </c>
      <c r="K403" s="70" t="s">
        <v>230</v>
      </c>
      <c r="L403" s="70" t="s">
        <v>230</v>
      </c>
      <c r="M403" s="72" t="s">
        <v>230</v>
      </c>
      <c r="N403" s="70" t="s">
        <v>2165</v>
      </c>
      <c r="O403" s="70" t="s">
        <v>2165</v>
      </c>
      <c r="P403" s="72" t="s">
        <v>2165</v>
      </c>
      <c r="Q403" s="70" t="s">
        <v>531</v>
      </c>
      <c r="R403" s="70" t="s">
        <v>531</v>
      </c>
      <c r="S403" s="71" t="s">
        <v>531</v>
      </c>
      <c r="T403" s="70" t="s">
        <v>2165</v>
      </c>
      <c r="U403" s="70" t="s">
        <v>2165</v>
      </c>
      <c r="V403" s="72" t="s">
        <v>2165</v>
      </c>
      <c r="W403" s="70" t="s">
        <v>2165</v>
      </c>
      <c r="X403" s="70" t="s">
        <v>2165</v>
      </c>
      <c r="Y403" s="72" t="s">
        <v>2165</v>
      </c>
      <c r="Z403" s="70" t="s">
        <v>10</v>
      </c>
      <c r="AA403" s="70" t="s">
        <v>10</v>
      </c>
      <c r="AB403" s="72" t="s">
        <v>10</v>
      </c>
      <c r="AC403" s="70" t="s">
        <v>2165</v>
      </c>
      <c r="AD403" s="70" t="s">
        <v>2165</v>
      </c>
      <c r="AE403" s="72" t="s">
        <v>184</v>
      </c>
      <c r="AF403" s="70" t="s">
        <v>684</v>
      </c>
      <c r="AG403" s="70" t="s">
        <v>684</v>
      </c>
      <c r="AH403" s="71" t="s">
        <v>684</v>
      </c>
      <c r="AJ403" s="71" t="s">
        <v>3287</v>
      </c>
      <c r="AK403" s="265" t="s">
        <v>684</v>
      </c>
      <c r="AM403" s="554" t="str">
        <f>IF(VLOOKUP(D403,別添②!D:EM,118,FALSE)&lt;&gt;"",VLOOKUP(D403,別添②!D:EM,118,FALSE),"")</f>
        <v/>
      </c>
      <c r="AN403" s="555" t="str">
        <f>IF(VLOOKUP(D403,別添②!D:EM,119,FALSE)&lt;&gt;"",VLOOKUP(D403,別添②!D:EM,119,FALSE),"")</f>
        <v/>
      </c>
      <c r="AO403" s="555" t="str">
        <f>IF(VLOOKUP(D403,別添②!D:EM,120,FALSE)&lt;&gt;"",VLOOKUP(D403,別添②!D:EM,120,FALSE),"")</f>
        <v/>
      </c>
      <c r="AP403" s="556" t="str">
        <f>IF(VLOOKUP(D403,別添②!D:EM,121,FALSE)&lt;&gt;"",VLOOKUP(D403,別添②!D:EM,121,FALSE),"")</f>
        <v/>
      </c>
      <c r="AQ403" s="557">
        <f>IF(VLOOKUP(D403,別添②!D:EM,128,FALSE)&lt;&gt;"",VLOOKUP(D403,別添②!D:EM,128,FALSE),"")</f>
        <v>400</v>
      </c>
      <c r="AR403" s="558" t="str">
        <f>IF(VLOOKUP(D403,別添②!D:EM,129,FALSE)&lt;&gt;"",VLOOKUP(D403,別添②!D:EM,129,FALSE),"")</f>
        <v/>
      </c>
      <c r="AS403" s="534"/>
      <c r="AT403" s="472"/>
      <c r="AU403" s="472"/>
      <c r="AV403" s="472"/>
      <c r="AW403" s="472"/>
      <c r="AX403" s="3"/>
      <c r="AY403" s="574"/>
      <c r="AZ403" s="260">
        <v>2</v>
      </c>
      <c r="BA403" s="80">
        <v>9</v>
      </c>
      <c r="BB403" s="91"/>
      <c r="BF403" s="47"/>
      <c r="BG403" s="48"/>
      <c r="BH403" s="48"/>
      <c r="BI403" s="48"/>
      <c r="BJ403" s="48"/>
      <c r="BK403" s="48"/>
      <c r="BL403" s="48"/>
      <c r="BM403" s="48"/>
      <c r="BN403" s="48"/>
      <c r="BO403" s="48"/>
      <c r="BP403" s="48"/>
      <c r="BQ403" s="48"/>
      <c r="BR403" s="48"/>
      <c r="BS403" s="49"/>
      <c r="BU403" s="577"/>
      <c r="BV403" s="57"/>
    </row>
    <row r="404" spans="1:74" ht="40.5">
      <c r="A404" s="2"/>
      <c r="B404" s="126" t="s">
        <v>2987</v>
      </c>
      <c r="C404" s="70">
        <v>3800</v>
      </c>
      <c r="D404" s="70">
        <v>1270</v>
      </c>
      <c r="E404" s="70" t="str">
        <f>VLOOKUP($D404,別添②!$D$6:$F$498,2,FALSE)&amp;""</f>
        <v>税込今回迄累積請求金額明細</v>
      </c>
      <c r="F404" s="70" t="str">
        <f>VLOOKUP($D404,別添②!$D$6:$F$498,3,FALSE)&amp;""</f>
        <v>税込今回迄累積請求金額明細</v>
      </c>
      <c r="G404" s="71" t="s">
        <v>685</v>
      </c>
      <c r="H404" s="70" t="s">
        <v>866</v>
      </c>
      <c r="I404" s="70" t="s">
        <v>866</v>
      </c>
      <c r="J404" s="72" t="s">
        <v>866</v>
      </c>
      <c r="K404" s="70" t="s">
        <v>230</v>
      </c>
      <c r="L404" s="70" t="s">
        <v>230</v>
      </c>
      <c r="M404" s="72" t="s">
        <v>230</v>
      </c>
      <c r="N404" s="70" t="s">
        <v>2165</v>
      </c>
      <c r="O404" s="70" t="s">
        <v>2165</v>
      </c>
      <c r="P404" s="72" t="s">
        <v>2165</v>
      </c>
      <c r="Q404" s="70" t="s">
        <v>531</v>
      </c>
      <c r="R404" s="70" t="s">
        <v>531</v>
      </c>
      <c r="S404" s="71" t="s">
        <v>531</v>
      </c>
      <c r="T404" s="70" t="s">
        <v>2165</v>
      </c>
      <c r="U404" s="70" t="s">
        <v>2165</v>
      </c>
      <c r="V404" s="72" t="s">
        <v>2165</v>
      </c>
      <c r="W404" s="70" t="s">
        <v>2165</v>
      </c>
      <c r="X404" s="70" t="s">
        <v>2165</v>
      </c>
      <c r="Y404" s="72" t="s">
        <v>2165</v>
      </c>
      <c r="Z404" s="70" t="s">
        <v>10</v>
      </c>
      <c r="AA404" s="70" t="s">
        <v>10</v>
      </c>
      <c r="AB404" s="72" t="s">
        <v>10</v>
      </c>
      <c r="AC404" s="70" t="s">
        <v>2165</v>
      </c>
      <c r="AD404" s="70" t="s">
        <v>2165</v>
      </c>
      <c r="AE404" s="72" t="s">
        <v>184</v>
      </c>
      <c r="AF404" s="70" t="s">
        <v>3091</v>
      </c>
      <c r="AG404" s="70" t="s">
        <v>3091</v>
      </c>
      <c r="AH404" s="71" t="s">
        <v>3091</v>
      </c>
      <c r="AJ404" s="71"/>
      <c r="AK404" s="265" t="s">
        <v>686</v>
      </c>
      <c r="AM404" s="554" t="str">
        <f>IF(VLOOKUP(D404,別添②!D:EM,118,FALSE)&lt;&gt;"",VLOOKUP(D404,別添②!D:EM,118,FALSE),"")</f>
        <v/>
      </c>
      <c r="AN404" s="555" t="str">
        <f>IF(VLOOKUP(D404,別添②!D:EM,119,FALSE)&lt;&gt;"",VLOOKUP(D404,別添②!D:EM,119,FALSE),"")</f>
        <v/>
      </c>
      <c r="AO404" s="555" t="str">
        <f>IF(VLOOKUP(D404,別添②!D:EM,120,FALSE)&lt;&gt;"",VLOOKUP(D404,別添②!D:EM,120,FALSE),"")</f>
        <v/>
      </c>
      <c r="AP404" s="556" t="str">
        <f>IF(VLOOKUP(D404,別添②!D:EM,121,FALSE)&lt;&gt;"",VLOOKUP(D404,別添②!D:EM,121,FALSE),"")</f>
        <v/>
      </c>
      <c r="AQ404" s="557">
        <f>IF(VLOOKUP(D404,別添②!D:EM,128,FALSE)&lt;&gt;"",VLOOKUP(D404,別添②!D:EM,128,FALSE),"")</f>
        <v>401</v>
      </c>
      <c r="AR404" s="558" t="str">
        <f>IF(VLOOKUP(D404,別添②!D:EM,129,FALSE)&lt;&gt;"",VLOOKUP(D404,別添②!D:EM,129,FALSE),"")</f>
        <v/>
      </c>
      <c r="AS404" s="534"/>
      <c r="AT404" s="472"/>
      <c r="AU404" s="472"/>
      <c r="AV404" s="472"/>
      <c r="AW404" s="472"/>
      <c r="AX404" s="3"/>
      <c r="AY404" s="574"/>
      <c r="AZ404" s="260">
        <v>2</v>
      </c>
      <c r="BA404" s="80">
        <v>9</v>
      </c>
      <c r="BB404" s="91"/>
      <c r="BF404" s="47"/>
      <c r="BG404" s="48"/>
      <c r="BH404" s="48"/>
      <c r="BI404" s="48"/>
      <c r="BJ404" s="48"/>
      <c r="BK404" s="48"/>
      <c r="BL404" s="48"/>
      <c r="BM404" s="48"/>
      <c r="BN404" s="48"/>
      <c r="BO404" s="48"/>
      <c r="BP404" s="48"/>
      <c r="BQ404" s="48"/>
      <c r="BR404" s="48"/>
      <c r="BS404" s="49"/>
      <c r="BU404" s="577"/>
      <c r="BV404" s="57"/>
    </row>
    <row r="405" spans="1:74" ht="40.5">
      <c r="A405" s="2"/>
      <c r="B405" s="126" t="s">
        <v>2987</v>
      </c>
      <c r="C405" s="70">
        <v>3810</v>
      </c>
      <c r="D405" s="70">
        <v>1273</v>
      </c>
      <c r="E405" s="70" t="str">
        <f>VLOOKUP($D405,別添②!$D$6:$F$498,2,FALSE)&amp;""</f>
        <v>税込今回迄累積請求保留金額明細</v>
      </c>
      <c r="F405" s="70" t="str">
        <f>VLOOKUP($D405,別添②!$D$6:$F$498,3,FALSE)&amp;""</f>
        <v>税込今回迄累積請求保留金額明細</v>
      </c>
      <c r="G405" s="71" t="s">
        <v>687</v>
      </c>
      <c r="H405" s="70" t="s">
        <v>866</v>
      </c>
      <c r="I405" s="70" t="s">
        <v>866</v>
      </c>
      <c r="J405" s="72" t="s">
        <v>866</v>
      </c>
      <c r="K405" s="70" t="s">
        <v>230</v>
      </c>
      <c r="L405" s="70" t="s">
        <v>230</v>
      </c>
      <c r="M405" s="72" t="s">
        <v>230</v>
      </c>
      <c r="N405" s="70" t="s">
        <v>2165</v>
      </c>
      <c r="O405" s="70" t="s">
        <v>2165</v>
      </c>
      <c r="P405" s="72" t="s">
        <v>2165</v>
      </c>
      <c r="Q405" s="70" t="s">
        <v>531</v>
      </c>
      <c r="R405" s="70" t="s">
        <v>531</v>
      </c>
      <c r="S405" s="71" t="s">
        <v>531</v>
      </c>
      <c r="T405" s="70" t="s">
        <v>2165</v>
      </c>
      <c r="U405" s="70" t="s">
        <v>2165</v>
      </c>
      <c r="V405" s="72" t="s">
        <v>2165</v>
      </c>
      <c r="W405" s="70" t="s">
        <v>2165</v>
      </c>
      <c r="X405" s="70" t="s">
        <v>2165</v>
      </c>
      <c r="Y405" s="72" t="s">
        <v>2165</v>
      </c>
      <c r="Z405" s="70" t="s">
        <v>10</v>
      </c>
      <c r="AA405" s="70" t="s">
        <v>10</v>
      </c>
      <c r="AB405" s="72" t="s">
        <v>10</v>
      </c>
      <c r="AC405" s="70" t="s">
        <v>2165</v>
      </c>
      <c r="AD405" s="70" t="s">
        <v>2165</v>
      </c>
      <c r="AE405" s="72" t="s">
        <v>184</v>
      </c>
      <c r="AF405" s="70" t="s">
        <v>688</v>
      </c>
      <c r="AG405" s="70" t="s">
        <v>688</v>
      </c>
      <c r="AH405" s="71" t="s">
        <v>688</v>
      </c>
      <c r="AJ405" s="71" t="s">
        <v>3288</v>
      </c>
      <c r="AK405" s="265" t="s">
        <v>688</v>
      </c>
      <c r="AM405" s="554" t="str">
        <f>IF(VLOOKUP(D405,別添②!D:EM,118,FALSE)&lt;&gt;"",VLOOKUP(D405,別添②!D:EM,118,FALSE),"")</f>
        <v/>
      </c>
      <c r="AN405" s="555" t="str">
        <f>IF(VLOOKUP(D405,別添②!D:EM,119,FALSE)&lt;&gt;"",VLOOKUP(D405,別添②!D:EM,119,FALSE),"")</f>
        <v/>
      </c>
      <c r="AO405" s="555" t="str">
        <f>IF(VLOOKUP(D405,別添②!D:EM,120,FALSE)&lt;&gt;"",VLOOKUP(D405,別添②!D:EM,120,FALSE),"")</f>
        <v/>
      </c>
      <c r="AP405" s="556" t="str">
        <f>IF(VLOOKUP(D405,別添②!D:EM,121,FALSE)&lt;&gt;"",VLOOKUP(D405,別添②!D:EM,121,FALSE),"")</f>
        <v/>
      </c>
      <c r="AQ405" s="557">
        <f>IF(VLOOKUP(D405,別添②!D:EM,128,FALSE)&lt;&gt;"",VLOOKUP(D405,別添②!D:EM,128,FALSE),"")</f>
        <v>402</v>
      </c>
      <c r="AR405" s="558" t="str">
        <f>IF(VLOOKUP(D405,別添②!D:EM,129,FALSE)&lt;&gt;"",VLOOKUP(D405,別添②!D:EM,129,FALSE),"")</f>
        <v/>
      </c>
      <c r="AS405" s="534"/>
      <c r="AT405" s="472"/>
      <c r="AU405" s="472"/>
      <c r="AV405" s="472"/>
      <c r="AW405" s="472"/>
      <c r="AX405" s="3"/>
      <c r="AY405" s="574"/>
      <c r="AZ405" s="260">
        <v>2</v>
      </c>
      <c r="BA405" s="80">
        <v>9</v>
      </c>
      <c r="BB405" s="91"/>
      <c r="BF405" s="47"/>
      <c r="BG405" s="48"/>
      <c r="BH405" s="48"/>
      <c r="BI405" s="48"/>
      <c r="BJ405" s="48"/>
      <c r="BK405" s="48"/>
      <c r="BL405" s="48"/>
      <c r="BM405" s="48"/>
      <c r="BN405" s="48"/>
      <c r="BO405" s="48"/>
      <c r="BP405" s="48"/>
      <c r="BQ405" s="48"/>
      <c r="BR405" s="48"/>
      <c r="BS405" s="49"/>
      <c r="BU405" s="577"/>
      <c r="BV405" s="57"/>
    </row>
    <row r="406" spans="1:74" ht="40.5">
      <c r="A406" s="2"/>
      <c r="B406" s="126" t="s">
        <v>2987</v>
      </c>
      <c r="C406" s="70">
        <v>3820</v>
      </c>
      <c r="D406" s="70">
        <v>1264</v>
      </c>
      <c r="E406" s="70" t="str">
        <f>VLOOKUP($D406,別添②!$D$6:$F$498,2,FALSE)&amp;""</f>
        <v>税込契約金額差引残高明細</v>
      </c>
      <c r="F406" s="70" t="str">
        <f>VLOOKUP($D406,別添②!$D$6:$F$498,3,FALSE)&amp;""</f>
        <v>税込契約金額差引残高明細</v>
      </c>
      <c r="G406" s="71" t="s">
        <v>689</v>
      </c>
      <c r="H406" s="70" t="s">
        <v>866</v>
      </c>
      <c r="I406" s="70" t="s">
        <v>866</v>
      </c>
      <c r="J406" s="72" t="s">
        <v>866</v>
      </c>
      <c r="K406" s="70" t="s">
        <v>230</v>
      </c>
      <c r="L406" s="70" t="s">
        <v>230</v>
      </c>
      <c r="M406" s="72" t="s">
        <v>230</v>
      </c>
      <c r="N406" s="70" t="s">
        <v>2165</v>
      </c>
      <c r="O406" s="70" t="s">
        <v>2165</v>
      </c>
      <c r="P406" s="72" t="s">
        <v>2165</v>
      </c>
      <c r="Q406" s="70" t="s">
        <v>531</v>
      </c>
      <c r="R406" s="70" t="s">
        <v>531</v>
      </c>
      <c r="S406" s="71" t="s">
        <v>531</v>
      </c>
      <c r="T406" s="70" t="s">
        <v>2165</v>
      </c>
      <c r="U406" s="70" t="s">
        <v>2165</v>
      </c>
      <c r="V406" s="72" t="s">
        <v>2165</v>
      </c>
      <c r="W406" s="70" t="s">
        <v>2165</v>
      </c>
      <c r="X406" s="70" t="s">
        <v>2165</v>
      </c>
      <c r="Y406" s="72" t="s">
        <v>2165</v>
      </c>
      <c r="Z406" s="70" t="s">
        <v>10</v>
      </c>
      <c r="AA406" s="70" t="s">
        <v>10</v>
      </c>
      <c r="AB406" s="72" t="s">
        <v>10</v>
      </c>
      <c r="AC406" s="70" t="s">
        <v>2165</v>
      </c>
      <c r="AD406" s="70" t="s">
        <v>2165</v>
      </c>
      <c r="AE406" s="72" t="s">
        <v>184</v>
      </c>
      <c r="AF406" s="70" t="s">
        <v>1090</v>
      </c>
      <c r="AG406" s="70" t="s">
        <v>1090</v>
      </c>
      <c r="AH406" s="71" t="s">
        <v>1090</v>
      </c>
      <c r="AJ406" s="71"/>
      <c r="AK406" s="265" t="s">
        <v>690</v>
      </c>
      <c r="AM406" s="554" t="str">
        <f>IF(VLOOKUP(D406,別添②!D:EM,118,FALSE)&lt;&gt;"",VLOOKUP(D406,別添②!D:EM,118,FALSE),"")</f>
        <v/>
      </c>
      <c r="AN406" s="555" t="str">
        <f>IF(VLOOKUP(D406,別添②!D:EM,119,FALSE)&lt;&gt;"",VLOOKUP(D406,別添②!D:EM,119,FALSE),"")</f>
        <v/>
      </c>
      <c r="AO406" s="555" t="str">
        <f>IF(VLOOKUP(D406,別添②!D:EM,120,FALSE)&lt;&gt;"",VLOOKUP(D406,別添②!D:EM,120,FALSE),"")</f>
        <v/>
      </c>
      <c r="AP406" s="556" t="str">
        <f>IF(VLOOKUP(D406,別添②!D:EM,121,FALSE)&lt;&gt;"",VLOOKUP(D406,別添②!D:EM,121,FALSE),"")</f>
        <v/>
      </c>
      <c r="AQ406" s="557">
        <f>IF(VLOOKUP(D406,別添②!D:EM,128,FALSE)&lt;&gt;"",VLOOKUP(D406,別添②!D:EM,128,FALSE),"")</f>
        <v>403</v>
      </c>
      <c r="AR406" s="558" t="str">
        <f>IF(VLOOKUP(D406,別添②!D:EM,129,FALSE)&lt;&gt;"",VLOOKUP(D406,別添②!D:EM,129,FALSE),"")</f>
        <v/>
      </c>
      <c r="AS406" s="534"/>
      <c r="AT406" s="472"/>
      <c r="AU406" s="472"/>
      <c r="AV406" s="472"/>
      <c r="AW406" s="472"/>
      <c r="AX406" s="3"/>
      <c r="AY406" s="574"/>
      <c r="AZ406" s="260">
        <v>2</v>
      </c>
      <c r="BA406" s="80">
        <v>9</v>
      </c>
      <c r="BB406" s="91"/>
      <c r="BF406" s="47"/>
      <c r="BG406" s="48"/>
      <c r="BH406" s="48"/>
      <c r="BI406" s="48"/>
      <c r="BJ406" s="48"/>
      <c r="BK406" s="48"/>
      <c r="BL406" s="48"/>
      <c r="BM406" s="48"/>
      <c r="BN406" s="48"/>
      <c r="BO406" s="48"/>
      <c r="BP406" s="48"/>
      <c r="BQ406" s="48"/>
      <c r="BR406" s="48"/>
      <c r="BS406" s="49"/>
      <c r="BU406" s="577"/>
      <c r="BV406" s="57"/>
    </row>
    <row r="407" spans="1:74" ht="40.5">
      <c r="A407" s="2"/>
      <c r="B407" s="126" t="s">
        <v>2987</v>
      </c>
      <c r="C407" s="70">
        <v>3830</v>
      </c>
      <c r="D407" s="70">
        <v>1271</v>
      </c>
      <c r="E407" s="70" t="str">
        <f>VLOOKUP($D407,別添②!$D$6:$F$498,2,FALSE)&amp;""</f>
        <v>税込契約金額支払残高明細</v>
      </c>
      <c r="F407" s="70" t="str">
        <f>VLOOKUP($D407,別添②!$D$6:$F$498,3,FALSE)&amp;""</f>
        <v>税込契約金額支払残高明細</v>
      </c>
      <c r="G407" s="71" t="s">
        <v>691</v>
      </c>
      <c r="H407" s="70" t="s">
        <v>866</v>
      </c>
      <c r="I407" s="70" t="s">
        <v>866</v>
      </c>
      <c r="J407" s="72" t="s">
        <v>866</v>
      </c>
      <c r="K407" s="70" t="s">
        <v>230</v>
      </c>
      <c r="L407" s="70" t="s">
        <v>230</v>
      </c>
      <c r="M407" s="72" t="s">
        <v>230</v>
      </c>
      <c r="N407" s="70" t="s">
        <v>2165</v>
      </c>
      <c r="O407" s="70" t="s">
        <v>2165</v>
      </c>
      <c r="P407" s="72" t="s">
        <v>2165</v>
      </c>
      <c r="Q407" s="70" t="s">
        <v>531</v>
      </c>
      <c r="R407" s="70" t="s">
        <v>531</v>
      </c>
      <c r="S407" s="71" t="s">
        <v>531</v>
      </c>
      <c r="T407" s="70" t="s">
        <v>2165</v>
      </c>
      <c r="U407" s="70" t="s">
        <v>2165</v>
      </c>
      <c r="V407" s="72" t="s">
        <v>2165</v>
      </c>
      <c r="W407" s="70" t="s">
        <v>2165</v>
      </c>
      <c r="X407" s="70" t="s">
        <v>2165</v>
      </c>
      <c r="Y407" s="72" t="s">
        <v>2165</v>
      </c>
      <c r="Z407" s="70" t="s">
        <v>10</v>
      </c>
      <c r="AA407" s="70" t="s">
        <v>10</v>
      </c>
      <c r="AB407" s="72" t="s">
        <v>10</v>
      </c>
      <c r="AC407" s="70" t="s">
        <v>2165</v>
      </c>
      <c r="AD407" s="70" t="s">
        <v>2165</v>
      </c>
      <c r="AE407" s="72" t="s">
        <v>184</v>
      </c>
      <c r="AF407" s="70" t="s">
        <v>692</v>
      </c>
      <c r="AG407" s="70" t="s">
        <v>692</v>
      </c>
      <c r="AH407" s="71" t="s">
        <v>692</v>
      </c>
      <c r="AJ407" s="71" t="s">
        <v>3289</v>
      </c>
      <c r="AK407" s="265" t="s">
        <v>692</v>
      </c>
      <c r="AM407" s="554" t="str">
        <f>IF(VLOOKUP(D407,別添②!D:EM,118,FALSE)&lt;&gt;"",VLOOKUP(D407,別添②!D:EM,118,FALSE),"")</f>
        <v/>
      </c>
      <c r="AN407" s="555" t="str">
        <f>IF(VLOOKUP(D407,別添②!D:EM,119,FALSE)&lt;&gt;"",VLOOKUP(D407,別添②!D:EM,119,FALSE),"")</f>
        <v/>
      </c>
      <c r="AO407" s="555" t="str">
        <f>IF(VLOOKUP(D407,別添②!D:EM,120,FALSE)&lt;&gt;"",VLOOKUP(D407,別添②!D:EM,120,FALSE),"")</f>
        <v/>
      </c>
      <c r="AP407" s="556" t="str">
        <f>IF(VLOOKUP(D407,別添②!D:EM,121,FALSE)&lt;&gt;"",VLOOKUP(D407,別添②!D:EM,121,FALSE),"")</f>
        <v/>
      </c>
      <c r="AQ407" s="557">
        <f>IF(VLOOKUP(D407,別添②!D:EM,128,FALSE)&lt;&gt;"",VLOOKUP(D407,別添②!D:EM,128,FALSE),"")</f>
        <v>404</v>
      </c>
      <c r="AR407" s="558" t="str">
        <f>IF(VLOOKUP(D407,別添②!D:EM,129,FALSE)&lt;&gt;"",VLOOKUP(D407,別添②!D:EM,129,FALSE),"")</f>
        <v/>
      </c>
      <c r="AS407" s="534"/>
      <c r="AT407" s="472"/>
      <c r="AU407" s="472"/>
      <c r="AV407" s="472"/>
      <c r="AW407" s="472"/>
      <c r="AX407" s="3"/>
      <c r="AY407" s="574"/>
      <c r="AZ407" s="260">
        <v>2</v>
      </c>
      <c r="BA407" s="80">
        <v>9</v>
      </c>
      <c r="BB407" s="91"/>
      <c r="BF407" s="47"/>
      <c r="BG407" s="48"/>
      <c r="BH407" s="48"/>
      <c r="BI407" s="48"/>
      <c r="BJ407" s="48"/>
      <c r="BK407" s="48"/>
      <c r="BL407" s="48"/>
      <c r="BM407" s="48"/>
      <c r="BN407" s="48"/>
      <c r="BO407" s="48"/>
      <c r="BP407" s="48"/>
      <c r="BQ407" s="48"/>
      <c r="BR407" s="48"/>
      <c r="BS407" s="49"/>
      <c r="BU407" s="577"/>
      <c r="BV407" s="57"/>
    </row>
    <row r="408" spans="1:74" ht="27">
      <c r="A408" s="2"/>
      <c r="B408" s="126" t="s">
        <v>2987</v>
      </c>
      <c r="C408" s="70">
        <v>3840</v>
      </c>
      <c r="D408" s="70">
        <v>1252</v>
      </c>
      <c r="E408" s="70" t="str">
        <f>VLOOKUP($D408,別添②!$D$6:$F$498,2,FALSE)&amp;""</f>
        <v>今回請求数量明細</v>
      </c>
      <c r="F408" s="70" t="str">
        <f>VLOOKUP($D408,別添②!$D$6:$F$498,3,FALSE)&amp;""</f>
        <v>今回請求数量明細</v>
      </c>
      <c r="G408" s="71" t="s">
        <v>693</v>
      </c>
      <c r="H408" s="70" t="s">
        <v>866</v>
      </c>
      <c r="I408" s="70" t="s">
        <v>866</v>
      </c>
      <c r="J408" s="72" t="s">
        <v>866</v>
      </c>
      <c r="K408" s="70" t="s">
        <v>6</v>
      </c>
      <c r="L408" s="70" t="s">
        <v>6</v>
      </c>
      <c r="M408" s="72" t="s">
        <v>6</v>
      </c>
      <c r="N408" s="73" t="s">
        <v>107</v>
      </c>
      <c r="O408" s="70" t="s">
        <v>107</v>
      </c>
      <c r="P408" s="72" t="s">
        <v>107</v>
      </c>
      <c r="Q408" s="70" t="s">
        <v>531</v>
      </c>
      <c r="R408" s="70" t="s">
        <v>531</v>
      </c>
      <c r="S408" s="71" t="s">
        <v>531</v>
      </c>
      <c r="T408" s="70" t="s">
        <v>2165</v>
      </c>
      <c r="U408" s="70" t="s">
        <v>2165</v>
      </c>
      <c r="V408" s="72" t="s">
        <v>2165</v>
      </c>
      <c r="W408" s="70" t="s">
        <v>2165</v>
      </c>
      <c r="X408" s="70" t="s">
        <v>2165</v>
      </c>
      <c r="Y408" s="72" t="s">
        <v>2165</v>
      </c>
      <c r="Z408" s="70" t="s">
        <v>2165</v>
      </c>
      <c r="AA408" s="70" t="s">
        <v>2165</v>
      </c>
      <c r="AB408" s="72" t="s">
        <v>2165</v>
      </c>
      <c r="AC408" s="70" t="s">
        <v>2165</v>
      </c>
      <c r="AD408" s="70" t="s">
        <v>2165</v>
      </c>
      <c r="AE408" s="72" t="s">
        <v>230</v>
      </c>
      <c r="AF408" s="70" t="s">
        <v>1091</v>
      </c>
      <c r="AG408" s="70" t="s">
        <v>1091</v>
      </c>
      <c r="AH408" s="71" t="s">
        <v>1091</v>
      </c>
      <c r="AJ408" s="71"/>
      <c r="AK408" s="265" t="s">
        <v>2967</v>
      </c>
      <c r="AM408" s="554" t="str">
        <f>IF(VLOOKUP(D408,別添②!D:EM,118,FALSE)&lt;&gt;"",VLOOKUP(D408,別添②!D:EM,118,FALSE),"")</f>
        <v/>
      </c>
      <c r="AN408" s="555" t="str">
        <f>IF(VLOOKUP(D408,別添②!D:EM,119,FALSE)&lt;&gt;"",VLOOKUP(D408,別添②!D:EM,119,FALSE),"")</f>
        <v/>
      </c>
      <c r="AO408" s="555" t="str">
        <f>IF(VLOOKUP(D408,別添②!D:EM,120,FALSE)&lt;&gt;"",VLOOKUP(D408,別添②!D:EM,120,FALSE),"")</f>
        <v/>
      </c>
      <c r="AP408" s="556" t="str">
        <f>IF(VLOOKUP(D408,別添②!D:EM,121,FALSE)&lt;&gt;"",VLOOKUP(D408,別添②!D:EM,121,FALSE),"")</f>
        <v/>
      </c>
      <c r="AQ408" s="557">
        <f>IF(VLOOKUP(D408,別添②!D:EM,128,FALSE)&lt;&gt;"",VLOOKUP(D408,別添②!D:EM,128,FALSE),"")</f>
        <v>405</v>
      </c>
      <c r="AR408" s="558" t="str">
        <f>IF(VLOOKUP(D408,別添②!D:EM,129,FALSE)&lt;&gt;"",VLOOKUP(D408,別添②!D:EM,129,FALSE),"")</f>
        <v/>
      </c>
      <c r="AS408" s="534"/>
      <c r="AT408" s="472"/>
      <c r="AU408" s="472"/>
      <c r="AV408" s="472"/>
      <c r="AW408" s="472"/>
      <c r="AX408" s="3"/>
      <c r="AY408" s="574"/>
      <c r="AZ408" s="260">
        <v>2</v>
      </c>
      <c r="BA408" s="80">
        <v>9</v>
      </c>
      <c r="BB408" s="91"/>
      <c r="BF408" s="47"/>
      <c r="BG408" s="48"/>
      <c r="BH408" s="48"/>
      <c r="BI408" s="48"/>
      <c r="BJ408" s="48"/>
      <c r="BK408" s="48"/>
      <c r="BL408" s="48"/>
      <c r="BM408" s="48"/>
      <c r="BN408" s="48"/>
      <c r="BO408" s="48"/>
      <c r="BP408" s="48"/>
      <c r="BQ408" s="48"/>
      <c r="BR408" s="48"/>
      <c r="BS408" s="49"/>
      <c r="BU408" s="577"/>
      <c r="BV408" s="57"/>
    </row>
    <row r="409" spans="1:74" ht="27">
      <c r="A409" s="2"/>
      <c r="B409" s="126" t="s">
        <v>2987</v>
      </c>
      <c r="C409" s="70">
        <v>3850</v>
      </c>
      <c r="D409" s="70">
        <v>1253</v>
      </c>
      <c r="E409" s="70" t="str">
        <f>VLOOKUP($D409,別添②!$D$6:$F$498,2,FALSE)&amp;""</f>
        <v>今回請求金額明細</v>
      </c>
      <c r="F409" s="70" t="str">
        <f>VLOOKUP($D409,別添②!$D$6:$F$498,3,FALSE)&amp;""</f>
        <v>今回請求金額明細</v>
      </c>
      <c r="G409" s="71" t="s">
        <v>694</v>
      </c>
      <c r="H409" s="70" t="s">
        <v>866</v>
      </c>
      <c r="I409" s="70" t="s">
        <v>866</v>
      </c>
      <c r="J409" s="72" t="s">
        <v>866</v>
      </c>
      <c r="K409" s="70" t="s">
        <v>230</v>
      </c>
      <c r="L409" s="70" t="s">
        <v>230</v>
      </c>
      <c r="M409" s="72" t="s">
        <v>230</v>
      </c>
      <c r="N409" s="70" t="s">
        <v>2165</v>
      </c>
      <c r="O409" s="70" t="s">
        <v>2165</v>
      </c>
      <c r="P409" s="72" t="s">
        <v>2165</v>
      </c>
      <c r="Q409" s="70" t="s">
        <v>531</v>
      </c>
      <c r="R409" s="70" t="s">
        <v>531</v>
      </c>
      <c r="S409" s="71" t="s">
        <v>531</v>
      </c>
      <c r="T409" s="70" t="s">
        <v>2165</v>
      </c>
      <c r="U409" s="70" t="s">
        <v>2165</v>
      </c>
      <c r="V409" s="72" t="s">
        <v>2165</v>
      </c>
      <c r="W409" s="70" t="s">
        <v>2165</v>
      </c>
      <c r="X409" s="70" t="s">
        <v>2165</v>
      </c>
      <c r="Y409" s="72" t="s">
        <v>2165</v>
      </c>
      <c r="Z409" s="70" t="s">
        <v>2165</v>
      </c>
      <c r="AA409" s="70" t="s">
        <v>2165</v>
      </c>
      <c r="AB409" s="72" t="s">
        <v>2165</v>
      </c>
      <c r="AC409" s="70" t="s">
        <v>2165</v>
      </c>
      <c r="AD409" s="70" t="s">
        <v>2165</v>
      </c>
      <c r="AE409" s="72" t="s">
        <v>184</v>
      </c>
      <c r="AF409" s="70" t="s">
        <v>3092</v>
      </c>
      <c r="AG409" s="70" t="s">
        <v>3092</v>
      </c>
      <c r="AH409" s="71" t="s">
        <v>3092</v>
      </c>
      <c r="AJ409" s="71"/>
      <c r="AK409" s="265" t="s">
        <v>695</v>
      </c>
      <c r="AM409" s="554" t="str">
        <f>IF(VLOOKUP(D409,別添②!D:EM,118,FALSE)&lt;&gt;"",VLOOKUP(D409,別添②!D:EM,118,FALSE),"")</f>
        <v/>
      </c>
      <c r="AN409" s="555" t="str">
        <f>IF(VLOOKUP(D409,別添②!D:EM,119,FALSE)&lt;&gt;"",VLOOKUP(D409,別添②!D:EM,119,FALSE),"")</f>
        <v/>
      </c>
      <c r="AO409" s="555" t="str">
        <f>IF(VLOOKUP(D409,別添②!D:EM,120,FALSE)&lt;&gt;"",VLOOKUP(D409,別添②!D:EM,120,FALSE),"")</f>
        <v/>
      </c>
      <c r="AP409" s="556" t="str">
        <f>IF(VLOOKUP(D409,別添②!D:EM,121,FALSE)&lt;&gt;"",VLOOKUP(D409,別添②!D:EM,121,FALSE),"")</f>
        <v/>
      </c>
      <c r="AQ409" s="557">
        <f>IF(VLOOKUP(D409,別添②!D:EM,128,FALSE)&lt;&gt;"",VLOOKUP(D409,別添②!D:EM,128,FALSE),"")</f>
        <v>406</v>
      </c>
      <c r="AR409" s="558" t="str">
        <f>IF(VLOOKUP(D409,別添②!D:EM,129,FALSE)&lt;&gt;"",VLOOKUP(D409,別添②!D:EM,129,FALSE),"")</f>
        <v/>
      </c>
      <c r="AS409" s="534"/>
      <c r="AT409" s="472"/>
      <c r="AU409" s="472"/>
      <c r="AV409" s="472"/>
      <c r="AW409" s="472"/>
      <c r="AX409" s="3"/>
      <c r="AY409" s="574"/>
      <c r="AZ409" s="260">
        <v>2</v>
      </c>
      <c r="BA409" s="80">
        <v>9</v>
      </c>
      <c r="BB409" s="91"/>
      <c r="BF409" s="47"/>
      <c r="BG409" s="48"/>
      <c r="BH409" s="48"/>
      <c r="BI409" s="48"/>
      <c r="BJ409" s="48"/>
      <c r="BK409" s="48"/>
      <c r="BL409" s="48"/>
      <c r="BM409" s="48"/>
      <c r="BN409" s="48"/>
      <c r="BO409" s="48"/>
      <c r="BP409" s="48"/>
      <c r="BQ409" s="48"/>
      <c r="BR409" s="48"/>
      <c r="BS409" s="49"/>
      <c r="BU409" s="577"/>
      <c r="BV409" s="57"/>
    </row>
    <row r="410" spans="1:74" ht="27">
      <c r="A410" s="2"/>
      <c r="B410" s="126" t="s">
        <v>2987</v>
      </c>
      <c r="C410" s="70">
        <v>3860</v>
      </c>
      <c r="D410" s="70">
        <v>1254</v>
      </c>
      <c r="E410" s="70" t="str">
        <f>VLOOKUP($D410,別添②!$D$6:$F$498,2,FALSE)&amp;""</f>
        <v>今回請求保留金額明細</v>
      </c>
      <c r="F410" s="70" t="str">
        <f>VLOOKUP($D410,別添②!$D$6:$F$498,3,FALSE)&amp;""</f>
        <v>今回請求保留金額明細</v>
      </c>
      <c r="G410" s="71" t="s">
        <v>696</v>
      </c>
      <c r="H410" s="70" t="s">
        <v>866</v>
      </c>
      <c r="I410" s="70" t="s">
        <v>866</v>
      </c>
      <c r="J410" s="72" t="s">
        <v>866</v>
      </c>
      <c r="K410" s="70" t="s">
        <v>230</v>
      </c>
      <c r="L410" s="70" t="s">
        <v>230</v>
      </c>
      <c r="M410" s="72" t="s">
        <v>230</v>
      </c>
      <c r="N410" s="70" t="s">
        <v>2165</v>
      </c>
      <c r="O410" s="70" t="s">
        <v>2165</v>
      </c>
      <c r="P410" s="72" t="s">
        <v>2165</v>
      </c>
      <c r="Q410" s="70" t="s">
        <v>531</v>
      </c>
      <c r="R410" s="70" t="s">
        <v>531</v>
      </c>
      <c r="S410" s="71" t="s">
        <v>531</v>
      </c>
      <c r="T410" s="70" t="s">
        <v>2165</v>
      </c>
      <c r="U410" s="70" t="s">
        <v>2165</v>
      </c>
      <c r="V410" s="72" t="s">
        <v>2165</v>
      </c>
      <c r="W410" s="70" t="s">
        <v>2165</v>
      </c>
      <c r="X410" s="70" t="s">
        <v>2165</v>
      </c>
      <c r="Y410" s="72" t="s">
        <v>2165</v>
      </c>
      <c r="Z410" s="70" t="s">
        <v>2165</v>
      </c>
      <c r="AA410" s="70" t="s">
        <v>2165</v>
      </c>
      <c r="AB410" s="72" t="s">
        <v>2165</v>
      </c>
      <c r="AC410" s="70" t="s">
        <v>2165</v>
      </c>
      <c r="AD410" s="70" t="s">
        <v>2165</v>
      </c>
      <c r="AE410" s="72" t="s">
        <v>184</v>
      </c>
      <c r="AF410" s="70" t="s">
        <v>1092</v>
      </c>
      <c r="AG410" s="70" t="s">
        <v>1092</v>
      </c>
      <c r="AH410" s="71" t="s">
        <v>1092</v>
      </c>
      <c r="AJ410" s="71"/>
      <c r="AK410" s="265" t="s">
        <v>697</v>
      </c>
      <c r="AM410" s="554" t="str">
        <f>IF(VLOOKUP(D410,別添②!D:EM,118,FALSE)&lt;&gt;"",VLOOKUP(D410,別添②!D:EM,118,FALSE),"")</f>
        <v/>
      </c>
      <c r="AN410" s="555" t="str">
        <f>IF(VLOOKUP(D410,別添②!D:EM,119,FALSE)&lt;&gt;"",VLOOKUP(D410,別添②!D:EM,119,FALSE),"")</f>
        <v/>
      </c>
      <c r="AO410" s="555" t="str">
        <f>IF(VLOOKUP(D410,別添②!D:EM,120,FALSE)&lt;&gt;"",VLOOKUP(D410,別添②!D:EM,120,FALSE),"")</f>
        <v/>
      </c>
      <c r="AP410" s="556" t="str">
        <f>IF(VLOOKUP(D410,別添②!D:EM,121,FALSE)&lt;&gt;"",VLOOKUP(D410,別添②!D:EM,121,FALSE),"")</f>
        <v/>
      </c>
      <c r="AQ410" s="557">
        <f>IF(VLOOKUP(D410,別添②!D:EM,128,FALSE)&lt;&gt;"",VLOOKUP(D410,別添②!D:EM,128,FALSE),"")</f>
        <v>407</v>
      </c>
      <c r="AR410" s="558" t="str">
        <f>IF(VLOOKUP(D410,別添②!D:EM,129,FALSE)&lt;&gt;"",VLOOKUP(D410,別添②!D:EM,129,FALSE),"")</f>
        <v/>
      </c>
      <c r="AS410" s="534"/>
      <c r="AT410" s="472"/>
      <c r="AU410" s="472"/>
      <c r="AV410" s="472"/>
      <c r="AW410" s="472"/>
      <c r="AX410" s="3"/>
      <c r="AY410" s="574"/>
      <c r="AZ410" s="260">
        <v>2</v>
      </c>
      <c r="BA410" s="80">
        <v>9</v>
      </c>
      <c r="BB410" s="91"/>
      <c r="BF410" s="47"/>
      <c r="BG410" s="48"/>
      <c r="BH410" s="48"/>
      <c r="BI410" s="48"/>
      <c r="BJ410" s="48"/>
      <c r="BK410" s="48"/>
      <c r="BL410" s="48"/>
      <c r="BM410" s="48"/>
      <c r="BN410" s="48"/>
      <c r="BO410" s="48"/>
      <c r="BP410" s="48"/>
      <c r="BQ410" s="48"/>
      <c r="BR410" s="48"/>
      <c r="BS410" s="49"/>
      <c r="BU410" s="577"/>
      <c r="BV410" s="57"/>
    </row>
    <row r="411" spans="1:74" ht="27">
      <c r="A411" s="2"/>
      <c r="B411" s="126" t="s">
        <v>2987</v>
      </c>
      <c r="C411" s="70">
        <v>3870</v>
      </c>
      <c r="D411" s="70">
        <v>1260</v>
      </c>
      <c r="E411" s="70" t="str">
        <f>VLOOKUP($D411,別添②!$D$6:$F$498,2,FALSE)&amp;""</f>
        <v>今回繰越請求金額明細</v>
      </c>
      <c r="F411" s="70" t="str">
        <f>VLOOKUP($D411,別添②!$D$6:$F$498,3,FALSE)&amp;""</f>
        <v>今回繰越請求金額明細</v>
      </c>
      <c r="G411" s="71" t="s">
        <v>698</v>
      </c>
      <c r="H411" s="70" t="s">
        <v>866</v>
      </c>
      <c r="I411" s="70" t="s">
        <v>866</v>
      </c>
      <c r="J411" s="72" t="s">
        <v>866</v>
      </c>
      <c r="K411" s="70" t="s">
        <v>230</v>
      </c>
      <c r="L411" s="70" t="s">
        <v>230</v>
      </c>
      <c r="M411" s="72" t="s">
        <v>230</v>
      </c>
      <c r="N411" s="70" t="s">
        <v>2165</v>
      </c>
      <c r="O411" s="70" t="s">
        <v>2165</v>
      </c>
      <c r="P411" s="72" t="s">
        <v>2165</v>
      </c>
      <c r="Q411" s="70" t="s">
        <v>531</v>
      </c>
      <c r="R411" s="70" t="s">
        <v>531</v>
      </c>
      <c r="S411" s="71" t="s">
        <v>531</v>
      </c>
      <c r="T411" s="70" t="s">
        <v>2165</v>
      </c>
      <c r="U411" s="70" t="s">
        <v>2165</v>
      </c>
      <c r="V411" s="72" t="s">
        <v>2165</v>
      </c>
      <c r="W411" s="70" t="s">
        <v>2165</v>
      </c>
      <c r="X411" s="70" t="s">
        <v>2165</v>
      </c>
      <c r="Y411" s="72" t="s">
        <v>2165</v>
      </c>
      <c r="Z411" s="70" t="s">
        <v>2165</v>
      </c>
      <c r="AA411" s="70" t="s">
        <v>2165</v>
      </c>
      <c r="AB411" s="72" t="s">
        <v>2165</v>
      </c>
      <c r="AC411" s="70" t="s">
        <v>2165</v>
      </c>
      <c r="AD411" s="70" t="s">
        <v>2165</v>
      </c>
      <c r="AE411" s="72" t="s">
        <v>184</v>
      </c>
      <c r="AF411" s="70" t="s">
        <v>699</v>
      </c>
      <c r="AG411" s="70" t="s">
        <v>699</v>
      </c>
      <c r="AH411" s="71" t="s">
        <v>699</v>
      </c>
      <c r="AJ411" s="71"/>
      <c r="AK411" s="265" t="s">
        <v>699</v>
      </c>
      <c r="AM411" s="554" t="str">
        <f>IF(VLOOKUP(D411,別添②!D:EM,118,FALSE)&lt;&gt;"",VLOOKUP(D411,別添②!D:EM,118,FALSE),"")</f>
        <v/>
      </c>
      <c r="AN411" s="555" t="str">
        <f>IF(VLOOKUP(D411,別添②!D:EM,119,FALSE)&lt;&gt;"",VLOOKUP(D411,別添②!D:EM,119,FALSE),"")</f>
        <v/>
      </c>
      <c r="AO411" s="555" t="str">
        <f>IF(VLOOKUP(D411,別添②!D:EM,120,FALSE)&lt;&gt;"",VLOOKUP(D411,別添②!D:EM,120,FALSE),"")</f>
        <v/>
      </c>
      <c r="AP411" s="556" t="str">
        <f>IF(VLOOKUP(D411,別添②!D:EM,121,FALSE)&lt;&gt;"",VLOOKUP(D411,別添②!D:EM,121,FALSE),"")</f>
        <v/>
      </c>
      <c r="AQ411" s="557">
        <f>IF(VLOOKUP(D411,別添②!D:EM,128,FALSE)&lt;&gt;"",VLOOKUP(D411,別添②!D:EM,128,FALSE),"")</f>
        <v>408</v>
      </c>
      <c r="AR411" s="558" t="str">
        <f>IF(VLOOKUP(D411,別添②!D:EM,129,FALSE)&lt;&gt;"",VLOOKUP(D411,別添②!D:EM,129,FALSE),"")</f>
        <v/>
      </c>
      <c r="AS411" s="534"/>
      <c r="AT411" s="472"/>
      <c r="AU411" s="472"/>
      <c r="AV411" s="472"/>
      <c r="AW411" s="472"/>
      <c r="AX411" s="3"/>
      <c r="AY411" s="574"/>
      <c r="AZ411" s="260">
        <v>2</v>
      </c>
      <c r="BA411" s="80">
        <v>9</v>
      </c>
      <c r="BB411" s="91"/>
      <c r="BF411" s="47"/>
      <c r="BG411" s="48"/>
      <c r="BH411" s="48"/>
      <c r="BI411" s="48"/>
      <c r="BJ411" s="48"/>
      <c r="BK411" s="48"/>
      <c r="BL411" s="48"/>
      <c r="BM411" s="48"/>
      <c r="BN411" s="48"/>
      <c r="BO411" s="48"/>
      <c r="BP411" s="48"/>
      <c r="BQ411" s="48"/>
      <c r="BR411" s="48"/>
      <c r="BS411" s="49"/>
      <c r="BU411" s="577"/>
      <c r="BV411" s="57"/>
    </row>
    <row r="412" spans="1:74" ht="27">
      <c r="A412" s="2"/>
      <c r="B412" s="126" t="s">
        <v>2987</v>
      </c>
      <c r="C412" s="70">
        <v>3880</v>
      </c>
      <c r="D412" s="70">
        <v>1261</v>
      </c>
      <c r="E412" s="70" t="str">
        <f>VLOOKUP($D412,別添②!$D$6:$F$498,2,FALSE)&amp;""</f>
        <v>今回請求金額合計明細</v>
      </c>
      <c r="F412" s="70" t="str">
        <f>VLOOKUP($D412,別添②!$D$6:$F$498,3,FALSE)&amp;""</f>
        <v>今回請求金額合計明細</v>
      </c>
      <c r="G412" s="71" t="s">
        <v>700</v>
      </c>
      <c r="H412" s="70" t="s">
        <v>866</v>
      </c>
      <c r="I412" s="70" t="s">
        <v>866</v>
      </c>
      <c r="J412" s="72" t="s">
        <v>866</v>
      </c>
      <c r="K412" s="70" t="s">
        <v>230</v>
      </c>
      <c r="L412" s="70" t="s">
        <v>230</v>
      </c>
      <c r="M412" s="72" t="s">
        <v>230</v>
      </c>
      <c r="N412" s="70" t="s">
        <v>2165</v>
      </c>
      <c r="O412" s="70" t="s">
        <v>2165</v>
      </c>
      <c r="P412" s="72" t="s">
        <v>2165</v>
      </c>
      <c r="Q412" s="70" t="s">
        <v>531</v>
      </c>
      <c r="R412" s="70" t="s">
        <v>531</v>
      </c>
      <c r="S412" s="71" t="s">
        <v>531</v>
      </c>
      <c r="T412" s="70" t="s">
        <v>2165</v>
      </c>
      <c r="U412" s="70" t="s">
        <v>2165</v>
      </c>
      <c r="V412" s="72" t="s">
        <v>2165</v>
      </c>
      <c r="W412" s="70" t="s">
        <v>2165</v>
      </c>
      <c r="X412" s="70" t="s">
        <v>2165</v>
      </c>
      <c r="Y412" s="72" t="s">
        <v>2165</v>
      </c>
      <c r="Z412" s="70" t="s">
        <v>2165</v>
      </c>
      <c r="AA412" s="70" t="s">
        <v>2165</v>
      </c>
      <c r="AB412" s="72" t="s">
        <v>2165</v>
      </c>
      <c r="AC412" s="70" t="s">
        <v>2165</v>
      </c>
      <c r="AD412" s="70" t="s">
        <v>2165</v>
      </c>
      <c r="AE412" s="72" t="s">
        <v>184</v>
      </c>
      <c r="AF412" s="70" t="s">
        <v>1036</v>
      </c>
      <c r="AG412" s="70" t="s">
        <v>1036</v>
      </c>
      <c r="AH412" s="71" t="s">
        <v>1036</v>
      </c>
      <c r="AJ412" s="71"/>
      <c r="AK412" s="265" t="s">
        <v>701</v>
      </c>
      <c r="AM412" s="554" t="str">
        <f>IF(VLOOKUP(D412,別添②!D:EM,118,FALSE)&lt;&gt;"",VLOOKUP(D412,別添②!D:EM,118,FALSE),"")</f>
        <v/>
      </c>
      <c r="AN412" s="555" t="str">
        <f>IF(VLOOKUP(D412,別添②!D:EM,119,FALSE)&lt;&gt;"",VLOOKUP(D412,別添②!D:EM,119,FALSE),"")</f>
        <v/>
      </c>
      <c r="AO412" s="555" t="str">
        <f>IF(VLOOKUP(D412,別添②!D:EM,120,FALSE)&lt;&gt;"",VLOOKUP(D412,別添②!D:EM,120,FALSE),"")</f>
        <v/>
      </c>
      <c r="AP412" s="556" t="str">
        <f>IF(VLOOKUP(D412,別添②!D:EM,121,FALSE)&lt;&gt;"",VLOOKUP(D412,別添②!D:EM,121,FALSE),"")</f>
        <v/>
      </c>
      <c r="AQ412" s="557">
        <f>IF(VLOOKUP(D412,別添②!D:EM,128,FALSE)&lt;&gt;"",VLOOKUP(D412,別添②!D:EM,128,FALSE),"")</f>
        <v>409</v>
      </c>
      <c r="AR412" s="558" t="str">
        <f>IF(VLOOKUP(D412,別添②!D:EM,129,FALSE)&lt;&gt;"",VLOOKUP(D412,別添②!D:EM,129,FALSE),"")</f>
        <v/>
      </c>
      <c r="AS412" s="534"/>
      <c r="AT412" s="472"/>
      <c r="AU412" s="472"/>
      <c r="AV412" s="472"/>
      <c r="AW412" s="472"/>
      <c r="AX412" s="3"/>
      <c r="AY412" s="574"/>
      <c r="AZ412" s="260">
        <v>2</v>
      </c>
      <c r="BA412" s="80">
        <v>9</v>
      </c>
      <c r="BB412" s="91"/>
      <c r="BF412" s="47"/>
      <c r="BG412" s="48"/>
      <c r="BH412" s="48"/>
      <c r="BI412" s="48"/>
      <c r="BJ412" s="48"/>
      <c r="BK412" s="48"/>
      <c r="BL412" s="48"/>
      <c r="BM412" s="48"/>
      <c r="BN412" s="48"/>
      <c r="BO412" s="48"/>
      <c r="BP412" s="48"/>
      <c r="BQ412" s="48"/>
      <c r="BR412" s="48"/>
      <c r="BS412" s="49"/>
      <c r="BU412" s="577"/>
      <c r="BV412" s="57"/>
    </row>
    <row r="413" spans="1:74">
      <c r="A413" s="2"/>
      <c r="B413" s="126" t="s">
        <v>2987</v>
      </c>
      <c r="C413" s="70">
        <v>3890</v>
      </c>
      <c r="D413" s="70">
        <v>1290</v>
      </c>
      <c r="E413" s="70" t="str">
        <f>VLOOKUP($D413,別添②!$D$6:$F$498,2,FALSE)&amp;""</f>
        <v>消費税明細</v>
      </c>
      <c r="F413" s="70" t="str">
        <f>VLOOKUP($D413,別添②!$D$6:$F$498,3,FALSE)&amp;""</f>
        <v>消費税明細</v>
      </c>
      <c r="G413" s="71" t="s">
        <v>702</v>
      </c>
      <c r="H413" s="70" t="s">
        <v>866</v>
      </c>
      <c r="I413" s="70" t="s">
        <v>866</v>
      </c>
      <c r="J413" s="72" t="s">
        <v>866</v>
      </c>
      <c r="K413" s="70" t="s">
        <v>230</v>
      </c>
      <c r="L413" s="70" t="s">
        <v>230</v>
      </c>
      <c r="M413" s="72" t="s">
        <v>230</v>
      </c>
      <c r="N413" s="70" t="s">
        <v>2165</v>
      </c>
      <c r="O413" s="70" t="s">
        <v>2165</v>
      </c>
      <c r="P413" s="72" t="s">
        <v>2165</v>
      </c>
      <c r="Q413" s="70" t="s">
        <v>531</v>
      </c>
      <c r="R413" s="70" t="s">
        <v>531</v>
      </c>
      <c r="S413" s="71" t="s">
        <v>531</v>
      </c>
      <c r="T413" s="70" t="s">
        <v>2165</v>
      </c>
      <c r="U413" s="70" t="s">
        <v>2165</v>
      </c>
      <c r="V413" s="72" t="s">
        <v>2165</v>
      </c>
      <c r="W413" s="70" t="s">
        <v>2165</v>
      </c>
      <c r="X413" s="70" t="s">
        <v>2165</v>
      </c>
      <c r="Y413" s="72" t="s">
        <v>2165</v>
      </c>
      <c r="Z413" s="70" t="s">
        <v>10</v>
      </c>
      <c r="AA413" s="70" t="s">
        <v>10</v>
      </c>
      <c r="AB413" s="72" t="s">
        <v>10</v>
      </c>
      <c r="AC413" s="70" t="s">
        <v>2165</v>
      </c>
      <c r="AD413" s="70" t="s">
        <v>2165</v>
      </c>
      <c r="AE413" s="72" t="s">
        <v>184</v>
      </c>
      <c r="AF413" s="70" t="s">
        <v>703</v>
      </c>
      <c r="AG413" s="70" t="s">
        <v>703</v>
      </c>
      <c r="AH413" s="71" t="s">
        <v>703</v>
      </c>
      <c r="AJ413" s="71"/>
      <c r="AK413" s="265" t="s">
        <v>2968</v>
      </c>
      <c r="AM413" s="554" t="str">
        <f>IF(VLOOKUP(D413,別添②!D:EM,118,FALSE)&lt;&gt;"",VLOOKUP(D413,別添②!D:EM,118,FALSE),"")</f>
        <v/>
      </c>
      <c r="AN413" s="555" t="str">
        <f>IF(VLOOKUP(D413,別添②!D:EM,119,FALSE)&lt;&gt;"",VLOOKUP(D413,別添②!D:EM,119,FALSE),"")</f>
        <v/>
      </c>
      <c r="AO413" s="555" t="str">
        <f>IF(VLOOKUP(D413,別添②!D:EM,120,FALSE)&lt;&gt;"",VLOOKUP(D413,別添②!D:EM,120,FALSE),"")</f>
        <v/>
      </c>
      <c r="AP413" s="556" t="str">
        <f>IF(VLOOKUP(D413,別添②!D:EM,121,FALSE)&lt;&gt;"",VLOOKUP(D413,別添②!D:EM,121,FALSE),"")</f>
        <v/>
      </c>
      <c r="AQ413" s="557">
        <f>IF(VLOOKUP(D413,別添②!D:EM,128,FALSE)&lt;&gt;"",VLOOKUP(D413,別添②!D:EM,128,FALSE),"")</f>
        <v>410</v>
      </c>
      <c r="AR413" s="558" t="str">
        <f>IF(VLOOKUP(D413,別添②!D:EM,129,FALSE)&lt;&gt;"",VLOOKUP(D413,別添②!D:EM,129,FALSE),"")</f>
        <v/>
      </c>
      <c r="AS413" s="534"/>
      <c r="AT413" s="472"/>
      <c r="AU413" s="472"/>
      <c r="AV413" s="472"/>
      <c r="AW413" s="472"/>
      <c r="AX413" s="3"/>
      <c r="AY413" s="574"/>
      <c r="AZ413" s="260">
        <v>2</v>
      </c>
      <c r="BA413" s="80">
        <v>9</v>
      </c>
      <c r="BB413" s="91"/>
      <c r="BF413" s="47"/>
      <c r="BG413" s="48"/>
      <c r="BH413" s="48"/>
      <c r="BI413" s="48"/>
      <c r="BJ413" s="48"/>
      <c r="BK413" s="48"/>
      <c r="BL413" s="48"/>
      <c r="BM413" s="48"/>
      <c r="BN413" s="48"/>
      <c r="BO413" s="48"/>
      <c r="BP413" s="48"/>
      <c r="BQ413" s="48"/>
      <c r="BR413" s="48"/>
      <c r="BS413" s="49"/>
      <c r="BU413" s="577"/>
      <c r="BV413" s="57"/>
    </row>
    <row r="414" spans="1:74" ht="27">
      <c r="A414" s="2"/>
      <c r="B414" s="126" t="s">
        <v>2987</v>
      </c>
      <c r="C414" s="70">
        <v>3900</v>
      </c>
      <c r="D414" s="70">
        <v>1291</v>
      </c>
      <c r="E414" s="70" t="str">
        <f>VLOOKUP($D414,別添②!$D$6:$F$498,2,FALSE)&amp;""</f>
        <v>最終金額明細</v>
      </c>
      <c r="F414" s="70" t="str">
        <f>VLOOKUP($D414,別添②!$D$6:$F$498,3,FALSE)&amp;""</f>
        <v>最終金額明細</v>
      </c>
      <c r="G414" s="71" t="s">
        <v>704</v>
      </c>
      <c r="H414" s="70" t="s">
        <v>866</v>
      </c>
      <c r="I414" s="70" t="s">
        <v>866</v>
      </c>
      <c r="J414" s="72" t="s">
        <v>866</v>
      </c>
      <c r="K414" s="70" t="s">
        <v>230</v>
      </c>
      <c r="L414" s="70" t="s">
        <v>230</v>
      </c>
      <c r="M414" s="72" t="s">
        <v>230</v>
      </c>
      <c r="N414" s="70" t="s">
        <v>2165</v>
      </c>
      <c r="O414" s="70" t="s">
        <v>2165</v>
      </c>
      <c r="P414" s="72" t="s">
        <v>2165</v>
      </c>
      <c r="Q414" s="70" t="s">
        <v>531</v>
      </c>
      <c r="R414" s="70" t="s">
        <v>531</v>
      </c>
      <c r="S414" s="71" t="s">
        <v>531</v>
      </c>
      <c r="T414" s="70" t="s">
        <v>2165</v>
      </c>
      <c r="U414" s="70" t="s">
        <v>2165</v>
      </c>
      <c r="V414" s="72" t="s">
        <v>2165</v>
      </c>
      <c r="W414" s="70" t="s">
        <v>2165</v>
      </c>
      <c r="X414" s="70" t="s">
        <v>2165</v>
      </c>
      <c r="Y414" s="72" t="s">
        <v>2165</v>
      </c>
      <c r="Z414" s="70" t="s">
        <v>10</v>
      </c>
      <c r="AA414" s="70" t="s">
        <v>10</v>
      </c>
      <c r="AB414" s="72" t="s">
        <v>10</v>
      </c>
      <c r="AC414" s="70" t="s">
        <v>2165</v>
      </c>
      <c r="AD414" s="70" t="s">
        <v>2165</v>
      </c>
      <c r="AE414" s="72" t="s">
        <v>184</v>
      </c>
      <c r="AF414" s="70" t="s">
        <v>705</v>
      </c>
      <c r="AG414" s="70" t="s">
        <v>705</v>
      </c>
      <c r="AH414" s="71" t="s">
        <v>705</v>
      </c>
      <c r="AJ414" s="71"/>
      <c r="AK414" s="265" t="s">
        <v>706</v>
      </c>
      <c r="AM414" s="554" t="str">
        <f>IF(VLOOKUP(D414,別添②!D:EM,118,FALSE)&lt;&gt;"",VLOOKUP(D414,別添②!D:EM,118,FALSE),"")</f>
        <v/>
      </c>
      <c r="AN414" s="555" t="str">
        <f>IF(VLOOKUP(D414,別添②!D:EM,119,FALSE)&lt;&gt;"",VLOOKUP(D414,別添②!D:EM,119,FALSE),"")</f>
        <v/>
      </c>
      <c r="AO414" s="555" t="str">
        <f>IF(VLOOKUP(D414,別添②!D:EM,120,FALSE)&lt;&gt;"",VLOOKUP(D414,別添②!D:EM,120,FALSE),"")</f>
        <v/>
      </c>
      <c r="AP414" s="556" t="str">
        <f>IF(VLOOKUP(D414,別添②!D:EM,121,FALSE)&lt;&gt;"",VLOOKUP(D414,別添②!D:EM,121,FALSE),"")</f>
        <v/>
      </c>
      <c r="AQ414" s="557">
        <f>IF(VLOOKUP(D414,別添②!D:EM,128,FALSE)&lt;&gt;"",VLOOKUP(D414,別添②!D:EM,128,FALSE),"")</f>
        <v>411</v>
      </c>
      <c r="AR414" s="558" t="str">
        <f>IF(VLOOKUP(D414,別添②!D:EM,129,FALSE)&lt;&gt;"",VLOOKUP(D414,別添②!D:EM,129,FALSE),"")</f>
        <v/>
      </c>
      <c r="AS414" s="534"/>
      <c r="AT414" s="472"/>
      <c r="AU414" s="472"/>
      <c r="AV414" s="472"/>
      <c r="AW414" s="472"/>
      <c r="AX414" s="3"/>
      <c r="AY414" s="574"/>
      <c r="AZ414" s="260">
        <v>2</v>
      </c>
      <c r="BA414" s="80">
        <v>9</v>
      </c>
      <c r="BB414" s="91"/>
      <c r="BF414" s="47"/>
      <c r="BG414" s="48"/>
      <c r="BH414" s="48"/>
      <c r="BI414" s="48"/>
      <c r="BJ414" s="48"/>
      <c r="BK414" s="48"/>
      <c r="BL414" s="48"/>
      <c r="BM414" s="48"/>
      <c r="BN414" s="48"/>
      <c r="BO414" s="48"/>
      <c r="BP414" s="48"/>
      <c r="BQ414" s="48"/>
      <c r="BR414" s="48"/>
      <c r="BS414" s="49"/>
      <c r="BU414" s="577"/>
      <c r="BV414" s="57"/>
    </row>
    <row r="415" spans="1:74" ht="40.5">
      <c r="A415" s="2"/>
      <c r="B415" s="126" t="s">
        <v>2987</v>
      </c>
      <c r="C415" s="70">
        <v>3910</v>
      </c>
      <c r="D415" s="70">
        <v>1267</v>
      </c>
      <c r="E415" s="70" t="str">
        <f>VLOOKUP($D415,別添②!$D$6:$F$498,2,FALSE)&amp;""</f>
        <v>税込今回繰越請求金額明細</v>
      </c>
      <c r="F415" s="70" t="str">
        <f>VLOOKUP($D415,別添②!$D$6:$F$498,3,FALSE)&amp;""</f>
        <v>税込今回繰越請求金額明細</v>
      </c>
      <c r="G415" s="71" t="s">
        <v>707</v>
      </c>
      <c r="H415" s="70" t="s">
        <v>866</v>
      </c>
      <c r="I415" s="70" t="s">
        <v>866</v>
      </c>
      <c r="J415" s="72" t="s">
        <v>866</v>
      </c>
      <c r="K415" s="70" t="s">
        <v>230</v>
      </c>
      <c r="L415" s="70" t="s">
        <v>230</v>
      </c>
      <c r="M415" s="72" t="s">
        <v>230</v>
      </c>
      <c r="N415" s="70" t="s">
        <v>2165</v>
      </c>
      <c r="O415" s="70" t="s">
        <v>2165</v>
      </c>
      <c r="P415" s="72" t="s">
        <v>2165</v>
      </c>
      <c r="Q415" s="70" t="s">
        <v>531</v>
      </c>
      <c r="R415" s="70" t="s">
        <v>531</v>
      </c>
      <c r="S415" s="71" t="s">
        <v>531</v>
      </c>
      <c r="T415" s="70" t="s">
        <v>2165</v>
      </c>
      <c r="U415" s="70" t="s">
        <v>2165</v>
      </c>
      <c r="V415" s="72" t="s">
        <v>2165</v>
      </c>
      <c r="W415" s="70" t="s">
        <v>2165</v>
      </c>
      <c r="X415" s="70" t="s">
        <v>2165</v>
      </c>
      <c r="Y415" s="72" t="s">
        <v>2165</v>
      </c>
      <c r="Z415" s="70" t="s">
        <v>10</v>
      </c>
      <c r="AA415" s="70" t="s">
        <v>10</v>
      </c>
      <c r="AB415" s="72" t="s">
        <v>10</v>
      </c>
      <c r="AC415" s="70" t="s">
        <v>2165</v>
      </c>
      <c r="AD415" s="70" t="s">
        <v>2165</v>
      </c>
      <c r="AE415" s="72" t="s">
        <v>184</v>
      </c>
      <c r="AF415" s="70" t="s">
        <v>708</v>
      </c>
      <c r="AG415" s="70" t="s">
        <v>708</v>
      </c>
      <c r="AH415" s="71" t="s">
        <v>708</v>
      </c>
      <c r="AJ415" s="71" t="s">
        <v>3290</v>
      </c>
      <c r="AK415" s="265" t="s">
        <v>708</v>
      </c>
      <c r="AM415" s="554" t="str">
        <f>IF(VLOOKUP(D415,別添②!D:EM,118,FALSE)&lt;&gt;"",VLOOKUP(D415,別添②!D:EM,118,FALSE),"")</f>
        <v/>
      </c>
      <c r="AN415" s="555" t="str">
        <f>IF(VLOOKUP(D415,別添②!D:EM,119,FALSE)&lt;&gt;"",VLOOKUP(D415,別添②!D:EM,119,FALSE),"")</f>
        <v/>
      </c>
      <c r="AO415" s="555" t="str">
        <f>IF(VLOOKUP(D415,別添②!D:EM,120,FALSE)&lt;&gt;"",VLOOKUP(D415,別添②!D:EM,120,FALSE),"")</f>
        <v/>
      </c>
      <c r="AP415" s="556" t="str">
        <f>IF(VLOOKUP(D415,別添②!D:EM,121,FALSE)&lt;&gt;"",VLOOKUP(D415,別添②!D:EM,121,FALSE),"")</f>
        <v/>
      </c>
      <c r="AQ415" s="557">
        <f>IF(VLOOKUP(D415,別添②!D:EM,128,FALSE)&lt;&gt;"",VLOOKUP(D415,別添②!D:EM,128,FALSE),"")</f>
        <v>412</v>
      </c>
      <c r="AR415" s="558" t="str">
        <f>IF(VLOOKUP(D415,別添②!D:EM,129,FALSE)&lt;&gt;"",VLOOKUP(D415,別添②!D:EM,129,FALSE),"")</f>
        <v/>
      </c>
      <c r="AS415" s="534"/>
      <c r="AT415" s="472"/>
      <c r="AU415" s="472"/>
      <c r="AV415" s="472"/>
      <c r="AW415" s="472"/>
      <c r="AX415" s="3"/>
      <c r="AY415" s="574"/>
      <c r="AZ415" s="260">
        <v>2</v>
      </c>
      <c r="BA415" s="80">
        <v>9</v>
      </c>
      <c r="BB415" s="91"/>
      <c r="BF415" s="47"/>
      <c r="BG415" s="48"/>
      <c r="BH415" s="48"/>
      <c r="BI415" s="48"/>
      <c r="BJ415" s="48"/>
      <c r="BK415" s="48"/>
      <c r="BL415" s="48"/>
      <c r="BM415" s="48"/>
      <c r="BN415" s="48"/>
      <c r="BO415" s="48"/>
      <c r="BP415" s="48"/>
      <c r="BQ415" s="48"/>
      <c r="BR415" s="48"/>
      <c r="BS415" s="49"/>
      <c r="BU415" s="577"/>
      <c r="BV415" s="57"/>
    </row>
    <row r="416" spans="1:74" ht="40.5">
      <c r="A416" s="2"/>
      <c r="B416" s="126" t="s">
        <v>2987</v>
      </c>
      <c r="C416" s="70">
        <v>3920</v>
      </c>
      <c r="D416" s="70">
        <v>1268</v>
      </c>
      <c r="E416" s="70" t="str">
        <f>VLOOKUP($D416,別添②!$D$6:$F$498,2,FALSE)&amp;""</f>
        <v>税込今回請求金額合計明細</v>
      </c>
      <c r="F416" s="70" t="str">
        <f>VLOOKUP($D416,別添②!$D$6:$F$498,3,FALSE)&amp;""</f>
        <v>税込今回請求金額合計明細</v>
      </c>
      <c r="G416" s="71" t="s">
        <v>709</v>
      </c>
      <c r="H416" s="70" t="s">
        <v>866</v>
      </c>
      <c r="I416" s="70" t="s">
        <v>866</v>
      </c>
      <c r="J416" s="72" t="s">
        <v>866</v>
      </c>
      <c r="K416" s="70" t="s">
        <v>230</v>
      </c>
      <c r="L416" s="70" t="s">
        <v>230</v>
      </c>
      <c r="M416" s="72" t="s">
        <v>230</v>
      </c>
      <c r="N416" s="70" t="s">
        <v>2165</v>
      </c>
      <c r="O416" s="70" t="s">
        <v>2165</v>
      </c>
      <c r="P416" s="72" t="s">
        <v>2165</v>
      </c>
      <c r="Q416" s="70" t="s">
        <v>531</v>
      </c>
      <c r="R416" s="70" t="s">
        <v>531</v>
      </c>
      <c r="S416" s="71" t="s">
        <v>531</v>
      </c>
      <c r="T416" s="70" t="s">
        <v>2165</v>
      </c>
      <c r="U416" s="70" t="s">
        <v>2165</v>
      </c>
      <c r="V416" s="72" t="s">
        <v>2165</v>
      </c>
      <c r="W416" s="70" t="s">
        <v>2165</v>
      </c>
      <c r="X416" s="70" t="s">
        <v>2165</v>
      </c>
      <c r="Y416" s="72" t="s">
        <v>2165</v>
      </c>
      <c r="Z416" s="70" t="s">
        <v>10</v>
      </c>
      <c r="AA416" s="70" t="s">
        <v>10</v>
      </c>
      <c r="AB416" s="72" t="s">
        <v>10</v>
      </c>
      <c r="AC416" s="70" t="s">
        <v>2165</v>
      </c>
      <c r="AD416" s="70" t="s">
        <v>2165</v>
      </c>
      <c r="AE416" s="72" t="s">
        <v>184</v>
      </c>
      <c r="AF416" s="70" t="s">
        <v>1093</v>
      </c>
      <c r="AG416" s="70" t="s">
        <v>1093</v>
      </c>
      <c r="AH416" s="71" t="s">
        <v>1093</v>
      </c>
      <c r="AJ416" s="71"/>
      <c r="AK416" s="265" t="s">
        <v>710</v>
      </c>
      <c r="AM416" s="554" t="str">
        <f>IF(VLOOKUP(D416,別添②!D:EM,118,FALSE)&lt;&gt;"",VLOOKUP(D416,別添②!D:EM,118,FALSE),"")</f>
        <v/>
      </c>
      <c r="AN416" s="555" t="str">
        <f>IF(VLOOKUP(D416,別添②!D:EM,119,FALSE)&lt;&gt;"",VLOOKUP(D416,別添②!D:EM,119,FALSE),"")</f>
        <v/>
      </c>
      <c r="AO416" s="555" t="str">
        <f>IF(VLOOKUP(D416,別添②!D:EM,120,FALSE)&lt;&gt;"",VLOOKUP(D416,別添②!D:EM,120,FALSE),"")</f>
        <v/>
      </c>
      <c r="AP416" s="556" t="str">
        <f>IF(VLOOKUP(D416,別添②!D:EM,121,FALSE)&lt;&gt;"",VLOOKUP(D416,別添②!D:EM,121,FALSE),"")</f>
        <v/>
      </c>
      <c r="AQ416" s="557">
        <f>IF(VLOOKUP(D416,別添②!D:EM,128,FALSE)&lt;&gt;"",VLOOKUP(D416,別添②!D:EM,128,FALSE),"")</f>
        <v>413</v>
      </c>
      <c r="AR416" s="558" t="str">
        <f>IF(VLOOKUP(D416,別添②!D:EM,129,FALSE)&lt;&gt;"",VLOOKUP(D416,別添②!D:EM,129,FALSE),"")</f>
        <v/>
      </c>
      <c r="AS416" s="534"/>
      <c r="AT416" s="472"/>
      <c r="AU416" s="472"/>
      <c r="AV416" s="472"/>
      <c r="AW416" s="472"/>
      <c r="AX416" s="3"/>
      <c r="AY416" s="574"/>
      <c r="AZ416" s="260">
        <v>2</v>
      </c>
      <c r="BA416" s="80">
        <v>9</v>
      </c>
      <c r="BB416" s="91"/>
      <c r="BF416" s="47"/>
      <c r="BG416" s="48"/>
      <c r="BH416" s="48"/>
      <c r="BI416" s="48"/>
      <c r="BJ416" s="48"/>
      <c r="BK416" s="48"/>
      <c r="BL416" s="48"/>
      <c r="BM416" s="48"/>
      <c r="BN416" s="48"/>
      <c r="BO416" s="48"/>
      <c r="BP416" s="48"/>
      <c r="BQ416" s="48"/>
      <c r="BR416" s="48"/>
      <c r="BS416" s="49"/>
      <c r="BU416" s="577"/>
      <c r="BV416" s="57"/>
    </row>
    <row r="417" spans="1:74" ht="40.5">
      <c r="A417" s="2"/>
      <c r="B417" s="126" t="s">
        <v>2987</v>
      </c>
      <c r="C417" s="70">
        <v>3930</v>
      </c>
      <c r="D417" s="70">
        <v>1272</v>
      </c>
      <c r="E417" s="70" t="str">
        <f>VLOOKUP($D417,別添②!$D$6:$F$498,2,FALSE)&amp;""</f>
        <v>税込今回請求保留金額明細</v>
      </c>
      <c r="F417" s="70" t="str">
        <f>VLOOKUP($D417,別添②!$D$6:$F$498,3,FALSE)&amp;""</f>
        <v>税込今回請求保留金額明細</v>
      </c>
      <c r="G417" s="71" t="s">
        <v>711</v>
      </c>
      <c r="H417" s="70" t="s">
        <v>866</v>
      </c>
      <c r="I417" s="70" t="s">
        <v>866</v>
      </c>
      <c r="J417" s="72" t="s">
        <v>866</v>
      </c>
      <c r="K417" s="70" t="s">
        <v>230</v>
      </c>
      <c r="L417" s="70" t="s">
        <v>230</v>
      </c>
      <c r="M417" s="72" t="s">
        <v>230</v>
      </c>
      <c r="N417" s="70" t="s">
        <v>2165</v>
      </c>
      <c r="O417" s="70" t="s">
        <v>2165</v>
      </c>
      <c r="P417" s="72" t="s">
        <v>2165</v>
      </c>
      <c r="Q417" s="70" t="s">
        <v>531</v>
      </c>
      <c r="R417" s="70" t="s">
        <v>531</v>
      </c>
      <c r="S417" s="71" t="s">
        <v>531</v>
      </c>
      <c r="T417" s="70" t="s">
        <v>2165</v>
      </c>
      <c r="U417" s="70" t="s">
        <v>2165</v>
      </c>
      <c r="V417" s="72" t="s">
        <v>2165</v>
      </c>
      <c r="W417" s="70" t="s">
        <v>2165</v>
      </c>
      <c r="X417" s="70" t="s">
        <v>2165</v>
      </c>
      <c r="Y417" s="72" t="s">
        <v>2165</v>
      </c>
      <c r="Z417" s="70" t="s">
        <v>10</v>
      </c>
      <c r="AA417" s="70" t="s">
        <v>10</v>
      </c>
      <c r="AB417" s="72" t="s">
        <v>10</v>
      </c>
      <c r="AC417" s="70" t="s">
        <v>2165</v>
      </c>
      <c r="AD417" s="70" t="s">
        <v>2165</v>
      </c>
      <c r="AE417" s="72" t="s">
        <v>184</v>
      </c>
      <c r="AF417" s="70" t="s">
        <v>712</v>
      </c>
      <c r="AG417" s="70" t="s">
        <v>712</v>
      </c>
      <c r="AH417" s="71" t="s">
        <v>712</v>
      </c>
      <c r="AJ417" s="71" t="s">
        <v>3291</v>
      </c>
      <c r="AK417" s="265" t="s">
        <v>2969</v>
      </c>
      <c r="AM417" s="554" t="str">
        <f>IF(VLOOKUP(D417,別添②!D:EM,118,FALSE)&lt;&gt;"",VLOOKUP(D417,別添②!D:EM,118,FALSE),"")</f>
        <v/>
      </c>
      <c r="AN417" s="555" t="str">
        <f>IF(VLOOKUP(D417,別添②!D:EM,119,FALSE)&lt;&gt;"",VLOOKUP(D417,別添②!D:EM,119,FALSE),"")</f>
        <v/>
      </c>
      <c r="AO417" s="555" t="str">
        <f>IF(VLOOKUP(D417,別添②!D:EM,120,FALSE)&lt;&gt;"",VLOOKUP(D417,別添②!D:EM,120,FALSE),"")</f>
        <v/>
      </c>
      <c r="AP417" s="556" t="str">
        <f>IF(VLOOKUP(D417,別添②!D:EM,121,FALSE)&lt;&gt;"",VLOOKUP(D417,別添②!D:EM,121,FALSE),"")</f>
        <v/>
      </c>
      <c r="AQ417" s="557">
        <f>IF(VLOOKUP(D417,別添②!D:EM,128,FALSE)&lt;&gt;"",VLOOKUP(D417,別添②!D:EM,128,FALSE),"")</f>
        <v>414</v>
      </c>
      <c r="AR417" s="558" t="str">
        <f>IF(VLOOKUP(D417,別添②!D:EM,129,FALSE)&lt;&gt;"",VLOOKUP(D417,別添②!D:EM,129,FALSE),"")</f>
        <v/>
      </c>
      <c r="AS417" s="534"/>
      <c r="AT417" s="472"/>
      <c r="AU417" s="472"/>
      <c r="AV417" s="472"/>
      <c r="AW417" s="472"/>
      <c r="AX417" s="3"/>
      <c r="AY417" s="574"/>
      <c r="AZ417" s="260">
        <v>2</v>
      </c>
      <c r="BA417" s="80">
        <v>9</v>
      </c>
      <c r="BB417" s="91"/>
      <c r="BF417" s="47"/>
      <c r="BG417" s="48"/>
      <c r="BH417" s="48"/>
      <c r="BI417" s="48"/>
      <c r="BJ417" s="48"/>
      <c r="BK417" s="48"/>
      <c r="BL417" s="48"/>
      <c r="BM417" s="48"/>
      <c r="BN417" s="48"/>
      <c r="BO417" s="48"/>
      <c r="BP417" s="48"/>
      <c r="BQ417" s="48"/>
      <c r="BR417" s="48"/>
      <c r="BS417" s="49"/>
      <c r="BU417" s="577"/>
      <c r="BV417" s="57"/>
    </row>
    <row r="418" spans="1:74" ht="27">
      <c r="A418" s="2"/>
      <c r="B418" s="126" t="s">
        <v>2987</v>
      </c>
      <c r="C418" s="70">
        <v>3940</v>
      </c>
      <c r="D418" s="70">
        <v>1274</v>
      </c>
      <c r="E418" s="70" t="str">
        <f>VLOOKUP($D418,別添②!$D$6:$F$498,2,FALSE)&amp;""</f>
        <v>支払い手続き完了日</v>
      </c>
      <c r="F418" s="70" t="str">
        <f>VLOOKUP($D418,別添②!$D$6:$F$498,3,FALSE)&amp;""</f>
        <v>支払い手続き完了日</v>
      </c>
      <c r="G418" s="71" t="s">
        <v>713</v>
      </c>
      <c r="H418" s="73" t="s">
        <v>6</v>
      </c>
      <c r="I418" s="73" t="s">
        <v>6</v>
      </c>
      <c r="J418" s="74" t="s">
        <v>6</v>
      </c>
      <c r="K418" s="73" t="s">
        <v>189</v>
      </c>
      <c r="L418" s="73" t="s">
        <v>189</v>
      </c>
      <c r="M418" s="74" t="s">
        <v>189</v>
      </c>
      <c r="N418" s="73" t="s">
        <v>2165</v>
      </c>
      <c r="O418" s="73" t="s">
        <v>2165</v>
      </c>
      <c r="P418" s="74" t="s">
        <v>2165</v>
      </c>
      <c r="Q418" s="70" t="s">
        <v>531</v>
      </c>
      <c r="R418" s="70" t="s">
        <v>531</v>
      </c>
      <c r="S418" s="71" t="s">
        <v>531</v>
      </c>
      <c r="T418" s="70" t="s">
        <v>2165</v>
      </c>
      <c r="U418" s="70" t="s">
        <v>2165</v>
      </c>
      <c r="V418" s="72" t="s">
        <v>2165</v>
      </c>
      <c r="W418" s="70" t="s">
        <v>2165</v>
      </c>
      <c r="X418" s="70" t="s">
        <v>2165</v>
      </c>
      <c r="Y418" s="72" t="s">
        <v>2165</v>
      </c>
      <c r="Z418" s="70" t="s">
        <v>2165</v>
      </c>
      <c r="AA418" s="70" t="s">
        <v>2165</v>
      </c>
      <c r="AB418" s="72" t="s">
        <v>2165</v>
      </c>
      <c r="AC418" s="70" t="s">
        <v>2165</v>
      </c>
      <c r="AD418" s="70" t="s">
        <v>2165</v>
      </c>
      <c r="AE418" s="72" t="s">
        <v>2165</v>
      </c>
      <c r="AF418" s="70" t="s">
        <v>714</v>
      </c>
      <c r="AG418" s="70" t="s">
        <v>714</v>
      </c>
      <c r="AH418" s="71" t="s">
        <v>714</v>
      </c>
      <c r="AJ418" s="71"/>
      <c r="AK418" s="265" t="s">
        <v>2970</v>
      </c>
      <c r="AM418" s="554" t="str">
        <f>IF(VLOOKUP(D418,別添②!D:EM,118,FALSE)&lt;&gt;"",VLOOKUP(D418,別添②!D:EM,118,FALSE),"")</f>
        <v/>
      </c>
      <c r="AN418" s="555" t="str">
        <f>IF(VLOOKUP(D418,別添②!D:EM,119,FALSE)&lt;&gt;"",VLOOKUP(D418,別添②!D:EM,119,FALSE),"")</f>
        <v/>
      </c>
      <c r="AO418" s="555" t="str">
        <f>IF(VLOOKUP(D418,別添②!D:EM,120,FALSE)&lt;&gt;"",VLOOKUP(D418,別添②!D:EM,120,FALSE),"")</f>
        <v/>
      </c>
      <c r="AP418" s="556" t="str">
        <f>IF(VLOOKUP(D418,別添②!D:EM,121,FALSE)&lt;&gt;"",VLOOKUP(D418,別添②!D:EM,121,FALSE),"")</f>
        <v/>
      </c>
      <c r="AQ418" s="557">
        <f>IF(VLOOKUP(D418,別添②!D:EM,128,FALSE)&lt;&gt;"",VLOOKUP(D418,別添②!D:EM,128,FALSE),"")</f>
        <v>415</v>
      </c>
      <c r="AR418" s="558" t="str">
        <f>IF(VLOOKUP(D418,別添②!D:EM,129,FALSE)&lt;&gt;"",VLOOKUP(D418,別添②!D:EM,129,FALSE),"")</f>
        <v/>
      </c>
      <c r="AS418" s="534"/>
      <c r="AT418" s="472"/>
      <c r="AU418" s="472"/>
      <c r="AV418" s="472"/>
      <c r="AW418" s="472"/>
      <c r="AX418" s="3"/>
      <c r="AY418" s="574"/>
      <c r="AZ418" s="260">
        <v>2</v>
      </c>
      <c r="BA418" s="80">
        <v>9</v>
      </c>
      <c r="BB418" s="91"/>
      <c r="BF418" s="47"/>
      <c r="BG418" s="48"/>
      <c r="BH418" s="48"/>
      <c r="BI418" s="48"/>
      <c r="BJ418" s="48"/>
      <c r="BK418" s="48"/>
      <c r="BL418" s="48"/>
      <c r="BM418" s="48"/>
      <c r="BN418" s="48"/>
      <c r="BO418" s="48"/>
      <c r="BP418" s="48"/>
      <c r="BQ418" s="48"/>
      <c r="BR418" s="48"/>
      <c r="BS418" s="49"/>
      <c r="BU418" s="577"/>
      <c r="BV418" s="57"/>
    </row>
    <row r="419" spans="1:74" ht="27">
      <c r="A419" s="2"/>
      <c r="B419" s="126" t="s">
        <v>2987</v>
      </c>
      <c r="C419" s="70">
        <v>3950</v>
      </c>
      <c r="D419" s="70">
        <v>1275</v>
      </c>
      <c r="E419" s="70" t="str">
        <f>VLOOKUP($D419,別添②!$D$6:$F$498,2,FALSE)&amp;""</f>
        <v>明細別金融機関振込日</v>
      </c>
      <c r="F419" s="70" t="str">
        <f>VLOOKUP($D419,別添②!$D$6:$F$498,3,FALSE)&amp;""</f>
        <v>明細別金融機関振込日</v>
      </c>
      <c r="G419" s="71" t="s">
        <v>715</v>
      </c>
      <c r="H419" s="73" t="s">
        <v>6</v>
      </c>
      <c r="I419" s="73" t="s">
        <v>6</v>
      </c>
      <c r="J419" s="74" t="s">
        <v>6</v>
      </c>
      <c r="K419" s="73" t="s">
        <v>189</v>
      </c>
      <c r="L419" s="73" t="s">
        <v>189</v>
      </c>
      <c r="M419" s="74" t="s">
        <v>189</v>
      </c>
      <c r="N419" s="73" t="s">
        <v>2165</v>
      </c>
      <c r="O419" s="73" t="s">
        <v>2165</v>
      </c>
      <c r="P419" s="74" t="s">
        <v>2165</v>
      </c>
      <c r="Q419" s="70" t="s">
        <v>531</v>
      </c>
      <c r="R419" s="70" t="s">
        <v>531</v>
      </c>
      <c r="S419" s="71" t="s">
        <v>531</v>
      </c>
      <c r="T419" s="70" t="s">
        <v>2165</v>
      </c>
      <c r="U419" s="70" t="s">
        <v>2165</v>
      </c>
      <c r="V419" s="72" t="s">
        <v>2165</v>
      </c>
      <c r="W419" s="70" t="s">
        <v>2165</v>
      </c>
      <c r="X419" s="70" t="s">
        <v>2165</v>
      </c>
      <c r="Y419" s="72" t="s">
        <v>2165</v>
      </c>
      <c r="Z419" s="70" t="s">
        <v>2165</v>
      </c>
      <c r="AA419" s="70" t="s">
        <v>2165</v>
      </c>
      <c r="AB419" s="72" t="s">
        <v>2165</v>
      </c>
      <c r="AC419" s="70" t="s">
        <v>2165</v>
      </c>
      <c r="AD419" s="70" t="s">
        <v>2165</v>
      </c>
      <c r="AE419" s="72" t="s">
        <v>2165</v>
      </c>
      <c r="AF419" s="70" t="s">
        <v>1094</v>
      </c>
      <c r="AG419" s="70" t="s">
        <v>1094</v>
      </c>
      <c r="AH419" s="71" t="s">
        <v>1094</v>
      </c>
      <c r="AJ419" s="71"/>
      <c r="AK419" s="265" t="s">
        <v>716</v>
      </c>
      <c r="AM419" s="554" t="str">
        <f>IF(VLOOKUP(D419,別添②!D:EM,118,FALSE)&lt;&gt;"",VLOOKUP(D419,別添②!D:EM,118,FALSE),"")</f>
        <v/>
      </c>
      <c r="AN419" s="555" t="str">
        <f>IF(VLOOKUP(D419,別添②!D:EM,119,FALSE)&lt;&gt;"",VLOOKUP(D419,別添②!D:EM,119,FALSE),"")</f>
        <v/>
      </c>
      <c r="AO419" s="555" t="str">
        <f>IF(VLOOKUP(D419,別添②!D:EM,120,FALSE)&lt;&gt;"",VLOOKUP(D419,別添②!D:EM,120,FALSE),"")</f>
        <v/>
      </c>
      <c r="AP419" s="556" t="str">
        <f>IF(VLOOKUP(D419,別添②!D:EM,121,FALSE)&lt;&gt;"",VLOOKUP(D419,別添②!D:EM,121,FALSE),"")</f>
        <v/>
      </c>
      <c r="AQ419" s="557">
        <f>IF(VLOOKUP(D419,別添②!D:EM,128,FALSE)&lt;&gt;"",VLOOKUP(D419,別添②!D:EM,128,FALSE),"")</f>
        <v>416</v>
      </c>
      <c r="AR419" s="558" t="str">
        <f>IF(VLOOKUP(D419,別添②!D:EM,129,FALSE)&lt;&gt;"",VLOOKUP(D419,別添②!D:EM,129,FALSE),"")</f>
        <v/>
      </c>
      <c r="AS419" s="534"/>
      <c r="AT419" s="472"/>
      <c r="AU419" s="472"/>
      <c r="AV419" s="472"/>
      <c r="AW419" s="472"/>
      <c r="AX419" s="3"/>
      <c r="AY419" s="574"/>
      <c r="AZ419" s="260">
        <v>2</v>
      </c>
      <c r="BA419" s="80">
        <v>9</v>
      </c>
      <c r="BB419" s="91"/>
      <c r="BF419" s="47"/>
      <c r="BG419" s="48"/>
      <c r="BH419" s="48"/>
      <c r="BI419" s="48"/>
      <c r="BJ419" s="48"/>
      <c r="BK419" s="48"/>
      <c r="BL419" s="48"/>
      <c r="BM419" s="48"/>
      <c r="BN419" s="48"/>
      <c r="BO419" s="48"/>
      <c r="BP419" s="48"/>
      <c r="BQ419" s="48"/>
      <c r="BR419" s="48"/>
      <c r="BS419" s="49"/>
      <c r="BU419" s="577"/>
      <c r="BV419" s="57"/>
    </row>
    <row r="420" spans="1:74" ht="27">
      <c r="A420" s="2"/>
      <c r="B420" s="126" t="s">
        <v>2987</v>
      </c>
      <c r="C420" s="70">
        <v>3960</v>
      </c>
      <c r="D420" s="70">
        <v>1276</v>
      </c>
      <c r="E420" s="70" t="str">
        <f>VLOOKUP($D420,別添②!$D$6:$F$498,2,FALSE)&amp;""</f>
        <v>明細別手形支払日</v>
      </c>
      <c r="F420" s="70" t="str">
        <f>VLOOKUP($D420,別添②!$D$6:$F$498,3,FALSE)&amp;""</f>
        <v>明細別手形支払日</v>
      </c>
      <c r="G420" s="71" t="s">
        <v>717</v>
      </c>
      <c r="H420" s="73" t="s">
        <v>6</v>
      </c>
      <c r="I420" s="73" t="s">
        <v>6</v>
      </c>
      <c r="J420" s="74" t="s">
        <v>6</v>
      </c>
      <c r="K420" s="73" t="s">
        <v>189</v>
      </c>
      <c r="L420" s="73" t="s">
        <v>189</v>
      </c>
      <c r="M420" s="74" t="s">
        <v>189</v>
      </c>
      <c r="N420" s="73" t="s">
        <v>2165</v>
      </c>
      <c r="O420" s="73" t="s">
        <v>2165</v>
      </c>
      <c r="P420" s="74" t="s">
        <v>2165</v>
      </c>
      <c r="Q420" s="70" t="s">
        <v>531</v>
      </c>
      <c r="R420" s="70" t="s">
        <v>531</v>
      </c>
      <c r="S420" s="71" t="s">
        <v>531</v>
      </c>
      <c r="T420" s="70" t="s">
        <v>2165</v>
      </c>
      <c r="U420" s="70" t="s">
        <v>2165</v>
      </c>
      <c r="V420" s="72" t="s">
        <v>2165</v>
      </c>
      <c r="W420" s="70" t="s">
        <v>2165</v>
      </c>
      <c r="X420" s="70" t="s">
        <v>2165</v>
      </c>
      <c r="Y420" s="72" t="s">
        <v>2165</v>
      </c>
      <c r="Z420" s="70" t="s">
        <v>2165</v>
      </c>
      <c r="AA420" s="70" t="s">
        <v>2165</v>
      </c>
      <c r="AB420" s="72" t="s">
        <v>2165</v>
      </c>
      <c r="AC420" s="70" t="s">
        <v>2165</v>
      </c>
      <c r="AD420" s="70" t="s">
        <v>2165</v>
      </c>
      <c r="AE420" s="72" t="s">
        <v>2165</v>
      </c>
      <c r="AF420" s="70" t="s">
        <v>718</v>
      </c>
      <c r="AG420" s="70" t="s">
        <v>718</v>
      </c>
      <c r="AH420" s="71" t="s">
        <v>718</v>
      </c>
      <c r="AJ420" s="71"/>
      <c r="AK420" s="265" t="s">
        <v>718</v>
      </c>
      <c r="AM420" s="554" t="str">
        <f>IF(VLOOKUP(D420,別添②!D:EM,118,FALSE)&lt;&gt;"",VLOOKUP(D420,別添②!D:EM,118,FALSE),"")</f>
        <v/>
      </c>
      <c r="AN420" s="555" t="str">
        <f>IF(VLOOKUP(D420,別添②!D:EM,119,FALSE)&lt;&gt;"",VLOOKUP(D420,別添②!D:EM,119,FALSE),"")</f>
        <v/>
      </c>
      <c r="AO420" s="555" t="str">
        <f>IF(VLOOKUP(D420,別添②!D:EM,120,FALSE)&lt;&gt;"",VLOOKUP(D420,別添②!D:EM,120,FALSE),"")</f>
        <v/>
      </c>
      <c r="AP420" s="556" t="str">
        <f>IF(VLOOKUP(D420,別添②!D:EM,121,FALSE)&lt;&gt;"",VLOOKUP(D420,別添②!D:EM,121,FALSE),"")</f>
        <v/>
      </c>
      <c r="AQ420" s="557">
        <f>IF(VLOOKUP(D420,別添②!D:EM,128,FALSE)&lt;&gt;"",VLOOKUP(D420,別添②!D:EM,128,FALSE),"")</f>
        <v>417</v>
      </c>
      <c r="AR420" s="558" t="str">
        <f>IF(VLOOKUP(D420,別添②!D:EM,129,FALSE)&lt;&gt;"",VLOOKUP(D420,別添②!D:EM,129,FALSE),"")</f>
        <v/>
      </c>
      <c r="AS420" s="534"/>
      <c r="AT420" s="472"/>
      <c r="AU420" s="472"/>
      <c r="AV420" s="472"/>
      <c r="AW420" s="472"/>
      <c r="AX420" s="3"/>
      <c r="AY420" s="574"/>
      <c r="AZ420" s="260">
        <v>2</v>
      </c>
      <c r="BA420" s="80">
        <v>9</v>
      </c>
      <c r="BB420" s="91"/>
      <c r="BF420" s="47"/>
      <c r="BG420" s="48"/>
      <c r="BH420" s="48"/>
      <c r="BI420" s="48"/>
      <c r="BJ420" s="48"/>
      <c r="BK420" s="48"/>
      <c r="BL420" s="48"/>
      <c r="BM420" s="48"/>
      <c r="BN420" s="48"/>
      <c r="BO420" s="48"/>
      <c r="BP420" s="48"/>
      <c r="BQ420" s="48"/>
      <c r="BR420" s="48"/>
      <c r="BS420" s="49"/>
      <c r="BU420" s="577"/>
      <c r="BV420" s="57"/>
    </row>
    <row r="421" spans="1:74" ht="40.5">
      <c r="A421" s="2"/>
      <c r="B421" s="126" t="s">
        <v>2987</v>
      </c>
      <c r="C421" s="70">
        <v>3970</v>
      </c>
      <c r="D421" s="70">
        <v>1277</v>
      </c>
      <c r="E421" s="70" t="str">
        <f>VLOOKUP($D421,別添②!$D$6:$F$498,2,FALSE)&amp;""</f>
        <v>明細別期日一括払い支払日</v>
      </c>
      <c r="F421" s="70" t="str">
        <f>VLOOKUP($D421,別添②!$D$6:$F$498,3,FALSE)&amp;""</f>
        <v>明細別期日一括払い支払日</v>
      </c>
      <c r="G421" s="71" t="s">
        <v>719</v>
      </c>
      <c r="H421" s="73" t="s">
        <v>6</v>
      </c>
      <c r="I421" s="73" t="s">
        <v>6</v>
      </c>
      <c r="J421" s="74" t="s">
        <v>6</v>
      </c>
      <c r="K421" s="73" t="s">
        <v>189</v>
      </c>
      <c r="L421" s="73" t="s">
        <v>189</v>
      </c>
      <c r="M421" s="74" t="s">
        <v>189</v>
      </c>
      <c r="N421" s="73" t="s">
        <v>2165</v>
      </c>
      <c r="O421" s="73" t="s">
        <v>2165</v>
      </c>
      <c r="P421" s="74" t="s">
        <v>2165</v>
      </c>
      <c r="Q421" s="70" t="s">
        <v>531</v>
      </c>
      <c r="R421" s="70" t="s">
        <v>531</v>
      </c>
      <c r="S421" s="71" t="s">
        <v>531</v>
      </c>
      <c r="T421" s="70" t="s">
        <v>2165</v>
      </c>
      <c r="U421" s="70" t="s">
        <v>2165</v>
      </c>
      <c r="V421" s="72" t="s">
        <v>2165</v>
      </c>
      <c r="W421" s="70" t="s">
        <v>2165</v>
      </c>
      <c r="X421" s="70" t="s">
        <v>2165</v>
      </c>
      <c r="Y421" s="72" t="s">
        <v>2165</v>
      </c>
      <c r="Z421" s="70" t="s">
        <v>2165</v>
      </c>
      <c r="AA421" s="70" t="s">
        <v>2165</v>
      </c>
      <c r="AB421" s="72" t="s">
        <v>2165</v>
      </c>
      <c r="AC421" s="70" t="s">
        <v>2165</v>
      </c>
      <c r="AD421" s="70" t="s">
        <v>2165</v>
      </c>
      <c r="AE421" s="72" t="s">
        <v>2165</v>
      </c>
      <c r="AF421" s="70" t="s">
        <v>720</v>
      </c>
      <c r="AG421" s="70" t="s">
        <v>720</v>
      </c>
      <c r="AH421" s="71" t="s">
        <v>720</v>
      </c>
      <c r="AJ421" s="71"/>
      <c r="AK421" s="265" t="s">
        <v>720</v>
      </c>
      <c r="AM421" s="554" t="str">
        <f>IF(VLOOKUP(D421,別添②!D:EM,118,FALSE)&lt;&gt;"",VLOOKUP(D421,別添②!D:EM,118,FALSE),"")</f>
        <v/>
      </c>
      <c r="AN421" s="555" t="str">
        <f>IF(VLOOKUP(D421,別添②!D:EM,119,FALSE)&lt;&gt;"",VLOOKUP(D421,別添②!D:EM,119,FALSE),"")</f>
        <v/>
      </c>
      <c r="AO421" s="555" t="str">
        <f>IF(VLOOKUP(D421,別添②!D:EM,120,FALSE)&lt;&gt;"",VLOOKUP(D421,別添②!D:EM,120,FALSE),"")</f>
        <v/>
      </c>
      <c r="AP421" s="556" t="str">
        <f>IF(VLOOKUP(D421,別添②!D:EM,121,FALSE)&lt;&gt;"",VLOOKUP(D421,別添②!D:EM,121,FALSE),"")</f>
        <v/>
      </c>
      <c r="AQ421" s="557">
        <f>IF(VLOOKUP(D421,別添②!D:EM,128,FALSE)&lt;&gt;"",VLOOKUP(D421,別添②!D:EM,128,FALSE),"")</f>
        <v>418</v>
      </c>
      <c r="AR421" s="558" t="str">
        <f>IF(VLOOKUP(D421,別添②!D:EM,129,FALSE)&lt;&gt;"",VLOOKUP(D421,別添②!D:EM,129,FALSE),"")</f>
        <v/>
      </c>
      <c r="AS421" s="534"/>
      <c r="AT421" s="472"/>
      <c r="AU421" s="472"/>
      <c r="AV421" s="472"/>
      <c r="AW421" s="472"/>
      <c r="AX421" s="3"/>
      <c r="AY421" s="574"/>
      <c r="AZ421" s="260">
        <v>2</v>
      </c>
      <c r="BA421" s="80">
        <v>9</v>
      </c>
      <c r="BB421" s="91"/>
      <c r="BF421" s="47"/>
      <c r="BG421" s="48"/>
      <c r="BH421" s="48"/>
      <c r="BI421" s="48"/>
      <c r="BJ421" s="48"/>
      <c r="BK421" s="48"/>
      <c r="BL421" s="48"/>
      <c r="BM421" s="48"/>
      <c r="BN421" s="48"/>
      <c r="BO421" s="48"/>
      <c r="BP421" s="48"/>
      <c r="BQ421" s="48"/>
      <c r="BR421" s="48"/>
      <c r="BS421" s="49"/>
      <c r="BU421" s="577"/>
      <c r="BV421" s="57"/>
    </row>
    <row r="422" spans="1:74" ht="27">
      <c r="A422" s="2"/>
      <c r="B422" s="126" t="s">
        <v>2987</v>
      </c>
      <c r="C422" s="70">
        <v>3980</v>
      </c>
      <c r="D422" s="70">
        <v>1238</v>
      </c>
      <c r="E422" s="70" t="str">
        <f>VLOOKUP($D422,別添②!$D$6:$F$498,2,FALSE)&amp;""</f>
        <v>前回支払保留金額明細</v>
      </c>
      <c r="F422" s="70" t="str">
        <f>VLOOKUP($D422,別添②!$D$6:$F$498,3,FALSE)&amp;""</f>
        <v>前回支払保留金額明細</v>
      </c>
      <c r="G422" s="71" t="s">
        <v>721</v>
      </c>
      <c r="H422" s="70" t="s">
        <v>866</v>
      </c>
      <c r="I422" s="70" t="s">
        <v>866</v>
      </c>
      <c r="J422" s="72" t="s">
        <v>866</v>
      </c>
      <c r="K422" s="70" t="s">
        <v>230</v>
      </c>
      <c r="L422" s="70" t="s">
        <v>230</v>
      </c>
      <c r="M422" s="72" t="s">
        <v>230</v>
      </c>
      <c r="N422" s="70" t="s">
        <v>2165</v>
      </c>
      <c r="O422" s="70" t="s">
        <v>2165</v>
      </c>
      <c r="P422" s="72" t="s">
        <v>2165</v>
      </c>
      <c r="Q422" s="70" t="s">
        <v>531</v>
      </c>
      <c r="R422" s="70" t="s">
        <v>531</v>
      </c>
      <c r="S422" s="71" t="s">
        <v>531</v>
      </c>
      <c r="T422" s="70" t="s">
        <v>2165</v>
      </c>
      <c r="U422" s="70" t="s">
        <v>2165</v>
      </c>
      <c r="V422" s="72" t="s">
        <v>2165</v>
      </c>
      <c r="W422" s="70" t="s">
        <v>2165</v>
      </c>
      <c r="X422" s="70" t="s">
        <v>2165</v>
      </c>
      <c r="Y422" s="72" t="s">
        <v>2165</v>
      </c>
      <c r="Z422" s="70" t="s">
        <v>10</v>
      </c>
      <c r="AA422" s="70" t="s">
        <v>10</v>
      </c>
      <c r="AB422" s="72" t="s">
        <v>10</v>
      </c>
      <c r="AC422" s="70" t="s">
        <v>2165</v>
      </c>
      <c r="AD422" s="70" t="s">
        <v>2165</v>
      </c>
      <c r="AE422" s="72" t="s">
        <v>184</v>
      </c>
      <c r="AF422" s="70" t="s">
        <v>722</v>
      </c>
      <c r="AG422" s="70" t="s">
        <v>722</v>
      </c>
      <c r="AH422" s="71" t="s">
        <v>722</v>
      </c>
      <c r="AJ422" s="71"/>
      <c r="AK422" s="265" t="s">
        <v>722</v>
      </c>
      <c r="AM422" s="554" t="str">
        <f>IF(VLOOKUP(D422,別添②!D:EM,118,FALSE)&lt;&gt;"",VLOOKUP(D422,別添②!D:EM,118,FALSE),"")</f>
        <v/>
      </c>
      <c r="AN422" s="555" t="str">
        <f>IF(VLOOKUP(D422,別添②!D:EM,119,FALSE)&lt;&gt;"",VLOOKUP(D422,別添②!D:EM,119,FALSE),"")</f>
        <v/>
      </c>
      <c r="AO422" s="555" t="str">
        <f>IF(VLOOKUP(D422,別添②!D:EM,120,FALSE)&lt;&gt;"",VLOOKUP(D422,別添②!D:EM,120,FALSE),"")</f>
        <v/>
      </c>
      <c r="AP422" s="556" t="str">
        <f>IF(VLOOKUP(D422,別添②!D:EM,121,FALSE)&lt;&gt;"",VLOOKUP(D422,別添②!D:EM,121,FALSE),"")</f>
        <v/>
      </c>
      <c r="AQ422" s="557">
        <f>IF(VLOOKUP(D422,別添②!D:EM,128,FALSE)&lt;&gt;"",VLOOKUP(D422,別添②!D:EM,128,FALSE),"")</f>
        <v>419</v>
      </c>
      <c r="AR422" s="558" t="str">
        <f>IF(VLOOKUP(D422,別添②!D:EM,129,FALSE)&lt;&gt;"",VLOOKUP(D422,別添②!D:EM,129,FALSE),"")</f>
        <v/>
      </c>
      <c r="AS422" s="534"/>
      <c r="AT422" s="472"/>
      <c r="AU422" s="472"/>
      <c r="AV422" s="472"/>
      <c r="AW422" s="472"/>
      <c r="AX422" s="3"/>
      <c r="AY422" s="574"/>
      <c r="AZ422" s="260">
        <v>3</v>
      </c>
      <c r="BA422" s="80">
        <v>9</v>
      </c>
      <c r="BB422" s="91"/>
      <c r="BF422" s="47"/>
      <c r="BG422" s="48"/>
      <c r="BH422" s="48"/>
      <c r="BI422" s="48"/>
      <c r="BJ422" s="48"/>
      <c r="BK422" s="48"/>
      <c r="BL422" s="48"/>
      <c r="BM422" s="48"/>
      <c r="BN422" s="48"/>
      <c r="BO422" s="48"/>
      <c r="BP422" s="48"/>
      <c r="BQ422" s="48"/>
      <c r="BR422" s="48"/>
      <c r="BS422" s="49"/>
      <c r="BU422" s="577"/>
      <c r="BV422" s="57"/>
    </row>
    <row r="423" spans="1:74" ht="27">
      <c r="A423" s="2"/>
      <c r="B423" s="126" t="s">
        <v>2987</v>
      </c>
      <c r="C423" s="70">
        <v>3990</v>
      </c>
      <c r="D423" s="70">
        <v>1239</v>
      </c>
      <c r="E423" s="70" t="str">
        <f>VLOOKUP($D423,別添②!$D$6:$F$498,2,FALSE)&amp;""</f>
        <v>今回支払計上金額明細</v>
      </c>
      <c r="F423" s="70" t="str">
        <f>VLOOKUP($D423,別添②!$D$6:$F$498,3,FALSE)&amp;""</f>
        <v>今回支払計上金額明細</v>
      </c>
      <c r="G423" s="71" t="s">
        <v>723</v>
      </c>
      <c r="H423" s="70" t="s">
        <v>866</v>
      </c>
      <c r="I423" s="70" t="s">
        <v>866</v>
      </c>
      <c r="J423" s="72" t="s">
        <v>866</v>
      </c>
      <c r="K423" s="70" t="s">
        <v>230</v>
      </c>
      <c r="L423" s="70" t="s">
        <v>230</v>
      </c>
      <c r="M423" s="72" t="s">
        <v>230</v>
      </c>
      <c r="N423" s="70" t="s">
        <v>2165</v>
      </c>
      <c r="O423" s="70" t="s">
        <v>2165</v>
      </c>
      <c r="P423" s="72" t="s">
        <v>2165</v>
      </c>
      <c r="Q423" s="70" t="s">
        <v>531</v>
      </c>
      <c r="R423" s="70" t="s">
        <v>531</v>
      </c>
      <c r="S423" s="71" t="s">
        <v>531</v>
      </c>
      <c r="T423" s="70" t="s">
        <v>2165</v>
      </c>
      <c r="U423" s="70" t="s">
        <v>2165</v>
      </c>
      <c r="V423" s="72" t="s">
        <v>2165</v>
      </c>
      <c r="W423" s="70" t="s">
        <v>2165</v>
      </c>
      <c r="X423" s="70" t="s">
        <v>2165</v>
      </c>
      <c r="Y423" s="72" t="s">
        <v>2165</v>
      </c>
      <c r="Z423" s="70" t="s">
        <v>10</v>
      </c>
      <c r="AA423" s="70" t="s">
        <v>10</v>
      </c>
      <c r="AB423" s="72" t="s">
        <v>10</v>
      </c>
      <c r="AC423" s="70" t="s">
        <v>2165</v>
      </c>
      <c r="AD423" s="70" t="s">
        <v>2165</v>
      </c>
      <c r="AE423" s="72" t="s">
        <v>184</v>
      </c>
      <c r="AF423" s="70" t="s">
        <v>724</v>
      </c>
      <c r="AG423" s="70" t="s">
        <v>724</v>
      </c>
      <c r="AH423" s="71" t="s">
        <v>724</v>
      </c>
      <c r="AJ423" s="71"/>
      <c r="AK423" s="265" t="s">
        <v>724</v>
      </c>
      <c r="AM423" s="554" t="str">
        <f>IF(VLOOKUP(D423,別添②!D:EM,118,FALSE)&lt;&gt;"",VLOOKUP(D423,別添②!D:EM,118,FALSE),"")</f>
        <v/>
      </c>
      <c r="AN423" s="555" t="str">
        <f>IF(VLOOKUP(D423,別添②!D:EM,119,FALSE)&lt;&gt;"",VLOOKUP(D423,別添②!D:EM,119,FALSE),"")</f>
        <v/>
      </c>
      <c r="AO423" s="555" t="str">
        <f>IF(VLOOKUP(D423,別添②!D:EM,120,FALSE)&lt;&gt;"",VLOOKUP(D423,別添②!D:EM,120,FALSE),"")</f>
        <v/>
      </c>
      <c r="AP423" s="556" t="str">
        <f>IF(VLOOKUP(D423,別添②!D:EM,121,FALSE)&lt;&gt;"",VLOOKUP(D423,別添②!D:EM,121,FALSE),"")</f>
        <v/>
      </c>
      <c r="AQ423" s="557">
        <f>IF(VLOOKUP(D423,別添②!D:EM,128,FALSE)&lt;&gt;"",VLOOKUP(D423,別添②!D:EM,128,FALSE),"")</f>
        <v>420</v>
      </c>
      <c r="AR423" s="558" t="str">
        <f>IF(VLOOKUP(D423,別添②!D:EM,129,FALSE)&lt;&gt;"",VLOOKUP(D423,別添②!D:EM,129,FALSE),"")</f>
        <v/>
      </c>
      <c r="AS423" s="534"/>
      <c r="AT423" s="472"/>
      <c r="AU423" s="472"/>
      <c r="AV423" s="472"/>
      <c r="AW423" s="472"/>
      <c r="AX423" s="3"/>
      <c r="AY423" s="574"/>
      <c r="AZ423" s="260">
        <v>3</v>
      </c>
      <c r="BA423" s="80">
        <v>9</v>
      </c>
      <c r="BB423" s="91"/>
      <c r="BF423" s="47"/>
      <c r="BG423" s="48"/>
      <c r="BH423" s="48"/>
      <c r="BI423" s="48"/>
      <c r="BJ423" s="48"/>
      <c r="BK423" s="48"/>
      <c r="BL423" s="48"/>
      <c r="BM423" s="48"/>
      <c r="BN423" s="48"/>
      <c r="BO423" s="48"/>
      <c r="BP423" s="48"/>
      <c r="BQ423" s="48"/>
      <c r="BR423" s="48"/>
      <c r="BS423" s="49"/>
      <c r="BU423" s="577"/>
      <c r="BV423" s="57"/>
    </row>
    <row r="424" spans="1:74" ht="27.75" thickBot="1">
      <c r="A424" s="2"/>
      <c r="B424" s="126" t="s">
        <v>2987</v>
      </c>
      <c r="C424" s="70">
        <v>4000</v>
      </c>
      <c r="D424" s="70">
        <v>1240</v>
      </c>
      <c r="E424" s="70" t="str">
        <f>VLOOKUP($D424,別添②!$D$6:$F$498,2,FALSE)&amp;""</f>
        <v>今回支払保留金額明細</v>
      </c>
      <c r="F424" s="70" t="str">
        <f>VLOOKUP($D424,別添②!$D$6:$F$498,3,FALSE)&amp;""</f>
        <v>今回支払保留金額明細</v>
      </c>
      <c r="G424" s="71" t="s">
        <v>725</v>
      </c>
      <c r="H424" s="70" t="s">
        <v>866</v>
      </c>
      <c r="I424" s="70" t="s">
        <v>866</v>
      </c>
      <c r="J424" s="72" t="s">
        <v>866</v>
      </c>
      <c r="K424" s="70" t="s">
        <v>230</v>
      </c>
      <c r="L424" s="70" t="s">
        <v>230</v>
      </c>
      <c r="M424" s="72" t="s">
        <v>230</v>
      </c>
      <c r="N424" s="70" t="s">
        <v>2165</v>
      </c>
      <c r="O424" s="70" t="s">
        <v>2165</v>
      </c>
      <c r="P424" s="72" t="s">
        <v>2165</v>
      </c>
      <c r="Q424" s="70" t="s">
        <v>531</v>
      </c>
      <c r="R424" s="70" t="s">
        <v>531</v>
      </c>
      <c r="S424" s="71" t="s">
        <v>531</v>
      </c>
      <c r="T424" s="70" t="s">
        <v>2165</v>
      </c>
      <c r="U424" s="70" t="s">
        <v>2165</v>
      </c>
      <c r="V424" s="72" t="s">
        <v>2165</v>
      </c>
      <c r="W424" s="70" t="s">
        <v>2165</v>
      </c>
      <c r="X424" s="70" t="s">
        <v>2165</v>
      </c>
      <c r="Y424" s="72" t="s">
        <v>2165</v>
      </c>
      <c r="Z424" s="70" t="s">
        <v>10</v>
      </c>
      <c r="AA424" s="70" t="s">
        <v>10</v>
      </c>
      <c r="AB424" s="72" t="s">
        <v>10</v>
      </c>
      <c r="AC424" s="70" t="s">
        <v>2165</v>
      </c>
      <c r="AD424" s="70" t="s">
        <v>2165</v>
      </c>
      <c r="AE424" s="72" t="s">
        <v>184</v>
      </c>
      <c r="AF424" s="70" t="s">
        <v>726</v>
      </c>
      <c r="AG424" s="70" t="s">
        <v>726</v>
      </c>
      <c r="AH424" s="71" t="s">
        <v>726</v>
      </c>
      <c r="AJ424" s="71"/>
      <c r="AK424" s="265" t="s">
        <v>726</v>
      </c>
      <c r="AM424" s="554" t="str">
        <f>IF(VLOOKUP(D424,別添②!D:EM,118,FALSE)&lt;&gt;"",VLOOKUP(D424,別添②!D:EM,118,FALSE),"")</f>
        <v/>
      </c>
      <c r="AN424" s="555" t="str">
        <f>IF(VLOOKUP(D424,別添②!D:EM,119,FALSE)&lt;&gt;"",VLOOKUP(D424,別添②!D:EM,119,FALSE),"")</f>
        <v/>
      </c>
      <c r="AO424" s="555" t="str">
        <f>IF(VLOOKUP(D424,別添②!D:EM,120,FALSE)&lt;&gt;"",VLOOKUP(D424,別添②!D:EM,120,FALSE),"")</f>
        <v/>
      </c>
      <c r="AP424" s="556" t="str">
        <f>IF(VLOOKUP(D424,別添②!D:EM,121,FALSE)&lt;&gt;"",VLOOKUP(D424,別添②!D:EM,121,FALSE),"")</f>
        <v/>
      </c>
      <c r="AQ424" s="557">
        <f>IF(VLOOKUP(D424,別添②!D:EM,128,FALSE)&lt;&gt;"",VLOOKUP(D424,別添②!D:EM,128,FALSE),"")</f>
        <v>421</v>
      </c>
      <c r="AR424" s="558" t="str">
        <f>IF(VLOOKUP(D424,別添②!D:EM,129,FALSE)&lt;&gt;"",VLOOKUP(D424,別添②!D:EM,129,FALSE),"")</f>
        <v/>
      </c>
      <c r="AS424" s="534"/>
      <c r="AT424" s="472"/>
      <c r="AU424" s="472"/>
      <c r="AV424" s="472"/>
      <c r="AW424" s="472"/>
      <c r="AX424" s="3"/>
      <c r="AY424" s="574"/>
      <c r="AZ424" s="260">
        <v>3</v>
      </c>
      <c r="BA424" s="80">
        <v>9</v>
      </c>
      <c r="BB424" s="91"/>
      <c r="BF424" s="53"/>
      <c r="BG424" s="54"/>
      <c r="BH424" s="54"/>
      <c r="BI424" s="54"/>
      <c r="BJ424" s="54"/>
      <c r="BK424" s="54"/>
      <c r="BL424" s="54"/>
      <c r="BM424" s="54"/>
      <c r="BN424" s="54"/>
      <c r="BO424" s="54"/>
      <c r="BP424" s="54"/>
      <c r="BQ424" s="54"/>
      <c r="BR424" s="54"/>
      <c r="BS424" s="55"/>
      <c r="BU424" s="577"/>
      <c r="BV424" s="57"/>
    </row>
    <row r="425" spans="1:74" ht="40.5">
      <c r="A425" s="2"/>
      <c r="B425" s="126" t="s">
        <v>2987</v>
      </c>
      <c r="C425" s="70">
        <v>4030</v>
      </c>
      <c r="D425" s="70">
        <v>1243</v>
      </c>
      <c r="E425" s="70" t="str">
        <f>VLOOKUP($D425,別添②!$D$6:$F$498,2,FALSE)&amp;""</f>
        <v>調整後今回支払金額明細</v>
      </c>
      <c r="F425" s="70" t="str">
        <f>VLOOKUP($D425,別添②!$D$6:$F$498,3,FALSE)&amp;""</f>
        <v>調整後今回支払金額明細</v>
      </c>
      <c r="G425" s="71" t="s">
        <v>731</v>
      </c>
      <c r="H425" s="70" t="s">
        <v>866</v>
      </c>
      <c r="I425" s="70" t="s">
        <v>866</v>
      </c>
      <c r="J425" s="72" t="s">
        <v>866</v>
      </c>
      <c r="K425" s="70" t="s">
        <v>230</v>
      </c>
      <c r="L425" s="70" t="s">
        <v>230</v>
      </c>
      <c r="M425" s="72" t="s">
        <v>230</v>
      </c>
      <c r="N425" s="70" t="s">
        <v>2165</v>
      </c>
      <c r="O425" s="70" t="s">
        <v>2165</v>
      </c>
      <c r="P425" s="72" t="s">
        <v>2165</v>
      </c>
      <c r="Q425" s="70" t="s">
        <v>531</v>
      </c>
      <c r="R425" s="70" t="s">
        <v>531</v>
      </c>
      <c r="S425" s="71" t="s">
        <v>531</v>
      </c>
      <c r="T425" s="70" t="s">
        <v>2165</v>
      </c>
      <c r="U425" s="70" t="s">
        <v>2165</v>
      </c>
      <c r="V425" s="72" t="s">
        <v>2165</v>
      </c>
      <c r="W425" s="70" t="s">
        <v>2165</v>
      </c>
      <c r="X425" s="70" t="s">
        <v>2165</v>
      </c>
      <c r="Y425" s="72" t="s">
        <v>2165</v>
      </c>
      <c r="Z425" s="70" t="s">
        <v>10</v>
      </c>
      <c r="AA425" s="70" t="s">
        <v>10</v>
      </c>
      <c r="AB425" s="72" t="s">
        <v>10</v>
      </c>
      <c r="AC425" s="70" t="s">
        <v>2165</v>
      </c>
      <c r="AD425" s="70" t="s">
        <v>2165</v>
      </c>
      <c r="AE425" s="72" t="s">
        <v>184</v>
      </c>
      <c r="AF425" s="70" t="s">
        <v>732</v>
      </c>
      <c r="AG425" s="70" t="s">
        <v>732</v>
      </c>
      <c r="AH425" s="71" t="s">
        <v>732</v>
      </c>
      <c r="AJ425" s="71"/>
      <c r="AK425" s="265" t="s">
        <v>732</v>
      </c>
      <c r="AM425" s="554" t="str">
        <f>IF(VLOOKUP(D425,別添②!D:EM,118,FALSE)&lt;&gt;"",VLOOKUP(D425,別添②!D:EM,118,FALSE),"")</f>
        <v/>
      </c>
      <c r="AN425" s="555" t="str">
        <f>IF(VLOOKUP(D425,別添②!D:EM,119,FALSE)&lt;&gt;"",VLOOKUP(D425,別添②!D:EM,119,FALSE),"")</f>
        <v/>
      </c>
      <c r="AO425" s="555" t="str">
        <f>IF(VLOOKUP(D425,別添②!D:EM,120,FALSE)&lt;&gt;"",VLOOKUP(D425,別添②!D:EM,120,FALSE),"")</f>
        <v/>
      </c>
      <c r="AP425" s="556" t="str">
        <f>IF(VLOOKUP(D425,別添②!D:EM,121,FALSE)&lt;&gt;"",VLOOKUP(D425,別添②!D:EM,121,FALSE),"")</f>
        <v/>
      </c>
      <c r="AQ425" s="557">
        <f>IF(VLOOKUP(D425,別添②!D:EM,128,FALSE)&lt;&gt;"",VLOOKUP(D425,別添②!D:EM,128,FALSE),"")</f>
        <v>422</v>
      </c>
      <c r="AR425" s="558" t="str">
        <f>IF(VLOOKUP(D425,別添②!D:EM,129,FALSE)&lt;&gt;"",VLOOKUP(D425,別添②!D:EM,129,FALSE),"")</f>
        <v/>
      </c>
      <c r="AS425" s="534"/>
      <c r="AT425" s="472"/>
      <c r="AU425" s="472"/>
      <c r="AV425" s="472"/>
      <c r="AW425" s="472"/>
      <c r="AX425" s="3"/>
      <c r="AY425" s="574"/>
      <c r="AZ425" s="260">
        <v>3</v>
      </c>
      <c r="BA425" s="80">
        <v>9</v>
      </c>
      <c r="BB425" s="91"/>
      <c r="BF425" s="47"/>
      <c r="BG425" s="48"/>
      <c r="BH425" s="48"/>
      <c r="BI425" s="48"/>
      <c r="BJ425" s="48"/>
      <c r="BK425" s="48"/>
      <c r="BL425" s="48"/>
      <c r="BM425" s="48"/>
      <c r="BN425" s="48"/>
      <c r="BO425" s="48"/>
      <c r="BP425" s="48"/>
      <c r="BQ425" s="48"/>
      <c r="BR425" s="48"/>
      <c r="BS425" s="49"/>
      <c r="BU425" s="577"/>
      <c r="BV425" s="57"/>
    </row>
    <row r="426" spans="1:74" ht="40.5">
      <c r="A426" s="2"/>
      <c r="B426" s="126" t="s">
        <v>2987</v>
      </c>
      <c r="C426" s="70">
        <v>4040</v>
      </c>
      <c r="D426" s="70">
        <v>1244</v>
      </c>
      <c r="E426" s="70" t="str">
        <f>VLOOKUP($D426,別添②!$D$6:$F$498,2,FALSE)&amp;""</f>
        <v>今回支払金額内現金金額明細</v>
      </c>
      <c r="F426" s="70" t="str">
        <f>VLOOKUP($D426,別添②!$D$6:$F$498,3,FALSE)&amp;""</f>
        <v>今回支払金額内現金金額明細</v>
      </c>
      <c r="G426" s="71" t="s">
        <v>733</v>
      </c>
      <c r="H426" s="70" t="s">
        <v>866</v>
      </c>
      <c r="I426" s="70" t="s">
        <v>866</v>
      </c>
      <c r="J426" s="72" t="s">
        <v>866</v>
      </c>
      <c r="K426" s="70" t="s">
        <v>230</v>
      </c>
      <c r="L426" s="70" t="s">
        <v>230</v>
      </c>
      <c r="M426" s="72" t="s">
        <v>230</v>
      </c>
      <c r="N426" s="70" t="s">
        <v>2165</v>
      </c>
      <c r="O426" s="70" t="s">
        <v>2165</v>
      </c>
      <c r="P426" s="72" t="s">
        <v>2165</v>
      </c>
      <c r="Q426" s="70" t="s">
        <v>531</v>
      </c>
      <c r="R426" s="70" t="s">
        <v>531</v>
      </c>
      <c r="S426" s="71" t="s">
        <v>531</v>
      </c>
      <c r="T426" s="70" t="s">
        <v>2165</v>
      </c>
      <c r="U426" s="70" t="s">
        <v>2165</v>
      </c>
      <c r="V426" s="72" t="s">
        <v>2165</v>
      </c>
      <c r="W426" s="70" t="s">
        <v>2165</v>
      </c>
      <c r="X426" s="70" t="s">
        <v>2165</v>
      </c>
      <c r="Y426" s="72" t="s">
        <v>2165</v>
      </c>
      <c r="Z426" s="70" t="s">
        <v>10</v>
      </c>
      <c r="AA426" s="70" t="s">
        <v>10</v>
      </c>
      <c r="AB426" s="72" t="s">
        <v>10</v>
      </c>
      <c r="AC426" s="70" t="s">
        <v>2165</v>
      </c>
      <c r="AD426" s="70" t="s">
        <v>2165</v>
      </c>
      <c r="AE426" s="72" t="s">
        <v>184</v>
      </c>
      <c r="AF426" s="70" t="s">
        <v>734</v>
      </c>
      <c r="AG426" s="70" t="s">
        <v>734</v>
      </c>
      <c r="AH426" s="71" t="s">
        <v>734</v>
      </c>
      <c r="AJ426" s="71"/>
      <c r="AK426" s="265" t="s">
        <v>734</v>
      </c>
      <c r="AM426" s="554" t="str">
        <f>IF(VLOOKUP(D426,別添②!D:EM,118,FALSE)&lt;&gt;"",VLOOKUP(D426,別添②!D:EM,118,FALSE),"")</f>
        <v/>
      </c>
      <c r="AN426" s="555" t="str">
        <f>IF(VLOOKUP(D426,別添②!D:EM,119,FALSE)&lt;&gt;"",VLOOKUP(D426,別添②!D:EM,119,FALSE),"")</f>
        <v/>
      </c>
      <c r="AO426" s="555" t="str">
        <f>IF(VLOOKUP(D426,別添②!D:EM,120,FALSE)&lt;&gt;"",VLOOKUP(D426,別添②!D:EM,120,FALSE),"")</f>
        <v/>
      </c>
      <c r="AP426" s="556" t="str">
        <f>IF(VLOOKUP(D426,別添②!D:EM,121,FALSE)&lt;&gt;"",VLOOKUP(D426,別添②!D:EM,121,FALSE),"")</f>
        <v/>
      </c>
      <c r="AQ426" s="557">
        <f>IF(VLOOKUP(D426,別添②!D:EM,128,FALSE)&lt;&gt;"",VLOOKUP(D426,別添②!D:EM,128,FALSE),"")</f>
        <v>423</v>
      </c>
      <c r="AR426" s="558" t="str">
        <f>IF(VLOOKUP(D426,別添②!D:EM,129,FALSE)&lt;&gt;"",VLOOKUP(D426,別添②!D:EM,129,FALSE),"")</f>
        <v/>
      </c>
      <c r="AS426" s="534"/>
      <c r="AT426" s="472"/>
      <c r="AU426" s="472"/>
      <c r="AV426" s="472"/>
      <c r="AW426" s="472"/>
      <c r="AX426" s="3"/>
      <c r="AY426" s="574"/>
      <c r="AZ426" s="260">
        <v>3</v>
      </c>
      <c r="BA426" s="80">
        <v>9</v>
      </c>
      <c r="BB426" s="91"/>
      <c r="BF426" s="47"/>
      <c r="BG426" s="48"/>
      <c r="BH426" s="48"/>
      <c r="BI426" s="48"/>
      <c r="BJ426" s="48"/>
      <c r="BK426" s="48"/>
      <c r="BL426" s="48"/>
      <c r="BM426" s="48"/>
      <c r="BN426" s="48"/>
      <c r="BO426" s="48"/>
      <c r="BP426" s="48"/>
      <c r="BQ426" s="48"/>
      <c r="BR426" s="48"/>
      <c r="BS426" s="49"/>
      <c r="BU426" s="577"/>
      <c r="BV426" s="57"/>
    </row>
    <row r="427" spans="1:74" ht="40.5">
      <c r="A427" s="2"/>
      <c r="B427" s="126" t="s">
        <v>2987</v>
      </c>
      <c r="C427" s="70">
        <v>4050</v>
      </c>
      <c r="D427" s="70">
        <v>1245</v>
      </c>
      <c r="E427" s="70" t="str">
        <f>VLOOKUP($D427,別添②!$D$6:$F$498,2,FALSE)&amp;""</f>
        <v>今回支払金額内手形金額明細</v>
      </c>
      <c r="F427" s="70" t="str">
        <f>VLOOKUP($D427,別添②!$D$6:$F$498,3,FALSE)&amp;""</f>
        <v>今回支払金額内手形金額明細</v>
      </c>
      <c r="G427" s="71" t="s">
        <v>735</v>
      </c>
      <c r="H427" s="70" t="s">
        <v>866</v>
      </c>
      <c r="I427" s="70" t="s">
        <v>866</v>
      </c>
      <c r="J427" s="72" t="s">
        <v>866</v>
      </c>
      <c r="K427" s="70" t="s">
        <v>230</v>
      </c>
      <c r="L427" s="70" t="s">
        <v>230</v>
      </c>
      <c r="M427" s="72" t="s">
        <v>230</v>
      </c>
      <c r="N427" s="70" t="s">
        <v>2165</v>
      </c>
      <c r="O427" s="70" t="s">
        <v>2165</v>
      </c>
      <c r="P427" s="72" t="s">
        <v>2165</v>
      </c>
      <c r="Q427" s="70" t="s">
        <v>531</v>
      </c>
      <c r="R427" s="70" t="s">
        <v>531</v>
      </c>
      <c r="S427" s="71" t="s">
        <v>531</v>
      </c>
      <c r="T427" s="70" t="s">
        <v>2165</v>
      </c>
      <c r="U427" s="70" t="s">
        <v>2165</v>
      </c>
      <c r="V427" s="72" t="s">
        <v>2165</v>
      </c>
      <c r="W427" s="70" t="s">
        <v>2165</v>
      </c>
      <c r="X427" s="70" t="s">
        <v>2165</v>
      </c>
      <c r="Y427" s="72" t="s">
        <v>2165</v>
      </c>
      <c r="Z427" s="70" t="s">
        <v>10</v>
      </c>
      <c r="AA427" s="70" t="s">
        <v>10</v>
      </c>
      <c r="AB427" s="72" t="s">
        <v>10</v>
      </c>
      <c r="AC427" s="70" t="s">
        <v>2165</v>
      </c>
      <c r="AD427" s="70" t="s">
        <v>2165</v>
      </c>
      <c r="AE427" s="72" t="s">
        <v>184</v>
      </c>
      <c r="AF427" s="70" t="s">
        <v>736</v>
      </c>
      <c r="AG427" s="70" t="s">
        <v>736</v>
      </c>
      <c r="AH427" s="71" t="s">
        <v>736</v>
      </c>
      <c r="AJ427" s="71"/>
      <c r="AK427" s="265" t="s">
        <v>736</v>
      </c>
      <c r="AM427" s="554" t="str">
        <f>IF(VLOOKUP(D427,別添②!D:EM,118,FALSE)&lt;&gt;"",VLOOKUP(D427,別添②!D:EM,118,FALSE),"")</f>
        <v/>
      </c>
      <c r="AN427" s="555" t="str">
        <f>IF(VLOOKUP(D427,別添②!D:EM,119,FALSE)&lt;&gt;"",VLOOKUP(D427,別添②!D:EM,119,FALSE),"")</f>
        <v/>
      </c>
      <c r="AO427" s="555" t="str">
        <f>IF(VLOOKUP(D427,別添②!D:EM,120,FALSE)&lt;&gt;"",VLOOKUP(D427,別添②!D:EM,120,FALSE),"")</f>
        <v/>
      </c>
      <c r="AP427" s="556" t="str">
        <f>IF(VLOOKUP(D427,別添②!D:EM,121,FALSE)&lt;&gt;"",VLOOKUP(D427,別添②!D:EM,121,FALSE),"")</f>
        <v/>
      </c>
      <c r="AQ427" s="557">
        <f>IF(VLOOKUP(D427,別添②!D:EM,128,FALSE)&lt;&gt;"",VLOOKUP(D427,別添②!D:EM,128,FALSE),"")</f>
        <v>424</v>
      </c>
      <c r="AR427" s="558" t="str">
        <f>IF(VLOOKUP(D427,別添②!D:EM,129,FALSE)&lt;&gt;"",VLOOKUP(D427,別添②!D:EM,129,FALSE),"")</f>
        <v/>
      </c>
      <c r="AS427" s="534"/>
      <c r="AT427" s="472"/>
      <c r="AU427" s="472"/>
      <c r="AV427" s="472"/>
      <c r="AW427" s="472"/>
      <c r="AX427" s="3"/>
      <c r="AY427" s="574"/>
      <c r="AZ427" s="260">
        <v>3</v>
      </c>
      <c r="BA427" s="80">
        <v>9</v>
      </c>
      <c r="BB427" s="91"/>
      <c r="BF427" s="47"/>
      <c r="BG427" s="48"/>
      <c r="BH427" s="48"/>
      <c r="BI427" s="48"/>
      <c r="BJ427" s="48"/>
      <c r="BK427" s="48"/>
      <c r="BL427" s="48"/>
      <c r="BM427" s="48"/>
      <c r="BN427" s="48"/>
      <c r="BO427" s="48"/>
      <c r="BP427" s="48"/>
      <c r="BQ427" s="48"/>
      <c r="BR427" s="48"/>
      <c r="BS427" s="49"/>
      <c r="BU427" s="577"/>
      <c r="BV427" s="57"/>
    </row>
    <row r="428" spans="1:74" ht="54">
      <c r="A428" s="2"/>
      <c r="B428" s="126" t="s">
        <v>2987</v>
      </c>
      <c r="C428" s="70">
        <v>4060</v>
      </c>
      <c r="D428" s="70">
        <v>1246</v>
      </c>
      <c r="E428" s="70" t="str">
        <f>VLOOKUP($D428,別添②!$D$6:$F$498,2,FALSE)&amp;""</f>
        <v>今回支払金額内期日一括払い金額明細</v>
      </c>
      <c r="F428" s="70" t="str">
        <f>VLOOKUP($D428,別添②!$D$6:$F$498,3,FALSE)&amp;""</f>
        <v>今回支払金額内期日一括払い金額明細</v>
      </c>
      <c r="G428" s="71" t="s">
        <v>737</v>
      </c>
      <c r="H428" s="70" t="s">
        <v>866</v>
      </c>
      <c r="I428" s="70" t="s">
        <v>866</v>
      </c>
      <c r="J428" s="72" t="s">
        <v>866</v>
      </c>
      <c r="K428" s="70" t="s">
        <v>230</v>
      </c>
      <c r="L428" s="70" t="s">
        <v>230</v>
      </c>
      <c r="M428" s="72" t="s">
        <v>230</v>
      </c>
      <c r="N428" s="70" t="s">
        <v>2165</v>
      </c>
      <c r="O428" s="70" t="s">
        <v>2165</v>
      </c>
      <c r="P428" s="72" t="s">
        <v>2165</v>
      </c>
      <c r="Q428" s="70" t="s">
        <v>531</v>
      </c>
      <c r="R428" s="70" t="s">
        <v>531</v>
      </c>
      <c r="S428" s="71" t="s">
        <v>531</v>
      </c>
      <c r="T428" s="70" t="s">
        <v>2165</v>
      </c>
      <c r="U428" s="70" t="s">
        <v>2165</v>
      </c>
      <c r="V428" s="72" t="s">
        <v>2165</v>
      </c>
      <c r="W428" s="70" t="s">
        <v>2165</v>
      </c>
      <c r="X428" s="70" t="s">
        <v>2165</v>
      </c>
      <c r="Y428" s="72" t="s">
        <v>2165</v>
      </c>
      <c r="Z428" s="70" t="s">
        <v>10</v>
      </c>
      <c r="AA428" s="70" t="s">
        <v>10</v>
      </c>
      <c r="AB428" s="72" t="s">
        <v>10</v>
      </c>
      <c r="AC428" s="70" t="s">
        <v>2165</v>
      </c>
      <c r="AD428" s="70" t="s">
        <v>2165</v>
      </c>
      <c r="AE428" s="72" t="s">
        <v>184</v>
      </c>
      <c r="AF428" s="70" t="s">
        <v>738</v>
      </c>
      <c r="AG428" s="70" t="s">
        <v>738</v>
      </c>
      <c r="AH428" s="71" t="s">
        <v>738</v>
      </c>
      <c r="AJ428" s="71"/>
      <c r="AK428" s="265" t="s">
        <v>738</v>
      </c>
      <c r="AM428" s="554" t="str">
        <f>IF(VLOOKUP(D428,別添②!D:EM,118,FALSE)&lt;&gt;"",VLOOKUP(D428,別添②!D:EM,118,FALSE),"")</f>
        <v/>
      </c>
      <c r="AN428" s="555" t="str">
        <f>IF(VLOOKUP(D428,別添②!D:EM,119,FALSE)&lt;&gt;"",VLOOKUP(D428,別添②!D:EM,119,FALSE),"")</f>
        <v/>
      </c>
      <c r="AO428" s="555" t="str">
        <f>IF(VLOOKUP(D428,別添②!D:EM,120,FALSE)&lt;&gt;"",VLOOKUP(D428,別添②!D:EM,120,FALSE),"")</f>
        <v/>
      </c>
      <c r="AP428" s="556" t="str">
        <f>IF(VLOOKUP(D428,別添②!D:EM,121,FALSE)&lt;&gt;"",VLOOKUP(D428,別添②!D:EM,121,FALSE),"")</f>
        <v/>
      </c>
      <c r="AQ428" s="557">
        <f>IF(VLOOKUP(D428,別添②!D:EM,128,FALSE)&lt;&gt;"",VLOOKUP(D428,別添②!D:EM,128,FALSE),"")</f>
        <v>425</v>
      </c>
      <c r="AR428" s="558" t="str">
        <f>IF(VLOOKUP(D428,別添②!D:EM,129,FALSE)&lt;&gt;"",VLOOKUP(D428,別添②!D:EM,129,FALSE),"")</f>
        <v/>
      </c>
      <c r="AS428" s="534"/>
      <c r="AT428" s="472"/>
      <c r="AU428" s="472"/>
      <c r="AV428" s="472"/>
      <c r="AW428" s="472"/>
      <c r="AX428" s="3"/>
      <c r="AY428" s="574"/>
      <c r="AZ428" s="260">
        <v>3</v>
      </c>
      <c r="BA428" s="80">
        <v>9</v>
      </c>
      <c r="BB428" s="91"/>
      <c r="BF428" s="47"/>
      <c r="BG428" s="48"/>
      <c r="BH428" s="48"/>
      <c r="BI428" s="48"/>
      <c r="BJ428" s="48"/>
      <c r="BK428" s="48"/>
      <c r="BL428" s="48"/>
      <c r="BM428" s="48"/>
      <c r="BN428" s="48"/>
      <c r="BO428" s="48"/>
      <c r="BP428" s="48"/>
      <c r="BQ428" s="48"/>
      <c r="BR428" s="48"/>
      <c r="BS428" s="49"/>
      <c r="BU428" s="577"/>
      <c r="BV428" s="57"/>
    </row>
    <row r="429" spans="1:74" ht="27">
      <c r="A429" s="2"/>
      <c r="B429" s="126" t="s">
        <v>2987</v>
      </c>
      <c r="C429" s="70">
        <v>5000</v>
      </c>
      <c r="D429" s="70">
        <v>1501</v>
      </c>
      <c r="E429" s="70" t="str">
        <f>VLOOKUP($D429,別添②!$D$6:$F$498,2,FALSE)&amp;""</f>
        <v>ＣＡＤデータ番号</v>
      </c>
      <c r="F429" s="70" t="str">
        <f>VLOOKUP($D429,別添②!$D$6:$F$498,3,FALSE)&amp;""</f>
        <v>ＣＡＤデータ番号</v>
      </c>
      <c r="G429" s="71" t="s">
        <v>767</v>
      </c>
      <c r="H429" s="70" t="s">
        <v>555</v>
      </c>
      <c r="I429" s="70" t="s">
        <v>555</v>
      </c>
      <c r="J429" s="72" t="s">
        <v>555</v>
      </c>
      <c r="K429" s="70" t="s">
        <v>2989</v>
      </c>
      <c r="L429" s="70" t="s">
        <v>2989</v>
      </c>
      <c r="M429" s="72" t="s">
        <v>2989</v>
      </c>
      <c r="N429" s="70" t="s">
        <v>2165</v>
      </c>
      <c r="O429" s="70" t="s">
        <v>2165</v>
      </c>
      <c r="P429" s="72" t="s">
        <v>2165</v>
      </c>
      <c r="Q429" s="70" t="s">
        <v>531</v>
      </c>
      <c r="R429" s="70" t="s">
        <v>531</v>
      </c>
      <c r="S429" s="71" t="s">
        <v>531</v>
      </c>
      <c r="T429" s="70" t="s">
        <v>2165</v>
      </c>
      <c r="U429" s="70" t="s">
        <v>2165</v>
      </c>
      <c r="V429" s="72" t="s">
        <v>2165</v>
      </c>
      <c r="W429" s="70" t="s">
        <v>2165</v>
      </c>
      <c r="X429" s="70" t="s">
        <v>2165</v>
      </c>
      <c r="Y429" s="72" t="s">
        <v>2165</v>
      </c>
      <c r="Z429" s="70" t="s">
        <v>2165</v>
      </c>
      <c r="AA429" s="70" t="s">
        <v>2165</v>
      </c>
      <c r="AB429" s="72" t="s">
        <v>2165</v>
      </c>
      <c r="AC429" s="70" t="s">
        <v>2165</v>
      </c>
      <c r="AD429" s="70" t="s">
        <v>2165</v>
      </c>
      <c r="AE429" s="72" t="s">
        <v>2165</v>
      </c>
      <c r="AF429" s="70" t="s">
        <v>768</v>
      </c>
      <c r="AG429" s="70" t="s">
        <v>768</v>
      </c>
      <c r="AH429" s="71" t="s">
        <v>768</v>
      </c>
      <c r="AJ429" s="71"/>
      <c r="AK429" s="265" t="s">
        <v>768</v>
      </c>
      <c r="AM429" s="554" t="str">
        <f>IF(VLOOKUP(D429,別添②!D:EM,118,FALSE)&lt;&gt;"",VLOOKUP(D429,別添②!D:EM,118,FALSE),"")</f>
        <v/>
      </c>
      <c r="AN429" s="555" t="str">
        <f>IF(VLOOKUP(D429,別添②!D:EM,119,FALSE)&lt;&gt;"",VLOOKUP(D429,別添②!D:EM,119,FALSE),"")</f>
        <v/>
      </c>
      <c r="AO429" s="555" t="str">
        <f>IF(VLOOKUP(D429,別添②!D:EM,120,FALSE)&lt;&gt;"",VLOOKUP(D429,別添②!D:EM,120,FALSE),"")</f>
        <v/>
      </c>
      <c r="AP429" s="556" t="str">
        <f>IF(VLOOKUP(D429,別添②!D:EM,121,FALSE)&lt;&gt;"",VLOOKUP(D429,別添②!D:EM,121,FALSE),"")</f>
        <v/>
      </c>
      <c r="AQ429" s="557">
        <f>IF(VLOOKUP(D429,別添②!D:EM,128,FALSE)&lt;&gt;"",VLOOKUP(D429,別添②!D:EM,128,FALSE),"")</f>
        <v>426</v>
      </c>
      <c r="AR429" s="558" t="str">
        <f>IF(VLOOKUP(D429,別添②!D:EM,129,FALSE)&lt;&gt;"",VLOOKUP(D429,別添②!D:EM,129,FALSE),"")</f>
        <v/>
      </c>
      <c r="AS429" s="534"/>
      <c r="AT429" s="472"/>
      <c r="AU429" s="472"/>
      <c r="AV429" s="472"/>
      <c r="AW429" s="472"/>
      <c r="AX429" s="3"/>
      <c r="AY429" s="574"/>
      <c r="AZ429" s="260">
        <v>2</v>
      </c>
      <c r="BA429" s="84">
        <v>9</v>
      </c>
      <c r="BB429" s="91"/>
      <c r="BF429" s="47"/>
      <c r="BG429" s="48"/>
      <c r="BH429" s="48"/>
      <c r="BI429" s="48"/>
      <c r="BJ429" s="48"/>
      <c r="BK429" s="48"/>
      <c r="BL429" s="48"/>
      <c r="BM429" s="48"/>
      <c r="BN429" s="48"/>
      <c r="BO429" s="48"/>
      <c r="BP429" s="48"/>
      <c r="BQ429" s="48"/>
      <c r="BR429" s="48"/>
      <c r="BS429" s="49"/>
      <c r="BU429" s="577"/>
      <c r="BV429" s="57"/>
    </row>
    <row r="430" spans="1:74" ht="27">
      <c r="A430" s="2"/>
      <c r="B430" s="126" t="s">
        <v>2987</v>
      </c>
      <c r="C430" s="70">
        <v>5010</v>
      </c>
      <c r="D430" s="70">
        <v>1502</v>
      </c>
      <c r="E430" s="70" t="str">
        <f>VLOOKUP($D430,別添②!$D$6:$F$498,2,FALSE)&amp;""</f>
        <v>ＣＡＤデータ名称</v>
      </c>
      <c r="F430" s="70" t="str">
        <f>VLOOKUP($D430,別添②!$D$6:$F$498,3,FALSE)&amp;""</f>
        <v>ＣＡＤデータ名称</v>
      </c>
      <c r="G430" s="71" t="s">
        <v>769</v>
      </c>
      <c r="H430" s="70" t="s">
        <v>887</v>
      </c>
      <c r="I430" s="76" t="s">
        <v>887</v>
      </c>
      <c r="J430" s="72" t="s">
        <v>887</v>
      </c>
      <c r="K430" s="70" t="s">
        <v>3002</v>
      </c>
      <c r="L430" s="70" t="s">
        <v>2993</v>
      </c>
      <c r="M430" s="72" t="s">
        <v>2993</v>
      </c>
      <c r="N430" s="70" t="s">
        <v>2165</v>
      </c>
      <c r="O430" s="70" t="s">
        <v>2165</v>
      </c>
      <c r="P430" s="72" t="s">
        <v>2165</v>
      </c>
      <c r="Q430" s="70" t="s">
        <v>531</v>
      </c>
      <c r="R430" s="70" t="s">
        <v>531</v>
      </c>
      <c r="S430" s="71" t="s">
        <v>531</v>
      </c>
      <c r="T430" s="70" t="s">
        <v>2165</v>
      </c>
      <c r="U430" s="70" t="s">
        <v>2165</v>
      </c>
      <c r="V430" s="72" t="s">
        <v>2165</v>
      </c>
      <c r="W430" s="70" t="s">
        <v>2165</v>
      </c>
      <c r="X430" s="70" t="s">
        <v>2165</v>
      </c>
      <c r="Y430" s="72" t="s">
        <v>2165</v>
      </c>
      <c r="Z430" s="70" t="s">
        <v>2165</v>
      </c>
      <c r="AA430" s="70" t="s">
        <v>2165</v>
      </c>
      <c r="AB430" s="72" t="s">
        <v>2165</v>
      </c>
      <c r="AC430" s="70" t="s">
        <v>2165</v>
      </c>
      <c r="AD430" s="70" t="s">
        <v>2165</v>
      </c>
      <c r="AE430" s="72" t="s">
        <v>2165</v>
      </c>
      <c r="AF430" s="70" t="s">
        <v>770</v>
      </c>
      <c r="AG430" s="70" t="s">
        <v>770</v>
      </c>
      <c r="AH430" s="71" t="s">
        <v>770</v>
      </c>
      <c r="AJ430" s="71"/>
      <c r="AK430" s="265" t="s">
        <v>770</v>
      </c>
      <c r="AM430" s="554" t="str">
        <f>IF(VLOOKUP(D430,別添②!D:EM,118,FALSE)&lt;&gt;"",VLOOKUP(D430,別添②!D:EM,118,FALSE),"")</f>
        <v/>
      </c>
      <c r="AN430" s="555" t="str">
        <f>IF(VLOOKUP(D430,別添②!D:EM,119,FALSE)&lt;&gt;"",VLOOKUP(D430,別添②!D:EM,119,FALSE),"")</f>
        <v/>
      </c>
      <c r="AO430" s="555" t="str">
        <f>IF(VLOOKUP(D430,別添②!D:EM,120,FALSE)&lt;&gt;"",VLOOKUP(D430,別添②!D:EM,120,FALSE),"")</f>
        <v/>
      </c>
      <c r="AP430" s="556" t="str">
        <f>IF(VLOOKUP(D430,別添②!D:EM,121,FALSE)&lt;&gt;"",VLOOKUP(D430,別添②!D:EM,121,FALSE),"")</f>
        <v/>
      </c>
      <c r="AQ430" s="557">
        <f>IF(VLOOKUP(D430,別添②!D:EM,128,FALSE)&lt;&gt;"",VLOOKUP(D430,別添②!D:EM,128,FALSE),"")</f>
        <v>427</v>
      </c>
      <c r="AR430" s="558" t="str">
        <f>IF(VLOOKUP(D430,別添②!D:EM,129,FALSE)&lt;&gt;"",VLOOKUP(D430,別添②!D:EM,129,FALSE),"")</f>
        <v/>
      </c>
      <c r="AS430" s="534"/>
      <c r="AT430" s="472"/>
      <c r="AU430" s="472"/>
      <c r="AV430" s="472"/>
      <c r="AW430" s="472"/>
      <c r="AX430" s="3"/>
      <c r="AY430" s="574"/>
      <c r="AZ430" s="260">
        <v>2</v>
      </c>
      <c r="BA430" s="84">
        <v>9</v>
      </c>
      <c r="BB430" s="91"/>
      <c r="BF430" s="47"/>
      <c r="BG430" s="50"/>
      <c r="BH430" s="48"/>
      <c r="BI430" s="48"/>
      <c r="BJ430" s="48"/>
      <c r="BK430" s="48"/>
      <c r="BL430" s="48"/>
      <c r="BM430" s="48"/>
      <c r="BN430" s="48"/>
      <c r="BO430" s="48"/>
      <c r="BP430" s="48"/>
      <c r="BQ430" s="48"/>
      <c r="BR430" s="48"/>
      <c r="BS430" s="49"/>
      <c r="BU430" s="577"/>
      <c r="BV430" s="57"/>
    </row>
    <row r="431" spans="1:74" ht="40.5">
      <c r="A431" s="2"/>
      <c r="B431" s="126" t="s">
        <v>2987</v>
      </c>
      <c r="C431" s="70">
        <v>5020</v>
      </c>
      <c r="D431" s="70">
        <v>1503</v>
      </c>
      <c r="E431" s="70" t="str">
        <f>VLOOKUP($D431,別添②!$D$6:$F$498,2,FALSE)&amp;""</f>
        <v>ＣＡＤデータ作成バージョン</v>
      </c>
      <c r="F431" s="70" t="str">
        <f>VLOOKUP($D431,別添②!$D$6:$F$498,3,FALSE)&amp;""</f>
        <v>ＣＡＤデータ作成バージョン</v>
      </c>
      <c r="G431" s="71" t="s">
        <v>771</v>
      </c>
      <c r="H431" s="70" t="s">
        <v>555</v>
      </c>
      <c r="I431" s="70" t="s">
        <v>555</v>
      </c>
      <c r="J431" s="72" t="s">
        <v>555</v>
      </c>
      <c r="K431" s="70" t="s">
        <v>202</v>
      </c>
      <c r="L431" s="70" t="s">
        <v>202</v>
      </c>
      <c r="M431" s="72" t="s">
        <v>202</v>
      </c>
      <c r="N431" s="70" t="s">
        <v>2165</v>
      </c>
      <c r="O431" s="70" t="s">
        <v>2165</v>
      </c>
      <c r="P431" s="72" t="s">
        <v>2165</v>
      </c>
      <c r="Q431" s="70" t="s">
        <v>531</v>
      </c>
      <c r="R431" s="70" t="s">
        <v>531</v>
      </c>
      <c r="S431" s="71" t="s">
        <v>531</v>
      </c>
      <c r="T431" s="70" t="s">
        <v>2165</v>
      </c>
      <c r="U431" s="70" t="s">
        <v>2165</v>
      </c>
      <c r="V431" s="72" t="s">
        <v>2165</v>
      </c>
      <c r="W431" s="70" t="s">
        <v>2165</v>
      </c>
      <c r="X431" s="70" t="s">
        <v>2165</v>
      </c>
      <c r="Y431" s="72" t="s">
        <v>2165</v>
      </c>
      <c r="Z431" s="70" t="s">
        <v>2165</v>
      </c>
      <c r="AA431" s="70" t="s">
        <v>2165</v>
      </c>
      <c r="AB431" s="72" t="s">
        <v>2165</v>
      </c>
      <c r="AC431" s="70" t="s">
        <v>2165</v>
      </c>
      <c r="AD431" s="70" t="s">
        <v>2165</v>
      </c>
      <c r="AE431" s="72" t="s">
        <v>2165</v>
      </c>
      <c r="AF431" s="70" t="s">
        <v>772</v>
      </c>
      <c r="AG431" s="70" t="s">
        <v>772</v>
      </c>
      <c r="AH431" s="71" t="s">
        <v>772</v>
      </c>
      <c r="AJ431" s="71"/>
      <c r="AK431" s="265" t="s">
        <v>772</v>
      </c>
      <c r="AM431" s="554" t="str">
        <f>IF(VLOOKUP(D431,別添②!D:EM,118,FALSE)&lt;&gt;"",VLOOKUP(D431,別添②!D:EM,118,FALSE),"")</f>
        <v/>
      </c>
      <c r="AN431" s="555" t="str">
        <f>IF(VLOOKUP(D431,別添②!D:EM,119,FALSE)&lt;&gt;"",VLOOKUP(D431,別添②!D:EM,119,FALSE),"")</f>
        <v/>
      </c>
      <c r="AO431" s="555" t="str">
        <f>IF(VLOOKUP(D431,別添②!D:EM,120,FALSE)&lt;&gt;"",VLOOKUP(D431,別添②!D:EM,120,FALSE),"")</f>
        <v/>
      </c>
      <c r="AP431" s="556" t="str">
        <f>IF(VLOOKUP(D431,別添②!D:EM,121,FALSE)&lt;&gt;"",VLOOKUP(D431,別添②!D:EM,121,FALSE),"")</f>
        <v/>
      </c>
      <c r="AQ431" s="557">
        <f>IF(VLOOKUP(D431,別添②!D:EM,128,FALSE)&lt;&gt;"",VLOOKUP(D431,別添②!D:EM,128,FALSE),"")</f>
        <v>428</v>
      </c>
      <c r="AR431" s="558" t="str">
        <f>IF(VLOOKUP(D431,別添②!D:EM,129,FALSE)&lt;&gt;"",VLOOKUP(D431,別添②!D:EM,129,FALSE),"")</f>
        <v/>
      </c>
      <c r="AS431" s="534"/>
      <c r="AT431" s="472"/>
      <c r="AU431" s="472"/>
      <c r="AV431" s="472"/>
      <c r="AW431" s="472"/>
      <c r="AX431" s="3"/>
      <c r="AY431" s="574"/>
      <c r="AZ431" s="260">
        <v>2</v>
      </c>
      <c r="BA431" s="84">
        <v>9</v>
      </c>
      <c r="BB431" s="91"/>
      <c r="BF431" s="47"/>
      <c r="BG431" s="48"/>
      <c r="BH431" s="48"/>
      <c r="BI431" s="48"/>
      <c r="BJ431" s="48"/>
      <c r="BK431" s="48"/>
      <c r="BL431" s="48"/>
      <c r="BM431" s="48"/>
      <c r="BN431" s="48"/>
      <c r="BO431" s="48"/>
      <c r="BP431" s="48"/>
      <c r="BQ431" s="48"/>
      <c r="BR431" s="48"/>
      <c r="BS431" s="49"/>
      <c r="BU431" s="577"/>
      <c r="BV431" s="57"/>
    </row>
    <row r="432" spans="1:74" ht="27">
      <c r="A432" s="2"/>
      <c r="B432" s="126" t="s">
        <v>2987</v>
      </c>
      <c r="C432" s="70">
        <v>5030</v>
      </c>
      <c r="D432" s="70">
        <v>1504</v>
      </c>
      <c r="E432" s="70" t="str">
        <f>VLOOKUP($D432,別添②!$D$6:$F$498,2,FALSE)&amp;""</f>
        <v>ＣＡＤデータ作成年月日</v>
      </c>
      <c r="F432" s="70" t="str">
        <f>VLOOKUP($D432,別添②!$D$6:$F$498,3,FALSE)&amp;""</f>
        <v>ＣＡＤデータ作成年月日</v>
      </c>
      <c r="G432" s="71" t="s">
        <v>773</v>
      </c>
      <c r="H432" s="73" t="s">
        <v>6</v>
      </c>
      <c r="I432" s="73" t="s">
        <v>6</v>
      </c>
      <c r="J432" s="74" t="s">
        <v>6</v>
      </c>
      <c r="K432" s="73" t="s">
        <v>230</v>
      </c>
      <c r="L432" s="73" t="s">
        <v>230</v>
      </c>
      <c r="M432" s="74" t="s">
        <v>230</v>
      </c>
      <c r="N432" s="73" t="s">
        <v>2165</v>
      </c>
      <c r="O432" s="73" t="s">
        <v>2165</v>
      </c>
      <c r="P432" s="74" t="s">
        <v>2165</v>
      </c>
      <c r="Q432" s="70" t="s">
        <v>531</v>
      </c>
      <c r="R432" s="70" t="s">
        <v>531</v>
      </c>
      <c r="S432" s="71" t="s">
        <v>531</v>
      </c>
      <c r="T432" s="70" t="s">
        <v>2165</v>
      </c>
      <c r="U432" s="70" t="s">
        <v>2165</v>
      </c>
      <c r="V432" s="72" t="s">
        <v>2165</v>
      </c>
      <c r="W432" s="70" t="s">
        <v>2165</v>
      </c>
      <c r="X432" s="70" t="s">
        <v>2165</v>
      </c>
      <c r="Y432" s="72" t="s">
        <v>2165</v>
      </c>
      <c r="Z432" s="70" t="s">
        <v>2165</v>
      </c>
      <c r="AA432" s="70" t="s">
        <v>2165</v>
      </c>
      <c r="AB432" s="72" t="s">
        <v>2165</v>
      </c>
      <c r="AC432" s="70" t="s">
        <v>2165</v>
      </c>
      <c r="AD432" s="70" t="s">
        <v>2165</v>
      </c>
      <c r="AE432" s="72" t="s">
        <v>2165</v>
      </c>
      <c r="AF432" s="70" t="s">
        <v>1097</v>
      </c>
      <c r="AG432" s="70" t="s">
        <v>1097</v>
      </c>
      <c r="AH432" s="71" t="s">
        <v>1097</v>
      </c>
      <c r="AJ432" s="71"/>
      <c r="AK432" s="265" t="s">
        <v>774</v>
      </c>
      <c r="AM432" s="554" t="str">
        <f>IF(VLOOKUP(D432,別添②!D:EM,118,FALSE)&lt;&gt;"",VLOOKUP(D432,別添②!D:EM,118,FALSE),"")</f>
        <v/>
      </c>
      <c r="AN432" s="555" t="str">
        <f>IF(VLOOKUP(D432,別添②!D:EM,119,FALSE)&lt;&gt;"",VLOOKUP(D432,別添②!D:EM,119,FALSE),"")</f>
        <v/>
      </c>
      <c r="AO432" s="555" t="str">
        <f>IF(VLOOKUP(D432,別添②!D:EM,120,FALSE)&lt;&gt;"",VLOOKUP(D432,別添②!D:EM,120,FALSE),"")</f>
        <v/>
      </c>
      <c r="AP432" s="556" t="str">
        <f>IF(VLOOKUP(D432,別添②!D:EM,121,FALSE)&lt;&gt;"",VLOOKUP(D432,別添②!D:EM,121,FALSE),"")</f>
        <v/>
      </c>
      <c r="AQ432" s="557">
        <f>IF(VLOOKUP(D432,別添②!D:EM,128,FALSE)&lt;&gt;"",VLOOKUP(D432,別添②!D:EM,128,FALSE),"")</f>
        <v>429</v>
      </c>
      <c r="AR432" s="558" t="str">
        <f>IF(VLOOKUP(D432,別添②!D:EM,129,FALSE)&lt;&gt;"",VLOOKUP(D432,別添②!D:EM,129,FALSE),"")</f>
        <v/>
      </c>
      <c r="AS432" s="534"/>
      <c r="AT432" s="472"/>
      <c r="AU432" s="472"/>
      <c r="AV432" s="472"/>
      <c r="AW432" s="472"/>
      <c r="AX432" s="3"/>
      <c r="AY432" s="574"/>
      <c r="AZ432" s="260">
        <v>2</v>
      </c>
      <c r="BA432" s="84">
        <v>9</v>
      </c>
      <c r="BB432" s="91"/>
      <c r="BF432" s="47"/>
      <c r="BG432" s="48"/>
      <c r="BH432" s="48"/>
      <c r="BI432" s="48"/>
      <c r="BJ432" s="48"/>
      <c r="BK432" s="48"/>
      <c r="BL432" s="48"/>
      <c r="BM432" s="48"/>
      <c r="BN432" s="48"/>
      <c r="BO432" s="48"/>
      <c r="BP432" s="48"/>
      <c r="BQ432" s="48"/>
      <c r="BR432" s="48"/>
      <c r="BS432" s="49"/>
      <c r="BU432" s="577"/>
      <c r="BV432" s="57"/>
    </row>
    <row r="433" spans="1:74" ht="40.5">
      <c r="A433" s="2"/>
      <c r="B433" s="126" t="s">
        <v>2987</v>
      </c>
      <c r="C433" s="70">
        <v>5040</v>
      </c>
      <c r="D433" s="70">
        <v>1505</v>
      </c>
      <c r="E433" s="70" t="str">
        <f>VLOOKUP($D433,別添②!$D$6:$F$498,2,FALSE)&amp;""</f>
        <v>ＣＡＤデータ作成者担当者名</v>
      </c>
      <c r="F433" s="70" t="str">
        <f>VLOOKUP($D433,別添②!$D$6:$F$498,3,FALSE)&amp;""</f>
        <v>ＣＡＤデータ作成者担当者名</v>
      </c>
      <c r="G433" s="71" t="s">
        <v>775</v>
      </c>
      <c r="H433" s="70" t="s">
        <v>887</v>
      </c>
      <c r="I433" s="76" t="s">
        <v>887</v>
      </c>
      <c r="J433" s="72" t="s">
        <v>887</v>
      </c>
      <c r="K433" s="70" t="s">
        <v>2993</v>
      </c>
      <c r="L433" s="70" t="s">
        <v>3014</v>
      </c>
      <c r="M433" s="70" t="s">
        <v>3014</v>
      </c>
      <c r="N433" s="70" t="s">
        <v>2165</v>
      </c>
      <c r="O433" s="70" t="s">
        <v>2165</v>
      </c>
      <c r="P433" s="72" t="s">
        <v>2165</v>
      </c>
      <c r="Q433" s="70" t="s">
        <v>531</v>
      </c>
      <c r="R433" s="70" t="s">
        <v>531</v>
      </c>
      <c r="S433" s="71" t="s">
        <v>531</v>
      </c>
      <c r="T433" s="70" t="s">
        <v>2165</v>
      </c>
      <c r="U433" s="70" t="s">
        <v>2165</v>
      </c>
      <c r="V433" s="72" t="s">
        <v>2165</v>
      </c>
      <c r="W433" s="70" t="s">
        <v>2165</v>
      </c>
      <c r="X433" s="70" t="s">
        <v>2165</v>
      </c>
      <c r="Y433" s="72" t="s">
        <v>2165</v>
      </c>
      <c r="Z433" s="70" t="s">
        <v>2165</v>
      </c>
      <c r="AA433" s="70" t="s">
        <v>2165</v>
      </c>
      <c r="AB433" s="72" t="s">
        <v>2165</v>
      </c>
      <c r="AC433" s="70" t="s">
        <v>2165</v>
      </c>
      <c r="AD433" s="70" t="s">
        <v>2165</v>
      </c>
      <c r="AE433" s="72" t="s">
        <v>2165</v>
      </c>
      <c r="AF433" s="70" t="s">
        <v>776</v>
      </c>
      <c r="AG433" s="70" t="s">
        <v>776</v>
      </c>
      <c r="AH433" s="71" t="s">
        <v>776</v>
      </c>
      <c r="AJ433" s="71"/>
      <c r="AK433" s="265" t="s">
        <v>776</v>
      </c>
      <c r="AM433" s="554" t="str">
        <f>IF(VLOOKUP(D433,別添②!D:EM,118,FALSE)&lt;&gt;"",VLOOKUP(D433,別添②!D:EM,118,FALSE),"")</f>
        <v/>
      </c>
      <c r="AN433" s="555" t="str">
        <f>IF(VLOOKUP(D433,別添②!D:EM,119,FALSE)&lt;&gt;"",VLOOKUP(D433,別添②!D:EM,119,FALSE),"")</f>
        <v/>
      </c>
      <c r="AO433" s="555" t="str">
        <f>IF(VLOOKUP(D433,別添②!D:EM,120,FALSE)&lt;&gt;"",VLOOKUP(D433,別添②!D:EM,120,FALSE),"")</f>
        <v/>
      </c>
      <c r="AP433" s="556" t="str">
        <f>IF(VLOOKUP(D433,別添②!D:EM,121,FALSE)&lt;&gt;"",VLOOKUP(D433,別添②!D:EM,121,FALSE),"")</f>
        <v/>
      </c>
      <c r="AQ433" s="557">
        <f>IF(VLOOKUP(D433,別添②!D:EM,128,FALSE)&lt;&gt;"",VLOOKUP(D433,別添②!D:EM,128,FALSE),"")</f>
        <v>430</v>
      </c>
      <c r="AR433" s="558" t="str">
        <f>IF(VLOOKUP(D433,別添②!D:EM,129,FALSE)&lt;&gt;"",VLOOKUP(D433,別添②!D:EM,129,FALSE),"")</f>
        <v/>
      </c>
      <c r="AS433" s="534"/>
      <c r="AT433" s="472"/>
      <c r="AU433" s="472"/>
      <c r="AV433" s="472"/>
      <c r="AW433" s="472"/>
      <c r="AX433" s="3"/>
      <c r="AY433" s="574"/>
      <c r="AZ433" s="260">
        <v>2</v>
      </c>
      <c r="BA433" s="84">
        <v>9</v>
      </c>
      <c r="BB433" s="91"/>
      <c r="BF433" s="47"/>
      <c r="BG433" s="50"/>
      <c r="BH433" s="48"/>
      <c r="BI433" s="48"/>
      <c r="BJ433" s="48"/>
      <c r="BK433" s="48"/>
      <c r="BL433" s="48"/>
      <c r="BM433" s="48"/>
      <c r="BN433" s="48"/>
      <c r="BO433" s="48"/>
      <c r="BP433" s="48"/>
      <c r="BQ433" s="48"/>
      <c r="BR433" s="48"/>
      <c r="BS433" s="49"/>
      <c r="BU433" s="577"/>
      <c r="BV433" s="57"/>
    </row>
    <row r="434" spans="1:74" ht="40.5">
      <c r="A434" s="2"/>
      <c r="B434" s="126" t="s">
        <v>2987</v>
      </c>
      <c r="C434" s="70">
        <v>5050</v>
      </c>
      <c r="D434" s="70">
        <v>1506</v>
      </c>
      <c r="E434" s="70" t="str">
        <f>VLOOKUP($D434,別添②!$D$6:$F$498,2,FALSE)&amp;""</f>
        <v>参照明細コード</v>
      </c>
      <c r="F434" s="70" t="str">
        <f>VLOOKUP($D434,別添②!$D$6:$F$498,3,FALSE)&amp;""</f>
        <v>参照明細コード</v>
      </c>
      <c r="G434" s="71" t="s">
        <v>777</v>
      </c>
      <c r="H434" s="70" t="s">
        <v>555</v>
      </c>
      <c r="I434" s="70" t="s">
        <v>555</v>
      </c>
      <c r="J434" s="72" t="s">
        <v>555</v>
      </c>
      <c r="K434" s="70" t="s">
        <v>2989</v>
      </c>
      <c r="L434" s="70" t="s">
        <v>2989</v>
      </c>
      <c r="M434" s="72" t="s">
        <v>2989</v>
      </c>
      <c r="N434" s="70" t="s">
        <v>2165</v>
      </c>
      <c r="O434" s="70" t="s">
        <v>2165</v>
      </c>
      <c r="P434" s="72" t="s">
        <v>2165</v>
      </c>
      <c r="Q434" s="70" t="s">
        <v>531</v>
      </c>
      <c r="R434" s="70" t="s">
        <v>531</v>
      </c>
      <c r="S434" s="71" t="s">
        <v>531</v>
      </c>
      <c r="T434" s="70" t="s">
        <v>2165</v>
      </c>
      <c r="U434" s="70" t="s">
        <v>2165</v>
      </c>
      <c r="V434" s="72" t="s">
        <v>2165</v>
      </c>
      <c r="W434" s="70" t="s">
        <v>2165</v>
      </c>
      <c r="X434" s="70" t="s">
        <v>2165</v>
      </c>
      <c r="Y434" s="72" t="s">
        <v>2165</v>
      </c>
      <c r="Z434" s="70" t="s">
        <v>2165</v>
      </c>
      <c r="AA434" s="70" t="s">
        <v>2165</v>
      </c>
      <c r="AB434" s="72" t="s">
        <v>2165</v>
      </c>
      <c r="AC434" s="70" t="s">
        <v>2165</v>
      </c>
      <c r="AD434" s="70" t="s">
        <v>2165</v>
      </c>
      <c r="AE434" s="72" t="s">
        <v>2165</v>
      </c>
      <c r="AF434" s="70" t="s">
        <v>1098</v>
      </c>
      <c r="AG434" s="70" t="s">
        <v>1098</v>
      </c>
      <c r="AH434" s="71" t="s">
        <v>1098</v>
      </c>
      <c r="AJ434" s="71"/>
      <c r="AK434" s="265" t="s">
        <v>778</v>
      </c>
      <c r="AM434" s="554" t="str">
        <f>IF(VLOOKUP(D434,別添②!D:EM,118,FALSE)&lt;&gt;"",VLOOKUP(D434,別添②!D:EM,118,FALSE),"")</f>
        <v/>
      </c>
      <c r="AN434" s="555" t="str">
        <f>IF(VLOOKUP(D434,別添②!D:EM,119,FALSE)&lt;&gt;"",VLOOKUP(D434,別添②!D:EM,119,FALSE),"")</f>
        <v/>
      </c>
      <c r="AO434" s="555" t="str">
        <f>IF(VLOOKUP(D434,別添②!D:EM,120,FALSE)&lt;&gt;"",VLOOKUP(D434,別添②!D:EM,120,FALSE),"")</f>
        <v/>
      </c>
      <c r="AP434" s="556" t="str">
        <f>IF(VLOOKUP(D434,別添②!D:EM,121,FALSE)&lt;&gt;"",VLOOKUP(D434,別添②!D:EM,121,FALSE),"")</f>
        <v/>
      </c>
      <c r="AQ434" s="557">
        <f>IF(VLOOKUP(D434,別添②!D:EM,128,FALSE)&lt;&gt;"",VLOOKUP(D434,別添②!D:EM,128,FALSE),"")</f>
        <v>431</v>
      </c>
      <c r="AR434" s="558" t="str">
        <f>IF(VLOOKUP(D434,別添②!D:EM,129,FALSE)&lt;&gt;"",VLOOKUP(D434,別添②!D:EM,129,FALSE),"")</f>
        <v/>
      </c>
      <c r="AS434" s="534"/>
      <c r="AT434" s="472"/>
      <c r="AU434" s="472"/>
      <c r="AV434" s="472"/>
      <c r="AW434" s="472"/>
      <c r="AX434" s="3"/>
      <c r="AY434" s="574"/>
      <c r="AZ434" s="260">
        <v>2</v>
      </c>
      <c r="BA434" s="80">
        <v>9</v>
      </c>
      <c r="BB434" s="91"/>
      <c r="BF434" s="47"/>
      <c r="BG434" s="48"/>
      <c r="BH434" s="48"/>
      <c r="BI434" s="48"/>
      <c r="BJ434" s="48"/>
      <c r="BK434" s="48"/>
      <c r="BL434" s="48"/>
      <c r="BM434" s="48"/>
      <c r="BN434" s="48"/>
      <c r="BO434" s="48"/>
      <c r="BP434" s="48"/>
      <c r="BQ434" s="48"/>
      <c r="BR434" s="48"/>
      <c r="BS434" s="49"/>
      <c r="BU434" s="577"/>
      <c r="BV434" s="57"/>
    </row>
    <row r="435" spans="1:74" ht="27">
      <c r="A435" s="2"/>
      <c r="B435" s="126" t="s">
        <v>2987</v>
      </c>
      <c r="C435" s="70">
        <v>5060</v>
      </c>
      <c r="D435" s="70">
        <v>1507</v>
      </c>
      <c r="E435" s="70" t="str">
        <f>VLOOKUP($D435,別添②!$D$6:$F$498,2,FALSE)&amp;""</f>
        <v>印刷サイズ</v>
      </c>
      <c r="F435" s="70" t="str">
        <f>VLOOKUP($D435,別添②!$D$6:$F$498,3,FALSE)&amp;""</f>
        <v>印刷サイズ</v>
      </c>
      <c r="G435" s="71" t="s">
        <v>779</v>
      </c>
      <c r="H435" s="70" t="s">
        <v>887</v>
      </c>
      <c r="I435" s="76" t="s">
        <v>887</v>
      </c>
      <c r="J435" s="72" t="s">
        <v>887</v>
      </c>
      <c r="K435" s="70" t="s">
        <v>2996</v>
      </c>
      <c r="L435" s="70" t="s">
        <v>195</v>
      </c>
      <c r="M435" s="72" t="s">
        <v>195</v>
      </c>
      <c r="N435" s="70" t="s">
        <v>2165</v>
      </c>
      <c r="O435" s="70" t="s">
        <v>2165</v>
      </c>
      <c r="P435" s="72" t="s">
        <v>2165</v>
      </c>
      <c r="Q435" s="70" t="s">
        <v>531</v>
      </c>
      <c r="R435" s="70" t="s">
        <v>531</v>
      </c>
      <c r="S435" s="71" t="s">
        <v>531</v>
      </c>
      <c r="T435" s="70" t="s">
        <v>2165</v>
      </c>
      <c r="U435" s="70" t="s">
        <v>2165</v>
      </c>
      <c r="V435" s="72" t="s">
        <v>2165</v>
      </c>
      <c r="W435" s="70" t="s">
        <v>2165</v>
      </c>
      <c r="X435" s="70" t="s">
        <v>2165</v>
      </c>
      <c r="Y435" s="72" t="s">
        <v>2165</v>
      </c>
      <c r="Z435" s="70" t="s">
        <v>2165</v>
      </c>
      <c r="AA435" s="70" t="s">
        <v>2165</v>
      </c>
      <c r="AB435" s="72" t="s">
        <v>2165</v>
      </c>
      <c r="AC435" s="70" t="s">
        <v>2165</v>
      </c>
      <c r="AD435" s="70" t="s">
        <v>2165</v>
      </c>
      <c r="AE435" s="72" t="s">
        <v>2165</v>
      </c>
      <c r="AF435" s="70" t="s">
        <v>1099</v>
      </c>
      <c r="AG435" s="70" t="s">
        <v>3093</v>
      </c>
      <c r="AH435" s="71" t="s">
        <v>3093</v>
      </c>
      <c r="AJ435" s="71"/>
      <c r="AK435" s="265" t="s">
        <v>1922</v>
      </c>
      <c r="AM435" s="554" t="str">
        <f>IF(VLOOKUP(D435,別添②!D:EM,118,FALSE)&lt;&gt;"",VLOOKUP(D435,別添②!D:EM,118,FALSE),"")</f>
        <v/>
      </c>
      <c r="AN435" s="555" t="str">
        <f>IF(VLOOKUP(D435,別添②!D:EM,119,FALSE)&lt;&gt;"",VLOOKUP(D435,別添②!D:EM,119,FALSE),"")</f>
        <v/>
      </c>
      <c r="AO435" s="555" t="str">
        <f>IF(VLOOKUP(D435,別添②!D:EM,120,FALSE)&lt;&gt;"",VLOOKUP(D435,別添②!D:EM,120,FALSE),"")</f>
        <v/>
      </c>
      <c r="AP435" s="556" t="str">
        <f>IF(VLOOKUP(D435,別添②!D:EM,121,FALSE)&lt;&gt;"",VLOOKUP(D435,別添②!D:EM,121,FALSE),"")</f>
        <v/>
      </c>
      <c r="AQ435" s="557">
        <f>IF(VLOOKUP(D435,別添②!D:EM,128,FALSE)&lt;&gt;"",VLOOKUP(D435,別添②!D:EM,128,FALSE),"")</f>
        <v>432</v>
      </c>
      <c r="AR435" s="558" t="str">
        <f>IF(VLOOKUP(D435,別添②!D:EM,129,FALSE)&lt;&gt;"",VLOOKUP(D435,別添②!D:EM,129,FALSE),"")</f>
        <v/>
      </c>
      <c r="AS435" s="534"/>
      <c r="AT435" s="472"/>
      <c r="AU435" s="472"/>
      <c r="AV435" s="472"/>
      <c r="AW435" s="472"/>
      <c r="AX435" s="3"/>
      <c r="AY435" s="574"/>
      <c r="AZ435" s="260">
        <v>2</v>
      </c>
      <c r="BA435" s="84">
        <v>9</v>
      </c>
      <c r="BB435" s="91"/>
      <c r="BF435" s="47"/>
      <c r="BG435" s="50"/>
      <c r="BH435" s="48"/>
      <c r="BI435" s="48"/>
      <c r="BJ435" s="48"/>
      <c r="BK435" s="48"/>
      <c r="BL435" s="48"/>
      <c r="BM435" s="48"/>
      <c r="BN435" s="48"/>
      <c r="BO435" s="48"/>
      <c r="BP435" s="48"/>
      <c r="BQ435" s="48"/>
      <c r="BR435" s="48"/>
      <c r="BS435" s="49"/>
      <c r="BU435" s="577"/>
      <c r="BV435" s="57"/>
    </row>
    <row r="436" spans="1:74" ht="27">
      <c r="A436" s="2"/>
      <c r="B436" s="126" t="s">
        <v>2987</v>
      </c>
      <c r="C436" s="70">
        <v>5070</v>
      </c>
      <c r="D436" s="70">
        <v>1508</v>
      </c>
      <c r="E436" s="70" t="str">
        <f>VLOOKUP($D436,別添②!$D$6:$F$498,2,FALSE)&amp;""</f>
        <v>縮尺</v>
      </c>
      <c r="F436" s="70" t="str">
        <f>VLOOKUP($D436,別添②!$D$6:$F$498,3,FALSE)&amp;""</f>
        <v>縮尺</v>
      </c>
      <c r="G436" s="71" t="s">
        <v>781</v>
      </c>
      <c r="H436" s="70" t="s">
        <v>555</v>
      </c>
      <c r="I436" s="70" t="s">
        <v>555</v>
      </c>
      <c r="J436" s="72" t="s">
        <v>555</v>
      </c>
      <c r="K436" s="70" t="s">
        <v>202</v>
      </c>
      <c r="L436" s="70" t="s">
        <v>202</v>
      </c>
      <c r="M436" s="72" t="s">
        <v>202</v>
      </c>
      <c r="N436" s="70" t="s">
        <v>2165</v>
      </c>
      <c r="O436" s="70" t="s">
        <v>2165</v>
      </c>
      <c r="P436" s="72" t="s">
        <v>2165</v>
      </c>
      <c r="Q436" s="70" t="s">
        <v>531</v>
      </c>
      <c r="R436" s="70" t="s">
        <v>531</v>
      </c>
      <c r="S436" s="71" t="s">
        <v>531</v>
      </c>
      <c r="T436" s="70" t="s">
        <v>2165</v>
      </c>
      <c r="U436" s="70" t="s">
        <v>2165</v>
      </c>
      <c r="V436" s="72" t="s">
        <v>2165</v>
      </c>
      <c r="W436" s="70" t="s">
        <v>2165</v>
      </c>
      <c r="X436" s="70" t="s">
        <v>2165</v>
      </c>
      <c r="Y436" s="72" t="s">
        <v>2165</v>
      </c>
      <c r="Z436" s="70" t="s">
        <v>2165</v>
      </c>
      <c r="AA436" s="70" t="s">
        <v>2165</v>
      </c>
      <c r="AB436" s="72" t="s">
        <v>2165</v>
      </c>
      <c r="AC436" s="70" t="s">
        <v>2165</v>
      </c>
      <c r="AD436" s="70" t="s">
        <v>2165</v>
      </c>
      <c r="AE436" s="72" t="s">
        <v>2165</v>
      </c>
      <c r="AF436" s="70" t="s">
        <v>1100</v>
      </c>
      <c r="AG436" s="70" t="s">
        <v>3094</v>
      </c>
      <c r="AH436" s="71" t="s">
        <v>3095</v>
      </c>
      <c r="AJ436" s="71"/>
      <c r="AK436" s="265" t="s">
        <v>1923</v>
      </c>
      <c r="AM436" s="554" t="str">
        <f>IF(VLOOKUP(D436,別添②!D:EM,118,FALSE)&lt;&gt;"",VLOOKUP(D436,別添②!D:EM,118,FALSE),"")</f>
        <v/>
      </c>
      <c r="AN436" s="555" t="str">
        <f>IF(VLOOKUP(D436,別添②!D:EM,119,FALSE)&lt;&gt;"",VLOOKUP(D436,別添②!D:EM,119,FALSE),"")</f>
        <v/>
      </c>
      <c r="AO436" s="555" t="str">
        <f>IF(VLOOKUP(D436,別添②!D:EM,120,FALSE)&lt;&gt;"",VLOOKUP(D436,別添②!D:EM,120,FALSE),"")</f>
        <v/>
      </c>
      <c r="AP436" s="556" t="str">
        <f>IF(VLOOKUP(D436,別添②!D:EM,121,FALSE)&lt;&gt;"",VLOOKUP(D436,別添②!D:EM,121,FALSE),"")</f>
        <v/>
      </c>
      <c r="AQ436" s="557">
        <f>IF(VLOOKUP(D436,別添②!D:EM,128,FALSE)&lt;&gt;"",VLOOKUP(D436,別添②!D:EM,128,FALSE),"")</f>
        <v>433</v>
      </c>
      <c r="AR436" s="558" t="str">
        <f>IF(VLOOKUP(D436,別添②!D:EM,129,FALSE)&lt;&gt;"",VLOOKUP(D436,別添②!D:EM,129,FALSE),"")</f>
        <v/>
      </c>
      <c r="AS436" s="534"/>
      <c r="AT436" s="472"/>
      <c r="AU436" s="472"/>
      <c r="AV436" s="472"/>
      <c r="AW436" s="472"/>
      <c r="AX436" s="3"/>
      <c r="AY436" s="574"/>
      <c r="AZ436" s="260">
        <v>2</v>
      </c>
      <c r="BA436" s="84">
        <v>9</v>
      </c>
      <c r="BB436" s="91"/>
      <c r="BF436" s="47"/>
      <c r="BG436" s="48"/>
      <c r="BH436" s="48"/>
      <c r="BI436" s="48"/>
      <c r="BJ436" s="48"/>
      <c r="BK436" s="48"/>
      <c r="BL436" s="48"/>
      <c r="BM436" s="48"/>
      <c r="BN436" s="48"/>
      <c r="BO436" s="48"/>
      <c r="BP436" s="48"/>
      <c r="BQ436" s="48"/>
      <c r="BR436" s="48"/>
      <c r="BS436" s="49"/>
      <c r="BU436" s="577"/>
      <c r="BV436" s="57"/>
    </row>
    <row r="437" spans="1:74" ht="40.5">
      <c r="A437" s="2"/>
      <c r="B437" s="126" t="s">
        <v>2987</v>
      </c>
      <c r="C437" s="70">
        <v>5080</v>
      </c>
      <c r="D437" s="70">
        <v>1509</v>
      </c>
      <c r="E437" s="70" t="str">
        <f>VLOOKUP($D437,別添②!$D$6:$F$498,2,FALSE)&amp;""</f>
        <v>ＣＡＤデータ／属性データ区分</v>
      </c>
      <c r="F437" s="70" t="str">
        <f>VLOOKUP($D437,別添②!$D$6:$F$498,3,FALSE)&amp;""</f>
        <v>ＣＡＤデータ／属性データ区分</v>
      </c>
      <c r="G437" s="71" t="s">
        <v>782</v>
      </c>
      <c r="H437" s="70" t="s">
        <v>555</v>
      </c>
      <c r="I437" s="70" t="s">
        <v>555</v>
      </c>
      <c r="J437" s="72" t="s">
        <v>555</v>
      </c>
      <c r="K437" s="70" t="s">
        <v>82</v>
      </c>
      <c r="L437" s="70" t="s">
        <v>82</v>
      </c>
      <c r="M437" s="72" t="s">
        <v>82</v>
      </c>
      <c r="N437" s="70" t="s">
        <v>2165</v>
      </c>
      <c r="O437" s="70" t="s">
        <v>2165</v>
      </c>
      <c r="P437" s="72" t="s">
        <v>2165</v>
      </c>
      <c r="Q437" s="70" t="s">
        <v>531</v>
      </c>
      <c r="R437" s="70" t="s">
        <v>531</v>
      </c>
      <c r="S437" s="71" t="s">
        <v>531</v>
      </c>
      <c r="T437" s="70" t="s">
        <v>2165</v>
      </c>
      <c r="U437" s="70" t="s">
        <v>2165</v>
      </c>
      <c r="V437" s="72" t="s">
        <v>2165</v>
      </c>
      <c r="W437" s="70" t="s">
        <v>10</v>
      </c>
      <c r="X437" s="70" t="s">
        <v>10</v>
      </c>
      <c r="Y437" s="72" t="s">
        <v>10</v>
      </c>
      <c r="Z437" s="70" t="s">
        <v>2165</v>
      </c>
      <c r="AA437" s="70" t="s">
        <v>2165</v>
      </c>
      <c r="AB437" s="72" t="s">
        <v>2165</v>
      </c>
      <c r="AC437" s="70" t="s">
        <v>2165</v>
      </c>
      <c r="AD437" s="70" t="s">
        <v>2165</v>
      </c>
      <c r="AE437" s="72" t="s">
        <v>2165</v>
      </c>
      <c r="AF437" s="70" t="s">
        <v>783</v>
      </c>
      <c r="AG437" s="70" t="s">
        <v>783</v>
      </c>
      <c r="AH437" s="71" t="s">
        <v>783</v>
      </c>
      <c r="AJ437" s="71"/>
      <c r="AK437" s="265" t="s">
        <v>783</v>
      </c>
      <c r="AM437" s="554" t="str">
        <f>IF(VLOOKUP(D437,別添②!D:EM,118,FALSE)&lt;&gt;"",VLOOKUP(D437,別添②!D:EM,118,FALSE),"")</f>
        <v/>
      </c>
      <c r="AN437" s="555" t="str">
        <f>IF(VLOOKUP(D437,別添②!D:EM,119,FALSE)&lt;&gt;"",VLOOKUP(D437,別添②!D:EM,119,FALSE),"")</f>
        <v/>
      </c>
      <c r="AO437" s="555" t="str">
        <f>IF(VLOOKUP(D437,別添②!D:EM,120,FALSE)&lt;&gt;"",VLOOKUP(D437,別添②!D:EM,120,FALSE),"")</f>
        <v/>
      </c>
      <c r="AP437" s="556" t="str">
        <f>IF(VLOOKUP(D437,別添②!D:EM,121,FALSE)&lt;&gt;"",VLOOKUP(D437,別添②!D:EM,121,FALSE),"")</f>
        <v/>
      </c>
      <c r="AQ437" s="557">
        <f>IF(VLOOKUP(D437,別添②!D:EM,128,FALSE)&lt;&gt;"",VLOOKUP(D437,別添②!D:EM,128,FALSE),"")</f>
        <v>434</v>
      </c>
      <c r="AR437" s="558" t="str">
        <f>IF(VLOOKUP(D437,別添②!D:EM,129,FALSE)&lt;&gt;"",VLOOKUP(D437,別添②!D:EM,129,FALSE),"")</f>
        <v/>
      </c>
      <c r="AS437" s="534"/>
      <c r="AT437" s="472"/>
      <c r="AU437" s="472"/>
      <c r="AV437" s="472"/>
      <c r="AW437" s="472"/>
      <c r="AX437" s="3"/>
      <c r="AY437" s="574"/>
      <c r="AZ437" s="260">
        <v>2</v>
      </c>
      <c r="BA437" s="84">
        <v>9</v>
      </c>
      <c r="BB437" s="91"/>
      <c r="BF437" s="47"/>
      <c r="BG437" s="48"/>
      <c r="BH437" s="48"/>
      <c r="BI437" s="48"/>
      <c r="BJ437" s="48"/>
      <c r="BK437" s="48"/>
      <c r="BL437" s="48"/>
      <c r="BM437" s="48"/>
      <c r="BN437" s="48"/>
      <c r="BO437" s="48"/>
      <c r="BP437" s="48"/>
      <c r="BQ437" s="48"/>
      <c r="BR437" s="48"/>
      <c r="BS437" s="49"/>
      <c r="BU437" s="577"/>
      <c r="BV437" s="57"/>
    </row>
    <row r="438" spans="1:74" ht="27">
      <c r="A438" s="2"/>
      <c r="B438" s="126" t="s">
        <v>2987</v>
      </c>
      <c r="C438" s="70">
        <v>5090</v>
      </c>
      <c r="D438" s="70">
        <v>1510</v>
      </c>
      <c r="E438" s="70" t="str">
        <f>VLOOKUP($D438,別添②!$D$6:$F$498,2,FALSE)&amp;""</f>
        <v>ＣＡＤデータ形式コード</v>
      </c>
      <c r="F438" s="70" t="str">
        <f>VLOOKUP($D438,別添②!$D$6:$F$498,3,FALSE)&amp;""</f>
        <v>ＣＡＤデータ形式コード</v>
      </c>
      <c r="G438" s="71" t="s">
        <v>784</v>
      </c>
      <c r="H438" s="70" t="s">
        <v>555</v>
      </c>
      <c r="I438" s="70" t="s">
        <v>555</v>
      </c>
      <c r="J438" s="72" t="s">
        <v>555</v>
      </c>
      <c r="K438" s="70" t="s">
        <v>82</v>
      </c>
      <c r="L438" s="70" t="s">
        <v>82</v>
      </c>
      <c r="M438" s="72" t="s">
        <v>82</v>
      </c>
      <c r="N438" s="70" t="s">
        <v>2165</v>
      </c>
      <c r="O438" s="70" t="s">
        <v>2165</v>
      </c>
      <c r="P438" s="72" t="s">
        <v>2165</v>
      </c>
      <c r="Q438" s="70" t="s">
        <v>531</v>
      </c>
      <c r="R438" s="70" t="s">
        <v>531</v>
      </c>
      <c r="S438" s="71" t="s">
        <v>531</v>
      </c>
      <c r="T438" s="70" t="s">
        <v>2165</v>
      </c>
      <c r="U438" s="70" t="s">
        <v>2165</v>
      </c>
      <c r="V438" s="72" t="s">
        <v>2165</v>
      </c>
      <c r="W438" s="70" t="s">
        <v>10</v>
      </c>
      <c r="X438" s="70" t="s">
        <v>10</v>
      </c>
      <c r="Y438" s="72" t="s">
        <v>10</v>
      </c>
      <c r="Z438" s="70" t="s">
        <v>2165</v>
      </c>
      <c r="AA438" s="70" t="s">
        <v>2165</v>
      </c>
      <c r="AB438" s="72" t="s">
        <v>2165</v>
      </c>
      <c r="AC438" s="70" t="s">
        <v>2165</v>
      </c>
      <c r="AD438" s="70" t="s">
        <v>2165</v>
      </c>
      <c r="AE438" s="72" t="s">
        <v>2165</v>
      </c>
      <c r="AF438" s="70" t="s">
        <v>785</v>
      </c>
      <c r="AG438" s="70" t="s">
        <v>785</v>
      </c>
      <c r="AH438" s="71" t="s">
        <v>785</v>
      </c>
      <c r="AJ438" s="71"/>
      <c r="AK438" s="265" t="s">
        <v>785</v>
      </c>
      <c r="AM438" s="554" t="str">
        <f>IF(VLOOKUP(D438,別添②!D:EM,118,FALSE)&lt;&gt;"",VLOOKUP(D438,別添②!D:EM,118,FALSE),"")</f>
        <v/>
      </c>
      <c r="AN438" s="555" t="str">
        <f>IF(VLOOKUP(D438,別添②!D:EM,119,FALSE)&lt;&gt;"",VLOOKUP(D438,別添②!D:EM,119,FALSE),"")</f>
        <v/>
      </c>
      <c r="AO438" s="555" t="str">
        <f>IF(VLOOKUP(D438,別添②!D:EM,120,FALSE)&lt;&gt;"",VLOOKUP(D438,別添②!D:EM,120,FALSE),"")</f>
        <v/>
      </c>
      <c r="AP438" s="556" t="str">
        <f>IF(VLOOKUP(D438,別添②!D:EM,121,FALSE)&lt;&gt;"",VLOOKUP(D438,別添②!D:EM,121,FALSE),"")</f>
        <v/>
      </c>
      <c r="AQ438" s="557">
        <f>IF(VLOOKUP(D438,別添②!D:EM,128,FALSE)&lt;&gt;"",VLOOKUP(D438,別添②!D:EM,128,FALSE),"")</f>
        <v>435</v>
      </c>
      <c r="AR438" s="558" t="str">
        <f>IF(VLOOKUP(D438,別添②!D:EM,129,FALSE)&lt;&gt;"",VLOOKUP(D438,別添②!D:EM,129,FALSE),"")</f>
        <v/>
      </c>
      <c r="AS438" s="534"/>
      <c r="AT438" s="472"/>
      <c r="AU438" s="472"/>
      <c r="AV438" s="472"/>
      <c r="AW438" s="472"/>
      <c r="AX438" s="3"/>
      <c r="AY438" s="574"/>
      <c r="AZ438" s="260">
        <v>2</v>
      </c>
      <c r="BA438" s="84">
        <v>9</v>
      </c>
      <c r="BB438" s="91"/>
      <c r="BF438" s="47"/>
      <c r="BG438" s="48"/>
      <c r="BH438" s="48"/>
      <c r="BI438" s="48"/>
      <c r="BJ438" s="48"/>
      <c r="BK438" s="48"/>
      <c r="BL438" s="48"/>
      <c r="BM438" s="48"/>
      <c r="BN438" s="48"/>
      <c r="BO438" s="48"/>
      <c r="BP438" s="48"/>
      <c r="BQ438" s="48"/>
      <c r="BR438" s="48"/>
      <c r="BS438" s="49"/>
      <c r="BU438" s="577"/>
      <c r="BV438" s="57"/>
    </row>
    <row r="439" spans="1:74" ht="40.5">
      <c r="A439" s="2"/>
      <c r="B439" s="126" t="s">
        <v>2987</v>
      </c>
      <c r="C439" s="70">
        <v>5100</v>
      </c>
      <c r="D439" s="70">
        <v>1511</v>
      </c>
      <c r="E439" s="70" t="str">
        <f>VLOOKUP($D439,別添②!$D$6:$F$498,2,FALSE)&amp;""</f>
        <v>ＣＡＤデータ形式名</v>
      </c>
      <c r="F439" s="70" t="str">
        <f>VLOOKUP($D439,別添②!$D$6:$F$498,3,FALSE)&amp;""</f>
        <v>ＣＡＤデータ形式名</v>
      </c>
      <c r="G439" s="71" t="s">
        <v>786</v>
      </c>
      <c r="H439" s="70" t="s">
        <v>887</v>
      </c>
      <c r="I439" s="76" t="s">
        <v>887</v>
      </c>
      <c r="J439" s="72" t="s">
        <v>887</v>
      </c>
      <c r="K439" s="70" t="s">
        <v>2999</v>
      </c>
      <c r="L439" s="70" t="s">
        <v>2996</v>
      </c>
      <c r="M439" s="72" t="s">
        <v>2996</v>
      </c>
      <c r="N439" s="70" t="s">
        <v>2165</v>
      </c>
      <c r="O439" s="70" t="s">
        <v>2165</v>
      </c>
      <c r="P439" s="72" t="s">
        <v>2165</v>
      </c>
      <c r="Q439" s="70" t="s">
        <v>531</v>
      </c>
      <c r="R439" s="70" t="s">
        <v>531</v>
      </c>
      <c r="S439" s="71" t="s">
        <v>531</v>
      </c>
      <c r="T439" s="70" t="s">
        <v>2165</v>
      </c>
      <c r="U439" s="70" t="s">
        <v>2165</v>
      </c>
      <c r="V439" s="72" t="s">
        <v>2165</v>
      </c>
      <c r="W439" s="70" t="s">
        <v>2165</v>
      </c>
      <c r="X439" s="70" t="s">
        <v>2165</v>
      </c>
      <c r="Y439" s="72" t="s">
        <v>2165</v>
      </c>
      <c r="Z439" s="70" t="s">
        <v>2165</v>
      </c>
      <c r="AA439" s="70" t="s">
        <v>2165</v>
      </c>
      <c r="AB439" s="72" t="s">
        <v>2165</v>
      </c>
      <c r="AC439" s="70" t="s">
        <v>2165</v>
      </c>
      <c r="AD439" s="70" t="s">
        <v>2165</v>
      </c>
      <c r="AE439" s="72" t="s">
        <v>2165</v>
      </c>
      <c r="AF439" s="70" t="s">
        <v>787</v>
      </c>
      <c r="AG439" s="70" t="s">
        <v>787</v>
      </c>
      <c r="AH439" s="71" t="s">
        <v>787</v>
      </c>
      <c r="AJ439" s="71"/>
      <c r="AK439" s="265" t="s">
        <v>2971</v>
      </c>
      <c r="AM439" s="554" t="str">
        <f>IF(VLOOKUP(D439,別添②!D:EM,118,FALSE)&lt;&gt;"",VLOOKUP(D439,別添②!D:EM,118,FALSE),"")</f>
        <v/>
      </c>
      <c r="AN439" s="555" t="str">
        <f>IF(VLOOKUP(D439,別添②!D:EM,119,FALSE)&lt;&gt;"",VLOOKUP(D439,別添②!D:EM,119,FALSE),"")</f>
        <v/>
      </c>
      <c r="AO439" s="555" t="str">
        <f>IF(VLOOKUP(D439,別添②!D:EM,120,FALSE)&lt;&gt;"",VLOOKUP(D439,別添②!D:EM,120,FALSE),"")</f>
        <v/>
      </c>
      <c r="AP439" s="556" t="str">
        <f>IF(VLOOKUP(D439,別添②!D:EM,121,FALSE)&lt;&gt;"",VLOOKUP(D439,別添②!D:EM,121,FALSE),"")</f>
        <v/>
      </c>
      <c r="AQ439" s="557">
        <f>IF(VLOOKUP(D439,別添②!D:EM,128,FALSE)&lt;&gt;"",VLOOKUP(D439,別添②!D:EM,128,FALSE),"")</f>
        <v>436</v>
      </c>
      <c r="AR439" s="558" t="str">
        <f>IF(VLOOKUP(D439,別添②!D:EM,129,FALSE)&lt;&gt;"",VLOOKUP(D439,別添②!D:EM,129,FALSE),"")</f>
        <v/>
      </c>
      <c r="AS439" s="534"/>
      <c r="AT439" s="472"/>
      <c r="AU439" s="472"/>
      <c r="AV439" s="472"/>
      <c r="AW439" s="472"/>
      <c r="AX439" s="3"/>
      <c r="AY439" s="574"/>
      <c r="AZ439" s="260">
        <v>2</v>
      </c>
      <c r="BA439" s="84">
        <v>9</v>
      </c>
      <c r="BB439" s="91"/>
      <c r="BF439" s="47"/>
      <c r="BG439" s="50"/>
      <c r="BH439" s="48"/>
      <c r="BI439" s="48"/>
      <c r="BJ439" s="48"/>
      <c r="BK439" s="48"/>
      <c r="BL439" s="48"/>
      <c r="BM439" s="48"/>
      <c r="BN439" s="48"/>
      <c r="BO439" s="48"/>
      <c r="BP439" s="48"/>
      <c r="BQ439" s="48"/>
      <c r="BR439" s="48"/>
      <c r="BS439" s="49"/>
      <c r="BU439" s="577"/>
      <c r="BV439" s="57"/>
    </row>
    <row r="440" spans="1:74" ht="40.5">
      <c r="A440" s="2"/>
      <c r="B440" s="126" t="s">
        <v>2987</v>
      </c>
      <c r="C440" s="70">
        <v>5110</v>
      </c>
      <c r="D440" s="70">
        <v>1512</v>
      </c>
      <c r="E440" s="70" t="str">
        <f>VLOOKUP($D440,別添②!$D$6:$F$498,2,FALSE)&amp;""</f>
        <v>ＣＡＤデータ形式のバージョン</v>
      </c>
      <c r="F440" s="70" t="str">
        <f>VLOOKUP($D440,別添②!$D$6:$F$498,3,FALSE)&amp;""</f>
        <v>ＣＡＤデータ形式のバージョン</v>
      </c>
      <c r="G440" s="71" t="s">
        <v>788</v>
      </c>
      <c r="H440" s="70" t="s">
        <v>555</v>
      </c>
      <c r="I440" s="70" t="s">
        <v>555</v>
      </c>
      <c r="J440" s="72" t="s">
        <v>555</v>
      </c>
      <c r="K440" s="70" t="s">
        <v>202</v>
      </c>
      <c r="L440" s="70" t="s">
        <v>202</v>
      </c>
      <c r="M440" s="72" t="s">
        <v>202</v>
      </c>
      <c r="N440" s="70" t="s">
        <v>2165</v>
      </c>
      <c r="O440" s="70" t="s">
        <v>2165</v>
      </c>
      <c r="P440" s="72" t="s">
        <v>2165</v>
      </c>
      <c r="Q440" s="70" t="s">
        <v>531</v>
      </c>
      <c r="R440" s="70" t="s">
        <v>531</v>
      </c>
      <c r="S440" s="71" t="s">
        <v>531</v>
      </c>
      <c r="T440" s="70" t="s">
        <v>2165</v>
      </c>
      <c r="U440" s="70" t="s">
        <v>2165</v>
      </c>
      <c r="V440" s="72" t="s">
        <v>2165</v>
      </c>
      <c r="W440" s="70" t="s">
        <v>2165</v>
      </c>
      <c r="X440" s="70" t="s">
        <v>2165</v>
      </c>
      <c r="Y440" s="72" t="s">
        <v>2165</v>
      </c>
      <c r="Z440" s="70" t="s">
        <v>2165</v>
      </c>
      <c r="AA440" s="70" t="s">
        <v>2165</v>
      </c>
      <c r="AB440" s="72" t="s">
        <v>2165</v>
      </c>
      <c r="AC440" s="70" t="s">
        <v>2165</v>
      </c>
      <c r="AD440" s="70" t="s">
        <v>2165</v>
      </c>
      <c r="AE440" s="72" t="s">
        <v>2165</v>
      </c>
      <c r="AF440" s="70" t="s">
        <v>789</v>
      </c>
      <c r="AG440" s="70" t="s">
        <v>789</v>
      </c>
      <c r="AH440" s="71" t="s">
        <v>789</v>
      </c>
      <c r="AJ440" s="71"/>
      <c r="AK440" s="265" t="s">
        <v>2972</v>
      </c>
      <c r="AM440" s="554" t="str">
        <f>IF(VLOOKUP(D440,別添②!D:EM,118,FALSE)&lt;&gt;"",VLOOKUP(D440,別添②!D:EM,118,FALSE),"")</f>
        <v/>
      </c>
      <c r="AN440" s="555" t="str">
        <f>IF(VLOOKUP(D440,別添②!D:EM,119,FALSE)&lt;&gt;"",VLOOKUP(D440,別添②!D:EM,119,FALSE),"")</f>
        <v/>
      </c>
      <c r="AO440" s="555" t="str">
        <f>IF(VLOOKUP(D440,別添②!D:EM,120,FALSE)&lt;&gt;"",VLOOKUP(D440,別添②!D:EM,120,FALSE),"")</f>
        <v/>
      </c>
      <c r="AP440" s="556" t="str">
        <f>IF(VLOOKUP(D440,別添②!D:EM,121,FALSE)&lt;&gt;"",VLOOKUP(D440,別添②!D:EM,121,FALSE),"")</f>
        <v/>
      </c>
      <c r="AQ440" s="557">
        <f>IF(VLOOKUP(D440,別添②!D:EM,128,FALSE)&lt;&gt;"",VLOOKUP(D440,別添②!D:EM,128,FALSE),"")</f>
        <v>437</v>
      </c>
      <c r="AR440" s="558" t="str">
        <f>IF(VLOOKUP(D440,別添②!D:EM,129,FALSE)&lt;&gt;"",VLOOKUP(D440,別添②!D:EM,129,FALSE),"")</f>
        <v/>
      </c>
      <c r="AS440" s="534"/>
      <c r="AT440" s="472"/>
      <c r="AU440" s="472"/>
      <c r="AV440" s="472"/>
      <c r="AW440" s="472"/>
      <c r="AX440" s="3"/>
      <c r="AY440" s="574"/>
      <c r="AZ440" s="260">
        <v>2</v>
      </c>
      <c r="BA440" s="84">
        <v>9</v>
      </c>
      <c r="BB440" s="91"/>
      <c r="BF440" s="47"/>
      <c r="BG440" s="48"/>
      <c r="BH440" s="48"/>
      <c r="BI440" s="48"/>
      <c r="BJ440" s="48"/>
      <c r="BK440" s="48"/>
      <c r="BL440" s="48"/>
      <c r="BM440" s="48"/>
      <c r="BN440" s="48"/>
      <c r="BO440" s="48"/>
      <c r="BP440" s="48"/>
      <c r="BQ440" s="48"/>
      <c r="BR440" s="48"/>
      <c r="BS440" s="49"/>
      <c r="BU440" s="577"/>
      <c r="BV440" s="57"/>
    </row>
    <row r="441" spans="1:74" ht="40.5">
      <c r="A441" s="2"/>
      <c r="B441" s="126" t="s">
        <v>2987</v>
      </c>
      <c r="C441" s="70">
        <v>5120</v>
      </c>
      <c r="D441" s="70">
        <v>1513</v>
      </c>
      <c r="E441" s="70" t="str">
        <f>VLOOKUP($D441,別添②!$D$6:$F$498,2,FALSE)&amp;""</f>
        <v>送信側ＣＡＤハードウエア情報</v>
      </c>
      <c r="F441" s="70" t="str">
        <f>VLOOKUP($D441,別添②!$D$6:$F$498,3,FALSE)&amp;""</f>
        <v>送信側ＣＡＤハードウエア情報</v>
      </c>
      <c r="G441" s="71" t="s">
        <v>790</v>
      </c>
      <c r="H441" s="70" t="s">
        <v>887</v>
      </c>
      <c r="I441" s="76" t="s">
        <v>887</v>
      </c>
      <c r="J441" s="72" t="s">
        <v>887</v>
      </c>
      <c r="K441" s="70" t="s">
        <v>3002</v>
      </c>
      <c r="L441" s="70" t="s">
        <v>2993</v>
      </c>
      <c r="M441" s="72" t="s">
        <v>2993</v>
      </c>
      <c r="N441" s="70" t="s">
        <v>2165</v>
      </c>
      <c r="O441" s="70" t="s">
        <v>2165</v>
      </c>
      <c r="P441" s="72" t="s">
        <v>2165</v>
      </c>
      <c r="Q441" s="70" t="s">
        <v>531</v>
      </c>
      <c r="R441" s="70" t="s">
        <v>531</v>
      </c>
      <c r="S441" s="71" t="s">
        <v>531</v>
      </c>
      <c r="T441" s="70" t="s">
        <v>2165</v>
      </c>
      <c r="U441" s="70" t="s">
        <v>2165</v>
      </c>
      <c r="V441" s="72" t="s">
        <v>2165</v>
      </c>
      <c r="W441" s="70" t="s">
        <v>2165</v>
      </c>
      <c r="X441" s="70" t="s">
        <v>2165</v>
      </c>
      <c r="Y441" s="72" t="s">
        <v>2165</v>
      </c>
      <c r="Z441" s="70" t="s">
        <v>2165</v>
      </c>
      <c r="AA441" s="70" t="s">
        <v>2165</v>
      </c>
      <c r="AB441" s="72" t="s">
        <v>2165</v>
      </c>
      <c r="AC441" s="70" t="s">
        <v>2165</v>
      </c>
      <c r="AD441" s="70" t="s">
        <v>2165</v>
      </c>
      <c r="AE441" s="72" t="s">
        <v>2165</v>
      </c>
      <c r="AF441" s="70" t="s">
        <v>791</v>
      </c>
      <c r="AG441" s="70" t="s">
        <v>791</v>
      </c>
      <c r="AH441" s="71" t="s">
        <v>791</v>
      </c>
      <c r="AJ441" s="71"/>
      <c r="AK441" s="265" t="s">
        <v>791</v>
      </c>
      <c r="AM441" s="554" t="str">
        <f>IF(VLOOKUP(D441,別添②!D:EM,118,FALSE)&lt;&gt;"",VLOOKUP(D441,別添②!D:EM,118,FALSE),"")</f>
        <v/>
      </c>
      <c r="AN441" s="555" t="str">
        <f>IF(VLOOKUP(D441,別添②!D:EM,119,FALSE)&lt;&gt;"",VLOOKUP(D441,別添②!D:EM,119,FALSE),"")</f>
        <v/>
      </c>
      <c r="AO441" s="555" t="str">
        <f>IF(VLOOKUP(D441,別添②!D:EM,120,FALSE)&lt;&gt;"",VLOOKUP(D441,別添②!D:EM,120,FALSE),"")</f>
        <v/>
      </c>
      <c r="AP441" s="556" t="str">
        <f>IF(VLOOKUP(D441,別添②!D:EM,121,FALSE)&lt;&gt;"",VLOOKUP(D441,別添②!D:EM,121,FALSE),"")</f>
        <v/>
      </c>
      <c r="AQ441" s="557">
        <f>IF(VLOOKUP(D441,別添②!D:EM,128,FALSE)&lt;&gt;"",VLOOKUP(D441,別添②!D:EM,128,FALSE),"")</f>
        <v>438</v>
      </c>
      <c r="AR441" s="558" t="str">
        <f>IF(VLOOKUP(D441,別添②!D:EM,129,FALSE)&lt;&gt;"",VLOOKUP(D441,別添②!D:EM,129,FALSE),"")</f>
        <v/>
      </c>
      <c r="AS441" s="534"/>
      <c r="AT441" s="472"/>
      <c r="AU441" s="472"/>
      <c r="AV441" s="472"/>
      <c r="AW441" s="472"/>
      <c r="AX441" s="3"/>
      <c r="AY441" s="574"/>
      <c r="AZ441" s="260">
        <v>2</v>
      </c>
      <c r="BA441" s="84">
        <v>9</v>
      </c>
      <c r="BB441" s="91"/>
      <c r="BF441" s="47"/>
      <c r="BG441" s="50"/>
      <c r="BH441" s="48"/>
      <c r="BI441" s="48"/>
      <c r="BJ441" s="48"/>
      <c r="BK441" s="48"/>
      <c r="BL441" s="48"/>
      <c r="BM441" s="48"/>
      <c r="BN441" s="48"/>
      <c r="BO441" s="48"/>
      <c r="BP441" s="48"/>
      <c r="BQ441" s="48"/>
      <c r="BR441" s="48"/>
      <c r="BS441" s="49"/>
      <c r="BU441" s="577"/>
      <c r="BV441" s="57"/>
    </row>
    <row r="442" spans="1:74" ht="27">
      <c r="A442" s="2"/>
      <c r="B442" s="126" t="s">
        <v>2987</v>
      </c>
      <c r="C442" s="70">
        <v>5130</v>
      </c>
      <c r="D442" s="70">
        <v>1514</v>
      </c>
      <c r="E442" s="70" t="str">
        <f>VLOOKUP($D442,別添②!$D$6:$F$498,2,FALSE)&amp;""</f>
        <v>送信側ＯＳ情報</v>
      </c>
      <c r="F442" s="70" t="str">
        <f>VLOOKUP($D442,別添②!$D$6:$F$498,3,FALSE)&amp;""</f>
        <v>送信側ＯＳ情報</v>
      </c>
      <c r="G442" s="71" t="s">
        <v>792</v>
      </c>
      <c r="H442" s="70" t="s">
        <v>887</v>
      </c>
      <c r="I442" s="76" t="s">
        <v>887</v>
      </c>
      <c r="J442" s="72" t="s">
        <v>887</v>
      </c>
      <c r="K442" s="70" t="s">
        <v>2996</v>
      </c>
      <c r="L442" s="70" t="s">
        <v>195</v>
      </c>
      <c r="M442" s="72" t="s">
        <v>195</v>
      </c>
      <c r="N442" s="70" t="s">
        <v>2165</v>
      </c>
      <c r="O442" s="70" t="s">
        <v>2165</v>
      </c>
      <c r="P442" s="72" t="s">
        <v>2165</v>
      </c>
      <c r="Q442" s="70" t="s">
        <v>531</v>
      </c>
      <c r="R442" s="70" t="s">
        <v>531</v>
      </c>
      <c r="S442" s="71" t="s">
        <v>531</v>
      </c>
      <c r="T442" s="70" t="s">
        <v>2165</v>
      </c>
      <c r="U442" s="70" t="s">
        <v>2165</v>
      </c>
      <c r="V442" s="72" t="s">
        <v>2165</v>
      </c>
      <c r="W442" s="70" t="s">
        <v>2165</v>
      </c>
      <c r="X442" s="70" t="s">
        <v>2165</v>
      </c>
      <c r="Y442" s="72" t="s">
        <v>2165</v>
      </c>
      <c r="Z442" s="70" t="s">
        <v>2165</v>
      </c>
      <c r="AA442" s="70" t="s">
        <v>2165</v>
      </c>
      <c r="AB442" s="72" t="s">
        <v>2165</v>
      </c>
      <c r="AC442" s="70" t="s">
        <v>2165</v>
      </c>
      <c r="AD442" s="70" t="s">
        <v>2165</v>
      </c>
      <c r="AE442" s="72" t="s">
        <v>2165</v>
      </c>
      <c r="AF442" s="70" t="s">
        <v>793</v>
      </c>
      <c r="AG442" s="70" t="s">
        <v>793</v>
      </c>
      <c r="AH442" s="71" t="s">
        <v>793</v>
      </c>
      <c r="AJ442" s="71"/>
      <c r="AK442" s="265" t="s">
        <v>793</v>
      </c>
      <c r="AM442" s="554" t="str">
        <f>IF(VLOOKUP(D442,別添②!D:EM,118,FALSE)&lt;&gt;"",VLOOKUP(D442,別添②!D:EM,118,FALSE),"")</f>
        <v/>
      </c>
      <c r="AN442" s="555" t="str">
        <f>IF(VLOOKUP(D442,別添②!D:EM,119,FALSE)&lt;&gt;"",VLOOKUP(D442,別添②!D:EM,119,FALSE),"")</f>
        <v/>
      </c>
      <c r="AO442" s="555" t="str">
        <f>IF(VLOOKUP(D442,別添②!D:EM,120,FALSE)&lt;&gt;"",VLOOKUP(D442,別添②!D:EM,120,FALSE),"")</f>
        <v/>
      </c>
      <c r="AP442" s="556" t="str">
        <f>IF(VLOOKUP(D442,別添②!D:EM,121,FALSE)&lt;&gt;"",VLOOKUP(D442,別添②!D:EM,121,FALSE),"")</f>
        <v/>
      </c>
      <c r="AQ442" s="557">
        <f>IF(VLOOKUP(D442,別添②!D:EM,128,FALSE)&lt;&gt;"",VLOOKUP(D442,別添②!D:EM,128,FALSE),"")</f>
        <v>439</v>
      </c>
      <c r="AR442" s="558" t="str">
        <f>IF(VLOOKUP(D442,別添②!D:EM,129,FALSE)&lt;&gt;"",VLOOKUP(D442,別添②!D:EM,129,FALSE),"")</f>
        <v/>
      </c>
      <c r="AS442" s="534"/>
      <c r="AT442" s="472"/>
      <c r="AU442" s="472"/>
      <c r="AV442" s="472"/>
      <c r="AW442" s="472"/>
      <c r="AX442" s="3"/>
      <c r="AY442" s="574"/>
      <c r="AZ442" s="260">
        <v>2</v>
      </c>
      <c r="BA442" s="84">
        <v>9</v>
      </c>
      <c r="BB442" s="91"/>
      <c r="BF442" s="47"/>
      <c r="BG442" s="50"/>
      <c r="BH442" s="48"/>
      <c r="BI442" s="48"/>
      <c r="BJ442" s="48"/>
      <c r="BK442" s="48"/>
      <c r="BL442" s="48"/>
      <c r="BM442" s="48"/>
      <c r="BN442" s="48"/>
      <c r="BO442" s="48"/>
      <c r="BP442" s="48"/>
      <c r="BQ442" s="48"/>
      <c r="BR442" s="48"/>
      <c r="BS442" s="49"/>
      <c r="BU442" s="577"/>
      <c r="BV442" s="57"/>
    </row>
    <row r="443" spans="1:74" ht="40.5">
      <c r="A443" s="2"/>
      <c r="B443" s="126" t="s">
        <v>2987</v>
      </c>
      <c r="C443" s="70">
        <v>5140</v>
      </c>
      <c r="D443" s="70">
        <v>1515</v>
      </c>
      <c r="E443" s="70" t="str">
        <f>VLOOKUP($D443,別添②!$D$6:$F$498,2,FALSE)&amp;""</f>
        <v>送信側ベースソフト情報</v>
      </c>
      <c r="F443" s="70" t="str">
        <f>VLOOKUP($D443,別添②!$D$6:$F$498,3,FALSE)&amp;""</f>
        <v>送信側ベースソフト情報</v>
      </c>
      <c r="G443" s="71" t="s">
        <v>794</v>
      </c>
      <c r="H443" s="70" t="s">
        <v>887</v>
      </c>
      <c r="I443" s="76" t="s">
        <v>887</v>
      </c>
      <c r="J443" s="72" t="s">
        <v>887</v>
      </c>
      <c r="K443" s="70" t="s">
        <v>3002</v>
      </c>
      <c r="L443" s="70" t="s">
        <v>2993</v>
      </c>
      <c r="M443" s="72" t="s">
        <v>2993</v>
      </c>
      <c r="N443" s="70" t="s">
        <v>2165</v>
      </c>
      <c r="O443" s="70" t="s">
        <v>2165</v>
      </c>
      <c r="P443" s="72" t="s">
        <v>2165</v>
      </c>
      <c r="Q443" s="70" t="s">
        <v>531</v>
      </c>
      <c r="R443" s="70" t="s">
        <v>531</v>
      </c>
      <c r="S443" s="71" t="s">
        <v>531</v>
      </c>
      <c r="T443" s="70" t="s">
        <v>2165</v>
      </c>
      <c r="U443" s="70" t="s">
        <v>2165</v>
      </c>
      <c r="V443" s="72" t="s">
        <v>2165</v>
      </c>
      <c r="W443" s="70" t="s">
        <v>2165</v>
      </c>
      <c r="X443" s="70" t="s">
        <v>2165</v>
      </c>
      <c r="Y443" s="72" t="s">
        <v>2165</v>
      </c>
      <c r="Z443" s="70" t="s">
        <v>2165</v>
      </c>
      <c r="AA443" s="70" t="s">
        <v>2165</v>
      </c>
      <c r="AB443" s="72" t="s">
        <v>2165</v>
      </c>
      <c r="AC443" s="70" t="s">
        <v>2165</v>
      </c>
      <c r="AD443" s="70" t="s">
        <v>2165</v>
      </c>
      <c r="AE443" s="72" t="s">
        <v>2165</v>
      </c>
      <c r="AF443" s="70" t="s">
        <v>795</v>
      </c>
      <c r="AG443" s="70" t="s">
        <v>795</v>
      </c>
      <c r="AH443" s="71" t="s">
        <v>795</v>
      </c>
      <c r="AJ443" s="71"/>
      <c r="AK443" s="265" t="s">
        <v>795</v>
      </c>
      <c r="AM443" s="554" t="str">
        <f>IF(VLOOKUP(D443,別添②!D:EM,118,FALSE)&lt;&gt;"",VLOOKUP(D443,別添②!D:EM,118,FALSE),"")</f>
        <v/>
      </c>
      <c r="AN443" s="555" t="str">
        <f>IF(VLOOKUP(D443,別添②!D:EM,119,FALSE)&lt;&gt;"",VLOOKUP(D443,別添②!D:EM,119,FALSE),"")</f>
        <v/>
      </c>
      <c r="AO443" s="555" t="str">
        <f>IF(VLOOKUP(D443,別添②!D:EM,120,FALSE)&lt;&gt;"",VLOOKUP(D443,別添②!D:EM,120,FALSE),"")</f>
        <v/>
      </c>
      <c r="AP443" s="556" t="str">
        <f>IF(VLOOKUP(D443,別添②!D:EM,121,FALSE)&lt;&gt;"",VLOOKUP(D443,別添②!D:EM,121,FALSE),"")</f>
        <v/>
      </c>
      <c r="AQ443" s="557">
        <f>IF(VLOOKUP(D443,別添②!D:EM,128,FALSE)&lt;&gt;"",VLOOKUP(D443,別添②!D:EM,128,FALSE),"")</f>
        <v>440</v>
      </c>
      <c r="AR443" s="558" t="str">
        <f>IF(VLOOKUP(D443,別添②!D:EM,129,FALSE)&lt;&gt;"",VLOOKUP(D443,別添②!D:EM,129,FALSE),"")</f>
        <v/>
      </c>
      <c r="AS443" s="534"/>
      <c r="AT443" s="472"/>
      <c r="AU443" s="472"/>
      <c r="AV443" s="472"/>
      <c r="AW443" s="472"/>
      <c r="AX443" s="3"/>
      <c r="AY443" s="574"/>
      <c r="AZ443" s="260">
        <v>2</v>
      </c>
      <c r="BA443" s="84">
        <v>9</v>
      </c>
      <c r="BB443" s="91"/>
      <c r="BF443" s="47"/>
      <c r="BG443" s="50"/>
      <c r="BH443" s="48"/>
      <c r="BI443" s="48"/>
      <c r="BJ443" s="48"/>
      <c r="BK443" s="48"/>
      <c r="BL443" s="48"/>
      <c r="BM443" s="48"/>
      <c r="BN443" s="48"/>
      <c r="BO443" s="48"/>
      <c r="BP443" s="48"/>
      <c r="BQ443" s="48"/>
      <c r="BR443" s="48"/>
      <c r="BS443" s="49"/>
      <c r="BU443" s="577"/>
      <c r="BV443" s="57"/>
    </row>
    <row r="444" spans="1:74" ht="40.5">
      <c r="A444" s="2"/>
      <c r="B444" s="126" t="s">
        <v>2987</v>
      </c>
      <c r="C444" s="70">
        <v>5150</v>
      </c>
      <c r="D444" s="70">
        <v>1516</v>
      </c>
      <c r="E444" s="70" t="str">
        <f>VLOOKUP($D444,別添②!$D$6:$F$498,2,FALSE)&amp;""</f>
        <v>送信側アプリケーションソフト情報</v>
      </c>
      <c r="F444" s="70" t="str">
        <f>VLOOKUP($D444,別添②!$D$6:$F$498,3,FALSE)&amp;""</f>
        <v>送信側アプリケーションソフト情報</v>
      </c>
      <c r="G444" s="71" t="s">
        <v>796</v>
      </c>
      <c r="H444" s="70" t="s">
        <v>887</v>
      </c>
      <c r="I444" s="76" t="s">
        <v>887</v>
      </c>
      <c r="J444" s="72" t="s">
        <v>887</v>
      </c>
      <c r="K444" s="70" t="s">
        <v>3002</v>
      </c>
      <c r="L444" s="70" t="s">
        <v>2993</v>
      </c>
      <c r="M444" s="72" t="s">
        <v>2993</v>
      </c>
      <c r="N444" s="70" t="s">
        <v>2165</v>
      </c>
      <c r="O444" s="70" t="s">
        <v>2165</v>
      </c>
      <c r="P444" s="72" t="s">
        <v>2165</v>
      </c>
      <c r="Q444" s="70" t="s">
        <v>531</v>
      </c>
      <c r="R444" s="70" t="s">
        <v>531</v>
      </c>
      <c r="S444" s="71" t="s">
        <v>531</v>
      </c>
      <c r="T444" s="70" t="s">
        <v>2165</v>
      </c>
      <c r="U444" s="70" t="s">
        <v>2165</v>
      </c>
      <c r="V444" s="72" t="s">
        <v>2165</v>
      </c>
      <c r="W444" s="70" t="s">
        <v>2165</v>
      </c>
      <c r="X444" s="70" t="s">
        <v>2165</v>
      </c>
      <c r="Y444" s="72" t="s">
        <v>2165</v>
      </c>
      <c r="Z444" s="70" t="s">
        <v>2165</v>
      </c>
      <c r="AA444" s="70" t="s">
        <v>2165</v>
      </c>
      <c r="AB444" s="72" t="s">
        <v>2165</v>
      </c>
      <c r="AC444" s="70" t="s">
        <v>2165</v>
      </c>
      <c r="AD444" s="70" t="s">
        <v>2165</v>
      </c>
      <c r="AE444" s="72" t="s">
        <v>2165</v>
      </c>
      <c r="AF444" s="70" t="s">
        <v>797</v>
      </c>
      <c r="AG444" s="70" t="s">
        <v>797</v>
      </c>
      <c r="AH444" s="71" t="s">
        <v>797</v>
      </c>
      <c r="AJ444" s="71"/>
      <c r="AK444" s="265" t="s">
        <v>797</v>
      </c>
      <c r="AM444" s="554" t="str">
        <f>IF(VLOOKUP(D444,別添②!D:EM,118,FALSE)&lt;&gt;"",VLOOKUP(D444,別添②!D:EM,118,FALSE),"")</f>
        <v/>
      </c>
      <c r="AN444" s="555" t="str">
        <f>IF(VLOOKUP(D444,別添②!D:EM,119,FALSE)&lt;&gt;"",VLOOKUP(D444,別添②!D:EM,119,FALSE),"")</f>
        <v/>
      </c>
      <c r="AO444" s="555" t="str">
        <f>IF(VLOOKUP(D444,別添②!D:EM,120,FALSE)&lt;&gt;"",VLOOKUP(D444,別添②!D:EM,120,FALSE),"")</f>
        <v/>
      </c>
      <c r="AP444" s="556" t="str">
        <f>IF(VLOOKUP(D444,別添②!D:EM,121,FALSE)&lt;&gt;"",VLOOKUP(D444,別添②!D:EM,121,FALSE),"")</f>
        <v/>
      </c>
      <c r="AQ444" s="557">
        <f>IF(VLOOKUP(D444,別添②!D:EM,128,FALSE)&lt;&gt;"",VLOOKUP(D444,別添②!D:EM,128,FALSE),"")</f>
        <v>441</v>
      </c>
      <c r="AR444" s="558" t="str">
        <f>IF(VLOOKUP(D444,別添②!D:EM,129,FALSE)&lt;&gt;"",VLOOKUP(D444,別添②!D:EM,129,FALSE),"")</f>
        <v/>
      </c>
      <c r="AS444" s="534"/>
      <c r="AT444" s="472"/>
      <c r="AU444" s="472"/>
      <c r="AV444" s="472"/>
      <c r="AW444" s="472"/>
      <c r="AX444" s="3"/>
      <c r="AY444" s="574"/>
      <c r="AZ444" s="260">
        <v>2</v>
      </c>
      <c r="BA444" s="84">
        <v>9</v>
      </c>
      <c r="BB444" s="91"/>
      <c r="BF444" s="47"/>
      <c r="BG444" s="50"/>
      <c r="BH444" s="48"/>
      <c r="BI444" s="48"/>
      <c r="BJ444" s="48"/>
      <c r="BK444" s="48"/>
      <c r="BL444" s="48"/>
      <c r="BM444" s="48"/>
      <c r="BN444" s="48"/>
      <c r="BO444" s="48"/>
      <c r="BP444" s="48"/>
      <c r="BQ444" s="48"/>
      <c r="BR444" s="48"/>
      <c r="BS444" s="49"/>
      <c r="BU444" s="577"/>
      <c r="BV444" s="57"/>
    </row>
    <row r="445" spans="1:74" ht="40.5">
      <c r="A445" s="2"/>
      <c r="B445" s="126" t="s">
        <v>2987</v>
      </c>
      <c r="C445" s="70">
        <v>5160</v>
      </c>
      <c r="D445" s="70">
        <v>1517</v>
      </c>
      <c r="E445" s="70" t="str">
        <f>VLOOKUP($D445,別添②!$D$6:$F$498,2,FALSE)&amp;""</f>
        <v>受信側ＣＡＤハードウェア情報</v>
      </c>
      <c r="F445" s="70" t="str">
        <f>VLOOKUP($D445,別添②!$D$6:$F$498,3,FALSE)&amp;""</f>
        <v>受信側ＣＡＤハードウェア情報</v>
      </c>
      <c r="G445" s="71" t="s">
        <v>798</v>
      </c>
      <c r="H445" s="70" t="s">
        <v>887</v>
      </c>
      <c r="I445" s="76" t="s">
        <v>887</v>
      </c>
      <c r="J445" s="72" t="s">
        <v>887</v>
      </c>
      <c r="K445" s="70" t="s">
        <v>3002</v>
      </c>
      <c r="L445" s="70" t="s">
        <v>2993</v>
      </c>
      <c r="M445" s="72" t="s">
        <v>2993</v>
      </c>
      <c r="N445" s="70" t="s">
        <v>2165</v>
      </c>
      <c r="O445" s="70" t="s">
        <v>2165</v>
      </c>
      <c r="P445" s="72" t="s">
        <v>2165</v>
      </c>
      <c r="Q445" s="70" t="s">
        <v>531</v>
      </c>
      <c r="R445" s="70" t="s">
        <v>531</v>
      </c>
      <c r="S445" s="71" t="s">
        <v>531</v>
      </c>
      <c r="T445" s="70" t="s">
        <v>2165</v>
      </c>
      <c r="U445" s="70" t="s">
        <v>2165</v>
      </c>
      <c r="V445" s="72" t="s">
        <v>2165</v>
      </c>
      <c r="W445" s="70" t="s">
        <v>2165</v>
      </c>
      <c r="X445" s="70" t="s">
        <v>2165</v>
      </c>
      <c r="Y445" s="72" t="s">
        <v>2165</v>
      </c>
      <c r="Z445" s="70" t="s">
        <v>2165</v>
      </c>
      <c r="AA445" s="70" t="s">
        <v>2165</v>
      </c>
      <c r="AB445" s="72" t="s">
        <v>2165</v>
      </c>
      <c r="AC445" s="70" t="s">
        <v>2165</v>
      </c>
      <c r="AD445" s="70" t="s">
        <v>2165</v>
      </c>
      <c r="AE445" s="72" t="s">
        <v>2165</v>
      </c>
      <c r="AF445" s="70" t="s">
        <v>799</v>
      </c>
      <c r="AG445" s="70" t="s">
        <v>799</v>
      </c>
      <c r="AH445" s="71" t="s">
        <v>799</v>
      </c>
      <c r="AJ445" s="71"/>
      <c r="AK445" s="265" t="s">
        <v>799</v>
      </c>
      <c r="AM445" s="554" t="str">
        <f>IF(VLOOKUP(D445,別添②!D:EM,118,FALSE)&lt;&gt;"",VLOOKUP(D445,別添②!D:EM,118,FALSE),"")</f>
        <v/>
      </c>
      <c r="AN445" s="555" t="str">
        <f>IF(VLOOKUP(D445,別添②!D:EM,119,FALSE)&lt;&gt;"",VLOOKUP(D445,別添②!D:EM,119,FALSE),"")</f>
        <v/>
      </c>
      <c r="AO445" s="555" t="str">
        <f>IF(VLOOKUP(D445,別添②!D:EM,120,FALSE)&lt;&gt;"",VLOOKUP(D445,別添②!D:EM,120,FALSE),"")</f>
        <v/>
      </c>
      <c r="AP445" s="556" t="str">
        <f>IF(VLOOKUP(D445,別添②!D:EM,121,FALSE)&lt;&gt;"",VLOOKUP(D445,別添②!D:EM,121,FALSE),"")</f>
        <v/>
      </c>
      <c r="AQ445" s="557">
        <f>IF(VLOOKUP(D445,別添②!D:EM,128,FALSE)&lt;&gt;"",VLOOKUP(D445,別添②!D:EM,128,FALSE),"")</f>
        <v>442</v>
      </c>
      <c r="AR445" s="558" t="str">
        <f>IF(VLOOKUP(D445,別添②!D:EM,129,FALSE)&lt;&gt;"",VLOOKUP(D445,別添②!D:EM,129,FALSE),"")</f>
        <v/>
      </c>
      <c r="AS445" s="534"/>
      <c r="AT445" s="472"/>
      <c r="AU445" s="472"/>
      <c r="AV445" s="472"/>
      <c r="AW445" s="472"/>
      <c r="AX445" s="3"/>
      <c r="AY445" s="574"/>
      <c r="AZ445" s="260">
        <v>2</v>
      </c>
      <c r="BA445" s="84">
        <v>9</v>
      </c>
      <c r="BB445" s="91"/>
      <c r="BF445" s="47"/>
      <c r="BG445" s="50"/>
      <c r="BH445" s="48"/>
      <c r="BI445" s="48"/>
      <c r="BJ445" s="48"/>
      <c r="BK445" s="48"/>
      <c r="BL445" s="48"/>
      <c r="BM445" s="48"/>
      <c r="BN445" s="48"/>
      <c r="BO445" s="48"/>
      <c r="BP445" s="48"/>
      <c r="BQ445" s="48"/>
      <c r="BR445" s="48"/>
      <c r="BS445" s="49"/>
      <c r="BU445" s="577"/>
      <c r="BV445" s="57"/>
    </row>
    <row r="446" spans="1:74" ht="27">
      <c r="A446" s="2"/>
      <c r="B446" s="126" t="s">
        <v>2987</v>
      </c>
      <c r="C446" s="70">
        <v>5170</v>
      </c>
      <c r="D446" s="70">
        <v>1518</v>
      </c>
      <c r="E446" s="70" t="str">
        <f>VLOOKUP($D446,別添②!$D$6:$F$498,2,FALSE)&amp;""</f>
        <v>受信側ＯＳ情報</v>
      </c>
      <c r="F446" s="70" t="str">
        <f>VLOOKUP($D446,別添②!$D$6:$F$498,3,FALSE)&amp;""</f>
        <v>受信側ＯＳ情報</v>
      </c>
      <c r="G446" s="71" t="s">
        <v>800</v>
      </c>
      <c r="H446" s="70" t="s">
        <v>887</v>
      </c>
      <c r="I446" s="76" t="s">
        <v>887</v>
      </c>
      <c r="J446" s="72" t="s">
        <v>887</v>
      </c>
      <c r="K446" s="70" t="s">
        <v>2996</v>
      </c>
      <c r="L446" s="70" t="s">
        <v>195</v>
      </c>
      <c r="M446" s="72" t="s">
        <v>195</v>
      </c>
      <c r="N446" s="70" t="s">
        <v>2165</v>
      </c>
      <c r="O446" s="70" t="s">
        <v>2165</v>
      </c>
      <c r="P446" s="72" t="s">
        <v>2165</v>
      </c>
      <c r="Q446" s="70" t="s">
        <v>531</v>
      </c>
      <c r="R446" s="70" t="s">
        <v>531</v>
      </c>
      <c r="S446" s="71" t="s">
        <v>531</v>
      </c>
      <c r="T446" s="70" t="s">
        <v>2165</v>
      </c>
      <c r="U446" s="70" t="s">
        <v>2165</v>
      </c>
      <c r="V446" s="72" t="s">
        <v>2165</v>
      </c>
      <c r="W446" s="70" t="s">
        <v>2165</v>
      </c>
      <c r="X446" s="70" t="s">
        <v>2165</v>
      </c>
      <c r="Y446" s="72" t="s">
        <v>2165</v>
      </c>
      <c r="Z446" s="70" t="s">
        <v>2165</v>
      </c>
      <c r="AA446" s="70" t="s">
        <v>2165</v>
      </c>
      <c r="AB446" s="72" t="s">
        <v>2165</v>
      </c>
      <c r="AC446" s="70" t="s">
        <v>2165</v>
      </c>
      <c r="AD446" s="70" t="s">
        <v>2165</v>
      </c>
      <c r="AE446" s="72" t="s">
        <v>2165</v>
      </c>
      <c r="AF446" s="70" t="s">
        <v>801</v>
      </c>
      <c r="AG446" s="70" t="s">
        <v>801</v>
      </c>
      <c r="AH446" s="71" t="s">
        <v>801</v>
      </c>
      <c r="AJ446" s="71"/>
      <c r="AK446" s="265" t="s">
        <v>801</v>
      </c>
      <c r="AM446" s="554" t="str">
        <f>IF(VLOOKUP(D446,別添②!D:EM,118,FALSE)&lt;&gt;"",VLOOKUP(D446,別添②!D:EM,118,FALSE),"")</f>
        <v/>
      </c>
      <c r="AN446" s="555" t="str">
        <f>IF(VLOOKUP(D446,別添②!D:EM,119,FALSE)&lt;&gt;"",VLOOKUP(D446,別添②!D:EM,119,FALSE),"")</f>
        <v/>
      </c>
      <c r="AO446" s="555" t="str">
        <f>IF(VLOOKUP(D446,別添②!D:EM,120,FALSE)&lt;&gt;"",VLOOKUP(D446,別添②!D:EM,120,FALSE),"")</f>
        <v/>
      </c>
      <c r="AP446" s="556" t="str">
        <f>IF(VLOOKUP(D446,別添②!D:EM,121,FALSE)&lt;&gt;"",VLOOKUP(D446,別添②!D:EM,121,FALSE),"")</f>
        <v/>
      </c>
      <c r="AQ446" s="557">
        <f>IF(VLOOKUP(D446,別添②!D:EM,128,FALSE)&lt;&gt;"",VLOOKUP(D446,別添②!D:EM,128,FALSE),"")</f>
        <v>443</v>
      </c>
      <c r="AR446" s="558" t="str">
        <f>IF(VLOOKUP(D446,別添②!D:EM,129,FALSE)&lt;&gt;"",VLOOKUP(D446,別添②!D:EM,129,FALSE),"")</f>
        <v/>
      </c>
      <c r="AS446" s="534"/>
      <c r="AT446" s="472"/>
      <c r="AU446" s="472"/>
      <c r="AV446" s="472"/>
      <c r="AW446" s="472"/>
      <c r="AX446" s="3"/>
      <c r="AY446" s="574"/>
      <c r="AZ446" s="260">
        <v>2</v>
      </c>
      <c r="BA446" s="84">
        <v>9</v>
      </c>
      <c r="BB446" s="91"/>
      <c r="BF446" s="47"/>
      <c r="BG446" s="50"/>
      <c r="BH446" s="48"/>
      <c r="BI446" s="48"/>
      <c r="BJ446" s="48"/>
      <c r="BK446" s="48"/>
      <c r="BL446" s="48"/>
      <c r="BM446" s="48"/>
      <c r="BN446" s="48"/>
      <c r="BO446" s="48"/>
      <c r="BP446" s="48"/>
      <c r="BQ446" s="48"/>
      <c r="BR446" s="48"/>
      <c r="BS446" s="49"/>
      <c r="BU446" s="577"/>
      <c r="BV446" s="57"/>
    </row>
    <row r="447" spans="1:74" ht="40.5">
      <c r="A447" s="2"/>
      <c r="B447" s="126" t="s">
        <v>2987</v>
      </c>
      <c r="C447" s="70">
        <v>5180</v>
      </c>
      <c r="D447" s="70">
        <v>1519</v>
      </c>
      <c r="E447" s="70" t="str">
        <f>VLOOKUP($D447,別添②!$D$6:$F$498,2,FALSE)&amp;""</f>
        <v>受信側ベースソフト情報</v>
      </c>
      <c r="F447" s="70" t="str">
        <f>VLOOKUP($D447,別添②!$D$6:$F$498,3,FALSE)&amp;""</f>
        <v>受信側ベースソフト情報</v>
      </c>
      <c r="G447" s="71" t="s">
        <v>802</v>
      </c>
      <c r="H447" s="70" t="s">
        <v>887</v>
      </c>
      <c r="I447" s="76" t="s">
        <v>887</v>
      </c>
      <c r="J447" s="72" t="s">
        <v>887</v>
      </c>
      <c r="K447" s="70" t="s">
        <v>3002</v>
      </c>
      <c r="L447" s="70" t="s">
        <v>2993</v>
      </c>
      <c r="M447" s="72" t="s">
        <v>2993</v>
      </c>
      <c r="N447" s="70" t="s">
        <v>2165</v>
      </c>
      <c r="O447" s="70" t="s">
        <v>2165</v>
      </c>
      <c r="P447" s="72" t="s">
        <v>2165</v>
      </c>
      <c r="Q447" s="70" t="s">
        <v>531</v>
      </c>
      <c r="R447" s="70" t="s">
        <v>531</v>
      </c>
      <c r="S447" s="71" t="s">
        <v>531</v>
      </c>
      <c r="T447" s="70" t="s">
        <v>2165</v>
      </c>
      <c r="U447" s="70" t="s">
        <v>2165</v>
      </c>
      <c r="V447" s="72" t="s">
        <v>2165</v>
      </c>
      <c r="W447" s="70" t="s">
        <v>2165</v>
      </c>
      <c r="X447" s="70" t="s">
        <v>2165</v>
      </c>
      <c r="Y447" s="72" t="s">
        <v>2165</v>
      </c>
      <c r="Z447" s="70" t="s">
        <v>2165</v>
      </c>
      <c r="AA447" s="70" t="s">
        <v>2165</v>
      </c>
      <c r="AB447" s="72" t="s">
        <v>2165</v>
      </c>
      <c r="AC447" s="70" t="s">
        <v>2165</v>
      </c>
      <c r="AD447" s="70" t="s">
        <v>2165</v>
      </c>
      <c r="AE447" s="72" t="s">
        <v>2165</v>
      </c>
      <c r="AF447" s="70" t="s">
        <v>803</v>
      </c>
      <c r="AG447" s="70" t="s">
        <v>803</v>
      </c>
      <c r="AH447" s="71" t="s">
        <v>803</v>
      </c>
      <c r="AJ447" s="71"/>
      <c r="AK447" s="265" t="s">
        <v>803</v>
      </c>
      <c r="AM447" s="554" t="str">
        <f>IF(VLOOKUP(D447,別添②!D:EM,118,FALSE)&lt;&gt;"",VLOOKUP(D447,別添②!D:EM,118,FALSE),"")</f>
        <v/>
      </c>
      <c r="AN447" s="555" t="str">
        <f>IF(VLOOKUP(D447,別添②!D:EM,119,FALSE)&lt;&gt;"",VLOOKUP(D447,別添②!D:EM,119,FALSE),"")</f>
        <v/>
      </c>
      <c r="AO447" s="555" t="str">
        <f>IF(VLOOKUP(D447,別添②!D:EM,120,FALSE)&lt;&gt;"",VLOOKUP(D447,別添②!D:EM,120,FALSE),"")</f>
        <v/>
      </c>
      <c r="AP447" s="556" t="str">
        <f>IF(VLOOKUP(D447,別添②!D:EM,121,FALSE)&lt;&gt;"",VLOOKUP(D447,別添②!D:EM,121,FALSE),"")</f>
        <v/>
      </c>
      <c r="AQ447" s="557">
        <f>IF(VLOOKUP(D447,別添②!D:EM,128,FALSE)&lt;&gt;"",VLOOKUP(D447,別添②!D:EM,128,FALSE),"")</f>
        <v>444</v>
      </c>
      <c r="AR447" s="558" t="str">
        <f>IF(VLOOKUP(D447,別添②!D:EM,129,FALSE)&lt;&gt;"",VLOOKUP(D447,別添②!D:EM,129,FALSE),"")</f>
        <v/>
      </c>
      <c r="AS447" s="534"/>
      <c r="AT447" s="472"/>
      <c r="AU447" s="472"/>
      <c r="AV447" s="472"/>
      <c r="AW447" s="472"/>
      <c r="AX447" s="3"/>
      <c r="AY447" s="574"/>
      <c r="AZ447" s="260">
        <v>2</v>
      </c>
      <c r="BA447" s="84">
        <v>9</v>
      </c>
      <c r="BB447" s="91"/>
      <c r="BF447" s="47"/>
      <c r="BG447" s="50"/>
      <c r="BH447" s="48"/>
      <c r="BI447" s="48"/>
      <c r="BJ447" s="48"/>
      <c r="BK447" s="48"/>
      <c r="BL447" s="48"/>
      <c r="BM447" s="48"/>
      <c r="BN447" s="48"/>
      <c r="BO447" s="48"/>
      <c r="BP447" s="48"/>
      <c r="BQ447" s="48"/>
      <c r="BR447" s="48"/>
      <c r="BS447" s="49"/>
      <c r="BU447" s="577"/>
      <c r="BV447" s="57"/>
    </row>
    <row r="448" spans="1:74" ht="40.5">
      <c r="A448" s="2"/>
      <c r="B448" s="126" t="s">
        <v>2987</v>
      </c>
      <c r="C448" s="70">
        <v>5190</v>
      </c>
      <c r="D448" s="70">
        <v>1520</v>
      </c>
      <c r="E448" s="70" t="str">
        <f>VLOOKUP($D448,別添②!$D$6:$F$498,2,FALSE)&amp;""</f>
        <v>受信側アプリケーションソフト情報</v>
      </c>
      <c r="F448" s="70" t="str">
        <f>VLOOKUP($D448,別添②!$D$6:$F$498,3,FALSE)&amp;""</f>
        <v>受信側アプリケーションソフト情報</v>
      </c>
      <c r="G448" s="71" t="s">
        <v>804</v>
      </c>
      <c r="H448" s="70" t="s">
        <v>887</v>
      </c>
      <c r="I448" s="76" t="s">
        <v>887</v>
      </c>
      <c r="J448" s="72" t="s">
        <v>887</v>
      </c>
      <c r="K448" s="70" t="s">
        <v>3002</v>
      </c>
      <c r="L448" s="70" t="s">
        <v>2993</v>
      </c>
      <c r="M448" s="72" t="s">
        <v>2993</v>
      </c>
      <c r="N448" s="70" t="s">
        <v>2165</v>
      </c>
      <c r="O448" s="70" t="s">
        <v>2165</v>
      </c>
      <c r="P448" s="72" t="s">
        <v>2165</v>
      </c>
      <c r="Q448" s="70" t="s">
        <v>531</v>
      </c>
      <c r="R448" s="70" t="s">
        <v>531</v>
      </c>
      <c r="S448" s="71" t="s">
        <v>531</v>
      </c>
      <c r="T448" s="70" t="s">
        <v>2165</v>
      </c>
      <c r="U448" s="70" t="s">
        <v>2165</v>
      </c>
      <c r="V448" s="72" t="s">
        <v>2165</v>
      </c>
      <c r="W448" s="70" t="s">
        <v>2165</v>
      </c>
      <c r="X448" s="70" t="s">
        <v>2165</v>
      </c>
      <c r="Y448" s="72" t="s">
        <v>2165</v>
      </c>
      <c r="Z448" s="70" t="s">
        <v>2165</v>
      </c>
      <c r="AA448" s="70" t="s">
        <v>2165</v>
      </c>
      <c r="AB448" s="72" t="s">
        <v>2165</v>
      </c>
      <c r="AC448" s="70" t="s">
        <v>2165</v>
      </c>
      <c r="AD448" s="70" t="s">
        <v>2165</v>
      </c>
      <c r="AE448" s="72" t="s">
        <v>2165</v>
      </c>
      <c r="AF448" s="70" t="s">
        <v>805</v>
      </c>
      <c r="AG448" s="70" t="s">
        <v>805</v>
      </c>
      <c r="AH448" s="71" t="s">
        <v>805</v>
      </c>
      <c r="AJ448" s="71"/>
      <c r="AK448" s="265" t="s">
        <v>805</v>
      </c>
      <c r="AM448" s="554" t="str">
        <f>IF(VLOOKUP(D448,別添②!D:EM,118,FALSE)&lt;&gt;"",VLOOKUP(D448,別添②!D:EM,118,FALSE),"")</f>
        <v/>
      </c>
      <c r="AN448" s="555" t="str">
        <f>IF(VLOOKUP(D448,別添②!D:EM,119,FALSE)&lt;&gt;"",VLOOKUP(D448,別添②!D:EM,119,FALSE),"")</f>
        <v/>
      </c>
      <c r="AO448" s="555" t="str">
        <f>IF(VLOOKUP(D448,別添②!D:EM,120,FALSE)&lt;&gt;"",VLOOKUP(D448,別添②!D:EM,120,FALSE),"")</f>
        <v/>
      </c>
      <c r="AP448" s="556" t="str">
        <f>IF(VLOOKUP(D448,別添②!D:EM,121,FALSE)&lt;&gt;"",VLOOKUP(D448,別添②!D:EM,121,FALSE),"")</f>
        <v/>
      </c>
      <c r="AQ448" s="557">
        <f>IF(VLOOKUP(D448,別添②!D:EM,128,FALSE)&lt;&gt;"",VLOOKUP(D448,別添②!D:EM,128,FALSE),"")</f>
        <v>445</v>
      </c>
      <c r="AR448" s="558" t="str">
        <f>IF(VLOOKUP(D448,別添②!D:EM,129,FALSE)&lt;&gt;"",VLOOKUP(D448,別添②!D:EM,129,FALSE),"")</f>
        <v/>
      </c>
      <c r="AS448" s="534"/>
      <c r="AT448" s="472"/>
      <c r="AU448" s="472"/>
      <c r="AV448" s="472"/>
      <c r="AW448" s="472"/>
      <c r="AX448" s="3"/>
      <c r="AY448" s="574"/>
      <c r="AZ448" s="260">
        <v>2</v>
      </c>
      <c r="BA448" s="84">
        <v>9</v>
      </c>
      <c r="BB448" s="91"/>
      <c r="BF448" s="47"/>
      <c r="BG448" s="50"/>
      <c r="BH448" s="48"/>
      <c r="BI448" s="48"/>
      <c r="BJ448" s="48"/>
      <c r="BK448" s="48"/>
      <c r="BL448" s="48"/>
      <c r="BM448" s="48"/>
      <c r="BN448" s="48"/>
      <c r="BO448" s="48"/>
      <c r="BP448" s="48"/>
      <c r="BQ448" s="48"/>
      <c r="BR448" s="48"/>
      <c r="BS448" s="49"/>
      <c r="BU448" s="577"/>
      <c r="BV448" s="57"/>
    </row>
    <row r="449" spans="1:74" ht="27">
      <c r="A449" s="2"/>
      <c r="B449" s="126" t="s">
        <v>2987</v>
      </c>
      <c r="C449" s="70">
        <v>5200</v>
      </c>
      <c r="D449" s="70">
        <v>1521</v>
      </c>
      <c r="E449" s="70" t="str">
        <f>VLOOKUP($D449,別添②!$D$6:$F$498,2,FALSE)&amp;""</f>
        <v>ＣＡＤデータファイル名</v>
      </c>
      <c r="F449" s="70" t="str">
        <f>VLOOKUP($D449,別添②!$D$6:$F$498,3,FALSE)&amp;""</f>
        <v>ＣＡＤデータファイル名</v>
      </c>
      <c r="G449" s="71" t="s">
        <v>806</v>
      </c>
      <c r="H449" s="70" t="s">
        <v>555</v>
      </c>
      <c r="I449" s="70" t="s">
        <v>555</v>
      </c>
      <c r="J449" s="72" t="s">
        <v>555</v>
      </c>
      <c r="K449" s="70" t="s">
        <v>2993</v>
      </c>
      <c r="L449" s="70" t="s">
        <v>2993</v>
      </c>
      <c r="M449" s="72" t="s">
        <v>2993</v>
      </c>
      <c r="N449" s="70" t="s">
        <v>2165</v>
      </c>
      <c r="O449" s="70" t="s">
        <v>2165</v>
      </c>
      <c r="P449" s="72" t="s">
        <v>2165</v>
      </c>
      <c r="Q449" s="70" t="s">
        <v>531</v>
      </c>
      <c r="R449" s="70" t="s">
        <v>531</v>
      </c>
      <c r="S449" s="71" t="s">
        <v>531</v>
      </c>
      <c r="T449" s="70" t="s">
        <v>2165</v>
      </c>
      <c r="U449" s="70" t="s">
        <v>2165</v>
      </c>
      <c r="V449" s="72" t="s">
        <v>2165</v>
      </c>
      <c r="W449" s="70" t="s">
        <v>2165</v>
      </c>
      <c r="X449" s="70" t="s">
        <v>2165</v>
      </c>
      <c r="Y449" s="72" t="s">
        <v>2165</v>
      </c>
      <c r="Z449" s="70" t="s">
        <v>2165</v>
      </c>
      <c r="AA449" s="70" t="s">
        <v>2165</v>
      </c>
      <c r="AB449" s="72" t="s">
        <v>2165</v>
      </c>
      <c r="AC449" s="70" t="s">
        <v>2165</v>
      </c>
      <c r="AD449" s="70" t="s">
        <v>2165</v>
      </c>
      <c r="AE449" s="72" t="s">
        <v>2165</v>
      </c>
      <c r="AF449" s="70" t="s">
        <v>807</v>
      </c>
      <c r="AG449" s="70" t="s">
        <v>807</v>
      </c>
      <c r="AH449" s="71" t="s">
        <v>807</v>
      </c>
      <c r="AJ449" s="71"/>
      <c r="AK449" s="265" t="s">
        <v>807</v>
      </c>
      <c r="AM449" s="554" t="str">
        <f>IF(VLOOKUP(D449,別添②!D:EM,118,FALSE)&lt;&gt;"",VLOOKUP(D449,別添②!D:EM,118,FALSE),"")</f>
        <v/>
      </c>
      <c r="AN449" s="555" t="str">
        <f>IF(VLOOKUP(D449,別添②!D:EM,119,FALSE)&lt;&gt;"",VLOOKUP(D449,別添②!D:EM,119,FALSE),"")</f>
        <v/>
      </c>
      <c r="AO449" s="555" t="str">
        <f>IF(VLOOKUP(D449,別添②!D:EM,120,FALSE)&lt;&gt;"",VLOOKUP(D449,別添②!D:EM,120,FALSE),"")</f>
        <v/>
      </c>
      <c r="AP449" s="556" t="str">
        <f>IF(VLOOKUP(D449,別添②!D:EM,121,FALSE)&lt;&gt;"",VLOOKUP(D449,別添②!D:EM,121,FALSE),"")</f>
        <v/>
      </c>
      <c r="AQ449" s="557">
        <f>IF(VLOOKUP(D449,別添②!D:EM,128,FALSE)&lt;&gt;"",VLOOKUP(D449,別添②!D:EM,128,FALSE),"")</f>
        <v>446</v>
      </c>
      <c r="AR449" s="558" t="str">
        <f>IF(VLOOKUP(D449,別添②!D:EM,129,FALSE)&lt;&gt;"",VLOOKUP(D449,別添②!D:EM,129,FALSE),"")</f>
        <v/>
      </c>
      <c r="AS449" s="534"/>
      <c r="AT449" s="472"/>
      <c r="AU449" s="472"/>
      <c r="AV449" s="472"/>
      <c r="AW449" s="472"/>
      <c r="AX449" s="3"/>
      <c r="AY449" s="574"/>
      <c r="AZ449" s="260">
        <v>2</v>
      </c>
      <c r="BA449" s="84">
        <v>9</v>
      </c>
      <c r="BB449" s="91"/>
      <c r="BF449" s="47"/>
      <c r="BG449" s="48"/>
      <c r="BH449" s="48"/>
      <c r="BI449" s="48"/>
      <c r="BJ449" s="48"/>
      <c r="BK449" s="48"/>
      <c r="BL449" s="48"/>
      <c r="BM449" s="48"/>
      <c r="BN449" s="48"/>
      <c r="BO449" s="48"/>
      <c r="BP449" s="48"/>
      <c r="BQ449" s="48"/>
      <c r="BR449" s="48"/>
      <c r="BS449" s="49"/>
      <c r="BU449" s="577"/>
      <c r="BV449" s="57"/>
    </row>
    <row r="450" spans="1:74" ht="40.5">
      <c r="A450" s="2"/>
      <c r="B450" s="126" t="s">
        <v>2987</v>
      </c>
      <c r="C450" s="70">
        <v>5210</v>
      </c>
      <c r="D450" s="70">
        <v>1522</v>
      </c>
      <c r="E450" s="70" t="str">
        <f>VLOOKUP($D450,別添②!$D$6:$F$498,2,FALSE)&amp;""</f>
        <v>外部参照データファイル名</v>
      </c>
      <c r="F450" s="70" t="str">
        <f>VLOOKUP($D450,別添②!$D$6:$F$498,3,FALSE)&amp;""</f>
        <v>外部参照データファイル名</v>
      </c>
      <c r="G450" s="71" t="s">
        <v>808</v>
      </c>
      <c r="H450" s="70" t="s">
        <v>555</v>
      </c>
      <c r="I450" s="70" t="s">
        <v>555</v>
      </c>
      <c r="J450" s="72" t="s">
        <v>555</v>
      </c>
      <c r="K450" s="70" t="s">
        <v>2993</v>
      </c>
      <c r="L450" s="70" t="s">
        <v>2993</v>
      </c>
      <c r="M450" s="72" t="s">
        <v>2993</v>
      </c>
      <c r="N450" s="70" t="s">
        <v>2165</v>
      </c>
      <c r="O450" s="70" t="s">
        <v>2165</v>
      </c>
      <c r="P450" s="72" t="s">
        <v>2165</v>
      </c>
      <c r="Q450" s="70" t="s">
        <v>531</v>
      </c>
      <c r="R450" s="70" t="s">
        <v>531</v>
      </c>
      <c r="S450" s="71" t="s">
        <v>531</v>
      </c>
      <c r="T450" s="70" t="s">
        <v>2165</v>
      </c>
      <c r="U450" s="70" t="s">
        <v>2165</v>
      </c>
      <c r="V450" s="72" t="s">
        <v>2165</v>
      </c>
      <c r="W450" s="70" t="s">
        <v>2165</v>
      </c>
      <c r="X450" s="70" t="s">
        <v>2165</v>
      </c>
      <c r="Y450" s="72" t="s">
        <v>2165</v>
      </c>
      <c r="Z450" s="70" t="s">
        <v>2165</v>
      </c>
      <c r="AA450" s="70" t="s">
        <v>2165</v>
      </c>
      <c r="AB450" s="72" t="s">
        <v>2165</v>
      </c>
      <c r="AC450" s="70" t="s">
        <v>2165</v>
      </c>
      <c r="AD450" s="70" t="s">
        <v>2165</v>
      </c>
      <c r="AE450" s="72" t="s">
        <v>2165</v>
      </c>
      <c r="AF450" s="70" t="s">
        <v>809</v>
      </c>
      <c r="AG450" s="70" t="s">
        <v>809</v>
      </c>
      <c r="AH450" s="71" t="s">
        <v>809</v>
      </c>
      <c r="AJ450" s="71"/>
      <c r="AK450" s="265" t="s">
        <v>809</v>
      </c>
      <c r="AM450" s="554" t="str">
        <f>IF(VLOOKUP(D450,別添②!D:EM,118,FALSE)&lt;&gt;"",VLOOKUP(D450,別添②!D:EM,118,FALSE),"")</f>
        <v/>
      </c>
      <c r="AN450" s="555" t="str">
        <f>IF(VLOOKUP(D450,別添②!D:EM,119,FALSE)&lt;&gt;"",VLOOKUP(D450,別添②!D:EM,119,FALSE),"")</f>
        <v/>
      </c>
      <c r="AO450" s="555" t="str">
        <f>IF(VLOOKUP(D450,別添②!D:EM,120,FALSE)&lt;&gt;"",VLOOKUP(D450,別添②!D:EM,120,FALSE),"")</f>
        <v/>
      </c>
      <c r="AP450" s="556" t="str">
        <f>IF(VLOOKUP(D450,別添②!D:EM,121,FALSE)&lt;&gt;"",VLOOKUP(D450,別添②!D:EM,121,FALSE),"")</f>
        <v/>
      </c>
      <c r="AQ450" s="557">
        <f>IF(VLOOKUP(D450,別添②!D:EM,128,FALSE)&lt;&gt;"",VLOOKUP(D450,別添②!D:EM,128,FALSE),"")</f>
        <v>447</v>
      </c>
      <c r="AR450" s="558" t="str">
        <f>IF(VLOOKUP(D450,別添②!D:EM,129,FALSE)&lt;&gt;"",VLOOKUP(D450,別添②!D:EM,129,FALSE),"")</f>
        <v/>
      </c>
      <c r="AS450" s="534"/>
      <c r="AT450" s="472"/>
      <c r="AU450" s="472"/>
      <c r="AV450" s="472"/>
      <c r="AW450" s="472"/>
      <c r="AX450" s="3"/>
      <c r="AY450" s="574"/>
      <c r="AZ450" s="260">
        <v>2</v>
      </c>
      <c r="BA450" s="84">
        <v>9</v>
      </c>
      <c r="BB450" s="91"/>
      <c r="BF450" s="47"/>
      <c r="BG450" s="48"/>
      <c r="BH450" s="48"/>
      <c r="BI450" s="48"/>
      <c r="BJ450" s="48"/>
      <c r="BK450" s="48"/>
      <c r="BL450" s="48"/>
      <c r="BM450" s="48"/>
      <c r="BN450" s="48"/>
      <c r="BO450" s="48"/>
      <c r="BP450" s="48"/>
      <c r="BQ450" s="48"/>
      <c r="BR450" s="48"/>
      <c r="BS450" s="49"/>
      <c r="BU450" s="577"/>
      <c r="BV450" s="57"/>
    </row>
    <row r="451" spans="1:74" ht="27">
      <c r="A451" s="2"/>
      <c r="B451" s="126" t="s">
        <v>2987</v>
      </c>
      <c r="C451" s="70">
        <v>5220</v>
      </c>
      <c r="D451" s="70">
        <v>1523</v>
      </c>
      <c r="E451" s="70" t="str">
        <f>VLOOKUP($D451,別添②!$D$6:$F$498,2,FALSE)&amp;""</f>
        <v>データ圧縮識別コード</v>
      </c>
      <c r="F451" s="70" t="str">
        <f>VLOOKUP($D451,別添②!$D$6:$F$498,3,FALSE)&amp;""</f>
        <v>データ圧縮識別コード</v>
      </c>
      <c r="G451" s="71" t="s">
        <v>810</v>
      </c>
      <c r="H451" s="70" t="s">
        <v>555</v>
      </c>
      <c r="I451" s="70" t="s">
        <v>555</v>
      </c>
      <c r="J451" s="72" t="s">
        <v>555</v>
      </c>
      <c r="K451" s="70" t="s">
        <v>82</v>
      </c>
      <c r="L451" s="70" t="s">
        <v>82</v>
      </c>
      <c r="M451" s="72" t="s">
        <v>82</v>
      </c>
      <c r="N451" s="70" t="s">
        <v>2165</v>
      </c>
      <c r="O451" s="70" t="s">
        <v>2165</v>
      </c>
      <c r="P451" s="72" t="s">
        <v>2165</v>
      </c>
      <c r="Q451" s="70" t="s">
        <v>531</v>
      </c>
      <c r="R451" s="70" t="s">
        <v>531</v>
      </c>
      <c r="S451" s="71" t="s">
        <v>531</v>
      </c>
      <c r="T451" s="70" t="s">
        <v>2165</v>
      </c>
      <c r="U451" s="70" t="s">
        <v>2165</v>
      </c>
      <c r="V451" s="72" t="s">
        <v>2165</v>
      </c>
      <c r="W451" s="70" t="s">
        <v>10</v>
      </c>
      <c r="X451" s="70" t="s">
        <v>10</v>
      </c>
      <c r="Y451" s="72" t="s">
        <v>10</v>
      </c>
      <c r="Z451" s="70" t="s">
        <v>2165</v>
      </c>
      <c r="AA451" s="70" t="s">
        <v>2165</v>
      </c>
      <c r="AB451" s="72" t="s">
        <v>2165</v>
      </c>
      <c r="AC451" s="70" t="s">
        <v>2165</v>
      </c>
      <c r="AD451" s="70" t="s">
        <v>2165</v>
      </c>
      <c r="AE451" s="72" t="s">
        <v>2165</v>
      </c>
      <c r="AF451" s="70" t="s">
        <v>811</v>
      </c>
      <c r="AG451" s="70" t="s">
        <v>811</v>
      </c>
      <c r="AH451" s="71" t="s">
        <v>811</v>
      </c>
      <c r="AJ451" s="71"/>
      <c r="AK451" s="265" t="s">
        <v>811</v>
      </c>
      <c r="AM451" s="554" t="str">
        <f>IF(VLOOKUP(D451,別添②!D:EM,118,FALSE)&lt;&gt;"",VLOOKUP(D451,別添②!D:EM,118,FALSE),"")</f>
        <v/>
      </c>
      <c r="AN451" s="555" t="str">
        <f>IF(VLOOKUP(D451,別添②!D:EM,119,FALSE)&lt;&gt;"",VLOOKUP(D451,別添②!D:EM,119,FALSE),"")</f>
        <v/>
      </c>
      <c r="AO451" s="555" t="str">
        <f>IF(VLOOKUP(D451,別添②!D:EM,120,FALSE)&lt;&gt;"",VLOOKUP(D451,別添②!D:EM,120,FALSE),"")</f>
        <v/>
      </c>
      <c r="AP451" s="556" t="str">
        <f>IF(VLOOKUP(D451,別添②!D:EM,121,FALSE)&lt;&gt;"",VLOOKUP(D451,別添②!D:EM,121,FALSE),"")</f>
        <v/>
      </c>
      <c r="AQ451" s="557">
        <f>IF(VLOOKUP(D451,別添②!D:EM,128,FALSE)&lt;&gt;"",VLOOKUP(D451,別添②!D:EM,128,FALSE),"")</f>
        <v>448</v>
      </c>
      <c r="AR451" s="558" t="str">
        <f>IF(VLOOKUP(D451,別添②!D:EM,129,FALSE)&lt;&gt;"",VLOOKUP(D451,別添②!D:EM,129,FALSE),"")</f>
        <v/>
      </c>
      <c r="AS451" s="534"/>
      <c r="AT451" s="472"/>
      <c r="AU451" s="472"/>
      <c r="AV451" s="472"/>
      <c r="AW451" s="472"/>
      <c r="AX451" s="3"/>
      <c r="AY451" s="574"/>
      <c r="AZ451" s="260">
        <v>2</v>
      </c>
      <c r="BA451" s="84">
        <v>9</v>
      </c>
      <c r="BB451" s="91"/>
      <c r="BF451" s="47"/>
      <c r="BG451" s="48"/>
      <c r="BH451" s="48"/>
      <c r="BI451" s="48"/>
      <c r="BJ451" s="48"/>
      <c r="BK451" s="48"/>
      <c r="BL451" s="48"/>
      <c r="BM451" s="48"/>
      <c r="BN451" s="48"/>
      <c r="BO451" s="48"/>
      <c r="BP451" s="48"/>
      <c r="BQ451" s="48"/>
      <c r="BR451" s="48"/>
      <c r="BS451" s="49"/>
      <c r="BU451" s="577"/>
      <c r="BV451" s="57"/>
    </row>
    <row r="452" spans="1:74" ht="27">
      <c r="A452" s="2"/>
      <c r="B452" s="126" t="s">
        <v>2987</v>
      </c>
      <c r="C452" s="70">
        <v>5230</v>
      </c>
      <c r="D452" s="70">
        <v>1524</v>
      </c>
      <c r="E452" s="70" t="str">
        <f>VLOOKUP($D452,別添②!$D$6:$F$498,2,FALSE)&amp;""</f>
        <v>データ圧縮ソフト情報</v>
      </c>
      <c r="F452" s="70" t="str">
        <f>VLOOKUP($D452,別添②!$D$6:$F$498,3,FALSE)&amp;""</f>
        <v>データ圧縮ソフト情報</v>
      </c>
      <c r="G452" s="71" t="s">
        <v>812</v>
      </c>
      <c r="H452" s="70" t="s">
        <v>887</v>
      </c>
      <c r="I452" s="76" t="s">
        <v>887</v>
      </c>
      <c r="J452" s="72" t="s">
        <v>887</v>
      </c>
      <c r="K452" s="70" t="s">
        <v>3002</v>
      </c>
      <c r="L452" s="70" t="s">
        <v>2993</v>
      </c>
      <c r="M452" s="72" t="s">
        <v>2993</v>
      </c>
      <c r="N452" s="70" t="s">
        <v>2165</v>
      </c>
      <c r="O452" s="70" t="s">
        <v>2165</v>
      </c>
      <c r="P452" s="72" t="s">
        <v>2165</v>
      </c>
      <c r="Q452" s="70" t="s">
        <v>531</v>
      </c>
      <c r="R452" s="70" t="s">
        <v>531</v>
      </c>
      <c r="S452" s="71" t="s">
        <v>531</v>
      </c>
      <c r="T452" s="70" t="s">
        <v>2165</v>
      </c>
      <c r="U452" s="70" t="s">
        <v>2165</v>
      </c>
      <c r="V452" s="72" t="s">
        <v>2165</v>
      </c>
      <c r="W452" s="70" t="s">
        <v>2165</v>
      </c>
      <c r="X452" s="70" t="s">
        <v>2165</v>
      </c>
      <c r="Y452" s="72" t="s">
        <v>2165</v>
      </c>
      <c r="Z452" s="70" t="s">
        <v>2165</v>
      </c>
      <c r="AA452" s="70" t="s">
        <v>2165</v>
      </c>
      <c r="AB452" s="72" t="s">
        <v>2165</v>
      </c>
      <c r="AC452" s="70" t="s">
        <v>2165</v>
      </c>
      <c r="AD452" s="70" t="s">
        <v>2165</v>
      </c>
      <c r="AE452" s="72" t="s">
        <v>2165</v>
      </c>
      <c r="AF452" s="70" t="s">
        <v>813</v>
      </c>
      <c r="AG452" s="70" t="s">
        <v>813</v>
      </c>
      <c r="AH452" s="71" t="s">
        <v>813</v>
      </c>
      <c r="AJ452" s="71"/>
      <c r="AK452" s="265" t="s">
        <v>813</v>
      </c>
      <c r="AM452" s="554" t="str">
        <f>IF(VLOOKUP(D452,別添②!D:EM,118,FALSE)&lt;&gt;"",VLOOKUP(D452,別添②!D:EM,118,FALSE),"")</f>
        <v/>
      </c>
      <c r="AN452" s="555" t="str">
        <f>IF(VLOOKUP(D452,別添②!D:EM,119,FALSE)&lt;&gt;"",VLOOKUP(D452,別添②!D:EM,119,FALSE),"")</f>
        <v/>
      </c>
      <c r="AO452" s="555" t="str">
        <f>IF(VLOOKUP(D452,別添②!D:EM,120,FALSE)&lt;&gt;"",VLOOKUP(D452,別添②!D:EM,120,FALSE),"")</f>
        <v/>
      </c>
      <c r="AP452" s="556" t="str">
        <f>IF(VLOOKUP(D452,別添②!D:EM,121,FALSE)&lt;&gt;"",VLOOKUP(D452,別添②!D:EM,121,FALSE),"")</f>
        <v/>
      </c>
      <c r="AQ452" s="557">
        <f>IF(VLOOKUP(D452,別添②!D:EM,128,FALSE)&lt;&gt;"",VLOOKUP(D452,別添②!D:EM,128,FALSE),"")</f>
        <v>449</v>
      </c>
      <c r="AR452" s="558" t="str">
        <f>IF(VLOOKUP(D452,別添②!D:EM,129,FALSE)&lt;&gt;"",VLOOKUP(D452,別添②!D:EM,129,FALSE),"")</f>
        <v/>
      </c>
      <c r="AS452" s="534"/>
      <c r="AT452" s="472"/>
      <c r="AU452" s="472"/>
      <c r="AV452" s="472"/>
      <c r="AW452" s="472"/>
      <c r="AX452" s="3"/>
      <c r="AY452" s="574"/>
      <c r="AZ452" s="260">
        <v>2</v>
      </c>
      <c r="BA452" s="84">
        <v>9</v>
      </c>
      <c r="BB452" s="91"/>
      <c r="BF452" s="47"/>
      <c r="BG452" s="50"/>
      <c r="BH452" s="48"/>
      <c r="BI452" s="48"/>
      <c r="BJ452" s="48"/>
      <c r="BK452" s="48"/>
      <c r="BL452" s="48"/>
      <c r="BM452" s="48"/>
      <c r="BN452" s="48"/>
      <c r="BO452" s="48"/>
      <c r="BP452" s="48"/>
      <c r="BQ452" s="48"/>
      <c r="BR452" s="48"/>
      <c r="BS452" s="49"/>
      <c r="BU452" s="577"/>
      <c r="BV452" s="57"/>
    </row>
    <row r="453" spans="1:74" ht="27">
      <c r="A453" s="2"/>
      <c r="B453" s="126" t="s">
        <v>2987</v>
      </c>
      <c r="C453" s="70">
        <v>5240</v>
      </c>
      <c r="D453" s="70">
        <v>1525</v>
      </c>
      <c r="E453" s="70" t="str">
        <f>VLOOKUP($D453,別添②!$D$6:$F$498,2,FALSE)&amp;""</f>
        <v>レイヤー意味</v>
      </c>
      <c r="F453" s="70" t="str">
        <f>VLOOKUP($D453,別添②!$D$6:$F$498,3,FALSE)&amp;""</f>
        <v>レイヤー意味</v>
      </c>
      <c r="G453" s="71" t="s">
        <v>814</v>
      </c>
      <c r="H453" s="70" t="s">
        <v>887</v>
      </c>
      <c r="I453" s="76" t="s">
        <v>887</v>
      </c>
      <c r="J453" s="72" t="s">
        <v>887</v>
      </c>
      <c r="K453" s="70" t="s">
        <v>2992</v>
      </c>
      <c r="L453" s="70" t="s">
        <v>3002</v>
      </c>
      <c r="M453" s="72" t="s">
        <v>3002</v>
      </c>
      <c r="N453" s="70" t="s">
        <v>2165</v>
      </c>
      <c r="O453" s="70" t="s">
        <v>2165</v>
      </c>
      <c r="P453" s="72" t="s">
        <v>2165</v>
      </c>
      <c r="Q453" s="70" t="s">
        <v>531</v>
      </c>
      <c r="R453" s="70" t="s">
        <v>531</v>
      </c>
      <c r="S453" s="71" t="s">
        <v>531</v>
      </c>
      <c r="T453" s="70" t="s">
        <v>2165</v>
      </c>
      <c r="U453" s="70" t="s">
        <v>2165</v>
      </c>
      <c r="V453" s="72" t="s">
        <v>2165</v>
      </c>
      <c r="W453" s="70" t="s">
        <v>2165</v>
      </c>
      <c r="X453" s="70" t="s">
        <v>2165</v>
      </c>
      <c r="Y453" s="72" t="s">
        <v>2165</v>
      </c>
      <c r="Z453" s="70" t="s">
        <v>2165</v>
      </c>
      <c r="AA453" s="70" t="s">
        <v>2165</v>
      </c>
      <c r="AB453" s="72" t="s">
        <v>2165</v>
      </c>
      <c r="AC453" s="70" t="s">
        <v>2165</v>
      </c>
      <c r="AD453" s="70" t="s">
        <v>2165</v>
      </c>
      <c r="AE453" s="72" t="s">
        <v>2165</v>
      </c>
      <c r="AF453" s="70" t="s">
        <v>815</v>
      </c>
      <c r="AG453" s="70" t="s">
        <v>815</v>
      </c>
      <c r="AH453" s="71" t="s">
        <v>815</v>
      </c>
      <c r="AJ453" s="71"/>
      <c r="AK453" s="265" t="s">
        <v>815</v>
      </c>
      <c r="AM453" s="554" t="str">
        <f>IF(VLOOKUP(D453,別添②!D:EM,118,FALSE)&lt;&gt;"",VLOOKUP(D453,別添②!D:EM,118,FALSE),"")</f>
        <v/>
      </c>
      <c r="AN453" s="555" t="str">
        <f>IF(VLOOKUP(D453,別添②!D:EM,119,FALSE)&lt;&gt;"",VLOOKUP(D453,別添②!D:EM,119,FALSE),"")</f>
        <v/>
      </c>
      <c r="AO453" s="555" t="str">
        <f>IF(VLOOKUP(D453,別添②!D:EM,120,FALSE)&lt;&gt;"",VLOOKUP(D453,別添②!D:EM,120,FALSE),"")</f>
        <v/>
      </c>
      <c r="AP453" s="556" t="str">
        <f>IF(VLOOKUP(D453,別添②!D:EM,121,FALSE)&lt;&gt;"",VLOOKUP(D453,別添②!D:EM,121,FALSE),"")</f>
        <v/>
      </c>
      <c r="AQ453" s="557">
        <f>IF(VLOOKUP(D453,別添②!D:EM,128,FALSE)&lt;&gt;"",VLOOKUP(D453,別添②!D:EM,128,FALSE),"")</f>
        <v>450</v>
      </c>
      <c r="AR453" s="558" t="str">
        <f>IF(VLOOKUP(D453,別添②!D:EM,129,FALSE)&lt;&gt;"",VLOOKUP(D453,別添②!D:EM,129,FALSE),"")</f>
        <v/>
      </c>
      <c r="AS453" s="534"/>
      <c r="AT453" s="472"/>
      <c r="AU453" s="472"/>
      <c r="AV453" s="472"/>
      <c r="AW453" s="472"/>
      <c r="AX453" s="3"/>
      <c r="AY453" s="574"/>
      <c r="AZ453" s="260">
        <v>2</v>
      </c>
      <c r="BA453" s="84">
        <v>9</v>
      </c>
      <c r="BB453" s="91"/>
      <c r="BF453" s="47"/>
      <c r="BG453" s="50"/>
      <c r="BH453" s="48"/>
      <c r="BI453" s="48"/>
      <c r="BJ453" s="48"/>
      <c r="BK453" s="48"/>
      <c r="BL453" s="48"/>
      <c r="BM453" s="48"/>
      <c r="BN453" s="48"/>
      <c r="BO453" s="48"/>
      <c r="BP453" s="48"/>
      <c r="BQ453" s="48"/>
      <c r="BR453" s="48"/>
      <c r="BS453" s="49"/>
      <c r="BU453" s="577"/>
      <c r="BV453" s="57"/>
    </row>
    <row r="454" spans="1:74" ht="27">
      <c r="A454" s="2"/>
      <c r="B454" s="126" t="s">
        <v>2987</v>
      </c>
      <c r="C454" s="70">
        <v>5250</v>
      </c>
      <c r="D454" s="70">
        <v>1526</v>
      </c>
      <c r="E454" s="70" t="str">
        <f>VLOOKUP($D454,別添②!$D$6:$F$498,2,FALSE)&amp;""</f>
        <v>設計名称</v>
      </c>
      <c r="F454" s="70" t="str">
        <f>VLOOKUP($D454,別添②!$D$6:$F$498,3,FALSE)&amp;""</f>
        <v>設計名称</v>
      </c>
      <c r="G454" s="71" t="s">
        <v>816</v>
      </c>
      <c r="H454" s="70" t="s">
        <v>887</v>
      </c>
      <c r="I454" s="76" t="s">
        <v>887</v>
      </c>
      <c r="J454" s="72" t="s">
        <v>887</v>
      </c>
      <c r="K454" s="70" t="s">
        <v>3002</v>
      </c>
      <c r="L454" s="70" t="s">
        <v>2993</v>
      </c>
      <c r="M454" s="72" t="s">
        <v>2993</v>
      </c>
      <c r="N454" s="70" t="s">
        <v>2165</v>
      </c>
      <c r="O454" s="70" t="s">
        <v>2165</v>
      </c>
      <c r="P454" s="72" t="s">
        <v>2165</v>
      </c>
      <c r="Q454" s="70" t="s">
        <v>531</v>
      </c>
      <c r="R454" s="70" t="s">
        <v>531</v>
      </c>
      <c r="S454" s="71" t="s">
        <v>531</v>
      </c>
      <c r="T454" s="70" t="s">
        <v>2165</v>
      </c>
      <c r="U454" s="70" t="s">
        <v>2165</v>
      </c>
      <c r="V454" s="72" t="s">
        <v>2165</v>
      </c>
      <c r="W454" s="70" t="s">
        <v>2165</v>
      </c>
      <c r="X454" s="70" t="s">
        <v>2165</v>
      </c>
      <c r="Y454" s="72" t="s">
        <v>2165</v>
      </c>
      <c r="Z454" s="70" t="s">
        <v>2165</v>
      </c>
      <c r="AA454" s="70" t="s">
        <v>2165</v>
      </c>
      <c r="AB454" s="72" t="s">
        <v>2165</v>
      </c>
      <c r="AC454" s="70" t="s">
        <v>2165</v>
      </c>
      <c r="AD454" s="70" t="s">
        <v>2165</v>
      </c>
      <c r="AE454" s="72" t="s">
        <v>2165</v>
      </c>
      <c r="AF454" s="70" t="s">
        <v>817</v>
      </c>
      <c r="AG454" s="70" t="s">
        <v>817</v>
      </c>
      <c r="AH454" s="71" t="s">
        <v>817</v>
      </c>
      <c r="AJ454" s="71"/>
      <c r="AK454" s="265" t="s">
        <v>817</v>
      </c>
      <c r="AM454" s="554" t="str">
        <f>IF(VLOOKUP(D454,別添②!D:EM,118,FALSE)&lt;&gt;"",VLOOKUP(D454,別添②!D:EM,118,FALSE),"")</f>
        <v/>
      </c>
      <c r="AN454" s="555" t="str">
        <f>IF(VLOOKUP(D454,別添②!D:EM,119,FALSE)&lt;&gt;"",VLOOKUP(D454,別添②!D:EM,119,FALSE),"")</f>
        <v/>
      </c>
      <c r="AO454" s="555" t="str">
        <f>IF(VLOOKUP(D454,別添②!D:EM,120,FALSE)&lt;&gt;"",VLOOKUP(D454,別添②!D:EM,120,FALSE),"")</f>
        <v/>
      </c>
      <c r="AP454" s="556" t="str">
        <f>IF(VLOOKUP(D454,別添②!D:EM,121,FALSE)&lt;&gt;"",VLOOKUP(D454,別添②!D:EM,121,FALSE),"")</f>
        <v/>
      </c>
      <c r="AQ454" s="557">
        <f>IF(VLOOKUP(D454,別添②!D:EM,128,FALSE)&lt;&gt;"",VLOOKUP(D454,別添②!D:EM,128,FALSE),"")</f>
        <v>451</v>
      </c>
      <c r="AR454" s="558" t="str">
        <f>IF(VLOOKUP(D454,別添②!D:EM,129,FALSE)&lt;&gt;"",VLOOKUP(D454,別添②!D:EM,129,FALSE),"")</f>
        <v/>
      </c>
      <c r="AS454" s="534"/>
      <c r="AT454" s="472"/>
      <c r="AU454" s="472"/>
      <c r="AV454" s="472"/>
      <c r="AW454" s="472"/>
      <c r="AX454" s="3"/>
      <c r="AY454" s="574"/>
      <c r="AZ454" s="260">
        <v>2</v>
      </c>
      <c r="BA454" s="84">
        <v>9</v>
      </c>
      <c r="BB454" s="91"/>
      <c r="BF454" s="47"/>
      <c r="BG454" s="50"/>
      <c r="BH454" s="48"/>
      <c r="BI454" s="48"/>
      <c r="BJ454" s="48"/>
      <c r="BK454" s="48"/>
      <c r="BL454" s="48"/>
      <c r="BM454" s="48"/>
      <c r="BN454" s="48"/>
      <c r="BO454" s="48"/>
      <c r="BP454" s="48"/>
      <c r="BQ454" s="48"/>
      <c r="BR454" s="48"/>
      <c r="BS454" s="49"/>
      <c r="BU454" s="577"/>
      <c r="BV454" s="57"/>
    </row>
    <row r="455" spans="1:74" ht="27">
      <c r="A455" s="2"/>
      <c r="B455" s="126" t="s">
        <v>2987</v>
      </c>
      <c r="C455" s="70">
        <v>5260</v>
      </c>
      <c r="D455" s="70">
        <v>1527</v>
      </c>
      <c r="E455" s="70" t="str">
        <f>VLOOKUP($D455,別添②!$D$6:$F$498,2,FALSE)&amp;""</f>
        <v>設計コード</v>
      </c>
      <c r="F455" s="70" t="str">
        <f>VLOOKUP($D455,別添②!$D$6:$F$498,3,FALSE)&amp;""</f>
        <v>設計コード</v>
      </c>
      <c r="G455" s="71" t="s">
        <v>818</v>
      </c>
      <c r="H455" s="70" t="s">
        <v>555</v>
      </c>
      <c r="I455" s="70" t="s">
        <v>555</v>
      </c>
      <c r="J455" s="72" t="s">
        <v>555</v>
      </c>
      <c r="K455" s="70" t="s">
        <v>2989</v>
      </c>
      <c r="L455" s="70" t="s">
        <v>2989</v>
      </c>
      <c r="M455" s="72" t="s">
        <v>2989</v>
      </c>
      <c r="N455" s="70" t="s">
        <v>2165</v>
      </c>
      <c r="O455" s="70" t="s">
        <v>2165</v>
      </c>
      <c r="P455" s="72" t="s">
        <v>2165</v>
      </c>
      <c r="Q455" s="70" t="s">
        <v>531</v>
      </c>
      <c r="R455" s="70" t="s">
        <v>531</v>
      </c>
      <c r="S455" s="71" t="s">
        <v>531</v>
      </c>
      <c r="T455" s="70" t="s">
        <v>2165</v>
      </c>
      <c r="U455" s="70" t="s">
        <v>2165</v>
      </c>
      <c r="V455" s="72" t="s">
        <v>2165</v>
      </c>
      <c r="W455" s="70" t="s">
        <v>2165</v>
      </c>
      <c r="X455" s="70" t="s">
        <v>2165</v>
      </c>
      <c r="Y455" s="72" t="s">
        <v>2165</v>
      </c>
      <c r="Z455" s="70" t="s">
        <v>2165</v>
      </c>
      <c r="AA455" s="70" t="s">
        <v>2165</v>
      </c>
      <c r="AB455" s="72" t="s">
        <v>2165</v>
      </c>
      <c r="AC455" s="70" t="s">
        <v>2165</v>
      </c>
      <c r="AD455" s="70" t="s">
        <v>2165</v>
      </c>
      <c r="AE455" s="72" t="s">
        <v>2165</v>
      </c>
      <c r="AF455" s="70" t="s">
        <v>819</v>
      </c>
      <c r="AG455" s="70" t="s">
        <v>819</v>
      </c>
      <c r="AH455" s="71" t="s">
        <v>819</v>
      </c>
      <c r="AJ455" s="71"/>
      <c r="AK455" s="265" t="s">
        <v>819</v>
      </c>
      <c r="AM455" s="554" t="str">
        <f>IF(VLOOKUP(D455,別添②!D:EM,118,FALSE)&lt;&gt;"",VLOOKUP(D455,別添②!D:EM,118,FALSE),"")</f>
        <v/>
      </c>
      <c r="AN455" s="555" t="str">
        <f>IF(VLOOKUP(D455,別添②!D:EM,119,FALSE)&lt;&gt;"",VLOOKUP(D455,別添②!D:EM,119,FALSE),"")</f>
        <v/>
      </c>
      <c r="AO455" s="555" t="str">
        <f>IF(VLOOKUP(D455,別添②!D:EM,120,FALSE)&lt;&gt;"",VLOOKUP(D455,別添②!D:EM,120,FALSE),"")</f>
        <v/>
      </c>
      <c r="AP455" s="556" t="str">
        <f>IF(VLOOKUP(D455,別添②!D:EM,121,FALSE)&lt;&gt;"",VLOOKUP(D455,別添②!D:EM,121,FALSE),"")</f>
        <v/>
      </c>
      <c r="AQ455" s="557">
        <f>IF(VLOOKUP(D455,別添②!D:EM,128,FALSE)&lt;&gt;"",VLOOKUP(D455,別添②!D:EM,128,FALSE),"")</f>
        <v>452</v>
      </c>
      <c r="AR455" s="558" t="str">
        <f>IF(VLOOKUP(D455,別添②!D:EM,129,FALSE)&lt;&gt;"",VLOOKUP(D455,別添②!D:EM,129,FALSE),"")</f>
        <v/>
      </c>
      <c r="AS455" s="534"/>
      <c r="AT455" s="472"/>
      <c r="AU455" s="472"/>
      <c r="AV455" s="472"/>
      <c r="AW455" s="472"/>
      <c r="AX455" s="3"/>
      <c r="AY455" s="574"/>
      <c r="AZ455" s="260">
        <v>2</v>
      </c>
      <c r="BA455" s="84">
        <v>9</v>
      </c>
      <c r="BB455" s="91"/>
      <c r="BF455" s="47"/>
      <c r="BG455" s="48"/>
      <c r="BH455" s="48"/>
      <c r="BI455" s="48"/>
      <c r="BJ455" s="48"/>
      <c r="BK455" s="48"/>
      <c r="BL455" s="48"/>
      <c r="BM455" s="48"/>
      <c r="BN455" s="48"/>
      <c r="BO455" s="48"/>
      <c r="BP455" s="48"/>
      <c r="BQ455" s="48"/>
      <c r="BR455" s="48"/>
      <c r="BS455" s="49"/>
      <c r="BU455" s="577"/>
      <c r="BV455" s="57"/>
    </row>
    <row r="456" spans="1:74" ht="27">
      <c r="A456" s="2"/>
      <c r="B456" s="126" t="s">
        <v>2987</v>
      </c>
      <c r="C456" s="70">
        <v>5270</v>
      </c>
      <c r="D456" s="70">
        <v>1528</v>
      </c>
      <c r="E456" s="70" t="str">
        <f>VLOOKUP($D456,別添②!$D$6:$F$498,2,FALSE)&amp;""</f>
        <v>設計仕様名称</v>
      </c>
      <c r="F456" s="70" t="str">
        <f>VLOOKUP($D456,別添②!$D$6:$F$498,3,FALSE)&amp;""</f>
        <v>設計仕様名称</v>
      </c>
      <c r="G456" s="71" t="s">
        <v>820</v>
      </c>
      <c r="H456" s="70" t="s">
        <v>887</v>
      </c>
      <c r="I456" s="76" t="s">
        <v>887</v>
      </c>
      <c r="J456" s="72" t="s">
        <v>887</v>
      </c>
      <c r="K456" s="70" t="s">
        <v>3002</v>
      </c>
      <c r="L456" s="70" t="s">
        <v>2993</v>
      </c>
      <c r="M456" s="72" t="s">
        <v>2993</v>
      </c>
      <c r="N456" s="70" t="s">
        <v>2165</v>
      </c>
      <c r="O456" s="70" t="s">
        <v>2165</v>
      </c>
      <c r="P456" s="72" t="s">
        <v>2165</v>
      </c>
      <c r="Q456" s="70" t="s">
        <v>531</v>
      </c>
      <c r="R456" s="70" t="s">
        <v>531</v>
      </c>
      <c r="S456" s="71" t="s">
        <v>531</v>
      </c>
      <c r="T456" s="70" t="s">
        <v>2165</v>
      </c>
      <c r="U456" s="70" t="s">
        <v>2165</v>
      </c>
      <c r="V456" s="72" t="s">
        <v>2165</v>
      </c>
      <c r="W456" s="70" t="s">
        <v>2165</v>
      </c>
      <c r="X456" s="70" t="s">
        <v>2165</v>
      </c>
      <c r="Y456" s="72" t="s">
        <v>2165</v>
      </c>
      <c r="Z456" s="70" t="s">
        <v>2165</v>
      </c>
      <c r="AA456" s="70" t="s">
        <v>2165</v>
      </c>
      <c r="AB456" s="72" t="s">
        <v>2165</v>
      </c>
      <c r="AC456" s="70" t="s">
        <v>2165</v>
      </c>
      <c r="AD456" s="70" t="s">
        <v>2165</v>
      </c>
      <c r="AE456" s="72" t="s">
        <v>2165</v>
      </c>
      <c r="AF456" s="70" t="s">
        <v>821</v>
      </c>
      <c r="AG456" s="70" t="s">
        <v>821</v>
      </c>
      <c r="AH456" s="71" t="s">
        <v>821</v>
      </c>
      <c r="AJ456" s="71"/>
      <c r="AK456" s="265" t="s">
        <v>821</v>
      </c>
      <c r="AM456" s="554" t="str">
        <f>IF(VLOOKUP(D456,別添②!D:EM,118,FALSE)&lt;&gt;"",VLOOKUP(D456,別添②!D:EM,118,FALSE),"")</f>
        <v/>
      </c>
      <c r="AN456" s="555" t="str">
        <f>IF(VLOOKUP(D456,別添②!D:EM,119,FALSE)&lt;&gt;"",VLOOKUP(D456,別添②!D:EM,119,FALSE),"")</f>
        <v/>
      </c>
      <c r="AO456" s="555" t="str">
        <f>IF(VLOOKUP(D456,別添②!D:EM,120,FALSE)&lt;&gt;"",VLOOKUP(D456,別添②!D:EM,120,FALSE),"")</f>
        <v/>
      </c>
      <c r="AP456" s="556" t="str">
        <f>IF(VLOOKUP(D456,別添②!D:EM,121,FALSE)&lt;&gt;"",VLOOKUP(D456,別添②!D:EM,121,FALSE),"")</f>
        <v/>
      </c>
      <c r="AQ456" s="557">
        <f>IF(VLOOKUP(D456,別添②!D:EM,128,FALSE)&lt;&gt;"",VLOOKUP(D456,別添②!D:EM,128,FALSE),"")</f>
        <v>453</v>
      </c>
      <c r="AR456" s="558" t="str">
        <f>IF(VLOOKUP(D456,別添②!D:EM,129,FALSE)&lt;&gt;"",VLOOKUP(D456,別添②!D:EM,129,FALSE),"")</f>
        <v/>
      </c>
      <c r="AS456" s="534"/>
      <c r="AT456" s="472"/>
      <c r="AU456" s="472"/>
      <c r="AV456" s="472"/>
      <c r="AW456" s="472"/>
      <c r="AX456" s="3"/>
      <c r="AY456" s="574"/>
      <c r="AZ456" s="260">
        <v>2</v>
      </c>
      <c r="BA456" s="84">
        <v>9</v>
      </c>
      <c r="BB456" s="91"/>
      <c r="BF456" s="47"/>
      <c r="BG456" s="50"/>
      <c r="BH456" s="48"/>
      <c r="BI456" s="48"/>
      <c r="BJ456" s="48"/>
      <c r="BK456" s="48"/>
      <c r="BL456" s="48"/>
      <c r="BM456" s="48"/>
      <c r="BN456" s="48"/>
      <c r="BO456" s="48"/>
      <c r="BP456" s="48"/>
      <c r="BQ456" s="48"/>
      <c r="BR456" s="48"/>
      <c r="BS456" s="49"/>
      <c r="BU456" s="577"/>
      <c r="BV456" s="57"/>
    </row>
    <row r="457" spans="1:74" ht="27">
      <c r="A457" s="2"/>
      <c r="B457" s="126" t="s">
        <v>2987</v>
      </c>
      <c r="C457" s="70">
        <v>5280</v>
      </c>
      <c r="D457" s="70">
        <v>1529</v>
      </c>
      <c r="E457" s="70" t="str">
        <f>VLOOKUP($D457,別添②!$D$6:$F$498,2,FALSE)&amp;""</f>
        <v>設計仕様コード</v>
      </c>
      <c r="F457" s="70" t="str">
        <f>VLOOKUP($D457,別添②!$D$6:$F$498,3,FALSE)&amp;""</f>
        <v>設計仕様コード</v>
      </c>
      <c r="G457" s="71" t="s">
        <v>822</v>
      </c>
      <c r="H457" s="70" t="s">
        <v>555</v>
      </c>
      <c r="I457" s="70" t="s">
        <v>555</v>
      </c>
      <c r="J457" s="72" t="s">
        <v>555</v>
      </c>
      <c r="K457" s="70" t="s">
        <v>2989</v>
      </c>
      <c r="L457" s="70" t="s">
        <v>2989</v>
      </c>
      <c r="M457" s="72" t="s">
        <v>2989</v>
      </c>
      <c r="N457" s="70" t="s">
        <v>2165</v>
      </c>
      <c r="O457" s="70" t="s">
        <v>2165</v>
      </c>
      <c r="P457" s="72" t="s">
        <v>2165</v>
      </c>
      <c r="Q457" s="70" t="s">
        <v>531</v>
      </c>
      <c r="R457" s="70" t="s">
        <v>531</v>
      </c>
      <c r="S457" s="71" t="s">
        <v>531</v>
      </c>
      <c r="T457" s="70" t="s">
        <v>2165</v>
      </c>
      <c r="U457" s="70" t="s">
        <v>2165</v>
      </c>
      <c r="V457" s="72" t="s">
        <v>2165</v>
      </c>
      <c r="W457" s="70" t="s">
        <v>2165</v>
      </c>
      <c r="X457" s="70" t="s">
        <v>2165</v>
      </c>
      <c r="Y457" s="72" t="s">
        <v>10</v>
      </c>
      <c r="Z457" s="70" t="s">
        <v>2165</v>
      </c>
      <c r="AA457" s="70" t="s">
        <v>2165</v>
      </c>
      <c r="AB457" s="72" t="s">
        <v>2165</v>
      </c>
      <c r="AC457" s="70" t="s">
        <v>2165</v>
      </c>
      <c r="AD457" s="70" t="s">
        <v>2165</v>
      </c>
      <c r="AE457" s="72" t="s">
        <v>2165</v>
      </c>
      <c r="AF457" s="70" t="s">
        <v>823</v>
      </c>
      <c r="AG457" s="70" t="s">
        <v>823</v>
      </c>
      <c r="AH457" s="71" t="s">
        <v>823</v>
      </c>
      <c r="AJ457" s="71"/>
      <c r="AK457" s="265" t="s">
        <v>823</v>
      </c>
      <c r="AM457" s="554" t="str">
        <f>IF(VLOOKUP(D457,別添②!D:EM,118,FALSE)&lt;&gt;"",VLOOKUP(D457,別添②!D:EM,118,FALSE),"")</f>
        <v/>
      </c>
      <c r="AN457" s="555" t="str">
        <f>IF(VLOOKUP(D457,別添②!D:EM,119,FALSE)&lt;&gt;"",VLOOKUP(D457,別添②!D:EM,119,FALSE),"")</f>
        <v/>
      </c>
      <c r="AO457" s="555" t="str">
        <f>IF(VLOOKUP(D457,別添②!D:EM,120,FALSE)&lt;&gt;"",VLOOKUP(D457,別添②!D:EM,120,FALSE),"")</f>
        <v/>
      </c>
      <c r="AP457" s="556" t="str">
        <f>IF(VLOOKUP(D457,別添②!D:EM,121,FALSE)&lt;&gt;"",VLOOKUP(D457,別添②!D:EM,121,FALSE),"")</f>
        <v/>
      </c>
      <c r="AQ457" s="557">
        <f>IF(VLOOKUP(D457,別添②!D:EM,128,FALSE)&lt;&gt;"",VLOOKUP(D457,別添②!D:EM,128,FALSE),"")</f>
        <v>454</v>
      </c>
      <c r="AR457" s="558" t="str">
        <f>IF(VLOOKUP(D457,別添②!D:EM,129,FALSE)&lt;&gt;"",VLOOKUP(D457,別添②!D:EM,129,FALSE),"")</f>
        <v/>
      </c>
      <c r="AS457" s="534"/>
      <c r="AT457" s="472"/>
      <c r="AU457" s="472"/>
      <c r="AV457" s="472"/>
      <c r="AW457" s="472"/>
      <c r="AX457" s="3"/>
      <c r="AY457" s="574"/>
      <c r="AZ457" s="260">
        <v>2</v>
      </c>
      <c r="BA457" s="84">
        <v>9</v>
      </c>
      <c r="BB457" s="91"/>
      <c r="BF457" s="47"/>
      <c r="BG457" s="48"/>
      <c r="BH457" s="48"/>
      <c r="BI457" s="48"/>
      <c r="BJ457" s="48"/>
      <c r="BK457" s="48"/>
      <c r="BL457" s="48"/>
      <c r="BM457" s="48"/>
      <c r="BN457" s="48"/>
      <c r="BO457" s="48"/>
      <c r="BP457" s="48"/>
      <c r="BQ457" s="48"/>
      <c r="BR457" s="48"/>
      <c r="BS457" s="49"/>
      <c r="BU457" s="577"/>
      <c r="BV457" s="57"/>
    </row>
    <row r="458" spans="1:74" ht="27">
      <c r="A458" s="2"/>
      <c r="B458" s="126" t="s">
        <v>2987</v>
      </c>
      <c r="C458" s="70">
        <v>5290</v>
      </c>
      <c r="D458" s="70">
        <v>1530</v>
      </c>
      <c r="E458" s="70" t="str">
        <f>VLOOKUP($D458,別添②!$D$6:$F$498,2,FALSE)&amp;""</f>
        <v>設計開始年月日</v>
      </c>
      <c r="F458" s="70" t="str">
        <f>VLOOKUP($D458,別添②!$D$6:$F$498,3,FALSE)&amp;""</f>
        <v>設計開始年月日</v>
      </c>
      <c r="G458" s="71" t="s">
        <v>824</v>
      </c>
      <c r="H458" s="73" t="s">
        <v>6</v>
      </c>
      <c r="I458" s="73" t="s">
        <v>6</v>
      </c>
      <c r="J458" s="74" t="s">
        <v>6</v>
      </c>
      <c r="K458" s="73" t="s">
        <v>189</v>
      </c>
      <c r="L458" s="73" t="s">
        <v>189</v>
      </c>
      <c r="M458" s="74" t="s">
        <v>189</v>
      </c>
      <c r="N458" s="73" t="s">
        <v>2165</v>
      </c>
      <c r="O458" s="73" t="s">
        <v>2165</v>
      </c>
      <c r="P458" s="74" t="s">
        <v>2165</v>
      </c>
      <c r="Q458" s="70" t="s">
        <v>531</v>
      </c>
      <c r="R458" s="70" t="s">
        <v>531</v>
      </c>
      <c r="S458" s="71" t="s">
        <v>531</v>
      </c>
      <c r="T458" s="70" t="s">
        <v>2165</v>
      </c>
      <c r="U458" s="70" t="s">
        <v>2165</v>
      </c>
      <c r="V458" s="72" t="s">
        <v>2165</v>
      </c>
      <c r="W458" s="70" t="s">
        <v>2165</v>
      </c>
      <c r="X458" s="70" t="s">
        <v>2165</v>
      </c>
      <c r="Y458" s="72" t="s">
        <v>2165</v>
      </c>
      <c r="Z458" s="70" t="s">
        <v>2165</v>
      </c>
      <c r="AA458" s="70" t="s">
        <v>2165</v>
      </c>
      <c r="AB458" s="72" t="s">
        <v>2165</v>
      </c>
      <c r="AC458" s="70" t="s">
        <v>2165</v>
      </c>
      <c r="AD458" s="70" t="s">
        <v>2165</v>
      </c>
      <c r="AE458" s="72" t="s">
        <v>2165</v>
      </c>
      <c r="AF458" s="70" t="s">
        <v>825</v>
      </c>
      <c r="AG458" s="70" t="s">
        <v>825</v>
      </c>
      <c r="AH458" s="71" t="s">
        <v>825</v>
      </c>
      <c r="AJ458" s="71"/>
      <c r="AK458" s="265" t="s">
        <v>825</v>
      </c>
      <c r="AM458" s="554" t="str">
        <f>IF(VLOOKUP(D458,別添②!D:EM,118,FALSE)&lt;&gt;"",VLOOKUP(D458,別添②!D:EM,118,FALSE),"")</f>
        <v/>
      </c>
      <c r="AN458" s="555" t="str">
        <f>IF(VLOOKUP(D458,別添②!D:EM,119,FALSE)&lt;&gt;"",VLOOKUP(D458,別添②!D:EM,119,FALSE),"")</f>
        <v/>
      </c>
      <c r="AO458" s="555" t="str">
        <f>IF(VLOOKUP(D458,別添②!D:EM,120,FALSE)&lt;&gt;"",VLOOKUP(D458,別添②!D:EM,120,FALSE),"")</f>
        <v/>
      </c>
      <c r="AP458" s="556" t="str">
        <f>IF(VLOOKUP(D458,別添②!D:EM,121,FALSE)&lt;&gt;"",VLOOKUP(D458,別添②!D:EM,121,FALSE),"")</f>
        <v/>
      </c>
      <c r="AQ458" s="557">
        <f>IF(VLOOKUP(D458,別添②!D:EM,128,FALSE)&lt;&gt;"",VLOOKUP(D458,別添②!D:EM,128,FALSE),"")</f>
        <v>455</v>
      </c>
      <c r="AR458" s="558" t="str">
        <f>IF(VLOOKUP(D458,別添②!D:EM,129,FALSE)&lt;&gt;"",VLOOKUP(D458,別添②!D:EM,129,FALSE),"")</f>
        <v/>
      </c>
      <c r="AS458" s="534"/>
      <c r="AT458" s="472"/>
      <c r="AU458" s="472"/>
      <c r="AV458" s="472"/>
      <c r="AW458" s="472"/>
      <c r="AX458" s="3"/>
      <c r="AY458" s="574"/>
      <c r="AZ458" s="260">
        <v>2</v>
      </c>
      <c r="BA458" s="84">
        <v>9</v>
      </c>
      <c r="BB458" s="91"/>
      <c r="BF458" s="47"/>
      <c r="BG458" s="48"/>
      <c r="BH458" s="48"/>
      <c r="BI458" s="48"/>
      <c r="BJ458" s="48"/>
      <c r="BK458" s="48"/>
      <c r="BL458" s="48"/>
      <c r="BM458" s="48"/>
      <c r="BN458" s="48"/>
      <c r="BO458" s="48"/>
      <c r="BP458" s="48"/>
      <c r="BQ458" s="48"/>
      <c r="BR458" s="48"/>
      <c r="BS458" s="49"/>
      <c r="BU458" s="577"/>
      <c r="BV458" s="57"/>
    </row>
    <row r="459" spans="1:74" ht="27">
      <c r="A459" s="2"/>
      <c r="B459" s="126" t="s">
        <v>2987</v>
      </c>
      <c r="C459" s="70">
        <v>5300</v>
      </c>
      <c r="D459" s="70">
        <v>1531</v>
      </c>
      <c r="E459" s="70" t="str">
        <f>VLOOKUP($D459,別添②!$D$6:$F$498,2,FALSE)&amp;""</f>
        <v>設計終了年月日</v>
      </c>
      <c r="F459" s="70" t="str">
        <f>VLOOKUP($D459,別添②!$D$6:$F$498,3,FALSE)&amp;""</f>
        <v>設計終了年月日</v>
      </c>
      <c r="G459" s="71" t="s">
        <v>826</v>
      </c>
      <c r="H459" s="73" t="s">
        <v>6</v>
      </c>
      <c r="I459" s="73" t="s">
        <v>6</v>
      </c>
      <c r="J459" s="74" t="s">
        <v>6</v>
      </c>
      <c r="K459" s="73" t="s">
        <v>189</v>
      </c>
      <c r="L459" s="73" t="s">
        <v>189</v>
      </c>
      <c r="M459" s="74" t="s">
        <v>189</v>
      </c>
      <c r="N459" s="73" t="s">
        <v>2165</v>
      </c>
      <c r="O459" s="73" t="s">
        <v>2165</v>
      </c>
      <c r="P459" s="74" t="s">
        <v>2165</v>
      </c>
      <c r="Q459" s="70" t="s">
        <v>531</v>
      </c>
      <c r="R459" s="70" t="s">
        <v>531</v>
      </c>
      <c r="S459" s="71" t="s">
        <v>531</v>
      </c>
      <c r="T459" s="70" t="s">
        <v>2165</v>
      </c>
      <c r="U459" s="70" t="s">
        <v>2165</v>
      </c>
      <c r="V459" s="72" t="s">
        <v>2165</v>
      </c>
      <c r="W459" s="70" t="s">
        <v>2165</v>
      </c>
      <c r="X459" s="70" t="s">
        <v>2165</v>
      </c>
      <c r="Y459" s="72" t="s">
        <v>2165</v>
      </c>
      <c r="Z459" s="70" t="s">
        <v>2165</v>
      </c>
      <c r="AA459" s="70" t="s">
        <v>2165</v>
      </c>
      <c r="AB459" s="72" t="s">
        <v>2165</v>
      </c>
      <c r="AC459" s="70" t="s">
        <v>2165</v>
      </c>
      <c r="AD459" s="70" t="s">
        <v>2165</v>
      </c>
      <c r="AE459" s="72" t="s">
        <v>2165</v>
      </c>
      <c r="AF459" s="70" t="s">
        <v>827</v>
      </c>
      <c r="AG459" s="70" t="s">
        <v>827</v>
      </c>
      <c r="AH459" s="71" t="s">
        <v>827</v>
      </c>
      <c r="AJ459" s="71"/>
      <c r="AK459" s="265" t="s">
        <v>827</v>
      </c>
      <c r="AM459" s="554" t="str">
        <f>IF(VLOOKUP(D459,別添②!D:EM,118,FALSE)&lt;&gt;"",VLOOKUP(D459,別添②!D:EM,118,FALSE),"")</f>
        <v/>
      </c>
      <c r="AN459" s="555" t="str">
        <f>IF(VLOOKUP(D459,別添②!D:EM,119,FALSE)&lt;&gt;"",VLOOKUP(D459,別添②!D:EM,119,FALSE),"")</f>
        <v/>
      </c>
      <c r="AO459" s="555" t="str">
        <f>IF(VLOOKUP(D459,別添②!D:EM,120,FALSE)&lt;&gt;"",VLOOKUP(D459,別添②!D:EM,120,FALSE),"")</f>
        <v/>
      </c>
      <c r="AP459" s="556" t="str">
        <f>IF(VLOOKUP(D459,別添②!D:EM,121,FALSE)&lt;&gt;"",VLOOKUP(D459,別添②!D:EM,121,FALSE),"")</f>
        <v/>
      </c>
      <c r="AQ459" s="557">
        <f>IF(VLOOKUP(D459,別添②!D:EM,128,FALSE)&lt;&gt;"",VLOOKUP(D459,別添②!D:EM,128,FALSE),"")</f>
        <v>456</v>
      </c>
      <c r="AR459" s="558" t="str">
        <f>IF(VLOOKUP(D459,別添②!D:EM,129,FALSE)&lt;&gt;"",VLOOKUP(D459,別添②!D:EM,129,FALSE),"")</f>
        <v/>
      </c>
      <c r="AS459" s="534"/>
      <c r="AT459" s="472"/>
      <c r="AU459" s="472"/>
      <c r="AV459" s="472"/>
      <c r="AW459" s="472"/>
      <c r="AX459" s="3"/>
      <c r="AY459" s="574"/>
      <c r="AZ459" s="260">
        <v>2</v>
      </c>
      <c r="BA459" s="84">
        <v>9</v>
      </c>
      <c r="BB459" s="91"/>
      <c r="BF459" s="47"/>
      <c r="BG459" s="48"/>
      <c r="BH459" s="48"/>
      <c r="BI459" s="48"/>
      <c r="BJ459" s="48"/>
      <c r="BK459" s="48"/>
      <c r="BL459" s="48"/>
      <c r="BM459" s="48"/>
      <c r="BN459" s="48"/>
      <c r="BO459" s="48"/>
      <c r="BP459" s="48"/>
      <c r="BQ459" s="48"/>
      <c r="BR459" s="48"/>
      <c r="BS459" s="49"/>
      <c r="BU459" s="577"/>
      <c r="BV459" s="57"/>
    </row>
    <row r="460" spans="1:74" ht="40.5">
      <c r="A460" s="2"/>
      <c r="B460" s="126" t="s">
        <v>2987</v>
      </c>
      <c r="C460" s="70">
        <v>5310</v>
      </c>
      <c r="D460" s="70">
        <v>1532</v>
      </c>
      <c r="E460" s="70" t="str">
        <f>VLOOKUP($D460,別添②!$D$6:$F$498,2,FALSE)&amp;""</f>
        <v>明細別ＣＡＤデータ取扱い付帯事項</v>
      </c>
      <c r="F460" s="70" t="str">
        <f>VLOOKUP($D460,別添②!$D$6:$F$498,3,FALSE)&amp;""</f>
        <v>明細別ＣＡＤデータ取扱い付帯事項</v>
      </c>
      <c r="G460" s="71" t="s">
        <v>828</v>
      </c>
      <c r="H460" s="70" t="s">
        <v>887</v>
      </c>
      <c r="I460" s="76" t="s">
        <v>887</v>
      </c>
      <c r="J460" s="72" t="s">
        <v>887</v>
      </c>
      <c r="K460" s="70" t="s">
        <v>2992</v>
      </c>
      <c r="L460" s="70" t="s">
        <v>3002</v>
      </c>
      <c r="M460" s="72" t="s">
        <v>3002</v>
      </c>
      <c r="N460" s="70" t="s">
        <v>2165</v>
      </c>
      <c r="O460" s="70" t="s">
        <v>2165</v>
      </c>
      <c r="P460" s="72" t="s">
        <v>2165</v>
      </c>
      <c r="Q460" s="70" t="s">
        <v>829</v>
      </c>
      <c r="R460" s="70" t="s">
        <v>829</v>
      </c>
      <c r="S460" s="71" t="s">
        <v>829</v>
      </c>
      <c r="T460" s="70" t="s">
        <v>2165</v>
      </c>
      <c r="U460" s="70" t="s">
        <v>2165</v>
      </c>
      <c r="V460" s="72" t="s">
        <v>2165</v>
      </c>
      <c r="W460" s="70" t="s">
        <v>2165</v>
      </c>
      <c r="X460" s="70" t="s">
        <v>2165</v>
      </c>
      <c r="Y460" s="72" t="s">
        <v>2165</v>
      </c>
      <c r="Z460" s="70" t="s">
        <v>2165</v>
      </c>
      <c r="AA460" s="70" t="s">
        <v>2165</v>
      </c>
      <c r="AB460" s="72" t="s">
        <v>2165</v>
      </c>
      <c r="AC460" s="70" t="s">
        <v>2165</v>
      </c>
      <c r="AD460" s="70" t="s">
        <v>2165</v>
      </c>
      <c r="AE460" s="72" t="s">
        <v>2165</v>
      </c>
      <c r="AF460" s="70" t="s">
        <v>830</v>
      </c>
      <c r="AG460" s="70" t="s">
        <v>830</v>
      </c>
      <c r="AH460" s="71" t="s">
        <v>830</v>
      </c>
      <c r="AJ460" s="71"/>
      <c r="AK460" s="265" t="s">
        <v>830</v>
      </c>
      <c r="AM460" s="554" t="str">
        <f>IF(VLOOKUP(D460,別添②!D:EM,118,FALSE)&lt;&gt;"",VLOOKUP(D460,別添②!D:EM,118,FALSE),"")</f>
        <v/>
      </c>
      <c r="AN460" s="555" t="str">
        <f>IF(VLOOKUP(D460,別添②!D:EM,119,FALSE)&lt;&gt;"",VLOOKUP(D460,別添②!D:EM,119,FALSE),"")</f>
        <v/>
      </c>
      <c r="AO460" s="555" t="str">
        <f>IF(VLOOKUP(D460,別添②!D:EM,120,FALSE)&lt;&gt;"",VLOOKUP(D460,別添②!D:EM,120,FALSE),"")</f>
        <v/>
      </c>
      <c r="AP460" s="556" t="str">
        <f>IF(VLOOKUP(D460,別添②!D:EM,121,FALSE)&lt;&gt;"",VLOOKUP(D460,別添②!D:EM,121,FALSE),"")</f>
        <v/>
      </c>
      <c r="AQ460" s="557">
        <f>IF(VLOOKUP(D460,別添②!D:EM,128,FALSE)&lt;&gt;"",VLOOKUP(D460,別添②!D:EM,128,FALSE),"")</f>
        <v>457</v>
      </c>
      <c r="AR460" s="558" t="str">
        <f>IF(VLOOKUP(D460,別添②!D:EM,129,FALSE)&lt;&gt;"",VLOOKUP(D460,別添②!D:EM,129,FALSE),"")</f>
        <v/>
      </c>
      <c r="AS460" s="534"/>
      <c r="AT460" s="472"/>
      <c r="AU460" s="472"/>
      <c r="AV460" s="472"/>
      <c r="AW460" s="472"/>
      <c r="AX460" s="3"/>
      <c r="AY460" s="574"/>
      <c r="AZ460" s="260">
        <v>2</v>
      </c>
      <c r="BA460" s="84">
        <v>9</v>
      </c>
      <c r="BB460" s="91"/>
      <c r="BF460" s="47"/>
      <c r="BG460" s="50"/>
      <c r="BH460" s="48"/>
      <c r="BI460" s="48"/>
      <c r="BJ460" s="48"/>
      <c r="BK460" s="48"/>
      <c r="BL460" s="48"/>
      <c r="BM460" s="48"/>
      <c r="BN460" s="48"/>
      <c r="BO460" s="48"/>
      <c r="BP460" s="48"/>
      <c r="BQ460" s="48"/>
      <c r="BR460" s="48"/>
      <c r="BS460" s="49"/>
      <c r="BU460" s="577"/>
      <c r="BV460" s="57"/>
    </row>
    <row r="461" spans="1:74" ht="40.5">
      <c r="A461" s="2"/>
      <c r="B461" s="126" t="s">
        <v>2987</v>
      </c>
      <c r="C461" s="70">
        <v>5320</v>
      </c>
      <c r="D461" s="70">
        <v>1701</v>
      </c>
      <c r="E461" s="70" t="str">
        <f>VLOOKUP($D461,別添②!$D$6:$F$498,2,FALSE)&amp;""</f>
        <v>補助金申請有無表示順コード</v>
      </c>
      <c r="F461" s="70" t="str">
        <f>VLOOKUP($D461,別添②!$D$6:$F$498,3,FALSE)&amp;""</f>
        <v>補助金申請有無表示順コード</v>
      </c>
      <c r="G461" s="71" t="s">
        <v>884</v>
      </c>
      <c r="H461" s="70" t="s">
        <v>2165</v>
      </c>
      <c r="I461" s="70" t="s">
        <v>555</v>
      </c>
      <c r="J461" s="72" t="s">
        <v>555</v>
      </c>
      <c r="K461" s="70" t="s">
        <v>2165</v>
      </c>
      <c r="L461" s="70" t="s">
        <v>180</v>
      </c>
      <c r="M461" s="72" t="s">
        <v>180</v>
      </c>
      <c r="N461" s="70" t="s">
        <v>2165</v>
      </c>
      <c r="O461" s="70" t="s">
        <v>2165</v>
      </c>
      <c r="P461" s="72" t="s">
        <v>2165</v>
      </c>
      <c r="Q461" s="70" t="s">
        <v>2165</v>
      </c>
      <c r="R461" s="70" t="s">
        <v>2165</v>
      </c>
      <c r="S461" s="71" t="s">
        <v>1985</v>
      </c>
      <c r="T461" s="70" t="s">
        <v>2165</v>
      </c>
      <c r="U461" s="70" t="s">
        <v>532</v>
      </c>
      <c r="V461" s="72" t="s">
        <v>532</v>
      </c>
      <c r="W461" s="70" t="s">
        <v>2165</v>
      </c>
      <c r="X461" s="70" t="s">
        <v>2165</v>
      </c>
      <c r="Y461" s="72" t="s">
        <v>10</v>
      </c>
      <c r="Z461" s="70" t="s">
        <v>2165</v>
      </c>
      <c r="AA461" s="70" t="s">
        <v>2165</v>
      </c>
      <c r="AB461" s="72" t="s">
        <v>2165</v>
      </c>
      <c r="AC461" s="70" t="s">
        <v>2165</v>
      </c>
      <c r="AD461" s="70" t="s">
        <v>2165</v>
      </c>
      <c r="AE461" s="72" t="s">
        <v>2165</v>
      </c>
      <c r="AF461" s="70" t="s">
        <v>2165</v>
      </c>
      <c r="AG461" s="70" t="s">
        <v>885</v>
      </c>
      <c r="AH461" s="71" t="s">
        <v>885</v>
      </c>
      <c r="AJ461" s="71"/>
      <c r="AK461" s="265" t="s">
        <v>885</v>
      </c>
      <c r="AM461" s="554" t="str">
        <f>IF(VLOOKUP(D461,別添②!D:EM,118,FALSE)&lt;&gt;"",VLOOKUP(D461,別添②!D:EM,118,FALSE),"")</f>
        <v/>
      </c>
      <c r="AN461" s="555" t="str">
        <f>IF(VLOOKUP(D461,別添②!D:EM,119,FALSE)&lt;&gt;"",VLOOKUP(D461,別添②!D:EM,119,FALSE),"")</f>
        <v/>
      </c>
      <c r="AO461" s="555" t="str">
        <f>IF(VLOOKUP(D461,別添②!D:EM,120,FALSE)&lt;&gt;"",VLOOKUP(D461,別添②!D:EM,120,FALSE),"")</f>
        <v/>
      </c>
      <c r="AP461" s="556" t="str">
        <f>IF(VLOOKUP(D461,別添②!D:EM,121,FALSE)&lt;&gt;"",VLOOKUP(D461,別添②!D:EM,121,FALSE),"")</f>
        <v/>
      </c>
      <c r="AQ461" s="557">
        <f>IF(VLOOKUP(D461,別添②!D:EM,128,FALSE)&lt;&gt;"",VLOOKUP(D461,別添②!D:EM,128,FALSE),"")</f>
        <v>458</v>
      </c>
      <c r="AR461" s="558" t="str">
        <f>IF(VLOOKUP(D461,別添②!D:EM,129,FALSE)&lt;&gt;"",VLOOKUP(D461,別添②!D:EM,129,FALSE),"")</f>
        <v/>
      </c>
      <c r="AS461" s="534"/>
      <c r="AT461" s="472"/>
      <c r="AU461" s="472"/>
      <c r="AV461" s="472"/>
      <c r="AW461" s="472"/>
      <c r="AX461" s="3"/>
      <c r="AY461" s="574"/>
      <c r="AZ461" s="260">
        <v>3</v>
      </c>
      <c r="BA461" s="84">
        <v>9</v>
      </c>
      <c r="BB461" s="91"/>
      <c r="BF461" s="47"/>
      <c r="BG461" s="48"/>
      <c r="BH461" s="48"/>
      <c r="BI461" s="48"/>
      <c r="BJ461" s="48"/>
      <c r="BK461" s="48"/>
      <c r="BL461" s="48"/>
      <c r="BM461" s="48"/>
      <c r="BN461" s="48"/>
      <c r="BO461" s="48"/>
      <c r="BP461" s="48"/>
      <c r="BQ461" s="48"/>
      <c r="BR461" s="48"/>
      <c r="BS461" s="49"/>
      <c r="BU461" s="577"/>
      <c r="BV461" s="57"/>
    </row>
    <row r="462" spans="1:74" ht="27">
      <c r="A462" s="2"/>
      <c r="B462" s="126" t="s">
        <v>2987</v>
      </c>
      <c r="C462" s="70">
        <v>5330</v>
      </c>
      <c r="D462" s="70">
        <v>1702</v>
      </c>
      <c r="E462" s="70" t="str">
        <f>VLOOKUP($D462,別添②!$D$6:$F$498,2,FALSE)&amp;""</f>
        <v>補助金申請有無区分</v>
      </c>
      <c r="F462" s="70" t="str">
        <f>VLOOKUP($D462,別添②!$D$6:$F$498,3,FALSE)&amp;""</f>
        <v>補助金申請有無区分</v>
      </c>
      <c r="G462" s="71" t="s">
        <v>886</v>
      </c>
      <c r="H462" s="70" t="s">
        <v>2165</v>
      </c>
      <c r="I462" s="70" t="s">
        <v>887</v>
      </c>
      <c r="J462" s="72" t="s">
        <v>887</v>
      </c>
      <c r="K462" s="70" t="s">
        <v>2165</v>
      </c>
      <c r="L462" s="70" t="s">
        <v>3014</v>
      </c>
      <c r="M462" s="72" t="s">
        <v>3014</v>
      </c>
      <c r="N462" s="70" t="s">
        <v>2165</v>
      </c>
      <c r="O462" s="70" t="s">
        <v>2165</v>
      </c>
      <c r="P462" s="72" t="s">
        <v>2165</v>
      </c>
      <c r="Q462" s="70" t="s">
        <v>2165</v>
      </c>
      <c r="R462" s="70" t="s">
        <v>2165</v>
      </c>
      <c r="S462" s="71" t="s">
        <v>1985</v>
      </c>
      <c r="T462" s="70" t="s">
        <v>2165</v>
      </c>
      <c r="U462" s="70" t="s">
        <v>532</v>
      </c>
      <c r="V462" s="72" t="s">
        <v>532</v>
      </c>
      <c r="W462" s="70" t="s">
        <v>2165</v>
      </c>
      <c r="X462" s="70" t="s">
        <v>2165</v>
      </c>
      <c r="Y462" s="72" t="s">
        <v>2165</v>
      </c>
      <c r="Z462" s="70" t="s">
        <v>2165</v>
      </c>
      <c r="AA462" s="70" t="s">
        <v>2165</v>
      </c>
      <c r="AB462" s="72" t="s">
        <v>2165</v>
      </c>
      <c r="AC462" s="70" t="s">
        <v>2165</v>
      </c>
      <c r="AD462" s="70" t="s">
        <v>2165</v>
      </c>
      <c r="AE462" s="72" t="s">
        <v>2165</v>
      </c>
      <c r="AF462" s="70" t="s">
        <v>2165</v>
      </c>
      <c r="AG462" s="70" t="s">
        <v>888</v>
      </c>
      <c r="AH462" s="71" t="s">
        <v>888</v>
      </c>
      <c r="AJ462" s="71"/>
      <c r="AK462" s="265" t="s">
        <v>888</v>
      </c>
      <c r="AM462" s="554" t="str">
        <f>IF(VLOOKUP(D462,別添②!D:EM,118,FALSE)&lt;&gt;"",VLOOKUP(D462,別添②!D:EM,118,FALSE),"")</f>
        <v/>
      </c>
      <c r="AN462" s="555" t="str">
        <f>IF(VLOOKUP(D462,別添②!D:EM,119,FALSE)&lt;&gt;"",VLOOKUP(D462,別添②!D:EM,119,FALSE),"")</f>
        <v/>
      </c>
      <c r="AO462" s="555" t="str">
        <f>IF(VLOOKUP(D462,別添②!D:EM,120,FALSE)&lt;&gt;"",VLOOKUP(D462,別添②!D:EM,120,FALSE),"")</f>
        <v/>
      </c>
      <c r="AP462" s="556" t="str">
        <f>IF(VLOOKUP(D462,別添②!D:EM,121,FALSE)&lt;&gt;"",VLOOKUP(D462,別添②!D:EM,121,FALSE),"")</f>
        <v/>
      </c>
      <c r="AQ462" s="557">
        <f>IF(VLOOKUP(D462,別添②!D:EM,128,FALSE)&lt;&gt;"",VLOOKUP(D462,別添②!D:EM,128,FALSE),"")</f>
        <v>459</v>
      </c>
      <c r="AR462" s="558" t="str">
        <f>IF(VLOOKUP(D462,別添②!D:EM,129,FALSE)&lt;&gt;"",VLOOKUP(D462,別添②!D:EM,129,FALSE),"")</f>
        <v/>
      </c>
      <c r="AS462" s="534"/>
      <c r="AT462" s="472"/>
      <c r="AU462" s="472"/>
      <c r="AV462" s="472"/>
      <c r="AW462" s="472"/>
      <c r="AX462" s="3"/>
      <c r="AY462" s="574"/>
      <c r="AZ462" s="260">
        <v>3</v>
      </c>
      <c r="BA462" s="84">
        <v>9</v>
      </c>
      <c r="BB462" s="91"/>
      <c r="BF462" s="47"/>
      <c r="BG462" s="48"/>
      <c r="BH462" s="48"/>
      <c r="BI462" s="48"/>
      <c r="BJ462" s="48"/>
      <c r="BK462" s="48"/>
      <c r="BL462" s="48"/>
      <c r="BM462" s="48"/>
      <c r="BN462" s="48"/>
      <c r="BO462" s="48"/>
      <c r="BP462" s="48"/>
      <c r="BQ462" s="48"/>
      <c r="BR462" s="48"/>
      <c r="BS462" s="49"/>
      <c r="BU462" s="577"/>
      <c r="BV462" s="57"/>
    </row>
    <row r="463" spans="1:74">
      <c r="A463" s="2"/>
      <c r="B463" s="126" t="s">
        <v>2987</v>
      </c>
      <c r="C463" s="70">
        <v>5340</v>
      </c>
      <c r="D463" s="70">
        <v>1704</v>
      </c>
      <c r="E463" s="70" t="str">
        <f>VLOOKUP($D463,別添②!$D$6:$F$498,2,FALSE)&amp;""</f>
        <v>工区表示順</v>
      </c>
      <c r="F463" s="70" t="str">
        <f>VLOOKUP($D463,別添②!$D$6:$F$498,3,FALSE)&amp;""</f>
        <v>工区表示順</v>
      </c>
      <c r="G463" s="71" t="s">
        <v>889</v>
      </c>
      <c r="H463" s="70" t="s">
        <v>2165</v>
      </c>
      <c r="I463" s="70" t="s">
        <v>555</v>
      </c>
      <c r="J463" s="72" t="s">
        <v>555</v>
      </c>
      <c r="K463" s="70" t="s">
        <v>2165</v>
      </c>
      <c r="L463" s="70" t="s">
        <v>180</v>
      </c>
      <c r="M463" s="72" t="s">
        <v>180</v>
      </c>
      <c r="N463" s="70" t="s">
        <v>2165</v>
      </c>
      <c r="O463" s="70" t="s">
        <v>2165</v>
      </c>
      <c r="P463" s="72" t="s">
        <v>2165</v>
      </c>
      <c r="Q463" s="70" t="s">
        <v>2165</v>
      </c>
      <c r="R463" s="70" t="s">
        <v>2165</v>
      </c>
      <c r="S463" s="71" t="s">
        <v>1985</v>
      </c>
      <c r="T463" s="70" t="s">
        <v>2165</v>
      </c>
      <c r="U463" s="70" t="s">
        <v>532</v>
      </c>
      <c r="V463" s="72" t="s">
        <v>532</v>
      </c>
      <c r="W463" s="70" t="s">
        <v>2165</v>
      </c>
      <c r="X463" s="70" t="s">
        <v>2165</v>
      </c>
      <c r="Y463" s="72" t="s">
        <v>2165</v>
      </c>
      <c r="Z463" s="70" t="s">
        <v>2165</v>
      </c>
      <c r="AA463" s="70" t="s">
        <v>2165</v>
      </c>
      <c r="AB463" s="72" t="s">
        <v>2165</v>
      </c>
      <c r="AC463" s="70" t="s">
        <v>2165</v>
      </c>
      <c r="AD463" s="70" t="s">
        <v>2165</v>
      </c>
      <c r="AE463" s="72" t="s">
        <v>2165</v>
      </c>
      <c r="AF463" s="70" t="s">
        <v>2165</v>
      </c>
      <c r="AG463" s="70" t="s">
        <v>890</v>
      </c>
      <c r="AH463" s="71" t="s">
        <v>890</v>
      </c>
      <c r="AJ463" s="71"/>
      <c r="AK463" s="265" t="s">
        <v>890</v>
      </c>
      <c r="AM463" s="554" t="str">
        <f>IF(VLOOKUP(D463,別添②!D:EM,118,FALSE)&lt;&gt;"",VLOOKUP(D463,別添②!D:EM,118,FALSE),"")</f>
        <v/>
      </c>
      <c r="AN463" s="555" t="str">
        <f>IF(VLOOKUP(D463,別添②!D:EM,119,FALSE)&lt;&gt;"",VLOOKUP(D463,別添②!D:EM,119,FALSE),"")</f>
        <v/>
      </c>
      <c r="AO463" s="555" t="str">
        <f>IF(VLOOKUP(D463,別添②!D:EM,120,FALSE)&lt;&gt;"",VLOOKUP(D463,別添②!D:EM,120,FALSE),"")</f>
        <v/>
      </c>
      <c r="AP463" s="556" t="str">
        <f>IF(VLOOKUP(D463,別添②!D:EM,121,FALSE)&lt;&gt;"",VLOOKUP(D463,別添②!D:EM,121,FALSE),"")</f>
        <v/>
      </c>
      <c r="AQ463" s="557">
        <f>IF(VLOOKUP(D463,別添②!D:EM,128,FALSE)&lt;&gt;"",VLOOKUP(D463,別添②!D:EM,128,FALSE),"")</f>
        <v>460</v>
      </c>
      <c r="AR463" s="558" t="str">
        <f>IF(VLOOKUP(D463,別添②!D:EM,129,FALSE)&lt;&gt;"",VLOOKUP(D463,別添②!D:EM,129,FALSE),"")</f>
        <v/>
      </c>
      <c r="AS463" s="534"/>
      <c r="AT463" s="472"/>
      <c r="AU463" s="472"/>
      <c r="AV463" s="472"/>
      <c r="AW463" s="472"/>
      <c r="AX463" s="3"/>
      <c r="AY463" s="574"/>
      <c r="AZ463" s="260">
        <v>3</v>
      </c>
      <c r="BA463" s="84">
        <v>9</v>
      </c>
      <c r="BB463" s="91"/>
      <c r="BF463" s="47"/>
      <c r="BG463" s="48"/>
      <c r="BH463" s="48"/>
      <c r="BI463" s="48"/>
      <c r="BJ463" s="48"/>
      <c r="BK463" s="48"/>
      <c r="BL463" s="48"/>
      <c r="BM463" s="48"/>
      <c r="BN463" s="48"/>
      <c r="BO463" s="48"/>
      <c r="BP463" s="48"/>
      <c r="BQ463" s="48"/>
      <c r="BR463" s="48"/>
      <c r="BS463" s="49"/>
      <c r="BU463" s="577"/>
      <c r="BV463" s="57"/>
    </row>
    <row r="464" spans="1:74" ht="27">
      <c r="A464" s="2"/>
      <c r="B464" s="126" t="s">
        <v>2987</v>
      </c>
      <c r="C464" s="70">
        <v>5350</v>
      </c>
      <c r="D464" s="70">
        <v>1705</v>
      </c>
      <c r="E464" s="70" t="str">
        <f>VLOOKUP($D464,別添②!$D$6:$F$498,2,FALSE)&amp;""</f>
        <v>工区区分</v>
      </c>
      <c r="F464" s="70" t="str">
        <f>VLOOKUP($D464,別添②!$D$6:$F$498,3,FALSE)&amp;""</f>
        <v>工区区分</v>
      </c>
      <c r="G464" s="71" t="s">
        <v>891</v>
      </c>
      <c r="H464" s="70" t="s">
        <v>2165</v>
      </c>
      <c r="I464" s="70" t="s">
        <v>887</v>
      </c>
      <c r="J464" s="72" t="s">
        <v>887</v>
      </c>
      <c r="K464" s="70" t="s">
        <v>2165</v>
      </c>
      <c r="L464" s="70" t="s">
        <v>3014</v>
      </c>
      <c r="M464" s="72" t="s">
        <v>3014</v>
      </c>
      <c r="N464" s="70" t="s">
        <v>2165</v>
      </c>
      <c r="O464" s="70" t="s">
        <v>2165</v>
      </c>
      <c r="P464" s="72" t="s">
        <v>2165</v>
      </c>
      <c r="Q464" s="70" t="s">
        <v>2165</v>
      </c>
      <c r="R464" s="70" t="s">
        <v>2165</v>
      </c>
      <c r="S464" s="71" t="s">
        <v>1985</v>
      </c>
      <c r="T464" s="70" t="s">
        <v>2165</v>
      </c>
      <c r="U464" s="70" t="s">
        <v>532</v>
      </c>
      <c r="V464" s="72" t="s">
        <v>532</v>
      </c>
      <c r="W464" s="70" t="s">
        <v>2165</v>
      </c>
      <c r="X464" s="70" t="s">
        <v>2165</v>
      </c>
      <c r="Y464" s="72" t="s">
        <v>2165</v>
      </c>
      <c r="Z464" s="70" t="s">
        <v>2165</v>
      </c>
      <c r="AA464" s="70" t="s">
        <v>2165</v>
      </c>
      <c r="AB464" s="72" t="s">
        <v>2165</v>
      </c>
      <c r="AC464" s="70" t="s">
        <v>2165</v>
      </c>
      <c r="AD464" s="70" t="s">
        <v>2165</v>
      </c>
      <c r="AE464" s="72" t="s">
        <v>2165</v>
      </c>
      <c r="AF464" s="70" t="s">
        <v>2165</v>
      </c>
      <c r="AG464" s="70" t="s">
        <v>3096</v>
      </c>
      <c r="AH464" s="71" t="s">
        <v>3097</v>
      </c>
      <c r="AJ464" s="71"/>
      <c r="AK464" s="265" t="s">
        <v>1924</v>
      </c>
      <c r="AM464" s="554" t="str">
        <f>IF(VLOOKUP(D464,別添②!D:EM,118,FALSE)&lt;&gt;"",VLOOKUP(D464,別添②!D:EM,118,FALSE),"")</f>
        <v/>
      </c>
      <c r="AN464" s="555" t="str">
        <f>IF(VLOOKUP(D464,別添②!D:EM,119,FALSE)&lt;&gt;"",VLOOKUP(D464,別添②!D:EM,119,FALSE),"")</f>
        <v/>
      </c>
      <c r="AO464" s="555" t="str">
        <f>IF(VLOOKUP(D464,別添②!D:EM,120,FALSE)&lt;&gt;"",VLOOKUP(D464,別添②!D:EM,120,FALSE),"")</f>
        <v/>
      </c>
      <c r="AP464" s="556" t="str">
        <f>IF(VLOOKUP(D464,別添②!D:EM,121,FALSE)&lt;&gt;"",VLOOKUP(D464,別添②!D:EM,121,FALSE),"")</f>
        <v/>
      </c>
      <c r="AQ464" s="557">
        <f>IF(VLOOKUP(D464,別添②!D:EM,128,FALSE)&lt;&gt;"",VLOOKUP(D464,別添②!D:EM,128,FALSE),"")</f>
        <v>461</v>
      </c>
      <c r="AR464" s="558" t="str">
        <f>IF(VLOOKUP(D464,別添②!D:EM,129,FALSE)&lt;&gt;"",VLOOKUP(D464,別添②!D:EM,129,FALSE),"")</f>
        <v/>
      </c>
      <c r="AS464" s="534"/>
      <c r="AT464" s="472"/>
      <c r="AU464" s="472"/>
      <c r="AV464" s="472"/>
      <c r="AW464" s="472"/>
      <c r="AX464" s="3"/>
      <c r="AY464" s="574"/>
      <c r="AZ464" s="260">
        <v>3</v>
      </c>
      <c r="BA464" s="84">
        <v>9</v>
      </c>
      <c r="BB464" s="91"/>
      <c r="BF464" s="47"/>
      <c r="BG464" s="48"/>
      <c r="BH464" s="48"/>
      <c r="BI464" s="48"/>
      <c r="BJ464" s="48"/>
      <c r="BK464" s="48"/>
      <c r="BL464" s="48"/>
      <c r="BM464" s="48"/>
      <c r="BN464" s="48"/>
      <c r="BO464" s="48"/>
      <c r="BP464" s="48"/>
      <c r="BQ464" s="48"/>
      <c r="BR464" s="48"/>
      <c r="BS464" s="49"/>
      <c r="BU464" s="577"/>
      <c r="BV464" s="57"/>
    </row>
    <row r="465" spans="1:74" ht="27">
      <c r="A465" s="2"/>
      <c r="B465" s="126" t="s">
        <v>2987</v>
      </c>
      <c r="C465" s="70">
        <v>5360</v>
      </c>
      <c r="D465" s="70">
        <v>1707</v>
      </c>
      <c r="E465" s="70" t="str">
        <f>VLOOKUP($D465,別添②!$D$6:$F$498,2,FALSE)&amp;""</f>
        <v>ゾーン表示順</v>
      </c>
      <c r="F465" s="70" t="str">
        <f>VLOOKUP($D465,別添②!$D$6:$F$498,3,FALSE)&amp;""</f>
        <v>ゾーン表示順</v>
      </c>
      <c r="G465" s="71" t="s">
        <v>892</v>
      </c>
      <c r="H465" s="70" t="s">
        <v>2165</v>
      </c>
      <c r="I465" s="70" t="s">
        <v>555</v>
      </c>
      <c r="J465" s="72" t="s">
        <v>555</v>
      </c>
      <c r="K465" s="70" t="s">
        <v>2165</v>
      </c>
      <c r="L465" s="70" t="s">
        <v>180</v>
      </c>
      <c r="M465" s="72" t="s">
        <v>180</v>
      </c>
      <c r="N465" s="70" t="s">
        <v>2165</v>
      </c>
      <c r="O465" s="70" t="s">
        <v>2165</v>
      </c>
      <c r="P465" s="72" t="s">
        <v>2165</v>
      </c>
      <c r="Q465" s="70" t="s">
        <v>2165</v>
      </c>
      <c r="R465" s="70" t="s">
        <v>2165</v>
      </c>
      <c r="S465" s="71" t="s">
        <v>1985</v>
      </c>
      <c r="T465" s="70" t="s">
        <v>2165</v>
      </c>
      <c r="U465" s="70" t="s">
        <v>532</v>
      </c>
      <c r="V465" s="72" t="s">
        <v>532</v>
      </c>
      <c r="W465" s="70" t="s">
        <v>2165</v>
      </c>
      <c r="X465" s="70" t="s">
        <v>2165</v>
      </c>
      <c r="Y465" s="72" t="s">
        <v>2165</v>
      </c>
      <c r="Z465" s="70" t="s">
        <v>2165</v>
      </c>
      <c r="AA465" s="70" t="s">
        <v>2165</v>
      </c>
      <c r="AB465" s="72" t="s">
        <v>2165</v>
      </c>
      <c r="AC465" s="70" t="s">
        <v>2165</v>
      </c>
      <c r="AD465" s="70" t="s">
        <v>2165</v>
      </c>
      <c r="AE465" s="72" t="s">
        <v>2165</v>
      </c>
      <c r="AF465" s="70" t="s">
        <v>2165</v>
      </c>
      <c r="AG465" s="70" t="s">
        <v>893</v>
      </c>
      <c r="AH465" s="71" t="s">
        <v>893</v>
      </c>
      <c r="AJ465" s="71"/>
      <c r="AK465" s="265" t="s">
        <v>893</v>
      </c>
      <c r="AM465" s="554" t="str">
        <f>IF(VLOOKUP(D465,別添②!D:EM,118,FALSE)&lt;&gt;"",VLOOKUP(D465,別添②!D:EM,118,FALSE),"")</f>
        <v/>
      </c>
      <c r="AN465" s="555" t="str">
        <f>IF(VLOOKUP(D465,別添②!D:EM,119,FALSE)&lt;&gt;"",VLOOKUP(D465,別添②!D:EM,119,FALSE),"")</f>
        <v/>
      </c>
      <c r="AO465" s="555" t="str">
        <f>IF(VLOOKUP(D465,別添②!D:EM,120,FALSE)&lt;&gt;"",VLOOKUP(D465,別添②!D:EM,120,FALSE),"")</f>
        <v/>
      </c>
      <c r="AP465" s="556" t="str">
        <f>IF(VLOOKUP(D465,別添②!D:EM,121,FALSE)&lt;&gt;"",VLOOKUP(D465,別添②!D:EM,121,FALSE),"")</f>
        <v/>
      </c>
      <c r="AQ465" s="557">
        <f>IF(VLOOKUP(D465,別添②!D:EM,128,FALSE)&lt;&gt;"",VLOOKUP(D465,別添②!D:EM,128,FALSE),"")</f>
        <v>462</v>
      </c>
      <c r="AR465" s="558" t="str">
        <f>IF(VLOOKUP(D465,別添②!D:EM,129,FALSE)&lt;&gt;"",VLOOKUP(D465,別添②!D:EM,129,FALSE),"")</f>
        <v/>
      </c>
      <c r="AS465" s="534"/>
      <c r="AT465" s="472"/>
      <c r="AU465" s="472"/>
      <c r="AV465" s="472"/>
      <c r="AW465" s="472"/>
      <c r="AX465" s="3"/>
      <c r="AY465" s="574"/>
      <c r="AZ465" s="260">
        <v>3</v>
      </c>
      <c r="BA465" s="84">
        <v>9</v>
      </c>
      <c r="BB465" s="91"/>
      <c r="BF465" s="47"/>
      <c r="BG465" s="48"/>
      <c r="BH465" s="48"/>
      <c r="BI465" s="48"/>
      <c r="BJ465" s="48"/>
      <c r="BK465" s="48"/>
      <c r="BL465" s="48"/>
      <c r="BM465" s="48"/>
      <c r="BN465" s="48"/>
      <c r="BO465" s="48"/>
      <c r="BP465" s="48"/>
      <c r="BQ465" s="48"/>
      <c r="BR465" s="48"/>
      <c r="BS465" s="49"/>
      <c r="BU465" s="577"/>
      <c r="BV465" s="57"/>
    </row>
    <row r="466" spans="1:74" ht="27">
      <c r="A466" s="2"/>
      <c r="B466" s="126" t="s">
        <v>2987</v>
      </c>
      <c r="C466" s="70">
        <v>5370</v>
      </c>
      <c r="D466" s="70">
        <v>1708</v>
      </c>
      <c r="E466" s="70" t="str">
        <f>VLOOKUP($D466,別添②!$D$6:$F$498,2,FALSE)&amp;""</f>
        <v>ゾーン区分</v>
      </c>
      <c r="F466" s="70" t="str">
        <f>VLOOKUP($D466,別添②!$D$6:$F$498,3,FALSE)&amp;""</f>
        <v>ゾーン区分</v>
      </c>
      <c r="G466" s="71" t="s">
        <v>894</v>
      </c>
      <c r="H466" s="70" t="s">
        <v>2165</v>
      </c>
      <c r="I466" s="70" t="s">
        <v>887</v>
      </c>
      <c r="J466" s="72" t="s">
        <v>887</v>
      </c>
      <c r="K466" s="70" t="s">
        <v>2165</v>
      </c>
      <c r="L466" s="70" t="s">
        <v>3014</v>
      </c>
      <c r="M466" s="72" t="s">
        <v>3014</v>
      </c>
      <c r="N466" s="70" t="s">
        <v>2165</v>
      </c>
      <c r="O466" s="70" t="s">
        <v>2165</v>
      </c>
      <c r="P466" s="72" t="s">
        <v>2165</v>
      </c>
      <c r="Q466" s="70" t="s">
        <v>2165</v>
      </c>
      <c r="R466" s="70" t="s">
        <v>2165</v>
      </c>
      <c r="S466" s="71" t="s">
        <v>1985</v>
      </c>
      <c r="T466" s="70" t="s">
        <v>2165</v>
      </c>
      <c r="U466" s="70" t="s">
        <v>532</v>
      </c>
      <c r="V466" s="72" t="s">
        <v>532</v>
      </c>
      <c r="W466" s="70" t="s">
        <v>2165</v>
      </c>
      <c r="X466" s="70" t="s">
        <v>2165</v>
      </c>
      <c r="Y466" s="72" t="s">
        <v>2165</v>
      </c>
      <c r="Z466" s="70" t="s">
        <v>2165</v>
      </c>
      <c r="AA466" s="70" t="s">
        <v>2165</v>
      </c>
      <c r="AB466" s="72" t="s">
        <v>2165</v>
      </c>
      <c r="AC466" s="70" t="s">
        <v>2165</v>
      </c>
      <c r="AD466" s="70" t="s">
        <v>2165</v>
      </c>
      <c r="AE466" s="72" t="s">
        <v>2165</v>
      </c>
      <c r="AF466" s="70" t="s">
        <v>2165</v>
      </c>
      <c r="AG466" s="70" t="s">
        <v>3098</v>
      </c>
      <c r="AH466" s="71" t="s">
        <v>3099</v>
      </c>
      <c r="AJ466" s="71"/>
      <c r="AK466" s="265" t="s">
        <v>1925</v>
      </c>
      <c r="AM466" s="554" t="str">
        <f>IF(VLOOKUP(D466,別添②!D:EM,118,FALSE)&lt;&gt;"",VLOOKUP(D466,別添②!D:EM,118,FALSE),"")</f>
        <v/>
      </c>
      <c r="AN466" s="555" t="str">
        <f>IF(VLOOKUP(D466,別添②!D:EM,119,FALSE)&lt;&gt;"",VLOOKUP(D466,別添②!D:EM,119,FALSE),"")</f>
        <v/>
      </c>
      <c r="AO466" s="555" t="str">
        <f>IF(VLOOKUP(D466,別添②!D:EM,120,FALSE)&lt;&gt;"",VLOOKUP(D466,別添②!D:EM,120,FALSE),"")</f>
        <v/>
      </c>
      <c r="AP466" s="556" t="str">
        <f>IF(VLOOKUP(D466,別添②!D:EM,121,FALSE)&lt;&gt;"",VLOOKUP(D466,別添②!D:EM,121,FALSE),"")</f>
        <v/>
      </c>
      <c r="AQ466" s="557">
        <f>IF(VLOOKUP(D466,別添②!D:EM,128,FALSE)&lt;&gt;"",VLOOKUP(D466,別添②!D:EM,128,FALSE),"")</f>
        <v>463</v>
      </c>
      <c r="AR466" s="558" t="str">
        <f>IF(VLOOKUP(D466,別添②!D:EM,129,FALSE)&lt;&gt;"",VLOOKUP(D466,別添②!D:EM,129,FALSE),"")</f>
        <v/>
      </c>
      <c r="AS466" s="534"/>
      <c r="AT466" s="472"/>
      <c r="AU466" s="472"/>
      <c r="AV466" s="472"/>
      <c r="AW466" s="472"/>
      <c r="AX466" s="3"/>
      <c r="AY466" s="574"/>
      <c r="AZ466" s="260">
        <v>3</v>
      </c>
      <c r="BA466" s="84">
        <v>9</v>
      </c>
      <c r="BB466" s="91"/>
      <c r="BF466" s="47"/>
      <c r="BG466" s="48"/>
      <c r="BH466" s="48"/>
      <c r="BI466" s="48"/>
      <c r="BJ466" s="48"/>
      <c r="BK466" s="48"/>
      <c r="BL466" s="48"/>
      <c r="BM466" s="48"/>
      <c r="BN466" s="48"/>
      <c r="BO466" s="48"/>
      <c r="BP466" s="48"/>
      <c r="BQ466" s="48"/>
      <c r="BR466" s="48"/>
      <c r="BS466" s="49"/>
      <c r="BU466" s="577"/>
      <c r="BV466" s="57"/>
    </row>
    <row r="467" spans="1:74">
      <c r="A467" s="2"/>
      <c r="B467" s="126" t="s">
        <v>2987</v>
      </c>
      <c r="C467" s="70">
        <v>5380</v>
      </c>
      <c r="D467" s="70">
        <v>1711</v>
      </c>
      <c r="E467" s="70" t="str">
        <f>VLOOKUP($D467,別添②!$D$6:$F$498,2,FALSE)&amp;""</f>
        <v>棟表示順</v>
      </c>
      <c r="F467" s="70" t="str">
        <f>VLOOKUP($D467,別添②!$D$6:$F$498,3,FALSE)&amp;""</f>
        <v>棟表示順</v>
      </c>
      <c r="G467" s="71" t="s">
        <v>895</v>
      </c>
      <c r="H467" s="70" t="s">
        <v>2165</v>
      </c>
      <c r="I467" s="70" t="s">
        <v>555</v>
      </c>
      <c r="J467" s="72" t="s">
        <v>555</v>
      </c>
      <c r="K467" s="70" t="s">
        <v>2165</v>
      </c>
      <c r="L467" s="70" t="s">
        <v>180</v>
      </c>
      <c r="M467" s="72" t="s">
        <v>180</v>
      </c>
      <c r="N467" s="70" t="s">
        <v>2165</v>
      </c>
      <c r="O467" s="70" t="s">
        <v>2165</v>
      </c>
      <c r="P467" s="72" t="s">
        <v>2165</v>
      </c>
      <c r="Q467" s="70" t="s">
        <v>2165</v>
      </c>
      <c r="R467" s="70" t="s">
        <v>2165</v>
      </c>
      <c r="S467" s="71" t="s">
        <v>1985</v>
      </c>
      <c r="T467" s="70" t="s">
        <v>2165</v>
      </c>
      <c r="U467" s="70" t="s">
        <v>532</v>
      </c>
      <c r="V467" s="72" t="s">
        <v>532</v>
      </c>
      <c r="W467" s="70" t="s">
        <v>2165</v>
      </c>
      <c r="X467" s="70" t="s">
        <v>2165</v>
      </c>
      <c r="Y467" s="72" t="s">
        <v>2165</v>
      </c>
      <c r="Z467" s="70" t="s">
        <v>2165</v>
      </c>
      <c r="AA467" s="70" t="s">
        <v>2165</v>
      </c>
      <c r="AB467" s="72" t="s">
        <v>2165</v>
      </c>
      <c r="AC467" s="70" t="s">
        <v>2165</v>
      </c>
      <c r="AD467" s="70" t="s">
        <v>2165</v>
      </c>
      <c r="AE467" s="72" t="s">
        <v>2165</v>
      </c>
      <c r="AF467" s="70" t="s">
        <v>2165</v>
      </c>
      <c r="AG467" s="70" t="s">
        <v>896</v>
      </c>
      <c r="AH467" s="71" t="s">
        <v>896</v>
      </c>
      <c r="AJ467" s="71"/>
      <c r="AK467" s="265" t="s">
        <v>896</v>
      </c>
      <c r="AM467" s="554" t="str">
        <f>IF(VLOOKUP(D467,別添②!D:EM,118,FALSE)&lt;&gt;"",VLOOKUP(D467,別添②!D:EM,118,FALSE),"")</f>
        <v/>
      </c>
      <c r="AN467" s="555" t="str">
        <f>IF(VLOOKUP(D467,別添②!D:EM,119,FALSE)&lt;&gt;"",VLOOKUP(D467,別添②!D:EM,119,FALSE),"")</f>
        <v/>
      </c>
      <c r="AO467" s="555" t="str">
        <f>IF(VLOOKUP(D467,別添②!D:EM,120,FALSE)&lt;&gt;"",VLOOKUP(D467,別添②!D:EM,120,FALSE),"")</f>
        <v/>
      </c>
      <c r="AP467" s="556" t="str">
        <f>IF(VLOOKUP(D467,別添②!D:EM,121,FALSE)&lt;&gt;"",VLOOKUP(D467,別添②!D:EM,121,FALSE),"")</f>
        <v/>
      </c>
      <c r="AQ467" s="557">
        <f>IF(VLOOKUP(D467,別添②!D:EM,128,FALSE)&lt;&gt;"",VLOOKUP(D467,別添②!D:EM,128,FALSE),"")</f>
        <v>464</v>
      </c>
      <c r="AR467" s="558" t="str">
        <f>IF(VLOOKUP(D467,別添②!D:EM,129,FALSE)&lt;&gt;"",VLOOKUP(D467,別添②!D:EM,129,FALSE),"")</f>
        <v/>
      </c>
      <c r="AS467" s="534"/>
      <c r="AT467" s="472"/>
      <c r="AU467" s="472"/>
      <c r="AV467" s="472"/>
      <c r="AW467" s="472"/>
      <c r="AX467" s="3"/>
      <c r="AY467" s="574"/>
      <c r="AZ467" s="260">
        <v>3</v>
      </c>
      <c r="BA467" s="84">
        <v>9</v>
      </c>
      <c r="BB467" s="91"/>
      <c r="BF467" s="47"/>
      <c r="BG467" s="48"/>
      <c r="BH467" s="48"/>
      <c r="BI467" s="48"/>
      <c r="BJ467" s="48"/>
      <c r="BK467" s="48"/>
      <c r="BL467" s="48"/>
      <c r="BM467" s="48"/>
      <c r="BN467" s="48"/>
      <c r="BO467" s="48"/>
      <c r="BP467" s="48"/>
      <c r="BQ467" s="48"/>
      <c r="BR467" s="48"/>
      <c r="BS467" s="49"/>
      <c r="BU467" s="577"/>
      <c r="BV467" s="57"/>
    </row>
    <row r="468" spans="1:74" ht="27">
      <c r="A468" s="2"/>
      <c r="B468" s="126" t="s">
        <v>2987</v>
      </c>
      <c r="C468" s="70">
        <v>5390</v>
      </c>
      <c r="D468" s="70">
        <v>1712</v>
      </c>
      <c r="E468" s="70" t="str">
        <f>VLOOKUP($D468,別添②!$D$6:$F$498,2,FALSE)&amp;""</f>
        <v>棟区分</v>
      </c>
      <c r="F468" s="70" t="str">
        <f>VLOOKUP($D468,別添②!$D$6:$F$498,3,FALSE)&amp;""</f>
        <v>棟区分</v>
      </c>
      <c r="G468" s="71" t="s">
        <v>897</v>
      </c>
      <c r="H468" s="70" t="s">
        <v>2165</v>
      </c>
      <c r="I468" s="70" t="s">
        <v>887</v>
      </c>
      <c r="J468" s="72" t="s">
        <v>887</v>
      </c>
      <c r="K468" s="70" t="s">
        <v>2165</v>
      </c>
      <c r="L468" s="70" t="s">
        <v>3014</v>
      </c>
      <c r="M468" s="72" t="s">
        <v>3014</v>
      </c>
      <c r="N468" s="70" t="s">
        <v>2165</v>
      </c>
      <c r="O468" s="70" t="s">
        <v>2165</v>
      </c>
      <c r="P468" s="72" t="s">
        <v>2165</v>
      </c>
      <c r="Q468" s="70" t="s">
        <v>2165</v>
      </c>
      <c r="R468" s="70" t="s">
        <v>2165</v>
      </c>
      <c r="S468" s="71" t="s">
        <v>1985</v>
      </c>
      <c r="T468" s="70" t="s">
        <v>2165</v>
      </c>
      <c r="U468" s="70" t="s">
        <v>532</v>
      </c>
      <c r="V468" s="72" t="s">
        <v>532</v>
      </c>
      <c r="W468" s="70" t="s">
        <v>2165</v>
      </c>
      <c r="X468" s="70" t="s">
        <v>2165</v>
      </c>
      <c r="Y468" s="72" t="s">
        <v>2165</v>
      </c>
      <c r="Z468" s="70" t="s">
        <v>2165</v>
      </c>
      <c r="AA468" s="70" t="s">
        <v>2165</v>
      </c>
      <c r="AB468" s="72" t="s">
        <v>2165</v>
      </c>
      <c r="AC468" s="70" t="s">
        <v>2165</v>
      </c>
      <c r="AD468" s="70" t="s">
        <v>2165</v>
      </c>
      <c r="AE468" s="72" t="s">
        <v>2165</v>
      </c>
      <c r="AF468" s="70" t="s">
        <v>2165</v>
      </c>
      <c r="AG468" s="70" t="s">
        <v>3100</v>
      </c>
      <c r="AH468" s="71" t="s">
        <v>3101</v>
      </c>
      <c r="AJ468" s="71"/>
      <c r="AK468" s="265" t="s">
        <v>1926</v>
      </c>
      <c r="AM468" s="554" t="str">
        <f>IF(VLOOKUP(D468,別添②!D:EM,118,FALSE)&lt;&gt;"",VLOOKUP(D468,別添②!D:EM,118,FALSE),"")</f>
        <v/>
      </c>
      <c r="AN468" s="555" t="str">
        <f>IF(VLOOKUP(D468,別添②!D:EM,119,FALSE)&lt;&gt;"",VLOOKUP(D468,別添②!D:EM,119,FALSE),"")</f>
        <v/>
      </c>
      <c r="AO468" s="555" t="str">
        <f>IF(VLOOKUP(D468,別添②!D:EM,120,FALSE)&lt;&gt;"",VLOOKUP(D468,別添②!D:EM,120,FALSE),"")</f>
        <v/>
      </c>
      <c r="AP468" s="556" t="str">
        <f>IF(VLOOKUP(D468,別添②!D:EM,121,FALSE)&lt;&gt;"",VLOOKUP(D468,別添②!D:EM,121,FALSE),"")</f>
        <v/>
      </c>
      <c r="AQ468" s="557">
        <f>IF(VLOOKUP(D468,別添②!D:EM,128,FALSE)&lt;&gt;"",VLOOKUP(D468,別添②!D:EM,128,FALSE),"")</f>
        <v>465</v>
      </c>
      <c r="AR468" s="558" t="str">
        <f>IF(VLOOKUP(D468,別添②!D:EM,129,FALSE)&lt;&gt;"",VLOOKUP(D468,別添②!D:EM,129,FALSE),"")</f>
        <v/>
      </c>
      <c r="AS468" s="534"/>
      <c r="AT468" s="472"/>
      <c r="AU468" s="472"/>
      <c r="AV468" s="472"/>
      <c r="AW468" s="472"/>
      <c r="AX468" s="3"/>
      <c r="AY468" s="574"/>
      <c r="AZ468" s="260">
        <v>3</v>
      </c>
      <c r="BA468" s="84">
        <v>9</v>
      </c>
      <c r="BB468" s="91"/>
      <c r="BF468" s="47"/>
      <c r="BG468" s="48"/>
      <c r="BH468" s="48"/>
      <c r="BI468" s="48"/>
      <c r="BJ468" s="48"/>
      <c r="BK468" s="48"/>
      <c r="BL468" s="48"/>
      <c r="BM468" s="48"/>
      <c r="BN468" s="48"/>
      <c r="BO468" s="48"/>
      <c r="BP468" s="48"/>
      <c r="BQ468" s="48"/>
      <c r="BR468" s="48"/>
      <c r="BS468" s="49"/>
      <c r="BU468" s="577"/>
      <c r="BV468" s="57"/>
    </row>
    <row r="469" spans="1:74" ht="27">
      <c r="A469" s="2"/>
      <c r="B469" s="126" t="s">
        <v>2987</v>
      </c>
      <c r="C469" s="70">
        <v>5400</v>
      </c>
      <c r="D469" s="70">
        <v>1716</v>
      </c>
      <c r="E469" s="70" t="str">
        <f>VLOOKUP($D469,別添②!$D$6:$F$498,2,FALSE)&amp;""</f>
        <v>内部／外部区分コード</v>
      </c>
      <c r="F469" s="70" t="str">
        <f>VLOOKUP($D469,別添②!$D$6:$F$498,3,FALSE)&amp;""</f>
        <v>内部／外部区分コード</v>
      </c>
      <c r="G469" s="71" t="s">
        <v>898</v>
      </c>
      <c r="H469" s="70" t="s">
        <v>2165</v>
      </c>
      <c r="I469" s="70" t="s">
        <v>555</v>
      </c>
      <c r="J469" s="72" t="s">
        <v>555</v>
      </c>
      <c r="K469" s="70" t="s">
        <v>2165</v>
      </c>
      <c r="L469" s="70" t="s">
        <v>180</v>
      </c>
      <c r="M469" s="72" t="s">
        <v>180</v>
      </c>
      <c r="N469" s="70" t="s">
        <v>2165</v>
      </c>
      <c r="O469" s="70" t="s">
        <v>2165</v>
      </c>
      <c r="P469" s="72" t="s">
        <v>2165</v>
      </c>
      <c r="Q469" s="70" t="s">
        <v>2165</v>
      </c>
      <c r="R469" s="70" t="s">
        <v>2165</v>
      </c>
      <c r="S469" s="71" t="s">
        <v>1985</v>
      </c>
      <c r="T469" s="70" t="s">
        <v>2165</v>
      </c>
      <c r="U469" s="70" t="s">
        <v>532</v>
      </c>
      <c r="V469" s="72" t="s">
        <v>532</v>
      </c>
      <c r="W469" s="70" t="s">
        <v>2165</v>
      </c>
      <c r="X469" s="70" t="s">
        <v>2165</v>
      </c>
      <c r="Y469" s="72" t="s">
        <v>10</v>
      </c>
      <c r="Z469" s="70" t="s">
        <v>2165</v>
      </c>
      <c r="AA469" s="70" t="s">
        <v>2165</v>
      </c>
      <c r="AB469" s="72" t="s">
        <v>2165</v>
      </c>
      <c r="AC469" s="70" t="s">
        <v>2165</v>
      </c>
      <c r="AD469" s="70" t="s">
        <v>2165</v>
      </c>
      <c r="AE469" s="72" t="s">
        <v>2165</v>
      </c>
      <c r="AF469" s="70" t="s">
        <v>2165</v>
      </c>
      <c r="AG469" s="70" t="s">
        <v>899</v>
      </c>
      <c r="AH469" s="71" t="s">
        <v>899</v>
      </c>
      <c r="AJ469" s="71"/>
      <c r="AK469" s="265" t="s">
        <v>899</v>
      </c>
      <c r="AM469" s="554" t="str">
        <f>IF(VLOOKUP(D469,別添②!D:EM,118,FALSE)&lt;&gt;"",VLOOKUP(D469,別添②!D:EM,118,FALSE),"")</f>
        <v/>
      </c>
      <c r="AN469" s="555" t="str">
        <f>IF(VLOOKUP(D469,別添②!D:EM,119,FALSE)&lt;&gt;"",VLOOKUP(D469,別添②!D:EM,119,FALSE),"")</f>
        <v/>
      </c>
      <c r="AO469" s="555" t="str">
        <f>IF(VLOOKUP(D469,別添②!D:EM,120,FALSE)&lt;&gt;"",VLOOKUP(D469,別添②!D:EM,120,FALSE),"")</f>
        <v/>
      </c>
      <c r="AP469" s="556" t="str">
        <f>IF(VLOOKUP(D469,別添②!D:EM,121,FALSE)&lt;&gt;"",VLOOKUP(D469,別添②!D:EM,121,FALSE),"")</f>
        <v/>
      </c>
      <c r="AQ469" s="557">
        <f>IF(VLOOKUP(D469,別添②!D:EM,128,FALSE)&lt;&gt;"",VLOOKUP(D469,別添②!D:EM,128,FALSE),"")</f>
        <v>466</v>
      </c>
      <c r="AR469" s="558" t="str">
        <f>IF(VLOOKUP(D469,別添②!D:EM,129,FALSE)&lt;&gt;"",VLOOKUP(D469,別添②!D:EM,129,FALSE),"")</f>
        <v/>
      </c>
      <c r="AS469" s="534"/>
      <c r="AT469" s="472"/>
      <c r="AU469" s="472"/>
      <c r="AV469" s="472"/>
      <c r="AW469" s="472"/>
      <c r="AX469" s="3"/>
      <c r="AY469" s="574"/>
      <c r="AZ469" s="260">
        <v>3</v>
      </c>
      <c r="BA469" s="84">
        <v>9</v>
      </c>
      <c r="BB469" s="91"/>
      <c r="BF469" s="47"/>
      <c r="BG469" s="48"/>
      <c r="BH469" s="48"/>
      <c r="BI469" s="48"/>
      <c r="BJ469" s="48"/>
      <c r="BK469" s="48"/>
      <c r="BL469" s="48"/>
      <c r="BM469" s="48"/>
      <c r="BN469" s="48"/>
      <c r="BO469" s="48"/>
      <c r="BP469" s="48"/>
      <c r="BQ469" s="48"/>
      <c r="BR469" s="48"/>
      <c r="BS469" s="49"/>
      <c r="BU469" s="577"/>
      <c r="BV469" s="57"/>
    </row>
    <row r="470" spans="1:74" ht="27">
      <c r="A470" s="2"/>
      <c r="B470" s="126" t="s">
        <v>2987</v>
      </c>
      <c r="C470" s="70">
        <v>5410</v>
      </c>
      <c r="D470" s="70">
        <v>1717</v>
      </c>
      <c r="E470" s="70" t="str">
        <f>VLOOKUP($D470,別添②!$D$6:$F$498,2,FALSE)&amp;""</f>
        <v>タイプ表示順</v>
      </c>
      <c r="F470" s="70" t="str">
        <f>VLOOKUP($D470,別添②!$D$6:$F$498,3,FALSE)&amp;""</f>
        <v>タイプ表示順</v>
      </c>
      <c r="G470" s="71" t="s">
        <v>900</v>
      </c>
      <c r="H470" s="70" t="s">
        <v>2165</v>
      </c>
      <c r="I470" s="70" t="s">
        <v>555</v>
      </c>
      <c r="J470" s="72" t="s">
        <v>555</v>
      </c>
      <c r="K470" s="70" t="s">
        <v>2165</v>
      </c>
      <c r="L470" s="70" t="s">
        <v>180</v>
      </c>
      <c r="M470" s="72" t="s">
        <v>180</v>
      </c>
      <c r="N470" s="70" t="s">
        <v>2165</v>
      </c>
      <c r="O470" s="70" t="s">
        <v>2165</v>
      </c>
      <c r="P470" s="72" t="s">
        <v>2165</v>
      </c>
      <c r="Q470" s="70" t="s">
        <v>2165</v>
      </c>
      <c r="R470" s="70" t="s">
        <v>2165</v>
      </c>
      <c r="S470" s="71" t="s">
        <v>1985</v>
      </c>
      <c r="T470" s="70" t="s">
        <v>2165</v>
      </c>
      <c r="U470" s="70" t="s">
        <v>532</v>
      </c>
      <c r="V470" s="72" t="s">
        <v>532</v>
      </c>
      <c r="W470" s="70" t="s">
        <v>2165</v>
      </c>
      <c r="X470" s="70" t="s">
        <v>2165</v>
      </c>
      <c r="Y470" s="72" t="s">
        <v>2165</v>
      </c>
      <c r="Z470" s="70" t="s">
        <v>2165</v>
      </c>
      <c r="AA470" s="70" t="s">
        <v>2165</v>
      </c>
      <c r="AB470" s="72" t="s">
        <v>2165</v>
      </c>
      <c r="AC470" s="70" t="s">
        <v>2165</v>
      </c>
      <c r="AD470" s="70" t="s">
        <v>2165</v>
      </c>
      <c r="AE470" s="72" t="s">
        <v>2165</v>
      </c>
      <c r="AF470" s="70" t="s">
        <v>2165</v>
      </c>
      <c r="AG470" s="70" t="s">
        <v>901</v>
      </c>
      <c r="AH470" s="71" t="s">
        <v>3102</v>
      </c>
      <c r="AJ470" s="71"/>
      <c r="AK470" s="265" t="s">
        <v>2973</v>
      </c>
      <c r="AM470" s="554" t="str">
        <f>IF(VLOOKUP(D470,別添②!D:EM,118,FALSE)&lt;&gt;"",VLOOKUP(D470,別添②!D:EM,118,FALSE),"")</f>
        <v/>
      </c>
      <c r="AN470" s="555" t="str">
        <f>IF(VLOOKUP(D470,別添②!D:EM,119,FALSE)&lt;&gt;"",VLOOKUP(D470,別添②!D:EM,119,FALSE),"")</f>
        <v/>
      </c>
      <c r="AO470" s="555" t="str">
        <f>IF(VLOOKUP(D470,別添②!D:EM,120,FALSE)&lt;&gt;"",VLOOKUP(D470,別添②!D:EM,120,FALSE),"")</f>
        <v/>
      </c>
      <c r="AP470" s="556" t="str">
        <f>IF(VLOOKUP(D470,別添②!D:EM,121,FALSE)&lt;&gt;"",VLOOKUP(D470,別添②!D:EM,121,FALSE),"")</f>
        <v/>
      </c>
      <c r="AQ470" s="557">
        <f>IF(VLOOKUP(D470,別添②!D:EM,128,FALSE)&lt;&gt;"",VLOOKUP(D470,別添②!D:EM,128,FALSE),"")</f>
        <v>467</v>
      </c>
      <c r="AR470" s="558" t="str">
        <f>IF(VLOOKUP(D470,別添②!D:EM,129,FALSE)&lt;&gt;"",VLOOKUP(D470,別添②!D:EM,129,FALSE),"")</f>
        <v/>
      </c>
      <c r="AS470" s="534"/>
      <c r="AT470" s="472"/>
      <c r="AU470" s="472"/>
      <c r="AV470" s="472"/>
      <c r="AW470" s="472"/>
      <c r="AX470" s="3"/>
      <c r="AY470" s="574"/>
      <c r="AZ470" s="260">
        <v>3</v>
      </c>
      <c r="BA470" s="84">
        <v>9</v>
      </c>
      <c r="BB470" s="91"/>
      <c r="BF470" s="47"/>
      <c r="BG470" s="48"/>
      <c r="BH470" s="48"/>
      <c r="BI470" s="48"/>
      <c r="BJ470" s="48"/>
      <c r="BK470" s="48"/>
      <c r="BL470" s="48"/>
      <c r="BM470" s="48"/>
      <c r="BN470" s="48"/>
      <c r="BO470" s="48"/>
      <c r="BP470" s="48"/>
      <c r="BQ470" s="48"/>
      <c r="BR470" s="48"/>
      <c r="BS470" s="49"/>
      <c r="BU470" s="577"/>
      <c r="BV470" s="57"/>
    </row>
    <row r="471" spans="1:74" ht="40.5">
      <c r="A471" s="2"/>
      <c r="B471" s="126" t="s">
        <v>2987</v>
      </c>
      <c r="C471" s="70">
        <v>5420</v>
      </c>
      <c r="D471" s="70">
        <v>1718</v>
      </c>
      <c r="E471" s="70" t="str">
        <f>VLOOKUP($D471,別添②!$D$6:$F$498,2,FALSE)&amp;""</f>
        <v>タイプ区分</v>
      </c>
      <c r="F471" s="70" t="str">
        <f>VLOOKUP($D471,別添②!$D$6:$F$498,3,FALSE)&amp;""</f>
        <v>タイプ区分</v>
      </c>
      <c r="G471" s="71" t="s">
        <v>902</v>
      </c>
      <c r="H471" s="70" t="s">
        <v>2165</v>
      </c>
      <c r="I471" s="70" t="s">
        <v>887</v>
      </c>
      <c r="J471" s="72" t="s">
        <v>887</v>
      </c>
      <c r="K471" s="70" t="s">
        <v>2165</v>
      </c>
      <c r="L471" s="70" t="s">
        <v>3014</v>
      </c>
      <c r="M471" s="72" t="s">
        <v>3014</v>
      </c>
      <c r="N471" s="70" t="s">
        <v>2165</v>
      </c>
      <c r="O471" s="70" t="s">
        <v>2165</v>
      </c>
      <c r="P471" s="72" t="s">
        <v>2165</v>
      </c>
      <c r="Q471" s="70" t="s">
        <v>2165</v>
      </c>
      <c r="R471" s="70" t="s">
        <v>2165</v>
      </c>
      <c r="S471" s="71" t="s">
        <v>1985</v>
      </c>
      <c r="T471" s="70" t="s">
        <v>2165</v>
      </c>
      <c r="U471" s="70" t="s">
        <v>532</v>
      </c>
      <c r="V471" s="72" t="s">
        <v>532</v>
      </c>
      <c r="W471" s="70" t="s">
        <v>2165</v>
      </c>
      <c r="X471" s="70" t="s">
        <v>2165</v>
      </c>
      <c r="Y471" s="72" t="s">
        <v>2165</v>
      </c>
      <c r="Z471" s="70" t="s">
        <v>2165</v>
      </c>
      <c r="AA471" s="70" t="s">
        <v>2165</v>
      </c>
      <c r="AB471" s="72" t="s">
        <v>2165</v>
      </c>
      <c r="AC471" s="70" t="s">
        <v>2165</v>
      </c>
      <c r="AD471" s="70" t="s">
        <v>2165</v>
      </c>
      <c r="AE471" s="72" t="s">
        <v>2165</v>
      </c>
      <c r="AF471" s="70" t="s">
        <v>2165</v>
      </c>
      <c r="AG471" s="70" t="s">
        <v>3103</v>
      </c>
      <c r="AH471" s="71" t="s">
        <v>3104</v>
      </c>
      <c r="AJ471" s="71"/>
      <c r="AK471" s="265" t="s">
        <v>1927</v>
      </c>
      <c r="AM471" s="554" t="str">
        <f>IF(VLOOKUP(D471,別添②!D:EM,118,FALSE)&lt;&gt;"",VLOOKUP(D471,別添②!D:EM,118,FALSE),"")</f>
        <v/>
      </c>
      <c r="AN471" s="555" t="str">
        <f>IF(VLOOKUP(D471,別添②!D:EM,119,FALSE)&lt;&gt;"",VLOOKUP(D471,別添②!D:EM,119,FALSE),"")</f>
        <v/>
      </c>
      <c r="AO471" s="555" t="str">
        <f>IF(VLOOKUP(D471,別添②!D:EM,120,FALSE)&lt;&gt;"",VLOOKUP(D471,別添②!D:EM,120,FALSE),"")</f>
        <v/>
      </c>
      <c r="AP471" s="556" t="str">
        <f>IF(VLOOKUP(D471,別添②!D:EM,121,FALSE)&lt;&gt;"",VLOOKUP(D471,別添②!D:EM,121,FALSE),"")</f>
        <v/>
      </c>
      <c r="AQ471" s="557">
        <f>IF(VLOOKUP(D471,別添②!D:EM,128,FALSE)&lt;&gt;"",VLOOKUP(D471,別添②!D:EM,128,FALSE),"")</f>
        <v>468</v>
      </c>
      <c r="AR471" s="558" t="str">
        <f>IF(VLOOKUP(D471,別添②!D:EM,129,FALSE)&lt;&gt;"",VLOOKUP(D471,別添②!D:EM,129,FALSE),"")</f>
        <v/>
      </c>
      <c r="AS471" s="534"/>
      <c r="AT471" s="472"/>
      <c r="AU471" s="472"/>
      <c r="AV471" s="472"/>
      <c r="AW471" s="472"/>
      <c r="AX471" s="3"/>
      <c r="AY471" s="574"/>
      <c r="AZ471" s="260">
        <v>3</v>
      </c>
      <c r="BA471" s="84">
        <v>9</v>
      </c>
      <c r="BB471" s="91"/>
      <c r="BF471" s="47"/>
      <c r="BG471" s="48"/>
      <c r="BH471" s="48"/>
      <c r="BI471" s="48"/>
      <c r="BJ471" s="48"/>
      <c r="BK471" s="48"/>
      <c r="BL471" s="48"/>
      <c r="BM471" s="48"/>
      <c r="BN471" s="48"/>
      <c r="BO471" s="48"/>
      <c r="BP471" s="48"/>
      <c r="BQ471" s="48"/>
      <c r="BR471" s="48"/>
      <c r="BS471" s="49"/>
      <c r="BU471" s="577"/>
      <c r="BV471" s="57"/>
    </row>
    <row r="472" spans="1:74" ht="67.5">
      <c r="A472" s="2"/>
      <c r="B472" s="126" t="s">
        <v>2987</v>
      </c>
      <c r="C472" s="70">
        <v>5430</v>
      </c>
      <c r="D472" s="70">
        <v>1720</v>
      </c>
      <c r="E472" s="70" t="str">
        <f>VLOOKUP($D472,別添②!$D$6:$F$498,2,FALSE)&amp;""</f>
        <v>タイプ倍数</v>
      </c>
      <c r="F472" s="70" t="str">
        <f>VLOOKUP($D472,別添②!$D$6:$F$498,3,FALSE)&amp;""</f>
        <v>タイプ倍数</v>
      </c>
      <c r="G472" s="71" t="s">
        <v>903</v>
      </c>
      <c r="H472" s="70" t="s">
        <v>2165</v>
      </c>
      <c r="I472" s="70" t="s">
        <v>866</v>
      </c>
      <c r="J472" s="72" t="s">
        <v>866</v>
      </c>
      <c r="K472" s="70" t="s">
        <v>2165</v>
      </c>
      <c r="L472" s="70" t="s">
        <v>107</v>
      </c>
      <c r="M472" s="72" t="s">
        <v>107</v>
      </c>
      <c r="N472" s="70" t="s">
        <v>2165</v>
      </c>
      <c r="O472" s="70" t="s">
        <v>2165</v>
      </c>
      <c r="P472" s="72" t="s">
        <v>2165</v>
      </c>
      <c r="Q472" s="70" t="s">
        <v>2165</v>
      </c>
      <c r="R472" s="70" t="s">
        <v>2165</v>
      </c>
      <c r="S472" s="71" t="s">
        <v>1985</v>
      </c>
      <c r="T472" s="70" t="s">
        <v>2165</v>
      </c>
      <c r="U472" s="70" t="s">
        <v>532</v>
      </c>
      <c r="V472" s="72" t="s">
        <v>532</v>
      </c>
      <c r="W472" s="70" t="s">
        <v>2165</v>
      </c>
      <c r="X472" s="70" t="s">
        <v>2165</v>
      </c>
      <c r="Y472" s="72" t="s">
        <v>2165</v>
      </c>
      <c r="Z472" s="70" t="s">
        <v>2165</v>
      </c>
      <c r="AA472" s="70" t="s">
        <v>2165</v>
      </c>
      <c r="AB472" s="72" t="s">
        <v>2165</v>
      </c>
      <c r="AC472" s="70" t="s">
        <v>2165</v>
      </c>
      <c r="AD472" s="70" t="s">
        <v>2165</v>
      </c>
      <c r="AE472" s="72" t="s">
        <v>180</v>
      </c>
      <c r="AF472" s="70" t="s">
        <v>2165</v>
      </c>
      <c r="AG472" s="70" t="s">
        <v>3105</v>
      </c>
      <c r="AH472" s="71" t="s">
        <v>3106</v>
      </c>
      <c r="AJ472" s="71"/>
      <c r="AK472" s="265" t="s">
        <v>1928</v>
      </c>
      <c r="AM472" s="554" t="str">
        <f>IF(VLOOKUP(D472,別添②!D:EM,118,FALSE)&lt;&gt;"",VLOOKUP(D472,別添②!D:EM,118,FALSE),"")</f>
        <v/>
      </c>
      <c r="AN472" s="555" t="str">
        <f>IF(VLOOKUP(D472,別添②!D:EM,119,FALSE)&lt;&gt;"",VLOOKUP(D472,別添②!D:EM,119,FALSE),"")</f>
        <v/>
      </c>
      <c r="AO472" s="555" t="str">
        <f>IF(VLOOKUP(D472,別添②!D:EM,120,FALSE)&lt;&gt;"",VLOOKUP(D472,別添②!D:EM,120,FALSE),"")</f>
        <v/>
      </c>
      <c r="AP472" s="556" t="str">
        <f>IF(VLOOKUP(D472,別添②!D:EM,121,FALSE)&lt;&gt;"",VLOOKUP(D472,別添②!D:EM,121,FALSE),"")</f>
        <v/>
      </c>
      <c r="AQ472" s="557">
        <f>IF(VLOOKUP(D472,別添②!D:EM,128,FALSE)&lt;&gt;"",VLOOKUP(D472,別添②!D:EM,128,FALSE),"")</f>
        <v>469</v>
      </c>
      <c r="AR472" s="558" t="str">
        <f>IF(VLOOKUP(D472,別添②!D:EM,129,FALSE)&lt;&gt;"",VLOOKUP(D472,別添②!D:EM,129,FALSE),"")</f>
        <v/>
      </c>
      <c r="AS472" s="534"/>
      <c r="AT472" s="472"/>
      <c r="AU472" s="472"/>
      <c r="AV472" s="472"/>
      <c r="AW472" s="472"/>
      <c r="AX472" s="3"/>
      <c r="AY472" s="574"/>
      <c r="AZ472" s="260">
        <v>3</v>
      </c>
      <c r="BA472" s="84">
        <v>9</v>
      </c>
      <c r="BB472" s="91"/>
      <c r="BF472" s="47"/>
      <c r="BG472" s="48"/>
      <c r="BH472" s="48"/>
      <c r="BI472" s="48"/>
      <c r="BJ472" s="48"/>
      <c r="BK472" s="48"/>
      <c r="BL472" s="48"/>
      <c r="BM472" s="48"/>
      <c r="BN472" s="48"/>
      <c r="BO472" s="48"/>
      <c r="BP472" s="48"/>
      <c r="BQ472" s="48"/>
      <c r="BR472" s="48"/>
      <c r="BS472" s="49"/>
      <c r="BU472" s="577"/>
      <c r="BV472" s="57"/>
    </row>
    <row r="473" spans="1:74" ht="27">
      <c r="A473" s="2"/>
      <c r="B473" s="126" t="s">
        <v>2987</v>
      </c>
      <c r="C473" s="70">
        <v>5440</v>
      </c>
      <c r="D473" s="70">
        <v>1721</v>
      </c>
      <c r="E473" s="70" t="str">
        <f>VLOOKUP($D473,別添②!$D$6:$F$498,2,FALSE)&amp;""</f>
        <v>階表示順</v>
      </c>
      <c r="F473" s="70" t="str">
        <f>VLOOKUP($D473,別添②!$D$6:$F$498,3,FALSE)&amp;""</f>
        <v>階表示順</v>
      </c>
      <c r="G473" s="71" t="s">
        <v>904</v>
      </c>
      <c r="H473" s="70" t="s">
        <v>2165</v>
      </c>
      <c r="I473" s="70" t="s">
        <v>555</v>
      </c>
      <c r="J473" s="72" t="s">
        <v>555</v>
      </c>
      <c r="K473" s="70" t="s">
        <v>2165</v>
      </c>
      <c r="L473" s="70" t="s">
        <v>181</v>
      </c>
      <c r="M473" s="72" t="s">
        <v>181</v>
      </c>
      <c r="N473" s="70" t="s">
        <v>2165</v>
      </c>
      <c r="O473" s="70" t="s">
        <v>2165</v>
      </c>
      <c r="P473" s="72" t="s">
        <v>2165</v>
      </c>
      <c r="Q473" s="70" t="s">
        <v>2165</v>
      </c>
      <c r="R473" s="70" t="s">
        <v>2165</v>
      </c>
      <c r="S473" s="71" t="s">
        <v>1985</v>
      </c>
      <c r="T473" s="70" t="s">
        <v>2165</v>
      </c>
      <c r="U473" s="70" t="s">
        <v>532</v>
      </c>
      <c r="V473" s="72" t="s">
        <v>532</v>
      </c>
      <c r="W473" s="70" t="s">
        <v>2165</v>
      </c>
      <c r="X473" s="70" t="s">
        <v>2165</v>
      </c>
      <c r="Y473" s="72" t="s">
        <v>2165</v>
      </c>
      <c r="Z473" s="70" t="s">
        <v>2165</v>
      </c>
      <c r="AA473" s="70" t="s">
        <v>2165</v>
      </c>
      <c r="AB473" s="72" t="s">
        <v>2165</v>
      </c>
      <c r="AC473" s="70" t="s">
        <v>2165</v>
      </c>
      <c r="AD473" s="70" t="s">
        <v>2165</v>
      </c>
      <c r="AE473" s="72" t="s">
        <v>2165</v>
      </c>
      <c r="AF473" s="70" t="s">
        <v>2165</v>
      </c>
      <c r="AG473" s="70" t="s">
        <v>905</v>
      </c>
      <c r="AH473" s="71" t="s">
        <v>905</v>
      </c>
      <c r="AJ473" s="71"/>
      <c r="AK473" s="265" t="s">
        <v>905</v>
      </c>
      <c r="AM473" s="554" t="str">
        <f>IF(VLOOKUP(D473,別添②!D:EM,118,FALSE)&lt;&gt;"",VLOOKUP(D473,別添②!D:EM,118,FALSE),"")</f>
        <v/>
      </c>
      <c r="AN473" s="555" t="str">
        <f>IF(VLOOKUP(D473,別添②!D:EM,119,FALSE)&lt;&gt;"",VLOOKUP(D473,別添②!D:EM,119,FALSE),"")</f>
        <v/>
      </c>
      <c r="AO473" s="555" t="str">
        <f>IF(VLOOKUP(D473,別添②!D:EM,120,FALSE)&lt;&gt;"",VLOOKUP(D473,別添②!D:EM,120,FALSE),"")</f>
        <v/>
      </c>
      <c r="AP473" s="556" t="str">
        <f>IF(VLOOKUP(D473,別添②!D:EM,121,FALSE)&lt;&gt;"",VLOOKUP(D473,別添②!D:EM,121,FALSE),"")</f>
        <v/>
      </c>
      <c r="AQ473" s="557">
        <f>IF(VLOOKUP(D473,別添②!D:EM,128,FALSE)&lt;&gt;"",VLOOKUP(D473,別添②!D:EM,128,FALSE),"")</f>
        <v>470</v>
      </c>
      <c r="AR473" s="558" t="str">
        <f>IF(VLOOKUP(D473,別添②!D:EM,129,FALSE)&lt;&gt;"",VLOOKUP(D473,別添②!D:EM,129,FALSE),"")</f>
        <v/>
      </c>
      <c r="AS473" s="534"/>
      <c r="AT473" s="472"/>
      <c r="AU473" s="472"/>
      <c r="AV473" s="472"/>
      <c r="AW473" s="472"/>
      <c r="AX473" s="3"/>
      <c r="AY473" s="574"/>
      <c r="AZ473" s="260">
        <v>3</v>
      </c>
      <c r="BA473" s="84">
        <v>9</v>
      </c>
      <c r="BB473" s="91"/>
      <c r="BF473" s="47"/>
      <c r="BG473" s="48"/>
      <c r="BH473" s="48"/>
      <c r="BI473" s="48"/>
      <c r="BJ473" s="48"/>
      <c r="BK473" s="48"/>
      <c r="BL473" s="48"/>
      <c r="BM473" s="48"/>
      <c r="BN473" s="48"/>
      <c r="BO473" s="48"/>
      <c r="BP473" s="48"/>
      <c r="BQ473" s="48"/>
      <c r="BR473" s="48"/>
      <c r="BS473" s="49"/>
      <c r="BU473" s="577"/>
      <c r="BV473" s="57"/>
    </row>
    <row r="474" spans="1:74" ht="27">
      <c r="A474" s="2"/>
      <c r="B474" s="126" t="s">
        <v>2987</v>
      </c>
      <c r="C474" s="70">
        <v>5450</v>
      </c>
      <c r="D474" s="70">
        <v>1722</v>
      </c>
      <c r="E474" s="70" t="str">
        <f>VLOOKUP($D474,別添②!$D$6:$F$498,2,FALSE)&amp;""</f>
        <v>階区分</v>
      </c>
      <c r="F474" s="70" t="str">
        <f>VLOOKUP($D474,別添②!$D$6:$F$498,3,FALSE)&amp;""</f>
        <v>階区分</v>
      </c>
      <c r="G474" s="71" t="s">
        <v>906</v>
      </c>
      <c r="H474" s="70" t="s">
        <v>2165</v>
      </c>
      <c r="I474" s="70" t="s">
        <v>555</v>
      </c>
      <c r="J474" s="72" t="s">
        <v>555</v>
      </c>
      <c r="K474" s="70" t="s">
        <v>2165</v>
      </c>
      <c r="L474" s="70" t="s">
        <v>3014</v>
      </c>
      <c r="M474" s="72" t="s">
        <v>3014</v>
      </c>
      <c r="N474" s="70" t="s">
        <v>2165</v>
      </c>
      <c r="O474" s="70" t="s">
        <v>2165</v>
      </c>
      <c r="P474" s="72" t="s">
        <v>2165</v>
      </c>
      <c r="Q474" s="70" t="s">
        <v>2165</v>
      </c>
      <c r="R474" s="70" t="s">
        <v>2165</v>
      </c>
      <c r="S474" s="71" t="s">
        <v>1985</v>
      </c>
      <c r="T474" s="70" t="s">
        <v>2165</v>
      </c>
      <c r="U474" s="70" t="s">
        <v>532</v>
      </c>
      <c r="V474" s="72" t="s">
        <v>532</v>
      </c>
      <c r="W474" s="70" t="s">
        <v>2165</v>
      </c>
      <c r="X474" s="70" t="s">
        <v>2165</v>
      </c>
      <c r="Y474" s="72" t="s">
        <v>2165</v>
      </c>
      <c r="Z474" s="70" t="s">
        <v>2165</v>
      </c>
      <c r="AA474" s="70" t="s">
        <v>2165</v>
      </c>
      <c r="AB474" s="72" t="s">
        <v>2165</v>
      </c>
      <c r="AC474" s="70" t="s">
        <v>2165</v>
      </c>
      <c r="AD474" s="70" t="s">
        <v>2165</v>
      </c>
      <c r="AE474" s="72" t="s">
        <v>2165</v>
      </c>
      <c r="AF474" s="70" t="s">
        <v>2165</v>
      </c>
      <c r="AG474" s="70" t="s">
        <v>907</v>
      </c>
      <c r="AH474" s="71" t="s">
        <v>3107</v>
      </c>
      <c r="AJ474" s="71"/>
      <c r="AK474" s="265" t="s">
        <v>2974</v>
      </c>
      <c r="AM474" s="554" t="str">
        <f>IF(VLOOKUP(D474,別添②!D:EM,118,FALSE)&lt;&gt;"",VLOOKUP(D474,別添②!D:EM,118,FALSE),"")</f>
        <v/>
      </c>
      <c r="AN474" s="555" t="str">
        <f>IF(VLOOKUP(D474,別添②!D:EM,119,FALSE)&lt;&gt;"",VLOOKUP(D474,別添②!D:EM,119,FALSE),"")</f>
        <v/>
      </c>
      <c r="AO474" s="555" t="str">
        <f>IF(VLOOKUP(D474,別添②!D:EM,120,FALSE)&lt;&gt;"",VLOOKUP(D474,別添②!D:EM,120,FALSE),"")</f>
        <v/>
      </c>
      <c r="AP474" s="556" t="str">
        <f>IF(VLOOKUP(D474,別添②!D:EM,121,FALSE)&lt;&gt;"",VLOOKUP(D474,別添②!D:EM,121,FALSE),"")</f>
        <v/>
      </c>
      <c r="AQ474" s="557">
        <f>IF(VLOOKUP(D474,別添②!D:EM,128,FALSE)&lt;&gt;"",VLOOKUP(D474,別添②!D:EM,128,FALSE),"")</f>
        <v>471</v>
      </c>
      <c r="AR474" s="558" t="str">
        <f>IF(VLOOKUP(D474,別添②!D:EM,129,FALSE)&lt;&gt;"",VLOOKUP(D474,別添②!D:EM,129,FALSE),"")</f>
        <v/>
      </c>
      <c r="AS474" s="534"/>
      <c r="AT474" s="472"/>
      <c r="AU474" s="472"/>
      <c r="AV474" s="472"/>
      <c r="AW474" s="472"/>
      <c r="AX474" s="3"/>
      <c r="AY474" s="574"/>
      <c r="AZ474" s="260">
        <v>3</v>
      </c>
      <c r="BA474" s="84">
        <v>9</v>
      </c>
      <c r="BB474" s="91"/>
      <c r="BF474" s="47"/>
      <c r="BG474" s="48"/>
      <c r="BH474" s="48"/>
      <c r="BI474" s="48"/>
      <c r="BJ474" s="48"/>
      <c r="BK474" s="48"/>
      <c r="BL474" s="48"/>
      <c r="BM474" s="48"/>
      <c r="BN474" s="48"/>
      <c r="BO474" s="48"/>
      <c r="BP474" s="48"/>
      <c r="BQ474" s="48"/>
      <c r="BR474" s="48"/>
      <c r="BS474" s="49"/>
      <c r="BU474" s="577"/>
      <c r="BV474" s="57"/>
    </row>
    <row r="475" spans="1:74" ht="27">
      <c r="A475" s="2"/>
      <c r="B475" s="126" t="s">
        <v>2987</v>
      </c>
      <c r="C475" s="70">
        <v>5460</v>
      </c>
      <c r="D475" s="70">
        <v>1723</v>
      </c>
      <c r="E475" s="70" t="str">
        <f>VLOOKUP($D475,別添②!$D$6:$F$498,2,FALSE)&amp;""</f>
        <v>階区分コード</v>
      </c>
      <c r="F475" s="70" t="str">
        <f>VLOOKUP($D475,別添②!$D$6:$F$498,3,FALSE)&amp;""</f>
        <v>階区分コード</v>
      </c>
      <c r="G475" s="71" t="s">
        <v>908</v>
      </c>
      <c r="H475" s="70" t="s">
        <v>2165</v>
      </c>
      <c r="I475" s="70" t="s">
        <v>555</v>
      </c>
      <c r="J475" s="72" t="s">
        <v>555</v>
      </c>
      <c r="K475" s="70" t="s">
        <v>2165</v>
      </c>
      <c r="L475" s="70" t="s">
        <v>3014</v>
      </c>
      <c r="M475" s="72" t="s">
        <v>3014</v>
      </c>
      <c r="N475" s="70" t="s">
        <v>2165</v>
      </c>
      <c r="O475" s="70" t="s">
        <v>2165</v>
      </c>
      <c r="P475" s="72" t="s">
        <v>2165</v>
      </c>
      <c r="Q475" s="70" t="s">
        <v>2165</v>
      </c>
      <c r="R475" s="70" t="s">
        <v>2165</v>
      </c>
      <c r="S475" s="71" t="s">
        <v>1985</v>
      </c>
      <c r="T475" s="70" t="s">
        <v>2165</v>
      </c>
      <c r="U475" s="70" t="s">
        <v>532</v>
      </c>
      <c r="V475" s="72" t="s">
        <v>532</v>
      </c>
      <c r="W475" s="70" t="s">
        <v>2165</v>
      </c>
      <c r="X475" s="70" t="s">
        <v>2165</v>
      </c>
      <c r="Y475" s="72" t="s">
        <v>10</v>
      </c>
      <c r="Z475" s="70" t="s">
        <v>2165</v>
      </c>
      <c r="AA475" s="70" t="s">
        <v>2165</v>
      </c>
      <c r="AB475" s="72" t="s">
        <v>2165</v>
      </c>
      <c r="AC475" s="70" t="s">
        <v>2165</v>
      </c>
      <c r="AD475" s="70" t="s">
        <v>2165</v>
      </c>
      <c r="AE475" s="72" t="s">
        <v>2165</v>
      </c>
      <c r="AF475" s="70" t="s">
        <v>2165</v>
      </c>
      <c r="AG475" s="70" t="s">
        <v>909</v>
      </c>
      <c r="AH475" s="71" t="s">
        <v>3108</v>
      </c>
      <c r="AJ475" s="71"/>
      <c r="AK475" s="265" t="s">
        <v>2975</v>
      </c>
      <c r="AM475" s="554" t="str">
        <f>IF(VLOOKUP(D475,別添②!D:EM,118,FALSE)&lt;&gt;"",VLOOKUP(D475,別添②!D:EM,118,FALSE),"")</f>
        <v/>
      </c>
      <c r="AN475" s="555" t="str">
        <f>IF(VLOOKUP(D475,別添②!D:EM,119,FALSE)&lt;&gt;"",VLOOKUP(D475,別添②!D:EM,119,FALSE),"")</f>
        <v/>
      </c>
      <c r="AO475" s="555" t="str">
        <f>IF(VLOOKUP(D475,別添②!D:EM,120,FALSE)&lt;&gt;"",VLOOKUP(D475,別添②!D:EM,120,FALSE),"")</f>
        <v/>
      </c>
      <c r="AP475" s="556" t="str">
        <f>IF(VLOOKUP(D475,別添②!D:EM,121,FALSE)&lt;&gt;"",VLOOKUP(D475,別添②!D:EM,121,FALSE),"")</f>
        <v/>
      </c>
      <c r="AQ475" s="557">
        <f>IF(VLOOKUP(D475,別添②!D:EM,128,FALSE)&lt;&gt;"",VLOOKUP(D475,別添②!D:EM,128,FALSE),"")</f>
        <v>472</v>
      </c>
      <c r="AR475" s="558" t="str">
        <f>IF(VLOOKUP(D475,別添②!D:EM,129,FALSE)&lt;&gt;"",VLOOKUP(D475,別添②!D:EM,129,FALSE),"")</f>
        <v/>
      </c>
      <c r="AS475" s="534"/>
      <c r="AT475" s="472"/>
      <c r="AU475" s="472"/>
      <c r="AV475" s="472"/>
      <c r="AW475" s="472"/>
      <c r="AX475" s="3"/>
      <c r="AY475" s="574"/>
      <c r="AZ475" s="260">
        <v>3</v>
      </c>
      <c r="BA475" s="84">
        <v>9</v>
      </c>
      <c r="BB475" s="91"/>
      <c r="BF475" s="47"/>
      <c r="BG475" s="48"/>
      <c r="BH475" s="48"/>
      <c r="BI475" s="48"/>
      <c r="BJ475" s="48"/>
      <c r="BK475" s="48"/>
      <c r="BL475" s="48"/>
      <c r="BM475" s="48"/>
      <c r="BN475" s="48"/>
      <c r="BO475" s="48"/>
      <c r="BP475" s="48"/>
      <c r="BQ475" s="48"/>
      <c r="BR475" s="48"/>
      <c r="BS475" s="49"/>
      <c r="BU475" s="577"/>
      <c r="BV475" s="57"/>
    </row>
    <row r="476" spans="1:74" ht="27">
      <c r="A476" s="2"/>
      <c r="B476" s="126" t="s">
        <v>2987</v>
      </c>
      <c r="C476" s="70">
        <v>5470</v>
      </c>
      <c r="D476" s="70">
        <v>1726</v>
      </c>
      <c r="E476" s="70" t="str">
        <f>VLOOKUP($D476,別添②!$D$6:$F$498,2,FALSE)&amp;""</f>
        <v>躯体仕上コード</v>
      </c>
      <c r="F476" s="70" t="str">
        <f>VLOOKUP($D476,別添②!$D$6:$F$498,3,FALSE)&amp;""</f>
        <v>躯体仕上コード</v>
      </c>
      <c r="G476" s="71" t="s">
        <v>910</v>
      </c>
      <c r="H476" s="70" t="s">
        <v>2165</v>
      </c>
      <c r="I476" s="70" t="s">
        <v>555</v>
      </c>
      <c r="J476" s="72" t="s">
        <v>555</v>
      </c>
      <c r="K476" s="70" t="s">
        <v>2165</v>
      </c>
      <c r="L476" s="70" t="s">
        <v>82</v>
      </c>
      <c r="M476" s="72" t="s">
        <v>82</v>
      </c>
      <c r="N476" s="70" t="s">
        <v>2165</v>
      </c>
      <c r="O476" s="70" t="s">
        <v>2165</v>
      </c>
      <c r="P476" s="72" t="s">
        <v>2165</v>
      </c>
      <c r="Q476" s="70" t="s">
        <v>2165</v>
      </c>
      <c r="R476" s="70" t="s">
        <v>2165</v>
      </c>
      <c r="S476" s="71" t="s">
        <v>1985</v>
      </c>
      <c r="T476" s="70" t="s">
        <v>2165</v>
      </c>
      <c r="U476" s="70" t="s">
        <v>532</v>
      </c>
      <c r="V476" s="72" t="s">
        <v>532</v>
      </c>
      <c r="W476" s="70" t="s">
        <v>2165</v>
      </c>
      <c r="X476" s="70" t="s">
        <v>2165</v>
      </c>
      <c r="Y476" s="72" t="s">
        <v>10</v>
      </c>
      <c r="Z476" s="70" t="s">
        <v>2165</v>
      </c>
      <c r="AA476" s="70" t="s">
        <v>2165</v>
      </c>
      <c r="AB476" s="72" t="s">
        <v>2165</v>
      </c>
      <c r="AC476" s="70" t="s">
        <v>2165</v>
      </c>
      <c r="AD476" s="70" t="s">
        <v>2165</v>
      </c>
      <c r="AE476" s="72" t="s">
        <v>2165</v>
      </c>
      <c r="AF476" s="70" t="s">
        <v>2165</v>
      </c>
      <c r="AG476" s="70" t="s">
        <v>911</v>
      </c>
      <c r="AH476" s="71" t="s">
        <v>3109</v>
      </c>
      <c r="AJ476" s="71"/>
      <c r="AK476" s="265" t="s">
        <v>2976</v>
      </c>
      <c r="AM476" s="554" t="str">
        <f>IF(VLOOKUP(D476,別添②!D:EM,118,FALSE)&lt;&gt;"",VLOOKUP(D476,別添②!D:EM,118,FALSE),"")</f>
        <v/>
      </c>
      <c r="AN476" s="555" t="str">
        <f>IF(VLOOKUP(D476,別添②!D:EM,119,FALSE)&lt;&gt;"",VLOOKUP(D476,別添②!D:EM,119,FALSE),"")</f>
        <v/>
      </c>
      <c r="AO476" s="555" t="str">
        <f>IF(VLOOKUP(D476,別添②!D:EM,120,FALSE)&lt;&gt;"",VLOOKUP(D476,別添②!D:EM,120,FALSE),"")</f>
        <v/>
      </c>
      <c r="AP476" s="556" t="str">
        <f>IF(VLOOKUP(D476,別添②!D:EM,121,FALSE)&lt;&gt;"",VLOOKUP(D476,別添②!D:EM,121,FALSE),"")</f>
        <v/>
      </c>
      <c r="AQ476" s="557">
        <f>IF(VLOOKUP(D476,別添②!D:EM,128,FALSE)&lt;&gt;"",VLOOKUP(D476,別添②!D:EM,128,FALSE),"")</f>
        <v>473</v>
      </c>
      <c r="AR476" s="558" t="str">
        <f>IF(VLOOKUP(D476,別添②!D:EM,129,FALSE)&lt;&gt;"",VLOOKUP(D476,別添②!D:EM,129,FALSE),"")</f>
        <v/>
      </c>
      <c r="AS476" s="534"/>
      <c r="AT476" s="472"/>
      <c r="AU476" s="472"/>
      <c r="AV476" s="472"/>
      <c r="AW476" s="472"/>
      <c r="AX476" s="3"/>
      <c r="AY476" s="574"/>
      <c r="AZ476" s="260">
        <v>3</v>
      </c>
      <c r="BA476" s="84">
        <v>9</v>
      </c>
      <c r="BB476" s="91"/>
      <c r="BF476" s="47"/>
      <c r="BG476" s="48"/>
      <c r="BH476" s="48"/>
      <c r="BI476" s="48"/>
      <c r="BJ476" s="48"/>
      <c r="BK476" s="48"/>
      <c r="BL476" s="48"/>
      <c r="BM476" s="48"/>
      <c r="BN476" s="48"/>
      <c r="BO476" s="48"/>
      <c r="BP476" s="48"/>
      <c r="BQ476" s="48"/>
      <c r="BR476" s="48"/>
      <c r="BS476" s="49"/>
      <c r="BU476" s="577"/>
      <c r="BV476" s="57"/>
    </row>
    <row r="477" spans="1:74">
      <c r="A477" s="2"/>
      <c r="B477" s="126" t="s">
        <v>2987</v>
      </c>
      <c r="C477" s="70">
        <v>5480</v>
      </c>
      <c r="D477" s="70">
        <v>1727</v>
      </c>
      <c r="E477" s="70" t="str">
        <f>VLOOKUP($D477,別添②!$D$6:$F$498,2,FALSE)&amp;""</f>
        <v>部位表示順</v>
      </c>
      <c r="F477" s="70" t="str">
        <f>VLOOKUP($D477,別添②!$D$6:$F$498,3,FALSE)&amp;""</f>
        <v>部位表示順</v>
      </c>
      <c r="G477" s="71" t="s">
        <v>912</v>
      </c>
      <c r="H477" s="70" t="s">
        <v>2165</v>
      </c>
      <c r="I477" s="70" t="s">
        <v>555</v>
      </c>
      <c r="J477" s="72" t="s">
        <v>555</v>
      </c>
      <c r="K477" s="70" t="s">
        <v>2165</v>
      </c>
      <c r="L477" s="70" t="s">
        <v>598</v>
      </c>
      <c r="M477" s="72" t="s">
        <v>598</v>
      </c>
      <c r="N477" s="70" t="s">
        <v>2165</v>
      </c>
      <c r="O477" s="70" t="s">
        <v>2165</v>
      </c>
      <c r="P477" s="72" t="s">
        <v>2165</v>
      </c>
      <c r="Q477" s="70" t="s">
        <v>2165</v>
      </c>
      <c r="R477" s="70" t="s">
        <v>2165</v>
      </c>
      <c r="S477" s="71" t="s">
        <v>1985</v>
      </c>
      <c r="T477" s="70" t="s">
        <v>2165</v>
      </c>
      <c r="U477" s="70" t="s">
        <v>532</v>
      </c>
      <c r="V477" s="72" t="s">
        <v>532</v>
      </c>
      <c r="W477" s="70" t="s">
        <v>2165</v>
      </c>
      <c r="X477" s="70" t="s">
        <v>2165</v>
      </c>
      <c r="Y477" s="72" t="s">
        <v>2165</v>
      </c>
      <c r="Z477" s="70" t="s">
        <v>2165</v>
      </c>
      <c r="AA477" s="70" t="s">
        <v>2165</v>
      </c>
      <c r="AB477" s="72" t="s">
        <v>2165</v>
      </c>
      <c r="AC477" s="70" t="s">
        <v>2165</v>
      </c>
      <c r="AD477" s="70" t="s">
        <v>2165</v>
      </c>
      <c r="AE477" s="72" t="s">
        <v>2165</v>
      </c>
      <c r="AF477" s="70" t="s">
        <v>2165</v>
      </c>
      <c r="AG477" s="70" t="s">
        <v>913</v>
      </c>
      <c r="AH477" s="71" t="s">
        <v>3110</v>
      </c>
      <c r="AJ477" s="71"/>
      <c r="AK477" s="265" t="s">
        <v>913</v>
      </c>
      <c r="AM477" s="554" t="str">
        <f>IF(VLOOKUP(D477,別添②!D:EM,118,FALSE)&lt;&gt;"",VLOOKUP(D477,別添②!D:EM,118,FALSE),"")</f>
        <v/>
      </c>
      <c r="AN477" s="555" t="str">
        <f>IF(VLOOKUP(D477,別添②!D:EM,119,FALSE)&lt;&gt;"",VLOOKUP(D477,別添②!D:EM,119,FALSE),"")</f>
        <v/>
      </c>
      <c r="AO477" s="555" t="str">
        <f>IF(VLOOKUP(D477,別添②!D:EM,120,FALSE)&lt;&gt;"",VLOOKUP(D477,別添②!D:EM,120,FALSE),"")</f>
        <v/>
      </c>
      <c r="AP477" s="556" t="str">
        <f>IF(VLOOKUP(D477,別添②!D:EM,121,FALSE)&lt;&gt;"",VLOOKUP(D477,別添②!D:EM,121,FALSE),"")</f>
        <v/>
      </c>
      <c r="AQ477" s="557">
        <f>IF(VLOOKUP(D477,別添②!D:EM,128,FALSE)&lt;&gt;"",VLOOKUP(D477,別添②!D:EM,128,FALSE),"")</f>
        <v>474</v>
      </c>
      <c r="AR477" s="558" t="str">
        <f>IF(VLOOKUP(D477,別添②!D:EM,129,FALSE)&lt;&gt;"",VLOOKUP(D477,別添②!D:EM,129,FALSE),"")</f>
        <v/>
      </c>
      <c r="AS477" s="534"/>
      <c r="AT477" s="472"/>
      <c r="AU477" s="472"/>
      <c r="AV477" s="472"/>
      <c r="AW477" s="472"/>
      <c r="AX477" s="3"/>
      <c r="AY477" s="574"/>
      <c r="AZ477" s="260">
        <v>3</v>
      </c>
      <c r="BA477" s="84">
        <v>9</v>
      </c>
      <c r="BB477" s="91"/>
      <c r="BF477" s="47"/>
      <c r="BG477" s="48"/>
      <c r="BH477" s="48"/>
      <c r="BI477" s="48"/>
      <c r="BJ477" s="48"/>
      <c r="BK477" s="48"/>
      <c r="BL477" s="48"/>
      <c r="BM477" s="48"/>
      <c r="BN477" s="48"/>
      <c r="BO477" s="48"/>
      <c r="BP477" s="48"/>
      <c r="BQ477" s="48"/>
      <c r="BR477" s="48"/>
      <c r="BS477" s="49"/>
      <c r="BU477" s="577"/>
      <c r="BV477" s="57"/>
    </row>
    <row r="478" spans="1:74" ht="27">
      <c r="A478" s="2"/>
      <c r="B478" s="126" t="s">
        <v>2987</v>
      </c>
      <c r="C478" s="70">
        <v>5490</v>
      </c>
      <c r="D478" s="70">
        <v>1729</v>
      </c>
      <c r="E478" s="70" t="str">
        <f>VLOOKUP($D478,別添②!$D$6:$F$498,2,FALSE)&amp;""</f>
        <v>集計部位コード</v>
      </c>
      <c r="F478" s="70" t="str">
        <f>VLOOKUP($D478,別添②!$D$6:$F$498,3,FALSE)&amp;""</f>
        <v>集計部位コード</v>
      </c>
      <c r="G478" s="71" t="s">
        <v>914</v>
      </c>
      <c r="H478" s="70" t="s">
        <v>2165</v>
      </c>
      <c r="I478" s="70" t="s">
        <v>555</v>
      </c>
      <c r="J478" s="72" t="s">
        <v>555</v>
      </c>
      <c r="K478" s="70" t="s">
        <v>2165</v>
      </c>
      <c r="L478" s="70" t="s">
        <v>180</v>
      </c>
      <c r="M478" s="72" t="s">
        <v>180</v>
      </c>
      <c r="N478" s="70" t="s">
        <v>2165</v>
      </c>
      <c r="O478" s="70" t="s">
        <v>2165</v>
      </c>
      <c r="P478" s="72" t="s">
        <v>2165</v>
      </c>
      <c r="Q478" s="70" t="s">
        <v>2165</v>
      </c>
      <c r="R478" s="70" t="s">
        <v>2165</v>
      </c>
      <c r="S478" s="71" t="s">
        <v>1985</v>
      </c>
      <c r="T478" s="70" t="s">
        <v>2165</v>
      </c>
      <c r="U478" s="70" t="s">
        <v>532</v>
      </c>
      <c r="V478" s="72" t="s">
        <v>532</v>
      </c>
      <c r="W478" s="70" t="s">
        <v>2165</v>
      </c>
      <c r="X478" s="70" t="s">
        <v>2165</v>
      </c>
      <c r="Y478" s="72" t="s">
        <v>10</v>
      </c>
      <c r="Z478" s="70" t="s">
        <v>2165</v>
      </c>
      <c r="AA478" s="70" t="s">
        <v>2165</v>
      </c>
      <c r="AB478" s="72" t="s">
        <v>2165</v>
      </c>
      <c r="AC478" s="70" t="s">
        <v>2165</v>
      </c>
      <c r="AD478" s="70" t="s">
        <v>2165</v>
      </c>
      <c r="AE478" s="72" t="s">
        <v>2165</v>
      </c>
      <c r="AF478" s="70" t="s">
        <v>2165</v>
      </c>
      <c r="AG478" s="70" t="s">
        <v>3111</v>
      </c>
      <c r="AH478" s="71" t="s">
        <v>3112</v>
      </c>
      <c r="AJ478" s="71"/>
      <c r="AK478" s="265" t="s">
        <v>1929</v>
      </c>
      <c r="AM478" s="554" t="str">
        <f>IF(VLOOKUP(D478,別添②!D:EM,118,FALSE)&lt;&gt;"",VLOOKUP(D478,別添②!D:EM,118,FALSE),"")</f>
        <v/>
      </c>
      <c r="AN478" s="555" t="str">
        <f>IF(VLOOKUP(D478,別添②!D:EM,119,FALSE)&lt;&gt;"",VLOOKUP(D478,別添②!D:EM,119,FALSE),"")</f>
        <v/>
      </c>
      <c r="AO478" s="555" t="str">
        <f>IF(VLOOKUP(D478,別添②!D:EM,120,FALSE)&lt;&gt;"",VLOOKUP(D478,別添②!D:EM,120,FALSE),"")</f>
        <v/>
      </c>
      <c r="AP478" s="556" t="str">
        <f>IF(VLOOKUP(D478,別添②!D:EM,121,FALSE)&lt;&gt;"",VLOOKUP(D478,別添②!D:EM,121,FALSE),"")</f>
        <v/>
      </c>
      <c r="AQ478" s="557">
        <f>IF(VLOOKUP(D478,別添②!D:EM,128,FALSE)&lt;&gt;"",VLOOKUP(D478,別添②!D:EM,128,FALSE),"")</f>
        <v>475</v>
      </c>
      <c r="AR478" s="558" t="str">
        <f>IF(VLOOKUP(D478,別添②!D:EM,129,FALSE)&lt;&gt;"",VLOOKUP(D478,別添②!D:EM,129,FALSE),"")</f>
        <v/>
      </c>
      <c r="AS478" s="534"/>
      <c r="AT478" s="472"/>
      <c r="AU478" s="472"/>
      <c r="AV478" s="472"/>
      <c r="AW478" s="472"/>
      <c r="AX478" s="3"/>
      <c r="AY478" s="574"/>
      <c r="AZ478" s="260">
        <v>3</v>
      </c>
      <c r="BA478" s="84">
        <v>9</v>
      </c>
      <c r="BB478" s="91"/>
      <c r="BF478" s="47"/>
      <c r="BG478" s="48"/>
      <c r="BH478" s="48"/>
      <c r="BI478" s="48"/>
      <c r="BJ478" s="48"/>
      <c r="BK478" s="48"/>
      <c r="BL478" s="48"/>
      <c r="BM478" s="48"/>
      <c r="BN478" s="48"/>
      <c r="BO478" s="48"/>
      <c r="BP478" s="48"/>
      <c r="BQ478" s="48"/>
      <c r="BR478" s="48"/>
      <c r="BS478" s="49"/>
      <c r="BU478" s="577"/>
      <c r="BV478" s="57"/>
    </row>
    <row r="479" spans="1:74">
      <c r="A479" s="2"/>
      <c r="B479" s="126" t="s">
        <v>2987</v>
      </c>
      <c r="C479" s="70">
        <v>5500</v>
      </c>
      <c r="D479" s="70">
        <v>1732</v>
      </c>
      <c r="E479" s="70" t="str">
        <f>VLOOKUP($D479,別添②!$D$6:$F$498,2,FALSE)&amp;""</f>
        <v>合成名称</v>
      </c>
      <c r="F479" s="70" t="str">
        <f>VLOOKUP($D479,別添②!$D$6:$F$498,3,FALSE)&amp;""</f>
        <v>合成名称</v>
      </c>
      <c r="G479" s="71" t="s">
        <v>915</v>
      </c>
      <c r="H479" s="70" t="s">
        <v>2165</v>
      </c>
      <c r="I479" s="70" t="s">
        <v>887</v>
      </c>
      <c r="J479" s="72" t="s">
        <v>887</v>
      </c>
      <c r="K479" s="70" t="s">
        <v>2165</v>
      </c>
      <c r="L479" s="70" t="s">
        <v>3113</v>
      </c>
      <c r="M479" s="72" t="s">
        <v>3113</v>
      </c>
      <c r="N479" s="70" t="s">
        <v>2165</v>
      </c>
      <c r="O479" s="70" t="s">
        <v>2165</v>
      </c>
      <c r="P479" s="72" t="s">
        <v>2165</v>
      </c>
      <c r="Q479" s="70" t="s">
        <v>2165</v>
      </c>
      <c r="R479" s="70" t="s">
        <v>2165</v>
      </c>
      <c r="S479" s="71" t="s">
        <v>1985</v>
      </c>
      <c r="T479" s="70" t="s">
        <v>2165</v>
      </c>
      <c r="U479" s="70" t="s">
        <v>532</v>
      </c>
      <c r="V479" s="72" t="s">
        <v>532</v>
      </c>
      <c r="W479" s="70" t="s">
        <v>2165</v>
      </c>
      <c r="X479" s="70" t="s">
        <v>2165</v>
      </c>
      <c r="Y479" s="72" t="s">
        <v>2165</v>
      </c>
      <c r="Z479" s="70" t="s">
        <v>2165</v>
      </c>
      <c r="AA479" s="70" t="s">
        <v>2165</v>
      </c>
      <c r="AB479" s="72" t="s">
        <v>2165</v>
      </c>
      <c r="AC479" s="70" t="s">
        <v>2165</v>
      </c>
      <c r="AD479" s="70" t="s">
        <v>2165</v>
      </c>
      <c r="AE479" s="72" t="s">
        <v>2165</v>
      </c>
      <c r="AF479" s="70" t="s">
        <v>2165</v>
      </c>
      <c r="AG479" s="70" t="s">
        <v>916</v>
      </c>
      <c r="AH479" s="71" t="s">
        <v>916</v>
      </c>
      <c r="AJ479" s="71"/>
      <c r="AK479" s="265" t="s">
        <v>2977</v>
      </c>
      <c r="AM479" s="554" t="str">
        <f>IF(VLOOKUP(D479,別添②!D:EM,118,FALSE)&lt;&gt;"",VLOOKUP(D479,別添②!D:EM,118,FALSE),"")</f>
        <v/>
      </c>
      <c r="AN479" s="555" t="str">
        <f>IF(VLOOKUP(D479,別添②!D:EM,119,FALSE)&lt;&gt;"",VLOOKUP(D479,別添②!D:EM,119,FALSE),"")</f>
        <v/>
      </c>
      <c r="AO479" s="555" t="str">
        <f>IF(VLOOKUP(D479,別添②!D:EM,120,FALSE)&lt;&gt;"",VLOOKUP(D479,別添②!D:EM,120,FALSE),"")</f>
        <v/>
      </c>
      <c r="AP479" s="556" t="str">
        <f>IF(VLOOKUP(D479,別添②!D:EM,121,FALSE)&lt;&gt;"",VLOOKUP(D479,別添②!D:EM,121,FALSE),"")</f>
        <v/>
      </c>
      <c r="AQ479" s="557">
        <f>IF(VLOOKUP(D479,別添②!D:EM,128,FALSE)&lt;&gt;"",VLOOKUP(D479,別添②!D:EM,128,FALSE),"")</f>
        <v>476</v>
      </c>
      <c r="AR479" s="558" t="str">
        <f>IF(VLOOKUP(D479,別添②!D:EM,129,FALSE)&lt;&gt;"",VLOOKUP(D479,別添②!D:EM,129,FALSE),"")</f>
        <v/>
      </c>
      <c r="AS479" s="534"/>
      <c r="AT479" s="472"/>
      <c r="AU479" s="472"/>
      <c r="AV479" s="472"/>
      <c r="AW479" s="472"/>
      <c r="AX479" s="3"/>
      <c r="AY479" s="574"/>
      <c r="AZ479" s="260">
        <v>3</v>
      </c>
      <c r="BA479" s="84">
        <v>9</v>
      </c>
      <c r="BB479" s="91"/>
      <c r="BF479" s="47"/>
      <c r="BG479" s="48"/>
      <c r="BH479" s="48"/>
      <c r="BI479" s="48"/>
      <c r="BJ479" s="48"/>
      <c r="BK479" s="48"/>
      <c r="BL479" s="48"/>
      <c r="BM479" s="48"/>
      <c r="BN479" s="48"/>
      <c r="BO479" s="48"/>
      <c r="BP479" s="48"/>
      <c r="BQ479" s="48"/>
      <c r="BR479" s="48"/>
      <c r="BS479" s="49"/>
      <c r="BU479" s="577"/>
      <c r="BV479" s="57"/>
    </row>
    <row r="480" spans="1:74" ht="40.5">
      <c r="A480" s="2"/>
      <c r="B480" s="126" t="s">
        <v>2987</v>
      </c>
      <c r="C480" s="70">
        <v>5510</v>
      </c>
      <c r="D480" s="70">
        <v>1733</v>
      </c>
      <c r="E480" s="70" t="str">
        <f>VLOOKUP($D480,別添②!$D$6:$F$498,2,FALSE)&amp;""</f>
        <v>合成名称コード</v>
      </c>
      <c r="F480" s="70" t="str">
        <f>VLOOKUP($D480,別添②!$D$6:$F$498,3,FALSE)&amp;""</f>
        <v>合成名称コード</v>
      </c>
      <c r="G480" s="71" t="s">
        <v>917</v>
      </c>
      <c r="H480" s="70" t="s">
        <v>2165</v>
      </c>
      <c r="I480" s="70" t="s">
        <v>555</v>
      </c>
      <c r="J480" s="72" t="s">
        <v>555</v>
      </c>
      <c r="K480" s="70" t="s">
        <v>2165</v>
      </c>
      <c r="L480" s="70" t="s">
        <v>598</v>
      </c>
      <c r="M480" s="72" t="s">
        <v>598</v>
      </c>
      <c r="N480" s="70" t="s">
        <v>2165</v>
      </c>
      <c r="O480" s="70" t="s">
        <v>2165</v>
      </c>
      <c r="P480" s="72" t="s">
        <v>2165</v>
      </c>
      <c r="Q480" s="70" t="s">
        <v>2165</v>
      </c>
      <c r="R480" s="70" t="s">
        <v>2165</v>
      </c>
      <c r="S480" s="71" t="s">
        <v>1985</v>
      </c>
      <c r="T480" s="70" t="s">
        <v>2165</v>
      </c>
      <c r="U480" s="70" t="s">
        <v>532</v>
      </c>
      <c r="V480" s="72" t="s">
        <v>532</v>
      </c>
      <c r="W480" s="70" t="s">
        <v>2165</v>
      </c>
      <c r="X480" s="70" t="s">
        <v>2165</v>
      </c>
      <c r="Y480" s="72" t="s">
        <v>10</v>
      </c>
      <c r="Z480" s="70" t="s">
        <v>2165</v>
      </c>
      <c r="AA480" s="70" t="s">
        <v>2165</v>
      </c>
      <c r="AB480" s="72" t="s">
        <v>2165</v>
      </c>
      <c r="AC480" s="70" t="s">
        <v>2165</v>
      </c>
      <c r="AD480" s="70" t="s">
        <v>2165</v>
      </c>
      <c r="AE480" s="72" t="s">
        <v>2165</v>
      </c>
      <c r="AF480" s="70" t="s">
        <v>2165</v>
      </c>
      <c r="AG480" s="70" t="s">
        <v>918</v>
      </c>
      <c r="AH480" s="71" t="s">
        <v>918</v>
      </c>
      <c r="AJ480" s="71"/>
      <c r="AK480" s="265" t="s">
        <v>2978</v>
      </c>
      <c r="AM480" s="554" t="str">
        <f>IF(VLOOKUP(D480,別添②!D:EM,118,FALSE)&lt;&gt;"",VLOOKUP(D480,別添②!D:EM,118,FALSE),"")</f>
        <v/>
      </c>
      <c r="AN480" s="555" t="str">
        <f>IF(VLOOKUP(D480,別添②!D:EM,119,FALSE)&lt;&gt;"",VLOOKUP(D480,別添②!D:EM,119,FALSE),"")</f>
        <v/>
      </c>
      <c r="AO480" s="555" t="str">
        <f>IF(VLOOKUP(D480,別添②!D:EM,120,FALSE)&lt;&gt;"",VLOOKUP(D480,別添②!D:EM,120,FALSE),"")</f>
        <v/>
      </c>
      <c r="AP480" s="556" t="str">
        <f>IF(VLOOKUP(D480,別添②!D:EM,121,FALSE)&lt;&gt;"",VLOOKUP(D480,別添②!D:EM,121,FALSE),"")</f>
        <v/>
      </c>
      <c r="AQ480" s="557">
        <f>IF(VLOOKUP(D480,別添②!D:EM,128,FALSE)&lt;&gt;"",VLOOKUP(D480,別添②!D:EM,128,FALSE),"")</f>
        <v>477</v>
      </c>
      <c r="AR480" s="558" t="str">
        <f>IF(VLOOKUP(D480,別添②!D:EM,129,FALSE)&lt;&gt;"",VLOOKUP(D480,別添②!D:EM,129,FALSE),"")</f>
        <v/>
      </c>
      <c r="AS480" s="534"/>
      <c r="AT480" s="472"/>
      <c r="AU480" s="472"/>
      <c r="AV480" s="472"/>
      <c r="AW480" s="472"/>
      <c r="AX480" s="3"/>
      <c r="AY480" s="574"/>
      <c r="AZ480" s="260">
        <v>3</v>
      </c>
      <c r="BA480" s="84">
        <v>9</v>
      </c>
      <c r="BB480" s="91"/>
      <c r="BF480" s="47"/>
      <c r="BG480" s="48"/>
      <c r="BH480" s="48"/>
      <c r="BI480" s="48"/>
      <c r="BJ480" s="48"/>
      <c r="BK480" s="48"/>
      <c r="BL480" s="48"/>
      <c r="BM480" s="48"/>
      <c r="BN480" s="48"/>
      <c r="BO480" s="48"/>
      <c r="BP480" s="48"/>
      <c r="BQ480" s="48"/>
      <c r="BR480" s="48"/>
      <c r="BS480" s="49"/>
      <c r="BU480" s="577"/>
      <c r="BV480" s="57"/>
    </row>
    <row r="481" spans="1:74" ht="27">
      <c r="A481" s="2"/>
      <c r="B481" s="126" t="s">
        <v>2987</v>
      </c>
      <c r="C481" s="70">
        <v>5520</v>
      </c>
      <c r="D481" s="70">
        <v>1735</v>
      </c>
      <c r="E481" s="70" t="str">
        <f>VLOOKUP($D481,別添②!$D$6:$F$498,2,FALSE)&amp;""</f>
        <v>合成名称単位</v>
      </c>
      <c r="F481" s="70" t="str">
        <f>VLOOKUP($D481,別添②!$D$6:$F$498,3,FALSE)&amp;""</f>
        <v>合成名称単位</v>
      </c>
      <c r="G481" s="71" t="s">
        <v>919</v>
      </c>
      <c r="H481" s="70" t="s">
        <v>2165</v>
      </c>
      <c r="I481" s="70" t="s">
        <v>887</v>
      </c>
      <c r="J481" s="72" t="s">
        <v>887</v>
      </c>
      <c r="K481" s="70" t="s">
        <v>2165</v>
      </c>
      <c r="L481" s="70" t="s">
        <v>181</v>
      </c>
      <c r="M481" s="72" t="s">
        <v>181</v>
      </c>
      <c r="N481" s="70" t="s">
        <v>2165</v>
      </c>
      <c r="O481" s="70" t="s">
        <v>2165</v>
      </c>
      <c r="P481" s="72" t="s">
        <v>2165</v>
      </c>
      <c r="Q481" s="70" t="s">
        <v>2165</v>
      </c>
      <c r="R481" s="70" t="s">
        <v>2165</v>
      </c>
      <c r="S481" s="71" t="s">
        <v>1985</v>
      </c>
      <c r="T481" s="70" t="s">
        <v>2165</v>
      </c>
      <c r="U481" s="70" t="s">
        <v>532</v>
      </c>
      <c r="V481" s="72" t="s">
        <v>532</v>
      </c>
      <c r="W481" s="70" t="s">
        <v>2165</v>
      </c>
      <c r="X481" s="70" t="s">
        <v>2165</v>
      </c>
      <c r="Y481" s="72" t="s">
        <v>2165</v>
      </c>
      <c r="Z481" s="70" t="s">
        <v>2165</v>
      </c>
      <c r="AA481" s="70" t="s">
        <v>2165</v>
      </c>
      <c r="AB481" s="72" t="s">
        <v>2165</v>
      </c>
      <c r="AC481" s="70" t="s">
        <v>2165</v>
      </c>
      <c r="AD481" s="70" t="s">
        <v>2165</v>
      </c>
      <c r="AE481" s="72" t="s">
        <v>2165</v>
      </c>
      <c r="AF481" s="70" t="s">
        <v>2165</v>
      </c>
      <c r="AG481" s="70" t="s">
        <v>3114</v>
      </c>
      <c r="AH481" s="71" t="s">
        <v>3114</v>
      </c>
      <c r="AJ481" s="71"/>
      <c r="AK481" s="265" t="s">
        <v>1930</v>
      </c>
      <c r="AM481" s="554" t="str">
        <f>IF(VLOOKUP(D481,別添②!D:EM,118,FALSE)&lt;&gt;"",VLOOKUP(D481,別添②!D:EM,118,FALSE),"")</f>
        <v/>
      </c>
      <c r="AN481" s="555" t="str">
        <f>IF(VLOOKUP(D481,別添②!D:EM,119,FALSE)&lt;&gt;"",VLOOKUP(D481,別添②!D:EM,119,FALSE),"")</f>
        <v/>
      </c>
      <c r="AO481" s="555" t="str">
        <f>IF(VLOOKUP(D481,別添②!D:EM,120,FALSE)&lt;&gt;"",VLOOKUP(D481,別添②!D:EM,120,FALSE),"")</f>
        <v/>
      </c>
      <c r="AP481" s="556" t="str">
        <f>IF(VLOOKUP(D481,別添②!D:EM,121,FALSE)&lt;&gt;"",VLOOKUP(D481,別添②!D:EM,121,FALSE),"")</f>
        <v/>
      </c>
      <c r="AQ481" s="557">
        <f>IF(VLOOKUP(D481,別添②!D:EM,128,FALSE)&lt;&gt;"",VLOOKUP(D481,別添②!D:EM,128,FALSE),"")</f>
        <v>478</v>
      </c>
      <c r="AR481" s="558" t="str">
        <f>IF(VLOOKUP(D481,別添②!D:EM,129,FALSE)&lt;&gt;"",VLOOKUP(D481,別添②!D:EM,129,FALSE),"")</f>
        <v/>
      </c>
      <c r="AS481" s="534"/>
      <c r="AT481" s="472"/>
      <c r="AU481" s="472"/>
      <c r="AV481" s="472"/>
      <c r="AW481" s="472"/>
      <c r="AX481" s="3"/>
      <c r="AY481" s="574"/>
      <c r="AZ481" s="260">
        <v>3</v>
      </c>
      <c r="BA481" s="84">
        <v>9</v>
      </c>
      <c r="BB481" s="91"/>
      <c r="BF481" s="47"/>
      <c r="BG481" s="48"/>
      <c r="BH481" s="48"/>
      <c r="BI481" s="48"/>
      <c r="BJ481" s="48"/>
      <c r="BK481" s="48"/>
      <c r="BL481" s="48"/>
      <c r="BM481" s="48"/>
      <c r="BN481" s="48"/>
      <c r="BO481" s="48"/>
      <c r="BP481" s="48"/>
      <c r="BQ481" s="48"/>
      <c r="BR481" s="48"/>
      <c r="BS481" s="49"/>
      <c r="BU481" s="577"/>
      <c r="BV481" s="57"/>
    </row>
    <row r="482" spans="1:74" ht="27">
      <c r="A482" s="2"/>
      <c r="B482" s="126" t="s">
        <v>2987</v>
      </c>
      <c r="C482" s="70">
        <v>5530</v>
      </c>
      <c r="D482" s="70">
        <v>1739</v>
      </c>
      <c r="E482" s="70" t="str">
        <f>VLOOKUP($D482,別添②!$D$6:$F$498,2,FALSE)&amp;""</f>
        <v>躯体品目名称コード</v>
      </c>
      <c r="F482" s="70" t="str">
        <f>VLOOKUP($D482,別添②!$D$6:$F$498,3,FALSE)&amp;""</f>
        <v>躯体品目名称コード</v>
      </c>
      <c r="G482" s="71" t="s">
        <v>920</v>
      </c>
      <c r="H482" s="70" t="s">
        <v>2165</v>
      </c>
      <c r="I482" s="70" t="s">
        <v>555</v>
      </c>
      <c r="J482" s="72" t="s">
        <v>555</v>
      </c>
      <c r="K482" s="70" t="s">
        <v>2165</v>
      </c>
      <c r="L482" s="70" t="s">
        <v>598</v>
      </c>
      <c r="M482" s="72" t="s">
        <v>598</v>
      </c>
      <c r="N482" s="70" t="s">
        <v>2165</v>
      </c>
      <c r="O482" s="70" t="s">
        <v>2165</v>
      </c>
      <c r="P482" s="72" t="s">
        <v>2165</v>
      </c>
      <c r="Q482" s="70" t="s">
        <v>2165</v>
      </c>
      <c r="R482" s="70" t="s">
        <v>2165</v>
      </c>
      <c r="S482" s="71" t="s">
        <v>1985</v>
      </c>
      <c r="T482" s="70" t="s">
        <v>2165</v>
      </c>
      <c r="U482" s="70" t="s">
        <v>532</v>
      </c>
      <c r="V482" s="72" t="s">
        <v>532</v>
      </c>
      <c r="W482" s="70" t="s">
        <v>2165</v>
      </c>
      <c r="X482" s="70" t="s">
        <v>2165</v>
      </c>
      <c r="Y482" s="72" t="s">
        <v>10</v>
      </c>
      <c r="Z482" s="70" t="s">
        <v>2165</v>
      </c>
      <c r="AA482" s="70" t="s">
        <v>2165</v>
      </c>
      <c r="AB482" s="72" t="s">
        <v>2165</v>
      </c>
      <c r="AC482" s="70" t="s">
        <v>2165</v>
      </c>
      <c r="AD482" s="70" t="s">
        <v>2165</v>
      </c>
      <c r="AE482" s="72" t="s">
        <v>2165</v>
      </c>
      <c r="AF482" s="70" t="s">
        <v>2165</v>
      </c>
      <c r="AG482" s="70" t="s">
        <v>921</v>
      </c>
      <c r="AH482" s="71" t="s">
        <v>3115</v>
      </c>
      <c r="AJ482" s="71"/>
      <c r="AK482" s="265" t="s">
        <v>2979</v>
      </c>
      <c r="AM482" s="554" t="str">
        <f>IF(VLOOKUP(D482,別添②!D:EM,118,FALSE)&lt;&gt;"",VLOOKUP(D482,別添②!D:EM,118,FALSE),"")</f>
        <v/>
      </c>
      <c r="AN482" s="555" t="str">
        <f>IF(VLOOKUP(D482,別添②!D:EM,119,FALSE)&lt;&gt;"",VLOOKUP(D482,別添②!D:EM,119,FALSE),"")</f>
        <v/>
      </c>
      <c r="AO482" s="555" t="str">
        <f>IF(VLOOKUP(D482,別添②!D:EM,120,FALSE)&lt;&gt;"",VLOOKUP(D482,別添②!D:EM,120,FALSE),"")</f>
        <v/>
      </c>
      <c r="AP482" s="556" t="str">
        <f>IF(VLOOKUP(D482,別添②!D:EM,121,FALSE)&lt;&gt;"",VLOOKUP(D482,別添②!D:EM,121,FALSE),"")</f>
        <v/>
      </c>
      <c r="AQ482" s="557">
        <f>IF(VLOOKUP(D482,別添②!D:EM,128,FALSE)&lt;&gt;"",VLOOKUP(D482,別添②!D:EM,128,FALSE),"")</f>
        <v>479</v>
      </c>
      <c r="AR482" s="558" t="str">
        <f>IF(VLOOKUP(D482,別添②!D:EM,129,FALSE)&lt;&gt;"",VLOOKUP(D482,別添②!D:EM,129,FALSE),"")</f>
        <v/>
      </c>
      <c r="AS482" s="534"/>
      <c r="AT482" s="472"/>
      <c r="AU482" s="472"/>
      <c r="AV482" s="472"/>
      <c r="AW482" s="472"/>
      <c r="AX482" s="3"/>
      <c r="AY482" s="574"/>
      <c r="AZ482" s="260">
        <v>3</v>
      </c>
      <c r="BA482" s="84">
        <v>9</v>
      </c>
      <c r="BB482" s="91"/>
      <c r="BF482" s="47"/>
      <c r="BG482" s="48"/>
      <c r="BH482" s="48"/>
      <c r="BI482" s="48"/>
      <c r="BJ482" s="48"/>
      <c r="BK482" s="48"/>
      <c r="BL482" s="48"/>
      <c r="BM482" s="48"/>
      <c r="BN482" s="48"/>
      <c r="BO482" s="48"/>
      <c r="BP482" s="48"/>
      <c r="BQ482" s="48"/>
      <c r="BR482" s="48"/>
      <c r="BS482" s="49"/>
      <c r="BU482" s="577"/>
      <c r="BV482" s="57"/>
    </row>
    <row r="483" spans="1:74">
      <c r="A483" s="2"/>
      <c r="B483" s="126" t="s">
        <v>2987</v>
      </c>
      <c r="C483" s="70">
        <v>5540</v>
      </c>
      <c r="D483" s="70">
        <v>1741</v>
      </c>
      <c r="E483" s="70" t="str">
        <f>VLOOKUP($D483,別添②!$D$6:$F$498,2,FALSE)&amp;""</f>
        <v>部屋表示順</v>
      </c>
      <c r="F483" s="70" t="str">
        <f>VLOOKUP($D483,別添②!$D$6:$F$498,3,FALSE)&amp;""</f>
        <v>部屋表示順</v>
      </c>
      <c r="G483" s="71" t="s">
        <v>922</v>
      </c>
      <c r="H483" s="70" t="s">
        <v>2165</v>
      </c>
      <c r="I483" s="70" t="s">
        <v>555</v>
      </c>
      <c r="J483" s="72" t="s">
        <v>555</v>
      </c>
      <c r="K483" s="70" t="s">
        <v>2165</v>
      </c>
      <c r="L483" s="70" t="s">
        <v>598</v>
      </c>
      <c r="M483" s="72" t="s">
        <v>598</v>
      </c>
      <c r="N483" s="70" t="s">
        <v>2165</v>
      </c>
      <c r="O483" s="70" t="s">
        <v>2165</v>
      </c>
      <c r="P483" s="72" t="s">
        <v>2165</v>
      </c>
      <c r="Q483" s="70" t="s">
        <v>2165</v>
      </c>
      <c r="R483" s="70" t="s">
        <v>2165</v>
      </c>
      <c r="S483" s="71" t="s">
        <v>1985</v>
      </c>
      <c r="T483" s="70" t="s">
        <v>2165</v>
      </c>
      <c r="U483" s="70" t="s">
        <v>532</v>
      </c>
      <c r="V483" s="72" t="s">
        <v>532</v>
      </c>
      <c r="W483" s="70" t="s">
        <v>2165</v>
      </c>
      <c r="X483" s="70" t="s">
        <v>2165</v>
      </c>
      <c r="Y483" s="72" t="s">
        <v>2165</v>
      </c>
      <c r="Z483" s="70" t="s">
        <v>2165</v>
      </c>
      <c r="AA483" s="70" t="s">
        <v>2165</v>
      </c>
      <c r="AB483" s="72" t="s">
        <v>2165</v>
      </c>
      <c r="AC483" s="70" t="s">
        <v>2165</v>
      </c>
      <c r="AD483" s="70" t="s">
        <v>2165</v>
      </c>
      <c r="AE483" s="72" t="s">
        <v>2165</v>
      </c>
      <c r="AF483" s="70" t="s">
        <v>2165</v>
      </c>
      <c r="AG483" s="70" t="s">
        <v>923</v>
      </c>
      <c r="AH483" s="71" t="s">
        <v>923</v>
      </c>
      <c r="AJ483" s="71"/>
      <c r="AK483" s="265" t="s">
        <v>923</v>
      </c>
      <c r="AM483" s="554" t="str">
        <f>IF(VLOOKUP(D483,別添②!D:EM,118,FALSE)&lt;&gt;"",VLOOKUP(D483,別添②!D:EM,118,FALSE),"")</f>
        <v/>
      </c>
      <c r="AN483" s="555" t="str">
        <f>IF(VLOOKUP(D483,別添②!D:EM,119,FALSE)&lt;&gt;"",VLOOKUP(D483,別添②!D:EM,119,FALSE),"")</f>
        <v/>
      </c>
      <c r="AO483" s="555" t="str">
        <f>IF(VLOOKUP(D483,別添②!D:EM,120,FALSE)&lt;&gt;"",VLOOKUP(D483,別添②!D:EM,120,FALSE),"")</f>
        <v/>
      </c>
      <c r="AP483" s="556" t="str">
        <f>IF(VLOOKUP(D483,別添②!D:EM,121,FALSE)&lt;&gt;"",VLOOKUP(D483,別添②!D:EM,121,FALSE),"")</f>
        <v/>
      </c>
      <c r="AQ483" s="557">
        <f>IF(VLOOKUP(D483,別添②!D:EM,128,FALSE)&lt;&gt;"",VLOOKUP(D483,別添②!D:EM,128,FALSE),"")</f>
        <v>480</v>
      </c>
      <c r="AR483" s="558" t="str">
        <f>IF(VLOOKUP(D483,別添②!D:EM,129,FALSE)&lt;&gt;"",VLOOKUP(D483,別添②!D:EM,129,FALSE),"")</f>
        <v/>
      </c>
      <c r="AS483" s="534"/>
      <c r="AT483" s="472"/>
      <c r="AU483" s="472"/>
      <c r="AV483" s="472"/>
      <c r="AW483" s="472"/>
      <c r="AX483" s="3"/>
      <c r="AY483" s="574"/>
      <c r="AZ483" s="260">
        <v>3</v>
      </c>
      <c r="BA483" s="84">
        <v>9</v>
      </c>
      <c r="BB483" s="91"/>
      <c r="BF483" s="47"/>
      <c r="BG483" s="48"/>
      <c r="BH483" s="48"/>
      <c r="BI483" s="48"/>
      <c r="BJ483" s="48"/>
      <c r="BK483" s="48"/>
      <c r="BL483" s="48"/>
      <c r="BM483" s="48"/>
      <c r="BN483" s="48"/>
      <c r="BO483" s="48"/>
      <c r="BP483" s="48"/>
      <c r="BQ483" s="48"/>
      <c r="BR483" s="48"/>
      <c r="BS483" s="49"/>
      <c r="BU483" s="577"/>
      <c r="BV483" s="57"/>
    </row>
    <row r="484" spans="1:74" ht="27">
      <c r="A484" s="2"/>
      <c r="B484" s="126" t="s">
        <v>2987</v>
      </c>
      <c r="C484" s="70">
        <v>5550</v>
      </c>
      <c r="D484" s="70">
        <v>1742</v>
      </c>
      <c r="E484" s="70" t="str">
        <f>VLOOKUP($D484,別添②!$D$6:$F$498,2,FALSE)&amp;""</f>
        <v>部屋名（部屋略称）</v>
      </c>
      <c r="F484" s="70" t="str">
        <f>VLOOKUP($D484,別添②!$D$6:$F$498,3,FALSE)&amp;""</f>
        <v>部屋名（部屋略称）</v>
      </c>
      <c r="G484" s="71" t="s">
        <v>924</v>
      </c>
      <c r="H484" s="70" t="s">
        <v>2165</v>
      </c>
      <c r="I484" s="70" t="s">
        <v>887</v>
      </c>
      <c r="J484" s="72" t="s">
        <v>887</v>
      </c>
      <c r="K484" s="70" t="s">
        <v>2165</v>
      </c>
      <c r="L484" s="70" t="s">
        <v>3113</v>
      </c>
      <c r="M484" s="72" t="s">
        <v>3113</v>
      </c>
      <c r="N484" s="70" t="s">
        <v>2165</v>
      </c>
      <c r="O484" s="70" t="s">
        <v>2165</v>
      </c>
      <c r="P484" s="72" t="s">
        <v>2165</v>
      </c>
      <c r="Q484" s="70" t="s">
        <v>2165</v>
      </c>
      <c r="R484" s="70" t="s">
        <v>2165</v>
      </c>
      <c r="S484" s="71" t="s">
        <v>1985</v>
      </c>
      <c r="T484" s="70" t="s">
        <v>2165</v>
      </c>
      <c r="U484" s="70" t="s">
        <v>532</v>
      </c>
      <c r="V484" s="72" t="s">
        <v>532</v>
      </c>
      <c r="W484" s="70" t="s">
        <v>2165</v>
      </c>
      <c r="X484" s="70" t="s">
        <v>2165</v>
      </c>
      <c r="Y484" s="72" t="s">
        <v>2165</v>
      </c>
      <c r="Z484" s="70" t="s">
        <v>2165</v>
      </c>
      <c r="AA484" s="70" t="s">
        <v>2165</v>
      </c>
      <c r="AB484" s="72" t="s">
        <v>2165</v>
      </c>
      <c r="AC484" s="70" t="s">
        <v>2165</v>
      </c>
      <c r="AD484" s="70" t="s">
        <v>2165</v>
      </c>
      <c r="AE484" s="72" t="s">
        <v>2165</v>
      </c>
      <c r="AF484" s="70" t="s">
        <v>2165</v>
      </c>
      <c r="AG484" s="70" t="s">
        <v>925</v>
      </c>
      <c r="AH484" s="71" t="s">
        <v>3116</v>
      </c>
      <c r="AJ484" s="71"/>
      <c r="AK484" s="265" t="s">
        <v>925</v>
      </c>
      <c r="AM484" s="554" t="str">
        <f>IF(VLOOKUP(D484,別添②!D:EM,118,FALSE)&lt;&gt;"",VLOOKUP(D484,別添②!D:EM,118,FALSE),"")</f>
        <v/>
      </c>
      <c r="AN484" s="555" t="str">
        <f>IF(VLOOKUP(D484,別添②!D:EM,119,FALSE)&lt;&gt;"",VLOOKUP(D484,別添②!D:EM,119,FALSE),"")</f>
        <v/>
      </c>
      <c r="AO484" s="555" t="str">
        <f>IF(VLOOKUP(D484,別添②!D:EM,120,FALSE)&lt;&gt;"",VLOOKUP(D484,別添②!D:EM,120,FALSE),"")</f>
        <v/>
      </c>
      <c r="AP484" s="556" t="str">
        <f>IF(VLOOKUP(D484,別添②!D:EM,121,FALSE)&lt;&gt;"",VLOOKUP(D484,別添②!D:EM,121,FALSE),"")</f>
        <v/>
      </c>
      <c r="AQ484" s="557">
        <f>IF(VLOOKUP(D484,別添②!D:EM,128,FALSE)&lt;&gt;"",VLOOKUP(D484,別添②!D:EM,128,FALSE),"")</f>
        <v>481</v>
      </c>
      <c r="AR484" s="558" t="str">
        <f>IF(VLOOKUP(D484,別添②!D:EM,129,FALSE)&lt;&gt;"",VLOOKUP(D484,別添②!D:EM,129,FALSE),"")</f>
        <v/>
      </c>
      <c r="AS484" s="534"/>
      <c r="AT484" s="472"/>
      <c r="AU484" s="472"/>
      <c r="AV484" s="472"/>
      <c r="AW484" s="472"/>
      <c r="AX484" s="3"/>
      <c r="AY484" s="574"/>
      <c r="AZ484" s="260">
        <v>3</v>
      </c>
      <c r="BA484" s="84">
        <v>9</v>
      </c>
      <c r="BB484" s="91"/>
      <c r="BF484" s="47"/>
      <c r="BG484" s="48"/>
      <c r="BH484" s="48"/>
      <c r="BI484" s="48"/>
      <c r="BJ484" s="48"/>
      <c r="BK484" s="48"/>
      <c r="BL484" s="48"/>
      <c r="BM484" s="48"/>
      <c r="BN484" s="48"/>
      <c r="BO484" s="48"/>
      <c r="BP484" s="48"/>
      <c r="BQ484" s="48"/>
      <c r="BR484" s="48"/>
      <c r="BS484" s="49"/>
      <c r="BU484" s="577"/>
      <c r="BV484" s="57"/>
    </row>
    <row r="485" spans="1:74" ht="27">
      <c r="A485" s="2"/>
      <c r="B485" s="126" t="s">
        <v>2987</v>
      </c>
      <c r="C485" s="70">
        <v>5560</v>
      </c>
      <c r="D485" s="70">
        <v>1743</v>
      </c>
      <c r="E485" s="70" t="str">
        <f>VLOOKUP($D485,別添②!$D$6:$F$498,2,FALSE)&amp;""</f>
        <v>部屋記号</v>
      </c>
      <c r="F485" s="70" t="str">
        <f>VLOOKUP($D485,別添②!$D$6:$F$498,3,FALSE)&amp;""</f>
        <v>部屋記号</v>
      </c>
      <c r="G485" s="71" t="s">
        <v>926</v>
      </c>
      <c r="H485" s="70" t="s">
        <v>2165</v>
      </c>
      <c r="I485" s="70" t="s">
        <v>555</v>
      </c>
      <c r="J485" s="72" t="s">
        <v>555</v>
      </c>
      <c r="K485" s="70" t="s">
        <v>2165</v>
      </c>
      <c r="L485" s="70" t="s">
        <v>598</v>
      </c>
      <c r="M485" s="72" t="s">
        <v>598</v>
      </c>
      <c r="N485" s="70" t="s">
        <v>2165</v>
      </c>
      <c r="O485" s="70" t="s">
        <v>2165</v>
      </c>
      <c r="P485" s="72" t="s">
        <v>2165</v>
      </c>
      <c r="Q485" s="70" t="s">
        <v>2165</v>
      </c>
      <c r="R485" s="70" t="s">
        <v>2165</v>
      </c>
      <c r="S485" s="71" t="s">
        <v>1985</v>
      </c>
      <c r="T485" s="70" t="s">
        <v>2165</v>
      </c>
      <c r="U485" s="70" t="s">
        <v>532</v>
      </c>
      <c r="V485" s="72" t="s">
        <v>532</v>
      </c>
      <c r="W485" s="70" t="s">
        <v>2165</v>
      </c>
      <c r="X485" s="70" t="s">
        <v>2165</v>
      </c>
      <c r="Y485" s="72" t="s">
        <v>2165</v>
      </c>
      <c r="Z485" s="70" t="s">
        <v>2165</v>
      </c>
      <c r="AA485" s="70" t="s">
        <v>2165</v>
      </c>
      <c r="AB485" s="72" t="s">
        <v>2165</v>
      </c>
      <c r="AC485" s="70" t="s">
        <v>2165</v>
      </c>
      <c r="AD485" s="70" t="s">
        <v>2165</v>
      </c>
      <c r="AE485" s="72" t="s">
        <v>2165</v>
      </c>
      <c r="AF485" s="70" t="s">
        <v>2165</v>
      </c>
      <c r="AG485" s="70" t="s">
        <v>927</v>
      </c>
      <c r="AH485" s="71" t="s">
        <v>3117</v>
      </c>
      <c r="AJ485" s="71"/>
      <c r="AK485" s="265" t="s">
        <v>2980</v>
      </c>
      <c r="AM485" s="554" t="str">
        <f>IF(VLOOKUP(D485,別添②!D:EM,118,FALSE)&lt;&gt;"",VLOOKUP(D485,別添②!D:EM,118,FALSE),"")</f>
        <v/>
      </c>
      <c r="AN485" s="555" t="str">
        <f>IF(VLOOKUP(D485,別添②!D:EM,119,FALSE)&lt;&gt;"",VLOOKUP(D485,別添②!D:EM,119,FALSE),"")</f>
        <v/>
      </c>
      <c r="AO485" s="555" t="str">
        <f>IF(VLOOKUP(D485,別添②!D:EM,120,FALSE)&lt;&gt;"",VLOOKUP(D485,別添②!D:EM,120,FALSE),"")</f>
        <v/>
      </c>
      <c r="AP485" s="556" t="str">
        <f>IF(VLOOKUP(D485,別添②!D:EM,121,FALSE)&lt;&gt;"",VLOOKUP(D485,別添②!D:EM,121,FALSE),"")</f>
        <v/>
      </c>
      <c r="AQ485" s="557">
        <f>IF(VLOOKUP(D485,別添②!D:EM,128,FALSE)&lt;&gt;"",VLOOKUP(D485,別添②!D:EM,128,FALSE),"")</f>
        <v>482</v>
      </c>
      <c r="AR485" s="558" t="str">
        <f>IF(VLOOKUP(D485,別添②!D:EM,129,FALSE)&lt;&gt;"",VLOOKUP(D485,別添②!D:EM,129,FALSE),"")</f>
        <v/>
      </c>
      <c r="AS485" s="534"/>
      <c r="AT485" s="472"/>
      <c r="AU485" s="472"/>
      <c r="AV485" s="472"/>
      <c r="AW485" s="472"/>
      <c r="AX485" s="3"/>
      <c r="AY485" s="574"/>
      <c r="AZ485" s="260">
        <v>3</v>
      </c>
      <c r="BA485" s="84">
        <v>9</v>
      </c>
      <c r="BB485" s="91"/>
      <c r="BF485" s="47"/>
      <c r="BG485" s="48"/>
      <c r="BH485" s="48"/>
      <c r="BI485" s="48"/>
      <c r="BJ485" s="48"/>
      <c r="BK485" s="48"/>
      <c r="BL485" s="48"/>
      <c r="BM485" s="48"/>
      <c r="BN485" s="48"/>
      <c r="BO485" s="48"/>
      <c r="BP485" s="48"/>
      <c r="BQ485" s="48"/>
      <c r="BR485" s="48"/>
      <c r="BS485" s="49"/>
      <c r="BU485" s="577"/>
      <c r="BV485" s="57"/>
    </row>
    <row r="486" spans="1:74" ht="27">
      <c r="A486" s="2"/>
      <c r="B486" s="126" t="s">
        <v>2987</v>
      </c>
      <c r="C486" s="70">
        <v>5570</v>
      </c>
      <c r="D486" s="70">
        <v>1745</v>
      </c>
      <c r="E486" s="70" t="str">
        <f>VLOOKUP($D486,別添②!$D$6:$F$498,2,FALSE)&amp;""</f>
        <v>部屋倍数</v>
      </c>
      <c r="F486" s="70" t="str">
        <f>VLOOKUP($D486,別添②!$D$6:$F$498,3,FALSE)&amp;""</f>
        <v>部屋倍数</v>
      </c>
      <c r="G486" s="71" t="s">
        <v>928</v>
      </c>
      <c r="H486" s="70" t="s">
        <v>2165</v>
      </c>
      <c r="I486" s="70" t="s">
        <v>866</v>
      </c>
      <c r="J486" s="72" t="s">
        <v>866</v>
      </c>
      <c r="K486" s="70" t="s">
        <v>2165</v>
      </c>
      <c r="L486" s="70" t="s">
        <v>107</v>
      </c>
      <c r="M486" s="72" t="s">
        <v>107</v>
      </c>
      <c r="N486" s="70" t="s">
        <v>2165</v>
      </c>
      <c r="O486" s="70" t="s">
        <v>2165</v>
      </c>
      <c r="P486" s="72" t="s">
        <v>2165</v>
      </c>
      <c r="Q486" s="70" t="s">
        <v>2165</v>
      </c>
      <c r="R486" s="70" t="s">
        <v>2165</v>
      </c>
      <c r="S486" s="71" t="s">
        <v>1985</v>
      </c>
      <c r="T486" s="70" t="s">
        <v>2165</v>
      </c>
      <c r="U486" s="70" t="s">
        <v>532</v>
      </c>
      <c r="V486" s="72" t="s">
        <v>532</v>
      </c>
      <c r="W486" s="70" t="s">
        <v>2165</v>
      </c>
      <c r="X486" s="70" t="s">
        <v>2165</v>
      </c>
      <c r="Y486" s="72" t="s">
        <v>2165</v>
      </c>
      <c r="Z486" s="70" t="s">
        <v>2165</v>
      </c>
      <c r="AA486" s="70" t="s">
        <v>2165</v>
      </c>
      <c r="AB486" s="72" t="s">
        <v>2165</v>
      </c>
      <c r="AC486" s="70" t="s">
        <v>2165</v>
      </c>
      <c r="AD486" s="70" t="s">
        <v>2165</v>
      </c>
      <c r="AE486" s="72" t="s">
        <v>180</v>
      </c>
      <c r="AF486" s="70" t="s">
        <v>2165</v>
      </c>
      <c r="AG486" s="70" t="s">
        <v>3118</v>
      </c>
      <c r="AH486" s="71" t="s">
        <v>3118</v>
      </c>
      <c r="AJ486" s="71"/>
      <c r="AK486" s="265" t="s">
        <v>1931</v>
      </c>
      <c r="AM486" s="554" t="str">
        <f>IF(VLOOKUP(D486,別添②!D:EM,118,FALSE)&lt;&gt;"",VLOOKUP(D486,別添②!D:EM,118,FALSE),"")</f>
        <v/>
      </c>
      <c r="AN486" s="555" t="str">
        <f>IF(VLOOKUP(D486,別添②!D:EM,119,FALSE)&lt;&gt;"",VLOOKUP(D486,別添②!D:EM,119,FALSE),"")</f>
        <v/>
      </c>
      <c r="AO486" s="555" t="str">
        <f>IF(VLOOKUP(D486,別添②!D:EM,120,FALSE)&lt;&gt;"",VLOOKUP(D486,別添②!D:EM,120,FALSE),"")</f>
        <v/>
      </c>
      <c r="AP486" s="556" t="str">
        <f>IF(VLOOKUP(D486,別添②!D:EM,121,FALSE)&lt;&gt;"",VLOOKUP(D486,別添②!D:EM,121,FALSE),"")</f>
        <v/>
      </c>
      <c r="AQ486" s="557">
        <f>IF(VLOOKUP(D486,別添②!D:EM,128,FALSE)&lt;&gt;"",VLOOKUP(D486,別添②!D:EM,128,FALSE),"")</f>
        <v>483</v>
      </c>
      <c r="AR486" s="558" t="str">
        <f>IF(VLOOKUP(D486,別添②!D:EM,129,FALSE)&lt;&gt;"",VLOOKUP(D486,別添②!D:EM,129,FALSE),"")</f>
        <v/>
      </c>
      <c r="AS486" s="534"/>
      <c r="AT486" s="472"/>
      <c r="AU486" s="472"/>
      <c r="AV486" s="472"/>
      <c r="AW486" s="472"/>
      <c r="AX486" s="3"/>
      <c r="AY486" s="574"/>
      <c r="AZ486" s="260">
        <v>3</v>
      </c>
      <c r="BA486" s="84">
        <v>9</v>
      </c>
      <c r="BB486" s="91"/>
      <c r="BF486" s="47"/>
      <c r="BG486" s="48"/>
      <c r="BH486" s="48"/>
      <c r="BI486" s="48"/>
      <c r="BJ486" s="48"/>
      <c r="BK486" s="48"/>
      <c r="BL486" s="48"/>
      <c r="BM486" s="48"/>
      <c r="BN486" s="48"/>
      <c r="BO486" s="48"/>
      <c r="BP486" s="48"/>
      <c r="BQ486" s="48"/>
      <c r="BR486" s="48"/>
      <c r="BS486" s="49"/>
      <c r="BU486" s="577"/>
      <c r="BV486" s="57"/>
    </row>
    <row r="487" spans="1:74" ht="27">
      <c r="A487" s="2"/>
      <c r="B487" s="126" t="s">
        <v>2987</v>
      </c>
      <c r="C487" s="70">
        <v>5580</v>
      </c>
      <c r="D487" s="70">
        <v>1751</v>
      </c>
      <c r="E487" s="70" t="str">
        <f>VLOOKUP($D487,別添②!$D$6:$F$498,2,FALSE)&amp;""</f>
        <v>積算数量</v>
      </c>
      <c r="F487" s="70" t="str">
        <f>VLOOKUP($D487,別添②!$D$6:$F$498,3,FALSE)&amp;""</f>
        <v>積算数量</v>
      </c>
      <c r="G487" s="71" t="s">
        <v>929</v>
      </c>
      <c r="H487" s="70" t="s">
        <v>2165</v>
      </c>
      <c r="I487" s="70" t="s">
        <v>866</v>
      </c>
      <c r="J487" s="72" t="s">
        <v>866</v>
      </c>
      <c r="K487" s="70" t="s">
        <v>2165</v>
      </c>
      <c r="L487" s="70" t="s">
        <v>852</v>
      </c>
      <c r="M487" s="72" t="s">
        <v>852</v>
      </c>
      <c r="N487" s="70" t="s">
        <v>2165</v>
      </c>
      <c r="O487" s="70" t="s">
        <v>107</v>
      </c>
      <c r="P487" s="72" t="s">
        <v>107</v>
      </c>
      <c r="Q487" s="70" t="s">
        <v>2165</v>
      </c>
      <c r="R487" s="70" t="s">
        <v>2165</v>
      </c>
      <c r="S487" s="71" t="s">
        <v>1985</v>
      </c>
      <c r="T487" s="70" t="s">
        <v>2165</v>
      </c>
      <c r="U487" s="70" t="s">
        <v>532</v>
      </c>
      <c r="V487" s="72" t="s">
        <v>532</v>
      </c>
      <c r="W487" s="70" t="s">
        <v>2165</v>
      </c>
      <c r="X487" s="70" t="s">
        <v>2165</v>
      </c>
      <c r="Y487" s="72" t="s">
        <v>2165</v>
      </c>
      <c r="Z487" s="70" t="s">
        <v>2165</v>
      </c>
      <c r="AA487" s="70" t="s">
        <v>2165</v>
      </c>
      <c r="AB487" s="72" t="s">
        <v>2165</v>
      </c>
      <c r="AC487" s="70" t="s">
        <v>2165</v>
      </c>
      <c r="AD487" s="70" t="s">
        <v>2165</v>
      </c>
      <c r="AE487" s="72" t="s">
        <v>598</v>
      </c>
      <c r="AF487" s="70" t="s">
        <v>2165</v>
      </c>
      <c r="AG487" s="70" t="s">
        <v>3119</v>
      </c>
      <c r="AH487" s="71" t="s">
        <v>3119</v>
      </c>
      <c r="AJ487" s="71"/>
      <c r="AK487" s="265" t="s">
        <v>1932</v>
      </c>
      <c r="AM487" s="554" t="str">
        <f>IF(VLOOKUP(D487,別添②!D:EM,118,FALSE)&lt;&gt;"",VLOOKUP(D487,別添②!D:EM,118,FALSE),"")</f>
        <v/>
      </c>
      <c r="AN487" s="555" t="str">
        <f>IF(VLOOKUP(D487,別添②!D:EM,119,FALSE)&lt;&gt;"",VLOOKUP(D487,別添②!D:EM,119,FALSE),"")</f>
        <v/>
      </c>
      <c r="AO487" s="555" t="str">
        <f>IF(VLOOKUP(D487,別添②!D:EM,120,FALSE)&lt;&gt;"",VLOOKUP(D487,別添②!D:EM,120,FALSE),"")</f>
        <v/>
      </c>
      <c r="AP487" s="556" t="str">
        <f>IF(VLOOKUP(D487,別添②!D:EM,121,FALSE)&lt;&gt;"",VLOOKUP(D487,別添②!D:EM,121,FALSE),"")</f>
        <v/>
      </c>
      <c r="AQ487" s="557">
        <f>IF(VLOOKUP(D487,別添②!D:EM,128,FALSE)&lt;&gt;"",VLOOKUP(D487,別添②!D:EM,128,FALSE),"")</f>
        <v>484</v>
      </c>
      <c r="AR487" s="558" t="str">
        <f>IF(VLOOKUP(D487,別添②!D:EM,129,FALSE)&lt;&gt;"",VLOOKUP(D487,別添②!D:EM,129,FALSE),"")</f>
        <v/>
      </c>
      <c r="AS487" s="534"/>
      <c r="AT487" s="472"/>
      <c r="AU487" s="472"/>
      <c r="AV487" s="472"/>
      <c r="AW487" s="472"/>
      <c r="AX487" s="3"/>
      <c r="AY487" s="574"/>
      <c r="AZ487" s="260">
        <v>3</v>
      </c>
      <c r="BA487" s="84">
        <v>9</v>
      </c>
      <c r="BB487" s="91"/>
      <c r="BF487" s="47"/>
      <c r="BG487" s="48"/>
      <c r="BH487" s="48"/>
      <c r="BI487" s="48"/>
      <c r="BJ487" s="48"/>
      <c r="BK487" s="48"/>
      <c r="BL487" s="48"/>
      <c r="BM487" s="48"/>
      <c r="BN487" s="48"/>
      <c r="BO487" s="48"/>
      <c r="BP487" s="48"/>
      <c r="BQ487" s="48"/>
      <c r="BR487" s="48"/>
      <c r="BS487" s="49"/>
      <c r="BU487" s="577"/>
      <c r="BV487" s="57"/>
    </row>
    <row r="488" spans="1:74" ht="40.5">
      <c r="A488" s="2"/>
      <c r="B488" s="126" t="s">
        <v>2987</v>
      </c>
      <c r="C488" s="70">
        <v>5590</v>
      </c>
      <c r="D488" s="70">
        <v>1760</v>
      </c>
      <c r="E488" s="70" t="str">
        <f>VLOOKUP($D488,別添②!$D$6:$F$498,2,FALSE)&amp;""</f>
        <v>合成名称内順位コード</v>
      </c>
      <c r="F488" s="70" t="str">
        <f>VLOOKUP($D488,別添②!$D$6:$F$498,3,FALSE)&amp;""</f>
        <v>合成名称内順位コード</v>
      </c>
      <c r="G488" s="71" t="s">
        <v>930</v>
      </c>
      <c r="H488" s="70" t="s">
        <v>2165</v>
      </c>
      <c r="I488" s="70" t="s">
        <v>555</v>
      </c>
      <c r="J488" s="72" t="s">
        <v>555</v>
      </c>
      <c r="K488" s="70" t="s">
        <v>2165</v>
      </c>
      <c r="L488" s="70" t="s">
        <v>112</v>
      </c>
      <c r="M488" s="72" t="s">
        <v>112</v>
      </c>
      <c r="N488" s="70" t="s">
        <v>2165</v>
      </c>
      <c r="O488" s="70" t="s">
        <v>2165</v>
      </c>
      <c r="P488" s="72" t="s">
        <v>2165</v>
      </c>
      <c r="Q488" s="70" t="s">
        <v>2165</v>
      </c>
      <c r="R488" s="70" t="s">
        <v>2165</v>
      </c>
      <c r="S488" s="71" t="s">
        <v>1985</v>
      </c>
      <c r="T488" s="70" t="s">
        <v>2165</v>
      </c>
      <c r="U488" s="70" t="s">
        <v>532</v>
      </c>
      <c r="V488" s="72" t="s">
        <v>532</v>
      </c>
      <c r="W488" s="70" t="s">
        <v>2165</v>
      </c>
      <c r="X488" s="70" t="s">
        <v>2165</v>
      </c>
      <c r="Y488" s="72" t="s">
        <v>10</v>
      </c>
      <c r="Z488" s="70" t="s">
        <v>2165</v>
      </c>
      <c r="AA488" s="70" t="s">
        <v>2165</v>
      </c>
      <c r="AB488" s="72" t="s">
        <v>2165</v>
      </c>
      <c r="AC488" s="70" t="s">
        <v>2165</v>
      </c>
      <c r="AD488" s="70" t="s">
        <v>2165</v>
      </c>
      <c r="AE488" s="72" t="s">
        <v>2165</v>
      </c>
      <c r="AF488" s="70" t="s">
        <v>2165</v>
      </c>
      <c r="AG488" s="70" t="s">
        <v>1082</v>
      </c>
      <c r="AH488" s="71" t="s">
        <v>1082</v>
      </c>
      <c r="AJ488" s="71"/>
      <c r="AK488" s="265" t="s">
        <v>2981</v>
      </c>
      <c r="AM488" s="554" t="str">
        <f>IF(VLOOKUP(D488,別添②!D:EM,118,FALSE)&lt;&gt;"",VLOOKUP(D488,別添②!D:EM,118,FALSE),"")</f>
        <v/>
      </c>
      <c r="AN488" s="555" t="str">
        <f>IF(VLOOKUP(D488,別添②!D:EM,119,FALSE)&lt;&gt;"",VLOOKUP(D488,別添②!D:EM,119,FALSE),"")</f>
        <v/>
      </c>
      <c r="AO488" s="555" t="str">
        <f>IF(VLOOKUP(D488,別添②!D:EM,120,FALSE)&lt;&gt;"",VLOOKUP(D488,別添②!D:EM,120,FALSE),"")</f>
        <v/>
      </c>
      <c r="AP488" s="556" t="str">
        <f>IF(VLOOKUP(D488,別添②!D:EM,121,FALSE)&lt;&gt;"",VLOOKUP(D488,別添②!D:EM,121,FALSE),"")</f>
        <v/>
      </c>
      <c r="AQ488" s="557">
        <f>IF(VLOOKUP(D488,別添②!D:EM,128,FALSE)&lt;&gt;"",VLOOKUP(D488,別添②!D:EM,128,FALSE),"")</f>
        <v>485</v>
      </c>
      <c r="AR488" s="558" t="str">
        <f>IF(VLOOKUP(D488,別添②!D:EM,129,FALSE)&lt;&gt;"",VLOOKUP(D488,別添②!D:EM,129,FALSE),"")</f>
        <v/>
      </c>
      <c r="AS488" s="534"/>
      <c r="AT488" s="472"/>
      <c r="AU488" s="472"/>
      <c r="AV488" s="472"/>
      <c r="AW488" s="472"/>
      <c r="AX488" s="3"/>
      <c r="AY488" s="574"/>
      <c r="AZ488" s="260">
        <v>3</v>
      </c>
      <c r="BA488" s="84">
        <v>9</v>
      </c>
      <c r="BB488" s="91"/>
      <c r="BF488" s="47"/>
      <c r="BG488" s="48"/>
      <c r="BH488" s="48"/>
      <c r="BI488" s="48"/>
      <c r="BJ488" s="48"/>
      <c r="BK488" s="48"/>
      <c r="BL488" s="48"/>
      <c r="BM488" s="48"/>
      <c r="BN488" s="48"/>
      <c r="BO488" s="48"/>
      <c r="BP488" s="48"/>
      <c r="BQ488" s="48"/>
      <c r="BR488" s="48"/>
      <c r="BS488" s="49"/>
      <c r="BU488" s="577"/>
      <c r="BV488" s="57"/>
    </row>
    <row r="489" spans="1:74" ht="40.5">
      <c r="A489" s="2"/>
      <c r="B489" s="126" t="s">
        <v>2987</v>
      </c>
      <c r="C489" s="70">
        <v>5600</v>
      </c>
      <c r="D489" s="70">
        <v>1762</v>
      </c>
      <c r="E489" s="70" t="str">
        <f>VLOOKUP($D489,別添②!$D$6:$F$498,2,FALSE)&amp;""</f>
        <v>表現名称（拾い仕上名称）</v>
      </c>
      <c r="F489" s="70" t="str">
        <f>VLOOKUP($D489,別添②!$D$6:$F$498,3,FALSE)&amp;""</f>
        <v>表現名称（拾い仕上名称）</v>
      </c>
      <c r="G489" s="71" t="s">
        <v>931</v>
      </c>
      <c r="H489" s="70" t="s">
        <v>2165</v>
      </c>
      <c r="I489" s="70" t="s">
        <v>887</v>
      </c>
      <c r="J489" s="72" t="s">
        <v>887</v>
      </c>
      <c r="K489" s="70" t="s">
        <v>2165</v>
      </c>
      <c r="L489" s="70" t="s">
        <v>3113</v>
      </c>
      <c r="M489" s="72" t="s">
        <v>3113</v>
      </c>
      <c r="N489" s="70" t="s">
        <v>2165</v>
      </c>
      <c r="O489" s="70" t="s">
        <v>2165</v>
      </c>
      <c r="P489" s="72" t="s">
        <v>2165</v>
      </c>
      <c r="Q489" s="70" t="s">
        <v>2165</v>
      </c>
      <c r="R489" s="70" t="s">
        <v>2165</v>
      </c>
      <c r="S489" s="71" t="s">
        <v>2165</v>
      </c>
      <c r="T489" s="70" t="s">
        <v>2165</v>
      </c>
      <c r="U489" s="70" t="s">
        <v>532</v>
      </c>
      <c r="V489" s="72" t="s">
        <v>532</v>
      </c>
      <c r="W489" s="70" t="s">
        <v>2165</v>
      </c>
      <c r="X489" s="70" t="s">
        <v>2165</v>
      </c>
      <c r="Y489" s="72" t="s">
        <v>2165</v>
      </c>
      <c r="Z489" s="70" t="s">
        <v>2165</v>
      </c>
      <c r="AA489" s="70" t="s">
        <v>2165</v>
      </c>
      <c r="AB489" s="72" t="s">
        <v>2165</v>
      </c>
      <c r="AC489" s="70" t="s">
        <v>2165</v>
      </c>
      <c r="AD489" s="70" t="s">
        <v>2165</v>
      </c>
      <c r="AE489" s="72" t="s">
        <v>2165</v>
      </c>
      <c r="AF489" s="70" t="s">
        <v>2165</v>
      </c>
      <c r="AG489" s="70" t="s">
        <v>932</v>
      </c>
      <c r="AH489" s="71" t="s">
        <v>3120</v>
      </c>
      <c r="AJ489" s="71"/>
      <c r="AK489" s="265" t="s">
        <v>2982</v>
      </c>
      <c r="AM489" s="554" t="str">
        <f>IF(VLOOKUP(D489,別添②!D:EM,118,FALSE)&lt;&gt;"",VLOOKUP(D489,別添②!D:EM,118,FALSE),"")</f>
        <v/>
      </c>
      <c r="AN489" s="555" t="str">
        <f>IF(VLOOKUP(D489,別添②!D:EM,119,FALSE)&lt;&gt;"",VLOOKUP(D489,別添②!D:EM,119,FALSE),"")</f>
        <v/>
      </c>
      <c r="AO489" s="555" t="str">
        <f>IF(VLOOKUP(D489,別添②!D:EM,120,FALSE)&lt;&gt;"",VLOOKUP(D489,別添②!D:EM,120,FALSE),"")</f>
        <v/>
      </c>
      <c r="AP489" s="556" t="str">
        <f>IF(VLOOKUP(D489,別添②!D:EM,121,FALSE)&lt;&gt;"",VLOOKUP(D489,別添②!D:EM,121,FALSE),"")</f>
        <v/>
      </c>
      <c r="AQ489" s="557">
        <f>IF(VLOOKUP(D489,別添②!D:EM,128,FALSE)&lt;&gt;"",VLOOKUP(D489,別添②!D:EM,128,FALSE),"")</f>
        <v>486</v>
      </c>
      <c r="AR489" s="558" t="str">
        <f>IF(VLOOKUP(D489,別添②!D:EM,129,FALSE)&lt;&gt;"",VLOOKUP(D489,別添②!D:EM,129,FALSE),"")</f>
        <v/>
      </c>
      <c r="AS489" s="534"/>
      <c r="AT489" s="472"/>
      <c r="AU489" s="472"/>
      <c r="AV489" s="472"/>
      <c r="AW489" s="472"/>
      <c r="AX489" s="3"/>
      <c r="AY489" s="574"/>
      <c r="AZ489" s="260">
        <v>3</v>
      </c>
      <c r="BA489" s="84">
        <v>9</v>
      </c>
      <c r="BB489" s="91"/>
      <c r="BF489" s="47"/>
      <c r="BG489" s="48"/>
      <c r="BH489" s="48"/>
      <c r="BI489" s="48"/>
      <c r="BJ489" s="48"/>
      <c r="BK489" s="48"/>
      <c r="BL489" s="48"/>
      <c r="BM489" s="48"/>
      <c r="BN489" s="48"/>
      <c r="BO489" s="48"/>
      <c r="BP489" s="48"/>
      <c r="BQ489" s="48"/>
      <c r="BR489" s="48"/>
      <c r="BS489" s="49"/>
      <c r="BU489" s="577"/>
      <c r="BV489" s="57"/>
    </row>
    <row r="490" spans="1:74" ht="27">
      <c r="A490" s="2"/>
      <c r="B490" s="126" t="s">
        <v>2987</v>
      </c>
      <c r="C490" s="70">
        <v>5610</v>
      </c>
      <c r="D490" s="70">
        <v>1763</v>
      </c>
      <c r="E490" s="70" t="str">
        <f>VLOOKUP($D490,別添②!$D$6:$F$498,2,FALSE)&amp;""</f>
        <v>拾い仕上記号</v>
      </c>
      <c r="F490" s="70" t="str">
        <f>VLOOKUP($D490,別添②!$D$6:$F$498,3,FALSE)&amp;""</f>
        <v>拾い仕上記号</v>
      </c>
      <c r="G490" s="71" t="s">
        <v>933</v>
      </c>
      <c r="H490" s="70" t="s">
        <v>2165</v>
      </c>
      <c r="I490" s="70" t="s">
        <v>555</v>
      </c>
      <c r="J490" s="72" t="s">
        <v>555</v>
      </c>
      <c r="K490" s="70" t="s">
        <v>2165</v>
      </c>
      <c r="L490" s="70" t="s">
        <v>598</v>
      </c>
      <c r="M490" s="72" t="s">
        <v>598</v>
      </c>
      <c r="N490" s="70" t="s">
        <v>2165</v>
      </c>
      <c r="O490" s="70" t="s">
        <v>2165</v>
      </c>
      <c r="P490" s="72" t="s">
        <v>2165</v>
      </c>
      <c r="Q490" s="70" t="s">
        <v>2165</v>
      </c>
      <c r="R490" s="70" t="s">
        <v>2165</v>
      </c>
      <c r="S490" s="71" t="s">
        <v>2165</v>
      </c>
      <c r="T490" s="70" t="s">
        <v>2165</v>
      </c>
      <c r="U490" s="70" t="s">
        <v>532</v>
      </c>
      <c r="V490" s="72" t="s">
        <v>532</v>
      </c>
      <c r="W490" s="70" t="s">
        <v>2165</v>
      </c>
      <c r="X490" s="70" t="s">
        <v>2165</v>
      </c>
      <c r="Y490" s="72" t="s">
        <v>2165</v>
      </c>
      <c r="Z490" s="70" t="s">
        <v>2165</v>
      </c>
      <c r="AA490" s="70" t="s">
        <v>2165</v>
      </c>
      <c r="AB490" s="72" t="s">
        <v>2165</v>
      </c>
      <c r="AC490" s="70" t="s">
        <v>2165</v>
      </c>
      <c r="AD490" s="70" t="s">
        <v>2165</v>
      </c>
      <c r="AE490" s="72" t="s">
        <v>2165</v>
      </c>
      <c r="AF490" s="70" t="s">
        <v>2165</v>
      </c>
      <c r="AG490" s="70" t="s">
        <v>934</v>
      </c>
      <c r="AH490" s="71" t="s">
        <v>3121</v>
      </c>
      <c r="AJ490" s="71"/>
      <c r="AK490" s="265" t="s">
        <v>2983</v>
      </c>
      <c r="AM490" s="554" t="str">
        <f>IF(VLOOKUP(D490,別添②!D:EM,118,FALSE)&lt;&gt;"",VLOOKUP(D490,別添②!D:EM,118,FALSE),"")</f>
        <v/>
      </c>
      <c r="AN490" s="555" t="str">
        <f>IF(VLOOKUP(D490,別添②!D:EM,119,FALSE)&lt;&gt;"",VLOOKUP(D490,別添②!D:EM,119,FALSE),"")</f>
        <v/>
      </c>
      <c r="AO490" s="555" t="str">
        <f>IF(VLOOKUP(D490,別添②!D:EM,120,FALSE)&lt;&gt;"",VLOOKUP(D490,別添②!D:EM,120,FALSE),"")</f>
        <v/>
      </c>
      <c r="AP490" s="556" t="str">
        <f>IF(VLOOKUP(D490,別添②!D:EM,121,FALSE)&lt;&gt;"",VLOOKUP(D490,別添②!D:EM,121,FALSE),"")</f>
        <v/>
      </c>
      <c r="AQ490" s="557">
        <f>IF(VLOOKUP(D490,別添②!D:EM,128,FALSE)&lt;&gt;"",VLOOKUP(D490,別添②!D:EM,128,FALSE),"")</f>
        <v>487</v>
      </c>
      <c r="AR490" s="558" t="str">
        <f>IF(VLOOKUP(D490,別添②!D:EM,129,FALSE)&lt;&gt;"",VLOOKUP(D490,別添②!D:EM,129,FALSE),"")</f>
        <v/>
      </c>
      <c r="AS490" s="534"/>
      <c r="AT490" s="472"/>
      <c r="AU490" s="472"/>
      <c r="AV490" s="472"/>
      <c r="AW490" s="472"/>
      <c r="AX490" s="3"/>
      <c r="AY490" s="574"/>
      <c r="AZ490" s="260">
        <v>3</v>
      </c>
      <c r="BA490" s="84">
        <v>9</v>
      </c>
      <c r="BB490" s="91"/>
      <c r="BF490" s="47"/>
      <c r="BG490" s="48"/>
      <c r="BH490" s="48"/>
      <c r="BI490" s="48"/>
      <c r="BJ490" s="48"/>
      <c r="BK490" s="48"/>
      <c r="BL490" s="48"/>
      <c r="BM490" s="48"/>
      <c r="BN490" s="48"/>
      <c r="BO490" s="48"/>
      <c r="BP490" s="48"/>
      <c r="BQ490" s="48"/>
      <c r="BR490" s="48"/>
      <c r="BS490" s="49"/>
      <c r="BU490" s="577"/>
      <c r="BV490" s="57"/>
    </row>
    <row r="491" spans="1:74" ht="27">
      <c r="A491" s="2"/>
      <c r="B491" s="126" t="s">
        <v>2987</v>
      </c>
      <c r="C491" s="70">
        <v>5620</v>
      </c>
      <c r="D491" s="70">
        <v>1764</v>
      </c>
      <c r="E491" s="70" t="str">
        <f>VLOOKUP($D491,別添②!$D$6:$F$498,2,FALSE)&amp;""</f>
        <v>詳細部位表示順</v>
      </c>
      <c r="F491" s="70" t="str">
        <f>VLOOKUP($D491,別添②!$D$6:$F$498,3,FALSE)&amp;""</f>
        <v>詳細部位表示順</v>
      </c>
      <c r="G491" s="71" t="s">
        <v>935</v>
      </c>
      <c r="H491" s="70" t="s">
        <v>2165</v>
      </c>
      <c r="I491" s="70" t="s">
        <v>555</v>
      </c>
      <c r="J491" s="72" t="s">
        <v>555</v>
      </c>
      <c r="K491" s="70" t="s">
        <v>2165</v>
      </c>
      <c r="L491" s="70" t="s">
        <v>598</v>
      </c>
      <c r="M491" s="72" t="s">
        <v>598</v>
      </c>
      <c r="N491" s="70" t="s">
        <v>2165</v>
      </c>
      <c r="O491" s="70" t="s">
        <v>2165</v>
      </c>
      <c r="P491" s="72" t="s">
        <v>2165</v>
      </c>
      <c r="Q491" s="70" t="s">
        <v>2165</v>
      </c>
      <c r="R491" s="70" t="s">
        <v>2165</v>
      </c>
      <c r="S491" s="71" t="s">
        <v>2165</v>
      </c>
      <c r="T491" s="70" t="s">
        <v>2165</v>
      </c>
      <c r="U491" s="70" t="s">
        <v>532</v>
      </c>
      <c r="V491" s="72" t="s">
        <v>532</v>
      </c>
      <c r="W491" s="70" t="s">
        <v>2165</v>
      </c>
      <c r="X491" s="70" t="s">
        <v>2165</v>
      </c>
      <c r="Y491" s="72" t="s">
        <v>2165</v>
      </c>
      <c r="Z491" s="70" t="s">
        <v>2165</v>
      </c>
      <c r="AA491" s="70" t="s">
        <v>2165</v>
      </c>
      <c r="AB491" s="72" t="s">
        <v>2165</v>
      </c>
      <c r="AC491" s="70" t="s">
        <v>2165</v>
      </c>
      <c r="AD491" s="70" t="s">
        <v>2165</v>
      </c>
      <c r="AE491" s="72" t="s">
        <v>2165</v>
      </c>
      <c r="AF491" s="70" t="s">
        <v>2165</v>
      </c>
      <c r="AG491" s="70" t="s">
        <v>936</v>
      </c>
      <c r="AH491" s="71" t="s">
        <v>3122</v>
      </c>
      <c r="AJ491" s="71"/>
      <c r="AK491" s="265" t="s">
        <v>2984</v>
      </c>
      <c r="AM491" s="554" t="str">
        <f>IF(VLOOKUP(D491,別添②!D:EM,118,FALSE)&lt;&gt;"",VLOOKUP(D491,別添②!D:EM,118,FALSE),"")</f>
        <v/>
      </c>
      <c r="AN491" s="555" t="str">
        <f>IF(VLOOKUP(D491,別添②!D:EM,119,FALSE)&lt;&gt;"",VLOOKUP(D491,別添②!D:EM,119,FALSE),"")</f>
        <v/>
      </c>
      <c r="AO491" s="555" t="str">
        <f>IF(VLOOKUP(D491,別添②!D:EM,120,FALSE)&lt;&gt;"",VLOOKUP(D491,別添②!D:EM,120,FALSE),"")</f>
        <v/>
      </c>
      <c r="AP491" s="556" t="str">
        <f>IF(VLOOKUP(D491,別添②!D:EM,121,FALSE)&lt;&gt;"",VLOOKUP(D491,別添②!D:EM,121,FALSE),"")</f>
        <v/>
      </c>
      <c r="AQ491" s="557">
        <f>IF(VLOOKUP(D491,別添②!D:EM,128,FALSE)&lt;&gt;"",VLOOKUP(D491,別添②!D:EM,128,FALSE),"")</f>
        <v>488</v>
      </c>
      <c r="AR491" s="558" t="str">
        <f>IF(VLOOKUP(D491,別添②!D:EM,129,FALSE)&lt;&gt;"",VLOOKUP(D491,別添②!D:EM,129,FALSE),"")</f>
        <v/>
      </c>
      <c r="AS491" s="534"/>
      <c r="AT491" s="472"/>
      <c r="AU491" s="472"/>
      <c r="AV491" s="472"/>
      <c r="AW491" s="472"/>
      <c r="AX491" s="3"/>
      <c r="AY491" s="574"/>
      <c r="AZ491" s="260">
        <v>3</v>
      </c>
      <c r="BA491" s="84">
        <v>9</v>
      </c>
      <c r="BB491" s="91"/>
      <c r="BF491" s="47"/>
      <c r="BG491" s="48"/>
      <c r="BH491" s="48"/>
      <c r="BI491" s="48"/>
      <c r="BJ491" s="48"/>
      <c r="BK491" s="48"/>
      <c r="BL491" s="48"/>
      <c r="BM491" s="48"/>
      <c r="BN491" s="48"/>
      <c r="BO491" s="48"/>
      <c r="BP491" s="48"/>
      <c r="BQ491" s="48"/>
      <c r="BR491" s="48"/>
      <c r="BS491" s="49"/>
      <c r="BU491" s="577"/>
      <c r="BV491" s="57"/>
    </row>
    <row r="492" spans="1:74">
      <c r="A492" s="2"/>
      <c r="B492" s="126" t="s">
        <v>2987</v>
      </c>
      <c r="C492" s="70">
        <v>5630</v>
      </c>
      <c r="D492" s="70">
        <v>1765</v>
      </c>
      <c r="E492" s="70" t="str">
        <f>VLOOKUP($D492,別添②!$D$6:$F$498,2,FALSE)&amp;""</f>
        <v>詳細部位</v>
      </c>
      <c r="F492" s="70" t="str">
        <f>VLOOKUP($D492,別添②!$D$6:$F$498,3,FALSE)&amp;""</f>
        <v>詳細部位</v>
      </c>
      <c r="G492" s="71" t="s">
        <v>937</v>
      </c>
      <c r="H492" s="70" t="s">
        <v>2165</v>
      </c>
      <c r="I492" s="70" t="s">
        <v>887</v>
      </c>
      <c r="J492" s="72" t="s">
        <v>887</v>
      </c>
      <c r="K492" s="70" t="s">
        <v>2165</v>
      </c>
      <c r="L492" s="70" t="s">
        <v>195</v>
      </c>
      <c r="M492" s="72" t="s">
        <v>195</v>
      </c>
      <c r="N492" s="70" t="s">
        <v>2165</v>
      </c>
      <c r="O492" s="70" t="s">
        <v>2165</v>
      </c>
      <c r="P492" s="72" t="s">
        <v>2165</v>
      </c>
      <c r="Q492" s="70" t="s">
        <v>2165</v>
      </c>
      <c r="R492" s="70" t="s">
        <v>2165</v>
      </c>
      <c r="S492" s="71" t="s">
        <v>2165</v>
      </c>
      <c r="T492" s="70" t="s">
        <v>2165</v>
      </c>
      <c r="U492" s="70" t="s">
        <v>532</v>
      </c>
      <c r="V492" s="72" t="s">
        <v>532</v>
      </c>
      <c r="W492" s="70" t="s">
        <v>2165</v>
      </c>
      <c r="X492" s="70" t="s">
        <v>2165</v>
      </c>
      <c r="Y492" s="72" t="s">
        <v>2165</v>
      </c>
      <c r="Z492" s="70" t="s">
        <v>2165</v>
      </c>
      <c r="AA492" s="70" t="s">
        <v>2165</v>
      </c>
      <c r="AB492" s="72" t="s">
        <v>2165</v>
      </c>
      <c r="AC492" s="70" t="s">
        <v>2165</v>
      </c>
      <c r="AD492" s="70" t="s">
        <v>2165</v>
      </c>
      <c r="AE492" s="72" t="s">
        <v>2165</v>
      </c>
      <c r="AF492" s="70" t="s">
        <v>2165</v>
      </c>
      <c r="AG492" s="70" t="s">
        <v>938</v>
      </c>
      <c r="AH492" s="71" t="s">
        <v>938</v>
      </c>
      <c r="AJ492" s="71"/>
      <c r="AK492" s="265" t="s">
        <v>938</v>
      </c>
      <c r="AM492" s="554" t="str">
        <f>IF(VLOOKUP(D492,別添②!D:EM,118,FALSE)&lt;&gt;"",VLOOKUP(D492,別添②!D:EM,118,FALSE),"")</f>
        <v/>
      </c>
      <c r="AN492" s="555" t="str">
        <f>IF(VLOOKUP(D492,別添②!D:EM,119,FALSE)&lt;&gt;"",VLOOKUP(D492,別添②!D:EM,119,FALSE),"")</f>
        <v/>
      </c>
      <c r="AO492" s="555" t="str">
        <f>IF(VLOOKUP(D492,別添②!D:EM,120,FALSE)&lt;&gt;"",VLOOKUP(D492,別添②!D:EM,120,FALSE),"")</f>
        <v/>
      </c>
      <c r="AP492" s="556" t="str">
        <f>IF(VLOOKUP(D492,別添②!D:EM,121,FALSE)&lt;&gt;"",VLOOKUP(D492,別添②!D:EM,121,FALSE),"")</f>
        <v/>
      </c>
      <c r="AQ492" s="557">
        <f>IF(VLOOKUP(D492,別添②!D:EM,128,FALSE)&lt;&gt;"",VLOOKUP(D492,別添②!D:EM,128,FALSE),"")</f>
        <v>489</v>
      </c>
      <c r="AR492" s="558" t="str">
        <f>IF(VLOOKUP(D492,別添②!D:EM,129,FALSE)&lt;&gt;"",VLOOKUP(D492,別添②!D:EM,129,FALSE),"")</f>
        <v/>
      </c>
      <c r="AS492" s="534"/>
      <c r="AT492" s="472"/>
      <c r="AU492" s="472"/>
      <c r="AV492" s="472"/>
      <c r="AW492" s="472"/>
      <c r="AX492" s="3"/>
      <c r="AY492" s="574"/>
      <c r="AZ492" s="260">
        <v>3</v>
      </c>
      <c r="BA492" s="84">
        <v>9</v>
      </c>
      <c r="BB492" s="91"/>
      <c r="BF492" s="47"/>
      <c r="BG492" s="48"/>
      <c r="BH492" s="48"/>
      <c r="BI492" s="48"/>
      <c r="BJ492" s="48"/>
      <c r="BK492" s="48"/>
      <c r="BL492" s="48"/>
      <c r="BM492" s="48"/>
      <c r="BN492" s="48"/>
      <c r="BO492" s="48"/>
      <c r="BP492" s="48"/>
      <c r="BQ492" s="48"/>
      <c r="BR492" s="48"/>
      <c r="BS492" s="49"/>
      <c r="BU492" s="577"/>
      <c r="BV492" s="57"/>
    </row>
    <row r="493" spans="1:74" ht="27">
      <c r="A493" s="2"/>
      <c r="B493" s="126" t="s">
        <v>2987</v>
      </c>
      <c r="C493" s="70">
        <v>5640</v>
      </c>
      <c r="D493" s="70">
        <v>1769</v>
      </c>
      <c r="E493" s="70" t="str">
        <f>VLOOKUP($D493,別添②!$D$6:$F$498,2,FALSE)&amp;""</f>
        <v>部分別コード</v>
      </c>
      <c r="F493" s="70" t="str">
        <f>VLOOKUP($D493,別添②!$D$6:$F$498,3,FALSE)&amp;""</f>
        <v>部分別コード</v>
      </c>
      <c r="G493" s="71" t="s">
        <v>939</v>
      </c>
      <c r="H493" s="70" t="s">
        <v>2165</v>
      </c>
      <c r="I493" s="70" t="s">
        <v>555</v>
      </c>
      <c r="J493" s="72" t="s">
        <v>555</v>
      </c>
      <c r="K493" s="70" t="s">
        <v>2165</v>
      </c>
      <c r="L493" s="70" t="s">
        <v>598</v>
      </c>
      <c r="M493" s="72" t="s">
        <v>598</v>
      </c>
      <c r="N493" s="70" t="s">
        <v>2165</v>
      </c>
      <c r="O493" s="70" t="s">
        <v>2165</v>
      </c>
      <c r="P493" s="72" t="s">
        <v>2165</v>
      </c>
      <c r="Q493" s="70" t="s">
        <v>2165</v>
      </c>
      <c r="R493" s="70" t="s">
        <v>2165</v>
      </c>
      <c r="S493" s="71" t="s">
        <v>2165</v>
      </c>
      <c r="T493" s="70" t="s">
        <v>2165</v>
      </c>
      <c r="U493" s="70" t="s">
        <v>532</v>
      </c>
      <c r="V493" s="72" t="s">
        <v>532</v>
      </c>
      <c r="W493" s="70" t="s">
        <v>2165</v>
      </c>
      <c r="X493" s="70" t="s">
        <v>2165</v>
      </c>
      <c r="Y493" s="72" t="s">
        <v>10</v>
      </c>
      <c r="Z493" s="70" t="s">
        <v>2165</v>
      </c>
      <c r="AA493" s="70" t="s">
        <v>2165</v>
      </c>
      <c r="AB493" s="72" t="s">
        <v>2165</v>
      </c>
      <c r="AC493" s="70" t="s">
        <v>2165</v>
      </c>
      <c r="AD493" s="70" t="s">
        <v>2165</v>
      </c>
      <c r="AE493" s="72" t="s">
        <v>2165</v>
      </c>
      <c r="AF493" s="70" t="s">
        <v>2165</v>
      </c>
      <c r="AG493" s="70" t="s">
        <v>3123</v>
      </c>
      <c r="AH493" s="71" t="s">
        <v>3123</v>
      </c>
      <c r="AJ493" s="71"/>
      <c r="AK493" s="265" t="s">
        <v>1933</v>
      </c>
      <c r="AM493" s="554" t="str">
        <f>IF(VLOOKUP(D493,別添②!D:EM,118,FALSE)&lt;&gt;"",VLOOKUP(D493,別添②!D:EM,118,FALSE),"")</f>
        <v/>
      </c>
      <c r="AN493" s="555" t="str">
        <f>IF(VLOOKUP(D493,別添②!D:EM,119,FALSE)&lt;&gt;"",VLOOKUP(D493,別添②!D:EM,119,FALSE),"")</f>
        <v/>
      </c>
      <c r="AO493" s="555" t="str">
        <f>IF(VLOOKUP(D493,別添②!D:EM,120,FALSE)&lt;&gt;"",VLOOKUP(D493,別添②!D:EM,120,FALSE),"")</f>
        <v/>
      </c>
      <c r="AP493" s="556" t="str">
        <f>IF(VLOOKUP(D493,別添②!D:EM,121,FALSE)&lt;&gt;"",VLOOKUP(D493,別添②!D:EM,121,FALSE),"")</f>
        <v/>
      </c>
      <c r="AQ493" s="557">
        <f>IF(VLOOKUP(D493,別添②!D:EM,128,FALSE)&lt;&gt;"",VLOOKUP(D493,別添②!D:EM,128,FALSE),"")</f>
        <v>490</v>
      </c>
      <c r="AR493" s="558" t="str">
        <f>IF(VLOOKUP(D493,別添②!D:EM,129,FALSE)&lt;&gt;"",VLOOKUP(D493,別添②!D:EM,129,FALSE),"")</f>
        <v/>
      </c>
      <c r="AS493" s="534"/>
      <c r="AT493" s="472"/>
      <c r="AU493" s="472"/>
      <c r="AV493" s="472"/>
      <c r="AW493" s="472"/>
      <c r="AX493" s="3"/>
      <c r="AY493" s="574"/>
      <c r="AZ493" s="260">
        <v>3</v>
      </c>
      <c r="BA493" s="84">
        <v>9</v>
      </c>
      <c r="BB493" s="91"/>
      <c r="BF493" s="47"/>
      <c r="BG493" s="48"/>
      <c r="BH493" s="48"/>
      <c r="BI493" s="48"/>
      <c r="BJ493" s="48"/>
      <c r="BK493" s="48"/>
      <c r="BL493" s="48"/>
      <c r="BM493" s="48"/>
      <c r="BN493" s="48"/>
      <c r="BO493" s="48"/>
      <c r="BP493" s="48"/>
      <c r="BQ493" s="48"/>
      <c r="BR493" s="48"/>
      <c r="BS493" s="49"/>
      <c r="BU493" s="577"/>
      <c r="BV493" s="57"/>
    </row>
    <row r="494" spans="1:74" ht="27">
      <c r="A494" s="2"/>
      <c r="B494" s="126" t="s">
        <v>2987</v>
      </c>
      <c r="C494" s="70">
        <v>5650</v>
      </c>
      <c r="D494" s="70">
        <v>1771</v>
      </c>
      <c r="E494" s="70" t="str">
        <f>VLOOKUP($D494,別添②!$D$6:$F$498,2,FALSE)&amp;""</f>
        <v>明細数量掛率</v>
      </c>
      <c r="F494" s="70" t="str">
        <f>VLOOKUP($D494,別添②!$D$6:$F$498,3,FALSE)&amp;""</f>
        <v>明細数量掛率</v>
      </c>
      <c r="G494" s="71" t="s">
        <v>940</v>
      </c>
      <c r="H494" s="70" t="s">
        <v>2165</v>
      </c>
      <c r="I494" s="70" t="s">
        <v>866</v>
      </c>
      <c r="J494" s="72" t="s">
        <v>866</v>
      </c>
      <c r="K494" s="70" t="s">
        <v>2165</v>
      </c>
      <c r="L494" s="70" t="s">
        <v>852</v>
      </c>
      <c r="M494" s="72" t="s">
        <v>852</v>
      </c>
      <c r="N494" s="70" t="s">
        <v>2165</v>
      </c>
      <c r="O494" s="70" t="s">
        <v>180</v>
      </c>
      <c r="P494" s="72" t="s">
        <v>180</v>
      </c>
      <c r="Q494" s="70" t="s">
        <v>2165</v>
      </c>
      <c r="R494" s="70" t="s">
        <v>2165</v>
      </c>
      <c r="S494" s="71" t="s">
        <v>2165</v>
      </c>
      <c r="T494" s="70" t="s">
        <v>2165</v>
      </c>
      <c r="U494" s="70" t="s">
        <v>532</v>
      </c>
      <c r="V494" s="72" t="s">
        <v>532</v>
      </c>
      <c r="W494" s="70" t="s">
        <v>2165</v>
      </c>
      <c r="X494" s="70" t="s">
        <v>2165</v>
      </c>
      <c r="Y494" s="72" t="s">
        <v>2165</v>
      </c>
      <c r="Z494" s="70" t="s">
        <v>2165</v>
      </c>
      <c r="AA494" s="70" t="s">
        <v>2165</v>
      </c>
      <c r="AB494" s="72" t="s">
        <v>2165</v>
      </c>
      <c r="AC494" s="70" t="s">
        <v>2165</v>
      </c>
      <c r="AD494" s="70" t="s">
        <v>2165</v>
      </c>
      <c r="AE494" s="72" t="s">
        <v>239</v>
      </c>
      <c r="AF494" s="70" t="s">
        <v>2165</v>
      </c>
      <c r="AG494" s="70" t="s">
        <v>941</v>
      </c>
      <c r="AH494" s="71" t="s">
        <v>941</v>
      </c>
      <c r="AJ494" s="71"/>
      <c r="AK494" s="265" t="s">
        <v>1933</v>
      </c>
      <c r="AM494" s="554" t="str">
        <f>IF(VLOOKUP(D494,別添②!D:EM,118,FALSE)&lt;&gt;"",VLOOKUP(D494,別添②!D:EM,118,FALSE),"")</f>
        <v/>
      </c>
      <c r="AN494" s="555" t="str">
        <f>IF(VLOOKUP(D494,別添②!D:EM,119,FALSE)&lt;&gt;"",VLOOKUP(D494,別添②!D:EM,119,FALSE),"")</f>
        <v/>
      </c>
      <c r="AO494" s="555" t="str">
        <f>IF(VLOOKUP(D494,別添②!D:EM,120,FALSE)&lt;&gt;"",VLOOKUP(D494,別添②!D:EM,120,FALSE),"")</f>
        <v/>
      </c>
      <c r="AP494" s="556" t="str">
        <f>IF(VLOOKUP(D494,別添②!D:EM,121,FALSE)&lt;&gt;"",VLOOKUP(D494,別添②!D:EM,121,FALSE),"")</f>
        <v/>
      </c>
      <c r="AQ494" s="557">
        <f>IF(VLOOKUP(D494,別添②!D:EM,128,FALSE)&lt;&gt;"",VLOOKUP(D494,別添②!D:EM,128,FALSE),"")</f>
        <v>491</v>
      </c>
      <c r="AR494" s="558" t="str">
        <f>IF(VLOOKUP(D494,別添②!D:EM,129,FALSE)&lt;&gt;"",VLOOKUP(D494,別添②!D:EM,129,FALSE),"")</f>
        <v/>
      </c>
      <c r="AS494" s="534"/>
      <c r="AT494" s="472"/>
      <c r="AU494" s="472"/>
      <c r="AV494" s="472"/>
      <c r="AW494" s="472"/>
      <c r="AX494" s="3"/>
      <c r="AY494" s="574"/>
      <c r="AZ494" s="260">
        <v>3</v>
      </c>
      <c r="BA494" s="84">
        <v>9</v>
      </c>
      <c r="BB494" s="91"/>
      <c r="BF494" s="47"/>
      <c r="BG494" s="48"/>
      <c r="BH494" s="48"/>
      <c r="BI494" s="48"/>
      <c r="BJ494" s="48"/>
      <c r="BK494" s="48"/>
      <c r="BL494" s="48"/>
      <c r="BM494" s="48"/>
      <c r="BN494" s="48"/>
      <c r="BO494" s="48"/>
      <c r="BP494" s="48"/>
      <c r="BQ494" s="48"/>
      <c r="BR494" s="48"/>
      <c r="BS494" s="49"/>
      <c r="BU494" s="577"/>
      <c r="BV494" s="57"/>
    </row>
    <row r="495" spans="1:74" ht="27">
      <c r="A495" s="2"/>
      <c r="B495" s="126" t="s">
        <v>2987</v>
      </c>
      <c r="C495" s="70">
        <v>5660</v>
      </c>
      <c r="D495" s="70">
        <v>1772</v>
      </c>
      <c r="E495" s="70" t="str">
        <f>VLOOKUP($D495,別添②!$D$6:$F$498,2,FALSE)&amp;""</f>
        <v>材料単価</v>
      </c>
      <c r="F495" s="70" t="str">
        <f>VLOOKUP($D495,別添②!$D$6:$F$498,3,FALSE)&amp;""</f>
        <v>材料単価</v>
      </c>
      <c r="G495" s="71" t="s">
        <v>942</v>
      </c>
      <c r="H495" s="70" t="s">
        <v>2165</v>
      </c>
      <c r="I495" s="70" t="s">
        <v>866</v>
      </c>
      <c r="J495" s="72" t="s">
        <v>866</v>
      </c>
      <c r="K495" s="70" t="s">
        <v>2165</v>
      </c>
      <c r="L495" s="70" t="s">
        <v>598</v>
      </c>
      <c r="M495" s="72" t="s">
        <v>598</v>
      </c>
      <c r="N495" s="70" t="s">
        <v>2165</v>
      </c>
      <c r="O495" s="70" t="s">
        <v>82</v>
      </c>
      <c r="P495" s="72" t="s">
        <v>82</v>
      </c>
      <c r="Q495" s="70" t="s">
        <v>2165</v>
      </c>
      <c r="R495" s="70" t="s">
        <v>2165</v>
      </c>
      <c r="S495" s="71" t="s">
        <v>2165</v>
      </c>
      <c r="T495" s="70" t="s">
        <v>2165</v>
      </c>
      <c r="U495" s="70" t="s">
        <v>532</v>
      </c>
      <c r="V495" s="72" t="s">
        <v>532</v>
      </c>
      <c r="W495" s="70" t="s">
        <v>2165</v>
      </c>
      <c r="X495" s="70" t="s">
        <v>2165</v>
      </c>
      <c r="Y495" s="72" t="s">
        <v>2165</v>
      </c>
      <c r="Z495" s="70" t="s">
        <v>2165</v>
      </c>
      <c r="AA495" s="70" t="s">
        <v>2165</v>
      </c>
      <c r="AB495" s="72" t="s">
        <v>2165</v>
      </c>
      <c r="AC495" s="70" t="s">
        <v>2165</v>
      </c>
      <c r="AD495" s="70" t="s">
        <v>2165</v>
      </c>
      <c r="AE495" s="72" t="s">
        <v>184</v>
      </c>
      <c r="AF495" s="70" t="s">
        <v>2165</v>
      </c>
      <c r="AG495" s="70" t="s">
        <v>1083</v>
      </c>
      <c r="AH495" s="71" t="s">
        <v>1083</v>
      </c>
      <c r="AJ495" s="71"/>
      <c r="AK495" s="265" t="s">
        <v>2985</v>
      </c>
      <c r="AM495" s="554" t="str">
        <f>IF(VLOOKUP(D495,別添②!D:EM,118,FALSE)&lt;&gt;"",VLOOKUP(D495,別添②!D:EM,118,FALSE),"")</f>
        <v/>
      </c>
      <c r="AN495" s="555" t="str">
        <f>IF(VLOOKUP(D495,別添②!D:EM,119,FALSE)&lt;&gt;"",VLOOKUP(D495,別添②!D:EM,119,FALSE),"")</f>
        <v/>
      </c>
      <c r="AO495" s="555" t="str">
        <f>IF(VLOOKUP(D495,別添②!D:EM,120,FALSE)&lt;&gt;"",VLOOKUP(D495,別添②!D:EM,120,FALSE),"")</f>
        <v/>
      </c>
      <c r="AP495" s="556" t="str">
        <f>IF(VLOOKUP(D495,別添②!D:EM,121,FALSE)&lt;&gt;"",VLOOKUP(D495,別添②!D:EM,121,FALSE),"")</f>
        <v/>
      </c>
      <c r="AQ495" s="557">
        <f>IF(VLOOKUP(D495,別添②!D:EM,128,FALSE)&lt;&gt;"",VLOOKUP(D495,別添②!D:EM,128,FALSE),"")</f>
        <v>492</v>
      </c>
      <c r="AR495" s="558" t="str">
        <f>IF(VLOOKUP(D495,別添②!D:EM,129,FALSE)&lt;&gt;"",VLOOKUP(D495,別添②!D:EM,129,FALSE),"")</f>
        <v/>
      </c>
      <c r="AS495" s="534"/>
      <c r="AT495" s="472"/>
      <c r="AU495" s="472"/>
      <c r="AV495" s="472"/>
      <c r="AW495" s="472"/>
      <c r="AX495" s="3"/>
      <c r="AY495" s="574"/>
      <c r="AZ495" s="260">
        <v>3</v>
      </c>
      <c r="BA495" s="84">
        <v>9</v>
      </c>
      <c r="BB495" s="91"/>
      <c r="BF495" s="47"/>
      <c r="BG495" s="48"/>
      <c r="BH495" s="48"/>
      <c r="BI495" s="48"/>
      <c r="BJ495" s="48"/>
      <c r="BK495" s="48"/>
      <c r="BL495" s="48"/>
      <c r="BM495" s="48"/>
      <c r="BN495" s="48"/>
      <c r="BO495" s="48"/>
      <c r="BP495" s="48"/>
      <c r="BQ495" s="48"/>
      <c r="BR495" s="48"/>
      <c r="BS495" s="49"/>
      <c r="BU495" s="577"/>
      <c r="BV495" s="57"/>
    </row>
    <row r="496" spans="1:74" ht="27">
      <c r="A496" s="2"/>
      <c r="B496" s="126" t="s">
        <v>2987</v>
      </c>
      <c r="C496" s="70">
        <v>5670</v>
      </c>
      <c r="D496" s="70">
        <v>1773</v>
      </c>
      <c r="E496" s="70" t="str">
        <f>VLOOKUP($D496,別添②!$D$6:$F$498,2,FALSE)&amp;""</f>
        <v>材料単価掛率</v>
      </c>
      <c r="F496" s="70" t="str">
        <f>VLOOKUP($D496,別添②!$D$6:$F$498,3,FALSE)&amp;""</f>
        <v>材料単価掛率</v>
      </c>
      <c r="G496" s="71" t="s">
        <v>943</v>
      </c>
      <c r="H496" s="70" t="s">
        <v>2165</v>
      </c>
      <c r="I496" s="70" t="s">
        <v>866</v>
      </c>
      <c r="J496" s="72" t="s">
        <v>866</v>
      </c>
      <c r="K496" s="70" t="s">
        <v>2165</v>
      </c>
      <c r="L496" s="70" t="s">
        <v>852</v>
      </c>
      <c r="M496" s="72" t="s">
        <v>852</v>
      </c>
      <c r="N496" s="70" t="s">
        <v>2165</v>
      </c>
      <c r="O496" s="70" t="s">
        <v>180</v>
      </c>
      <c r="P496" s="72" t="s">
        <v>180</v>
      </c>
      <c r="Q496" s="70" t="s">
        <v>2165</v>
      </c>
      <c r="R496" s="70" t="s">
        <v>2165</v>
      </c>
      <c r="S496" s="71" t="s">
        <v>2165</v>
      </c>
      <c r="T496" s="70" t="s">
        <v>2165</v>
      </c>
      <c r="U496" s="70" t="s">
        <v>532</v>
      </c>
      <c r="V496" s="72" t="s">
        <v>532</v>
      </c>
      <c r="W496" s="70" t="s">
        <v>2165</v>
      </c>
      <c r="X496" s="70" t="s">
        <v>2165</v>
      </c>
      <c r="Y496" s="72" t="s">
        <v>2165</v>
      </c>
      <c r="Z496" s="70" t="s">
        <v>2165</v>
      </c>
      <c r="AA496" s="70" t="s">
        <v>2165</v>
      </c>
      <c r="AB496" s="72" t="s">
        <v>2165</v>
      </c>
      <c r="AC496" s="70" t="s">
        <v>2165</v>
      </c>
      <c r="AD496" s="70" t="s">
        <v>2165</v>
      </c>
      <c r="AE496" s="72" t="s">
        <v>239</v>
      </c>
      <c r="AF496" s="70" t="s">
        <v>2165</v>
      </c>
      <c r="AG496" s="70" t="s">
        <v>944</v>
      </c>
      <c r="AH496" s="71" t="s">
        <v>944</v>
      </c>
      <c r="AJ496" s="71"/>
      <c r="AK496" s="265" t="s">
        <v>944</v>
      </c>
      <c r="AM496" s="554" t="str">
        <f>IF(VLOOKUP(D496,別添②!D:EM,118,FALSE)&lt;&gt;"",VLOOKUP(D496,別添②!D:EM,118,FALSE),"")</f>
        <v/>
      </c>
      <c r="AN496" s="555" t="str">
        <f>IF(VLOOKUP(D496,別添②!D:EM,119,FALSE)&lt;&gt;"",VLOOKUP(D496,別添②!D:EM,119,FALSE),"")</f>
        <v/>
      </c>
      <c r="AO496" s="555" t="str">
        <f>IF(VLOOKUP(D496,別添②!D:EM,120,FALSE)&lt;&gt;"",VLOOKUP(D496,別添②!D:EM,120,FALSE),"")</f>
        <v/>
      </c>
      <c r="AP496" s="556" t="str">
        <f>IF(VLOOKUP(D496,別添②!D:EM,121,FALSE)&lt;&gt;"",VLOOKUP(D496,別添②!D:EM,121,FALSE),"")</f>
        <v/>
      </c>
      <c r="AQ496" s="557">
        <f>IF(VLOOKUP(D496,別添②!D:EM,128,FALSE)&lt;&gt;"",VLOOKUP(D496,別添②!D:EM,128,FALSE),"")</f>
        <v>493</v>
      </c>
      <c r="AR496" s="558" t="str">
        <f>IF(VLOOKUP(D496,別添②!D:EM,129,FALSE)&lt;&gt;"",VLOOKUP(D496,別添②!D:EM,129,FALSE),"")</f>
        <v/>
      </c>
      <c r="AS496" s="534"/>
      <c r="AT496" s="472"/>
      <c r="AU496" s="472"/>
      <c r="AV496" s="472"/>
      <c r="AW496" s="472"/>
      <c r="AX496" s="3"/>
      <c r="AY496" s="574"/>
      <c r="AZ496" s="260">
        <v>3</v>
      </c>
      <c r="BA496" s="84">
        <v>9</v>
      </c>
      <c r="BB496" s="91"/>
      <c r="BF496" s="47"/>
      <c r="BG496" s="48"/>
      <c r="BH496" s="48"/>
      <c r="BI496" s="48"/>
      <c r="BJ496" s="48"/>
      <c r="BK496" s="48"/>
      <c r="BL496" s="48"/>
      <c r="BM496" s="48"/>
      <c r="BN496" s="48"/>
      <c r="BO496" s="48"/>
      <c r="BP496" s="48"/>
      <c r="BQ496" s="48"/>
      <c r="BR496" s="48"/>
      <c r="BS496" s="49"/>
      <c r="BU496" s="577"/>
      <c r="BV496" s="57"/>
    </row>
    <row r="497" spans="1:74" s="48" customFormat="1">
      <c r="A497" s="102"/>
      <c r="B497" s="95"/>
      <c r="C497" s="96"/>
      <c r="D497" s="96"/>
      <c r="E497" s="96"/>
      <c r="F497" s="96"/>
      <c r="G497" s="97"/>
      <c r="H497" s="96"/>
      <c r="I497" s="98"/>
      <c r="J497" s="99"/>
      <c r="K497" s="96"/>
      <c r="L497" s="96"/>
      <c r="M497" s="99"/>
      <c r="N497" s="100"/>
      <c r="O497" s="96"/>
      <c r="P497" s="99"/>
      <c r="Q497" s="96"/>
      <c r="R497" s="96"/>
      <c r="S497" s="97"/>
      <c r="T497" s="96"/>
      <c r="U497" s="96"/>
      <c r="V497" s="99"/>
      <c r="W497" s="96"/>
      <c r="X497" s="96"/>
      <c r="Y497" s="99"/>
      <c r="Z497" s="96"/>
      <c r="AA497" s="96"/>
      <c r="AB497" s="99"/>
      <c r="AC497" s="96"/>
      <c r="AD497" s="96"/>
      <c r="AE497" s="99"/>
      <c r="AF497" s="96"/>
      <c r="AG497" s="96"/>
      <c r="AH497" s="97"/>
      <c r="AI497" s="301"/>
      <c r="AJ497" s="97"/>
      <c r="AK497" s="101"/>
      <c r="AL497" s="129"/>
      <c r="AM497" s="549"/>
      <c r="AN497" s="549"/>
      <c r="AO497" s="549"/>
      <c r="AP497" s="549"/>
      <c r="AQ497" s="566"/>
      <c r="AR497" s="567"/>
      <c r="AS497" s="57"/>
      <c r="AT497" s="545"/>
      <c r="AU497" s="545"/>
      <c r="AV497" s="545"/>
      <c r="AW497" s="545"/>
      <c r="AX497" s="57"/>
      <c r="AY497" s="574"/>
      <c r="AZ497" s="83"/>
      <c r="BA497" s="83"/>
      <c r="BB497" s="57"/>
      <c r="BG497" s="50"/>
      <c r="BT497" s="102"/>
      <c r="BU497" s="97"/>
      <c r="BV497" s="57"/>
    </row>
  </sheetData>
  <autoFilter ref="A3:ER3"/>
  <phoneticPr fontId="1"/>
  <conditionalFormatting sqref="L411:L422">
    <cfRule type="expression" dxfId="1157" priority="404">
      <formula>L411&lt;&gt;K411</formula>
    </cfRule>
  </conditionalFormatting>
  <conditionalFormatting sqref="M135 J135 P135 V135 Y135 AB135 AE135 G135 AH134:AH135 G204 AE204 AB204 Y204 V204 S204 P204 J204 M204 M398:M497 M47:M51 AH206:AH246 G206:G245 AE206:AE247 AB206:AB247 Y206:Y247 V206:V247 S206:S247 P206:P247 J206:J247 M206:M247 AE250:AE267 M319:M382 J319:J382 P319:P382 S319:S382 V319:V382 Y319:Y382 AB319:AB382 AE319:AE382 G319:G382 S5:S27 M5:M38 M73:M78 M92:M107 J92:J129 AE92:AE129 G92:G129 AH92:AH129 P145:P200 Y145:Y200 AB145:AB200 S145:S200 M145:M199 M295:M317 J145:J199 J295:J317 AE145:AE173 AE295:AE317 G145:G200 G295:G317 AH145:AH204 AH295:AH382 M41 M56 M250:M286 J5:J78 J250:J286 P5:P129 P250:P286 S29:S129 S250:S286 V5:V129 V250:V286 Y250:Y286 AB5:AB129 AB250:AB286 AE5:AE78 AE269:AE286 G250:G286 AH5:AH78 AH250:AH286 AH384:AH497 G384:G497 AE384:AE497 AB384:AB497 Y384:Y497 V384:V497 S384:S497 P384:P497 J384:J497 M384:M396 G5:G78 Y5:Y129 V145:V200 AE180:AE200 AH291:AH293 G291:G293 AE291:AE293 AB291:AB317 Y291:Y317 V291:V317 S291:S317 P291:P317 J291:J293 M291:M293">
    <cfRule type="expression" dxfId="1156" priority="402">
      <formula>G5&lt;&gt;E5</formula>
    </cfRule>
    <cfRule type="expression" dxfId="1155" priority="403">
      <formula>G5&lt;&gt;F5</formula>
    </cfRule>
  </conditionalFormatting>
  <conditionalFormatting sqref="M136:M144 M40 M43 M53 M55 M58 M62:M70 M87:M91 M112:M129 M79:M85">
    <cfRule type="expression" dxfId="1154" priority="405">
      <formula>M40&lt;&gt;K40</formula>
    </cfRule>
    <cfRule type="expression" dxfId="1153" priority="406">
      <formula>M40&lt;&gt;L40</formula>
    </cfRule>
  </conditionalFormatting>
  <conditionalFormatting sqref="I411:I422">
    <cfRule type="expression" dxfId="1152" priority="399">
      <formula>I411&lt;&gt;H411</formula>
    </cfRule>
  </conditionalFormatting>
  <conditionalFormatting sqref="J411:J422">
    <cfRule type="expression" dxfId="1151" priority="397">
      <formula>J411&lt;&gt;H411</formula>
    </cfRule>
    <cfRule type="expression" dxfId="1150" priority="398">
      <formula>J411&lt;&gt;I411</formula>
    </cfRule>
  </conditionalFormatting>
  <conditionalFormatting sqref="J136:J144 J79:J91">
    <cfRule type="expression" dxfId="1149" priority="400">
      <formula>J79&lt;&gt;H79</formula>
    </cfRule>
    <cfRule type="expression" dxfId="1148" priority="401">
      <formula>J79&lt;&gt;I79</formula>
    </cfRule>
  </conditionalFormatting>
  <conditionalFormatting sqref="O411:O422">
    <cfRule type="expression" dxfId="1147" priority="394">
      <formula>O411&lt;&gt;N411</formula>
    </cfRule>
  </conditionalFormatting>
  <conditionalFormatting sqref="P411:P422">
    <cfRule type="expression" dxfId="1146" priority="392">
      <formula>P411&lt;&gt;N411</formula>
    </cfRule>
    <cfRule type="expression" dxfId="1145" priority="393">
      <formula>P411&lt;&gt;O411</formula>
    </cfRule>
  </conditionalFormatting>
  <conditionalFormatting sqref="P136:P144">
    <cfRule type="expression" dxfId="1144" priority="395">
      <formula>P136&lt;&gt;N136</formula>
    </cfRule>
    <cfRule type="expression" dxfId="1143" priority="396">
      <formula>P136&lt;&gt;O136</formula>
    </cfRule>
  </conditionalFormatting>
  <conditionalFormatting sqref="R411:R422">
    <cfRule type="expression" dxfId="1142" priority="389">
      <formula>R411&lt;&gt;Q411</formula>
    </cfRule>
  </conditionalFormatting>
  <conditionalFormatting sqref="S411:S422">
    <cfRule type="expression" dxfId="1141" priority="387">
      <formula>S411&lt;&gt;Q411</formula>
    </cfRule>
    <cfRule type="expression" dxfId="1140" priority="388">
      <formula>S411&lt;&gt;R411</formula>
    </cfRule>
  </conditionalFormatting>
  <conditionalFormatting sqref="S136:S144">
    <cfRule type="expression" dxfId="1139" priority="390">
      <formula>S136&lt;&gt;Q136</formula>
    </cfRule>
    <cfRule type="expression" dxfId="1138" priority="391">
      <formula>S136&lt;&gt;R136</formula>
    </cfRule>
  </conditionalFormatting>
  <conditionalFormatting sqref="U411:U422">
    <cfRule type="expression" dxfId="1137" priority="384">
      <formula>U411&lt;&gt;T411</formula>
    </cfRule>
  </conditionalFormatting>
  <conditionalFormatting sqref="V411:V422">
    <cfRule type="expression" dxfId="1136" priority="382">
      <formula>V411&lt;&gt;T411</formula>
    </cfRule>
    <cfRule type="expression" dxfId="1135" priority="383">
      <formula>V411&lt;&gt;U411</formula>
    </cfRule>
  </conditionalFormatting>
  <conditionalFormatting sqref="V136:V144">
    <cfRule type="expression" dxfId="1134" priority="385">
      <formula>V136&lt;&gt;T136</formula>
    </cfRule>
    <cfRule type="expression" dxfId="1133" priority="386">
      <formula>V136&lt;&gt;U136</formula>
    </cfRule>
  </conditionalFormatting>
  <conditionalFormatting sqref="X411:X422">
    <cfRule type="expression" dxfId="1132" priority="379">
      <formula>X411&lt;&gt;W411</formula>
    </cfRule>
  </conditionalFormatting>
  <conditionalFormatting sqref="Y411:Y422">
    <cfRule type="expression" dxfId="1131" priority="377">
      <formula>Y411&lt;&gt;W411</formula>
    </cfRule>
    <cfRule type="expression" dxfId="1130" priority="378">
      <formula>Y411&lt;&gt;X411</formula>
    </cfRule>
  </conditionalFormatting>
  <conditionalFormatting sqref="Y136:Y144">
    <cfRule type="expression" dxfId="1129" priority="380">
      <formula>Y136&lt;&gt;W136</formula>
    </cfRule>
    <cfRule type="expression" dxfId="1128" priority="381">
      <formula>Y136&lt;&gt;X136</formula>
    </cfRule>
  </conditionalFormatting>
  <conditionalFormatting sqref="AA411:AA422">
    <cfRule type="expression" dxfId="1127" priority="374">
      <formula>AA411&lt;&gt;Z411</formula>
    </cfRule>
  </conditionalFormatting>
  <conditionalFormatting sqref="AB411:AB422">
    <cfRule type="expression" dxfId="1126" priority="372">
      <formula>AB411&lt;&gt;Z411</formula>
    </cfRule>
    <cfRule type="expression" dxfId="1125" priority="373">
      <formula>AB411&lt;&gt;AA411</formula>
    </cfRule>
  </conditionalFormatting>
  <conditionalFormatting sqref="AB136:AB144">
    <cfRule type="expression" dxfId="1124" priority="375">
      <formula>AB136&lt;&gt;Z136</formula>
    </cfRule>
    <cfRule type="expression" dxfId="1123" priority="376">
      <formula>AB136&lt;&gt;AA136</formula>
    </cfRule>
  </conditionalFormatting>
  <conditionalFormatting sqref="AD411:AD422">
    <cfRule type="expression" dxfId="1122" priority="369">
      <formula>AD411&lt;&gt;AC411</formula>
    </cfRule>
  </conditionalFormatting>
  <conditionalFormatting sqref="AE411:AE422">
    <cfRule type="expression" dxfId="1121" priority="367">
      <formula>AE411&lt;&gt;AC411</formula>
    </cfRule>
    <cfRule type="expression" dxfId="1120" priority="368">
      <formula>AE411&lt;&gt;AD411</formula>
    </cfRule>
  </conditionalFormatting>
  <conditionalFormatting sqref="AE136:AE144 AE79:AE91">
    <cfRule type="expression" dxfId="1119" priority="370">
      <formula>AE79&lt;&gt;AC79</formula>
    </cfRule>
    <cfRule type="expression" dxfId="1118" priority="371">
      <formula>AE79&lt;&gt;AD79</formula>
    </cfRule>
  </conditionalFormatting>
  <conditionalFormatting sqref="G411:G422">
    <cfRule type="expression" dxfId="1117" priority="362">
      <formula>G411&lt;&gt;E411</formula>
    </cfRule>
    <cfRule type="expression" dxfId="1116" priority="363">
      <formula>G411&lt;&gt;F411</formula>
    </cfRule>
  </conditionalFormatting>
  <conditionalFormatting sqref="G136:G144 G79:G91">
    <cfRule type="expression" dxfId="1115" priority="365">
      <formula>G79&lt;&gt;E79</formula>
    </cfRule>
    <cfRule type="expression" dxfId="1114" priority="366">
      <formula>G79&lt;&gt;F79</formula>
    </cfRule>
  </conditionalFormatting>
  <conditionalFormatting sqref="AG411:AG422">
    <cfRule type="expression" dxfId="1113" priority="361">
      <formula>AG411&lt;&gt;AF411</formula>
    </cfRule>
  </conditionalFormatting>
  <conditionalFormatting sqref="P201:P202 S201:S202 V201:V202 Y201:Y202 AB201:AB202 AE201:AE202 G201:G202">
    <cfRule type="expression" dxfId="1112" priority="357">
      <formula>G201&lt;&gt;E201</formula>
    </cfRule>
    <cfRule type="expression" dxfId="1111" priority="358">
      <formula>G201&lt;&gt;F201</formula>
    </cfRule>
  </conditionalFormatting>
  <conditionalFormatting sqref="J200:J202">
    <cfRule type="expression" dxfId="1110" priority="355">
      <formula>J200&lt;&gt;H200</formula>
    </cfRule>
    <cfRule type="expression" dxfId="1109" priority="356">
      <formula>J200&lt;&gt;I200</formula>
    </cfRule>
  </conditionalFormatting>
  <conditionalFormatting sqref="M200:M202">
    <cfRule type="expression" dxfId="1108" priority="353">
      <formula>M200&lt;&gt;K200</formula>
    </cfRule>
    <cfRule type="expression" dxfId="1107" priority="354">
      <formula>M200&lt;&gt;L200</formula>
    </cfRule>
  </conditionalFormatting>
  <conditionalFormatting sqref="M318 J318 P318 S318 V318 Y318 AB318 AE318 G318">
    <cfRule type="expression" dxfId="1106" priority="351">
      <formula>G318&lt;&gt;E318</formula>
    </cfRule>
    <cfRule type="expression" dxfId="1105" priority="352">
      <formula>G318&lt;&gt;F318</formula>
    </cfRule>
  </conditionalFormatting>
  <conditionalFormatting sqref="M134 J134 P134 S134 V134 Y134 AB134 AE134 G134">
    <cfRule type="expression" dxfId="1104" priority="349">
      <formula>G134&lt;&gt;E134</formula>
    </cfRule>
    <cfRule type="expression" dxfId="1103" priority="350">
      <formula>G134&lt;&gt;F134</formula>
    </cfRule>
  </conditionalFormatting>
  <conditionalFormatting sqref="BI4 BL4 BO4 CF4 CI4 CL4 CO4 CR4 CU4 CC4 BZ4 BR4 AL4">
    <cfRule type="expression" dxfId="1102" priority="347">
      <formula>AL4&lt;&gt;AK4</formula>
    </cfRule>
  </conditionalFormatting>
  <conditionalFormatting sqref="CX4 DA4 DD4 DG4 DJ4 DM4 DP4 DS4 DV4 DY4">
    <cfRule type="expression" dxfId="1101" priority="346">
      <formula>CX4&lt;&gt;CW4</formula>
    </cfRule>
  </conditionalFormatting>
  <conditionalFormatting sqref="H4 Q4 Z4 BH4 BQ4">
    <cfRule type="expression" dxfId="1100" priority="345">
      <formula>H4&lt;&gt;G4</formula>
    </cfRule>
  </conditionalFormatting>
  <conditionalFormatting sqref="T4">
    <cfRule type="expression" dxfId="1099" priority="344">
      <formula>T4&lt;&gt;S4</formula>
    </cfRule>
  </conditionalFormatting>
  <conditionalFormatting sqref="AC4">
    <cfRule type="expression" dxfId="1098" priority="343">
      <formula>AC4&lt;&gt;AB4</formula>
    </cfRule>
  </conditionalFormatting>
  <conditionalFormatting sqref="AF4">
    <cfRule type="expression" dxfId="1097" priority="342">
      <formula>AF4&lt;&gt;AE4</formula>
    </cfRule>
  </conditionalFormatting>
  <conditionalFormatting sqref="K4 T4 AC4 BB4 BK4 BT4">
    <cfRule type="expression" dxfId="1096" priority="341">
      <formula>K4&lt;&gt;J4</formula>
    </cfRule>
  </conditionalFormatting>
  <conditionalFormatting sqref="N4">
    <cfRule type="expression" dxfId="1095" priority="340">
      <formula>N4&lt;&gt;M4</formula>
    </cfRule>
  </conditionalFormatting>
  <conditionalFormatting sqref="Q4">
    <cfRule type="expression" dxfId="1094" priority="339">
      <formula>Q4&lt;&gt;P4</formula>
    </cfRule>
  </conditionalFormatting>
  <conditionalFormatting sqref="W4">
    <cfRule type="expression" dxfId="1093" priority="338">
      <formula>W4&lt;&gt;V4</formula>
    </cfRule>
  </conditionalFormatting>
  <conditionalFormatting sqref="Z4">
    <cfRule type="expression" dxfId="1092" priority="337">
      <formula>Z4&lt;&gt;Y4</formula>
    </cfRule>
  </conditionalFormatting>
  <conditionalFormatting sqref="BB4:BC4 BB205:BC205">
    <cfRule type="expression" dxfId="1091" priority="336">
      <formula>BB4&lt;&gt;AH4</formula>
    </cfRule>
  </conditionalFormatting>
  <conditionalFormatting sqref="BG4">
    <cfRule type="expression" dxfId="1090" priority="335">
      <formula>BG4&lt;&gt;BF4</formula>
    </cfRule>
  </conditionalFormatting>
  <conditionalFormatting sqref="BJ4">
    <cfRule type="expression" dxfId="1089" priority="334">
      <formula>BJ4&lt;&gt;BI4</formula>
    </cfRule>
  </conditionalFormatting>
  <conditionalFormatting sqref="BM4">
    <cfRule type="expression" dxfId="1088" priority="333">
      <formula>BM4&lt;&gt;BL4</formula>
    </cfRule>
  </conditionalFormatting>
  <conditionalFormatting sqref="BP4">
    <cfRule type="expression" dxfId="1087" priority="332">
      <formula>BP4&lt;&gt;BO4</formula>
    </cfRule>
  </conditionalFormatting>
  <conditionalFormatting sqref="BS4">
    <cfRule type="expression" dxfId="1086" priority="331">
      <formula>BS4&lt;&gt;BR4</formula>
    </cfRule>
  </conditionalFormatting>
  <conditionalFormatting sqref="AP4">
    <cfRule type="expression" dxfId="1085" priority="330">
      <formula>AP4&lt;&gt;AM4</formula>
    </cfRule>
  </conditionalFormatting>
  <conditionalFormatting sqref="CA4">
    <cfRule type="expression" dxfId="1084" priority="329">
      <formula>CA4&lt;&gt;BZ4</formula>
    </cfRule>
  </conditionalFormatting>
  <conditionalFormatting sqref="CD4">
    <cfRule type="expression" dxfId="1083" priority="328">
      <formula>CD4&lt;&gt;CC4</formula>
    </cfRule>
  </conditionalFormatting>
  <conditionalFormatting sqref="CG4">
    <cfRule type="expression" dxfId="1082" priority="327">
      <formula>CG4&lt;&gt;CF4</formula>
    </cfRule>
  </conditionalFormatting>
  <conditionalFormatting sqref="CJ4">
    <cfRule type="expression" dxfId="1081" priority="326">
      <formula>CJ4&lt;&gt;CI4</formula>
    </cfRule>
  </conditionalFormatting>
  <conditionalFormatting sqref="CM4">
    <cfRule type="expression" dxfId="1080" priority="325">
      <formula>CM4&lt;&gt;CL4</formula>
    </cfRule>
  </conditionalFormatting>
  <conditionalFormatting sqref="CP4">
    <cfRule type="expression" dxfId="1079" priority="324">
      <formula>CP4&lt;&gt;CO4</formula>
    </cfRule>
  </conditionalFormatting>
  <conditionalFormatting sqref="CS4">
    <cfRule type="expression" dxfId="1078" priority="323">
      <formula>CS4&lt;&gt;CR4</formula>
    </cfRule>
  </conditionalFormatting>
  <conditionalFormatting sqref="CV4">
    <cfRule type="expression" dxfId="1077" priority="322">
      <formula>CV4&lt;&gt;CU4</formula>
    </cfRule>
  </conditionalFormatting>
  <conditionalFormatting sqref="CY4">
    <cfRule type="expression" dxfId="1076" priority="321">
      <formula>CY4&lt;&gt;CX4</formula>
    </cfRule>
  </conditionalFormatting>
  <conditionalFormatting sqref="DB4">
    <cfRule type="expression" dxfId="1075" priority="320">
      <formula>DB4&lt;&gt;DA4</formula>
    </cfRule>
  </conditionalFormatting>
  <conditionalFormatting sqref="DE4">
    <cfRule type="expression" dxfId="1074" priority="319">
      <formula>DE4&lt;&gt;DD4</formula>
    </cfRule>
  </conditionalFormatting>
  <conditionalFormatting sqref="DH4">
    <cfRule type="expression" dxfId="1073" priority="318">
      <formula>DH4&lt;&gt;DG4</formula>
    </cfRule>
  </conditionalFormatting>
  <conditionalFormatting sqref="DK4">
    <cfRule type="expression" dxfId="1072" priority="317">
      <formula>DK4&lt;&gt;DJ4</formula>
    </cfRule>
  </conditionalFormatting>
  <conditionalFormatting sqref="DN4">
    <cfRule type="expression" dxfId="1071" priority="316">
      <formula>DN4&lt;&gt;DM4</formula>
    </cfRule>
  </conditionalFormatting>
  <conditionalFormatting sqref="DQ4">
    <cfRule type="expression" dxfId="1070" priority="315">
      <formula>DQ4&lt;&gt;DP4</formula>
    </cfRule>
  </conditionalFormatting>
  <conditionalFormatting sqref="DT4">
    <cfRule type="expression" dxfId="1069" priority="314">
      <formula>DT4&lt;&gt;DS4</formula>
    </cfRule>
  </conditionalFormatting>
  <conditionalFormatting sqref="DW4">
    <cfRule type="expression" dxfId="1068" priority="313">
      <formula>DW4&lt;&gt;DV4</formula>
    </cfRule>
  </conditionalFormatting>
  <conditionalFormatting sqref="DZ4">
    <cfRule type="expression" dxfId="1067" priority="312">
      <formula>DZ4&lt;&gt;DY4</formula>
    </cfRule>
  </conditionalFormatting>
  <conditionalFormatting sqref="EB4">
    <cfRule type="expression" dxfId="1066" priority="311">
      <formula>EB4&lt;&gt;EA4</formula>
    </cfRule>
  </conditionalFormatting>
  <conditionalFormatting sqref="EC4">
    <cfRule type="expression" dxfId="1065" priority="310">
      <formula>EC4&lt;&gt;EB4</formula>
    </cfRule>
  </conditionalFormatting>
  <conditionalFormatting sqref="EE4">
    <cfRule type="expression" dxfId="1064" priority="309">
      <formula>EE4&lt;&gt;ED4</formula>
    </cfRule>
  </conditionalFormatting>
  <conditionalFormatting sqref="EF4">
    <cfRule type="expression" dxfId="1063" priority="308">
      <formula>EF4&lt;&gt;EE4</formula>
    </cfRule>
  </conditionalFormatting>
  <conditionalFormatting sqref="D4 D205">
    <cfRule type="expression" dxfId="1062" priority="306">
      <formula>EI4="V010602"</formula>
    </cfRule>
    <cfRule type="expression" dxfId="1061" priority="307">
      <formula>EI4="V010601"</formula>
    </cfRule>
  </conditionalFormatting>
  <conditionalFormatting sqref="P203 S203 V203 Y203 AB203 AE203 G203">
    <cfRule type="expression" dxfId="1060" priority="304">
      <formula>G203&lt;&gt;E203</formula>
    </cfRule>
    <cfRule type="expression" dxfId="1059" priority="305">
      <formula>G203&lt;&gt;F203</formula>
    </cfRule>
  </conditionalFormatting>
  <conditionalFormatting sqref="J203">
    <cfRule type="expression" dxfId="1058" priority="302">
      <formula>J203&lt;&gt;H203</formula>
    </cfRule>
    <cfRule type="expression" dxfId="1057" priority="303">
      <formula>J203&lt;&gt;I203</formula>
    </cfRule>
  </conditionalFormatting>
  <conditionalFormatting sqref="M203">
    <cfRule type="expression" dxfId="1056" priority="300">
      <formula>M203&lt;&gt;K203</formula>
    </cfRule>
    <cfRule type="expression" dxfId="1055" priority="301">
      <formula>M203&lt;&gt;L203</formula>
    </cfRule>
  </conditionalFormatting>
  <conditionalFormatting sqref="AH136:AH144 AH79:AH91">
    <cfRule type="expression" dxfId="1054" priority="297">
      <formula>AH79&lt;&gt;AF79</formula>
    </cfRule>
    <cfRule type="expression" dxfId="1053" priority="298">
      <formula>AH79&lt;&gt;AG79</formula>
    </cfRule>
  </conditionalFormatting>
  <conditionalFormatting sqref="AH247">
    <cfRule type="expression" dxfId="1052" priority="295">
      <formula>AH247&lt;&gt;AE247</formula>
    </cfRule>
    <cfRule type="expression" dxfId="1051" priority="296">
      <formula>AH247&lt;&gt;AF247</formula>
    </cfRule>
  </conditionalFormatting>
  <conditionalFormatting sqref="AH4">
    <cfRule type="expression" dxfId="1050" priority="299">
      <formula>AH4&lt;&gt;AF4</formula>
    </cfRule>
  </conditionalFormatting>
  <conditionalFormatting sqref="M130 M132:M133">
    <cfRule type="expression" dxfId="1049" priority="293">
      <formula>M130&lt;&gt;K130</formula>
    </cfRule>
    <cfRule type="expression" dxfId="1048" priority="294">
      <formula>M130&lt;&gt;L130</formula>
    </cfRule>
  </conditionalFormatting>
  <conditionalFormatting sqref="J130 J132:J133">
    <cfRule type="expression" dxfId="1047" priority="291">
      <formula>J130&lt;&gt;H130</formula>
    </cfRule>
    <cfRule type="expression" dxfId="1046" priority="292">
      <formula>J130&lt;&gt;I130</formula>
    </cfRule>
  </conditionalFormatting>
  <conditionalFormatting sqref="P130 P132:P133">
    <cfRule type="expression" dxfId="1045" priority="289">
      <formula>P130&lt;&gt;N130</formula>
    </cfRule>
    <cfRule type="expression" dxfId="1044" priority="290">
      <formula>P130&lt;&gt;O130</formula>
    </cfRule>
  </conditionalFormatting>
  <conditionalFormatting sqref="S130 S132:S133">
    <cfRule type="expression" dxfId="1043" priority="287">
      <formula>S130&lt;&gt;Q130</formula>
    </cfRule>
    <cfRule type="expression" dxfId="1042" priority="288">
      <formula>S130&lt;&gt;R130</formula>
    </cfRule>
  </conditionalFormatting>
  <conditionalFormatting sqref="V130 V132:V133">
    <cfRule type="expression" dxfId="1041" priority="285">
      <formula>V130&lt;&gt;T130</formula>
    </cfRule>
    <cfRule type="expression" dxfId="1040" priority="286">
      <formula>V130&lt;&gt;U130</formula>
    </cfRule>
  </conditionalFormatting>
  <conditionalFormatting sqref="Y130 Y132:Y133">
    <cfRule type="expression" dxfId="1039" priority="283">
      <formula>Y130&lt;&gt;W130</formula>
    </cfRule>
    <cfRule type="expression" dxfId="1038" priority="284">
      <formula>Y130&lt;&gt;X130</formula>
    </cfRule>
  </conditionalFormatting>
  <conditionalFormatting sqref="AB130 AB132:AB133">
    <cfRule type="expression" dxfId="1037" priority="281">
      <formula>AB130&lt;&gt;Z130</formula>
    </cfRule>
    <cfRule type="expression" dxfId="1036" priority="282">
      <formula>AB130&lt;&gt;AA130</formula>
    </cfRule>
  </conditionalFormatting>
  <conditionalFormatting sqref="AE130 AE132:AE133">
    <cfRule type="expression" dxfId="1035" priority="279">
      <formula>AE130&lt;&gt;AC130</formula>
    </cfRule>
    <cfRule type="expression" dxfId="1034" priority="280">
      <formula>AE130&lt;&gt;AD130</formula>
    </cfRule>
  </conditionalFormatting>
  <conditionalFormatting sqref="G130 G132:G133">
    <cfRule type="expression" dxfId="1033" priority="277">
      <formula>G130&lt;&gt;E130</formula>
    </cfRule>
    <cfRule type="expression" dxfId="1032" priority="278">
      <formula>G130&lt;&gt;F130</formula>
    </cfRule>
  </conditionalFormatting>
  <conditionalFormatting sqref="D130 D132:D133">
    <cfRule type="duplicateValues" dxfId="1031" priority="276"/>
  </conditionalFormatting>
  <conditionalFormatting sqref="AH130 AH132:AH133">
    <cfRule type="expression" dxfId="1030" priority="274">
      <formula>AH130&lt;&gt;AE130</formula>
    </cfRule>
    <cfRule type="expression" dxfId="1029" priority="275">
      <formula>AH130&lt;&gt;AF130</formula>
    </cfRule>
  </conditionalFormatting>
  <conditionalFormatting sqref="S135">
    <cfRule type="expression" dxfId="1028" priority="272">
      <formula>S135&lt;&gt;Q135</formula>
    </cfRule>
    <cfRule type="expression" dxfId="1027" priority="273">
      <formula>S135&lt;&gt;R135</formula>
    </cfRule>
  </conditionalFormatting>
  <conditionalFormatting sqref="J248:J249 M248:M249 P248:P249 Y248:Y249 AB248:AB249 AE248:AE249 S248:S249 V248:V249">
    <cfRule type="expression" dxfId="1026" priority="270">
      <formula>J248&lt;&gt;H248</formula>
    </cfRule>
    <cfRule type="expression" dxfId="1025" priority="271">
      <formula>J248&lt;&gt;I248</formula>
    </cfRule>
  </conditionalFormatting>
  <conditionalFormatting sqref="AH248:AH249">
    <cfRule type="expression" dxfId="1024" priority="268">
      <formula>AH248&lt;&gt;AE248</formula>
    </cfRule>
    <cfRule type="expression" dxfId="1023" priority="269">
      <formula>AH248&lt;&gt;AF248</formula>
    </cfRule>
  </conditionalFormatting>
  <conditionalFormatting sqref="G246:G249">
    <cfRule type="expression" dxfId="1022" priority="266">
      <formula>G246&lt;&gt;E246</formula>
    </cfRule>
    <cfRule type="expression" dxfId="1021" priority="267">
      <formula>G246&lt;&gt;F246</formula>
    </cfRule>
  </conditionalFormatting>
  <conditionalFormatting sqref="BB132:BB204 BB5:BB130 BB384:BB497 BB206:BB382">
    <cfRule type="expression" dxfId="1020" priority="408">
      <formula>BB5&lt;&gt;AG5</formula>
    </cfRule>
    <cfRule type="expression" dxfId="1019" priority="409">
      <formula>BB5&lt;&gt;AH5</formula>
    </cfRule>
  </conditionalFormatting>
  <conditionalFormatting sqref="S28">
    <cfRule type="expression" dxfId="1018" priority="263">
      <formula>BS28="V010602"</formula>
    </cfRule>
    <cfRule type="expression" dxfId="1017" priority="264">
      <formula>BS28="V010601"</formula>
    </cfRule>
  </conditionalFormatting>
  <conditionalFormatting sqref="S28">
    <cfRule type="duplicateValues" dxfId="1016" priority="265"/>
  </conditionalFormatting>
  <conditionalFormatting sqref="D380:D382 D206:D286 D177 D13 D298:D377 D384:D496">
    <cfRule type="duplicateValues" dxfId="1015" priority="262"/>
  </conditionalFormatting>
  <conditionalFormatting sqref="D294">
    <cfRule type="duplicateValues" dxfId="1014" priority="261"/>
  </conditionalFormatting>
  <conditionalFormatting sqref="G294">
    <cfRule type="expression" dxfId="1013" priority="259">
      <formula>G294&lt;&gt;E294</formula>
    </cfRule>
    <cfRule type="expression" dxfId="1012" priority="260">
      <formula>G294&lt;&gt;F294</formula>
    </cfRule>
  </conditionalFormatting>
  <conditionalFormatting sqref="M294">
    <cfRule type="expression" dxfId="1011" priority="257">
      <formula>M294&lt;&gt;K294</formula>
    </cfRule>
    <cfRule type="expression" dxfId="1010" priority="258">
      <formula>M294&lt;&gt;L294</formula>
    </cfRule>
  </conditionalFormatting>
  <conditionalFormatting sqref="J294">
    <cfRule type="expression" dxfId="1009" priority="255">
      <formula>J294&lt;&gt;H294</formula>
    </cfRule>
    <cfRule type="expression" dxfId="1008" priority="256">
      <formula>J294&lt;&gt;I294</formula>
    </cfRule>
  </conditionalFormatting>
  <conditionalFormatting sqref="AE294">
    <cfRule type="expression" dxfId="1007" priority="253">
      <formula>AE294&lt;&gt;AC294</formula>
    </cfRule>
    <cfRule type="expression" dxfId="1006" priority="254">
      <formula>AE294&lt;&gt;AD294</formula>
    </cfRule>
  </conditionalFormatting>
  <conditionalFormatting sqref="AH294">
    <cfRule type="expression" dxfId="1005" priority="251">
      <formula>AH294&lt;&gt;AF294</formula>
    </cfRule>
    <cfRule type="expression" dxfId="1004" priority="252">
      <formula>AH294&lt;&gt;AG294</formula>
    </cfRule>
  </conditionalFormatting>
  <conditionalFormatting sqref="D41">
    <cfRule type="duplicateValues" dxfId="1003" priority="250"/>
  </conditionalFormatting>
  <conditionalFormatting sqref="D56">
    <cfRule type="duplicateValues" dxfId="1002" priority="249"/>
  </conditionalFormatting>
  <conditionalFormatting sqref="M131">
    <cfRule type="expression" dxfId="1001" priority="244">
      <formula>M131&lt;&gt;K131</formula>
    </cfRule>
    <cfRule type="expression" dxfId="1000" priority="245">
      <formula>M131&lt;&gt;L131</formula>
    </cfRule>
  </conditionalFormatting>
  <conditionalFormatting sqref="J131">
    <cfRule type="expression" dxfId="999" priority="242">
      <formula>J131&lt;&gt;H131</formula>
    </cfRule>
    <cfRule type="expression" dxfId="998" priority="243">
      <formula>J131&lt;&gt;I131</formula>
    </cfRule>
  </conditionalFormatting>
  <conditionalFormatting sqref="P131">
    <cfRule type="expression" dxfId="997" priority="240">
      <formula>P131&lt;&gt;N131</formula>
    </cfRule>
    <cfRule type="expression" dxfId="996" priority="241">
      <formula>P131&lt;&gt;O131</formula>
    </cfRule>
  </conditionalFormatting>
  <conditionalFormatting sqref="S131">
    <cfRule type="expression" dxfId="995" priority="238">
      <formula>S131&lt;&gt;Q131</formula>
    </cfRule>
    <cfRule type="expression" dxfId="994" priority="239">
      <formula>S131&lt;&gt;R131</formula>
    </cfRule>
  </conditionalFormatting>
  <conditionalFormatting sqref="V131">
    <cfRule type="expression" dxfId="993" priority="236">
      <formula>V131&lt;&gt;T131</formula>
    </cfRule>
    <cfRule type="expression" dxfId="992" priority="237">
      <formula>V131&lt;&gt;U131</formula>
    </cfRule>
  </conditionalFormatting>
  <conditionalFormatting sqref="Y131">
    <cfRule type="expression" dxfId="991" priority="234">
      <formula>Y131&lt;&gt;W131</formula>
    </cfRule>
    <cfRule type="expression" dxfId="990" priority="235">
      <formula>Y131&lt;&gt;X131</formula>
    </cfRule>
  </conditionalFormatting>
  <conditionalFormatting sqref="AB131">
    <cfRule type="expression" dxfId="989" priority="232">
      <formula>AB131&lt;&gt;Z131</formula>
    </cfRule>
    <cfRule type="expression" dxfId="988" priority="233">
      <formula>AB131&lt;&gt;AA131</formula>
    </cfRule>
  </conditionalFormatting>
  <conditionalFormatting sqref="AE131">
    <cfRule type="expression" dxfId="987" priority="230">
      <formula>AE131&lt;&gt;AC131</formula>
    </cfRule>
    <cfRule type="expression" dxfId="986" priority="231">
      <formula>AE131&lt;&gt;AD131</formula>
    </cfRule>
  </conditionalFormatting>
  <conditionalFormatting sqref="G131">
    <cfRule type="expression" dxfId="985" priority="228">
      <formula>G131&lt;&gt;E131</formula>
    </cfRule>
    <cfRule type="expression" dxfId="984" priority="229">
      <formula>G131&lt;&gt;F131</formula>
    </cfRule>
  </conditionalFormatting>
  <conditionalFormatting sqref="AH131">
    <cfRule type="expression" dxfId="983" priority="226">
      <formula>AH131&lt;&gt;AF131</formula>
    </cfRule>
    <cfRule type="expression" dxfId="982" priority="227">
      <formula>AH131&lt;&gt;AG131</formula>
    </cfRule>
  </conditionalFormatting>
  <conditionalFormatting sqref="BB131">
    <cfRule type="expression" dxfId="981" priority="246">
      <formula>BB131&lt;&gt;AG131</formula>
    </cfRule>
    <cfRule type="expression" dxfId="980" priority="247">
      <formula>BB131&lt;&gt;AH131</formula>
    </cfRule>
  </conditionalFormatting>
  <conditionalFormatting sqref="D131">
    <cfRule type="duplicateValues" dxfId="979" priority="248"/>
  </conditionalFormatting>
  <conditionalFormatting sqref="AM4">
    <cfRule type="expression" dxfId="978" priority="410">
      <formula>AM4&lt;&gt;BT4</formula>
    </cfRule>
  </conditionalFormatting>
  <conditionalFormatting sqref="AQ4:AU4 AY4">
    <cfRule type="expression" dxfId="977" priority="411">
      <formula>AQ4&lt;&gt;#REF!</formula>
    </cfRule>
  </conditionalFormatting>
  <conditionalFormatting sqref="AQ4:AU4 AY4">
    <cfRule type="expression" dxfId="976" priority="412">
      <formula>AQ4&lt;&gt;#REF!</formula>
    </cfRule>
  </conditionalFormatting>
  <conditionalFormatting sqref="AY294 AY131">
    <cfRule type="expression" dxfId="975" priority="413">
      <formula>AY131&lt;&gt;AM131</formula>
    </cfRule>
    <cfRule type="expression" dxfId="974" priority="414">
      <formula>AY131&lt;&gt;#REF!</formula>
    </cfRule>
  </conditionalFormatting>
  <conditionalFormatting sqref="AY295:AY382 AY132:AY204 AY5:AY130 AY384:AY497 AY206:AY293">
    <cfRule type="expression" dxfId="973" priority="415">
      <formula>AY5&lt;&gt;AM5</formula>
    </cfRule>
    <cfRule type="expression" dxfId="972" priority="416">
      <formula>AY5&lt;&gt;AN5</formula>
    </cfRule>
  </conditionalFormatting>
  <conditionalFormatting sqref="AY205">
    <cfRule type="expression" dxfId="971" priority="417">
      <formula>AY205&lt;&gt;AN205</formula>
    </cfRule>
  </conditionalFormatting>
  <conditionalFormatting sqref="BE411:BE422">
    <cfRule type="expression" dxfId="970" priority="420">
      <formula>BE411&lt;&gt;AI411</formula>
    </cfRule>
  </conditionalFormatting>
  <conditionalFormatting sqref="D5:D204 D206:D286 D384:D497 D291:D382">
    <cfRule type="expression" dxfId="969" priority="421">
      <formula>AI5="V010601"</formula>
    </cfRule>
  </conditionalFormatting>
  <conditionalFormatting sqref="D132:D134 D199:D203 D130">
    <cfRule type="expression" dxfId="968" priority="422">
      <formula>AI130="V010602"</formula>
    </cfRule>
    <cfRule type="expression" dxfId="967" priority="423">
      <formula>AI130="V010601"</formula>
    </cfRule>
  </conditionalFormatting>
  <conditionalFormatting sqref="BF4">
    <cfRule type="expression" dxfId="966" priority="424">
      <formula>BF4&lt;&gt;AI4</formula>
    </cfRule>
  </conditionalFormatting>
  <conditionalFormatting sqref="AE268">
    <cfRule type="expression" dxfId="965" priority="224">
      <formula>AE268&lt;&gt;AC268</formula>
    </cfRule>
    <cfRule type="expression" dxfId="964" priority="225">
      <formula>AE268&lt;&gt;AD268</formula>
    </cfRule>
  </conditionalFormatting>
  <conditionalFormatting sqref="D497:D1048576 D378:D379 D42:D55 D132:D176 D2:D12 D14:D40 D291:D293 D57:D130 D178:D205 D295:D297">
    <cfRule type="duplicateValues" dxfId="963" priority="425"/>
  </conditionalFormatting>
  <conditionalFormatting sqref="M287 J287 P287 S287 V287 Y287 AB287 AE287 G287 AH287">
    <cfRule type="expression" dxfId="962" priority="221">
      <formula>G287&lt;&gt;E287</formula>
    </cfRule>
    <cfRule type="expression" dxfId="961" priority="222">
      <formula>G287&lt;&gt;F287</formula>
    </cfRule>
  </conditionalFormatting>
  <conditionalFormatting sqref="D287">
    <cfRule type="duplicateValues" dxfId="960" priority="220"/>
  </conditionalFormatting>
  <conditionalFormatting sqref="D287">
    <cfRule type="expression" dxfId="959" priority="223">
      <formula>AI287="V010601"</formula>
    </cfRule>
  </conditionalFormatting>
  <conditionalFormatting sqref="M288 J288 P288 S288 V288 Y288 AB288 AE288 G288 AH288">
    <cfRule type="expression" dxfId="958" priority="217">
      <formula>G288&lt;&gt;E288</formula>
    </cfRule>
    <cfRule type="expression" dxfId="957" priority="218">
      <formula>G288&lt;&gt;F288</formula>
    </cfRule>
  </conditionalFormatting>
  <conditionalFormatting sqref="D288">
    <cfRule type="duplicateValues" dxfId="956" priority="216"/>
  </conditionalFormatting>
  <conditionalFormatting sqref="D288">
    <cfRule type="expression" dxfId="955" priority="219">
      <formula>AI288="V010601"</formula>
    </cfRule>
  </conditionalFormatting>
  <conditionalFormatting sqref="M289 J289 P289 S289 V289 Y289 AB289 AE289 G289 AH289">
    <cfRule type="expression" dxfId="954" priority="213">
      <formula>G289&lt;&gt;E289</formula>
    </cfRule>
    <cfRule type="expression" dxfId="953" priority="214">
      <formula>G289&lt;&gt;F289</formula>
    </cfRule>
  </conditionalFormatting>
  <conditionalFormatting sqref="D289">
    <cfRule type="duplicateValues" dxfId="952" priority="212"/>
  </conditionalFormatting>
  <conditionalFormatting sqref="D289">
    <cfRule type="expression" dxfId="951" priority="215">
      <formula>AI289="V010601"</formula>
    </cfRule>
  </conditionalFormatting>
  <conditionalFormatting sqref="M290 J290 P290 S290 V290 Y290 AB290 AE290 G290 AH290">
    <cfRule type="expression" dxfId="950" priority="209">
      <formula>G290&lt;&gt;E290</formula>
    </cfRule>
    <cfRule type="expression" dxfId="949" priority="210">
      <formula>G290&lt;&gt;F290</formula>
    </cfRule>
  </conditionalFormatting>
  <conditionalFormatting sqref="D290">
    <cfRule type="duplicateValues" dxfId="948" priority="208"/>
  </conditionalFormatting>
  <conditionalFormatting sqref="D290">
    <cfRule type="expression" dxfId="947" priority="211">
      <formula>AI290="V010601"</formula>
    </cfRule>
  </conditionalFormatting>
  <conditionalFormatting sqref="AS475 AS132">
    <cfRule type="expression" dxfId="946" priority="200">
      <formula>#REF!="V010602"</formula>
    </cfRule>
    <cfRule type="expression" dxfId="945" priority="201">
      <formula>#REF!="V010601"</formula>
    </cfRule>
  </conditionalFormatting>
  <conditionalFormatting sqref="AS133 AS135:AS136">
    <cfRule type="duplicateValues" dxfId="944" priority="199"/>
  </conditionalFormatting>
  <conditionalFormatting sqref="AS463:AS466">
    <cfRule type="duplicateValues" dxfId="943" priority="198"/>
  </conditionalFormatting>
  <conditionalFormatting sqref="AS425:AS460 AS291">
    <cfRule type="duplicateValues" dxfId="942" priority="202"/>
  </conditionalFormatting>
  <conditionalFormatting sqref="AS298">
    <cfRule type="duplicateValues" dxfId="941" priority="197"/>
  </conditionalFormatting>
  <conditionalFormatting sqref="AS293 AS42">
    <cfRule type="duplicateValues" dxfId="940" priority="196"/>
  </conditionalFormatting>
  <conditionalFormatting sqref="AS292 AS57">
    <cfRule type="duplicateValues" dxfId="939" priority="195"/>
  </conditionalFormatting>
  <conditionalFormatting sqref="AS134">
    <cfRule type="duplicateValues" dxfId="938" priority="194"/>
  </conditionalFormatting>
  <conditionalFormatting sqref="AS131 AS149 AS478">
    <cfRule type="expression" dxfId="937" priority="203">
      <formula>GE131="V010602"</formula>
    </cfRule>
    <cfRule type="expression" dxfId="936" priority="204">
      <formula>GE131="V010601"</formula>
    </cfRule>
  </conditionalFormatting>
  <conditionalFormatting sqref="AS476:AS477 AS479:AS496 AS133:AS148 AS5:AS130 AS384:AS474 AS150:AS382">
    <cfRule type="expression" dxfId="935" priority="205">
      <formula>FI5="V010602"</formula>
    </cfRule>
    <cfRule type="expression" dxfId="934" priority="206">
      <formula>FI5="V010601"</formula>
    </cfRule>
  </conditionalFormatting>
  <conditionalFormatting sqref="AS467:AS496 AS461:AS462 AS43:AS56 AS5:AS41 AS58:AS132 AS137:AS290 AS294:AS297 AS299:AS382 AS384:AS424">
    <cfRule type="duplicateValues" dxfId="933" priority="207"/>
  </conditionalFormatting>
  <conditionalFormatting sqref="M383 J383 P383 S383 V383 Y383 AB383 AE383 G383 AH383">
    <cfRule type="expression" dxfId="932" priority="186">
      <formula>G383&lt;&gt;E383</formula>
    </cfRule>
    <cfRule type="expression" dxfId="931" priority="187">
      <formula>G383&lt;&gt;F383</formula>
    </cfRule>
  </conditionalFormatting>
  <conditionalFormatting sqref="BB383">
    <cfRule type="expression" dxfId="930" priority="188">
      <formula>BB383&lt;&gt;AG383</formula>
    </cfRule>
    <cfRule type="expression" dxfId="929" priority="189">
      <formula>BB383&lt;&gt;AH383</formula>
    </cfRule>
  </conditionalFormatting>
  <conditionalFormatting sqref="D383">
    <cfRule type="duplicateValues" dxfId="928" priority="183"/>
  </conditionalFormatting>
  <conditionalFormatting sqref="AY383">
    <cfRule type="expression" dxfId="927" priority="190">
      <formula>AY383&lt;&gt;AM383</formula>
    </cfRule>
    <cfRule type="expression" dxfId="926" priority="191">
      <formula>AY383&lt;&gt;AN383</formula>
    </cfRule>
  </conditionalFormatting>
  <conditionalFormatting sqref="D383">
    <cfRule type="expression" dxfId="925" priority="192">
      <formula>AI383="V010601"</formula>
    </cfRule>
  </conditionalFormatting>
  <conditionalFormatting sqref="AS383">
    <cfRule type="expression" dxfId="924" priority="180">
      <formula>FI383="V010602"</formula>
    </cfRule>
    <cfRule type="expression" dxfId="923" priority="181">
      <formula>FI383="V010601"</formula>
    </cfRule>
  </conditionalFormatting>
  <conditionalFormatting sqref="AS383">
    <cfRule type="duplicateValues" dxfId="922" priority="182"/>
  </conditionalFormatting>
  <conditionalFormatting sqref="AV4">
    <cfRule type="expression" dxfId="921" priority="176">
      <formula>AV4&lt;&gt;#REF!</formula>
    </cfRule>
  </conditionalFormatting>
  <conditionalFormatting sqref="AV4">
    <cfRule type="expression" dxfId="920" priority="177">
      <formula>AV4&lt;&gt;#REF!</formula>
    </cfRule>
  </conditionalFormatting>
  <conditionalFormatting sqref="AV497">
    <cfRule type="expression" dxfId="919" priority="178">
      <formula>AV497&lt;&gt;AO497</formula>
    </cfRule>
    <cfRule type="expression" dxfId="918" priority="179">
      <formula>AV497&lt;&gt;AR497</formula>
    </cfRule>
  </conditionalFormatting>
  <conditionalFormatting sqref="AW4">
    <cfRule type="expression" dxfId="917" priority="172">
      <formula>AW4&lt;&gt;#REF!</formula>
    </cfRule>
  </conditionalFormatting>
  <conditionalFormatting sqref="AW4">
    <cfRule type="expression" dxfId="916" priority="173">
      <formula>AW4&lt;&gt;#REF!</formula>
    </cfRule>
  </conditionalFormatting>
  <conditionalFormatting sqref="AW497">
    <cfRule type="expression" dxfId="915" priority="174">
      <formula>AW497&lt;&gt;AP497</formula>
    </cfRule>
    <cfRule type="expression" dxfId="914" priority="175">
      <formula>AW497&lt;&gt;AS497</formula>
    </cfRule>
  </conditionalFormatting>
  <conditionalFormatting sqref="AX4">
    <cfRule type="expression" dxfId="913" priority="168">
      <formula>AX4&lt;&gt;#REF!</formula>
    </cfRule>
  </conditionalFormatting>
  <conditionalFormatting sqref="AX4">
    <cfRule type="expression" dxfId="912" priority="169">
      <formula>AX4&lt;&gt;#REF!</formula>
    </cfRule>
  </conditionalFormatting>
  <conditionalFormatting sqref="AX497">
    <cfRule type="expression" dxfId="911" priority="170">
      <formula>AX497&lt;&gt;AQ497</formula>
    </cfRule>
    <cfRule type="expression" dxfId="910" priority="171">
      <formula>AX497&lt;&gt;AT497</formula>
    </cfRule>
  </conditionalFormatting>
  <conditionalFormatting sqref="AE174:AE175">
    <cfRule type="expression" dxfId="909" priority="166">
      <formula>AE174&lt;&gt;AC174</formula>
    </cfRule>
    <cfRule type="expression" dxfId="908" priority="167">
      <formula>AE174&lt;&gt;AD174</formula>
    </cfRule>
  </conditionalFormatting>
  <conditionalFormatting sqref="AE176:AE179">
    <cfRule type="expression" dxfId="907" priority="164">
      <formula>AE176&lt;&gt;AC176</formula>
    </cfRule>
    <cfRule type="expression" dxfId="906" priority="165">
      <formula>AE176&lt;&gt;AD176</formula>
    </cfRule>
  </conditionalFormatting>
  <conditionalFormatting sqref="BV4">
    <cfRule type="expression" dxfId="905" priority="105">
      <formula>BV4&lt;&gt;#REF!</formula>
    </cfRule>
  </conditionalFormatting>
  <conditionalFormatting sqref="BV4">
    <cfRule type="expression" dxfId="904" priority="106">
      <formula>BV4&lt;&gt;#REF!</formula>
    </cfRule>
  </conditionalFormatting>
  <conditionalFormatting sqref="BV294 BV131">
    <cfRule type="expression" dxfId="903" priority="107">
      <formula>BV131&lt;&gt;AO131</formula>
    </cfRule>
    <cfRule type="expression" dxfId="902" priority="108">
      <formula>BV131&lt;&gt;#REF!</formula>
    </cfRule>
  </conditionalFormatting>
  <conditionalFormatting sqref="BV295:BV382 BV132:BV204 BV5:BV130 BV384:BV497 BV206:BV293">
    <cfRule type="expression" dxfId="901" priority="109">
      <formula>BV5&lt;&gt;AO5</formula>
    </cfRule>
    <cfRule type="expression" dxfId="900" priority="110">
      <formula>BV5&lt;&gt;AP5</formula>
    </cfRule>
  </conditionalFormatting>
  <conditionalFormatting sqref="BV205">
    <cfRule type="expression" dxfId="899" priority="111">
      <formula>BV205&lt;&gt;AP205</formula>
    </cfRule>
  </conditionalFormatting>
  <conditionalFormatting sqref="BV383">
    <cfRule type="expression" dxfId="898" priority="103">
      <formula>BV383&lt;&gt;AO383</formula>
    </cfRule>
    <cfRule type="expression" dxfId="897" priority="104">
      <formula>BV383&lt;&gt;AP383</formula>
    </cfRule>
  </conditionalFormatting>
  <conditionalFormatting sqref="AL4">
    <cfRule type="expression" dxfId="896" priority="1386">
      <formula>AL4&lt;&gt;AI4</formula>
    </cfRule>
  </conditionalFormatting>
  <conditionalFormatting sqref="BU383">
    <cfRule type="expression" dxfId="895" priority="1466">
      <formula>BU383&lt;&gt;AK383</formula>
    </cfRule>
    <cfRule type="expression" dxfId="894" priority="1467">
      <formula>BU383&lt;&gt;AI383</formula>
    </cfRule>
  </conditionalFormatting>
  <conditionalFormatting sqref="AJ5:AJ8 AJ10 AJ13:AJ15 AJ17:AJ18 AJ20 AJ22:AJ47 AJ49:AJ60 AJ374:AJ389 AJ291 AJ243 AJ209 AJ149 AJ68 AJ392:AJ393 AJ396:AJ402 AJ404 AJ406 AJ408:AJ414 AJ416 AJ418:AJ497">
    <cfRule type="expression" dxfId="893" priority="1521">
      <formula>AJ5&lt;&gt;AK5</formula>
    </cfRule>
    <cfRule type="expression" dxfId="892" priority="1522">
      <formula>AJ5&lt;&gt;AI5</formula>
    </cfRule>
  </conditionalFormatting>
  <conditionalFormatting sqref="AJ4">
    <cfRule type="expression" dxfId="891" priority="1541">
      <formula>AJ4&lt;&gt;AK4</formula>
    </cfRule>
  </conditionalFormatting>
  <conditionalFormatting sqref="AL497">
    <cfRule type="expression" dxfId="890" priority="1601">
      <formula>AL497&lt;&gt;AH497</formula>
    </cfRule>
    <cfRule type="expression" dxfId="889" priority="1602">
      <formula>AL497&lt;&gt;AK497</formula>
    </cfRule>
  </conditionalFormatting>
  <conditionalFormatting sqref="AJ9">
    <cfRule type="expression" dxfId="888" priority="1607">
      <formula>AJ9&lt;&gt;AH9</formula>
    </cfRule>
    <cfRule type="expression" dxfId="887" priority="1608">
      <formula>AJ9&lt;&gt;AK9</formula>
    </cfRule>
  </conditionalFormatting>
  <conditionalFormatting sqref="AJ12">
    <cfRule type="expression" dxfId="886" priority="71">
      <formula>AJ12&lt;&gt;AK12</formula>
    </cfRule>
    <cfRule type="expression" dxfId="885" priority="72">
      <formula>AJ12&lt;&gt;AI12</formula>
    </cfRule>
  </conditionalFormatting>
  <conditionalFormatting sqref="AJ11">
    <cfRule type="expression" dxfId="884" priority="73">
      <formula>AJ11&lt;&gt;AH11</formula>
    </cfRule>
    <cfRule type="expression" dxfId="883" priority="74">
      <formula>AJ11&lt;&gt;AK11</formula>
    </cfRule>
  </conditionalFormatting>
  <conditionalFormatting sqref="AJ16">
    <cfRule type="expression" dxfId="882" priority="67">
      <formula>AJ16&lt;&gt;AH16</formula>
    </cfRule>
    <cfRule type="expression" dxfId="881" priority="68">
      <formula>AJ16&lt;&gt;AI16</formula>
    </cfRule>
  </conditionalFormatting>
  <conditionalFormatting sqref="AJ19">
    <cfRule type="expression" dxfId="880" priority="65">
      <formula>AJ19&lt;&gt;AH19</formula>
    </cfRule>
    <cfRule type="expression" dxfId="879" priority="66">
      <formula>AJ19&lt;&gt;AI19</formula>
    </cfRule>
  </conditionalFormatting>
  <conditionalFormatting sqref="AJ21">
    <cfRule type="expression" dxfId="878" priority="63">
      <formula>AJ21&lt;&gt;AH21</formula>
    </cfRule>
    <cfRule type="expression" dxfId="877" priority="64">
      <formula>AJ21&lt;&gt;AI21</formula>
    </cfRule>
  </conditionalFormatting>
  <conditionalFormatting sqref="AJ48">
    <cfRule type="expression" dxfId="876" priority="61">
      <formula>AJ48&lt;&gt;AH48</formula>
    </cfRule>
    <cfRule type="expression" dxfId="875" priority="62">
      <formula>AJ48&lt;&gt;AI48</formula>
    </cfRule>
  </conditionalFormatting>
  <conditionalFormatting sqref="AJ61:AJ67">
    <cfRule type="expression" dxfId="874" priority="59">
      <formula>AJ61&lt;&gt;AH61</formula>
    </cfRule>
    <cfRule type="expression" dxfId="873" priority="60">
      <formula>AJ61&lt;&gt;AI61</formula>
    </cfRule>
  </conditionalFormatting>
  <conditionalFormatting sqref="AJ325:AJ345 AJ92 AJ69 AJ72 AJ348:AJ361 AJ363:AJ372">
    <cfRule type="expression" dxfId="872" priority="1621">
      <formula>AJ69&lt;&gt;AK70</formula>
    </cfRule>
    <cfRule type="expression" dxfId="871" priority="1622">
      <formula>AJ69&lt;&gt;AI69</formula>
    </cfRule>
  </conditionalFormatting>
  <conditionalFormatting sqref="AJ373 AJ324 AJ306 AJ287:AJ288 AJ239 AJ242 AJ93 AJ90">
    <cfRule type="expression" dxfId="870" priority="1623">
      <formula>AJ90&lt;&gt;#REF!</formula>
    </cfRule>
    <cfRule type="expression" dxfId="869" priority="1624">
      <formula>AJ90&lt;&gt;AI90</formula>
    </cfRule>
  </conditionalFormatting>
  <conditionalFormatting sqref="AJ307:AJ323 AJ73:AJ83">
    <cfRule type="expression" dxfId="868" priority="1637">
      <formula>AJ73&lt;&gt;AK75</formula>
    </cfRule>
    <cfRule type="expression" dxfId="867" priority="1638">
      <formula>AJ73&lt;&gt;AI73</formula>
    </cfRule>
  </conditionalFormatting>
  <conditionalFormatting sqref="AJ292:AJ305 AJ289:AJ290 AJ153:AJ157 AJ131 AJ134:AJ144 AJ147 AJ94 AJ91 AJ84:AJ86 AJ88:AJ89 AJ96 AJ99:AJ114 AJ159:AJ166 AJ116 AJ118:AJ129">
    <cfRule type="expression" dxfId="866" priority="1649">
      <formula>AJ84&lt;&gt;AK87</formula>
    </cfRule>
    <cfRule type="expression" dxfId="865" priority="1650">
      <formula>AJ84&lt;&gt;AI84</formula>
    </cfRule>
  </conditionalFormatting>
  <conditionalFormatting sqref="BU294 BU131 BU134:BU141">
    <cfRule type="expression" dxfId="864" priority="1661">
      <formula>BU131&lt;&gt;AK134</formula>
    </cfRule>
    <cfRule type="expression" dxfId="863" priority="1662">
      <formula>BU131&lt;&gt;AI131</formula>
    </cfRule>
  </conditionalFormatting>
  <conditionalFormatting sqref="AJ250:AJ286 AJ244:AJ245 AJ240:AJ241 AJ210:AJ214 AJ206:AJ208 AJ167:AJ184 AJ148 AJ186:AJ204 AJ217:AJ238">
    <cfRule type="expression" dxfId="862" priority="1677">
      <formula>AJ148&lt;&gt;AK152</formula>
    </cfRule>
    <cfRule type="expression" dxfId="861" priority="1678">
      <formula>AJ148&lt;&gt;AI148</formula>
    </cfRule>
  </conditionalFormatting>
  <conditionalFormatting sqref="BU287:BU290">
    <cfRule type="expression" dxfId="860" priority="1689">
      <formula>BU287&lt;&gt;#REF!</formula>
    </cfRule>
    <cfRule type="expression" dxfId="859" priority="1690">
      <formula>BU287&lt;&gt;AI287</formula>
    </cfRule>
  </conditionalFormatting>
  <conditionalFormatting sqref="BU245:BU249 BU194:BU195 BU197:BU199 BU206 BU187:BU188 BU190:BU192">
    <cfRule type="expression" dxfId="858" priority="1701">
      <formula>BU187&lt;&gt;AK191</formula>
    </cfRule>
    <cfRule type="expression" dxfId="857" priority="1702">
      <formula>BU187&lt;&gt;AI187</formula>
    </cfRule>
  </conditionalFormatting>
  <conditionalFormatting sqref="AJ248:AJ249">
    <cfRule type="expression" dxfId="856" priority="1709">
      <formula>AJ248&lt;&gt;AH248</formula>
    </cfRule>
    <cfRule type="expression" dxfId="855" priority="1710">
      <formula>AJ248&lt;&gt;AK252</formula>
    </cfRule>
  </conditionalFormatting>
  <conditionalFormatting sqref="BU205">
    <cfRule type="expression" dxfId="854" priority="1711">
      <formula>BU205&lt;&gt;#REF!</formula>
    </cfRule>
  </conditionalFormatting>
  <conditionalFormatting sqref="AJ205">
    <cfRule type="expression" dxfId="853" priority="1732">
      <formula>AJ205&lt;&gt;#REF!</formula>
    </cfRule>
  </conditionalFormatting>
  <conditionalFormatting sqref="AJ146">
    <cfRule type="expression" dxfId="852" priority="1747">
      <formula>AJ146&lt;&gt;#REF!</formula>
    </cfRule>
    <cfRule type="expression" dxfId="851" priority="1748">
      <formula>AJ146&lt;&gt;AI146</formula>
    </cfRule>
  </conditionalFormatting>
  <conditionalFormatting sqref="BU130 BU132:BU133">
    <cfRule type="expression" dxfId="850" priority="1771">
      <formula>BU130&lt;&gt;AH130</formula>
    </cfRule>
    <cfRule type="expression" dxfId="849" priority="1772">
      <formula>BU130&lt;&gt;AK133</formula>
    </cfRule>
  </conditionalFormatting>
  <conditionalFormatting sqref="AJ130 AJ132:AJ133">
    <cfRule type="expression" dxfId="848" priority="1775">
      <formula>AJ130&lt;&gt;AH130</formula>
    </cfRule>
    <cfRule type="expression" dxfId="847" priority="1776">
      <formula>AJ130&lt;&gt;AK133</formula>
    </cfRule>
  </conditionalFormatting>
  <conditionalFormatting sqref="AJ70:AJ71">
    <cfRule type="expression" dxfId="846" priority="57">
      <formula>AJ70&lt;&gt;AH70</formula>
    </cfRule>
    <cfRule type="expression" dxfId="845" priority="58">
      <formula>AJ70&lt;&gt;AI70</formula>
    </cfRule>
  </conditionalFormatting>
  <conditionalFormatting sqref="AJ87">
    <cfRule type="expression" dxfId="844" priority="55">
      <formula>AJ87&lt;&gt;AH87</formula>
    </cfRule>
    <cfRule type="expression" dxfId="843" priority="56">
      <formula>AJ87&lt;&gt;AI87</formula>
    </cfRule>
  </conditionalFormatting>
  <conditionalFormatting sqref="AJ95">
    <cfRule type="expression" dxfId="842" priority="53">
      <formula>AJ95&lt;&gt;AH95</formula>
    </cfRule>
    <cfRule type="expression" dxfId="841" priority="54">
      <formula>AJ95&lt;&gt;AI95</formula>
    </cfRule>
  </conditionalFormatting>
  <conditionalFormatting sqref="AJ97">
    <cfRule type="expression" dxfId="840" priority="51">
      <formula>AJ97&lt;&gt;AH97</formula>
    </cfRule>
    <cfRule type="expression" dxfId="839" priority="52">
      <formula>AJ97&lt;&gt;AI97</formula>
    </cfRule>
  </conditionalFormatting>
  <conditionalFormatting sqref="AJ158">
    <cfRule type="expression" dxfId="838" priority="49">
      <formula>AJ158&lt;&gt;AH158</formula>
    </cfRule>
    <cfRule type="expression" dxfId="837" priority="50">
      <formula>AJ158&lt;&gt;AI158</formula>
    </cfRule>
  </conditionalFormatting>
  <conditionalFormatting sqref="AJ346">
    <cfRule type="expression" dxfId="836" priority="47">
      <formula>AJ346&lt;&gt;AH346</formula>
    </cfRule>
    <cfRule type="expression" dxfId="835" priority="48">
      <formula>AJ346&lt;&gt;AI346</formula>
    </cfRule>
  </conditionalFormatting>
  <conditionalFormatting sqref="AJ347">
    <cfRule type="expression" dxfId="834" priority="45">
      <formula>AJ347&lt;&gt;AH347</formula>
    </cfRule>
    <cfRule type="expression" dxfId="833" priority="46">
      <formula>AJ347&lt;&gt;AI347</formula>
    </cfRule>
  </conditionalFormatting>
  <conditionalFormatting sqref="AJ362">
    <cfRule type="expression" dxfId="832" priority="43">
      <formula>AJ362&lt;&gt;AH362</formula>
    </cfRule>
    <cfRule type="expression" dxfId="831" priority="44">
      <formula>AJ362&lt;&gt;AI362</formula>
    </cfRule>
  </conditionalFormatting>
  <conditionalFormatting sqref="AJ390">
    <cfRule type="expression" dxfId="830" priority="41">
      <formula>AJ390&lt;&gt;AH390</formula>
    </cfRule>
    <cfRule type="expression" dxfId="829" priority="42">
      <formula>AJ390&lt;&gt;AI390</formula>
    </cfRule>
  </conditionalFormatting>
  <conditionalFormatting sqref="AJ391">
    <cfRule type="expression" dxfId="828" priority="39">
      <formula>AJ391&lt;&gt;AH391</formula>
    </cfRule>
    <cfRule type="expression" dxfId="827" priority="40">
      <formula>AJ391&lt;&gt;AI391</formula>
    </cfRule>
  </conditionalFormatting>
  <conditionalFormatting sqref="AJ394">
    <cfRule type="expression" dxfId="826" priority="37">
      <formula>AJ394&lt;&gt;AH394</formula>
    </cfRule>
    <cfRule type="expression" dxfId="825" priority="38">
      <formula>AJ394&lt;&gt;AI394</formula>
    </cfRule>
  </conditionalFormatting>
  <conditionalFormatting sqref="AJ395">
    <cfRule type="expression" dxfId="824" priority="35">
      <formula>AJ395&lt;&gt;AH395</formula>
    </cfRule>
    <cfRule type="expression" dxfId="823" priority="36">
      <formula>AJ395&lt;&gt;AI395</formula>
    </cfRule>
  </conditionalFormatting>
  <conditionalFormatting sqref="AJ403">
    <cfRule type="expression" dxfId="822" priority="33">
      <formula>AJ403&lt;&gt;AH403</formula>
    </cfRule>
    <cfRule type="expression" dxfId="821" priority="34">
      <formula>AJ403&lt;&gt;AI403</formula>
    </cfRule>
  </conditionalFormatting>
  <conditionalFormatting sqref="AJ405">
    <cfRule type="expression" dxfId="820" priority="31">
      <formula>AJ405&lt;&gt;AH405</formula>
    </cfRule>
    <cfRule type="expression" dxfId="819" priority="32">
      <formula>AJ405&lt;&gt;AI405</formula>
    </cfRule>
  </conditionalFormatting>
  <conditionalFormatting sqref="AJ407">
    <cfRule type="expression" dxfId="818" priority="29">
      <formula>AJ407&lt;&gt;AH407</formula>
    </cfRule>
    <cfRule type="expression" dxfId="817" priority="30">
      <formula>AJ407&lt;&gt;AI407</formula>
    </cfRule>
  </conditionalFormatting>
  <conditionalFormatting sqref="AJ415">
    <cfRule type="expression" dxfId="816" priority="27">
      <formula>AJ415&lt;&gt;AH415</formula>
    </cfRule>
    <cfRule type="expression" dxfId="815" priority="28">
      <formula>AJ415&lt;&gt;AI415</formula>
    </cfRule>
  </conditionalFormatting>
  <conditionalFormatting sqref="AJ417">
    <cfRule type="expression" dxfId="814" priority="25">
      <formula>AJ417&lt;&gt;AH417</formula>
    </cfRule>
    <cfRule type="expression" dxfId="813" priority="26">
      <formula>AJ417&lt;&gt;AI417</formula>
    </cfRule>
  </conditionalFormatting>
  <conditionalFormatting sqref="AJ98">
    <cfRule type="expression" dxfId="812" priority="23">
      <formula>AJ98&lt;&gt;AH98</formula>
    </cfRule>
    <cfRule type="expression" dxfId="811" priority="24">
      <formula>AJ98&lt;&gt;AI98</formula>
    </cfRule>
  </conditionalFormatting>
  <conditionalFormatting sqref="AJ115">
    <cfRule type="expression" dxfId="810" priority="21">
      <formula>AJ115&lt;&gt;AH115</formula>
    </cfRule>
    <cfRule type="expression" dxfId="809" priority="22">
      <formula>AJ115&lt;&gt;AI115</formula>
    </cfRule>
  </conditionalFormatting>
  <conditionalFormatting sqref="AJ117">
    <cfRule type="expression" dxfId="808" priority="19">
      <formula>AJ117&lt;&gt;AH117</formula>
    </cfRule>
    <cfRule type="expression" dxfId="807" priority="20">
      <formula>AJ117&lt;&gt;AI117</formula>
    </cfRule>
  </conditionalFormatting>
  <conditionalFormatting sqref="AJ145">
    <cfRule type="expression" dxfId="806" priority="17">
      <formula>AJ145&lt;&gt;AH145</formula>
    </cfRule>
    <cfRule type="expression" dxfId="805" priority="18">
      <formula>AJ145&lt;&gt;AI145</formula>
    </cfRule>
  </conditionalFormatting>
  <conditionalFormatting sqref="AJ150">
    <cfRule type="expression" dxfId="804" priority="15">
      <formula>AJ150&lt;&gt;AH150</formula>
    </cfRule>
    <cfRule type="expression" dxfId="803" priority="16">
      <formula>AJ150&lt;&gt;AI150</formula>
    </cfRule>
  </conditionalFormatting>
  <conditionalFormatting sqref="AJ151">
    <cfRule type="expression" dxfId="802" priority="13">
      <formula>AJ151&lt;&gt;AH151</formula>
    </cfRule>
    <cfRule type="expression" dxfId="801" priority="14">
      <formula>AJ151&lt;&gt;AI151</formula>
    </cfRule>
  </conditionalFormatting>
  <conditionalFormatting sqref="AJ152">
    <cfRule type="expression" dxfId="800" priority="11">
      <formula>AJ152&lt;&gt;AH152</formula>
    </cfRule>
    <cfRule type="expression" dxfId="799" priority="12">
      <formula>AJ152&lt;&gt;AI152</formula>
    </cfRule>
  </conditionalFormatting>
  <conditionalFormatting sqref="AJ185">
    <cfRule type="expression" dxfId="798" priority="9">
      <formula>AJ185&lt;&gt;AH185</formula>
    </cfRule>
    <cfRule type="expression" dxfId="797" priority="10">
      <formula>AJ185&lt;&gt;AI185</formula>
    </cfRule>
  </conditionalFormatting>
  <conditionalFormatting sqref="AJ215">
    <cfRule type="expression" dxfId="796" priority="7">
      <formula>AJ215&lt;&gt;AH215</formula>
    </cfRule>
    <cfRule type="expression" dxfId="795" priority="8">
      <formula>AJ215&lt;&gt;AI215</formula>
    </cfRule>
  </conditionalFormatting>
  <conditionalFormatting sqref="AJ216">
    <cfRule type="expression" dxfId="794" priority="5">
      <formula>AJ216&lt;&gt;AH216</formula>
    </cfRule>
    <cfRule type="expression" dxfId="793" priority="6">
      <formula>AJ216&lt;&gt;AI216</formula>
    </cfRule>
  </conditionalFormatting>
  <conditionalFormatting sqref="AJ246">
    <cfRule type="expression" dxfId="792" priority="3">
      <formula>AJ246&lt;&gt;AH246</formula>
    </cfRule>
    <cfRule type="expression" dxfId="791" priority="4">
      <formula>AJ246&lt;&gt;AI246</formula>
    </cfRule>
  </conditionalFormatting>
  <conditionalFormatting sqref="AJ247">
    <cfRule type="expression" dxfId="790" priority="1">
      <formula>AJ247&lt;&gt;AH247</formula>
    </cfRule>
    <cfRule type="expression" dxfId="789" priority="2">
      <formula>AJ247&lt;&gt;AI247</formula>
    </cfRule>
  </conditionalFormatting>
  <conditionalFormatting sqref="AN4:AO4">
    <cfRule type="expression" dxfId="788" priority="1780">
      <formula>AN4&lt;&gt;BW4</formula>
    </cfRule>
  </conditionalFormatting>
  <conditionalFormatting sqref="BU4">
    <cfRule type="expression" dxfId="787" priority="1781">
      <formula>BU4&lt;&gt;AK4</formula>
    </cfRule>
  </conditionalFormatting>
  <conditionalFormatting sqref="AQ497:AU497">
    <cfRule type="expression" dxfId="786" priority="1804">
      <formula>AQ497&lt;&gt;AK497</formula>
    </cfRule>
    <cfRule type="expression" dxfId="785" priority="1805">
      <formula>AQ497&lt;&gt;AM497</formula>
    </cfRule>
  </conditionalFormatting>
  <pageMargins left="0.62992125984251968" right="0.62992125984251968" top="1.1417322834645669" bottom="0.55118110236220474" header="0.78740157480314965" footer="0.31496062992125984"/>
  <pageSetup paperSize="9" scale="83" fitToHeight="0" orientation="landscape" r:id="rId1"/>
  <headerFooter>
    <oddHeader>&amp;L&amp;F</oddHeader>
    <oddFooter>&amp;C&amp;P/&amp;N</oddFooter>
  </headerFooter>
  <rowBreaks count="2" manualBreakCount="2">
    <brk id="131" max="16383" man="1"/>
    <brk id="204"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5"/>
  <sheetViews>
    <sheetView view="pageBreakPreview" zoomScale="92" zoomScaleNormal="92" zoomScaleSheetLayoutView="92" workbookViewId="0">
      <pane ySplit="2" topLeftCell="A3" activePane="bottomLeft" state="frozen"/>
      <selection activeCell="G108" sqref="G108"/>
      <selection pane="bottomLeft" activeCell="G108" sqref="G108"/>
    </sheetView>
  </sheetViews>
  <sheetFormatPr defaultColWidth="8" defaultRowHeight="13.5" outlineLevelCol="1"/>
  <cols>
    <col min="1" max="1" width="3" style="103" customWidth="1"/>
    <col min="2" max="2" width="5.625" style="137" customWidth="1"/>
    <col min="3" max="3" width="7.625" style="106" customWidth="1"/>
    <col min="4" max="5" width="30.625" style="104" customWidth="1"/>
    <col min="6" max="6" width="20.625" style="104" customWidth="1"/>
    <col min="7" max="7" width="35.625" style="104" hidden="1" customWidth="1" outlineLevel="1"/>
    <col min="8" max="8" width="8.625" style="105" hidden="1" customWidth="1" outlineLevel="1"/>
    <col min="9" max="9" width="8.625" style="105" customWidth="1" collapsed="1"/>
    <col min="10" max="10" width="8.625" style="105" customWidth="1" outlineLevel="1"/>
    <col min="11" max="11" width="1.625" style="104" customWidth="1"/>
    <col min="12" max="12" width="4.75" style="104" hidden="1" customWidth="1"/>
    <col min="13" max="16384" width="8" style="103"/>
  </cols>
  <sheetData>
    <row r="1" spans="2:17" ht="24">
      <c r="B1" s="125" t="s">
        <v>2895</v>
      </c>
      <c r="F1" s="124"/>
      <c r="H1" s="123"/>
      <c r="I1" s="123"/>
      <c r="J1" s="123"/>
      <c r="K1" s="122"/>
    </row>
    <row r="2" spans="2:17" s="115" customFormat="1" ht="27">
      <c r="B2" s="116" t="s">
        <v>1972</v>
      </c>
      <c r="C2" s="121" t="s">
        <v>1994</v>
      </c>
      <c r="D2" s="120" t="s">
        <v>1995</v>
      </c>
      <c r="E2" s="116" t="s">
        <v>1971</v>
      </c>
      <c r="F2" s="119" t="s">
        <v>453</v>
      </c>
      <c r="G2" s="116"/>
      <c r="H2" s="118" t="s">
        <v>1970</v>
      </c>
      <c r="I2" s="118" t="s">
        <v>1979</v>
      </c>
      <c r="J2" s="118" t="s">
        <v>1996</v>
      </c>
      <c r="K2" s="117"/>
      <c r="L2" s="116" t="s">
        <v>1969</v>
      </c>
      <c r="M2" s="103" t="s">
        <v>1976</v>
      </c>
      <c r="N2" s="103" t="s">
        <v>1975</v>
      </c>
      <c r="O2" s="103" t="s">
        <v>1974</v>
      </c>
      <c r="P2" s="103" t="s">
        <v>1973</v>
      </c>
      <c r="Q2" s="103" t="s">
        <v>1968</v>
      </c>
    </row>
    <row r="3" spans="2:17" s="107" customFormat="1" ht="81">
      <c r="B3" s="114">
        <v>1</v>
      </c>
      <c r="C3" s="113">
        <v>44130</v>
      </c>
      <c r="D3" s="111" t="s">
        <v>1981</v>
      </c>
      <c r="E3" s="111" t="s">
        <v>1982</v>
      </c>
      <c r="F3" s="112"/>
      <c r="G3" s="111"/>
      <c r="H3" s="110"/>
      <c r="I3" s="110" t="s">
        <v>1975</v>
      </c>
      <c r="J3" s="113">
        <v>44153</v>
      </c>
      <c r="K3" s="109"/>
      <c r="L3" s="108" t="s">
        <v>1983</v>
      </c>
    </row>
    <row r="4" spans="2:17" s="107" customFormat="1" ht="108">
      <c r="B4" s="114">
        <v>2</v>
      </c>
      <c r="C4" s="113">
        <v>44167</v>
      </c>
      <c r="D4" s="111" t="s">
        <v>1980</v>
      </c>
      <c r="E4" s="131" t="s">
        <v>1998</v>
      </c>
      <c r="F4" s="112" t="s">
        <v>1978</v>
      </c>
      <c r="G4" s="111"/>
      <c r="H4" s="110"/>
      <c r="I4" s="110" t="s">
        <v>1975</v>
      </c>
      <c r="J4" s="113">
        <v>44167</v>
      </c>
      <c r="K4" s="109"/>
      <c r="L4" s="108" t="s">
        <v>1977</v>
      </c>
    </row>
    <row r="5" spans="2:17" s="107" customFormat="1" ht="399">
      <c r="B5" s="114">
        <v>3</v>
      </c>
      <c r="C5" s="113">
        <v>44173</v>
      </c>
      <c r="D5" s="132" t="s">
        <v>1999</v>
      </c>
      <c r="E5" s="111" t="s">
        <v>1986</v>
      </c>
      <c r="F5" s="112" t="s">
        <v>1988</v>
      </c>
      <c r="G5" s="111"/>
      <c r="H5" s="110"/>
      <c r="I5" s="110" t="s">
        <v>1975</v>
      </c>
      <c r="J5" s="113">
        <v>44173</v>
      </c>
      <c r="K5" s="109"/>
      <c r="L5" s="108" t="s">
        <v>1987</v>
      </c>
    </row>
    <row r="6" spans="2:17" s="107" customFormat="1" ht="94.5">
      <c r="B6" s="114">
        <v>4</v>
      </c>
      <c r="C6" s="113"/>
      <c r="D6" s="111" t="s">
        <v>1992</v>
      </c>
      <c r="E6" s="111" t="s">
        <v>1991</v>
      </c>
      <c r="F6" s="112" t="s">
        <v>1988</v>
      </c>
      <c r="G6" s="111"/>
      <c r="H6" s="110"/>
      <c r="I6" s="110" t="s">
        <v>1975</v>
      </c>
      <c r="J6" s="113">
        <v>44173</v>
      </c>
      <c r="K6" s="109"/>
      <c r="L6" s="108"/>
    </row>
    <row r="7" spans="2:17" s="107" customFormat="1" ht="297">
      <c r="B7" s="114">
        <v>5</v>
      </c>
      <c r="C7" s="113">
        <v>44173</v>
      </c>
      <c r="D7" s="111" t="s">
        <v>1993</v>
      </c>
      <c r="E7" s="111" t="s">
        <v>1990</v>
      </c>
      <c r="F7" s="112" t="s">
        <v>1988</v>
      </c>
      <c r="G7" s="111"/>
      <c r="H7" s="110"/>
      <c r="I7" s="110" t="s">
        <v>1975</v>
      </c>
      <c r="J7" s="113">
        <v>44173</v>
      </c>
      <c r="K7" s="109"/>
      <c r="L7" s="108"/>
    </row>
    <row r="8" spans="2:17" s="107" customFormat="1" ht="27">
      <c r="B8" s="114">
        <v>6</v>
      </c>
      <c r="C8" s="133"/>
      <c r="D8" s="135" t="s">
        <v>2000</v>
      </c>
      <c r="E8" s="135" t="s">
        <v>2001</v>
      </c>
      <c r="F8" s="134"/>
      <c r="G8" s="130"/>
      <c r="H8" s="110"/>
      <c r="I8" s="110"/>
      <c r="J8" s="133"/>
      <c r="K8" s="109"/>
      <c r="L8" s="108"/>
    </row>
    <row r="9" spans="2:17" s="107" customFormat="1" ht="148.5">
      <c r="B9" s="114">
        <v>7</v>
      </c>
      <c r="C9" s="113">
        <v>44235</v>
      </c>
      <c r="D9" s="111" t="s">
        <v>2002</v>
      </c>
      <c r="E9" s="111" t="s">
        <v>2003</v>
      </c>
      <c r="F9" s="112" t="s">
        <v>2004</v>
      </c>
      <c r="G9" s="111"/>
      <c r="H9" s="136"/>
      <c r="I9" s="136" t="s">
        <v>1975</v>
      </c>
      <c r="J9" s="113">
        <v>44235</v>
      </c>
      <c r="K9" s="109"/>
      <c r="L9" s="108"/>
    </row>
    <row r="10" spans="2:17" ht="148.5">
      <c r="B10" s="137">
        <v>8</v>
      </c>
      <c r="C10" s="113">
        <v>44235</v>
      </c>
      <c r="D10" s="111" t="s">
        <v>2005</v>
      </c>
      <c r="E10" s="111" t="s">
        <v>2006</v>
      </c>
      <c r="F10" s="112" t="s">
        <v>2007</v>
      </c>
      <c r="I10" s="136" t="s">
        <v>1975</v>
      </c>
      <c r="J10" s="113">
        <v>44235</v>
      </c>
    </row>
    <row r="11" spans="2:17" ht="67.5">
      <c r="B11" s="114">
        <v>9</v>
      </c>
      <c r="C11" s="113">
        <v>44235</v>
      </c>
      <c r="D11" s="111" t="s">
        <v>2008</v>
      </c>
      <c r="E11" s="111" t="s">
        <v>2009</v>
      </c>
      <c r="F11" s="112" t="s">
        <v>2010</v>
      </c>
      <c r="I11" s="136" t="s">
        <v>1975</v>
      </c>
      <c r="J11" s="113">
        <v>44235</v>
      </c>
    </row>
    <row r="12" spans="2:17" ht="135">
      <c r="B12" s="137">
        <v>10</v>
      </c>
      <c r="C12" s="113">
        <v>44235</v>
      </c>
      <c r="D12" s="111" t="s">
        <v>2011</v>
      </c>
      <c r="E12" s="111" t="s">
        <v>2012</v>
      </c>
      <c r="F12" s="112" t="s">
        <v>2013</v>
      </c>
      <c r="I12" s="136" t="s">
        <v>1975</v>
      </c>
      <c r="J12" s="113">
        <v>44235</v>
      </c>
    </row>
    <row r="13" spans="2:17" s="107" customFormat="1" ht="202.5">
      <c r="B13" s="114">
        <v>11</v>
      </c>
      <c r="C13" s="113">
        <v>43871</v>
      </c>
      <c r="D13" s="111" t="s">
        <v>2015</v>
      </c>
      <c r="E13" s="111" t="s">
        <v>2016</v>
      </c>
      <c r="F13" s="112"/>
      <c r="G13" s="111"/>
      <c r="H13" s="110"/>
      <c r="I13" s="110" t="s">
        <v>1975</v>
      </c>
      <c r="J13" s="113">
        <v>44237</v>
      </c>
      <c r="K13" s="109"/>
      <c r="L13" s="108" t="s">
        <v>1983</v>
      </c>
    </row>
    <row r="14" spans="2:17" ht="108">
      <c r="B14" s="114">
        <v>12</v>
      </c>
      <c r="C14" s="113">
        <v>44244</v>
      </c>
      <c r="D14" s="111" t="s">
        <v>2018</v>
      </c>
      <c r="E14" s="111" t="s">
        <v>2019</v>
      </c>
      <c r="F14" s="112" t="s">
        <v>2020</v>
      </c>
      <c r="G14" s="111"/>
      <c r="H14" s="136"/>
      <c r="I14" s="136" t="s">
        <v>1975</v>
      </c>
      <c r="J14" s="113">
        <v>44244</v>
      </c>
    </row>
    <row r="15" spans="2:17" ht="121.5">
      <c r="B15" s="114">
        <v>13</v>
      </c>
      <c r="C15" s="113">
        <v>44244</v>
      </c>
      <c r="D15" s="111" t="s">
        <v>2024</v>
      </c>
      <c r="E15" s="111" t="s">
        <v>2023</v>
      </c>
      <c r="F15" s="112" t="s">
        <v>2025</v>
      </c>
      <c r="G15" s="111"/>
      <c r="H15" s="110"/>
      <c r="I15" s="136" t="s">
        <v>1975</v>
      </c>
      <c r="J15" s="113">
        <v>44244</v>
      </c>
    </row>
    <row r="16" spans="2:17" ht="81">
      <c r="B16" s="114">
        <v>14</v>
      </c>
      <c r="C16" s="138" t="s">
        <v>2027</v>
      </c>
      <c r="D16" s="139" t="s">
        <v>2028</v>
      </c>
      <c r="E16" s="139" t="s">
        <v>2029</v>
      </c>
      <c r="F16" s="140"/>
      <c r="G16" s="139"/>
      <c r="H16" s="141"/>
      <c r="I16" s="142" t="s">
        <v>2030</v>
      </c>
      <c r="J16" s="143"/>
    </row>
    <row r="17" spans="2:12" ht="81">
      <c r="B17" s="114">
        <v>15</v>
      </c>
      <c r="C17" s="113">
        <v>44252</v>
      </c>
      <c r="D17" s="111" t="s">
        <v>2032</v>
      </c>
      <c r="E17" s="111" t="s">
        <v>2031</v>
      </c>
      <c r="F17" s="112"/>
      <c r="G17" s="111"/>
      <c r="H17" s="136"/>
      <c r="I17" s="136" t="s">
        <v>1975</v>
      </c>
    </row>
    <row r="18" spans="2:12" ht="108">
      <c r="B18" s="114">
        <v>16</v>
      </c>
      <c r="C18" s="113">
        <v>44252</v>
      </c>
      <c r="D18" s="111" t="s">
        <v>2033</v>
      </c>
      <c r="E18" s="111" t="s">
        <v>2034</v>
      </c>
      <c r="F18" s="112"/>
      <c r="G18" s="111"/>
      <c r="H18" s="136"/>
      <c r="I18" s="136" t="s">
        <v>1975</v>
      </c>
    </row>
    <row r="19" spans="2:12" ht="40.5">
      <c r="B19" s="114">
        <v>17</v>
      </c>
      <c r="C19" s="113">
        <v>44252</v>
      </c>
      <c r="D19" s="111" t="s">
        <v>2035</v>
      </c>
      <c r="E19" s="111" t="s">
        <v>2034</v>
      </c>
      <c r="F19" s="112"/>
      <c r="G19" s="111"/>
      <c r="H19" s="136"/>
      <c r="I19" s="136" t="s">
        <v>1975</v>
      </c>
    </row>
    <row r="20" spans="2:12" ht="54">
      <c r="B20" s="114">
        <v>18</v>
      </c>
      <c r="C20" s="113">
        <v>44252</v>
      </c>
      <c r="D20" s="111" t="s">
        <v>2036</v>
      </c>
      <c r="E20" s="111" t="s">
        <v>2034</v>
      </c>
      <c r="F20" s="112"/>
      <c r="G20" s="111"/>
      <c r="H20" s="136"/>
      <c r="I20" s="136" t="s">
        <v>1975</v>
      </c>
    </row>
    <row r="21" spans="2:12" ht="67.5">
      <c r="B21" s="114">
        <v>19</v>
      </c>
      <c r="C21" s="113">
        <v>44256</v>
      </c>
      <c r="D21" s="111" t="s">
        <v>2038</v>
      </c>
      <c r="E21" s="111" t="s">
        <v>2039</v>
      </c>
      <c r="F21" s="112"/>
      <c r="G21" s="111"/>
      <c r="H21" s="136"/>
      <c r="I21" s="136" t="s">
        <v>1975</v>
      </c>
    </row>
    <row r="22" spans="2:12" ht="270">
      <c r="B22" s="114">
        <v>20</v>
      </c>
      <c r="C22" s="113">
        <v>44260</v>
      </c>
      <c r="D22" s="111" t="s">
        <v>2040</v>
      </c>
      <c r="E22" s="111" t="s">
        <v>2041</v>
      </c>
      <c r="F22" s="112"/>
      <c r="G22" s="111"/>
      <c r="H22" s="136"/>
      <c r="I22" s="136" t="s">
        <v>1975</v>
      </c>
    </row>
    <row r="23" spans="2:12" ht="27">
      <c r="B23" s="114">
        <v>21</v>
      </c>
      <c r="C23" s="113">
        <v>44260</v>
      </c>
      <c r="D23" s="111" t="s">
        <v>2042</v>
      </c>
      <c r="E23" s="111"/>
      <c r="F23" s="112"/>
      <c r="G23" s="111"/>
      <c r="H23" s="136"/>
      <c r="I23" s="136"/>
    </row>
    <row r="24" spans="2:12" ht="27">
      <c r="B24" s="114">
        <v>22</v>
      </c>
      <c r="C24" s="113">
        <v>44260</v>
      </c>
      <c r="D24" s="111" t="s">
        <v>2043</v>
      </c>
      <c r="E24" s="111"/>
      <c r="F24" s="112"/>
      <c r="G24" s="111"/>
      <c r="H24" s="136"/>
      <c r="I24" s="136"/>
    </row>
    <row r="25" spans="2:12" ht="54">
      <c r="B25" s="114">
        <v>23</v>
      </c>
      <c r="C25" s="113">
        <v>44278</v>
      </c>
      <c r="D25" s="111" t="s">
        <v>2810</v>
      </c>
      <c r="E25" s="111" t="s">
        <v>2809</v>
      </c>
      <c r="F25" s="112"/>
      <c r="G25" s="111"/>
      <c r="H25" s="136"/>
      <c r="I25" s="136"/>
    </row>
    <row r="26" spans="2:12" ht="27">
      <c r="B26" s="114">
        <v>24</v>
      </c>
      <c r="C26" s="408">
        <v>44278</v>
      </c>
      <c r="D26" s="131" t="s">
        <v>2815</v>
      </c>
      <c r="E26" s="131" t="s">
        <v>2816</v>
      </c>
      <c r="F26" s="409" t="s">
        <v>2817</v>
      </c>
      <c r="G26" s="131"/>
      <c r="H26" s="110"/>
      <c r="I26" s="110" t="s">
        <v>1975</v>
      </c>
      <c r="J26" s="408">
        <v>44189</v>
      </c>
    </row>
    <row r="27" spans="2:12" s="412" customFormat="1" ht="27">
      <c r="B27" s="114">
        <v>25</v>
      </c>
      <c r="C27" s="408">
        <v>44278</v>
      </c>
      <c r="D27" s="131" t="s">
        <v>2818</v>
      </c>
      <c r="E27" s="131" t="s">
        <v>2819</v>
      </c>
      <c r="F27" s="409" t="s">
        <v>2820</v>
      </c>
      <c r="G27" s="131"/>
      <c r="H27" s="110"/>
      <c r="I27" s="110" t="s">
        <v>1975</v>
      </c>
      <c r="J27" s="408">
        <v>44189</v>
      </c>
      <c r="K27" s="410"/>
      <c r="L27" s="411"/>
    </row>
    <row r="28" spans="2:12" s="412" customFormat="1" ht="121.5">
      <c r="B28" s="114">
        <v>26</v>
      </c>
      <c r="C28" s="408">
        <v>44287</v>
      </c>
      <c r="D28" s="131" t="s">
        <v>2891</v>
      </c>
      <c r="E28" s="131" t="s">
        <v>2892</v>
      </c>
      <c r="F28" s="409" t="s">
        <v>2893</v>
      </c>
      <c r="G28" s="131"/>
      <c r="H28" s="110"/>
      <c r="I28" s="110" t="s">
        <v>1975</v>
      </c>
      <c r="J28" s="408">
        <v>44291</v>
      </c>
      <c r="K28" s="410"/>
      <c r="L28" s="411"/>
    </row>
    <row r="29" spans="2:12" s="412" customFormat="1">
      <c r="B29" s="114">
        <v>27</v>
      </c>
      <c r="C29" s="408"/>
      <c r="D29" s="131"/>
      <c r="E29" s="131"/>
      <c r="F29" s="409"/>
      <c r="G29" s="131"/>
      <c r="H29" s="110"/>
      <c r="I29" s="110"/>
      <c r="J29" s="408"/>
      <c r="K29" s="410"/>
      <c r="L29" s="411"/>
    </row>
    <row r="30" spans="2:12" s="412" customFormat="1">
      <c r="B30" s="114">
        <v>28</v>
      </c>
      <c r="C30" s="408"/>
      <c r="D30" s="131"/>
      <c r="E30" s="131"/>
      <c r="F30" s="409"/>
      <c r="G30" s="131"/>
      <c r="H30" s="110"/>
      <c r="I30" s="110"/>
      <c r="J30" s="408"/>
      <c r="K30" s="410"/>
      <c r="L30" s="411"/>
    </row>
    <row r="31" spans="2:12" s="412" customFormat="1">
      <c r="B31" s="114">
        <v>29</v>
      </c>
      <c r="C31" s="408"/>
      <c r="D31" s="131"/>
      <c r="E31" s="131"/>
      <c r="F31" s="409"/>
      <c r="G31" s="131"/>
      <c r="H31" s="110"/>
      <c r="I31" s="110"/>
      <c r="J31" s="408"/>
      <c r="K31" s="410"/>
      <c r="L31" s="411"/>
    </row>
    <row r="32" spans="2:12" s="412" customFormat="1">
      <c r="B32" s="114">
        <v>30</v>
      </c>
      <c r="C32" s="408"/>
      <c r="D32" s="131"/>
      <c r="E32" s="131"/>
      <c r="F32" s="409"/>
      <c r="G32" s="131"/>
      <c r="H32" s="110"/>
      <c r="I32" s="110"/>
      <c r="J32" s="408"/>
      <c r="K32" s="410"/>
      <c r="L32" s="411"/>
    </row>
    <row r="33" spans="2:12" s="412" customFormat="1">
      <c r="B33" s="114">
        <v>31</v>
      </c>
      <c r="C33" s="408"/>
      <c r="D33" s="131"/>
      <c r="E33" s="131"/>
      <c r="F33" s="409"/>
      <c r="G33" s="131"/>
      <c r="H33" s="110"/>
      <c r="I33" s="110"/>
      <c r="J33" s="408"/>
      <c r="K33" s="410"/>
      <c r="L33" s="411"/>
    </row>
    <row r="34" spans="2:12" s="412" customFormat="1">
      <c r="B34" s="114">
        <v>32</v>
      </c>
      <c r="C34" s="408"/>
      <c r="D34" s="131"/>
      <c r="E34" s="131"/>
      <c r="F34" s="409"/>
      <c r="G34" s="131"/>
      <c r="H34" s="110"/>
      <c r="I34" s="110"/>
      <c r="J34" s="408"/>
      <c r="K34" s="410"/>
      <c r="L34" s="411"/>
    </row>
    <row r="35" spans="2:12" s="412" customFormat="1">
      <c r="B35" s="114">
        <v>33</v>
      </c>
      <c r="C35" s="408"/>
      <c r="D35" s="131"/>
      <c r="E35" s="131"/>
      <c r="F35" s="409"/>
      <c r="G35" s="131"/>
      <c r="H35" s="110"/>
      <c r="I35" s="110"/>
      <c r="J35" s="408"/>
      <c r="K35" s="410"/>
      <c r="L35" s="411"/>
    </row>
  </sheetData>
  <autoFilter ref="B2:L4"/>
  <phoneticPr fontId="1"/>
  <dataValidations count="3">
    <dataValidation type="list" allowBlank="1" showInputMessage="1" showErrorMessage="1" sqref="H13 H15:H16 H3:H9 H26:H35">
      <formula1>#REF!</formula1>
    </dataValidation>
    <dataValidation type="list" allowBlank="1" showInputMessage="1" showErrorMessage="1" sqref="I3:I15 I17:I35">
      <formula1>$M$2:$Q$2</formula1>
    </dataValidation>
    <dataValidation type="list" allowBlank="1" showInputMessage="1" showErrorMessage="1" sqref="H14 H17:H25">
      <formula1>#REF!</formula1>
    </dataValidation>
  </dataValidations>
  <pageMargins left="0.62992125984251968" right="0.62992125984251968" top="1.1417322834645669" bottom="0.55118110236220474" header="0.78740157480314965" footer="0.31496062992125984"/>
  <pageSetup paperSize="9" fitToHeight="0" orientation="landscape" r:id="rId1"/>
  <headerFooter>
    <oddHeader>&amp;L&amp;F</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510"/>
  <sheetViews>
    <sheetView tabSelected="1" view="pageBreakPreview" zoomScaleNormal="100" zoomScaleSheetLayoutView="100" workbookViewId="0">
      <pane xSplit="7" ySplit="3" topLeftCell="V116" activePane="bottomRight" state="frozen"/>
      <selection activeCell="G108" sqref="G108"/>
      <selection pane="topRight" activeCell="G108" sqref="G108"/>
      <selection pane="bottomLeft" activeCell="G108" sqref="G108"/>
      <selection pane="bottomRight" activeCell="DV3" sqref="DV3"/>
    </sheetView>
  </sheetViews>
  <sheetFormatPr defaultColWidth="9" defaultRowHeight="13.5" outlineLevelCol="1"/>
  <cols>
    <col min="1" max="1" width="2.625" style="460" customWidth="1"/>
    <col min="2" max="2" width="2.625" style="127" customWidth="1"/>
    <col min="3" max="3" width="5.625" style="127" customWidth="1"/>
    <col min="4" max="4" width="5.5" style="127" bestFit="1" customWidth="1"/>
    <col min="5" max="6" width="42.125" style="127" hidden="1" customWidth="1"/>
    <col min="7" max="7" width="15.625" style="572" customWidth="1"/>
    <col min="8" max="9" width="4.5" style="688" hidden="1" customWidth="1" outlineLevel="1"/>
    <col min="10" max="10" width="1.625" style="688" customWidth="1" collapsed="1"/>
    <col min="11" max="12" width="1.625" style="688" hidden="1" customWidth="1" outlineLevel="1"/>
    <col min="13" max="13" width="1.625" style="688" customWidth="1" collapsed="1"/>
    <col min="14" max="15" width="1.625" style="688" hidden="1" customWidth="1" outlineLevel="1"/>
    <col min="16" max="16" width="1.625" style="688" customWidth="1" collapsed="1"/>
    <col min="17" max="18" width="1.625" style="688" hidden="1" customWidth="1" outlineLevel="1"/>
    <col min="19" max="19" width="1.625" style="688" customWidth="1" collapsed="1"/>
    <col min="20" max="21" width="1.625" style="688" hidden="1" customWidth="1" outlineLevel="1"/>
    <col min="22" max="22" width="1.625" style="688" customWidth="1" collapsed="1"/>
    <col min="23" max="24" width="1.625" style="688" hidden="1" customWidth="1" outlineLevel="1"/>
    <col min="25" max="25" width="1.625" style="688" customWidth="1" collapsed="1"/>
    <col min="26" max="27" width="1.625" style="688" hidden="1" customWidth="1" outlineLevel="1"/>
    <col min="28" max="28" width="1.625" style="688" customWidth="1" collapsed="1"/>
    <col min="29" max="30" width="1.625" style="688" hidden="1" customWidth="1" outlineLevel="1"/>
    <col min="31" max="31" width="1.625" style="688" customWidth="1" collapsed="1"/>
    <col min="32" max="33" width="1.625" style="688" hidden="1" customWidth="1" outlineLevel="1"/>
    <col min="34" max="34" width="1.625" style="688" customWidth="1" collapsed="1"/>
    <col min="35" max="36" width="1.625" style="688" hidden="1" customWidth="1" outlineLevel="1"/>
    <col min="37" max="37" width="1.625" style="688" customWidth="1" collapsed="1"/>
    <col min="38" max="39" width="1.625" style="688" hidden="1" customWidth="1" outlineLevel="1"/>
    <col min="40" max="40" width="1.625" style="688" customWidth="1" collapsed="1"/>
    <col min="41" max="42" width="1.625" style="688" hidden="1" customWidth="1" outlineLevel="1"/>
    <col min="43" max="43" width="1.625" style="688" customWidth="1" collapsed="1"/>
    <col min="44" max="45" width="1.625" style="688" hidden="1" customWidth="1" outlineLevel="1"/>
    <col min="46" max="46" width="1.625" style="688" customWidth="1" collapsed="1"/>
    <col min="47" max="48" width="1.625" style="688" hidden="1" customWidth="1" outlineLevel="1"/>
    <col min="49" max="49" width="1.625" style="688" customWidth="1" collapsed="1"/>
    <col min="50" max="51" width="1.625" style="688" hidden="1" customWidth="1" outlineLevel="1"/>
    <col min="52" max="52" width="1.625" style="688" customWidth="1" collapsed="1"/>
    <col min="53" max="54" width="1.625" style="688" hidden="1" customWidth="1" outlineLevel="1"/>
    <col min="55" max="55" width="1.625" style="688" customWidth="1" collapsed="1"/>
    <col min="56" max="57" width="1.625" style="688" hidden="1" customWidth="1" outlineLevel="1"/>
    <col min="58" max="58" width="1.625" style="688" customWidth="1" collapsed="1"/>
    <col min="59" max="60" width="1.625" style="688" hidden="1" customWidth="1" outlineLevel="1"/>
    <col min="61" max="61" width="1.625" style="688" customWidth="1" collapsed="1"/>
    <col min="62" max="63" width="1.625" style="688" hidden="1" customWidth="1" outlineLevel="1"/>
    <col min="64" max="64" width="1.625" style="688" customWidth="1" collapsed="1"/>
    <col min="65" max="66" width="1.625" style="688" hidden="1" customWidth="1" outlineLevel="1"/>
    <col min="67" max="67" width="1.625" style="688" customWidth="1" collapsed="1"/>
    <col min="68" max="69" width="1.625" style="688" hidden="1" customWidth="1" outlineLevel="1"/>
    <col min="70" max="70" width="1.625" style="688" customWidth="1" collapsed="1"/>
    <col min="71" max="76" width="1.625" style="688" hidden="1" customWidth="1" outlineLevel="1"/>
    <col min="77" max="77" width="1.625" style="688" hidden="1" customWidth="1" outlineLevel="1" collapsed="1"/>
    <col min="78" max="78" width="1.625" style="688" hidden="1" customWidth="1" outlineLevel="1"/>
    <col min="79" max="79" width="1.625" style="688" customWidth="1" collapsed="1"/>
    <col min="80" max="81" width="1.625" style="688" hidden="1" customWidth="1" outlineLevel="1"/>
    <col min="82" max="82" width="1.625" style="688" customWidth="1" collapsed="1"/>
    <col min="83" max="84" width="1.625" style="688" hidden="1" customWidth="1" outlineLevel="1"/>
    <col min="85" max="85" width="1.625" style="688" customWidth="1" collapsed="1"/>
    <col min="86" max="87" width="1.625" style="688" hidden="1" customWidth="1" outlineLevel="1"/>
    <col min="88" max="88" width="1.625" style="688" customWidth="1" collapsed="1"/>
    <col min="89" max="90" width="1.625" style="688" hidden="1" customWidth="1" outlineLevel="1"/>
    <col min="91" max="91" width="1.625" style="688" customWidth="1" collapsed="1"/>
    <col min="92" max="93" width="1.625" style="688" hidden="1" customWidth="1" outlineLevel="1"/>
    <col min="94" max="94" width="1.625" style="688" customWidth="1" collapsed="1"/>
    <col min="95" max="96" width="1.625" style="688" hidden="1" customWidth="1" outlineLevel="1"/>
    <col min="97" max="97" width="1.625" style="688" customWidth="1" collapsed="1"/>
    <col min="98" max="99" width="1.625" style="688" hidden="1" customWidth="1" outlineLevel="1"/>
    <col min="100" max="100" width="1.625" style="688" customWidth="1" collapsed="1"/>
    <col min="101" max="102" width="1.625" style="688" hidden="1" customWidth="1" outlineLevel="1"/>
    <col min="103" max="103" width="1.625" style="688" customWidth="1" collapsed="1"/>
    <col min="104" max="106" width="1.625" style="688" hidden="1" customWidth="1" outlineLevel="1"/>
    <col min="107" max="107" width="1.625" style="688" hidden="1" customWidth="1" outlineLevel="1" collapsed="1"/>
    <col min="108" max="108" width="1.625" style="688" hidden="1" customWidth="1" outlineLevel="1"/>
    <col min="109" max="109" width="1.625" style="688" customWidth="1" collapsed="1"/>
    <col min="110" max="111" width="1.625" style="688" hidden="1" customWidth="1" outlineLevel="1"/>
    <col min="112" max="112" width="1.625" style="688" customWidth="1" collapsed="1"/>
    <col min="113" max="115" width="1.625" style="688" hidden="1" customWidth="1" outlineLevel="1"/>
    <col min="116" max="116" width="1.625" style="688" customWidth="1" collapsed="1"/>
    <col min="117" max="117" width="1.625" style="688" customWidth="1"/>
    <col min="118" max="118" width="30.625" style="688" hidden="1" customWidth="1" outlineLevel="1"/>
    <col min="119" max="119" width="9" style="688" hidden="1" customWidth="1" outlineLevel="1"/>
    <col min="120" max="120" width="1.625" style="688" customWidth="1" collapsed="1"/>
    <col min="121" max="121" width="25.625" style="127" customWidth="1"/>
    <col min="122" max="122" width="2.625" style="513" customWidth="1"/>
    <col min="123" max="123" width="15.625" style="127" customWidth="1"/>
    <col min="124" max="124" width="4.625" style="127" customWidth="1"/>
    <col min="125" max="125" width="2.625" style="519" customWidth="1"/>
    <col min="126" max="126" width="40.625" style="434" customWidth="1"/>
    <col min="127" max="127" width="4.625" style="463" customWidth="1"/>
    <col min="128" max="128" width="4.625" style="127" customWidth="1"/>
    <col min="129" max="132" width="1.625" style="127" customWidth="1"/>
    <col min="133" max="133" width="10.625" style="542" customWidth="1"/>
    <col min="134" max="134" width="15.625" style="542" customWidth="1"/>
    <col min="135" max="136" width="10.625" style="542" customWidth="1"/>
    <col min="137" max="137" width="10.625" style="127" customWidth="1"/>
    <col min="138" max="138" width="9" style="127"/>
    <col min="139" max="139" width="10.5" style="127" customWidth="1"/>
    <col min="140" max="140" width="10.625" style="127" customWidth="1"/>
    <col min="141" max="141" width="16.5" style="127" customWidth="1"/>
    <col min="142" max="142" width="40.625" style="127" customWidth="1"/>
    <col min="143" max="144" width="9" style="127"/>
    <col min="145" max="147" width="20.625" style="127" hidden="1" customWidth="1" outlineLevel="1"/>
    <col min="148" max="148" width="30.625" style="127" hidden="1" customWidth="1" outlineLevel="1"/>
    <col min="149" max="150" width="25.625" style="127" hidden="1" customWidth="1" outlineLevel="1"/>
    <col min="151" max="151" width="9" style="127" collapsed="1"/>
    <col min="152" max="16384" width="9" style="127"/>
  </cols>
  <sheetData>
    <row r="1" spans="1:150" s="630" customFormat="1" ht="18" thickBot="1">
      <c r="A1" s="631"/>
      <c r="B1" s="632" t="s">
        <v>2896</v>
      </c>
      <c r="G1" s="633"/>
      <c r="DR1" s="634"/>
      <c r="DU1" s="635"/>
      <c r="DV1" s="636"/>
      <c r="DW1" s="637"/>
      <c r="EC1" s="626"/>
      <c r="ED1" s="626"/>
      <c r="EE1" s="626"/>
      <c r="EF1" s="626"/>
    </row>
    <row r="2" spans="1:150" ht="53.25" thickBot="1">
      <c r="B2" s="145"/>
      <c r="C2" s="148" t="s">
        <v>2044</v>
      </c>
      <c r="D2" s="146" t="s">
        <v>2045</v>
      </c>
      <c r="E2" s="147"/>
      <c r="F2" s="1"/>
      <c r="G2" s="146"/>
      <c r="H2" s="724" t="s">
        <v>2125</v>
      </c>
      <c r="I2" s="715"/>
      <c r="J2" s="716"/>
      <c r="K2" s="724" t="s">
        <v>2126</v>
      </c>
      <c r="L2" s="715"/>
      <c r="M2" s="716"/>
      <c r="N2" s="711" t="s">
        <v>2127</v>
      </c>
      <c r="O2" s="712"/>
      <c r="P2" s="713"/>
      <c r="Q2" s="711" t="s">
        <v>2128</v>
      </c>
      <c r="R2" s="712"/>
      <c r="S2" s="713"/>
      <c r="T2" s="711" t="s">
        <v>2129</v>
      </c>
      <c r="U2" s="712"/>
      <c r="V2" s="713"/>
      <c r="W2" s="711" t="s">
        <v>2130</v>
      </c>
      <c r="X2" s="712"/>
      <c r="Y2" s="713"/>
      <c r="Z2" s="711" t="s">
        <v>2659</v>
      </c>
      <c r="AA2" s="712"/>
      <c r="AB2" s="713"/>
      <c r="AC2" s="711" t="s">
        <v>2660</v>
      </c>
      <c r="AD2" s="712"/>
      <c r="AE2" s="713"/>
      <c r="AF2" s="711" t="s">
        <v>2878</v>
      </c>
      <c r="AG2" s="712"/>
      <c r="AH2" s="713"/>
      <c r="AI2" s="711" t="s">
        <v>2132</v>
      </c>
      <c r="AJ2" s="712"/>
      <c r="AK2" s="713"/>
      <c r="AL2" s="711" t="s">
        <v>2662</v>
      </c>
      <c r="AM2" s="712"/>
      <c r="AN2" s="713"/>
      <c r="AO2" s="711" t="s">
        <v>2133</v>
      </c>
      <c r="AP2" s="712"/>
      <c r="AQ2" s="713"/>
      <c r="AR2" s="711" t="s">
        <v>2134</v>
      </c>
      <c r="AS2" s="712"/>
      <c r="AT2" s="713"/>
      <c r="AU2" s="717" t="s">
        <v>2663</v>
      </c>
      <c r="AV2" s="718"/>
      <c r="AW2" s="719"/>
      <c r="AX2" s="717" t="s">
        <v>2664</v>
      </c>
      <c r="AY2" s="718"/>
      <c r="AZ2" s="719"/>
      <c r="BA2" s="717" t="s">
        <v>2135</v>
      </c>
      <c r="BB2" s="718"/>
      <c r="BC2" s="719"/>
      <c r="BD2" s="717" t="s">
        <v>2136</v>
      </c>
      <c r="BE2" s="718"/>
      <c r="BF2" s="719"/>
      <c r="BG2" s="717" t="s">
        <v>3362</v>
      </c>
      <c r="BH2" s="718"/>
      <c r="BI2" s="719"/>
      <c r="BJ2" s="717" t="s">
        <v>2661</v>
      </c>
      <c r="BK2" s="718"/>
      <c r="BL2" s="719"/>
      <c r="BM2" s="711" t="s">
        <v>2137</v>
      </c>
      <c r="BN2" s="712"/>
      <c r="BO2" s="713"/>
      <c r="BP2" s="711" t="s">
        <v>3363</v>
      </c>
      <c r="BQ2" s="712"/>
      <c r="BR2" s="713"/>
      <c r="BS2" s="720" t="s">
        <v>2138</v>
      </c>
      <c r="BT2" s="721"/>
      <c r="BU2" s="722"/>
      <c r="BV2" s="720" t="s">
        <v>2139</v>
      </c>
      <c r="BW2" s="721"/>
      <c r="BX2" s="722"/>
      <c r="BY2" s="711" t="s">
        <v>2688</v>
      </c>
      <c r="BZ2" s="712"/>
      <c r="CA2" s="713"/>
      <c r="CB2" s="711" t="s">
        <v>2140</v>
      </c>
      <c r="CC2" s="712"/>
      <c r="CD2" s="713"/>
      <c r="CE2" s="711" t="s">
        <v>2141</v>
      </c>
      <c r="CF2" s="712"/>
      <c r="CG2" s="713"/>
      <c r="CH2" s="711" t="s">
        <v>2142</v>
      </c>
      <c r="CI2" s="712"/>
      <c r="CJ2" s="713"/>
      <c r="CK2" s="711" t="s">
        <v>2143</v>
      </c>
      <c r="CL2" s="712"/>
      <c r="CM2" s="713"/>
      <c r="CN2" s="711" t="s">
        <v>2144</v>
      </c>
      <c r="CO2" s="712"/>
      <c r="CP2" s="713"/>
      <c r="CQ2" s="711" t="s">
        <v>2145</v>
      </c>
      <c r="CR2" s="712"/>
      <c r="CS2" s="713"/>
      <c r="CT2" s="711" t="s">
        <v>2146</v>
      </c>
      <c r="CU2" s="712"/>
      <c r="CV2" s="713"/>
      <c r="CW2" s="711" t="s">
        <v>2147</v>
      </c>
      <c r="CX2" s="712"/>
      <c r="CY2" s="713"/>
      <c r="CZ2" s="720" t="s">
        <v>2148</v>
      </c>
      <c r="DA2" s="721"/>
      <c r="DB2" s="722"/>
      <c r="DC2" s="711" t="s">
        <v>2658</v>
      </c>
      <c r="DD2" s="712"/>
      <c r="DE2" s="713"/>
      <c r="DF2" s="711" t="s">
        <v>2687</v>
      </c>
      <c r="DG2" s="712"/>
      <c r="DH2" s="713"/>
      <c r="DI2" s="720" t="s">
        <v>2686</v>
      </c>
      <c r="DJ2" s="721"/>
      <c r="DK2" s="722"/>
      <c r="DL2" s="285" t="s">
        <v>2684</v>
      </c>
      <c r="DM2" s="285" t="s">
        <v>2685</v>
      </c>
      <c r="DN2" s="375"/>
      <c r="DO2" s="690"/>
      <c r="DP2" s="691"/>
      <c r="DQ2" s="333" t="s">
        <v>2759</v>
      </c>
      <c r="DR2" s="400" t="s">
        <v>2941</v>
      </c>
      <c r="DS2" s="330"/>
      <c r="DT2" s="331"/>
      <c r="DU2" s="477" t="s">
        <v>2942</v>
      </c>
      <c r="DV2" s="459"/>
      <c r="DW2" s="464" t="s">
        <v>2864</v>
      </c>
      <c r="DX2" s="638" t="s">
        <v>2863</v>
      </c>
      <c r="DY2" s="639" t="s">
        <v>2803</v>
      </c>
      <c r="DZ2" s="640"/>
      <c r="EA2" s="640"/>
      <c r="EB2" s="640"/>
      <c r="EC2" s="641" t="s">
        <v>3159</v>
      </c>
      <c r="ED2" s="641" t="s">
        <v>3159</v>
      </c>
      <c r="EE2" s="641" t="s">
        <v>3159</v>
      </c>
      <c r="EF2" s="641" t="s">
        <v>3159</v>
      </c>
      <c r="EG2" s="286"/>
      <c r="EH2" s="640" t="s">
        <v>2657</v>
      </c>
      <c r="EI2" s="252" t="s">
        <v>2149</v>
      </c>
      <c r="EJ2" s="252" t="s">
        <v>2150</v>
      </c>
      <c r="EK2" s="252" t="s">
        <v>2151</v>
      </c>
      <c r="EL2" s="642" t="s">
        <v>1964</v>
      </c>
      <c r="EM2" s="642" t="s">
        <v>1965</v>
      </c>
      <c r="EO2" s="645" t="s">
        <v>2762</v>
      </c>
      <c r="EP2" s="646"/>
      <c r="EQ2" s="647"/>
      <c r="ER2" s="646"/>
      <c r="ES2" s="646"/>
      <c r="ET2" s="646"/>
    </row>
    <row r="3" spans="1:150" ht="41.25">
      <c r="B3" s="2"/>
      <c r="C3" s="148"/>
      <c r="D3" s="146"/>
      <c r="E3" s="149" t="s">
        <v>2153</v>
      </c>
      <c r="F3" s="69" t="s">
        <v>2154</v>
      </c>
      <c r="G3" s="146" t="s">
        <v>2046</v>
      </c>
      <c r="H3" s="150" t="s">
        <v>2155</v>
      </c>
      <c r="I3" s="151" t="s">
        <v>2154</v>
      </c>
      <c r="J3" s="152" t="s">
        <v>2047</v>
      </c>
      <c r="K3" s="150" t="s">
        <v>2155</v>
      </c>
      <c r="L3" s="151" t="s">
        <v>2154</v>
      </c>
      <c r="M3" s="152" t="s">
        <v>2047</v>
      </c>
      <c r="N3" s="153" t="s">
        <v>2156</v>
      </c>
      <c r="O3" s="151" t="s">
        <v>2154</v>
      </c>
      <c r="P3" s="152" t="s">
        <v>2048</v>
      </c>
      <c r="Q3" s="153" t="s">
        <v>2156</v>
      </c>
      <c r="R3" s="151" t="s">
        <v>2154</v>
      </c>
      <c r="S3" s="152" t="s">
        <v>2048</v>
      </c>
      <c r="T3" s="153" t="s">
        <v>2156</v>
      </c>
      <c r="U3" s="151" t="s">
        <v>2154</v>
      </c>
      <c r="V3" s="152" t="s">
        <v>2048</v>
      </c>
      <c r="W3" s="153" t="s">
        <v>2156</v>
      </c>
      <c r="X3" s="151" t="s">
        <v>2154</v>
      </c>
      <c r="Y3" s="152" t="s">
        <v>2048</v>
      </c>
      <c r="Z3" s="153" t="s">
        <v>2156</v>
      </c>
      <c r="AA3" s="151" t="s">
        <v>2154</v>
      </c>
      <c r="AB3" s="152" t="s">
        <v>2048</v>
      </c>
      <c r="AC3" s="153" t="s">
        <v>2156</v>
      </c>
      <c r="AD3" s="151" t="s">
        <v>2154</v>
      </c>
      <c r="AE3" s="152" t="s">
        <v>2048</v>
      </c>
      <c r="AF3" s="153" t="s">
        <v>2156</v>
      </c>
      <c r="AG3" s="151" t="s">
        <v>2154</v>
      </c>
      <c r="AH3" s="152" t="s">
        <v>2048</v>
      </c>
      <c r="AI3" s="153" t="s">
        <v>2156</v>
      </c>
      <c r="AJ3" s="151" t="s">
        <v>2154</v>
      </c>
      <c r="AK3" s="152" t="s">
        <v>2048</v>
      </c>
      <c r="AL3" s="153" t="s">
        <v>2156</v>
      </c>
      <c r="AM3" s="151" t="s">
        <v>2154</v>
      </c>
      <c r="AN3" s="152" t="s">
        <v>2048</v>
      </c>
      <c r="AO3" s="153" t="s">
        <v>2156</v>
      </c>
      <c r="AP3" s="151" t="s">
        <v>2154</v>
      </c>
      <c r="AQ3" s="152" t="s">
        <v>2048</v>
      </c>
      <c r="AR3" s="153" t="s">
        <v>2156</v>
      </c>
      <c r="AS3" s="151" t="s">
        <v>2154</v>
      </c>
      <c r="AT3" s="152" t="s">
        <v>2048</v>
      </c>
      <c r="AU3" s="153" t="s">
        <v>2156</v>
      </c>
      <c r="AV3" s="151" t="s">
        <v>2154</v>
      </c>
      <c r="AW3" s="152" t="s">
        <v>2048</v>
      </c>
      <c r="AX3" s="153" t="s">
        <v>2156</v>
      </c>
      <c r="AY3" s="151" t="s">
        <v>2154</v>
      </c>
      <c r="AZ3" s="152" t="s">
        <v>2048</v>
      </c>
      <c r="BA3" s="153" t="s">
        <v>2156</v>
      </c>
      <c r="BB3" s="151" t="s">
        <v>2154</v>
      </c>
      <c r="BC3" s="152" t="s">
        <v>2048</v>
      </c>
      <c r="BD3" s="153" t="s">
        <v>2156</v>
      </c>
      <c r="BE3" s="151" t="s">
        <v>2154</v>
      </c>
      <c r="BF3" s="152" t="s">
        <v>2048</v>
      </c>
      <c r="BG3" s="153" t="s">
        <v>2156</v>
      </c>
      <c r="BH3" s="151" t="s">
        <v>2154</v>
      </c>
      <c r="BI3" s="152" t="s">
        <v>2048</v>
      </c>
      <c r="BJ3" s="153" t="s">
        <v>2156</v>
      </c>
      <c r="BK3" s="151" t="s">
        <v>2154</v>
      </c>
      <c r="BL3" s="152" t="s">
        <v>2048</v>
      </c>
      <c r="BM3" s="153" t="s">
        <v>2156</v>
      </c>
      <c r="BN3" s="151" t="s">
        <v>2154</v>
      </c>
      <c r="BO3" s="152" t="s">
        <v>2048</v>
      </c>
      <c r="BP3" s="153" t="s">
        <v>2156</v>
      </c>
      <c r="BQ3" s="151" t="s">
        <v>2154</v>
      </c>
      <c r="BR3" s="152" t="s">
        <v>2048</v>
      </c>
      <c r="BS3" s="150" t="s">
        <v>2155</v>
      </c>
      <c r="BT3" s="151" t="s">
        <v>2154</v>
      </c>
      <c r="BU3" s="152" t="s">
        <v>2048</v>
      </c>
      <c r="BV3" s="150" t="s">
        <v>2155</v>
      </c>
      <c r="BW3" s="151" t="s">
        <v>2154</v>
      </c>
      <c r="BX3" s="152" t="s">
        <v>2048</v>
      </c>
      <c r="BY3" s="153" t="s">
        <v>2156</v>
      </c>
      <c r="BZ3" s="151" t="s">
        <v>2154</v>
      </c>
      <c r="CA3" s="152" t="s">
        <v>2048</v>
      </c>
      <c r="CB3" s="153" t="s">
        <v>2156</v>
      </c>
      <c r="CC3" s="151" t="s">
        <v>2154</v>
      </c>
      <c r="CD3" s="152" t="s">
        <v>2048</v>
      </c>
      <c r="CE3" s="153" t="s">
        <v>2156</v>
      </c>
      <c r="CF3" s="151" t="s">
        <v>2154</v>
      </c>
      <c r="CG3" s="152" t="s">
        <v>2048</v>
      </c>
      <c r="CH3" s="153" t="s">
        <v>2156</v>
      </c>
      <c r="CI3" s="151" t="s">
        <v>2154</v>
      </c>
      <c r="CJ3" s="152" t="s">
        <v>2048</v>
      </c>
      <c r="CK3" s="153" t="s">
        <v>2156</v>
      </c>
      <c r="CL3" s="151" t="s">
        <v>2154</v>
      </c>
      <c r="CM3" s="152" t="s">
        <v>2048</v>
      </c>
      <c r="CN3" s="153" t="s">
        <v>2156</v>
      </c>
      <c r="CO3" s="151" t="s">
        <v>2154</v>
      </c>
      <c r="CP3" s="152" t="s">
        <v>2048</v>
      </c>
      <c r="CQ3" s="153" t="s">
        <v>2156</v>
      </c>
      <c r="CR3" s="151" t="s">
        <v>2154</v>
      </c>
      <c r="CS3" s="152" t="s">
        <v>2048</v>
      </c>
      <c r="CT3" s="153" t="s">
        <v>2156</v>
      </c>
      <c r="CU3" s="151" t="s">
        <v>2154</v>
      </c>
      <c r="CV3" s="152" t="s">
        <v>2048</v>
      </c>
      <c r="CW3" s="153" t="s">
        <v>2156</v>
      </c>
      <c r="CX3" s="151" t="s">
        <v>2154</v>
      </c>
      <c r="CY3" s="152" t="s">
        <v>2048</v>
      </c>
      <c r="CZ3" s="150" t="s">
        <v>2155</v>
      </c>
      <c r="DA3" s="151" t="s">
        <v>2154</v>
      </c>
      <c r="DB3" s="152" t="s">
        <v>2048</v>
      </c>
      <c r="DC3" s="153" t="s">
        <v>2156</v>
      </c>
      <c r="DD3" s="151" t="s">
        <v>2154</v>
      </c>
      <c r="DE3" s="152" t="s">
        <v>2048</v>
      </c>
      <c r="DF3" s="153" t="s">
        <v>2156</v>
      </c>
      <c r="DG3" s="151" t="s">
        <v>2154</v>
      </c>
      <c r="DH3" s="152" t="s">
        <v>2048</v>
      </c>
      <c r="DI3" s="150" t="s">
        <v>2155</v>
      </c>
      <c r="DJ3" s="151" t="s">
        <v>2154</v>
      </c>
      <c r="DK3" s="152" t="s">
        <v>2048</v>
      </c>
      <c r="DL3" s="152" t="s">
        <v>2048</v>
      </c>
      <c r="DM3" s="152" t="s">
        <v>2048</v>
      </c>
      <c r="DN3" s="376" t="s">
        <v>989</v>
      </c>
      <c r="DO3" s="682"/>
      <c r="DP3" s="692"/>
      <c r="DQ3" s="307" t="s">
        <v>2152</v>
      </c>
      <c r="DR3" s="395"/>
      <c r="DS3" s="308" t="s">
        <v>3364</v>
      </c>
      <c r="DT3" s="309" t="s">
        <v>2049</v>
      </c>
      <c r="DU3" s="328"/>
      <c r="DV3" s="725" t="s">
        <v>3365</v>
      </c>
      <c r="DW3" s="465"/>
      <c r="DX3" s="406"/>
      <c r="DY3" s="2"/>
      <c r="DZ3" s="2"/>
      <c r="EA3" s="2"/>
      <c r="EB3" s="2"/>
      <c r="EC3" s="643" t="s">
        <v>3155</v>
      </c>
      <c r="ED3" s="643" t="s">
        <v>3156</v>
      </c>
      <c r="EE3" s="643" t="s">
        <v>3157</v>
      </c>
      <c r="EF3" s="643" t="s">
        <v>3144</v>
      </c>
      <c r="EG3" s="643" t="s">
        <v>3145</v>
      </c>
      <c r="EH3" s="252"/>
      <c r="EI3" s="252" t="s">
        <v>2157</v>
      </c>
      <c r="EJ3" s="252" t="s">
        <v>2157</v>
      </c>
      <c r="EK3" s="252" t="s">
        <v>2157</v>
      </c>
      <c r="EL3" s="644" t="s">
        <v>2158</v>
      </c>
      <c r="EM3" s="642"/>
      <c r="EO3" s="648" t="s">
        <v>2710</v>
      </c>
      <c r="EP3" s="649" t="s">
        <v>2711</v>
      </c>
      <c r="EQ3" s="650" t="s">
        <v>2712</v>
      </c>
      <c r="ER3" s="651" t="s">
        <v>2713</v>
      </c>
      <c r="ES3" s="651" t="s">
        <v>2714</v>
      </c>
      <c r="ET3" s="652" t="s">
        <v>2715</v>
      </c>
    </row>
    <row r="4" spans="1:150">
      <c r="B4" s="448"/>
      <c r="C4" s="277"/>
      <c r="D4" s="277"/>
      <c r="E4" s="278"/>
      <c r="F4" s="706"/>
      <c r="G4" s="277"/>
      <c r="H4" s="707"/>
      <c r="I4" s="281"/>
      <c r="J4" s="282"/>
      <c r="K4" s="707"/>
      <c r="L4" s="281"/>
      <c r="M4" s="282"/>
      <c r="N4" s="283"/>
      <c r="O4" s="281"/>
      <c r="P4" s="282"/>
      <c r="Q4" s="283"/>
      <c r="R4" s="281"/>
      <c r="S4" s="282"/>
      <c r="T4" s="283"/>
      <c r="U4" s="281"/>
      <c r="V4" s="282"/>
      <c r="W4" s="283"/>
      <c r="X4" s="281"/>
      <c r="Y4" s="282"/>
      <c r="Z4" s="283"/>
      <c r="AA4" s="281"/>
      <c r="AB4" s="282"/>
      <c r="AC4" s="283"/>
      <c r="AD4" s="281"/>
      <c r="AE4" s="282"/>
      <c r="AF4" s="283"/>
      <c r="AG4" s="281"/>
      <c r="AH4" s="282"/>
      <c r="AI4" s="283"/>
      <c r="AJ4" s="281"/>
      <c r="AK4" s="282"/>
      <c r="AL4" s="283"/>
      <c r="AM4" s="281"/>
      <c r="AN4" s="282"/>
      <c r="AO4" s="283"/>
      <c r="AP4" s="281"/>
      <c r="AQ4" s="282"/>
      <c r="AR4" s="283"/>
      <c r="AS4" s="281"/>
      <c r="AT4" s="282"/>
      <c r="AU4" s="283"/>
      <c r="AV4" s="281"/>
      <c r="AW4" s="282"/>
      <c r="AX4" s="283"/>
      <c r="AY4" s="281"/>
      <c r="AZ4" s="282"/>
      <c r="BA4" s="283"/>
      <c r="BB4" s="281"/>
      <c r="BC4" s="282"/>
      <c r="BD4" s="283"/>
      <c r="BE4" s="281"/>
      <c r="BF4" s="282"/>
      <c r="BG4" s="283"/>
      <c r="BH4" s="281"/>
      <c r="BI4" s="282"/>
      <c r="BJ4" s="283"/>
      <c r="BK4" s="281"/>
      <c r="BL4" s="282"/>
      <c r="BM4" s="283"/>
      <c r="BN4" s="281"/>
      <c r="BO4" s="282"/>
      <c r="BP4" s="283"/>
      <c r="BQ4" s="281"/>
      <c r="BR4" s="282"/>
      <c r="BS4" s="707"/>
      <c r="BT4" s="281"/>
      <c r="BU4" s="282"/>
      <c r="BV4" s="707"/>
      <c r="BW4" s="281"/>
      <c r="BX4" s="282"/>
      <c r="BY4" s="283"/>
      <c r="BZ4" s="281"/>
      <c r="CA4" s="282"/>
      <c r="CB4" s="283"/>
      <c r="CC4" s="281"/>
      <c r="CD4" s="282"/>
      <c r="CE4" s="283"/>
      <c r="CF4" s="281"/>
      <c r="CG4" s="282"/>
      <c r="CH4" s="283"/>
      <c r="CI4" s="281"/>
      <c r="CJ4" s="282"/>
      <c r="CK4" s="283"/>
      <c r="CL4" s="281"/>
      <c r="CM4" s="282"/>
      <c r="CN4" s="283"/>
      <c r="CO4" s="281"/>
      <c r="CP4" s="282"/>
      <c r="CQ4" s="283"/>
      <c r="CR4" s="281"/>
      <c r="CS4" s="282"/>
      <c r="CT4" s="283"/>
      <c r="CU4" s="281"/>
      <c r="CV4" s="282"/>
      <c r="CW4" s="283"/>
      <c r="CX4" s="281"/>
      <c r="CY4" s="282"/>
      <c r="CZ4" s="707"/>
      <c r="DA4" s="281"/>
      <c r="DB4" s="282"/>
      <c r="DC4" s="283"/>
      <c r="DD4" s="281"/>
      <c r="DE4" s="282"/>
      <c r="DF4" s="283"/>
      <c r="DG4" s="281"/>
      <c r="DH4" s="282"/>
      <c r="DI4" s="707"/>
      <c r="DJ4" s="281"/>
      <c r="DK4" s="282"/>
      <c r="DL4" s="284"/>
      <c r="DM4" s="284"/>
      <c r="DN4" s="377"/>
      <c r="DO4" s="694"/>
      <c r="DP4" s="695"/>
      <c r="DQ4" s="310"/>
      <c r="DR4" s="474"/>
      <c r="DS4" s="708"/>
      <c r="DT4" s="313"/>
      <c r="DU4" s="514"/>
      <c r="DV4" s="427"/>
      <c r="DW4" s="709"/>
      <c r="DX4" s="402"/>
      <c r="DY4" s="275"/>
      <c r="DZ4" s="275"/>
      <c r="EA4" s="275"/>
      <c r="EB4" s="275"/>
      <c r="EC4" s="539"/>
      <c r="ED4" s="539"/>
      <c r="EE4" s="539"/>
      <c r="EF4" s="539"/>
      <c r="EG4" s="79"/>
      <c r="EH4" s="275"/>
      <c r="EI4" s="87"/>
      <c r="EJ4" s="87"/>
      <c r="EK4" s="87"/>
      <c r="EL4" s="276"/>
      <c r="EM4" s="276"/>
      <c r="EO4" s="342"/>
      <c r="EP4" s="343"/>
      <c r="EQ4" s="344"/>
      <c r="ER4" s="345"/>
      <c r="ES4" s="345"/>
      <c r="ET4" s="346"/>
    </row>
    <row r="5" spans="1:150">
      <c r="B5" s="473" t="s">
        <v>981</v>
      </c>
      <c r="C5" s="4"/>
      <c r="D5" s="5"/>
      <c r="E5" s="155"/>
      <c r="F5" s="5"/>
      <c r="G5" s="79"/>
      <c r="H5" s="270"/>
      <c r="I5" s="271"/>
      <c r="J5" s="270"/>
      <c r="K5" s="270"/>
      <c r="L5" s="271"/>
      <c r="M5" s="270"/>
      <c r="N5" s="272"/>
      <c r="O5" s="271"/>
      <c r="P5" s="270"/>
      <c r="Q5" s="272"/>
      <c r="R5" s="271"/>
      <c r="S5" s="270"/>
      <c r="T5" s="272"/>
      <c r="U5" s="271"/>
      <c r="V5" s="270"/>
      <c r="W5" s="272"/>
      <c r="X5" s="271"/>
      <c r="Y5" s="270"/>
      <c r="Z5" s="272"/>
      <c r="AA5" s="271"/>
      <c r="AB5" s="270"/>
      <c r="AC5" s="272"/>
      <c r="AD5" s="271"/>
      <c r="AE5" s="270"/>
      <c r="AF5" s="272"/>
      <c r="AG5" s="271"/>
      <c r="AH5" s="270"/>
      <c r="AI5" s="272"/>
      <c r="AJ5" s="271"/>
      <c r="AK5" s="270"/>
      <c r="AL5" s="272"/>
      <c r="AM5" s="271"/>
      <c r="AN5" s="270"/>
      <c r="AO5" s="272"/>
      <c r="AP5" s="271"/>
      <c r="AQ5" s="270"/>
      <c r="AR5" s="272"/>
      <c r="AS5" s="271"/>
      <c r="AT5" s="270"/>
      <c r="AU5" s="272"/>
      <c r="AV5" s="271"/>
      <c r="AW5" s="270"/>
      <c r="AX5" s="272"/>
      <c r="AY5" s="271"/>
      <c r="AZ5" s="270"/>
      <c r="BA5" s="272"/>
      <c r="BB5" s="271"/>
      <c r="BC5" s="270"/>
      <c r="BD5" s="272"/>
      <c r="BE5" s="271"/>
      <c r="BF5" s="270"/>
      <c r="BG5" s="272"/>
      <c r="BH5" s="271"/>
      <c r="BI5" s="270"/>
      <c r="BJ5" s="272"/>
      <c r="BK5" s="271"/>
      <c r="BL5" s="270"/>
      <c r="BM5" s="272"/>
      <c r="BN5" s="271"/>
      <c r="BO5" s="270"/>
      <c r="BP5" s="272"/>
      <c r="BQ5" s="271"/>
      <c r="BR5" s="270"/>
      <c r="BS5" s="270"/>
      <c r="BT5" s="271"/>
      <c r="BU5" s="270"/>
      <c r="BV5" s="270"/>
      <c r="BW5" s="271"/>
      <c r="BX5" s="270"/>
      <c r="BY5" s="272"/>
      <c r="BZ5" s="271"/>
      <c r="CA5" s="270"/>
      <c r="CB5" s="272"/>
      <c r="CC5" s="271"/>
      <c r="CD5" s="270"/>
      <c r="CE5" s="272"/>
      <c r="CF5" s="271"/>
      <c r="CG5" s="270"/>
      <c r="CH5" s="272"/>
      <c r="CI5" s="271"/>
      <c r="CJ5" s="270"/>
      <c r="CK5" s="272"/>
      <c r="CL5" s="271"/>
      <c r="CM5" s="270"/>
      <c r="CN5" s="272"/>
      <c r="CO5" s="271"/>
      <c r="CP5" s="270"/>
      <c r="CQ5" s="272"/>
      <c r="CR5" s="271"/>
      <c r="CS5" s="270"/>
      <c r="CT5" s="272"/>
      <c r="CU5" s="271"/>
      <c r="CV5" s="270"/>
      <c r="CW5" s="272"/>
      <c r="CX5" s="271"/>
      <c r="CY5" s="270"/>
      <c r="CZ5" s="270"/>
      <c r="DA5" s="271"/>
      <c r="DB5" s="270"/>
      <c r="DC5" s="272"/>
      <c r="DD5" s="271"/>
      <c r="DE5" s="270"/>
      <c r="DF5" s="272"/>
      <c r="DG5" s="271"/>
      <c r="DH5" s="270"/>
      <c r="DI5" s="270"/>
      <c r="DJ5" s="271"/>
      <c r="DK5" s="270"/>
      <c r="DL5" s="274"/>
      <c r="DM5" s="274"/>
      <c r="DN5" s="377"/>
      <c r="DO5" s="694"/>
      <c r="DP5" s="695"/>
      <c r="DQ5" s="310"/>
      <c r="DR5" s="475"/>
      <c r="DS5" s="314"/>
      <c r="DT5" s="313"/>
      <c r="DU5" s="514"/>
      <c r="DV5" s="466"/>
      <c r="DW5" s="471"/>
      <c r="DX5" s="402"/>
      <c r="DY5" s="275"/>
      <c r="DZ5" s="275"/>
      <c r="EA5" s="275"/>
      <c r="EB5" s="275"/>
      <c r="EC5" s="540"/>
      <c r="ED5" s="540"/>
      <c r="EE5" s="540"/>
      <c r="EF5" s="540"/>
      <c r="EG5" s="79"/>
      <c r="EH5" s="275"/>
      <c r="EI5" s="87"/>
      <c r="EJ5" s="87"/>
      <c r="EK5" s="87"/>
      <c r="EL5" s="276"/>
      <c r="EM5" s="276"/>
      <c r="EO5" s="342"/>
      <c r="EP5" s="343"/>
      <c r="EQ5" s="344"/>
      <c r="ER5" s="345"/>
      <c r="ES5" s="345"/>
      <c r="ET5" s="346"/>
    </row>
    <row r="6" spans="1:150">
      <c r="B6" s="473" t="s">
        <v>981</v>
      </c>
      <c r="C6" s="158">
        <v>10</v>
      </c>
      <c r="D6" s="158">
        <v>1</v>
      </c>
      <c r="E6" s="70" t="s">
        <v>5</v>
      </c>
      <c r="F6" s="70" t="s">
        <v>5</v>
      </c>
      <c r="G6" s="71" t="s">
        <v>5</v>
      </c>
      <c r="H6" s="156"/>
      <c r="I6" s="159" t="s">
        <v>1177</v>
      </c>
      <c r="J6" s="270" t="s">
        <v>1177</v>
      </c>
      <c r="K6" s="156"/>
      <c r="L6" s="159" t="s">
        <v>1177</v>
      </c>
      <c r="M6" s="270" t="s">
        <v>1177</v>
      </c>
      <c r="N6" s="160" t="s">
        <v>1177</v>
      </c>
      <c r="O6" s="159" t="s">
        <v>1177</v>
      </c>
      <c r="P6" s="270" t="s">
        <v>1177</v>
      </c>
      <c r="Q6" s="160" t="s">
        <v>1177</v>
      </c>
      <c r="R6" s="159" t="s">
        <v>1177</v>
      </c>
      <c r="S6" s="270" t="s">
        <v>1177</v>
      </c>
      <c r="T6" s="160" t="s">
        <v>1177</v>
      </c>
      <c r="U6" s="159" t="s">
        <v>1177</v>
      </c>
      <c r="V6" s="270" t="s">
        <v>1177</v>
      </c>
      <c r="W6" s="160" t="s">
        <v>1177</v>
      </c>
      <c r="X6" s="159" t="s">
        <v>1177</v>
      </c>
      <c r="Y6" s="270" t="s">
        <v>1177</v>
      </c>
      <c r="Z6" s="160" t="s">
        <v>1177</v>
      </c>
      <c r="AA6" s="159" t="s">
        <v>1177</v>
      </c>
      <c r="AB6" s="270" t="s">
        <v>1177</v>
      </c>
      <c r="AC6" s="160" t="s">
        <v>1177</v>
      </c>
      <c r="AD6" s="159" t="s">
        <v>1177</v>
      </c>
      <c r="AE6" s="270" t="s">
        <v>1177</v>
      </c>
      <c r="AF6" s="160" t="s">
        <v>1177</v>
      </c>
      <c r="AG6" s="159" t="s">
        <v>1177</v>
      </c>
      <c r="AH6" s="270" t="s">
        <v>1177</v>
      </c>
      <c r="AI6" s="160" t="s">
        <v>1177</v>
      </c>
      <c r="AJ6" s="159" t="s">
        <v>1177</v>
      </c>
      <c r="AK6" s="270" t="s">
        <v>1177</v>
      </c>
      <c r="AL6" s="160" t="s">
        <v>1177</v>
      </c>
      <c r="AM6" s="159" t="s">
        <v>1177</v>
      </c>
      <c r="AN6" s="270" t="s">
        <v>1177</v>
      </c>
      <c r="AO6" s="160" t="s">
        <v>1177</v>
      </c>
      <c r="AP6" s="159" t="s">
        <v>1177</v>
      </c>
      <c r="AQ6" s="270" t="s">
        <v>1177</v>
      </c>
      <c r="AR6" s="160" t="s">
        <v>1177</v>
      </c>
      <c r="AS6" s="159" t="s">
        <v>1177</v>
      </c>
      <c r="AT6" s="270" t="s">
        <v>1177</v>
      </c>
      <c r="AU6" s="160" t="s">
        <v>1177</v>
      </c>
      <c r="AV6" s="159" t="s">
        <v>1177</v>
      </c>
      <c r="AW6" s="270" t="s">
        <v>1177</v>
      </c>
      <c r="AX6" s="160" t="s">
        <v>1177</v>
      </c>
      <c r="AY6" s="159" t="s">
        <v>1177</v>
      </c>
      <c r="AZ6" s="270" t="s">
        <v>1177</v>
      </c>
      <c r="BA6" s="160" t="s">
        <v>1177</v>
      </c>
      <c r="BB6" s="159" t="s">
        <v>1177</v>
      </c>
      <c r="BC6" s="270" t="s">
        <v>1177</v>
      </c>
      <c r="BD6" s="160" t="s">
        <v>1177</v>
      </c>
      <c r="BE6" s="159" t="s">
        <v>1177</v>
      </c>
      <c r="BF6" s="270" t="s">
        <v>1177</v>
      </c>
      <c r="BG6" s="160" t="s">
        <v>1177</v>
      </c>
      <c r="BH6" s="159" t="s">
        <v>1177</v>
      </c>
      <c r="BI6" s="270" t="s">
        <v>1177</v>
      </c>
      <c r="BJ6" s="160" t="s">
        <v>1177</v>
      </c>
      <c r="BK6" s="159" t="s">
        <v>1177</v>
      </c>
      <c r="BL6" s="270" t="s">
        <v>1177</v>
      </c>
      <c r="BM6" s="160" t="s">
        <v>1177</v>
      </c>
      <c r="BN6" s="159" t="s">
        <v>1177</v>
      </c>
      <c r="BO6" s="270" t="s">
        <v>2766</v>
      </c>
      <c r="BP6" s="160" t="s">
        <v>1177</v>
      </c>
      <c r="BQ6" s="159" t="s">
        <v>1177</v>
      </c>
      <c r="BR6" s="270" t="s">
        <v>1177</v>
      </c>
      <c r="BS6" s="156" t="s">
        <v>1177</v>
      </c>
      <c r="BT6" s="159"/>
      <c r="BU6" s="270"/>
      <c r="BV6" s="156" t="s">
        <v>1177</v>
      </c>
      <c r="BW6" s="159"/>
      <c r="BX6" s="270"/>
      <c r="BY6" s="160" t="s">
        <v>1177</v>
      </c>
      <c r="BZ6" s="159" t="s">
        <v>1177</v>
      </c>
      <c r="CA6" s="270" t="s">
        <v>1177</v>
      </c>
      <c r="CB6" s="160" t="s">
        <v>1177</v>
      </c>
      <c r="CC6" s="159" t="s">
        <v>1177</v>
      </c>
      <c r="CD6" s="270" t="s">
        <v>1177</v>
      </c>
      <c r="CE6" s="160" t="s">
        <v>1177</v>
      </c>
      <c r="CF6" s="159" t="s">
        <v>1177</v>
      </c>
      <c r="CG6" s="270" t="s">
        <v>1177</v>
      </c>
      <c r="CH6" s="160" t="s">
        <v>1177</v>
      </c>
      <c r="CI6" s="159" t="s">
        <v>1177</v>
      </c>
      <c r="CJ6" s="270" t="s">
        <v>1177</v>
      </c>
      <c r="CK6" s="160" t="s">
        <v>1177</v>
      </c>
      <c r="CL6" s="159" t="s">
        <v>1177</v>
      </c>
      <c r="CM6" s="270" t="s">
        <v>1177</v>
      </c>
      <c r="CN6" s="160" t="s">
        <v>1177</v>
      </c>
      <c r="CO6" s="159" t="s">
        <v>1177</v>
      </c>
      <c r="CP6" s="270" t="s">
        <v>1177</v>
      </c>
      <c r="CQ6" s="160" t="s">
        <v>1177</v>
      </c>
      <c r="CR6" s="159" t="s">
        <v>1177</v>
      </c>
      <c r="CS6" s="270" t="s">
        <v>1177</v>
      </c>
      <c r="CT6" s="160" t="s">
        <v>1177</v>
      </c>
      <c r="CU6" s="159" t="s">
        <v>1177</v>
      </c>
      <c r="CV6" s="270" t="s">
        <v>1177</v>
      </c>
      <c r="CW6" s="160" t="s">
        <v>1177</v>
      </c>
      <c r="CX6" s="159" t="s">
        <v>1177</v>
      </c>
      <c r="CY6" s="270" t="s">
        <v>1177</v>
      </c>
      <c r="CZ6" s="156" t="s">
        <v>1177</v>
      </c>
      <c r="DA6" s="159"/>
      <c r="DB6" s="270"/>
      <c r="DC6" s="160" t="s">
        <v>1177</v>
      </c>
      <c r="DD6" s="159" t="s">
        <v>1177</v>
      </c>
      <c r="DE6" s="270" t="s">
        <v>1177</v>
      </c>
      <c r="DF6" s="160" t="s">
        <v>1177</v>
      </c>
      <c r="DG6" s="159" t="s">
        <v>1177</v>
      </c>
      <c r="DH6" s="270" t="s">
        <v>1177</v>
      </c>
      <c r="DI6" s="156" t="s">
        <v>1177</v>
      </c>
      <c r="DJ6" s="159"/>
      <c r="DK6" s="270"/>
      <c r="DL6" s="274" t="s">
        <v>1177</v>
      </c>
      <c r="DM6" s="274" t="s">
        <v>1177</v>
      </c>
      <c r="DN6" s="378"/>
      <c r="DO6" s="682"/>
      <c r="DP6" s="683"/>
      <c r="DQ6" s="170" t="s">
        <v>2165</v>
      </c>
      <c r="DR6" s="475"/>
      <c r="DS6" s="315"/>
      <c r="DT6" s="316" t="s">
        <v>2165</v>
      </c>
      <c r="DU6" s="514"/>
      <c r="DV6" s="466"/>
      <c r="DW6" s="472"/>
      <c r="DX6" s="402"/>
      <c r="DY6" s="2"/>
      <c r="DZ6" s="2"/>
      <c r="EA6" s="2">
        <v>1</v>
      </c>
      <c r="EB6" s="2"/>
      <c r="EC6" s="146"/>
      <c r="ED6" s="146"/>
      <c r="EE6" s="146"/>
      <c r="EF6" s="146"/>
      <c r="EG6" s="3"/>
      <c r="EH6" s="2"/>
      <c r="EI6" s="129"/>
      <c r="EJ6" s="129"/>
      <c r="EK6" s="129"/>
      <c r="EL6" s="80">
        <v>1</v>
      </c>
      <c r="EM6" s="84">
        <v>1</v>
      </c>
      <c r="EO6" s="342"/>
      <c r="EP6" s="343" t="s">
        <v>2165</v>
      </c>
      <c r="EQ6" s="344" t="s">
        <v>2165</v>
      </c>
      <c r="ER6" s="345"/>
      <c r="ES6" s="345"/>
      <c r="ET6" s="346" t="str">
        <f>IF(EO6="○",IF(EP6="&lt;&gt;",IF(ER6="&lt;&gt;",IF(ES6="&lt;&gt;","○"),""),""),"")</f>
        <v/>
      </c>
    </row>
    <row r="7" spans="1:150">
      <c r="B7" s="473" t="s">
        <v>981</v>
      </c>
      <c r="C7" s="158">
        <v>20</v>
      </c>
      <c r="D7" s="158">
        <v>2</v>
      </c>
      <c r="E7" s="70" t="s">
        <v>8</v>
      </c>
      <c r="F7" s="70" t="s">
        <v>8</v>
      </c>
      <c r="G7" s="71" t="s">
        <v>8</v>
      </c>
      <c r="H7" s="156"/>
      <c r="I7" s="159" t="s">
        <v>1177</v>
      </c>
      <c r="J7" s="270" t="s">
        <v>1177</v>
      </c>
      <c r="K7" s="156"/>
      <c r="L7" s="159" t="s">
        <v>1177</v>
      </c>
      <c r="M7" s="270" t="s">
        <v>1177</v>
      </c>
      <c r="N7" s="160" t="s">
        <v>1177</v>
      </c>
      <c r="O7" s="159" t="s">
        <v>1177</v>
      </c>
      <c r="P7" s="270" t="s">
        <v>1177</v>
      </c>
      <c r="Q7" s="160" t="s">
        <v>1177</v>
      </c>
      <c r="R7" s="159" t="s">
        <v>1177</v>
      </c>
      <c r="S7" s="270" t="s">
        <v>1177</v>
      </c>
      <c r="T7" s="160" t="s">
        <v>1177</v>
      </c>
      <c r="U7" s="159" t="s">
        <v>1177</v>
      </c>
      <c r="V7" s="270" t="s">
        <v>1177</v>
      </c>
      <c r="W7" s="160" t="s">
        <v>1177</v>
      </c>
      <c r="X7" s="159" t="s">
        <v>1177</v>
      </c>
      <c r="Y7" s="270" t="s">
        <v>1177</v>
      </c>
      <c r="Z7" s="160" t="s">
        <v>1177</v>
      </c>
      <c r="AA7" s="159" t="s">
        <v>1177</v>
      </c>
      <c r="AB7" s="270" t="s">
        <v>1177</v>
      </c>
      <c r="AC7" s="160" t="s">
        <v>1177</v>
      </c>
      <c r="AD7" s="159" t="s">
        <v>1177</v>
      </c>
      <c r="AE7" s="270" t="s">
        <v>1177</v>
      </c>
      <c r="AF7" s="160" t="s">
        <v>1177</v>
      </c>
      <c r="AG7" s="159" t="s">
        <v>1177</v>
      </c>
      <c r="AH7" s="270" t="s">
        <v>1177</v>
      </c>
      <c r="AI7" s="160" t="s">
        <v>1177</v>
      </c>
      <c r="AJ7" s="159" t="s">
        <v>1177</v>
      </c>
      <c r="AK7" s="270" t="s">
        <v>1177</v>
      </c>
      <c r="AL7" s="160" t="s">
        <v>1177</v>
      </c>
      <c r="AM7" s="159" t="s">
        <v>1177</v>
      </c>
      <c r="AN7" s="270" t="s">
        <v>1177</v>
      </c>
      <c r="AO7" s="160" t="s">
        <v>1177</v>
      </c>
      <c r="AP7" s="159" t="s">
        <v>1177</v>
      </c>
      <c r="AQ7" s="270" t="s">
        <v>1177</v>
      </c>
      <c r="AR7" s="160" t="s">
        <v>1177</v>
      </c>
      <c r="AS7" s="159" t="s">
        <v>1177</v>
      </c>
      <c r="AT7" s="270" t="s">
        <v>1177</v>
      </c>
      <c r="AU7" s="160" t="s">
        <v>1177</v>
      </c>
      <c r="AV7" s="159" t="s">
        <v>1177</v>
      </c>
      <c r="AW7" s="270" t="s">
        <v>1177</v>
      </c>
      <c r="AX7" s="160" t="s">
        <v>1177</v>
      </c>
      <c r="AY7" s="159" t="s">
        <v>1177</v>
      </c>
      <c r="AZ7" s="270" t="s">
        <v>1177</v>
      </c>
      <c r="BA7" s="160" t="s">
        <v>1177</v>
      </c>
      <c r="BB7" s="159" t="s">
        <v>1177</v>
      </c>
      <c r="BC7" s="270" t="s">
        <v>1177</v>
      </c>
      <c r="BD7" s="160" t="s">
        <v>1177</v>
      </c>
      <c r="BE7" s="159" t="s">
        <v>1177</v>
      </c>
      <c r="BF7" s="270" t="s">
        <v>1177</v>
      </c>
      <c r="BG7" s="160" t="s">
        <v>1177</v>
      </c>
      <c r="BH7" s="159" t="s">
        <v>1177</v>
      </c>
      <c r="BI7" s="270" t="s">
        <v>1177</v>
      </c>
      <c r="BJ7" s="160" t="s">
        <v>1177</v>
      </c>
      <c r="BK7" s="159" t="s">
        <v>1177</v>
      </c>
      <c r="BL7" s="270" t="s">
        <v>1177</v>
      </c>
      <c r="BM7" s="160" t="s">
        <v>1177</v>
      </c>
      <c r="BN7" s="159" t="s">
        <v>1177</v>
      </c>
      <c r="BO7" s="270" t="s">
        <v>1177</v>
      </c>
      <c r="BP7" s="160" t="s">
        <v>1177</v>
      </c>
      <c r="BQ7" s="159" t="s">
        <v>1177</v>
      </c>
      <c r="BR7" s="270" t="s">
        <v>1177</v>
      </c>
      <c r="BS7" s="156" t="s">
        <v>1177</v>
      </c>
      <c r="BT7" s="159"/>
      <c r="BU7" s="270"/>
      <c r="BV7" s="156" t="s">
        <v>1177</v>
      </c>
      <c r="BW7" s="159"/>
      <c r="BX7" s="270"/>
      <c r="BY7" s="160" t="s">
        <v>1177</v>
      </c>
      <c r="BZ7" s="159" t="s">
        <v>1177</v>
      </c>
      <c r="CA7" s="270" t="s">
        <v>1177</v>
      </c>
      <c r="CB7" s="160" t="s">
        <v>1177</v>
      </c>
      <c r="CC7" s="159" t="s">
        <v>1177</v>
      </c>
      <c r="CD7" s="270" t="s">
        <v>1177</v>
      </c>
      <c r="CE7" s="160" t="s">
        <v>1177</v>
      </c>
      <c r="CF7" s="159" t="s">
        <v>1177</v>
      </c>
      <c r="CG7" s="270" t="s">
        <v>1177</v>
      </c>
      <c r="CH7" s="160" t="s">
        <v>1177</v>
      </c>
      <c r="CI7" s="159" t="s">
        <v>1177</v>
      </c>
      <c r="CJ7" s="270" t="s">
        <v>1177</v>
      </c>
      <c r="CK7" s="160" t="s">
        <v>1177</v>
      </c>
      <c r="CL7" s="159" t="s">
        <v>1177</v>
      </c>
      <c r="CM7" s="270" t="s">
        <v>1177</v>
      </c>
      <c r="CN7" s="160" t="s">
        <v>1177</v>
      </c>
      <c r="CO7" s="159" t="s">
        <v>1177</v>
      </c>
      <c r="CP7" s="270" t="s">
        <v>1177</v>
      </c>
      <c r="CQ7" s="160" t="s">
        <v>1177</v>
      </c>
      <c r="CR7" s="159" t="s">
        <v>1177</v>
      </c>
      <c r="CS7" s="270" t="s">
        <v>1177</v>
      </c>
      <c r="CT7" s="160" t="s">
        <v>1177</v>
      </c>
      <c r="CU7" s="159" t="s">
        <v>1177</v>
      </c>
      <c r="CV7" s="270" t="s">
        <v>1177</v>
      </c>
      <c r="CW7" s="160" t="s">
        <v>1177</v>
      </c>
      <c r="CX7" s="159" t="s">
        <v>1177</v>
      </c>
      <c r="CY7" s="270" t="s">
        <v>1177</v>
      </c>
      <c r="CZ7" s="156" t="s">
        <v>1177</v>
      </c>
      <c r="DA7" s="159"/>
      <c r="DB7" s="270"/>
      <c r="DC7" s="160" t="s">
        <v>1177</v>
      </c>
      <c r="DD7" s="159" t="s">
        <v>1177</v>
      </c>
      <c r="DE7" s="270" t="s">
        <v>1177</v>
      </c>
      <c r="DF7" s="160" t="s">
        <v>1177</v>
      </c>
      <c r="DG7" s="159" t="s">
        <v>1177</v>
      </c>
      <c r="DH7" s="270" t="s">
        <v>1177</v>
      </c>
      <c r="DI7" s="156" t="s">
        <v>1177</v>
      </c>
      <c r="DJ7" s="159"/>
      <c r="DK7" s="270"/>
      <c r="DL7" s="274" t="s">
        <v>1177</v>
      </c>
      <c r="DM7" s="274" t="s">
        <v>1177</v>
      </c>
      <c r="DN7" s="378"/>
      <c r="DO7" s="682"/>
      <c r="DP7" s="683"/>
      <c r="DQ7" s="170" t="s">
        <v>2165</v>
      </c>
      <c r="DR7" s="475"/>
      <c r="DS7" s="315"/>
      <c r="DT7" s="316" t="s">
        <v>2165</v>
      </c>
      <c r="DU7" s="514"/>
      <c r="DV7" s="466"/>
      <c r="DW7" s="472"/>
      <c r="DX7" s="402"/>
      <c r="DY7" s="2"/>
      <c r="DZ7" s="2"/>
      <c r="EA7" s="2">
        <v>2</v>
      </c>
      <c r="EB7" s="2"/>
      <c r="EC7" s="146"/>
      <c r="ED7" s="146"/>
      <c r="EE7" s="146"/>
      <c r="EF7" s="146"/>
      <c r="EG7" s="3"/>
      <c r="EH7" s="2"/>
      <c r="EI7" s="129"/>
      <c r="EJ7" s="129"/>
      <c r="EK7" s="129"/>
      <c r="EL7" s="80">
        <v>1</v>
      </c>
      <c r="EM7" s="84">
        <v>1</v>
      </c>
      <c r="EO7" s="342"/>
      <c r="EP7" s="343" t="s">
        <v>2165</v>
      </c>
      <c r="EQ7" s="344" t="s">
        <v>2165</v>
      </c>
      <c r="ER7" s="345"/>
      <c r="ES7" s="345"/>
      <c r="ET7" s="346" t="str">
        <f>IF(EO7="○",IF(EP7="&lt;&gt;",IF(ER7="&lt;&gt;",IF(ES7="&lt;&gt;","○"),""),""),"")</f>
        <v/>
      </c>
    </row>
    <row r="8" spans="1:150" ht="52.5">
      <c r="B8" s="473" t="s">
        <v>981</v>
      </c>
      <c r="C8" s="158">
        <v>30</v>
      </c>
      <c r="D8" s="158">
        <v>3</v>
      </c>
      <c r="E8" s="70" t="s">
        <v>12</v>
      </c>
      <c r="F8" s="70" t="s">
        <v>12</v>
      </c>
      <c r="G8" s="71" t="s">
        <v>12</v>
      </c>
      <c r="H8" s="156"/>
      <c r="I8" s="159" t="s">
        <v>1208</v>
      </c>
      <c r="J8" s="270" t="s">
        <v>2050</v>
      </c>
      <c r="K8" s="156"/>
      <c r="L8" s="159" t="s">
        <v>1208</v>
      </c>
      <c r="M8" s="270" t="s">
        <v>2050</v>
      </c>
      <c r="N8" s="160" t="s">
        <v>1208</v>
      </c>
      <c r="O8" s="159" t="s">
        <v>1208</v>
      </c>
      <c r="P8" s="270" t="s">
        <v>2050</v>
      </c>
      <c r="Q8" s="160" t="s">
        <v>1208</v>
      </c>
      <c r="R8" s="159" t="s">
        <v>1208</v>
      </c>
      <c r="S8" s="270" t="s">
        <v>2050</v>
      </c>
      <c r="T8" s="160" t="s">
        <v>1177</v>
      </c>
      <c r="U8" s="159" t="s">
        <v>1177</v>
      </c>
      <c r="V8" s="270" t="s">
        <v>1177</v>
      </c>
      <c r="W8" s="160" t="s">
        <v>1177</v>
      </c>
      <c r="X8" s="159" t="s">
        <v>1177</v>
      </c>
      <c r="Y8" s="270" t="s">
        <v>1177</v>
      </c>
      <c r="Z8" s="160" t="s">
        <v>1177</v>
      </c>
      <c r="AA8" s="159" t="s">
        <v>1177</v>
      </c>
      <c r="AB8" s="270" t="s">
        <v>1177</v>
      </c>
      <c r="AC8" s="160" t="s">
        <v>1177</v>
      </c>
      <c r="AD8" s="159" t="s">
        <v>1177</v>
      </c>
      <c r="AE8" s="270" t="s">
        <v>1177</v>
      </c>
      <c r="AF8" s="160" t="s">
        <v>1183</v>
      </c>
      <c r="AG8" s="159" t="s">
        <v>1177</v>
      </c>
      <c r="AH8" s="270" t="s">
        <v>1177</v>
      </c>
      <c r="AI8" s="160" t="s">
        <v>1183</v>
      </c>
      <c r="AJ8" s="159" t="s">
        <v>1177</v>
      </c>
      <c r="AK8" s="270" t="s">
        <v>1177</v>
      </c>
      <c r="AL8" s="160" t="s">
        <v>1177</v>
      </c>
      <c r="AM8" s="159" t="s">
        <v>1177</v>
      </c>
      <c r="AN8" s="270" t="s">
        <v>1177</v>
      </c>
      <c r="AO8" s="160" t="s">
        <v>1183</v>
      </c>
      <c r="AP8" s="159" t="s">
        <v>1177</v>
      </c>
      <c r="AQ8" s="270" t="s">
        <v>1177</v>
      </c>
      <c r="AR8" s="160" t="s">
        <v>1183</v>
      </c>
      <c r="AS8" s="159" t="s">
        <v>1177</v>
      </c>
      <c r="AT8" s="270" t="s">
        <v>1177</v>
      </c>
      <c r="AU8" s="160" t="s">
        <v>1177</v>
      </c>
      <c r="AV8" s="159" t="s">
        <v>1177</v>
      </c>
      <c r="AW8" s="270" t="s">
        <v>1177</v>
      </c>
      <c r="AX8" s="160" t="s">
        <v>1177</v>
      </c>
      <c r="AY8" s="159" t="s">
        <v>1177</v>
      </c>
      <c r="AZ8" s="270" t="s">
        <v>1177</v>
      </c>
      <c r="BA8" s="160" t="s">
        <v>1177</v>
      </c>
      <c r="BB8" s="159" t="s">
        <v>1177</v>
      </c>
      <c r="BC8" s="270" t="s">
        <v>1177</v>
      </c>
      <c r="BD8" s="160" t="s">
        <v>1177</v>
      </c>
      <c r="BE8" s="159" t="s">
        <v>1177</v>
      </c>
      <c r="BF8" s="270" t="s">
        <v>1177</v>
      </c>
      <c r="BG8" s="160" t="s">
        <v>1177</v>
      </c>
      <c r="BH8" s="159" t="s">
        <v>1177</v>
      </c>
      <c r="BI8" s="270" t="s">
        <v>1177</v>
      </c>
      <c r="BJ8" s="160" t="s">
        <v>1177</v>
      </c>
      <c r="BK8" s="159" t="s">
        <v>1177</v>
      </c>
      <c r="BL8" s="270" t="s">
        <v>1177</v>
      </c>
      <c r="BM8" s="160" t="s">
        <v>1177</v>
      </c>
      <c r="BN8" s="159" t="s">
        <v>1177</v>
      </c>
      <c r="BO8" s="270" t="s">
        <v>1177</v>
      </c>
      <c r="BP8" s="160" t="s">
        <v>1177</v>
      </c>
      <c r="BQ8" s="159" t="s">
        <v>1177</v>
      </c>
      <c r="BR8" s="270" t="s">
        <v>1177</v>
      </c>
      <c r="BS8" s="156" t="s">
        <v>1183</v>
      </c>
      <c r="BT8" s="159"/>
      <c r="BU8" s="270"/>
      <c r="BV8" s="156" t="s">
        <v>1183</v>
      </c>
      <c r="BW8" s="159"/>
      <c r="BX8" s="270"/>
      <c r="BY8" s="160" t="s">
        <v>1177</v>
      </c>
      <c r="BZ8" s="159" t="s">
        <v>1177</v>
      </c>
      <c r="CA8" s="270" t="s">
        <v>1177</v>
      </c>
      <c r="CB8" s="160" t="s">
        <v>1177</v>
      </c>
      <c r="CC8" s="159" t="s">
        <v>1177</v>
      </c>
      <c r="CD8" s="270" t="s">
        <v>1177</v>
      </c>
      <c r="CE8" s="160" t="s">
        <v>1183</v>
      </c>
      <c r="CF8" s="159" t="s">
        <v>1177</v>
      </c>
      <c r="CG8" s="270" t="s">
        <v>1177</v>
      </c>
      <c r="CH8" s="160" t="s">
        <v>1183</v>
      </c>
      <c r="CI8" s="159" t="s">
        <v>1177</v>
      </c>
      <c r="CJ8" s="270" t="s">
        <v>1177</v>
      </c>
      <c r="CK8" s="160" t="s">
        <v>1177</v>
      </c>
      <c r="CL8" s="159" t="s">
        <v>1177</v>
      </c>
      <c r="CM8" s="270" t="s">
        <v>1177</v>
      </c>
      <c r="CN8" s="160" t="s">
        <v>1177</v>
      </c>
      <c r="CO8" s="159" t="s">
        <v>1177</v>
      </c>
      <c r="CP8" s="270" t="s">
        <v>1177</v>
      </c>
      <c r="CQ8" s="160" t="s">
        <v>1183</v>
      </c>
      <c r="CR8" s="159" t="s">
        <v>1177</v>
      </c>
      <c r="CS8" s="270" t="s">
        <v>1177</v>
      </c>
      <c r="CT8" s="160" t="s">
        <v>1183</v>
      </c>
      <c r="CU8" s="159" t="s">
        <v>1177</v>
      </c>
      <c r="CV8" s="270" t="s">
        <v>1177</v>
      </c>
      <c r="CW8" s="160" t="s">
        <v>1183</v>
      </c>
      <c r="CX8" s="159" t="s">
        <v>1177</v>
      </c>
      <c r="CY8" s="270" t="s">
        <v>1177</v>
      </c>
      <c r="CZ8" s="156" t="s">
        <v>1183</v>
      </c>
      <c r="DA8" s="159"/>
      <c r="DB8" s="270"/>
      <c r="DC8" s="160" t="s">
        <v>1177</v>
      </c>
      <c r="DD8" s="159" t="s">
        <v>1177</v>
      </c>
      <c r="DE8" s="270" t="s">
        <v>1177</v>
      </c>
      <c r="DF8" s="160" t="s">
        <v>1177</v>
      </c>
      <c r="DG8" s="159" t="s">
        <v>1177</v>
      </c>
      <c r="DH8" s="270" t="s">
        <v>1177</v>
      </c>
      <c r="DI8" s="156" t="s">
        <v>1184</v>
      </c>
      <c r="DJ8" s="159"/>
      <c r="DK8" s="270"/>
      <c r="DL8" s="274" t="s">
        <v>1177</v>
      </c>
      <c r="DM8" s="274" t="s">
        <v>1177</v>
      </c>
      <c r="DN8" s="378"/>
      <c r="DO8" s="682"/>
      <c r="DP8" s="683"/>
      <c r="DQ8" s="170" t="s">
        <v>2165</v>
      </c>
      <c r="DR8" s="475"/>
      <c r="DS8" s="315"/>
      <c r="DT8" s="316" t="s">
        <v>2165</v>
      </c>
      <c r="DU8" s="478" t="s">
        <v>2825</v>
      </c>
      <c r="DV8" s="467" t="s">
        <v>2902</v>
      </c>
      <c r="DW8" s="472">
        <v>1</v>
      </c>
      <c r="DX8" s="470"/>
      <c r="DY8" s="2"/>
      <c r="DZ8" s="2"/>
      <c r="EA8" s="2">
        <v>3</v>
      </c>
      <c r="EB8" s="2"/>
      <c r="EC8" s="146"/>
      <c r="ED8" s="146"/>
      <c r="EE8" s="146"/>
      <c r="EF8" s="146"/>
      <c r="EG8" s="3"/>
      <c r="EH8" s="2"/>
      <c r="EI8" s="129"/>
      <c r="EJ8" s="129"/>
      <c r="EK8" s="129"/>
      <c r="EL8" s="80">
        <v>1</v>
      </c>
      <c r="EM8" s="84">
        <v>1</v>
      </c>
      <c r="EO8" s="342" t="s">
        <v>2050</v>
      </c>
      <c r="EP8" s="343" t="s">
        <v>2165</v>
      </c>
      <c r="EQ8" s="347" t="s">
        <v>2165</v>
      </c>
      <c r="ER8" s="345"/>
      <c r="ES8" s="345"/>
      <c r="ET8" s="346" t="str">
        <f t="shared" ref="ET8:ET38" si="0">IF(EO8="○",IF(EP8&lt;="",IF(ER8&lt;="",IF(ES8&lt;="","○",""),""),""),"")</f>
        <v>○</v>
      </c>
    </row>
    <row r="9" spans="1:150">
      <c r="B9" s="473" t="s">
        <v>981</v>
      </c>
      <c r="C9" s="158">
        <v>40</v>
      </c>
      <c r="D9" s="158">
        <v>4</v>
      </c>
      <c r="E9" s="70" t="s">
        <v>14</v>
      </c>
      <c r="F9" s="70" t="s">
        <v>14</v>
      </c>
      <c r="G9" s="71" t="s">
        <v>14</v>
      </c>
      <c r="H9" s="156"/>
      <c r="I9" s="159" t="s">
        <v>1177</v>
      </c>
      <c r="J9" s="270" t="s">
        <v>1177</v>
      </c>
      <c r="K9" s="156"/>
      <c r="L9" s="159" t="s">
        <v>1177</v>
      </c>
      <c r="M9" s="270" t="s">
        <v>1177</v>
      </c>
      <c r="N9" s="160" t="s">
        <v>1177</v>
      </c>
      <c r="O9" s="159" t="s">
        <v>1177</v>
      </c>
      <c r="P9" s="270" t="s">
        <v>1177</v>
      </c>
      <c r="Q9" s="160" t="s">
        <v>1177</v>
      </c>
      <c r="R9" s="159" t="s">
        <v>1177</v>
      </c>
      <c r="S9" s="270" t="s">
        <v>1177</v>
      </c>
      <c r="T9" s="160" t="s">
        <v>1177</v>
      </c>
      <c r="U9" s="159" t="s">
        <v>1177</v>
      </c>
      <c r="V9" s="270" t="s">
        <v>1177</v>
      </c>
      <c r="W9" s="160" t="s">
        <v>1177</v>
      </c>
      <c r="X9" s="159" t="s">
        <v>1177</v>
      </c>
      <c r="Y9" s="270" t="s">
        <v>1177</v>
      </c>
      <c r="Z9" s="160" t="s">
        <v>1177</v>
      </c>
      <c r="AA9" s="159" t="s">
        <v>1177</v>
      </c>
      <c r="AB9" s="270" t="s">
        <v>1177</v>
      </c>
      <c r="AC9" s="160" t="s">
        <v>1177</v>
      </c>
      <c r="AD9" s="159" t="s">
        <v>1177</v>
      </c>
      <c r="AE9" s="270" t="s">
        <v>1177</v>
      </c>
      <c r="AF9" s="160" t="s">
        <v>1177</v>
      </c>
      <c r="AG9" s="159" t="s">
        <v>1177</v>
      </c>
      <c r="AH9" s="270" t="s">
        <v>1177</v>
      </c>
      <c r="AI9" s="160" t="s">
        <v>1177</v>
      </c>
      <c r="AJ9" s="159" t="s">
        <v>1177</v>
      </c>
      <c r="AK9" s="270" t="s">
        <v>1177</v>
      </c>
      <c r="AL9" s="160" t="s">
        <v>1177</v>
      </c>
      <c r="AM9" s="159" t="s">
        <v>1177</v>
      </c>
      <c r="AN9" s="270" t="s">
        <v>1177</v>
      </c>
      <c r="AO9" s="160" t="s">
        <v>1177</v>
      </c>
      <c r="AP9" s="159" t="s">
        <v>1177</v>
      </c>
      <c r="AQ9" s="270" t="s">
        <v>1177</v>
      </c>
      <c r="AR9" s="160" t="s">
        <v>1177</v>
      </c>
      <c r="AS9" s="159" t="s">
        <v>1177</v>
      </c>
      <c r="AT9" s="270" t="s">
        <v>1177</v>
      </c>
      <c r="AU9" s="160" t="s">
        <v>1177</v>
      </c>
      <c r="AV9" s="159" t="s">
        <v>1177</v>
      </c>
      <c r="AW9" s="270" t="s">
        <v>1177</v>
      </c>
      <c r="AX9" s="160" t="s">
        <v>1177</v>
      </c>
      <c r="AY9" s="159" t="s">
        <v>1177</v>
      </c>
      <c r="AZ9" s="270" t="s">
        <v>1177</v>
      </c>
      <c r="BA9" s="160" t="s">
        <v>1177</v>
      </c>
      <c r="BB9" s="159" t="s">
        <v>1177</v>
      </c>
      <c r="BC9" s="270" t="s">
        <v>1177</v>
      </c>
      <c r="BD9" s="160" t="s">
        <v>1177</v>
      </c>
      <c r="BE9" s="159" t="s">
        <v>1177</v>
      </c>
      <c r="BF9" s="270" t="s">
        <v>1177</v>
      </c>
      <c r="BG9" s="160" t="s">
        <v>1177</v>
      </c>
      <c r="BH9" s="159" t="s">
        <v>1177</v>
      </c>
      <c r="BI9" s="270" t="s">
        <v>1177</v>
      </c>
      <c r="BJ9" s="160" t="s">
        <v>1177</v>
      </c>
      <c r="BK9" s="159" t="s">
        <v>1177</v>
      </c>
      <c r="BL9" s="270" t="s">
        <v>1177</v>
      </c>
      <c r="BM9" s="160" t="s">
        <v>1177</v>
      </c>
      <c r="BN9" s="159" t="s">
        <v>1177</v>
      </c>
      <c r="BO9" s="270" t="s">
        <v>1177</v>
      </c>
      <c r="BP9" s="160" t="s">
        <v>1177</v>
      </c>
      <c r="BQ9" s="159" t="s">
        <v>1177</v>
      </c>
      <c r="BR9" s="270" t="s">
        <v>1177</v>
      </c>
      <c r="BS9" s="156" t="s">
        <v>1177</v>
      </c>
      <c r="BT9" s="159"/>
      <c r="BU9" s="270"/>
      <c r="BV9" s="156" t="s">
        <v>1177</v>
      </c>
      <c r="BW9" s="159"/>
      <c r="BX9" s="270"/>
      <c r="BY9" s="160" t="s">
        <v>1177</v>
      </c>
      <c r="BZ9" s="159" t="s">
        <v>1177</v>
      </c>
      <c r="CA9" s="270" t="s">
        <v>1177</v>
      </c>
      <c r="CB9" s="160" t="s">
        <v>1177</v>
      </c>
      <c r="CC9" s="159" t="s">
        <v>1177</v>
      </c>
      <c r="CD9" s="270" t="s">
        <v>1177</v>
      </c>
      <c r="CE9" s="160" t="s">
        <v>1177</v>
      </c>
      <c r="CF9" s="159" t="s">
        <v>1177</v>
      </c>
      <c r="CG9" s="270" t="s">
        <v>1177</v>
      </c>
      <c r="CH9" s="160" t="s">
        <v>1177</v>
      </c>
      <c r="CI9" s="159" t="s">
        <v>1177</v>
      </c>
      <c r="CJ9" s="270" t="s">
        <v>1177</v>
      </c>
      <c r="CK9" s="160" t="s">
        <v>1177</v>
      </c>
      <c r="CL9" s="159" t="s">
        <v>1177</v>
      </c>
      <c r="CM9" s="270" t="s">
        <v>1177</v>
      </c>
      <c r="CN9" s="160" t="s">
        <v>1177</v>
      </c>
      <c r="CO9" s="159" t="s">
        <v>1177</v>
      </c>
      <c r="CP9" s="270" t="s">
        <v>1177</v>
      </c>
      <c r="CQ9" s="160" t="s">
        <v>1177</v>
      </c>
      <c r="CR9" s="159" t="s">
        <v>1177</v>
      </c>
      <c r="CS9" s="270" t="s">
        <v>1177</v>
      </c>
      <c r="CT9" s="160" t="s">
        <v>1177</v>
      </c>
      <c r="CU9" s="159" t="s">
        <v>1177</v>
      </c>
      <c r="CV9" s="270" t="s">
        <v>1177</v>
      </c>
      <c r="CW9" s="160" t="s">
        <v>1177</v>
      </c>
      <c r="CX9" s="159" t="s">
        <v>1177</v>
      </c>
      <c r="CY9" s="270" t="s">
        <v>1177</v>
      </c>
      <c r="CZ9" s="156" t="s">
        <v>1177</v>
      </c>
      <c r="DA9" s="159"/>
      <c r="DB9" s="270"/>
      <c r="DC9" s="160" t="s">
        <v>1177</v>
      </c>
      <c r="DD9" s="159" t="s">
        <v>1177</v>
      </c>
      <c r="DE9" s="270" t="s">
        <v>1177</v>
      </c>
      <c r="DF9" s="160" t="s">
        <v>1177</v>
      </c>
      <c r="DG9" s="159" t="s">
        <v>1177</v>
      </c>
      <c r="DH9" s="270" t="s">
        <v>1177</v>
      </c>
      <c r="DI9" s="156" t="s">
        <v>1177</v>
      </c>
      <c r="DJ9" s="159"/>
      <c r="DK9" s="270"/>
      <c r="DL9" s="274" t="s">
        <v>1177</v>
      </c>
      <c r="DM9" s="274" t="s">
        <v>1177</v>
      </c>
      <c r="DN9" s="378"/>
      <c r="DO9" s="682"/>
      <c r="DP9" s="683"/>
      <c r="DQ9" s="170" t="s">
        <v>2165</v>
      </c>
      <c r="DR9" s="475"/>
      <c r="DS9" s="315"/>
      <c r="DT9" s="316" t="s">
        <v>2165</v>
      </c>
      <c r="DU9" s="514"/>
      <c r="DV9" s="466"/>
      <c r="DW9" s="472"/>
      <c r="DX9" s="402"/>
      <c r="DY9" s="2"/>
      <c r="DZ9" s="2"/>
      <c r="EA9" s="2">
        <v>4</v>
      </c>
      <c r="EB9" s="2"/>
      <c r="EC9" s="146"/>
      <c r="ED9" s="146"/>
      <c r="EE9" s="146"/>
      <c r="EF9" s="146"/>
      <c r="EG9" s="3"/>
      <c r="EH9" s="2"/>
      <c r="EI9" s="129"/>
      <c r="EJ9" s="129"/>
      <c r="EK9" s="129"/>
      <c r="EL9" s="80">
        <v>1</v>
      </c>
      <c r="EM9" s="84">
        <v>1</v>
      </c>
      <c r="EO9" s="342"/>
      <c r="EP9" s="343" t="s">
        <v>2165</v>
      </c>
      <c r="EQ9" s="344" t="s">
        <v>2165</v>
      </c>
      <c r="ER9" s="345"/>
      <c r="ES9" s="345"/>
      <c r="ET9" s="346" t="str">
        <f t="shared" si="0"/>
        <v/>
      </c>
    </row>
    <row r="10" spans="1:150" ht="178.5">
      <c r="B10" s="473" t="s">
        <v>981</v>
      </c>
      <c r="C10" s="158">
        <v>43</v>
      </c>
      <c r="D10" s="166">
        <v>1310</v>
      </c>
      <c r="E10" s="72" t="s">
        <v>1934</v>
      </c>
      <c r="F10" s="70"/>
      <c r="G10" s="71" t="s">
        <v>1934</v>
      </c>
      <c r="H10" s="156"/>
      <c r="I10" s="159"/>
      <c r="J10" s="270"/>
      <c r="K10" s="156"/>
      <c r="L10" s="159"/>
      <c r="M10" s="274"/>
      <c r="N10" s="160"/>
      <c r="O10" s="159"/>
      <c r="P10" s="274"/>
      <c r="Q10" s="160"/>
      <c r="R10" s="159"/>
      <c r="S10" s="274"/>
      <c r="T10" s="160"/>
      <c r="U10" s="159"/>
      <c r="V10" s="274"/>
      <c r="W10" s="160"/>
      <c r="X10" s="159"/>
      <c r="Y10" s="274"/>
      <c r="Z10" s="160"/>
      <c r="AA10" s="159"/>
      <c r="AB10" s="274"/>
      <c r="AC10" s="160"/>
      <c r="AD10" s="159"/>
      <c r="AE10" s="274"/>
      <c r="AF10" s="160"/>
      <c r="AG10" s="159"/>
      <c r="AH10" s="274"/>
      <c r="AI10" s="160"/>
      <c r="AJ10" s="159"/>
      <c r="AK10" s="274"/>
      <c r="AL10" s="160"/>
      <c r="AM10" s="159"/>
      <c r="AN10" s="274"/>
      <c r="AO10" s="160"/>
      <c r="AP10" s="159"/>
      <c r="AQ10" s="274"/>
      <c r="AR10" s="160"/>
      <c r="AS10" s="159"/>
      <c r="AT10" s="274"/>
      <c r="AU10" s="160"/>
      <c r="AV10" s="159"/>
      <c r="AW10" s="274"/>
      <c r="AX10" s="160"/>
      <c r="AY10" s="159"/>
      <c r="AZ10" s="274"/>
      <c r="BA10" s="160"/>
      <c r="BB10" s="159"/>
      <c r="BC10" s="274"/>
      <c r="BD10" s="160"/>
      <c r="BE10" s="159"/>
      <c r="BF10" s="274"/>
      <c r="BG10" s="160"/>
      <c r="BH10" s="159"/>
      <c r="BI10" s="274"/>
      <c r="BJ10" s="160"/>
      <c r="BK10" s="159"/>
      <c r="BL10" s="274"/>
      <c r="BM10" s="160"/>
      <c r="BN10" s="159"/>
      <c r="BO10" s="274"/>
      <c r="BP10" s="160"/>
      <c r="BQ10" s="159"/>
      <c r="BR10" s="274"/>
      <c r="BS10" s="156"/>
      <c r="BT10" s="159"/>
      <c r="BU10" s="274"/>
      <c r="BV10" s="156"/>
      <c r="BW10" s="159"/>
      <c r="BX10" s="274"/>
      <c r="BY10" s="160"/>
      <c r="BZ10" s="159"/>
      <c r="CA10" s="274"/>
      <c r="CB10" s="160"/>
      <c r="CC10" s="167"/>
      <c r="CD10" s="274"/>
      <c r="CE10" s="169"/>
      <c r="CF10" s="169"/>
      <c r="CG10" s="274"/>
      <c r="CH10" s="169"/>
      <c r="CI10" s="169"/>
      <c r="CJ10" s="274"/>
      <c r="CK10" s="169"/>
      <c r="CL10" s="169"/>
      <c r="CM10" s="274" t="s">
        <v>2050</v>
      </c>
      <c r="CN10" s="169"/>
      <c r="CO10" s="169"/>
      <c r="CP10" s="274" t="s">
        <v>2050</v>
      </c>
      <c r="CQ10" s="162"/>
      <c r="CR10" s="162"/>
      <c r="CS10" s="274"/>
      <c r="CT10" s="162"/>
      <c r="CU10" s="162"/>
      <c r="CV10" s="274"/>
      <c r="CW10" s="169"/>
      <c r="CX10" s="169"/>
      <c r="CY10" s="274"/>
      <c r="CZ10" s="162"/>
      <c r="DA10" s="169"/>
      <c r="DB10" s="274"/>
      <c r="DC10" s="169"/>
      <c r="DD10" s="169"/>
      <c r="DE10" s="274"/>
      <c r="DF10" s="169"/>
      <c r="DG10" s="169"/>
      <c r="DH10" s="274"/>
      <c r="DI10" s="170"/>
      <c r="DJ10" s="159"/>
      <c r="DK10" s="274"/>
      <c r="DL10" s="274"/>
      <c r="DM10" s="274"/>
      <c r="DN10" s="378"/>
      <c r="DO10" s="682" t="s">
        <v>2159</v>
      </c>
      <c r="DP10" s="683"/>
      <c r="DQ10" s="170" t="s">
        <v>2690</v>
      </c>
      <c r="DR10" s="317" t="s">
        <v>1208</v>
      </c>
      <c r="DS10" s="318" t="s">
        <v>2898</v>
      </c>
      <c r="DT10" s="316" t="s">
        <v>2813</v>
      </c>
      <c r="DU10" s="478" t="s">
        <v>2823</v>
      </c>
      <c r="DV10" s="483" t="s">
        <v>2899</v>
      </c>
      <c r="DW10" s="472"/>
      <c r="DX10" s="402"/>
      <c r="DY10" s="2">
        <v>1</v>
      </c>
      <c r="DZ10" s="2"/>
      <c r="EA10" s="2">
        <v>5</v>
      </c>
      <c r="EB10" s="2"/>
      <c r="EC10" s="146"/>
      <c r="ED10" s="146"/>
      <c r="EE10" s="146"/>
      <c r="EF10" s="146"/>
      <c r="EG10" s="3"/>
      <c r="EH10" s="2"/>
      <c r="EI10" s="129"/>
      <c r="EJ10" s="129"/>
      <c r="EK10" s="129" t="s">
        <v>2160</v>
      </c>
      <c r="EL10" s="80">
        <v>1</v>
      </c>
      <c r="EM10" s="84">
        <v>1</v>
      </c>
      <c r="EO10" s="342" t="s">
        <v>2050</v>
      </c>
      <c r="EP10" s="350" t="s">
        <v>1208</v>
      </c>
      <c r="EQ10" s="351" t="s">
        <v>2719</v>
      </c>
      <c r="ER10" s="345"/>
      <c r="ES10" s="345"/>
      <c r="ET10" s="346" t="str">
        <f t="shared" si="0"/>
        <v/>
      </c>
    </row>
    <row r="11" spans="1:150">
      <c r="B11" s="473" t="s">
        <v>981</v>
      </c>
      <c r="C11" s="158">
        <v>50</v>
      </c>
      <c r="D11" s="158">
        <v>5</v>
      </c>
      <c r="E11" s="70" t="s">
        <v>16</v>
      </c>
      <c r="F11" s="70" t="s">
        <v>16</v>
      </c>
      <c r="G11" s="71" t="s">
        <v>16</v>
      </c>
      <c r="H11" s="156"/>
      <c r="I11" s="159" t="s">
        <v>1177</v>
      </c>
      <c r="J11" s="270" t="s">
        <v>1177</v>
      </c>
      <c r="K11" s="156"/>
      <c r="L11" s="159" t="s">
        <v>1177</v>
      </c>
      <c r="M11" s="479" t="s">
        <v>1177</v>
      </c>
      <c r="N11" s="160" t="s">
        <v>1177</v>
      </c>
      <c r="O11" s="159" t="s">
        <v>1177</v>
      </c>
      <c r="P11" s="479" t="s">
        <v>1177</v>
      </c>
      <c r="Q11" s="160" t="s">
        <v>1177</v>
      </c>
      <c r="R11" s="159" t="s">
        <v>1177</v>
      </c>
      <c r="S11" s="479" t="s">
        <v>1177</v>
      </c>
      <c r="T11" s="160" t="s">
        <v>1177</v>
      </c>
      <c r="U11" s="159" t="s">
        <v>1177</v>
      </c>
      <c r="V11" s="479" t="s">
        <v>1177</v>
      </c>
      <c r="W11" s="160" t="s">
        <v>1177</v>
      </c>
      <c r="X11" s="159" t="s">
        <v>1177</v>
      </c>
      <c r="Y11" s="479" t="s">
        <v>1177</v>
      </c>
      <c r="Z11" s="160" t="s">
        <v>1177</v>
      </c>
      <c r="AA11" s="159" t="s">
        <v>1177</v>
      </c>
      <c r="AB11" s="479" t="s">
        <v>1177</v>
      </c>
      <c r="AC11" s="160" t="s">
        <v>1177</v>
      </c>
      <c r="AD11" s="159" t="s">
        <v>1177</v>
      </c>
      <c r="AE11" s="479" t="s">
        <v>1177</v>
      </c>
      <c r="AF11" s="160" t="s">
        <v>1177</v>
      </c>
      <c r="AG11" s="159" t="s">
        <v>1177</v>
      </c>
      <c r="AH11" s="479" t="s">
        <v>1177</v>
      </c>
      <c r="AI11" s="160" t="s">
        <v>1177</v>
      </c>
      <c r="AJ11" s="159" t="s">
        <v>1177</v>
      </c>
      <c r="AK11" s="479" t="s">
        <v>1177</v>
      </c>
      <c r="AL11" s="160" t="s">
        <v>1177</v>
      </c>
      <c r="AM11" s="159" t="s">
        <v>1177</v>
      </c>
      <c r="AN11" s="479" t="s">
        <v>1177</v>
      </c>
      <c r="AO11" s="160" t="s">
        <v>1177</v>
      </c>
      <c r="AP11" s="159" t="s">
        <v>1177</v>
      </c>
      <c r="AQ11" s="479" t="s">
        <v>1177</v>
      </c>
      <c r="AR11" s="160" t="s">
        <v>1177</v>
      </c>
      <c r="AS11" s="159" t="s">
        <v>1177</v>
      </c>
      <c r="AT11" s="479" t="s">
        <v>1177</v>
      </c>
      <c r="AU11" s="160" t="s">
        <v>1177</v>
      </c>
      <c r="AV11" s="159" t="s">
        <v>1177</v>
      </c>
      <c r="AW11" s="479" t="s">
        <v>1177</v>
      </c>
      <c r="AX11" s="160" t="s">
        <v>1177</v>
      </c>
      <c r="AY11" s="159" t="s">
        <v>1177</v>
      </c>
      <c r="AZ11" s="479" t="s">
        <v>1177</v>
      </c>
      <c r="BA11" s="160" t="s">
        <v>1177</v>
      </c>
      <c r="BB11" s="159" t="s">
        <v>1177</v>
      </c>
      <c r="BC11" s="479" t="s">
        <v>1177</v>
      </c>
      <c r="BD11" s="160" t="s">
        <v>1177</v>
      </c>
      <c r="BE11" s="159" t="s">
        <v>1177</v>
      </c>
      <c r="BF11" s="479" t="s">
        <v>1177</v>
      </c>
      <c r="BG11" s="160" t="s">
        <v>1177</v>
      </c>
      <c r="BH11" s="159" t="s">
        <v>1177</v>
      </c>
      <c r="BI11" s="479" t="s">
        <v>1177</v>
      </c>
      <c r="BJ11" s="160" t="s">
        <v>1177</v>
      </c>
      <c r="BK11" s="159" t="s">
        <v>1177</v>
      </c>
      <c r="BL11" s="479" t="s">
        <v>1177</v>
      </c>
      <c r="BM11" s="160" t="s">
        <v>1177</v>
      </c>
      <c r="BN11" s="159" t="s">
        <v>1177</v>
      </c>
      <c r="BO11" s="479" t="s">
        <v>1177</v>
      </c>
      <c r="BP11" s="160" t="s">
        <v>1177</v>
      </c>
      <c r="BQ11" s="159" t="s">
        <v>1177</v>
      </c>
      <c r="BR11" s="479" t="s">
        <v>1177</v>
      </c>
      <c r="BS11" s="156" t="s">
        <v>1177</v>
      </c>
      <c r="BT11" s="159"/>
      <c r="BU11" s="479"/>
      <c r="BV11" s="156" t="s">
        <v>1177</v>
      </c>
      <c r="BW11" s="159"/>
      <c r="BX11" s="479"/>
      <c r="BY11" s="160" t="s">
        <v>1177</v>
      </c>
      <c r="BZ11" s="159" t="s">
        <v>1177</v>
      </c>
      <c r="CA11" s="479" t="s">
        <v>1177</v>
      </c>
      <c r="CB11" s="164" t="s">
        <v>1177</v>
      </c>
      <c r="CC11" s="165" t="s">
        <v>1177</v>
      </c>
      <c r="CD11" s="479" t="s">
        <v>1177</v>
      </c>
      <c r="CE11" s="172" t="s">
        <v>1177</v>
      </c>
      <c r="CF11" s="173" t="s">
        <v>1177</v>
      </c>
      <c r="CG11" s="479" t="s">
        <v>1177</v>
      </c>
      <c r="CH11" s="172" t="s">
        <v>1177</v>
      </c>
      <c r="CI11" s="173" t="s">
        <v>1177</v>
      </c>
      <c r="CJ11" s="479" t="s">
        <v>1177</v>
      </c>
      <c r="CK11" s="172" t="s">
        <v>1177</v>
      </c>
      <c r="CL11" s="173" t="s">
        <v>1177</v>
      </c>
      <c r="CM11" s="479" t="s">
        <v>1177</v>
      </c>
      <c r="CN11" s="172" t="s">
        <v>1177</v>
      </c>
      <c r="CO11" s="173" t="s">
        <v>1177</v>
      </c>
      <c r="CP11" s="479" t="s">
        <v>1177</v>
      </c>
      <c r="CQ11" s="172" t="s">
        <v>1177</v>
      </c>
      <c r="CR11" s="173" t="s">
        <v>1177</v>
      </c>
      <c r="CS11" s="479" t="s">
        <v>1177</v>
      </c>
      <c r="CT11" s="172" t="s">
        <v>1177</v>
      </c>
      <c r="CU11" s="173" t="s">
        <v>1177</v>
      </c>
      <c r="CV11" s="479" t="s">
        <v>1177</v>
      </c>
      <c r="CW11" s="172" t="s">
        <v>1177</v>
      </c>
      <c r="CX11" s="173" t="s">
        <v>1177</v>
      </c>
      <c r="CY11" s="479" t="s">
        <v>1177</v>
      </c>
      <c r="CZ11" s="171" t="s">
        <v>1177</v>
      </c>
      <c r="DA11" s="173"/>
      <c r="DB11" s="479"/>
      <c r="DC11" s="172" t="s">
        <v>1177</v>
      </c>
      <c r="DD11" s="173" t="s">
        <v>1177</v>
      </c>
      <c r="DE11" s="479" t="s">
        <v>1177</v>
      </c>
      <c r="DF11" s="172" t="s">
        <v>1177</v>
      </c>
      <c r="DG11" s="173" t="s">
        <v>1177</v>
      </c>
      <c r="DH11" s="479" t="s">
        <v>1177</v>
      </c>
      <c r="DI11" s="156" t="s">
        <v>1177</v>
      </c>
      <c r="DJ11" s="159"/>
      <c r="DK11" s="479"/>
      <c r="DL11" s="274" t="s">
        <v>1177</v>
      </c>
      <c r="DM11" s="274" t="s">
        <v>1177</v>
      </c>
      <c r="DN11" s="378"/>
      <c r="DO11" s="682"/>
      <c r="DP11" s="683"/>
      <c r="DQ11" s="170" t="s">
        <v>2165</v>
      </c>
      <c r="DR11" s="475"/>
      <c r="DS11" s="315"/>
      <c r="DT11" s="316" t="s">
        <v>2165</v>
      </c>
      <c r="DU11" s="514"/>
      <c r="DV11" s="466"/>
      <c r="DW11" s="472"/>
      <c r="DX11" s="402"/>
      <c r="DY11" s="2"/>
      <c r="DZ11" s="2"/>
      <c r="EA11" s="2">
        <v>6</v>
      </c>
      <c r="EB11" s="2"/>
      <c r="EC11" s="146"/>
      <c r="ED11" s="146"/>
      <c r="EE11" s="146"/>
      <c r="EF11" s="146"/>
      <c r="EG11" s="3"/>
      <c r="EH11" s="2"/>
      <c r="EI11" s="129"/>
      <c r="EJ11" s="129"/>
      <c r="EK11" s="129"/>
      <c r="EL11" s="80">
        <v>1</v>
      </c>
      <c r="EM11" s="84">
        <v>1</v>
      </c>
      <c r="EO11" s="342"/>
      <c r="EP11" s="343" t="s">
        <v>2165</v>
      </c>
      <c r="EQ11" s="344" t="s">
        <v>2165</v>
      </c>
      <c r="ER11" s="345"/>
      <c r="ES11" s="345"/>
      <c r="ET11" s="346" t="str">
        <f t="shared" si="0"/>
        <v/>
      </c>
    </row>
    <row r="12" spans="1:150" ht="42">
      <c r="B12" s="473" t="s">
        <v>981</v>
      </c>
      <c r="C12" s="158">
        <v>53</v>
      </c>
      <c r="D12" s="158">
        <v>1309</v>
      </c>
      <c r="E12" s="174" t="s">
        <v>977</v>
      </c>
      <c r="F12" s="70"/>
      <c r="G12" s="71" t="s">
        <v>2053</v>
      </c>
      <c r="H12" s="156"/>
      <c r="I12" s="159"/>
      <c r="J12" s="270"/>
      <c r="K12" s="156"/>
      <c r="L12" s="159"/>
      <c r="M12" s="454"/>
      <c r="N12" s="160"/>
      <c r="O12" s="159"/>
      <c r="P12" s="454"/>
      <c r="Q12" s="160"/>
      <c r="R12" s="159"/>
      <c r="S12" s="454"/>
      <c r="T12" s="160"/>
      <c r="U12" s="159"/>
      <c r="V12" s="454"/>
      <c r="W12" s="160"/>
      <c r="X12" s="159"/>
      <c r="Y12" s="454"/>
      <c r="Z12" s="160"/>
      <c r="AA12" s="159"/>
      <c r="AB12" s="454"/>
      <c r="AC12" s="160"/>
      <c r="AD12" s="159"/>
      <c r="AE12" s="454"/>
      <c r="AF12" s="160"/>
      <c r="AG12" s="159"/>
      <c r="AH12" s="454"/>
      <c r="AI12" s="160"/>
      <c r="AJ12" s="159"/>
      <c r="AK12" s="454"/>
      <c r="AL12" s="160"/>
      <c r="AM12" s="159"/>
      <c r="AN12" s="454"/>
      <c r="AO12" s="160"/>
      <c r="AP12" s="159"/>
      <c r="AQ12" s="454"/>
      <c r="AR12" s="160"/>
      <c r="AS12" s="159"/>
      <c r="AT12" s="454"/>
      <c r="AU12" s="160"/>
      <c r="AV12" s="159"/>
      <c r="AW12" s="454"/>
      <c r="AX12" s="160"/>
      <c r="AY12" s="159"/>
      <c r="AZ12" s="454"/>
      <c r="BA12" s="160"/>
      <c r="BB12" s="159"/>
      <c r="BC12" s="454"/>
      <c r="BD12" s="160"/>
      <c r="BE12" s="159"/>
      <c r="BF12" s="454"/>
      <c r="BG12" s="160"/>
      <c r="BH12" s="159"/>
      <c r="BI12" s="454"/>
      <c r="BJ12" s="160"/>
      <c r="BK12" s="159"/>
      <c r="BL12" s="454"/>
      <c r="BM12" s="160"/>
      <c r="BN12" s="159"/>
      <c r="BO12" s="454"/>
      <c r="BP12" s="160"/>
      <c r="BQ12" s="159"/>
      <c r="BR12" s="454"/>
      <c r="BS12" s="156"/>
      <c r="BT12" s="159"/>
      <c r="BU12" s="454"/>
      <c r="BV12" s="156"/>
      <c r="BW12" s="159"/>
      <c r="BX12" s="454"/>
      <c r="BY12" s="160"/>
      <c r="BZ12" s="159"/>
      <c r="CA12" s="454"/>
      <c r="CB12" s="176"/>
      <c r="CC12" s="177"/>
      <c r="CD12" s="454"/>
      <c r="CE12" s="176"/>
      <c r="CF12" s="177"/>
      <c r="CG12" s="454" t="s">
        <v>1208</v>
      </c>
      <c r="CH12" s="176"/>
      <c r="CI12" s="177"/>
      <c r="CJ12" s="454" t="s">
        <v>1208</v>
      </c>
      <c r="CK12" s="176"/>
      <c r="CL12" s="177"/>
      <c r="CM12" s="454"/>
      <c r="CN12" s="176"/>
      <c r="CO12" s="177"/>
      <c r="CP12" s="454"/>
      <c r="CQ12" s="176"/>
      <c r="CR12" s="177"/>
      <c r="CS12" s="454" t="s">
        <v>1208</v>
      </c>
      <c r="CT12" s="176"/>
      <c r="CU12" s="177"/>
      <c r="CV12" s="454" t="s">
        <v>1208</v>
      </c>
      <c r="CW12" s="176"/>
      <c r="CX12" s="177"/>
      <c r="CY12" s="454"/>
      <c r="CZ12" s="175"/>
      <c r="DA12" s="177"/>
      <c r="DB12" s="454"/>
      <c r="DC12" s="176"/>
      <c r="DD12" s="177"/>
      <c r="DE12" s="454" t="s">
        <v>1208</v>
      </c>
      <c r="DF12" s="176"/>
      <c r="DG12" s="177"/>
      <c r="DH12" s="454" t="s">
        <v>1208</v>
      </c>
      <c r="DI12" s="156"/>
      <c r="DJ12" s="159"/>
      <c r="DK12" s="454"/>
      <c r="DL12" s="274"/>
      <c r="DM12" s="274"/>
      <c r="DN12" s="378"/>
      <c r="DO12" s="682" t="s">
        <v>2159</v>
      </c>
      <c r="DP12" s="683"/>
      <c r="DQ12" s="170" t="s">
        <v>2096</v>
      </c>
      <c r="DR12" s="317" t="s">
        <v>1208</v>
      </c>
      <c r="DS12" s="318" t="s">
        <v>2669</v>
      </c>
      <c r="DT12" s="316" t="s">
        <v>2813</v>
      </c>
      <c r="DU12" s="478" t="s">
        <v>2823</v>
      </c>
      <c r="DV12" s="482" t="s">
        <v>2877</v>
      </c>
      <c r="DW12" s="472"/>
      <c r="DX12" s="402"/>
      <c r="DY12" s="2">
        <v>1</v>
      </c>
      <c r="DZ12" s="2"/>
      <c r="EA12" s="2">
        <v>7</v>
      </c>
      <c r="EB12" s="2"/>
      <c r="EC12" s="146"/>
      <c r="ED12" s="146"/>
      <c r="EE12" s="146"/>
      <c r="EF12" s="146"/>
      <c r="EG12" s="3"/>
      <c r="EH12" s="2"/>
      <c r="EI12" s="129"/>
      <c r="EJ12" s="129"/>
      <c r="EK12" s="129" t="s">
        <v>2160</v>
      </c>
      <c r="EL12" s="80">
        <v>1</v>
      </c>
      <c r="EM12" s="84">
        <v>1</v>
      </c>
      <c r="EO12" s="342" t="s">
        <v>2050</v>
      </c>
      <c r="EP12" s="350" t="s">
        <v>1208</v>
      </c>
      <c r="EQ12" s="351" t="s">
        <v>2719</v>
      </c>
      <c r="ER12" s="345"/>
      <c r="ES12" s="345"/>
      <c r="ET12" s="346" t="str">
        <f t="shared" si="0"/>
        <v/>
      </c>
    </row>
    <row r="13" spans="1:150" ht="27">
      <c r="B13" s="473" t="s">
        <v>981</v>
      </c>
      <c r="C13" s="158">
        <v>60</v>
      </c>
      <c r="D13" s="158">
        <v>1197</v>
      </c>
      <c r="E13" s="70" t="s">
        <v>18</v>
      </c>
      <c r="F13" s="70" t="s">
        <v>18</v>
      </c>
      <c r="G13" s="71" t="s">
        <v>2161</v>
      </c>
      <c r="H13" s="156"/>
      <c r="I13" s="159" t="s">
        <v>1177</v>
      </c>
      <c r="J13" s="270" t="s">
        <v>1177</v>
      </c>
      <c r="K13" s="156"/>
      <c r="L13" s="159" t="s">
        <v>1177</v>
      </c>
      <c r="M13" s="270" t="s">
        <v>1177</v>
      </c>
      <c r="N13" s="160" t="s">
        <v>1177</v>
      </c>
      <c r="O13" s="159" t="s">
        <v>1177</v>
      </c>
      <c r="P13" s="270" t="s">
        <v>1177</v>
      </c>
      <c r="Q13" s="160" t="s">
        <v>1177</v>
      </c>
      <c r="R13" s="159" t="s">
        <v>1177</v>
      </c>
      <c r="S13" s="270" t="s">
        <v>1177</v>
      </c>
      <c r="T13" s="160" t="s">
        <v>1177</v>
      </c>
      <c r="U13" s="159" t="s">
        <v>1177</v>
      </c>
      <c r="V13" s="270" t="s">
        <v>1177</v>
      </c>
      <c r="W13" s="160" t="s">
        <v>1177</v>
      </c>
      <c r="X13" s="159" t="s">
        <v>1177</v>
      </c>
      <c r="Y13" s="270" t="s">
        <v>1177</v>
      </c>
      <c r="Z13" s="160" t="s">
        <v>1177</v>
      </c>
      <c r="AA13" s="159" t="s">
        <v>1208</v>
      </c>
      <c r="AB13" s="270" t="s">
        <v>1177</v>
      </c>
      <c r="AC13" s="160" t="s">
        <v>1177</v>
      </c>
      <c r="AD13" s="159" t="s">
        <v>1208</v>
      </c>
      <c r="AE13" s="270" t="s">
        <v>1177</v>
      </c>
      <c r="AF13" s="160" t="s">
        <v>1177</v>
      </c>
      <c r="AG13" s="159" t="s">
        <v>1177</v>
      </c>
      <c r="AH13" s="270" t="s">
        <v>1177</v>
      </c>
      <c r="AI13" s="160" t="s">
        <v>1177</v>
      </c>
      <c r="AJ13" s="159" t="s">
        <v>1177</v>
      </c>
      <c r="AK13" s="270" t="s">
        <v>1177</v>
      </c>
      <c r="AL13" s="160" t="s">
        <v>1177</v>
      </c>
      <c r="AM13" s="159" t="s">
        <v>1177</v>
      </c>
      <c r="AN13" s="270" t="s">
        <v>1177</v>
      </c>
      <c r="AO13" s="160" t="s">
        <v>1177</v>
      </c>
      <c r="AP13" s="159" t="s">
        <v>1177</v>
      </c>
      <c r="AQ13" s="270" t="s">
        <v>1177</v>
      </c>
      <c r="AR13" s="160" t="s">
        <v>1177</v>
      </c>
      <c r="AS13" s="159" t="s">
        <v>1177</v>
      </c>
      <c r="AT13" s="270" t="s">
        <v>1177</v>
      </c>
      <c r="AU13" s="160" t="s">
        <v>1177</v>
      </c>
      <c r="AV13" s="159" t="s">
        <v>1177</v>
      </c>
      <c r="AW13" s="270" t="s">
        <v>1177</v>
      </c>
      <c r="AX13" s="160" t="s">
        <v>1177</v>
      </c>
      <c r="AY13" s="159" t="s">
        <v>1177</v>
      </c>
      <c r="AZ13" s="270" t="s">
        <v>1177</v>
      </c>
      <c r="BA13" s="160" t="s">
        <v>1177</v>
      </c>
      <c r="BB13" s="159" t="s">
        <v>1177</v>
      </c>
      <c r="BC13" s="270" t="s">
        <v>1177</v>
      </c>
      <c r="BD13" s="160" t="s">
        <v>1177</v>
      </c>
      <c r="BE13" s="159" t="s">
        <v>1177</v>
      </c>
      <c r="BF13" s="270" t="s">
        <v>1177</v>
      </c>
      <c r="BG13" s="160" t="s">
        <v>1177</v>
      </c>
      <c r="BH13" s="159" t="s">
        <v>1177</v>
      </c>
      <c r="BI13" s="270" t="s">
        <v>1177</v>
      </c>
      <c r="BJ13" s="160" t="s">
        <v>1177</v>
      </c>
      <c r="BK13" s="159" t="s">
        <v>1177</v>
      </c>
      <c r="BL13" s="270" t="s">
        <v>1177</v>
      </c>
      <c r="BM13" s="160" t="s">
        <v>1177</v>
      </c>
      <c r="BN13" s="159" t="s">
        <v>1177</v>
      </c>
      <c r="BO13" s="270" t="s">
        <v>1177</v>
      </c>
      <c r="BP13" s="160" t="s">
        <v>1177</v>
      </c>
      <c r="BQ13" s="159" t="s">
        <v>1177</v>
      </c>
      <c r="BR13" s="270" t="s">
        <v>1177</v>
      </c>
      <c r="BS13" s="156" t="s">
        <v>1177</v>
      </c>
      <c r="BT13" s="159"/>
      <c r="BU13" s="270"/>
      <c r="BV13" s="156" t="s">
        <v>1177</v>
      </c>
      <c r="BW13" s="159"/>
      <c r="BX13" s="270"/>
      <c r="BY13" s="160" t="s">
        <v>1177</v>
      </c>
      <c r="BZ13" s="159" t="s">
        <v>1177</v>
      </c>
      <c r="CA13" s="270" t="s">
        <v>1177</v>
      </c>
      <c r="CB13" s="160" t="s">
        <v>1177</v>
      </c>
      <c r="CC13" s="159" t="s">
        <v>1177</v>
      </c>
      <c r="CD13" s="270" t="s">
        <v>1177</v>
      </c>
      <c r="CE13" s="160" t="s">
        <v>1177</v>
      </c>
      <c r="CF13" s="159" t="s">
        <v>1177</v>
      </c>
      <c r="CG13" s="270" t="s">
        <v>1177</v>
      </c>
      <c r="CH13" s="160" t="s">
        <v>1177</v>
      </c>
      <c r="CI13" s="159" t="s">
        <v>1177</v>
      </c>
      <c r="CJ13" s="270" t="s">
        <v>1177</v>
      </c>
      <c r="CK13" s="160" t="s">
        <v>1177</v>
      </c>
      <c r="CL13" s="159" t="s">
        <v>1177</v>
      </c>
      <c r="CM13" s="270" t="s">
        <v>1177</v>
      </c>
      <c r="CN13" s="160" t="s">
        <v>1177</v>
      </c>
      <c r="CO13" s="159" t="s">
        <v>1177</v>
      </c>
      <c r="CP13" s="270" t="s">
        <v>1177</v>
      </c>
      <c r="CQ13" s="160" t="s">
        <v>1177</v>
      </c>
      <c r="CR13" s="159" t="s">
        <v>1177</v>
      </c>
      <c r="CS13" s="270" t="s">
        <v>1177</v>
      </c>
      <c r="CT13" s="160" t="s">
        <v>1177</v>
      </c>
      <c r="CU13" s="159" t="s">
        <v>1177</v>
      </c>
      <c r="CV13" s="270" t="s">
        <v>1177</v>
      </c>
      <c r="CW13" s="160" t="s">
        <v>1177</v>
      </c>
      <c r="CX13" s="159" t="s">
        <v>1177</v>
      </c>
      <c r="CY13" s="270" t="s">
        <v>1177</v>
      </c>
      <c r="CZ13" s="156" t="s">
        <v>1177</v>
      </c>
      <c r="DA13" s="159"/>
      <c r="DB13" s="270"/>
      <c r="DC13" s="160" t="s">
        <v>1177</v>
      </c>
      <c r="DD13" s="159" t="s">
        <v>1177</v>
      </c>
      <c r="DE13" s="270" t="s">
        <v>1177</v>
      </c>
      <c r="DF13" s="160" t="s">
        <v>1177</v>
      </c>
      <c r="DG13" s="159" t="s">
        <v>1177</v>
      </c>
      <c r="DH13" s="270" t="s">
        <v>1177</v>
      </c>
      <c r="DI13" s="156" t="s">
        <v>1177</v>
      </c>
      <c r="DJ13" s="159"/>
      <c r="DK13" s="270"/>
      <c r="DL13" s="274" t="s">
        <v>1177</v>
      </c>
      <c r="DM13" s="274" t="s">
        <v>1177</v>
      </c>
      <c r="DN13" s="378"/>
      <c r="DO13" s="682"/>
      <c r="DP13" s="683"/>
      <c r="DQ13" s="170" t="s">
        <v>2165</v>
      </c>
      <c r="DR13" s="475"/>
      <c r="DS13" s="315"/>
      <c r="DT13" s="316" t="s">
        <v>2165</v>
      </c>
      <c r="DU13" s="478" t="s">
        <v>2050</v>
      </c>
      <c r="DV13" s="468" t="s">
        <v>2771</v>
      </c>
      <c r="DW13" s="472"/>
      <c r="DX13" s="403"/>
      <c r="DY13" s="2"/>
      <c r="DZ13" s="2"/>
      <c r="EA13" s="2">
        <v>8</v>
      </c>
      <c r="EB13" s="2"/>
      <c r="EC13" s="146"/>
      <c r="ED13" s="146"/>
      <c r="EE13" s="146"/>
      <c r="EF13" s="146"/>
      <c r="EG13" s="3"/>
      <c r="EH13" s="2"/>
      <c r="EI13" s="129"/>
      <c r="EJ13" s="129"/>
      <c r="EK13" s="129"/>
      <c r="EL13" s="80">
        <v>1</v>
      </c>
      <c r="EM13" s="84">
        <v>1</v>
      </c>
      <c r="EO13" s="342"/>
      <c r="EP13" s="343" t="s">
        <v>2165</v>
      </c>
      <c r="EQ13" s="347" t="s">
        <v>2165</v>
      </c>
      <c r="ER13" s="345"/>
      <c r="ES13" s="345"/>
      <c r="ET13" s="346" t="str">
        <f t="shared" si="0"/>
        <v/>
      </c>
    </row>
    <row r="14" spans="1:150" ht="63">
      <c r="B14" s="485" t="s">
        <v>981</v>
      </c>
      <c r="C14" s="158">
        <v>70</v>
      </c>
      <c r="D14" s="158">
        <v>1198</v>
      </c>
      <c r="E14" s="70" t="s">
        <v>20</v>
      </c>
      <c r="F14" s="70" t="s">
        <v>20</v>
      </c>
      <c r="G14" s="71" t="s">
        <v>2426</v>
      </c>
      <c r="H14" s="156"/>
      <c r="I14" s="159"/>
      <c r="J14" s="270"/>
      <c r="K14" s="156"/>
      <c r="L14" s="159"/>
      <c r="M14" s="270"/>
      <c r="N14" s="160"/>
      <c r="O14" s="159"/>
      <c r="P14" s="270"/>
      <c r="Q14" s="160"/>
      <c r="R14" s="159"/>
      <c r="S14" s="270"/>
      <c r="T14" s="160"/>
      <c r="U14" s="159"/>
      <c r="V14" s="270"/>
      <c r="W14" s="160"/>
      <c r="X14" s="159"/>
      <c r="Y14" s="270"/>
      <c r="Z14" s="160"/>
      <c r="AA14" s="159"/>
      <c r="AB14" s="270"/>
      <c r="AC14" s="160"/>
      <c r="AD14" s="159"/>
      <c r="AE14" s="270"/>
      <c r="AF14" s="160"/>
      <c r="AG14" s="159"/>
      <c r="AH14" s="270"/>
      <c r="AI14" s="160"/>
      <c r="AJ14" s="159"/>
      <c r="AK14" s="270"/>
      <c r="AL14" s="160"/>
      <c r="AM14" s="159"/>
      <c r="AN14" s="270"/>
      <c r="AO14" s="160"/>
      <c r="AP14" s="167"/>
      <c r="AQ14" s="270"/>
      <c r="AR14" s="162"/>
      <c r="AS14" s="162"/>
      <c r="AT14" s="270"/>
      <c r="AU14" s="162"/>
      <c r="AV14" s="162" t="s">
        <v>2221</v>
      </c>
      <c r="AW14" s="270" t="s">
        <v>2221</v>
      </c>
      <c r="AX14" s="162"/>
      <c r="AY14" s="162" t="s">
        <v>2221</v>
      </c>
      <c r="AZ14" s="270" t="s">
        <v>2221</v>
      </c>
      <c r="BA14" s="162"/>
      <c r="BB14" s="162" t="s">
        <v>2221</v>
      </c>
      <c r="BC14" s="270" t="s">
        <v>2221</v>
      </c>
      <c r="BD14" s="162"/>
      <c r="BE14" s="162" t="s">
        <v>2221</v>
      </c>
      <c r="BF14" s="270" t="s">
        <v>2221</v>
      </c>
      <c r="BG14" s="162"/>
      <c r="BH14" s="162" t="s">
        <v>2221</v>
      </c>
      <c r="BI14" s="270" t="s">
        <v>2221</v>
      </c>
      <c r="BJ14" s="162"/>
      <c r="BK14" s="162"/>
      <c r="BL14" s="270"/>
      <c r="BM14" s="160"/>
      <c r="BN14" s="159"/>
      <c r="BO14" s="270"/>
      <c r="BP14" s="160"/>
      <c r="BQ14" s="159"/>
      <c r="BR14" s="270"/>
      <c r="BS14" s="156"/>
      <c r="BT14" s="159"/>
      <c r="BU14" s="270"/>
      <c r="BV14" s="156"/>
      <c r="BW14" s="159"/>
      <c r="BX14" s="270"/>
      <c r="BY14" s="160"/>
      <c r="BZ14" s="159"/>
      <c r="CA14" s="270"/>
      <c r="CB14" s="160"/>
      <c r="CC14" s="159"/>
      <c r="CD14" s="270"/>
      <c r="CE14" s="160"/>
      <c r="CF14" s="159"/>
      <c r="CG14" s="270"/>
      <c r="CH14" s="160"/>
      <c r="CI14" s="159"/>
      <c r="CJ14" s="270"/>
      <c r="CK14" s="160"/>
      <c r="CL14" s="159"/>
      <c r="CM14" s="270"/>
      <c r="CN14" s="160"/>
      <c r="CO14" s="159"/>
      <c r="CP14" s="270"/>
      <c r="CQ14" s="160"/>
      <c r="CR14" s="159"/>
      <c r="CS14" s="270"/>
      <c r="CT14" s="160"/>
      <c r="CU14" s="159"/>
      <c r="CV14" s="270"/>
      <c r="CW14" s="160"/>
      <c r="CX14" s="159"/>
      <c r="CY14" s="270"/>
      <c r="CZ14" s="156"/>
      <c r="DA14" s="159"/>
      <c r="DB14" s="270"/>
      <c r="DC14" s="160"/>
      <c r="DD14" s="159"/>
      <c r="DE14" s="270"/>
      <c r="DF14" s="160"/>
      <c r="DG14" s="159"/>
      <c r="DH14" s="270"/>
      <c r="DI14" s="156"/>
      <c r="DJ14" s="159"/>
      <c r="DK14" s="270"/>
      <c r="DL14" s="162"/>
      <c r="DM14" s="162"/>
      <c r="DN14" s="378"/>
      <c r="DO14" s="682"/>
      <c r="DP14" s="683"/>
      <c r="DQ14" s="170" t="s">
        <v>2165</v>
      </c>
      <c r="DR14" s="475"/>
      <c r="DS14" s="315"/>
      <c r="DT14" s="316" t="s">
        <v>2165</v>
      </c>
      <c r="DU14" s="514" t="s">
        <v>2723</v>
      </c>
      <c r="DV14" s="468" t="s">
        <v>2778</v>
      </c>
      <c r="DW14" s="472"/>
      <c r="DX14" s="403"/>
      <c r="DY14" s="2"/>
      <c r="DZ14" s="2"/>
      <c r="EA14" s="2">
        <v>9</v>
      </c>
      <c r="EB14" s="2"/>
      <c r="EC14" s="146"/>
      <c r="ED14" s="146"/>
      <c r="EE14" s="146"/>
      <c r="EF14" s="146"/>
      <c r="EG14" s="3"/>
      <c r="EH14" s="2"/>
      <c r="EI14" s="129"/>
      <c r="EJ14" s="129"/>
      <c r="EK14" s="129"/>
      <c r="EL14" s="80">
        <v>3</v>
      </c>
      <c r="EM14" s="80">
        <v>9</v>
      </c>
      <c r="EO14" s="342" t="s">
        <v>2050</v>
      </c>
      <c r="EP14" s="343" t="s">
        <v>2165</v>
      </c>
      <c r="EQ14" s="347" t="s">
        <v>2165</v>
      </c>
      <c r="ER14" s="345"/>
      <c r="ES14" s="345" t="s">
        <v>2050</v>
      </c>
      <c r="ET14" s="346" t="str">
        <f>IF(EO14="○",IF(EP14&lt;="",IF(ER14&lt;="",IF(ES14&lt;="","○",""),""),""),"")</f>
        <v/>
      </c>
    </row>
    <row r="15" spans="1:150">
      <c r="B15" s="473" t="s">
        <v>981</v>
      </c>
      <c r="C15" s="158">
        <v>80</v>
      </c>
      <c r="D15" s="158">
        <v>9</v>
      </c>
      <c r="E15" s="70" t="s">
        <v>22</v>
      </c>
      <c r="F15" s="70" t="s">
        <v>22</v>
      </c>
      <c r="G15" s="71" t="s">
        <v>2162</v>
      </c>
      <c r="H15" s="156"/>
      <c r="I15" s="159" t="s">
        <v>1177</v>
      </c>
      <c r="J15" s="270" t="s">
        <v>1177</v>
      </c>
      <c r="K15" s="156"/>
      <c r="L15" s="159" t="s">
        <v>1177</v>
      </c>
      <c r="M15" s="270" t="s">
        <v>1177</v>
      </c>
      <c r="N15" s="160" t="s">
        <v>1177</v>
      </c>
      <c r="O15" s="159" t="s">
        <v>1177</v>
      </c>
      <c r="P15" s="270" t="s">
        <v>1177</v>
      </c>
      <c r="Q15" s="160" t="s">
        <v>1177</v>
      </c>
      <c r="R15" s="159" t="s">
        <v>1177</v>
      </c>
      <c r="S15" s="270" t="s">
        <v>1177</v>
      </c>
      <c r="T15" s="160" t="s">
        <v>1177</v>
      </c>
      <c r="U15" s="159" t="s">
        <v>1177</v>
      </c>
      <c r="V15" s="270" t="s">
        <v>1177</v>
      </c>
      <c r="W15" s="160" t="s">
        <v>1177</v>
      </c>
      <c r="X15" s="159" t="s">
        <v>1177</v>
      </c>
      <c r="Y15" s="270" t="s">
        <v>1177</v>
      </c>
      <c r="Z15" s="160" t="s">
        <v>1177</v>
      </c>
      <c r="AA15" s="159" t="s">
        <v>1177</v>
      </c>
      <c r="AB15" s="270" t="s">
        <v>1177</v>
      </c>
      <c r="AC15" s="160" t="s">
        <v>1177</v>
      </c>
      <c r="AD15" s="159" t="s">
        <v>1177</v>
      </c>
      <c r="AE15" s="270" t="s">
        <v>1177</v>
      </c>
      <c r="AF15" s="160" t="s">
        <v>1177</v>
      </c>
      <c r="AG15" s="159" t="s">
        <v>1177</v>
      </c>
      <c r="AH15" s="270" t="s">
        <v>1177</v>
      </c>
      <c r="AI15" s="160" t="s">
        <v>1177</v>
      </c>
      <c r="AJ15" s="159" t="s">
        <v>1177</v>
      </c>
      <c r="AK15" s="270" t="s">
        <v>1177</v>
      </c>
      <c r="AL15" s="160" t="s">
        <v>1177</v>
      </c>
      <c r="AM15" s="159" t="s">
        <v>1177</v>
      </c>
      <c r="AN15" s="270" t="s">
        <v>1177</v>
      </c>
      <c r="AO15" s="160" t="s">
        <v>1177</v>
      </c>
      <c r="AP15" s="159" t="s">
        <v>1177</v>
      </c>
      <c r="AQ15" s="270" t="s">
        <v>1177</v>
      </c>
      <c r="AR15" s="160" t="s">
        <v>1177</v>
      </c>
      <c r="AS15" s="159" t="s">
        <v>1177</v>
      </c>
      <c r="AT15" s="270" t="s">
        <v>1177</v>
      </c>
      <c r="AU15" s="160" t="s">
        <v>1177</v>
      </c>
      <c r="AV15" s="159" t="s">
        <v>1177</v>
      </c>
      <c r="AW15" s="270" t="s">
        <v>1177</v>
      </c>
      <c r="AX15" s="160" t="s">
        <v>1177</v>
      </c>
      <c r="AY15" s="159" t="s">
        <v>1177</v>
      </c>
      <c r="AZ15" s="270" t="s">
        <v>1177</v>
      </c>
      <c r="BA15" s="160" t="s">
        <v>1177</v>
      </c>
      <c r="BB15" s="159" t="s">
        <v>1177</v>
      </c>
      <c r="BC15" s="270" t="s">
        <v>1177</v>
      </c>
      <c r="BD15" s="160" t="s">
        <v>1177</v>
      </c>
      <c r="BE15" s="159" t="s">
        <v>1177</v>
      </c>
      <c r="BF15" s="270" t="s">
        <v>1177</v>
      </c>
      <c r="BG15" s="160" t="s">
        <v>1177</v>
      </c>
      <c r="BH15" s="159" t="s">
        <v>1177</v>
      </c>
      <c r="BI15" s="270" t="s">
        <v>1177</v>
      </c>
      <c r="BJ15" s="160" t="s">
        <v>1177</v>
      </c>
      <c r="BK15" s="159" t="s">
        <v>1177</v>
      </c>
      <c r="BL15" s="270" t="s">
        <v>1177</v>
      </c>
      <c r="BM15" s="160" t="s">
        <v>1177</v>
      </c>
      <c r="BN15" s="159" t="s">
        <v>1177</v>
      </c>
      <c r="BO15" s="270" t="s">
        <v>1177</v>
      </c>
      <c r="BP15" s="160" t="s">
        <v>1177</v>
      </c>
      <c r="BQ15" s="159" t="s">
        <v>1177</v>
      </c>
      <c r="BR15" s="270" t="s">
        <v>1177</v>
      </c>
      <c r="BS15" s="156" t="s">
        <v>1177</v>
      </c>
      <c r="BT15" s="159"/>
      <c r="BU15" s="270"/>
      <c r="BV15" s="156" t="s">
        <v>1177</v>
      </c>
      <c r="BW15" s="159"/>
      <c r="BX15" s="270"/>
      <c r="BY15" s="160" t="s">
        <v>1177</v>
      </c>
      <c r="BZ15" s="159" t="s">
        <v>1177</v>
      </c>
      <c r="CA15" s="270" t="s">
        <v>1177</v>
      </c>
      <c r="CB15" s="160" t="s">
        <v>1177</v>
      </c>
      <c r="CC15" s="159" t="s">
        <v>1177</v>
      </c>
      <c r="CD15" s="270" t="s">
        <v>1177</v>
      </c>
      <c r="CE15" s="160" t="s">
        <v>1177</v>
      </c>
      <c r="CF15" s="159" t="s">
        <v>1177</v>
      </c>
      <c r="CG15" s="270" t="s">
        <v>1177</v>
      </c>
      <c r="CH15" s="160" t="s">
        <v>1177</v>
      </c>
      <c r="CI15" s="159" t="s">
        <v>1177</v>
      </c>
      <c r="CJ15" s="270" t="s">
        <v>1177</v>
      </c>
      <c r="CK15" s="160" t="s">
        <v>1177</v>
      </c>
      <c r="CL15" s="159" t="s">
        <v>1177</v>
      </c>
      <c r="CM15" s="270" t="s">
        <v>1177</v>
      </c>
      <c r="CN15" s="160" t="s">
        <v>1177</v>
      </c>
      <c r="CO15" s="159" t="s">
        <v>1177</v>
      </c>
      <c r="CP15" s="270" t="s">
        <v>1177</v>
      </c>
      <c r="CQ15" s="160" t="s">
        <v>1177</v>
      </c>
      <c r="CR15" s="159" t="s">
        <v>1177</v>
      </c>
      <c r="CS15" s="270" t="s">
        <v>1177</v>
      </c>
      <c r="CT15" s="160" t="s">
        <v>1177</v>
      </c>
      <c r="CU15" s="159" t="s">
        <v>1177</v>
      </c>
      <c r="CV15" s="270" t="s">
        <v>1177</v>
      </c>
      <c r="CW15" s="160" t="s">
        <v>1177</v>
      </c>
      <c r="CX15" s="159" t="s">
        <v>1177</v>
      </c>
      <c r="CY15" s="270" t="s">
        <v>1177</v>
      </c>
      <c r="CZ15" s="156" t="s">
        <v>1177</v>
      </c>
      <c r="DA15" s="159"/>
      <c r="DB15" s="270"/>
      <c r="DC15" s="160" t="s">
        <v>1177</v>
      </c>
      <c r="DD15" s="159" t="s">
        <v>1177</v>
      </c>
      <c r="DE15" s="270" t="s">
        <v>1177</v>
      </c>
      <c r="DF15" s="160" t="s">
        <v>1177</v>
      </c>
      <c r="DG15" s="159" t="s">
        <v>1177</v>
      </c>
      <c r="DH15" s="270" t="s">
        <v>1177</v>
      </c>
      <c r="DI15" s="156" t="s">
        <v>1177</v>
      </c>
      <c r="DJ15" s="159"/>
      <c r="DK15" s="270"/>
      <c r="DL15" s="274" t="s">
        <v>1177</v>
      </c>
      <c r="DM15" s="274" t="s">
        <v>1177</v>
      </c>
      <c r="DN15" s="378"/>
      <c r="DO15" s="682"/>
      <c r="DP15" s="683"/>
      <c r="DQ15" s="170" t="s">
        <v>2165</v>
      </c>
      <c r="DR15" s="475"/>
      <c r="DS15" s="315"/>
      <c r="DT15" s="316" t="s">
        <v>2165</v>
      </c>
      <c r="DU15" s="514"/>
      <c r="DV15" s="466"/>
      <c r="DW15" s="472"/>
      <c r="DX15" s="402"/>
      <c r="DY15" s="2"/>
      <c r="DZ15" s="2"/>
      <c r="EA15" s="2">
        <v>10</v>
      </c>
      <c r="EB15" s="2"/>
      <c r="EC15" s="146"/>
      <c r="ED15" s="146"/>
      <c r="EE15" s="146"/>
      <c r="EF15" s="146"/>
      <c r="EG15" s="3"/>
      <c r="EH15" s="2"/>
      <c r="EI15" s="129"/>
      <c r="EJ15" s="129"/>
      <c r="EK15" s="129"/>
      <c r="EL15" s="80">
        <v>1</v>
      </c>
      <c r="EM15" s="84">
        <v>1</v>
      </c>
      <c r="EO15" s="342"/>
      <c r="EP15" s="343" t="s">
        <v>2165</v>
      </c>
      <c r="EQ15" s="344" t="s">
        <v>2165</v>
      </c>
      <c r="ER15" s="345"/>
      <c r="ES15" s="345"/>
      <c r="ET15" s="346" t="str">
        <f t="shared" si="0"/>
        <v/>
      </c>
    </row>
    <row r="16" spans="1:150">
      <c r="B16" s="473" t="s">
        <v>981</v>
      </c>
      <c r="C16" s="158">
        <v>90</v>
      </c>
      <c r="D16" s="158">
        <v>1006</v>
      </c>
      <c r="E16" s="70" t="s">
        <v>24</v>
      </c>
      <c r="F16" s="70" t="s">
        <v>24</v>
      </c>
      <c r="G16" s="71" t="s">
        <v>2163</v>
      </c>
      <c r="H16" s="156"/>
      <c r="I16" s="159" t="s">
        <v>1208</v>
      </c>
      <c r="J16" s="270" t="s">
        <v>1208</v>
      </c>
      <c r="K16" s="156"/>
      <c r="L16" s="159" t="s">
        <v>1208</v>
      </c>
      <c r="M16" s="270" t="s">
        <v>1208</v>
      </c>
      <c r="N16" s="160" t="s">
        <v>1208</v>
      </c>
      <c r="O16" s="159" t="s">
        <v>1208</v>
      </c>
      <c r="P16" s="270" t="s">
        <v>1208</v>
      </c>
      <c r="Q16" s="160" t="s">
        <v>1208</v>
      </c>
      <c r="R16" s="159" t="s">
        <v>1208</v>
      </c>
      <c r="S16" s="270" t="s">
        <v>1208</v>
      </c>
      <c r="T16" s="160" t="s">
        <v>1208</v>
      </c>
      <c r="U16" s="159" t="s">
        <v>1208</v>
      </c>
      <c r="V16" s="270" t="s">
        <v>1208</v>
      </c>
      <c r="W16" s="160" t="s">
        <v>1208</v>
      </c>
      <c r="X16" s="159" t="s">
        <v>1208</v>
      </c>
      <c r="Y16" s="270" t="s">
        <v>1208</v>
      </c>
      <c r="Z16" s="160"/>
      <c r="AA16" s="159"/>
      <c r="AB16" s="270"/>
      <c r="AC16" s="160"/>
      <c r="AD16" s="159"/>
      <c r="AE16" s="270"/>
      <c r="AF16" s="160" t="s">
        <v>1183</v>
      </c>
      <c r="AG16" s="159" t="s">
        <v>1177</v>
      </c>
      <c r="AH16" s="270" t="s">
        <v>1177</v>
      </c>
      <c r="AI16" s="160" t="s">
        <v>1183</v>
      </c>
      <c r="AJ16" s="159" t="s">
        <v>1177</v>
      </c>
      <c r="AK16" s="270" t="s">
        <v>1177</v>
      </c>
      <c r="AL16" s="160" t="s">
        <v>1177</v>
      </c>
      <c r="AM16" s="159" t="s">
        <v>1177</v>
      </c>
      <c r="AN16" s="270" t="s">
        <v>1177</v>
      </c>
      <c r="AO16" s="160" t="s">
        <v>1183</v>
      </c>
      <c r="AP16" s="159" t="s">
        <v>1177</v>
      </c>
      <c r="AQ16" s="270" t="s">
        <v>1177</v>
      </c>
      <c r="AR16" s="160" t="s">
        <v>1183</v>
      </c>
      <c r="AS16" s="159" t="s">
        <v>1177</v>
      </c>
      <c r="AT16" s="270" t="s">
        <v>1177</v>
      </c>
      <c r="AU16" s="160" t="s">
        <v>1177</v>
      </c>
      <c r="AV16" s="159" t="s">
        <v>1177</v>
      </c>
      <c r="AW16" s="270" t="s">
        <v>1177</v>
      </c>
      <c r="AX16" s="160" t="s">
        <v>1177</v>
      </c>
      <c r="AY16" s="159" t="s">
        <v>1177</v>
      </c>
      <c r="AZ16" s="270" t="s">
        <v>1177</v>
      </c>
      <c r="BA16" s="160" t="s">
        <v>1177</v>
      </c>
      <c r="BB16" s="159" t="s">
        <v>1177</v>
      </c>
      <c r="BC16" s="270" t="s">
        <v>1177</v>
      </c>
      <c r="BD16" s="160" t="s">
        <v>1177</v>
      </c>
      <c r="BE16" s="159" t="s">
        <v>1177</v>
      </c>
      <c r="BF16" s="270" t="s">
        <v>1177</v>
      </c>
      <c r="BG16" s="160" t="s">
        <v>1177</v>
      </c>
      <c r="BH16" s="159" t="s">
        <v>1177</v>
      </c>
      <c r="BI16" s="270" t="s">
        <v>1177</v>
      </c>
      <c r="BJ16" s="160" t="s">
        <v>1177</v>
      </c>
      <c r="BK16" s="159" t="s">
        <v>1177</v>
      </c>
      <c r="BL16" s="270" t="s">
        <v>1177</v>
      </c>
      <c r="BM16" s="160" t="s">
        <v>1177</v>
      </c>
      <c r="BN16" s="159" t="s">
        <v>1177</v>
      </c>
      <c r="BO16" s="270" t="s">
        <v>1177</v>
      </c>
      <c r="BP16" s="160" t="s">
        <v>1177</v>
      </c>
      <c r="BQ16" s="159" t="s">
        <v>1177</v>
      </c>
      <c r="BR16" s="270" t="s">
        <v>1177</v>
      </c>
      <c r="BS16" s="156" t="s">
        <v>1183</v>
      </c>
      <c r="BT16" s="159"/>
      <c r="BU16" s="270"/>
      <c r="BV16" s="156" t="s">
        <v>1183</v>
      </c>
      <c r="BW16" s="159"/>
      <c r="BX16" s="270"/>
      <c r="BY16" s="160" t="s">
        <v>1177</v>
      </c>
      <c r="BZ16" s="159" t="s">
        <v>1177</v>
      </c>
      <c r="CA16" s="270" t="s">
        <v>1177</v>
      </c>
      <c r="CB16" s="160" t="s">
        <v>1177</v>
      </c>
      <c r="CC16" s="159" t="s">
        <v>1177</v>
      </c>
      <c r="CD16" s="270" t="s">
        <v>1177</v>
      </c>
      <c r="CE16" s="160" t="s">
        <v>1183</v>
      </c>
      <c r="CF16" s="159" t="s">
        <v>1177</v>
      </c>
      <c r="CG16" s="270" t="s">
        <v>1177</v>
      </c>
      <c r="CH16" s="160" t="s">
        <v>1183</v>
      </c>
      <c r="CI16" s="159" t="s">
        <v>1177</v>
      </c>
      <c r="CJ16" s="270" t="s">
        <v>1177</v>
      </c>
      <c r="CK16" s="160" t="s">
        <v>1177</v>
      </c>
      <c r="CL16" s="159" t="s">
        <v>1177</v>
      </c>
      <c r="CM16" s="270" t="s">
        <v>1177</v>
      </c>
      <c r="CN16" s="160" t="s">
        <v>1177</v>
      </c>
      <c r="CO16" s="159" t="s">
        <v>1177</v>
      </c>
      <c r="CP16" s="270" t="s">
        <v>1177</v>
      </c>
      <c r="CQ16" s="160" t="s">
        <v>1183</v>
      </c>
      <c r="CR16" s="159" t="s">
        <v>1177</v>
      </c>
      <c r="CS16" s="270" t="s">
        <v>1177</v>
      </c>
      <c r="CT16" s="160" t="s">
        <v>1183</v>
      </c>
      <c r="CU16" s="159" t="s">
        <v>1177</v>
      </c>
      <c r="CV16" s="270" t="s">
        <v>1177</v>
      </c>
      <c r="CW16" s="160" t="s">
        <v>1183</v>
      </c>
      <c r="CX16" s="159"/>
      <c r="CY16" s="270"/>
      <c r="CZ16" s="156" t="s">
        <v>1183</v>
      </c>
      <c r="DA16" s="159"/>
      <c r="DB16" s="270"/>
      <c r="DC16" s="160" t="s">
        <v>1177</v>
      </c>
      <c r="DD16" s="159" t="s">
        <v>1177</v>
      </c>
      <c r="DE16" s="270" t="s">
        <v>1177</v>
      </c>
      <c r="DF16" s="160" t="s">
        <v>1177</v>
      </c>
      <c r="DG16" s="159" t="s">
        <v>1177</v>
      </c>
      <c r="DH16" s="270" t="s">
        <v>1177</v>
      </c>
      <c r="DI16" s="156" t="s">
        <v>1184</v>
      </c>
      <c r="DJ16" s="159"/>
      <c r="DK16" s="270"/>
      <c r="DL16" s="480" t="s">
        <v>1208</v>
      </c>
      <c r="DM16" s="480" t="s">
        <v>1208</v>
      </c>
      <c r="DN16" s="378"/>
      <c r="DO16" s="682"/>
      <c r="DP16" s="683"/>
      <c r="DQ16" s="170" t="s">
        <v>2165</v>
      </c>
      <c r="DR16" s="475"/>
      <c r="DS16" s="315"/>
      <c r="DT16" s="316" t="s">
        <v>2165</v>
      </c>
      <c r="DU16" s="514"/>
      <c r="DV16" s="466"/>
      <c r="DW16" s="472"/>
      <c r="DX16" s="402"/>
      <c r="DY16" s="2"/>
      <c r="DZ16" s="2"/>
      <c r="EA16" s="2">
        <v>11</v>
      </c>
      <c r="EB16" s="2"/>
      <c r="EC16" s="146"/>
      <c r="ED16" s="146"/>
      <c r="EE16" s="146"/>
      <c r="EF16" s="146"/>
      <c r="EG16" s="3"/>
      <c r="EH16" s="2"/>
      <c r="EI16" s="129"/>
      <c r="EJ16" s="129"/>
      <c r="EK16" s="129"/>
      <c r="EL16" s="80">
        <v>1</v>
      </c>
      <c r="EM16" s="84">
        <v>1</v>
      </c>
      <c r="EO16" s="342"/>
      <c r="EP16" s="343" t="s">
        <v>2165</v>
      </c>
      <c r="EQ16" s="344" t="s">
        <v>2165</v>
      </c>
      <c r="ER16" s="345"/>
      <c r="ES16" s="345"/>
      <c r="ET16" s="346" t="str">
        <f t="shared" si="0"/>
        <v/>
      </c>
    </row>
    <row r="17" spans="2:150">
      <c r="B17" s="473" t="s">
        <v>981</v>
      </c>
      <c r="C17" s="158">
        <v>100</v>
      </c>
      <c r="D17" s="158">
        <v>1306</v>
      </c>
      <c r="E17" s="70" t="s">
        <v>26</v>
      </c>
      <c r="F17" s="70" t="s">
        <v>26</v>
      </c>
      <c r="G17" s="71" t="s">
        <v>2164</v>
      </c>
      <c r="H17" s="156"/>
      <c r="I17" s="159"/>
      <c r="J17" s="270"/>
      <c r="K17" s="156"/>
      <c r="L17" s="159"/>
      <c r="M17" s="270"/>
      <c r="N17" s="160"/>
      <c r="O17" s="159"/>
      <c r="P17" s="270"/>
      <c r="Q17" s="160"/>
      <c r="R17" s="159"/>
      <c r="S17" s="270"/>
      <c r="T17" s="160"/>
      <c r="U17" s="159"/>
      <c r="V17" s="270"/>
      <c r="W17" s="160"/>
      <c r="X17" s="159"/>
      <c r="Y17" s="270"/>
      <c r="Z17" s="160"/>
      <c r="AA17" s="159"/>
      <c r="AB17" s="270"/>
      <c r="AC17" s="160"/>
      <c r="AD17" s="159"/>
      <c r="AE17" s="270"/>
      <c r="AF17" s="160" t="s">
        <v>1208</v>
      </c>
      <c r="AG17" s="159"/>
      <c r="AH17" s="270"/>
      <c r="AI17" s="160" t="s">
        <v>1208</v>
      </c>
      <c r="AJ17" s="159"/>
      <c r="AK17" s="270"/>
      <c r="AL17" s="160" t="s">
        <v>1208</v>
      </c>
      <c r="AM17" s="159"/>
      <c r="AN17" s="270"/>
      <c r="AO17" s="160" t="s">
        <v>1208</v>
      </c>
      <c r="AP17" s="159" t="s">
        <v>1208</v>
      </c>
      <c r="AQ17" s="270" t="s">
        <v>1208</v>
      </c>
      <c r="AR17" s="160" t="s">
        <v>1208</v>
      </c>
      <c r="AS17" s="159" t="s">
        <v>1208</v>
      </c>
      <c r="AT17" s="270" t="s">
        <v>1208</v>
      </c>
      <c r="AU17" s="160" t="s">
        <v>1208</v>
      </c>
      <c r="AV17" s="159" t="s">
        <v>1208</v>
      </c>
      <c r="AW17" s="270" t="s">
        <v>1208</v>
      </c>
      <c r="AX17" s="160" t="s">
        <v>1208</v>
      </c>
      <c r="AY17" s="159" t="s">
        <v>1208</v>
      </c>
      <c r="AZ17" s="270" t="s">
        <v>1208</v>
      </c>
      <c r="BA17" s="160" t="s">
        <v>1208</v>
      </c>
      <c r="BB17" s="159" t="s">
        <v>1208</v>
      </c>
      <c r="BC17" s="270" t="s">
        <v>1208</v>
      </c>
      <c r="BD17" s="160" t="s">
        <v>1208</v>
      </c>
      <c r="BE17" s="159" t="s">
        <v>1208</v>
      </c>
      <c r="BF17" s="270" t="s">
        <v>1208</v>
      </c>
      <c r="BG17" s="160" t="s">
        <v>1208</v>
      </c>
      <c r="BH17" s="159" t="s">
        <v>1208</v>
      </c>
      <c r="BI17" s="270" t="s">
        <v>1208</v>
      </c>
      <c r="BJ17" s="160" t="s">
        <v>1208</v>
      </c>
      <c r="BK17" s="159" t="s">
        <v>1208</v>
      </c>
      <c r="BL17" s="270" t="s">
        <v>1208</v>
      </c>
      <c r="BM17" s="160" t="s">
        <v>1208</v>
      </c>
      <c r="BN17" s="159" t="s">
        <v>1208</v>
      </c>
      <c r="BO17" s="270" t="s">
        <v>1208</v>
      </c>
      <c r="BP17" s="160" t="s">
        <v>1208</v>
      </c>
      <c r="BQ17" s="159" t="s">
        <v>1208</v>
      </c>
      <c r="BR17" s="270" t="s">
        <v>1208</v>
      </c>
      <c r="BS17" s="156" t="s">
        <v>2165</v>
      </c>
      <c r="BT17" s="159"/>
      <c r="BU17" s="270"/>
      <c r="BV17" s="156" t="s">
        <v>2165</v>
      </c>
      <c r="BW17" s="159"/>
      <c r="BX17" s="270"/>
      <c r="BY17" s="160" t="s">
        <v>1208</v>
      </c>
      <c r="BZ17" s="159" t="s">
        <v>1208</v>
      </c>
      <c r="CA17" s="270" t="s">
        <v>1208</v>
      </c>
      <c r="CB17" s="160" t="s">
        <v>1208</v>
      </c>
      <c r="CC17" s="159" t="s">
        <v>1208</v>
      </c>
      <c r="CD17" s="270" t="s">
        <v>1208</v>
      </c>
      <c r="CE17" s="160" t="s">
        <v>1208</v>
      </c>
      <c r="CF17" s="159" t="s">
        <v>1208</v>
      </c>
      <c r="CG17" s="270" t="s">
        <v>1208</v>
      </c>
      <c r="CH17" s="160" t="s">
        <v>1208</v>
      </c>
      <c r="CI17" s="159" t="s">
        <v>1208</v>
      </c>
      <c r="CJ17" s="270" t="s">
        <v>1208</v>
      </c>
      <c r="CK17" s="160" t="s">
        <v>1208</v>
      </c>
      <c r="CL17" s="159" t="s">
        <v>1208</v>
      </c>
      <c r="CM17" s="270" t="s">
        <v>1208</v>
      </c>
      <c r="CN17" s="160" t="s">
        <v>1208</v>
      </c>
      <c r="CO17" s="159" t="s">
        <v>1208</v>
      </c>
      <c r="CP17" s="270" t="s">
        <v>1208</v>
      </c>
      <c r="CQ17" s="160" t="s">
        <v>1208</v>
      </c>
      <c r="CR17" s="159" t="s">
        <v>1208</v>
      </c>
      <c r="CS17" s="270" t="s">
        <v>1208</v>
      </c>
      <c r="CT17" s="160" t="s">
        <v>1208</v>
      </c>
      <c r="CU17" s="159" t="s">
        <v>1208</v>
      </c>
      <c r="CV17" s="270" t="s">
        <v>1208</v>
      </c>
      <c r="CW17" s="160"/>
      <c r="CX17" s="159"/>
      <c r="CY17" s="270"/>
      <c r="CZ17" s="156" t="s">
        <v>2165</v>
      </c>
      <c r="DA17" s="159"/>
      <c r="DB17" s="270"/>
      <c r="DC17" s="160" t="s">
        <v>1208</v>
      </c>
      <c r="DD17" s="159" t="s">
        <v>1208</v>
      </c>
      <c r="DE17" s="270" t="s">
        <v>1208</v>
      </c>
      <c r="DF17" s="160" t="s">
        <v>1208</v>
      </c>
      <c r="DG17" s="159" t="s">
        <v>1208</v>
      </c>
      <c r="DH17" s="270" t="s">
        <v>1208</v>
      </c>
      <c r="DI17" s="156" t="s">
        <v>2165</v>
      </c>
      <c r="DJ17" s="159"/>
      <c r="DK17" s="270"/>
      <c r="DL17" s="274"/>
      <c r="DM17" s="274"/>
      <c r="DN17" s="378"/>
      <c r="DO17" s="682"/>
      <c r="DP17" s="683"/>
      <c r="DQ17" s="170" t="s">
        <v>2165</v>
      </c>
      <c r="DR17" s="475"/>
      <c r="DS17" s="315"/>
      <c r="DT17" s="316" t="s">
        <v>2165</v>
      </c>
      <c r="DU17" s="514"/>
      <c r="DV17" s="466"/>
      <c r="DW17" s="472"/>
      <c r="DX17" s="402"/>
      <c r="DY17" s="2"/>
      <c r="DZ17" s="2"/>
      <c r="EA17" s="2">
        <v>12</v>
      </c>
      <c r="EB17" s="2"/>
      <c r="EC17" s="146"/>
      <c r="ED17" s="146"/>
      <c r="EE17" s="146"/>
      <c r="EF17" s="146"/>
      <c r="EG17" s="3"/>
      <c r="EH17" s="2"/>
      <c r="EI17" s="129"/>
      <c r="EJ17" s="129"/>
      <c r="EK17" s="129"/>
      <c r="EL17" s="80">
        <v>1</v>
      </c>
      <c r="EM17" s="84">
        <v>1</v>
      </c>
      <c r="EO17" s="342"/>
      <c r="EP17" s="343" t="s">
        <v>2165</v>
      </c>
      <c r="EQ17" s="344" t="s">
        <v>2165</v>
      </c>
      <c r="ER17" s="345"/>
      <c r="ES17" s="345"/>
      <c r="ET17" s="346" t="str">
        <f t="shared" si="0"/>
        <v/>
      </c>
    </row>
    <row r="18" spans="2:150">
      <c r="B18" s="473" t="s">
        <v>981</v>
      </c>
      <c r="C18" s="158">
        <v>110</v>
      </c>
      <c r="D18" s="158">
        <v>1007</v>
      </c>
      <c r="E18" s="70" t="s">
        <v>27</v>
      </c>
      <c r="F18" s="70" t="s">
        <v>27</v>
      </c>
      <c r="G18" s="71" t="s">
        <v>2166</v>
      </c>
      <c r="H18" s="156"/>
      <c r="I18" s="159" t="s">
        <v>1177</v>
      </c>
      <c r="J18" s="270" t="s">
        <v>1177</v>
      </c>
      <c r="K18" s="156"/>
      <c r="L18" s="159" t="s">
        <v>1177</v>
      </c>
      <c r="M18" s="270" t="s">
        <v>2766</v>
      </c>
      <c r="N18" s="160" t="s">
        <v>1177</v>
      </c>
      <c r="O18" s="159" t="s">
        <v>1177</v>
      </c>
      <c r="P18" s="270" t="s">
        <v>2766</v>
      </c>
      <c r="Q18" s="160" t="s">
        <v>1177</v>
      </c>
      <c r="R18" s="159" t="s">
        <v>1177</v>
      </c>
      <c r="S18" s="270" t="s">
        <v>2766</v>
      </c>
      <c r="T18" s="160" t="s">
        <v>1177</v>
      </c>
      <c r="U18" s="159" t="s">
        <v>1177</v>
      </c>
      <c r="V18" s="270" t="s">
        <v>2766</v>
      </c>
      <c r="W18" s="160" t="s">
        <v>1177</v>
      </c>
      <c r="X18" s="159" t="s">
        <v>1177</v>
      </c>
      <c r="Y18" s="270" t="s">
        <v>2766</v>
      </c>
      <c r="Z18" s="160" t="s">
        <v>1177</v>
      </c>
      <c r="AA18" s="159" t="s">
        <v>1177</v>
      </c>
      <c r="AB18" s="270" t="s">
        <v>2766</v>
      </c>
      <c r="AC18" s="160" t="s">
        <v>1177</v>
      </c>
      <c r="AD18" s="159" t="s">
        <v>1177</v>
      </c>
      <c r="AE18" s="270" t="s">
        <v>2766</v>
      </c>
      <c r="AF18" s="160" t="s">
        <v>1177</v>
      </c>
      <c r="AG18" s="159" t="s">
        <v>1177</v>
      </c>
      <c r="AH18" s="270" t="s">
        <v>2766</v>
      </c>
      <c r="AI18" s="160" t="s">
        <v>1177</v>
      </c>
      <c r="AJ18" s="159" t="s">
        <v>1208</v>
      </c>
      <c r="AK18" s="270" t="s">
        <v>2050</v>
      </c>
      <c r="AL18" s="160" t="s">
        <v>1208</v>
      </c>
      <c r="AM18" s="159" t="s">
        <v>1208</v>
      </c>
      <c r="AN18" s="270" t="s">
        <v>2050</v>
      </c>
      <c r="AO18" s="160" t="s">
        <v>1177</v>
      </c>
      <c r="AP18" s="159" t="s">
        <v>1177</v>
      </c>
      <c r="AQ18" s="270" t="s">
        <v>1177</v>
      </c>
      <c r="AR18" s="160" t="s">
        <v>1177</v>
      </c>
      <c r="AS18" s="159" t="s">
        <v>1177</v>
      </c>
      <c r="AT18" s="270" t="s">
        <v>1177</v>
      </c>
      <c r="AU18" s="160" t="s">
        <v>1177</v>
      </c>
      <c r="AV18" s="159" t="s">
        <v>1177</v>
      </c>
      <c r="AW18" s="270" t="s">
        <v>1177</v>
      </c>
      <c r="AX18" s="160" t="s">
        <v>1177</v>
      </c>
      <c r="AY18" s="159" t="s">
        <v>1177</v>
      </c>
      <c r="AZ18" s="270" t="s">
        <v>1177</v>
      </c>
      <c r="BA18" s="160" t="s">
        <v>1177</v>
      </c>
      <c r="BB18" s="159" t="s">
        <v>1177</v>
      </c>
      <c r="BC18" s="270" t="s">
        <v>1177</v>
      </c>
      <c r="BD18" s="160" t="s">
        <v>1177</v>
      </c>
      <c r="BE18" s="159" t="s">
        <v>1177</v>
      </c>
      <c r="BF18" s="270" t="s">
        <v>1177</v>
      </c>
      <c r="BG18" s="160" t="s">
        <v>1177</v>
      </c>
      <c r="BH18" s="159" t="s">
        <v>1177</v>
      </c>
      <c r="BI18" s="270" t="s">
        <v>1177</v>
      </c>
      <c r="BJ18" s="160" t="s">
        <v>1177</v>
      </c>
      <c r="BK18" s="159" t="s">
        <v>1177</v>
      </c>
      <c r="BL18" s="270" t="s">
        <v>1177</v>
      </c>
      <c r="BM18" s="160" t="s">
        <v>1177</v>
      </c>
      <c r="BN18" s="159" t="s">
        <v>1177</v>
      </c>
      <c r="BO18" s="270" t="s">
        <v>1177</v>
      </c>
      <c r="BP18" s="160" t="s">
        <v>1177</v>
      </c>
      <c r="BQ18" s="159" t="s">
        <v>1177</v>
      </c>
      <c r="BR18" s="270" t="s">
        <v>1177</v>
      </c>
      <c r="BS18" s="156" t="s">
        <v>1177</v>
      </c>
      <c r="BT18" s="159"/>
      <c r="BU18" s="270"/>
      <c r="BV18" s="156" t="s">
        <v>1177</v>
      </c>
      <c r="BW18" s="159"/>
      <c r="BX18" s="270"/>
      <c r="BY18" s="160" t="s">
        <v>1177</v>
      </c>
      <c r="BZ18" s="159" t="s">
        <v>1177</v>
      </c>
      <c r="CA18" s="270" t="s">
        <v>1177</v>
      </c>
      <c r="CB18" s="160" t="s">
        <v>1177</v>
      </c>
      <c r="CC18" s="159" t="s">
        <v>1177</v>
      </c>
      <c r="CD18" s="270" t="s">
        <v>1177</v>
      </c>
      <c r="CE18" s="160" t="s">
        <v>1177</v>
      </c>
      <c r="CF18" s="159" t="s">
        <v>1177</v>
      </c>
      <c r="CG18" s="270" t="s">
        <v>1177</v>
      </c>
      <c r="CH18" s="160" t="s">
        <v>1177</v>
      </c>
      <c r="CI18" s="159" t="s">
        <v>1177</v>
      </c>
      <c r="CJ18" s="270" t="s">
        <v>1177</v>
      </c>
      <c r="CK18" s="160" t="s">
        <v>1177</v>
      </c>
      <c r="CL18" s="159" t="s">
        <v>1177</v>
      </c>
      <c r="CM18" s="270" t="s">
        <v>1177</v>
      </c>
      <c r="CN18" s="160" t="s">
        <v>1177</v>
      </c>
      <c r="CO18" s="159" t="s">
        <v>1177</v>
      </c>
      <c r="CP18" s="270" t="s">
        <v>1177</v>
      </c>
      <c r="CQ18" s="160" t="s">
        <v>1177</v>
      </c>
      <c r="CR18" s="159" t="s">
        <v>1177</v>
      </c>
      <c r="CS18" s="270" t="s">
        <v>1177</v>
      </c>
      <c r="CT18" s="160" t="s">
        <v>1177</v>
      </c>
      <c r="CU18" s="159" t="s">
        <v>1177</v>
      </c>
      <c r="CV18" s="270" t="s">
        <v>1177</v>
      </c>
      <c r="CW18" s="160" t="s">
        <v>1177</v>
      </c>
      <c r="CX18" s="159" t="s">
        <v>1177</v>
      </c>
      <c r="CY18" s="270" t="s">
        <v>1177</v>
      </c>
      <c r="CZ18" s="156" t="s">
        <v>1177</v>
      </c>
      <c r="DA18" s="159"/>
      <c r="DB18" s="270"/>
      <c r="DC18" s="160" t="s">
        <v>1177</v>
      </c>
      <c r="DD18" s="159" t="s">
        <v>1177</v>
      </c>
      <c r="DE18" s="270" t="s">
        <v>1177</v>
      </c>
      <c r="DF18" s="160" t="s">
        <v>1177</v>
      </c>
      <c r="DG18" s="159" t="s">
        <v>1177</v>
      </c>
      <c r="DH18" s="270" t="s">
        <v>1177</v>
      </c>
      <c r="DI18" s="156" t="s">
        <v>1177</v>
      </c>
      <c r="DJ18" s="159"/>
      <c r="DK18" s="270"/>
      <c r="DL18" s="481" t="s">
        <v>1177</v>
      </c>
      <c r="DM18" s="481" t="s">
        <v>1177</v>
      </c>
      <c r="DN18" s="378"/>
      <c r="DO18" s="682"/>
      <c r="DP18" s="683"/>
      <c r="DQ18" s="170" t="s">
        <v>2165</v>
      </c>
      <c r="DR18" s="475"/>
      <c r="DS18" s="315"/>
      <c r="DT18" s="316" t="s">
        <v>2165</v>
      </c>
      <c r="DU18" s="514"/>
      <c r="DV18" s="466"/>
      <c r="DW18" s="472"/>
      <c r="DX18" s="402"/>
      <c r="DY18" s="2"/>
      <c r="DZ18" s="2"/>
      <c r="EA18" s="2">
        <v>13</v>
      </c>
      <c r="EB18" s="2"/>
      <c r="EC18" s="146"/>
      <c r="ED18" s="146"/>
      <c r="EE18" s="146"/>
      <c r="EF18" s="146"/>
      <c r="EG18" s="3"/>
      <c r="EH18" s="2"/>
      <c r="EI18" s="129"/>
      <c r="EJ18" s="129"/>
      <c r="EK18" s="129"/>
      <c r="EL18" s="80">
        <v>1</v>
      </c>
      <c r="EM18" s="84">
        <v>1</v>
      </c>
      <c r="EO18" s="342"/>
      <c r="EP18" s="343" t="s">
        <v>2165</v>
      </c>
      <c r="EQ18" s="347" t="s">
        <v>2165</v>
      </c>
      <c r="ER18" s="345"/>
      <c r="ES18" s="345"/>
      <c r="ET18" s="346" t="str">
        <f t="shared" si="0"/>
        <v/>
      </c>
    </row>
    <row r="19" spans="2:150" ht="73.5">
      <c r="B19" s="473" t="s">
        <v>981</v>
      </c>
      <c r="C19" s="158">
        <v>120</v>
      </c>
      <c r="D19" s="158">
        <v>1300</v>
      </c>
      <c r="E19" s="70" t="s">
        <v>29</v>
      </c>
      <c r="F19" s="70" t="s">
        <v>29</v>
      </c>
      <c r="G19" s="71" t="s">
        <v>2167</v>
      </c>
      <c r="H19" s="156"/>
      <c r="I19" s="159"/>
      <c r="J19" s="270"/>
      <c r="K19" s="156"/>
      <c r="L19" s="159"/>
      <c r="M19" s="270"/>
      <c r="N19" s="160"/>
      <c r="O19" s="159"/>
      <c r="P19" s="270"/>
      <c r="Q19" s="160"/>
      <c r="R19" s="159"/>
      <c r="S19" s="270"/>
      <c r="T19" s="160"/>
      <c r="U19" s="159"/>
      <c r="V19" s="270"/>
      <c r="W19" s="160"/>
      <c r="X19" s="159"/>
      <c r="Y19" s="270"/>
      <c r="Z19" s="160"/>
      <c r="AA19" s="159"/>
      <c r="AB19" s="270"/>
      <c r="AC19" s="160"/>
      <c r="AD19" s="159"/>
      <c r="AE19" s="270"/>
      <c r="AF19" s="160"/>
      <c r="AG19" s="159"/>
      <c r="AH19" s="270"/>
      <c r="AI19" s="160"/>
      <c r="AJ19" s="159"/>
      <c r="AK19" s="270"/>
      <c r="AL19" s="160"/>
      <c r="AM19" s="159"/>
      <c r="AN19" s="270"/>
      <c r="AO19" s="160" t="s">
        <v>1208</v>
      </c>
      <c r="AP19" s="159" t="s">
        <v>1208</v>
      </c>
      <c r="AQ19" s="270" t="s">
        <v>1208</v>
      </c>
      <c r="AR19" s="160" t="s">
        <v>1208</v>
      </c>
      <c r="AS19" s="159" t="s">
        <v>1208</v>
      </c>
      <c r="AT19" s="270" t="s">
        <v>1208</v>
      </c>
      <c r="AU19" s="160" t="s">
        <v>1208</v>
      </c>
      <c r="AV19" s="159" t="s">
        <v>1208</v>
      </c>
      <c r="AW19" s="270" t="s">
        <v>1208</v>
      </c>
      <c r="AX19" s="164" t="s">
        <v>1208</v>
      </c>
      <c r="AY19" s="165" t="s">
        <v>1208</v>
      </c>
      <c r="AZ19" s="270" t="s">
        <v>1208</v>
      </c>
      <c r="BA19" s="164" t="s">
        <v>1208</v>
      </c>
      <c r="BB19" s="165" t="s">
        <v>1208</v>
      </c>
      <c r="BC19" s="270" t="s">
        <v>1208</v>
      </c>
      <c r="BD19" s="164" t="s">
        <v>1208</v>
      </c>
      <c r="BE19" s="165" t="s">
        <v>1208</v>
      </c>
      <c r="BF19" s="270" t="s">
        <v>1208</v>
      </c>
      <c r="BG19" s="164" t="s">
        <v>1208</v>
      </c>
      <c r="BH19" s="165" t="s">
        <v>1208</v>
      </c>
      <c r="BI19" s="270" t="s">
        <v>1208</v>
      </c>
      <c r="BJ19" s="164" t="s">
        <v>1208</v>
      </c>
      <c r="BK19" s="165" t="s">
        <v>1208</v>
      </c>
      <c r="BL19" s="270" t="s">
        <v>1208</v>
      </c>
      <c r="BM19" s="164" t="s">
        <v>1208</v>
      </c>
      <c r="BN19" s="165" t="s">
        <v>1208</v>
      </c>
      <c r="BO19" s="270" t="s">
        <v>1208</v>
      </c>
      <c r="BP19" s="164" t="s">
        <v>1208</v>
      </c>
      <c r="BQ19" s="165" t="s">
        <v>1208</v>
      </c>
      <c r="BR19" s="270" t="s">
        <v>1208</v>
      </c>
      <c r="BS19" s="156" t="s">
        <v>2165</v>
      </c>
      <c r="BT19" s="159"/>
      <c r="BU19" s="270"/>
      <c r="BV19" s="156" t="s">
        <v>2165</v>
      </c>
      <c r="BW19" s="159"/>
      <c r="BX19" s="270"/>
      <c r="BY19" s="160"/>
      <c r="BZ19" s="159"/>
      <c r="CA19" s="270"/>
      <c r="CB19" s="160"/>
      <c r="CC19" s="159"/>
      <c r="CD19" s="270"/>
      <c r="CE19" s="160"/>
      <c r="CF19" s="159"/>
      <c r="CG19" s="270"/>
      <c r="CH19" s="160"/>
      <c r="CI19" s="159"/>
      <c r="CJ19" s="270"/>
      <c r="CK19" s="160"/>
      <c r="CL19" s="159"/>
      <c r="CM19" s="270"/>
      <c r="CN19" s="160"/>
      <c r="CO19" s="159"/>
      <c r="CP19" s="270"/>
      <c r="CQ19" s="160"/>
      <c r="CR19" s="159"/>
      <c r="CS19" s="270"/>
      <c r="CT19" s="160"/>
      <c r="CU19" s="159"/>
      <c r="CV19" s="270"/>
      <c r="CW19" s="160"/>
      <c r="CX19" s="159"/>
      <c r="CY19" s="270"/>
      <c r="CZ19" s="156" t="s">
        <v>2165</v>
      </c>
      <c r="DA19" s="159"/>
      <c r="DB19" s="270"/>
      <c r="DC19" s="160"/>
      <c r="DD19" s="159"/>
      <c r="DE19" s="270"/>
      <c r="DF19" s="160"/>
      <c r="DG19" s="159"/>
      <c r="DH19" s="270"/>
      <c r="DI19" s="156" t="s">
        <v>2165</v>
      </c>
      <c r="DJ19" s="159"/>
      <c r="DK19" s="270"/>
      <c r="DL19" s="274"/>
      <c r="DM19" s="274"/>
      <c r="DN19" s="378"/>
      <c r="DO19" s="682"/>
      <c r="DP19" s="683"/>
      <c r="DQ19" s="170" t="s">
        <v>2165</v>
      </c>
      <c r="DR19" s="475"/>
      <c r="DS19" s="315"/>
      <c r="DT19" s="316" t="s">
        <v>2165</v>
      </c>
      <c r="DU19" s="515" t="s">
        <v>2822</v>
      </c>
      <c r="DV19" s="468" t="s">
        <v>2776</v>
      </c>
      <c r="DW19" s="472"/>
      <c r="DX19" s="403"/>
      <c r="DY19" s="2">
        <v>1</v>
      </c>
      <c r="DZ19" s="2"/>
      <c r="EA19" s="2">
        <v>14</v>
      </c>
      <c r="EB19" s="2"/>
      <c r="EC19" s="146"/>
      <c r="ED19" s="146"/>
      <c r="EE19" s="146"/>
      <c r="EF19" s="146"/>
      <c r="EG19" s="3"/>
      <c r="EH19" s="2"/>
      <c r="EI19" s="129"/>
      <c r="EJ19" s="129"/>
      <c r="EK19" s="129"/>
      <c r="EL19" s="80">
        <v>1</v>
      </c>
      <c r="EM19" s="84">
        <v>1</v>
      </c>
      <c r="EO19" s="342" t="s">
        <v>2050</v>
      </c>
      <c r="EP19" s="343" t="s">
        <v>2165</v>
      </c>
      <c r="EQ19" s="347" t="s">
        <v>2165</v>
      </c>
      <c r="ER19" s="345"/>
      <c r="ES19" s="345" t="s">
        <v>2050</v>
      </c>
      <c r="ET19" s="346" t="str">
        <f t="shared" si="0"/>
        <v/>
      </c>
    </row>
    <row r="20" spans="2:150">
      <c r="B20" s="473" t="s">
        <v>981</v>
      </c>
      <c r="C20" s="158">
        <v>130</v>
      </c>
      <c r="D20" s="158">
        <v>1008</v>
      </c>
      <c r="E20" s="70" t="s">
        <v>31</v>
      </c>
      <c r="F20" s="70" t="s">
        <v>31</v>
      </c>
      <c r="G20" s="71" t="s">
        <v>2168</v>
      </c>
      <c r="H20" s="156"/>
      <c r="I20" s="159" t="s">
        <v>1208</v>
      </c>
      <c r="J20" s="270" t="s">
        <v>1177</v>
      </c>
      <c r="K20" s="156"/>
      <c r="L20" s="159" t="s">
        <v>1208</v>
      </c>
      <c r="M20" s="270" t="s">
        <v>1177</v>
      </c>
      <c r="N20" s="160" t="s">
        <v>1208</v>
      </c>
      <c r="O20" s="159" t="s">
        <v>1208</v>
      </c>
      <c r="P20" s="270" t="s">
        <v>1177</v>
      </c>
      <c r="Q20" s="160" t="s">
        <v>1208</v>
      </c>
      <c r="R20" s="159" t="s">
        <v>1208</v>
      </c>
      <c r="S20" s="270" t="s">
        <v>1177</v>
      </c>
      <c r="T20" s="160" t="s">
        <v>1177</v>
      </c>
      <c r="U20" s="159" t="s">
        <v>1177</v>
      </c>
      <c r="V20" s="270" t="s">
        <v>1177</v>
      </c>
      <c r="W20" s="160" t="s">
        <v>1177</v>
      </c>
      <c r="X20" s="159" t="s">
        <v>1177</v>
      </c>
      <c r="Y20" s="270" t="s">
        <v>1177</v>
      </c>
      <c r="Z20" s="160" t="s">
        <v>1177</v>
      </c>
      <c r="AA20" s="159" t="s">
        <v>1177</v>
      </c>
      <c r="AB20" s="270" t="s">
        <v>1177</v>
      </c>
      <c r="AC20" s="160" t="s">
        <v>1177</v>
      </c>
      <c r="AD20" s="159" t="s">
        <v>1177</v>
      </c>
      <c r="AE20" s="270" t="s">
        <v>1177</v>
      </c>
      <c r="AF20" s="160" t="s">
        <v>1183</v>
      </c>
      <c r="AG20" s="159" t="s">
        <v>1177</v>
      </c>
      <c r="AH20" s="270" t="s">
        <v>1177</v>
      </c>
      <c r="AI20" s="160" t="s">
        <v>1183</v>
      </c>
      <c r="AJ20" s="159" t="s">
        <v>1177</v>
      </c>
      <c r="AK20" s="270" t="s">
        <v>1177</v>
      </c>
      <c r="AL20" s="160" t="s">
        <v>1177</v>
      </c>
      <c r="AM20" s="159" t="s">
        <v>1177</v>
      </c>
      <c r="AN20" s="270" t="s">
        <v>1177</v>
      </c>
      <c r="AO20" s="160" t="s">
        <v>1183</v>
      </c>
      <c r="AP20" s="159" t="s">
        <v>1177</v>
      </c>
      <c r="AQ20" s="270" t="s">
        <v>1177</v>
      </c>
      <c r="AR20" s="160" t="s">
        <v>1183</v>
      </c>
      <c r="AS20" s="159" t="s">
        <v>1177</v>
      </c>
      <c r="AT20" s="270" t="s">
        <v>1177</v>
      </c>
      <c r="AU20" s="160" t="s">
        <v>1177</v>
      </c>
      <c r="AV20" s="167" t="s">
        <v>1177</v>
      </c>
      <c r="AW20" s="270" t="s">
        <v>1177</v>
      </c>
      <c r="AX20" s="162" t="s">
        <v>1177</v>
      </c>
      <c r="AY20" s="162" t="s">
        <v>1177</v>
      </c>
      <c r="AZ20" s="270" t="s">
        <v>1177</v>
      </c>
      <c r="BA20" s="162" t="s">
        <v>1177</v>
      </c>
      <c r="BB20" s="162" t="s">
        <v>1177</v>
      </c>
      <c r="BC20" s="270" t="s">
        <v>1177</v>
      </c>
      <c r="BD20" s="162" t="s">
        <v>1177</v>
      </c>
      <c r="BE20" s="162" t="s">
        <v>1177</v>
      </c>
      <c r="BF20" s="270" t="s">
        <v>1177</v>
      </c>
      <c r="BG20" s="162" t="s">
        <v>1177</v>
      </c>
      <c r="BH20" s="162" t="s">
        <v>1177</v>
      </c>
      <c r="BI20" s="270" t="s">
        <v>1177</v>
      </c>
      <c r="BJ20" s="162" t="s">
        <v>1177</v>
      </c>
      <c r="BK20" s="162" t="s">
        <v>1177</v>
      </c>
      <c r="BL20" s="270" t="s">
        <v>1177</v>
      </c>
      <c r="BM20" s="162" t="s">
        <v>1177</v>
      </c>
      <c r="BN20" s="162" t="s">
        <v>1177</v>
      </c>
      <c r="BO20" s="270" t="s">
        <v>1177</v>
      </c>
      <c r="BP20" s="162" t="s">
        <v>1177</v>
      </c>
      <c r="BQ20" s="162" t="s">
        <v>1177</v>
      </c>
      <c r="BR20" s="270" t="s">
        <v>1177</v>
      </c>
      <c r="BS20" s="156" t="s">
        <v>1183</v>
      </c>
      <c r="BT20" s="159"/>
      <c r="BU20" s="270"/>
      <c r="BV20" s="156" t="s">
        <v>1183</v>
      </c>
      <c r="BW20" s="159"/>
      <c r="BX20" s="270"/>
      <c r="BY20" s="160" t="s">
        <v>1177</v>
      </c>
      <c r="BZ20" s="159" t="s">
        <v>1177</v>
      </c>
      <c r="CA20" s="270" t="s">
        <v>1177</v>
      </c>
      <c r="CB20" s="160" t="s">
        <v>1177</v>
      </c>
      <c r="CC20" s="159" t="s">
        <v>1177</v>
      </c>
      <c r="CD20" s="270" t="s">
        <v>1177</v>
      </c>
      <c r="CE20" s="160" t="s">
        <v>1183</v>
      </c>
      <c r="CF20" s="159" t="s">
        <v>1177</v>
      </c>
      <c r="CG20" s="270" t="s">
        <v>1177</v>
      </c>
      <c r="CH20" s="160" t="s">
        <v>1183</v>
      </c>
      <c r="CI20" s="159" t="s">
        <v>1177</v>
      </c>
      <c r="CJ20" s="270" t="s">
        <v>1177</v>
      </c>
      <c r="CK20" s="160" t="s">
        <v>1177</v>
      </c>
      <c r="CL20" s="159" t="s">
        <v>1177</v>
      </c>
      <c r="CM20" s="270" t="s">
        <v>1177</v>
      </c>
      <c r="CN20" s="160" t="s">
        <v>1177</v>
      </c>
      <c r="CO20" s="159" t="s">
        <v>1177</v>
      </c>
      <c r="CP20" s="270" t="s">
        <v>1177</v>
      </c>
      <c r="CQ20" s="160" t="s">
        <v>1183</v>
      </c>
      <c r="CR20" s="159" t="s">
        <v>1177</v>
      </c>
      <c r="CS20" s="270" t="s">
        <v>1177</v>
      </c>
      <c r="CT20" s="160" t="s">
        <v>1183</v>
      </c>
      <c r="CU20" s="159" t="s">
        <v>1177</v>
      </c>
      <c r="CV20" s="270" t="s">
        <v>1177</v>
      </c>
      <c r="CW20" s="160" t="s">
        <v>1183</v>
      </c>
      <c r="CX20" s="159" t="s">
        <v>1177</v>
      </c>
      <c r="CY20" s="270" t="s">
        <v>1177</v>
      </c>
      <c r="CZ20" s="156" t="s">
        <v>1183</v>
      </c>
      <c r="DA20" s="159"/>
      <c r="DB20" s="270"/>
      <c r="DC20" s="160" t="s">
        <v>1177</v>
      </c>
      <c r="DD20" s="159" t="s">
        <v>1177</v>
      </c>
      <c r="DE20" s="270" t="s">
        <v>1177</v>
      </c>
      <c r="DF20" s="160" t="s">
        <v>1177</v>
      </c>
      <c r="DG20" s="159" t="s">
        <v>1177</v>
      </c>
      <c r="DH20" s="270" t="s">
        <v>1177</v>
      </c>
      <c r="DI20" s="156" t="s">
        <v>1184</v>
      </c>
      <c r="DJ20" s="159"/>
      <c r="DK20" s="270"/>
      <c r="DL20" s="274" t="s">
        <v>1177</v>
      </c>
      <c r="DM20" s="274" t="s">
        <v>1177</v>
      </c>
      <c r="DN20" s="378"/>
      <c r="DO20" s="682"/>
      <c r="DP20" s="683"/>
      <c r="DQ20" s="170" t="s">
        <v>2165</v>
      </c>
      <c r="DR20" s="475"/>
      <c r="DS20" s="315"/>
      <c r="DT20" s="316" t="s">
        <v>2165</v>
      </c>
      <c r="DU20" s="478" t="s">
        <v>2050</v>
      </c>
      <c r="DV20" s="468" t="s">
        <v>2771</v>
      </c>
      <c r="DW20" s="472"/>
      <c r="DX20" s="403"/>
      <c r="DY20" s="2"/>
      <c r="DZ20" s="2"/>
      <c r="EA20" s="2">
        <v>15</v>
      </c>
      <c r="EB20" s="2"/>
      <c r="EC20" s="146"/>
      <c r="ED20" s="146"/>
      <c r="EE20" s="146"/>
      <c r="EF20" s="146"/>
      <c r="EG20" s="3"/>
      <c r="EH20" s="2"/>
      <c r="EI20" s="129"/>
      <c r="EJ20" s="129"/>
      <c r="EK20" s="129"/>
      <c r="EL20" s="80">
        <v>1</v>
      </c>
      <c r="EM20" s="84">
        <v>1</v>
      </c>
      <c r="EO20" s="342"/>
      <c r="EP20" s="343" t="s">
        <v>2165</v>
      </c>
      <c r="EQ20" s="347" t="s">
        <v>2165</v>
      </c>
      <c r="ER20" s="345"/>
      <c r="ES20" s="345"/>
      <c r="ET20" s="346" t="str">
        <f t="shared" si="0"/>
        <v/>
      </c>
    </row>
    <row r="21" spans="2:150" ht="63">
      <c r="B21" s="473" t="s">
        <v>981</v>
      </c>
      <c r="C21" s="158">
        <v>150</v>
      </c>
      <c r="D21" s="158">
        <v>1009</v>
      </c>
      <c r="E21" s="70" t="s">
        <v>36</v>
      </c>
      <c r="F21" s="70" t="s">
        <v>36</v>
      </c>
      <c r="G21" s="71" t="s">
        <v>2169</v>
      </c>
      <c r="H21" s="156"/>
      <c r="I21" s="159"/>
      <c r="J21" s="270"/>
      <c r="K21" s="156"/>
      <c r="L21" s="159" t="s">
        <v>2050</v>
      </c>
      <c r="M21" s="270" t="s">
        <v>2050</v>
      </c>
      <c r="N21" s="160"/>
      <c r="O21" s="159"/>
      <c r="P21" s="270"/>
      <c r="Q21" s="160" t="s">
        <v>1208</v>
      </c>
      <c r="R21" s="159" t="s">
        <v>1208</v>
      </c>
      <c r="S21" s="270" t="s">
        <v>2050</v>
      </c>
      <c r="T21" s="160" t="s">
        <v>1208</v>
      </c>
      <c r="U21" s="159"/>
      <c r="V21" s="270"/>
      <c r="W21" s="160" t="s">
        <v>1177</v>
      </c>
      <c r="X21" s="159" t="s">
        <v>1177</v>
      </c>
      <c r="Y21" s="270" t="s">
        <v>1177</v>
      </c>
      <c r="Z21" s="160"/>
      <c r="AA21" s="159"/>
      <c r="AB21" s="270"/>
      <c r="AC21" s="160" t="s">
        <v>1177</v>
      </c>
      <c r="AD21" s="159" t="s">
        <v>1177</v>
      </c>
      <c r="AE21" s="270" t="s">
        <v>1177</v>
      </c>
      <c r="AF21" s="160" t="s">
        <v>1208</v>
      </c>
      <c r="AG21" s="159" t="s">
        <v>1208</v>
      </c>
      <c r="AH21" s="270" t="s">
        <v>1208</v>
      </c>
      <c r="AI21" s="160" t="s">
        <v>1183</v>
      </c>
      <c r="AJ21" s="159" t="s">
        <v>1177</v>
      </c>
      <c r="AK21" s="270" t="s">
        <v>1177</v>
      </c>
      <c r="AL21" s="160" t="s">
        <v>1177</v>
      </c>
      <c r="AM21" s="159" t="s">
        <v>1177</v>
      </c>
      <c r="AN21" s="270" t="s">
        <v>1177</v>
      </c>
      <c r="AO21" s="160" t="s">
        <v>1183</v>
      </c>
      <c r="AP21" s="159"/>
      <c r="AQ21" s="270"/>
      <c r="AR21" s="160" t="s">
        <v>1177</v>
      </c>
      <c r="AS21" s="159" t="s">
        <v>1177</v>
      </c>
      <c r="AT21" s="270" t="s">
        <v>1177</v>
      </c>
      <c r="AU21" s="160"/>
      <c r="AV21" s="159"/>
      <c r="AW21" s="270"/>
      <c r="AX21" s="176" t="s">
        <v>1177</v>
      </c>
      <c r="AY21" s="177" t="s">
        <v>1177</v>
      </c>
      <c r="AZ21" s="270" t="s">
        <v>1177</v>
      </c>
      <c r="BA21" s="176"/>
      <c r="BB21" s="177"/>
      <c r="BC21" s="270"/>
      <c r="BD21" s="176" t="s">
        <v>1177</v>
      </c>
      <c r="BE21" s="177" t="s">
        <v>1177</v>
      </c>
      <c r="BF21" s="270" t="s">
        <v>1177</v>
      </c>
      <c r="BG21" s="176"/>
      <c r="BH21" s="177"/>
      <c r="BI21" s="270"/>
      <c r="BJ21" s="176"/>
      <c r="BK21" s="177"/>
      <c r="BL21" s="270"/>
      <c r="BM21" s="176" t="s">
        <v>1177</v>
      </c>
      <c r="BN21" s="177" t="s">
        <v>1177</v>
      </c>
      <c r="BO21" s="270" t="s">
        <v>1177</v>
      </c>
      <c r="BP21" s="176"/>
      <c r="BQ21" s="177"/>
      <c r="BR21" s="270"/>
      <c r="BS21" s="156" t="s">
        <v>1183</v>
      </c>
      <c r="BT21" s="159"/>
      <c r="BU21" s="270"/>
      <c r="BV21" s="156" t="s">
        <v>1183</v>
      </c>
      <c r="BW21" s="159"/>
      <c r="BX21" s="270"/>
      <c r="BY21" s="160"/>
      <c r="BZ21" s="159"/>
      <c r="CA21" s="270"/>
      <c r="CB21" s="160"/>
      <c r="CC21" s="159"/>
      <c r="CD21" s="270"/>
      <c r="CE21" s="160" t="s">
        <v>1177</v>
      </c>
      <c r="CF21" s="159" t="s">
        <v>1208</v>
      </c>
      <c r="CG21" s="270" t="s">
        <v>1208</v>
      </c>
      <c r="CH21" s="160" t="s">
        <v>1177</v>
      </c>
      <c r="CI21" s="159" t="s">
        <v>1208</v>
      </c>
      <c r="CJ21" s="270" t="s">
        <v>1208</v>
      </c>
      <c r="CK21" s="160" t="s">
        <v>1208</v>
      </c>
      <c r="CL21" s="159" t="s">
        <v>1208</v>
      </c>
      <c r="CM21" s="270" t="s">
        <v>1208</v>
      </c>
      <c r="CN21" s="160" t="s">
        <v>1177</v>
      </c>
      <c r="CO21" s="159" t="s">
        <v>1177</v>
      </c>
      <c r="CP21" s="270" t="s">
        <v>1177</v>
      </c>
      <c r="CQ21" s="160" t="s">
        <v>1177</v>
      </c>
      <c r="CR21" s="159" t="s">
        <v>1208</v>
      </c>
      <c r="CS21" s="270" t="s">
        <v>1208</v>
      </c>
      <c r="CT21" s="160" t="s">
        <v>1177</v>
      </c>
      <c r="CU21" s="159" t="s">
        <v>1177</v>
      </c>
      <c r="CV21" s="270" t="s">
        <v>1177</v>
      </c>
      <c r="CW21" s="160" t="s">
        <v>1208</v>
      </c>
      <c r="CX21" s="159" t="s">
        <v>1208</v>
      </c>
      <c r="CY21" s="270" t="s">
        <v>1208</v>
      </c>
      <c r="CZ21" s="156"/>
      <c r="DA21" s="159"/>
      <c r="DB21" s="270"/>
      <c r="DC21" s="160" t="s">
        <v>1208</v>
      </c>
      <c r="DD21" s="159" t="s">
        <v>1208</v>
      </c>
      <c r="DE21" s="270" t="s">
        <v>1208</v>
      </c>
      <c r="DF21" s="160" t="s">
        <v>1177</v>
      </c>
      <c r="DG21" s="159" t="s">
        <v>1177</v>
      </c>
      <c r="DH21" s="270" t="s">
        <v>1177</v>
      </c>
      <c r="DI21" s="156" t="s">
        <v>1211</v>
      </c>
      <c r="DJ21" s="159"/>
      <c r="DK21" s="270"/>
      <c r="DL21" s="274" t="s">
        <v>1208</v>
      </c>
      <c r="DM21" s="274" t="s">
        <v>1177</v>
      </c>
      <c r="DN21" s="378"/>
      <c r="DO21" s="682"/>
      <c r="DP21" s="683"/>
      <c r="DQ21" s="170" t="s">
        <v>2165</v>
      </c>
      <c r="DR21" s="475"/>
      <c r="DS21" s="315"/>
      <c r="DT21" s="316" t="s">
        <v>2165</v>
      </c>
      <c r="DU21" s="478" t="s">
        <v>2825</v>
      </c>
      <c r="DV21" s="467" t="s">
        <v>2922</v>
      </c>
      <c r="DW21" s="472">
        <v>1</v>
      </c>
      <c r="DX21" s="470"/>
      <c r="DY21" s="2"/>
      <c r="DZ21" s="2"/>
      <c r="EA21" s="2">
        <v>16</v>
      </c>
      <c r="EB21" s="2"/>
      <c r="EC21" s="146"/>
      <c r="ED21" s="146"/>
      <c r="EE21" s="146"/>
      <c r="EF21" s="146"/>
      <c r="EG21" s="3"/>
      <c r="EH21" s="2"/>
      <c r="EI21" s="129"/>
      <c r="EJ21" s="129"/>
      <c r="EK21" s="129"/>
      <c r="EL21" s="80">
        <v>1</v>
      </c>
      <c r="EM21" s="84">
        <v>1</v>
      </c>
      <c r="EO21" s="342" t="s">
        <v>2050</v>
      </c>
      <c r="EP21" s="343" t="s">
        <v>2165</v>
      </c>
      <c r="EQ21" s="347" t="s">
        <v>2165</v>
      </c>
      <c r="ER21" s="345"/>
      <c r="ES21" s="345"/>
      <c r="ET21" s="346" t="str">
        <f t="shared" si="0"/>
        <v>○</v>
      </c>
    </row>
    <row r="22" spans="2:150" ht="63">
      <c r="B22" s="473" t="s">
        <v>981</v>
      </c>
      <c r="C22" s="158">
        <v>160</v>
      </c>
      <c r="D22" s="158">
        <v>1010</v>
      </c>
      <c r="E22" s="70" t="s">
        <v>38</v>
      </c>
      <c r="F22" s="70" t="s">
        <v>38</v>
      </c>
      <c r="G22" s="71" t="s">
        <v>2170</v>
      </c>
      <c r="H22" s="156"/>
      <c r="I22" s="159"/>
      <c r="J22" s="270"/>
      <c r="K22" s="156"/>
      <c r="L22" s="159"/>
      <c r="M22" s="270"/>
      <c r="N22" s="160"/>
      <c r="O22" s="159"/>
      <c r="P22" s="270"/>
      <c r="Q22" s="160"/>
      <c r="R22" s="159"/>
      <c r="S22" s="270"/>
      <c r="T22" s="160" t="s">
        <v>1208</v>
      </c>
      <c r="U22" s="159"/>
      <c r="V22" s="270"/>
      <c r="W22" s="160" t="s">
        <v>1177</v>
      </c>
      <c r="X22" s="159" t="s">
        <v>1177</v>
      </c>
      <c r="Y22" s="270" t="s">
        <v>1177</v>
      </c>
      <c r="Z22" s="160"/>
      <c r="AA22" s="159"/>
      <c r="AB22" s="270"/>
      <c r="AC22" s="160" t="s">
        <v>1208</v>
      </c>
      <c r="AD22" s="159"/>
      <c r="AE22" s="270"/>
      <c r="AF22" s="160" t="s">
        <v>1208</v>
      </c>
      <c r="AG22" s="159"/>
      <c r="AH22" s="270"/>
      <c r="AI22" s="160" t="s">
        <v>1183</v>
      </c>
      <c r="AJ22" s="159" t="s">
        <v>1208</v>
      </c>
      <c r="AK22" s="270" t="s">
        <v>1208</v>
      </c>
      <c r="AL22" s="160" t="s">
        <v>1208</v>
      </c>
      <c r="AM22" s="159" t="s">
        <v>1208</v>
      </c>
      <c r="AN22" s="270" t="s">
        <v>1208</v>
      </c>
      <c r="AO22" s="160" t="s">
        <v>1183</v>
      </c>
      <c r="AP22" s="159"/>
      <c r="AQ22" s="270"/>
      <c r="AR22" s="160" t="s">
        <v>1183</v>
      </c>
      <c r="AS22" s="159" t="s">
        <v>1208</v>
      </c>
      <c r="AT22" s="270" t="s">
        <v>1208</v>
      </c>
      <c r="AU22" s="160"/>
      <c r="AV22" s="159"/>
      <c r="AW22" s="270"/>
      <c r="AX22" s="160" t="s">
        <v>1208</v>
      </c>
      <c r="AY22" s="159" t="s">
        <v>1208</v>
      </c>
      <c r="AZ22" s="270" t="s">
        <v>1208</v>
      </c>
      <c r="BA22" s="160"/>
      <c r="BB22" s="159"/>
      <c r="BC22" s="270"/>
      <c r="BD22" s="160" t="s">
        <v>1208</v>
      </c>
      <c r="BE22" s="159" t="s">
        <v>1208</v>
      </c>
      <c r="BF22" s="270" t="s">
        <v>1208</v>
      </c>
      <c r="BG22" s="160"/>
      <c r="BH22" s="159"/>
      <c r="BI22" s="270"/>
      <c r="BJ22" s="160"/>
      <c r="BK22" s="159"/>
      <c r="BL22" s="270"/>
      <c r="BM22" s="160" t="s">
        <v>1208</v>
      </c>
      <c r="BN22" s="159" t="s">
        <v>1208</v>
      </c>
      <c r="BO22" s="270" t="s">
        <v>1208</v>
      </c>
      <c r="BP22" s="160"/>
      <c r="BQ22" s="159"/>
      <c r="BR22" s="270"/>
      <c r="BS22" s="156" t="s">
        <v>1183</v>
      </c>
      <c r="BT22" s="159"/>
      <c r="BU22" s="270"/>
      <c r="BV22" s="156" t="s">
        <v>1183</v>
      </c>
      <c r="BW22" s="159"/>
      <c r="BX22" s="270"/>
      <c r="BY22" s="160"/>
      <c r="BZ22" s="159"/>
      <c r="CA22" s="270"/>
      <c r="CB22" s="160"/>
      <c r="CC22" s="159"/>
      <c r="CD22" s="270"/>
      <c r="CE22" s="160" t="s">
        <v>1208</v>
      </c>
      <c r="CF22" s="159" t="s">
        <v>1208</v>
      </c>
      <c r="CG22" s="270" t="s">
        <v>1208</v>
      </c>
      <c r="CH22" s="160" t="s">
        <v>1208</v>
      </c>
      <c r="CI22" s="159" t="s">
        <v>1208</v>
      </c>
      <c r="CJ22" s="270" t="s">
        <v>1208</v>
      </c>
      <c r="CK22" s="160" t="s">
        <v>1208</v>
      </c>
      <c r="CL22" s="159" t="s">
        <v>1208</v>
      </c>
      <c r="CM22" s="270" t="s">
        <v>1208</v>
      </c>
      <c r="CN22" s="160" t="s">
        <v>1208</v>
      </c>
      <c r="CO22" s="159" t="s">
        <v>1208</v>
      </c>
      <c r="CP22" s="270" t="s">
        <v>1208</v>
      </c>
      <c r="CQ22" s="160" t="s">
        <v>1183</v>
      </c>
      <c r="CR22" s="159" t="s">
        <v>1208</v>
      </c>
      <c r="CS22" s="270" t="s">
        <v>1208</v>
      </c>
      <c r="CT22" s="160" t="s">
        <v>1183</v>
      </c>
      <c r="CU22" s="159" t="s">
        <v>1208</v>
      </c>
      <c r="CV22" s="270" t="s">
        <v>1208</v>
      </c>
      <c r="CW22" s="160" t="s">
        <v>1208</v>
      </c>
      <c r="CX22" s="159" t="s">
        <v>1208</v>
      </c>
      <c r="CY22" s="270" t="s">
        <v>1208</v>
      </c>
      <c r="CZ22" s="156"/>
      <c r="DA22" s="159"/>
      <c r="DB22" s="270"/>
      <c r="DC22" s="160" t="s">
        <v>1208</v>
      </c>
      <c r="DD22" s="159" t="s">
        <v>1208</v>
      </c>
      <c r="DE22" s="270" t="s">
        <v>1208</v>
      </c>
      <c r="DF22" s="160" t="s">
        <v>1208</v>
      </c>
      <c r="DG22" s="159" t="s">
        <v>1208</v>
      </c>
      <c r="DH22" s="270" t="s">
        <v>1208</v>
      </c>
      <c r="DI22" s="156" t="s">
        <v>1211</v>
      </c>
      <c r="DJ22" s="159"/>
      <c r="DK22" s="270"/>
      <c r="DL22" s="274"/>
      <c r="DM22" s="274" t="s">
        <v>1208</v>
      </c>
      <c r="DN22" s="378"/>
      <c r="DO22" s="682"/>
      <c r="DP22" s="683"/>
      <c r="DQ22" s="170" t="s">
        <v>2165</v>
      </c>
      <c r="DR22" s="475"/>
      <c r="DS22" s="315"/>
      <c r="DT22" s="316" t="s">
        <v>2165</v>
      </c>
      <c r="DU22" s="478" t="s">
        <v>2825</v>
      </c>
      <c r="DV22" s="467" t="s">
        <v>2922</v>
      </c>
      <c r="DW22" s="472">
        <v>1</v>
      </c>
      <c r="DX22" s="470"/>
      <c r="DY22" s="2"/>
      <c r="DZ22" s="2"/>
      <c r="EA22" s="2">
        <v>17</v>
      </c>
      <c r="EB22" s="2"/>
      <c r="EC22" s="146"/>
      <c r="ED22" s="146"/>
      <c r="EE22" s="146"/>
      <c r="EF22" s="146"/>
      <c r="EG22" s="3"/>
      <c r="EH22" s="2"/>
      <c r="EI22" s="129"/>
      <c r="EJ22" s="129"/>
      <c r="EK22" s="129"/>
      <c r="EL22" s="80">
        <v>1</v>
      </c>
      <c r="EM22" s="84">
        <v>1</v>
      </c>
      <c r="EO22" s="342" t="s">
        <v>2050</v>
      </c>
      <c r="EP22" s="343" t="s">
        <v>2165</v>
      </c>
      <c r="EQ22" s="347" t="s">
        <v>2165</v>
      </c>
      <c r="ER22" s="345"/>
      <c r="ES22" s="345"/>
      <c r="ET22" s="346" t="str">
        <f t="shared" si="0"/>
        <v>○</v>
      </c>
    </row>
    <row r="23" spans="2:150" ht="52.5">
      <c r="B23" s="485" t="s">
        <v>981</v>
      </c>
      <c r="C23" s="158">
        <v>140</v>
      </c>
      <c r="D23" s="158">
        <v>1181</v>
      </c>
      <c r="E23" s="70" t="s">
        <v>33</v>
      </c>
      <c r="F23" s="70" t="s">
        <v>33</v>
      </c>
      <c r="G23" s="71" t="s">
        <v>2427</v>
      </c>
      <c r="H23" s="156"/>
      <c r="I23" s="159"/>
      <c r="J23" s="270"/>
      <c r="K23" s="156"/>
      <c r="L23" s="167" t="s">
        <v>1208</v>
      </c>
      <c r="M23" s="270" t="s">
        <v>1208</v>
      </c>
      <c r="N23" s="162"/>
      <c r="O23" s="162"/>
      <c r="P23" s="270"/>
      <c r="Q23" s="162"/>
      <c r="R23" s="162"/>
      <c r="S23" s="270"/>
      <c r="T23" s="162"/>
      <c r="U23" s="162"/>
      <c r="V23" s="270"/>
      <c r="W23" s="162"/>
      <c r="X23" s="162" t="s">
        <v>2221</v>
      </c>
      <c r="Y23" s="270" t="s">
        <v>2221</v>
      </c>
      <c r="Z23" s="162"/>
      <c r="AA23" s="162"/>
      <c r="AB23" s="270"/>
      <c r="AC23" s="162"/>
      <c r="AD23" s="162"/>
      <c r="AE23" s="270"/>
      <c r="AF23" s="160" t="s">
        <v>1208</v>
      </c>
      <c r="AG23" s="159"/>
      <c r="AH23" s="270"/>
      <c r="AI23" s="160" t="s">
        <v>1208</v>
      </c>
      <c r="AJ23" s="159"/>
      <c r="AK23" s="270"/>
      <c r="AL23" s="160"/>
      <c r="AM23" s="159"/>
      <c r="AN23" s="270"/>
      <c r="AO23" s="160" t="s">
        <v>1208</v>
      </c>
      <c r="AP23" s="159"/>
      <c r="AQ23" s="270"/>
      <c r="AR23" s="160" t="s">
        <v>1208</v>
      </c>
      <c r="AS23" s="159"/>
      <c r="AT23" s="270"/>
      <c r="AU23" s="160"/>
      <c r="AV23" s="159"/>
      <c r="AW23" s="270"/>
      <c r="AX23" s="160"/>
      <c r="AY23" s="159"/>
      <c r="AZ23" s="270"/>
      <c r="BA23" s="160"/>
      <c r="BB23" s="159"/>
      <c r="BC23" s="270"/>
      <c r="BD23" s="160"/>
      <c r="BE23" s="159"/>
      <c r="BF23" s="270"/>
      <c r="BG23" s="160"/>
      <c r="BH23" s="159"/>
      <c r="BI23" s="270"/>
      <c r="BJ23" s="160"/>
      <c r="BK23" s="159"/>
      <c r="BL23" s="270"/>
      <c r="BM23" s="160"/>
      <c r="BN23" s="159"/>
      <c r="BO23" s="270"/>
      <c r="BP23" s="160"/>
      <c r="BQ23" s="159"/>
      <c r="BR23" s="270"/>
      <c r="BS23" s="156" t="s">
        <v>1208</v>
      </c>
      <c r="BT23" s="159"/>
      <c r="BU23" s="270"/>
      <c r="BV23" s="156" t="s">
        <v>1208</v>
      </c>
      <c r="BW23" s="159"/>
      <c r="BX23" s="270"/>
      <c r="BY23" s="160"/>
      <c r="BZ23" s="159"/>
      <c r="CA23" s="270"/>
      <c r="CB23" s="160"/>
      <c r="CC23" s="159"/>
      <c r="CD23" s="270"/>
      <c r="CE23" s="160" t="s">
        <v>1208</v>
      </c>
      <c r="CF23" s="159"/>
      <c r="CG23" s="270"/>
      <c r="CH23" s="160" t="s">
        <v>1208</v>
      </c>
      <c r="CI23" s="159"/>
      <c r="CJ23" s="270"/>
      <c r="CK23" s="160"/>
      <c r="CL23" s="159"/>
      <c r="CM23" s="270"/>
      <c r="CN23" s="160"/>
      <c r="CO23" s="159"/>
      <c r="CP23" s="270"/>
      <c r="CQ23" s="160" t="s">
        <v>1208</v>
      </c>
      <c r="CR23" s="159"/>
      <c r="CS23" s="270"/>
      <c r="CT23" s="160" t="s">
        <v>1208</v>
      </c>
      <c r="CU23" s="159"/>
      <c r="CV23" s="270"/>
      <c r="CW23" s="160" t="s">
        <v>1208</v>
      </c>
      <c r="CX23" s="159"/>
      <c r="CY23" s="270"/>
      <c r="CZ23" s="156" t="s">
        <v>1208</v>
      </c>
      <c r="DA23" s="159"/>
      <c r="DB23" s="270"/>
      <c r="DC23" s="160"/>
      <c r="DD23" s="159"/>
      <c r="DE23" s="270"/>
      <c r="DF23" s="160"/>
      <c r="DG23" s="159"/>
      <c r="DH23" s="270"/>
      <c r="DI23" s="156"/>
      <c r="DJ23" s="159"/>
      <c r="DK23" s="270"/>
      <c r="DL23" s="274"/>
      <c r="DM23" s="274"/>
      <c r="DN23" s="378"/>
      <c r="DO23" s="682"/>
      <c r="DP23" s="683"/>
      <c r="DQ23" s="170" t="s">
        <v>2165</v>
      </c>
      <c r="DR23" s="475"/>
      <c r="DS23" s="315"/>
      <c r="DT23" s="316" t="s">
        <v>2165</v>
      </c>
      <c r="DU23" s="478" t="s">
        <v>2723</v>
      </c>
      <c r="DV23" s="482" t="s">
        <v>2879</v>
      </c>
      <c r="DW23" s="472"/>
      <c r="DX23" s="403"/>
      <c r="DY23" s="2">
        <v>1</v>
      </c>
      <c r="DZ23" s="2"/>
      <c r="EA23" s="2">
        <v>18</v>
      </c>
      <c r="EB23" s="2"/>
      <c r="EC23" s="146"/>
      <c r="ED23" s="146"/>
      <c r="EE23" s="146"/>
      <c r="EF23" s="146"/>
      <c r="EG23" s="3"/>
      <c r="EH23" s="2"/>
      <c r="EI23" s="129"/>
      <c r="EJ23" s="129"/>
      <c r="EK23" s="129"/>
      <c r="EL23" s="80">
        <v>2</v>
      </c>
      <c r="EM23" s="84">
        <v>9</v>
      </c>
      <c r="EO23" s="342" t="s">
        <v>2050</v>
      </c>
      <c r="EP23" s="343" t="s">
        <v>2165</v>
      </c>
      <c r="EQ23" s="347" t="s">
        <v>2165</v>
      </c>
      <c r="ER23" s="345"/>
      <c r="ES23" s="345" t="s">
        <v>2050</v>
      </c>
      <c r="ET23" s="346" t="str">
        <f>IF(EO23="○",IF(EP23&lt;="",IF(ER23&lt;="",IF(ES23&lt;="","○",""),""),""),"")</f>
        <v/>
      </c>
    </row>
    <row r="24" spans="2:150">
      <c r="B24" s="473" t="s">
        <v>981</v>
      </c>
      <c r="C24" s="158">
        <v>170</v>
      </c>
      <c r="D24" s="158">
        <v>1303</v>
      </c>
      <c r="E24" s="70" t="s">
        <v>40</v>
      </c>
      <c r="F24" s="70" t="s">
        <v>40</v>
      </c>
      <c r="G24" s="71" t="s">
        <v>2171</v>
      </c>
      <c r="H24" s="156"/>
      <c r="I24" s="159"/>
      <c r="J24" s="270"/>
      <c r="K24" s="156"/>
      <c r="L24" s="159"/>
      <c r="M24" s="270"/>
      <c r="N24" s="160"/>
      <c r="O24" s="159"/>
      <c r="P24" s="270"/>
      <c r="Q24" s="160"/>
      <c r="R24" s="159"/>
      <c r="S24" s="270"/>
      <c r="T24" s="160"/>
      <c r="U24" s="159"/>
      <c r="V24" s="270"/>
      <c r="W24" s="160"/>
      <c r="X24" s="159"/>
      <c r="Y24" s="270"/>
      <c r="Z24" s="160"/>
      <c r="AA24" s="159"/>
      <c r="AB24" s="270"/>
      <c r="AC24" s="160"/>
      <c r="AD24" s="159"/>
      <c r="AE24" s="270"/>
      <c r="AF24" s="160"/>
      <c r="AG24" s="159"/>
      <c r="AH24" s="270"/>
      <c r="AI24" s="160"/>
      <c r="AJ24" s="159"/>
      <c r="AK24" s="270"/>
      <c r="AL24" s="160"/>
      <c r="AM24" s="159"/>
      <c r="AN24" s="270"/>
      <c r="AO24" s="160"/>
      <c r="AP24" s="159"/>
      <c r="AQ24" s="270"/>
      <c r="AR24" s="160"/>
      <c r="AS24" s="159"/>
      <c r="AT24" s="270"/>
      <c r="AU24" s="160"/>
      <c r="AV24" s="159"/>
      <c r="AW24" s="270"/>
      <c r="AX24" s="160"/>
      <c r="AY24" s="159"/>
      <c r="AZ24" s="270"/>
      <c r="BA24" s="160"/>
      <c r="BB24" s="159"/>
      <c r="BC24" s="270"/>
      <c r="BD24" s="160"/>
      <c r="BE24" s="159"/>
      <c r="BF24" s="270"/>
      <c r="BG24" s="160"/>
      <c r="BH24" s="159"/>
      <c r="BI24" s="270"/>
      <c r="BJ24" s="160"/>
      <c r="BK24" s="159"/>
      <c r="BL24" s="270"/>
      <c r="BM24" s="160"/>
      <c r="BN24" s="159"/>
      <c r="BO24" s="270"/>
      <c r="BP24" s="160"/>
      <c r="BQ24" s="159"/>
      <c r="BR24" s="270"/>
      <c r="BS24" s="156" t="s">
        <v>2165</v>
      </c>
      <c r="BT24" s="159"/>
      <c r="BU24" s="270"/>
      <c r="BV24" s="156" t="s">
        <v>2165</v>
      </c>
      <c r="BW24" s="159"/>
      <c r="BX24" s="270"/>
      <c r="BY24" s="160"/>
      <c r="BZ24" s="159"/>
      <c r="CA24" s="270"/>
      <c r="CB24" s="160"/>
      <c r="CC24" s="159"/>
      <c r="CD24" s="270"/>
      <c r="CE24" s="160" t="s">
        <v>1208</v>
      </c>
      <c r="CF24" s="159" t="s">
        <v>2172</v>
      </c>
      <c r="CG24" s="270" t="s">
        <v>2172</v>
      </c>
      <c r="CH24" s="160" t="s">
        <v>1208</v>
      </c>
      <c r="CI24" s="159" t="s">
        <v>2172</v>
      </c>
      <c r="CJ24" s="270" t="s">
        <v>2172</v>
      </c>
      <c r="CK24" s="160" t="s">
        <v>1208</v>
      </c>
      <c r="CL24" s="159" t="s">
        <v>1208</v>
      </c>
      <c r="CM24" s="270" t="s">
        <v>1208</v>
      </c>
      <c r="CN24" s="160" t="s">
        <v>1208</v>
      </c>
      <c r="CO24" s="159" t="s">
        <v>1208</v>
      </c>
      <c r="CP24" s="270" t="s">
        <v>1208</v>
      </c>
      <c r="CQ24" s="160" t="s">
        <v>1208</v>
      </c>
      <c r="CR24" s="159" t="s">
        <v>2172</v>
      </c>
      <c r="CS24" s="270" t="s">
        <v>2172</v>
      </c>
      <c r="CT24" s="160" t="s">
        <v>1208</v>
      </c>
      <c r="CU24" s="159" t="s">
        <v>1208</v>
      </c>
      <c r="CV24" s="270" t="s">
        <v>1208</v>
      </c>
      <c r="CW24" s="160"/>
      <c r="CX24" s="159"/>
      <c r="CY24" s="270"/>
      <c r="CZ24" s="156" t="s">
        <v>2165</v>
      </c>
      <c r="DA24" s="159"/>
      <c r="DB24" s="270"/>
      <c r="DC24" s="160"/>
      <c r="DD24" s="159"/>
      <c r="DE24" s="270"/>
      <c r="DF24" s="160"/>
      <c r="DG24" s="159"/>
      <c r="DH24" s="270"/>
      <c r="DI24" s="156" t="s">
        <v>2165</v>
      </c>
      <c r="DJ24" s="159"/>
      <c r="DK24" s="270"/>
      <c r="DL24" s="274"/>
      <c r="DM24" s="274"/>
      <c r="DN24" s="378"/>
      <c r="DO24" s="682"/>
      <c r="DP24" s="683"/>
      <c r="DQ24" s="170" t="s">
        <v>2165</v>
      </c>
      <c r="DR24" s="475"/>
      <c r="DS24" s="315"/>
      <c r="DT24" s="316" t="s">
        <v>2165</v>
      </c>
      <c r="DU24" s="514"/>
      <c r="DV24" s="466"/>
      <c r="DW24" s="472"/>
      <c r="DX24" s="402"/>
      <c r="DY24" s="2"/>
      <c r="DZ24" s="2"/>
      <c r="EA24" s="2">
        <v>19</v>
      </c>
      <c r="EB24" s="2"/>
      <c r="EC24" s="146"/>
      <c r="ED24" s="146"/>
      <c r="EE24" s="146"/>
      <c r="EF24" s="146"/>
      <c r="EG24" s="3"/>
      <c r="EH24" s="2"/>
      <c r="EI24" s="129"/>
      <c r="EJ24" s="129"/>
      <c r="EK24" s="129"/>
      <c r="EL24" s="80">
        <v>1</v>
      </c>
      <c r="EM24" s="84">
        <v>1</v>
      </c>
      <c r="EO24" s="342"/>
      <c r="EP24" s="343" t="s">
        <v>2165</v>
      </c>
      <c r="EQ24" s="344" t="s">
        <v>2165</v>
      </c>
      <c r="ER24" s="345"/>
      <c r="ES24" s="345"/>
      <c r="ET24" s="346" t="str">
        <f t="shared" si="0"/>
        <v/>
      </c>
    </row>
    <row r="25" spans="2:150" ht="52.5">
      <c r="B25" s="473" t="s">
        <v>981</v>
      </c>
      <c r="C25" s="158">
        <v>180</v>
      </c>
      <c r="D25" s="158">
        <v>1301</v>
      </c>
      <c r="E25" s="70" t="s">
        <v>42</v>
      </c>
      <c r="F25" s="70" t="s">
        <v>42</v>
      </c>
      <c r="G25" s="71" t="s">
        <v>2017</v>
      </c>
      <c r="H25" s="156"/>
      <c r="I25" s="159"/>
      <c r="J25" s="270"/>
      <c r="K25" s="156"/>
      <c r="L25" s="159"/>
      <c r="M25" s="270"/>
      <c r="N25" s="160"/>
      <c r="O25" s="159"/>
      <c r="P25" s="270"/>
      <c r="Q25" s="160"/>
      <c r="R25" s="159"/>
      <c r="S25" s="270"/>
      <c r="T25" s="160"/>
      <c r="U25" s="159"/>
      <c r="V25" s="270"/>
      <c r="W25" s="160"/>
      <c r="X25" s="159"/>
      <c r="Y25" s="270"/>
      <c r="Z25" s="160"/>
      <c r="AA25" s="159"/>
      <c r="AB25" s="270"/>
      <c r="AC25" s="160"/>
      <c r="AD25" s="159"/>
      <c r="AE25" s="270"/>
      <c r="AF25" s="160"/>
      <c r="AG25" s="159"/>
      <c r="AH25" s="270"/>
      <c r="AI25" s="160"/>
      <c r="AJ25" s="159"/>
      <c r="AK25" s="270"/>
      <c r="AL25" s="160"/>
      <c r="AM25" s="159"/>
      <c r="AN25" s="270"/>
      <c r="AO25" s="160" t="s">
        <v>1177</v>
      </c>
      <c r="AP25" s="159" t="s">
        <v>1177</v>
      </c>
      <c r="AQ25" s="270" t="s">
        <v>1177</v>
      </c>
      <c r="AR25" s="160" t="s">
        <v>1208</v>
      </c>
      <c r="AS25" s="159" t="s">
        <v>1208</v>
      </c>
      <c r="AT25" s="270" t="s">
        <v>1208</v>
      </c>
      <c r="AU25" s="160" t="s">
        <v>1177</v>
      </c>
      <c r="AV25" s="159" t="s">
        <v>1177</v>
      </c>
      <c r="AW25" s="270" t="s">
        <v>1177</v>
      </c>
      <c r="AX25" s="160" t="s">
        <v>1208</v>
      </c>
      <c r="AY25" s="159" t="s">
        <v>1208</v>
      </c>
      <c r="AZ25" s="270" t="s">
        <v>1208</v>
      </c>
      <c r="BA25" s="160" t="s">
        <v>1177</v>
      </c>
      <c r="BB25" s="159" t="s">
        <v>1177</v>
      </c>
      <c r="BC25" s="270" t="s">
        <v>1177</v>
      </c>
      <c r="BD25" s="160" t="s">
        <v>1208</v>
      </c>
      <c r="BE25" s="159" t="s">
        <v>1208</v>
      </c>
      <c r="BF25" s="270" t="s">
        <v>1208</v>
      </c>
      <c r="BG25" s="160" t="s">
        <v>1177</v>
      </c>
      <c r="BH25" s="159" t="s">
        <v>1177</v>
      </c>
      <c r="BI25" s="270" t="s">
        <v>1177</v>
      </c>
      <c r="BJ25" s="160" t="s">
        <v>1208</v>
      </c>
      <c r="BK25" s="159" t="s">
        <v>1208</v>
      </c>
      <c r="BL25" s="270" t="s">
        <v>1208</v>
      </c>
      <c r="BM25" s="160" t="s">
        <v>1208</v>
      </c>
      <c r="BN25" s="159" t="s">
        <v>1208</v>
      </c>
      <c r="BO25" s="270" t="s">
        <v>1208</v>
      </c>
      <c r="BP25" s="160" t="s">
        <v>1208</v>
      </c>
      <c r="BQ25" s="159" t="s">
        <v>1208</v>
      </c>
      <c r="BR25" s="270" t="s">
        <v>1208</v>
      </c>
      <c r="BS25" s="156" t="s">
        <v>2165</v>
      </c>
      <c r="BT25" s="159"/>
      <c r="BU25" s="270"/>
      <c r="BV25" s="156" t="s">
        <v>2165</v>
      </c>
      <c r="BW25" s="159"/>
      <c r="BX25" s="270"/>
      <c r="BY25" s="160"/>
      <c r="BZ25" s="159"/>
      <c r="CA25" s="270"/>
      <c r="CB25" s="160"/>
      <c r="CC25" s="159"/>
      <c r="CD25" s="270"/>
      <c r="CE25" s="160" t="s">
        <v>1208</v>
      </c>
      <c r="CF25" s="159" t="s">
        <v>1208</v>
      </c>
      <c r="CG25" s="270" t="s">
        <v>1208</v>
      </c>
      <c r="CH25" s="160" t="s">
        <v>1208</v>
      </c>
      <c r="CI25" s="159" t="s">
        <v>1208</v>
      </c>
      <c r="CJ25" s="270" t="s">
        <v>1208</v>
      </c>
      <c r="CK25" s="160"/>
      <c r="CL25" s="159"/>
      <c r="CM25" s="270"/>
      <c r="CN25" s="160"/>
      <c r="CO25" s="159"/>
      <c r="CP25" s="270"/>
      <c r="CQ25" s="160" t="s">
        <v>1208</v>
      </c>
      <c r="CR25" s="159" t="s">
        <v>1208</v>
      </c>
      <c r="CS25" s="270" t="s">
        <v>1208</v>
      </c>
      <c r="CT25" s="160"/>
      <c r="CU25" s="159"/>
      <c r="CV25" s="270"/>
      <c r="CW25" s="160"/>
      <c r="CX25" s="159"/>
      <c r="CY25" s="270"/>
      <c r="CZ25" s="156" t="s">
        <v>2165</v>
      </c>
      <c r="DA25" s="159"/>
      <c r="DB25" s="270"/>
      <c r="DC25" s="160"/>
      <c r="DD25" s="159"/>
      <c r="DE25" s="270"/>
      <c r="DF25" s="160"/>
      <c r="DG25" s="159"/>
      <c r="DH25" s="270"/>
      <c r="DI25" s="156" t="s">
        <v>2165</v>
      </c>
      <c r="DJ25" s="159"/>
      <c r="DK25" s="270"/>
      <c r="DL25" s="274" t="s">
        <v>1208</v>
      </c>
      <c r="DM25" s="274" t="s">
        <v>1208</v>
      </c>
      <c r="DN25" s="378"/>
      <c r="DO25" s="682"/>
      <c r="DP25" s="683"/>
      <c r="DQ25" s="170" t="s">
        <v>2165</v>
      </c>
      <c r="DR25" s="475"/>
      <c r="DS25" s="315"/>
      <c r="DT25" s="316" t="s">
        <v>2165</v>
      </c>
      <c r="DU25" s="478" t="s">
        <v>2723</v>
      </c>
      <c r="DV25" s="466" t="s">
        <v>2804</v>
      </c>
      <c r="DW25" s="472"/>
      <c r="DX25" s="402"/>
      <c r="DY25" s="2">
        <v>1</v>
      </c>
      <c r="DZ25" s="2"/>
      <c r="EA25" s="2">
        <v>20</v>
      </c>
      <c r="EB25" s="2"/>
      <c r="EC25" s="146"/>
      <c r="ED25" s="146"/>
      <c r="EE25" s="146"/>
      <c r="EF25" s="146"/>
      <c r="EG25" s="3"/>
      <c r="EH25" s="2"/>
      <c r="EI25" s="129"/>
      <c r="EJ25" s="129"/>
      <c r="EK25" s="129"/>
      <c r="EL25" s="80">
        <v>1</v>
      </c>
      <c r="EM25" s="84">
        <v>1</v>
      </c>
      <c r="EO25" s="342" t="s">
        <v>2050</v>
      </c>
      <c r="EP25" s="343" t="s">
        <v>2165</v>
      </c>
      <c r="EQ25" s="353" t="s">
        <v>2165</v>
      </c>
      <c r="ER25" s="345" t="s">
        <v>2050</v>
      </c>
      <c r="ES25" s="345"/>
      <c r="ET25" s="346" t="str">
        <f t="shared" si="0"/>
        <v/>
      </c>
    </row>
    <row r="26" spans="2:150" ht="52.5">
      <c r="B26" s="473" t="s">
        <v>981</v>
      </c>
      <c r="C26" s="158">
        <v>190</v>
      </c>
      <c r="D26" s="158">
        <v>1304</v>
      </c>
      <c r="E26" s="70" t="s">
        <v>44</v>
      </c>
      <c r="F26" s="70" t="s">
        <v>44</v>
      </c>
      <c r="G26" s="71" t="s">
        <v>2173</v>
      </c>
      <c r="H26" s="156"/>
      <c r="I26" s="159"/>
      <c r="J26" s="270"/>
      <c r="K26" s="156"/>
      <c r="L26" s="159"/>
      <c r="M26" s="270"/>
      <c r="N26" s="160"/>
      <c r="O26" s="159"/>
      <c r="P26" s="270"/>
      <c r="Q26" s="160"/>
      <c r="R26" s="159"/>
      <c r="S26" s="270"/>
      <c r="T26" s="160"/>
      <c r="U26" s="159"/>
      <c r="V26" s="270"/>
      <c r="W26" s="160"/>
      <c r="X26" s="159"/>
      <c r="Y26" s="270"/>
      <c r="Z26" s="160"/>
      <c r="AA26" s="159"/>
      <c r="AB26" s="270"/>
      <c r="AC26" s="160"/>
      <c r="AD26" s="159"/>
      <c r="AE26" s="270"/>
      <c r="AF26" s="160"/>
      <c r="AG26" s="159"/>
      <c r="AH26" s="270"/>
      <c r="AI26" s="160"/>
      <c r="AJ26" s="159"/>
      <c r="AK26" s="270"/>
      <c r="AL26" s="160"/>
      <c r="AM26" s="159"/>
      <c r="AN26" s="270"/>
      <c r="AO26" s="160"/>
      <c r="AP26" s="159"/>
      <c r="AQ26" s="270"/>
      <c r="AR26" s="160"/>
      <c r="AS26" s="159"/>
      <c r="AT26" s="270"/>
      <c r="AU26" s="160"/>
      <c r="AV26" s="159"/>
      <c r="AW26" s="270"/>
      <c r="AX26" s="160"/>
      <c r="AY26" s="159"/>
      <c r="AZ26" s="270"/>
      <c r="BA26" s="160"/>
      <c r="BB26" s="159"/>
      <c r="BC26" s="270"/>
      <c r="BD26" s="160"/>
      <c r="BE26" s="159"/>
      <c r="BF26" s="270"/>
      <c r="BG26" s="160"/>
      <c r="BH26" s="159"/>
      <c r="BI26" s="270"/>
      <c r="BJ26" s="160"/>
      <c r="BK26" s="159"/>
      <c r="BL26" s="270"/>
      <c r="BM26" s="160"/>
      <c r="BN26" s="159"/>
      <c r="BO26" s="270"/>
      <c r="BP26" s="160"/>
      <c r="BQ26" s="159"/>
      <c r="BR26" s="270"/>
      <c r="BS26" s="156" t="s">
        <v>2165</v>
      </c>
      <c r="BT26" s="159"/>
      <c r="BU26" s="270"/>
      <c r="BV26" s="156" t="s">
        <v>2165</v>
      </c>
      <c r="BW26" s="159"/>
      <c r="BX26" s="270"/>
      <c r="BY26" s="160"/>
      <c r="BZ26" s="159"/>
      <c r="CA26" s="270"/>
      <c r="CB26" s="160"/>
      <c r="CC26" s="159"/>
      <c r="CD26" s="270"/>
      <c r="CE26" s="160" t="s">
        <v>1208</v>
      </c>
      <c r="CF26" s="159" t="s">
        <v>1208</v>
      </c>
      <c r="CG26" s="270" t="s">
        <v>1208</v>
      </c>
      <c r="CH26" s="160" t="s">
        <v>1208</v>
      </c>
      <c r="CI26" s="159" t="s">
        <v>1208</v>
      </c>
      <c r="CJ26" s="270" t="s">
        <v>1208</v>
      </c>
      <c r="CK26" s="160"/>
      <c r="CL26" s="159"/>
      <c r="CM26" s="270"/>
      <c r="CN26" s="160"/>
      <c r="CO26" s="159"/>
      <c r="CP26" s="270"/>
      <c r="CQ26" s="160" t="s">
        <v>1208</v>
      </c>
      <c r="CR26" s="159" t="s">
        <v>1208</v>
      </c>
      <c r="CS26" s="270" t="s">
        <v>1208</v>
      </c>
      <c r="CT26" s="160"/>
      <c r="CU26" s="159"/>
      <c r="CV26" s="270"/>
      <c r="CW26" s="160"/>
      <c r="CX26" s="159"/>
      <c r="CY26" s="270"/>
      <c r="CZ26" s="156" t="s">
        <v>2165</v>
      </c>
      <c r="DA26" s="159"/>
      <c r="DB26" s="270"/>
      <c r="DC26" s="160"/>
      <c r="DD26" s="159"/>
      <c r="DE26" s="270"/>
      <c r="DF26" s="160"/>
      <c r="DG26" s="159"/>
      <c r="DH26" s="270"/>
      <c r="DI26" s="156" t="s">
        <v>2165</v>
      </c>
      <c r="DJ26" s="159"/>
      <c r="DK26" s="270"/>
      <c r="DL26" s="274"/>
      <c r="DM26" s="274"/>
      <c r="DN26" s="378"/>
      <c r="DO26" s="682"/>
      <c r="DP26" s="683"/>
      <c r="DQ26" s="170" t="s">
        <v>2165</v>
      </c>
      <c r="DR26" s="475"/>
      <c r="DS26" s="315"/>
      <c r="DT26" s="316" t="s">
        <v>2165</v>
      </c>
      <c r="DU26" s="478" t="s">
        <v>2723</v>
      </c>
      <c r="DV26" s="466" t="s">
        <v>2804</v>
      </c>
      <c r="DW26" s="472"/>
      <c r="DX26" s="402"/>
      <c r="DY26" s="2">
        <v>1</v>
      </c>
      <c r="DZ26" s="2"/>
      <c r="EA26" s="2">
        <v>21</v>
      </c>
      <c r="EB26" s="2"/>
      <c r="EC26" s="146"/>
      <c r="ED26" s="146"/>
      <c r="EE26" s="146"/>
      <c r="EF26" s="146"/>
      <c r="EG26" s="3"/>
      <c r="EH26" s="2"/>
      <c r="EI26" s="129"/>
      <c r="EJ26" s="129"/>
      <c r="EK26" s="129"/>
      <c r="EL26" s="80">
        <v>1</v>
      </c>
      <c r="EM26" s="84">
        <v>1</v>
      </c>
      <c r="EO26" s="342" t="s">
        <v>2050</v>
      </c>
      <c r="EP26" s="343" t="s">
        <v>2165</v>
      </c>
      <c r="EQ26" s="353" t="s">
        <v>2165</v>
      </c>
      <c r="ER26" s="345" t="s">
        <v>2050</v>
      </c>
      <c r="ES26" s="345"/>
      <c r="ET26" s="346" t="str">
        <f t="shared" si="0"/>
        <v/>
      </c>
    </row>
    <row r="27" spans="2:150" ht="63">
      <c r="B27" s="473" t="s">
        <v>981</v>
      </c>
      <c r="C27" s="158">
        <v>250</v>
      </c>
      <c r="D27" s="158">
        <v>1023</v>
      </c>
      <c r="E27" s="70" t="s">
        <v>55</v>
      </c>
      <c r="F27" s="70" t="s">
        <v>55</v>
      </c>
      <c r="G27" s="71" t="s">
        <v>2174</v>
      </c>
      <c r="H27" s="156"/>
      <c r="I27" s="159"/>
      <c r="J27" s="270"/>
      <c r="K27" s="156"/>
      <c r="L27" s="159"/>
      <c r="M27" s="270"/>
      <c r="N27" s="160"/>
      <c r="O27" s="159"/>
      <c r="P27" s="270"/>
      <c r="Q27" s="160"/>
      <c r="R27" s="159"/>
      <c r="S27" s="270"/>
      <c r="T27" s="160"/>
      <c r="U27" s="159"/>
      <c r="V27" s="270"/>
      <c r="W27" s="160"/>
      <c r="X27" s="159"/>
      <c r="Y27" s="270"/>
      <c r="Z27" s="160"/>
      <c r="AA27" s="159"/>
      <c r="AB27" s="270"/>
      <c r="AC27" s="160"/>
      <c r="AD27" s="159"/>
      <c r="AE27" s="270"/>
      <c r="AF27" s="160" t="s">
        <v>1208</v>
      </c>
      <c r="AG27" s="159" t="s">
        <v>1208</v>
      </c>
      <c r="AH27" s="270" t="s">
        <v>1208</v>
      </c>
      <c r="AI27" s="160" t="s">
        <v>1208</v>
      </c>
      <c r="AJ27" s="159" t="s">
        <v>1208</v>
      </c>
      <c r="AK27" s="270" t="s">
        <v>1208</v>
      </c>
      <c r="AL27" s="160" t="s">
        <v>1208</v>
      </c>
      <c r="AM27" s="159" t="s">
        <v>1208</v>
      </c>
      <c r="AN27" s="270" t="s">
        <v>1208</v>
      </c>
      <c r="AO27" s="160" t="s">
        <v>1208</v>
      </c>
      <c r="AP27" s="159" t="s">
        <v>1208</v>
      </c>
      <c r="AQ27" s="270" t="s">
        <v>1208</v>
      </c>
      <c r="AR27" s="160" t="s">
        <v>1208</v>
      </c>
      <c r="AS27" s="159" t="s">
        <v>1208</v>
      </c>
      <c r="AT27" s="270" t="s">
        <v>1208</v>
      </c>
      <c r="AU27" s="160" t="s">
        <v>1208</v>
      </c>
      <c r="AV27" s="159" t="s">
        <v>1208</v>
      </c>
      <c r="AW27" s="270" t="s">
        <v>1208</v>
      </c>
      <c r="AX27" s="160" t="s">
        <v>1208</v>
      </c>
      <c r="AY27" s="159" t="s">
        <v>1208</v>
      </c>
      <c r="AZ27" s="270" t="s">
        <v>1208</v>
      </c>
      <c r="BA27" s="160" t="s">
        <v>1208</v>
      </c>
      <c r="BB27" s="159" t="s">
        <v>1208</v>
      </c>
      <c r="BC27" s="270" t="s">
        <v>1208</v>
      </c>
      <c r="BD27" s="160" t="s">
        <v>1208</v>
      </c>
      <c r="BE27" s="159" t="s">
        <v>1208</v>
      </c>
      <c r="BF27" s="270" t="s">
        <v>1208</v>
      </c>
      <c r="BG27" s="160" t="s">
        <v>1208</v>
      </c>
      <c r="BH27" s="159" t="s">
        <v>1208</v>
      </c>
      <c r="BI27" s="270" t="s">
        <v>1208</v>
      </c>
      <c r="BJ27" s="160" t="s">
        <v>1208</v>
      </c>
      <c r="BK27" s="159" t="s">
        <v>1208</v>
      </c>
      <c r="BL27" s="270" t="s">
        <v>1208</v>
      </c>
      <c r="BM27" s="160" t="s">
        <v>1208</v>
      </c>
      <c r="BN27" s="159" t="s">
        <v>1208</v>
      </c>
      <c r="BO27" s="270" t="s">
        <v>1208</v>
      </c>
      <c r="BP27" s="160" t="s">
        <v>1208</v>
      </c>
      <c r="BQ27" s="159" t="s">
        <v>1208</v>
      </c>
      <c r="BR27" s="270" t="s">
        <v>1208</v>
      </c>
      <c r="BS27" s="156" t="s">
        <v>1208</v>
      </c>
      <c r="BT27" s="159"/>
      <c r="BU27" s="270"/>
      <c r="BV27" s="156" t="s">
        <v>1208</v>
      </c>
      <c r="BW27" s="159"/>
      <c r="BX27" s="270"/>
      <c r="BY27" s="160" t="s">
        <v>1208</v>
      </c>
      <c r="BZ27" s="159" t="s">
        <v>1208</v>
      </c>
      <c r="CA27" s="270" t="s">
        <v>1208</v>
      </c>
      <c r="CB27" s="160" t="s">
        <v>1208</v>
      </c>
      <c r="CC27" s="159" t="s">
        <v>1208</v>
      </c>
      <c r="CD27" s="270" t="s">
        <v>1208</v>
      </c>
      <c r="CE27" s="160" t="s">
        <v>1208</v>
      </c>
      <c r="CF27" s="159" t="s">
        <v>1208</v>
      </c>
      <c r="CG27" s="270" t="s">
        <v>1208</v>
      </c>
      <c r="CH27" s="160" t="s">
        <v>1208</v>
      </c>
      <c r="CI27" s="159" t="s">
        <v>1208</v>
      </c>
      <c r="CJ27" s="270" t="s">
        <v>1208</v>
      </c>
      <c r="CK27" s="160" t="s">
        <v>1208</v>
      </c>
      <c r="CL27" s="159" t="s">
        <v>1208</v>
      </c>
      <c r="CM27" s="270" t="s">
        <v>1208</v>
      </c>
      <c r="CN27" s="160" t="s">
        <v>1208</v>
      </c>
      <c r="CO27" s="159" t="s">
        <v>1208</v>
      </c>
      <c r="CP27" s="270" t="s">
        <v>1208</v>
      </c>
      <c r="CQ27" s="160" t="s">
        <v>1208</v>
      </c>
      <c r="CR27" s="159" t="s">
        <v>1208</v>
      </c>
      <c r="CS27" s="270" t="s">
        <v>1208</v>
      </c>
      <c r="CT27" s="160" t="s">
        <v>1208</v>
      </c>
      <c r="CU27" s="159" t="s">
        <v>1208</v>
      </c>
      <c r="CV27" s="270" t="s">
        <v>1208</v>
      </c>
      <c r="CW27" s="160" t="s">
        <v>1208</v>
      </c>
      <c r="CX27" s="159" t="s">
        <v>1208</v>
      </c>
      <c r="CY27" s="270" t="s">
        <v>1208</v>
      </c>
      <c r="CZ27" s="156" t="s">
        <v>1208</v>
      </c>
      <c r="DA27" s="159"/>
      <c r="DB27" s="270"/>
      <c r="DC27" s="160" t="s">
        <v>1208</v>
      </c>
      <c r="DD27" s="159" t="s">
        <v>1208</v>
      </c>
      <c r="DE27" s="270" t="s">
        <v>1208</v>
      </c>
      <c r="DF27" s="160" t="s">
        <v>1208</v>
      </c>
      <c r="DG27" s="159" t="s">
        <v>1208</v>
      </c>
      <c r="DH27" s="270" t="s">
        <v>1208</v>
      </c>
      <c r="DI27" s="156" t="s">
        <v>1211</v>
      </c>
      <c r="DJ27" s="159"/>
      <c r="DK27" s="270"/>
      <c r="DL27" s="274" t="s">
        <v>1208</v>
      </c>
      <c r="DM27" s="274" t="s">
        <v>1208</v>
      </c>
      <c r="DN27" s="378"/>
      <c r="DO27" s="682"/>
      <c r="DP27" s="683"/>
      <c r="DQ27" s="170" t="s">
        <v>2165</v>
      </c>
      <c r="DR27" s="475"/>
      <c r="DS27" s="315"/>
      <c r="DT27" s="316" t="s">
        <v>2165</v>
      </c>
      <c r="DU27" s="478" t="s">
        <v>2825</v>
      </c>
      <c r="DV27" s="467" t="s">
        <v>2922</v>
      </c>
      <c r="DW27" s="472">
        <v>1</v>
      </c>
      <c r="DX27" s="470"/>
      <c r="DY27" s="2"/>
      <c r="DZ27" s="2"/>
      <c r="EA27" s="2">
        <v>22</v>
      </c>
      <c r="EB27" s="2"/>
      <c r="EC27" s="146"/>
      <c r="ED27" s="146"/>
      <c r="EE27" s="146"/>
      <c r="EF27" s="146"/>
      <c r="EG27" s="3"/>
      <c r="EH27" s="2"/>
      <c r="EI27" s="129"/>
      <c r="EJ27" s="129"/>
      <c r="EK27" s="129"/>
      <c r="EL27" s="80">
        <v>1</v>
      </c>
      <c r="EM27" s="84">
        <v>1</v>
      </c>
      <c r="EO27" s="342" t="s">
        <v>2050</v>
      </c>
      <c r="EP27" s="343" t="s">
        <v>2165</v>
      </c>
      <c r="EQ27" s="347" t="s">
        <v>2165</v>
      </c>
      <c r="ER27" s="345"/>
      <c r="ES27" s="345"/>
      <c r="ET27" s="346" t="str">
        <f t="shared" si="0"/>
        <v>○</v>
      </c>
    </row>
    <row r="28" spans="2:150" ht="105">
      <c r="B28" s="473" t="s">
        <v>981</v>
      </c>
      <c r="C28" s="158">
        <v>260</v>
      </c>
      <c r="D28" s="158">
        <v>1046</v>
      </c>
      <c r="E28" s="70" t="s">
        <v>2175</v>
      </c>
      <c r="F28" s="70" t="s">
        <v>57</v>
      </c>
      <c r="G28" s="71" t="s">
        <v>2175</v>
      </c>
      <c r="H28" s="156"/>
      <c r="I28" s="159"/>
      <c r="J28" s="270"/>
      <c r="K28" s="156"/>
      <c r="L28" s="159"/>
      <c r="M28" s="270"/>
      <c r="N28" s="160"/>
      <c r="O28" s="159"/>
      <c r="P28" s="270"/>
      <c r="Q28" s="160"/>
      <c r="R28" s="159"/>
      <c r="S28" s="270"/>
      <c r="T28" s="160"/>
      <c r="U28" s="159"/>
      <c r="V28" s="270"/>
      <c r="W28" s="160"/>
      <c r="X28" s="159"/>
      <c r="Y28" s="270"/>
      <c r="Z28" s="160"/>
      <c r="AA28" s="159"/>
      <c r="AB28" s="270"/>
      <c r="AC28" s="160"/>
      <c r="AD28" s="159"/>
      <c r="AE28" s="270"/>
      <c r="AF28" s="160" t="s">
        <v>1208</v>
      </c>
      <c r="AG28" s="159" t="s">
        <v>1208</v>
      </c>
      <c r="AH28" s="270" t="s">
        <v>1208</v>
      </c>
      <c r="AI28" s="160" t="s">
        <v>1208</v>
      </c>
      <c r="AJ28" s="159"/>
      <c r="AK28" s="270"/>
      <c r="AL28" s="160" t="s">
        <v>1208</v>
      </c>
      <c r="AM28" s="159" t="s">
        <v>1208</v>
      </c>
      <c r="AN28" s="270" t="s">
        <v>1208</v>
      </c>
      <c r="AO28" s="160" t="s">
        <v>1208</v>
      </c>
      <c r="AP28" s="159" t="s">
        <v>1208</v>
      </c>
      <c r="AQ28" s="270" t="s">
        <v>1208</v>
      </c>
      <c r="AR28" s="160" t="s">
        <v>1208</v>
      </c>
      <c r="AS28" s="159" t="s">
        <v>1208</v>
      </c>
      <c r="AT28" s="270" t="s">
        <v>1208</v>
      </c>
      <c r="AU28" s="160" t="s">
        <v>1208</v>
      </c>
      <c r="AV28" s="159" t="s">
        <v>1208</v>
      </c>
      <c r="AW28" s="270" t="s">
        <v>1208</v>
      </c>
      <c r="AX28" s="160" t="s">
        <v>1208</v>
      </c>
      <c r="AY28" s="159" t="s">
        <v>1208</v>
      </c>
      <c r="AZ28" s="270" t="s">
        <v>1208</v>
      </c>
      <c r="BA28" s="160" t="s">
        <v>1208</v>
      </c>
      <c r="BB28" s="159" t="s">
        <v>1208</v>
      </c>
      <c r="BC28" s="270" t="s">
        <v>1208</v>
      </c>
      <c r="BD28" s="160" t="s">
        <v>1208</v>
      </c>
      <c r="BE28" s="159" t="s">
        <v>1208</v>
      </c>
      <c r="BF28" s="270" t="s">
        <v>1208</v>
      </c>
      <c r="BG28" s="160" t="s">
        <v>1208</v>
      </c>
      <c r="BH28" s="159" t="s">
        <v>1208</v>
      </c>
      <c r="BI28" s="270" t="s">
        <v>1208</v>
      </c>
      <c r="BJ28" s="160" t="s">
        <v>1208</v>
      </c>
      <c r="BK28" s="159" t="s">
        <v>1208</v>
      </c>
      <c r="BL28" s="270" t="s">
        <v>1208</v>
      </c>
      <c r="BM28" s="160" t="s">
        <v>1208</v>
      </c>
      <c r="BN28" s="159" t="s">
        <v>1208</v>
      </c>
      <c r="BO28" s="270" t="s">
        <v>1208</v>
      </c>
      <c r="BP28" s="160" t="s">
        <v>1208</v>
      </c>
      <c r="BQ28" s="159" t="s">
        <v>1208</v>
      </c>
      <c r="BR28" s="270" t="s">
        <v>1208</v>
      </c>
      <c r="BS28" s="156" t="s">
        <v>1208</v>
      </c>
      <c r="BT28" s="159"/>
      <c r="BU28" s="270"/>
      <c r="BV28" s="156" t="s">
        <v>1208</v>
      </c>
      <c r="BW28" s="159"/>
      <c r="BX28" s="270"/>
      <c r="BY28" s="160" t="s">
        <v>1208</v>
      </c>
      <c r="BZ28" s="159" t="s">
        <v>1208</v>
      </c>
      <c r="CA28" s="270" t="s">
        <v>1208</v>
      </c>
      <c r="CB28" s="160" t="s">
        <v>1208</v>
      </c>
      <c r="CC28" s="159" t="s">
        <v>1208</v>
      </c>
      <c r="CD28" s="270" t="s">
        <v>1208</v>
      </c>
      <c r="CE28" s="160" t="s">
        <v>1208</v>
      </c>
      <c r="CF28" s="159" t="s">
        <v>1208</v>
      </c>
      <c r="CG28" s="270" t="s">
        <v>1208</v>
      </c>
      <c r="CH28" s="160" t="s">
        <v>1208</v>
      </c>
      <c r="CI28" s="159" t="s">
        <v>1208</v>
      </c>
      <c r="CJ28" s="270" t="s">
        <v>1208</v>
      </c>
      <c r="CK28" s="160"/>
      <c r="CL28" s="159"/>
      <c r="CM28" s="270"/>
      <c r="CN28" s="160"/>
      <c r="CO28" s="159"/>
      <c r="CP28" s="270"/>
      <c r="CQ28" s="160" t="s">
        <v>1208</v>
      </c>
      <c r="CR28" s="159" t="s">
        <v>1208</v>
      </c>
      <c r="CS28" s="270" t="s">
        <v>1208</v>
      </c>
      <c r="CT28" s="160" t="s">
        <v>1208</v>
      </c>
      <c r="CU28" s="159" t="s">
        <v>1208</v>
      </c>
      <c r="CV28" s="270" t="s">
        <v>1208</v>
      </c>
      <c r="CW28" s="160"/>
      <c r="CX28" s="159"/>
      <c r="CY28" s="270"/>
      <c r="CZ28" s="156" t="s">
        <v>1208</v>
      </c>
      <c r="DA28" s="159"/>
      <c r="DB28" s="270"/>
      <c r="DC28" s="160" t="s">
        <v>1208</v>
      </c>
      <c r="DD28" s="159" t="s">
        <v>1208</v>
      </c>
      <c r="DE28" s="270" t="s">
        <v>1208</v>
      </c>
      <c r="DF28" s="272" t="s">
        <v>1208</v>
      </c>
      <c r="DG28" s="271" t="s">
        <v>1208</v>
      </c>
      <c r="DH28" s="270" t="s">
        <v>1208</v>
      </c>
      <c r="DI28" s="156" t="s">
        <v>1211</v>
      </c>
      <c r="DJ28" s="159"/>
      <c r="DK28" s="270"/>
      <c r="DL28" s="274" t="s">
        <v>1208</v>
      </c>
      <c r="DM28" s="274" t="s">
        <v>1208</v>
      </c>
      <c r="DN28" s="379" t="s">
        <v>2176</v>
      </c>
      <c r="DO28" s="682"/>
      <c r="DP28" s="696"/>
      <c r="DQ28" s="170" t="s">
        <v>2165</v>
      </c>
      <c r="DR28" s="475"/>
      <c r="DS28" s="315"/>
      <c r="DT28" s="316" t="s">
        <v>2165</v>
      </c>
      <c r="DU28" s="478" t="s">
        <v>2764</v>
      </c>
      <c r="DV28" s="467" t="s">
        <v>2923</v>
      </c>
      <c r="DW28" s="472">
        <v>1</v>
      </c>
      <c r="DX28" s="470"/>
      <c r="DY28" s="2"/>
      <c r="DZ28" s="2"/>
      <c r="EA28" s="2">
        <v>23</v>
      </c>
      <c r="EB28" s="2"/>
      <c r="EC28" s="146"/>
      <c r="ED28" s="146"/>
      <c r="EE28" s="146"/>
      <c r="EF28" s="146"/>
      <c r="EG28" s="3"/>
      <c r="EH28" s="2"/>
      <c r="EI28" s="129"/>
      <c r="EJ28" s="129" t="s">
        <v>2160</v>
      </c>
      <c r="EK28" s="129"/>
      <c r="EL28" s="80">
        <v>1</v>
      </c>
      <c r="EM28" s="84">
        <v>1</v>
      </c>
      <c r="EO28" s="342" t="s">
        <v>2050</v>
      </c>
      <c r="EP28" s="343" t="s">
        <v>2165</v>
      </c>
      <c r="EQ28" s="347" t="s">
        <v>2165</v>
      </c>
      <c r="ER28" s="345"/>
      <c r="ES28" s="345"/>
      <c r="ET28" s="346" t="str">
        <f t="shared" si="0"/>
        <v>○</v>
      </c>
    </row>
    <row r="29" spans="2:150" ht="84">
      <c r="B29" s="473" t="s">
        <v>981</v>
      </c>
      <c r="C29" s="158">
        <v>290</v>
      </c>
      <c r="D29" s="158">
        <v>1191</v>
      </c>
      <c r="E29" s="70" t="s">
        <v>64</v>
      </c>
      <c r="F29" s="70" t="s">
        <v>64</v>
      </c>
      <c r="G29" s="71" t="s">
        <v>2177</v>
      </c>
      <c r="H29" s="156"/>
      <c r="I29" s="159"/>
      <c r="J29" s="270"/>
      <c r="K29" s="156"/>
      <c r="L29" s="159"/>
      <c r="M29" s="270"/>
      <c r="N29" s="160"/>
      <c r="O29" s="159"/>
      <c r="P29" s="270"/>
      <c r="Q29" s="160"/>
      <c r="R29" s="159"/>
      <c r="S29" s="270"/>
      <c r="T29" s="160"/>
      <c r="U29" s="159"/>
      <c r="V29" s="270"/>
      <c r="W29" s="160"/>
      <c r="X29" s="159"/>
      <c r="Y29" s="270"/>
      <c r="Z29" s="160"/>
      <c r="AA29" s="159"/>
      <c r="AB29" s="270"/>
      <c r="AC29" s="160"/>
      <c r="AD29" s="159"/>
      <c r="AE29" s="270"/>
      <c r="AF29" s="160" t="s">
        <v>1208</v>
      </c>
      <c r="AG29" s="159" t="s">
        <v>1208</v>
      </c>
      <c r="AH29" s="270" t="s">
        <v>1208</v>
      </c>
      <c r="AI29" s="160" t="s">
        <v>1208</v>
      </c>
      <c r="AJ29" s="159"/>
      <c r="AK29" s="270"/>
      <c r="AL29" s="160"/>
      <c r="AM29" s="159"/>
      <c r="AN29" s="270"/>
      <c r="AO29" s="160" t="s">
        <v>1208</v>
      </c>
      <c r="AP29" s="159" t="s">
        <v>1208</v>
      </c>
      <c r="AQ29" s="270" t="s">
        <v>1208</v>
      </c>
      <c r="AR29" s="160" t="s">
        <v>1208</v>
      </c>
      <c r="AS29" s="159" t="s">
        <v>1208</v>
      </c>
      <c r="AT29" s="270" t="s">
        <v>1208</v>
      </c>
      <c r="AU29" s="160" t="s">
        <v>1208</v>
      </c>
      <c r="AV29" s="159" t="s">
        <v>1208</v>
      </c>
      <c r="AW29" s="270" t="s">
        <v>1208</v>
      </c>
      <c r="AX29" s="160" t="s">
        <v>1208</v>
      </c>
      <c r="AY29" s="159" t="s">
        <v>1208</v>
      </c>
      <c r="AZ29" s="270" t="s">
        <v>1208</v>
      </c>
      <c r="BA29" s="160" t="s">
        <v>1208</v>
      </c>
      <c r="BB29" s="159" t="s">
        <v>1208</v>
      </c>
      <c r="BC29" s="270" t="s">
        <v>1208</v>
      </c>
      <c r="BD29" s="160" t="s">
        <v>1208</v>
      </c>
      <c r="BE29" s="159" t="s">
        <v>1208</v>
      </c>
      <c r="BF29" s="270" t="s">
        <v>1208</v>
      </c>
      <c r="BG29" s="160" t="s">
        <v>1208</v>
      </c>
      <c r="BH29" s="159" t="s">
        <v>1208</v>
      </c>
      <c r="BI29" s="270" t="s">
        <v>1208</v>
      </c>
      <c r="BJ29" s="160" t="s">
        <v>1208</v>
      </c>
      <c r="BK29" s="159" t="s">
        <v>1208</v>
      </c>
      <c r="BL29" s="270" t="s">
        <v>1208</v>
      </c>
      <c r="BM29" s="160" t="s">
        <v>1208</v>
      </c>
      <c r="BN29" s="159" t="s">
        <v>1208</v>
      </c>
      <c r="BO29" s="270" t="s">
        <v>1208</v>
      </c>
      <c r="BP29" s="160" t="s">
        <v>1208</v>
      </c>
      <c r="BQ29" s="159" t="s">
        <v>1208</v>
      </c>
      <c r="BR29" s="270" t="s">
        <v>1208</v>
      </c>
      <c r="BS29" s="156" t="s">
        <v>1208</v>
      </c>
      <c r="BT29" s="159"/>
      <c r="BU29" s="270"/>
      <c r="BV29" s="156" t="s">
        <v>1208</v>
      </c>
      <c r="BW29" s="159"/>
      <c r="BX29" s="270"/>
      <c r="BY29" s="160"/>
      <c r="BZ29" s="159"/>
      <c r="CA29" s="270"/>
      <c r="CB29" s="160" t="s">
        <v>1208</v>
      </c>
      <c r="CC29" s="159" t="s">
        <v>1208</v>
      </c>
      <c r="CD29" s="270" t="s">
        <v>1208</v>
      </c>
      <c r="CE29" s="160" t="s">
        <v>1208</v>
      </c>
      <c r="CF29" s="159" t="s">
        <v>1208</v>
      </c>
      <c r="CG29" s="270" t="s">
        <v>1208</v>
      </c>
      <c r="CH29" s="160" t="s">
        <v>1208</v>
      </c>
      <c r="CI29" s="159" t="s">
        <v>1208</v>
      </c>
      <c r="CJ29" s="270" t="s">
        <v>1208</v>
      </c>
      <c r="CK29" s="160"/>
      <c r="CL29" s="159"/>
      <c r="CM29" s="270"/>
      <c r="CN29" s="160"/>
      <c r="CO29" s="159"/>
      <c r="CP29" s="270"/>
      <c r="CQ29" s="160" t="s">
        <v>1208</v>
      </c>
      <c r="CR29" s="159" t="s">
        <v>1208</v>
      </c>
      <c r="CS29" s="270" t="s">
        <v>1208</v>
      </c>
      <c r="CT29" s="160" t="s">
        <v>1208</v>
      </c>
      <c r="CU29" s="159" t="s">
        <v>1208</v>
      </c>
      <c r="CV29" s="270" t="s">
        <v>1208</v>
      </c>
      <c r="CW29" s="160" t="s">
        <v>1208</v>
      </c>
      <c r="CX29" s="159"/>
      <c r="CY29" s="270"/>
      <c r="CZ29" s="156" t="s">
        <v>1208</v>
      </c>
      <c r="DA29" s="159"/>
      <c r="DB29" s="270"/>
      <c r="DC29" s="160"/>
      <c r="DD29" s="159"/>
      <c r="DE29" s="270"/>
      <c r="DF29" s="160"/>
      <c r="DG29" s="159"/>
      <c r="DH29" s="270"/>
      <c r="DI29" s="156"/>
      <c r="DJ29" s="159"/>
      <c r="DK29" s="270"/>
      <c r="DL29" s="274"/>
      <c r="DM29" s="274"/>
      <c r="DN29" s="378"/>
      <c r="DO29" s="682"/>
      <c r="DP29" s="683"/>
      <c r="DQ29" s="170" t="s">
        <v>2165</v>
      </c>
      <c r="DR29" s="475"/>
      <c r="DS29" s="315"/>
      <c r="DT29" s="316" t="s">
        <v>2165</v>
      </c>
      <c r="DU29" s="478" t="s">
        <v>2825</v>
      </c>
      <c r="DV29" s="467" t="s">
        <v>2924</v>
      </c>
      <c r="DW29" s="472">
        <v>1</v>
      </c>
      <c r="DX29" s="470"/>
      <c r="DY29" s="2"/>
      <c r="DZ29" s="2"/>
      <c r="EA29" s="2">
        <v>24</v>
      </c>
      <c r="EB29" s="2"/>
      <c r="EC29" s="146"/>
      <c r="ED29" s="146"/>
      <c r="EE29" s="146"/>
      <c r="EF29" s="146"/>
      <c r="EG29" s="3"/>
      <c r="EH29" s="2"/>
      <c r="EI29" s="129"/>
      <c r="EJ29" s="129"/>
      <c r="EK29" s="129"/>
      <c r="EL29" s="80">
        <v>1</v>
      </c>
      <c r="EM29" s="84">
        <v>1</v>
      </c>
      <c r="EO29" s="342" t="s">
        <v>2050</v>
      </c>
      <c r="EP29" s="343" t="s">
        <v>2165</v>
      </c>
      <c r="EQ29" s="347" t="s">
        <v>2165</v>
      </c>
      <c r="ER29" s="345"/>
      <c r="ES29" s="345"/>
      <c r="ET29" s="346" t="str">
        <f t="shared" si="0"/>
        <v>○</v>
      </c>
    </row>
    <row r="30" spans="2:150" ht="84">
      <c r="B30" s="473" t="s">
        <v>981</v>
      </c>
      <c r="C30" s="158">
        <v>300</v>
      </c>
      <c r="D30" s="158">
        <v>1192</v>
      </c>
      <c r="E30" s="70" t="s">
        <v>66</v>
      </c>
      <c r="F30" s="70" t="s">
        <v>66</v>
      </c>
      <c r="G30" s="71" t="s">
        <v>2178</v>
      </c>
      <c r="H30" s="156"/>
      <c r="I30" s="159"/>
      <c r="J30" s="270"/>
      <c r="K30" s="156"/>
      <c r="L30" s="159"/>
      <c r="M30" s="270"/>
      <c r="N30" s="160"/>
      <c r="O30" s="159"/>
      <c r="P30" s="270"/>
      <c r="Q30" s="160"/>
      <c r="R30" s="159"/>
      <c r="S30" s="270"/>
      <c r="T30" s="160"/>
      <c r="U30" s="159"/>
      <c r="V30" s="270"/>
      <c r="W30" s="160"/>
      <c r="X30" s="159"/>
      <c r="Y30" s="270"/>
      <c r="Z30" s="160"/>
      <c r="AA30" s="159"/>
      <c r="AB30" s="270"/>
      <c r="AC30" s="160"/>
      <c r="AD30" s="159"/>
      <c r="AE30" s="270"/>
      <c r="AF30" s="160" t="s">
        <v>1208</v>
      </c>
      <c r="AG30" s="159" t="s">
        <v>1208</v>
      </c>
      <c r="AH30" s="270" t="s">
        <v>1208</v>
      </c>
      <c r="AI30" s="160" t="s">
        <v>1208</v>
      </c>
      <c r="AJ30" s="159"/>
      <c r="AK30" s="270"/>
      <c r="AL30" s="160"/>
      <c r="AM30" s="159"/>
      <c r="AN30" s="270"/>
      <c r="AO30" s="160" t="s">
        <v>1208</v>
      </c>
      <c r="AP30" s="159" t="s">
        <v>1208</v>
      </c>
      <c r="AQ30" s="270" t="s">
        <v>1208</v>
      </c>
      <c r="AR30" s="160" t="s">
        <v>1208</v>
      </c>
      <c r="AS30" s="159" t="s">
        <v>1208</v>
      </c>
      <c r="AT30" s="270" t="s">
        <v>1208</v>
      </c>
      <c r="AU30" s="160" t="s">
        <v>1208</v>
      </c>
      <c r="AV30" s="159" t="s">
        <v>1208</v>
      </c>
      <c r="AW30" s="270" t="s">
        <v>1208</v>
      </c>
      <c r="AX30" s="160" t="s">
        <v>1208</v>
      </c>
      <c r="AY30" s="159" t="s">
        <v>1208</v>
      </c>
      <c r="AZ30" s="270" t="s">
        <v>1208</v>
      </c>
      <c r="BA30" s="160" t="s">
        <v>1208</v>
      </c>
      <c r="BB30" s="159" t="s">
        <v>1208</v>
      </c>
      <c r="BC30" s="270" t="s">
        <v>1208</v>
      </c>
      <c r="BD30" s="160" t="s">
        <v>1208</v>
      </c>
      <c r="BE30" s="159" t="s">
        <v>1208</v>
      </c>
      <c r="BF30" s="270" t="s">
        <v>1208</v>
      </c>
      <c r="BG30" s="160" t="s">
        <v>1208</v>
      </c>
      <c r="BH30" s="159" t="s">
        <v>1208</v>
      </c>
      <c r="BI30" s="270" t="s">
        <v>1208</v>
      </c>
      <c r="BJ30" s="160" t="s">
        <v>1208</v>
      </c>
      <c r="BK30" s="159" t="s">
        <v>1208</v>
      </c>
      <c r="BL30" s="270" t="s">
        <v>1208</v>
      </c>
      <c r="BM30" s="160" t="s">
        <v>1208</v>
      </c>
      <c r="BN30" s="159" t="s">
        <v>1208</v>
      </c>
      <c r="BO30" s="270" t="s">
        <v>1208</v>
      </c>
      <c r="BP30" s="160" t="s">
        <v>1208</v>
      </c>
      <c r="BQ30" s="159" t="s">
        <v>1208</v>
      </c>
      <c r="BR30" s="270" t="s">
        <v>1208</v>
      </c>
      <c r="BS30" s="156" t="s">
        <v>1208</v>
      </c>
      <c r="BT30" s="159"/>
      <c r="BU30" s="270"/>
      <c r="BV30" s="156" t="s">
        <v>1208</v>
      </c>
      <c r="BW30" s="159"/>
      <c r="BX30" s="270"/>
      <c r="BY30" s="160"/>
      <c r="BZ30" s="159"/>
      <c r="CA30" s="270"/>
      <c r="CB30" s="160" t="s">
        <v>1208</v>
      </c>
      <c r="CC30" s="159" t="s">
        <v>1208</v>
      </c>
      <c r="CD30" s="270" t="s">
        <v>1208</v>
      </c>
      <c r="CE30" s="160" t="s">
        <v>1208</v>
      </c>
      <c r="CF30" s="159" t="s">
        <v>1208</v>
      </c>
      <c r="CG30" s="270" t="s">
        <v>1208</v>
      </c>
      <c r="CH30" s="160" t="s">
        <v>1208</v>
      </c>
      <c r="CI30" s="159" t="s">
        <v>1208</v>
      </c>
      <c r="CJ30" s="270" t="s">
        <v>1208</v>
      </c>
      <c r="CK30" s="160"/>
      <c r="CL30" s="159"/>
      <c r="CM30" s="270"/>
      <c r="CN30" s="160"/>
      <c r="CO30" s="159"/>
      <c r="CP30" s="270"/>
      <c r="CQ30" s="160" t="s">
        <v>1208</v>
      </c>
      <c r="CR30" s="159" t="s">
        <v>1208</v>
      </c>
      <c r="CS30" s="270" t="s">
        <v>1208</v>
      </c>
      <c r="CT30" s="160" t="s">
        <v>1208</v>
      </c>
      <c r="CU30" s="159" t="s">
        <v>1208</v>
      </c>
      <c r="CV30" s="270" t="s">
        <v>1208</v>
      </c>
      <c r="CW30" s="160" t="s">
        <v>1208</v>
      </c>
      <c r="CX30" s="159"/>
      <c r="CY30" s="270"/>
      <c r="CZ30" s="156" t="s">
        <v>1208</v>
      </c>
      <c r="DA30" s="159"/>
      <c r="DB30" s="270"/>
      <c r="DC30" s="160"/>
      <c r="DD30" s="159"/>
      <c r="DE30" s="270"/>
      <c r="DF30" s="160"/>
      <c r="DG30" s="159"/>
      <c r="DH30" s="270"/>
      <c r="DI30" s="156"/>
      <c r="DJ30" s="159"/>
      <c r="DK30" s="270"/>
      <c r="DL30" s="274"/>
      <c r="DM30" s="274"/>
      <c r="DN30" s="378"/>
      <c r="DO30" s="682"/>
      <c r="DP30" s="683"/>
      <c r="DQ30" s="170" t="s">
        <v>2165</v>
      </c>
      <c r="DR30" s="475"/>
      <c r="DS30" s="315"/>
      <c r="DT30" s="316" t="s">
        <v>2165</v>
      </c>
      <c r="DU30" s="478" t="s">
        <v>2825</v>
      </c>
      <c r="DV30" s="467" t="s">
        <v>2924</v>
      </c>
      <c r="DW30" s="472">
        <v>1</v>
      </c>
      <c r="DX30" s="470"/>
      <c r="DY30" s="2"/>
      <c r="DZ30" s="2"/>
      <c r="EA30" s="2">
        <v>25</v>
      </c>
      <c r="EB30" s="2"/>
      <c r="EC30" s="146"/>
      <c r="ED30" s="146"/>
      <c r="EE30" s="146"/>
      <c r="EF30" s="146"/>
      <c r="EG30" s="3"/>
      <c r="EH30" s="2"/>
      <c r="EI30" s="129"/>
      <c r="EJ30" s="129"/>
      <c r="EK30" s="129"/>
      <c r="EL30" s="80">
        <v>1</v>
      </c>
      <c r="EM30" s="84">
        <v>1</v>
      </c>
      <c r="EO30" s="342" t="s">
        <v>2050</v>
      </c>
      <c r="EP30" s="343" t="s">
        <v>2165</v>
      </c>
      <c r="EQ30" s="347" t="s">
        <v>2165</v>
      </c>
      <c r="ER30" s="345"/>
      <c r="ES30" s="345"/>
      <c r="ET30" s="346" t="str">
        <f t="shared" si="0"/>
        <v>○</v>
      </c>
    </row>
    <row r="31" spans="2:150" ht="84">
      <c r="B31" s="473" t="s">
        <v>981</v>
      </c>
      <c r="C31" s="158">
        <v>310</v>
      </c>
      <c r="D31" s="158">
        <v>1193</v>
      </c>
      <c r="E31" s="70" t="s">
        <v>68</v>
      </c>
      <c r="F31" s="70" t="s">
        <v>68</v>
      </c>
      <c r="G31" s="71" t="s">
        <v>2179</v>
      </c>
      <c r="H31" s="156"/>
      <c r="I31" s="159"/>
      <c r="J31" s="270"/>
      <c r="K31" s="156"/>
      <c r="L31" s="159"/>
      <c r="M31" s="270"/>
      <c r="N31" s="160"/>
      <c r="O31" s="159"/>
      <c r="P31" s="270"/>
      <c r="Q31" s="160"/>
      <c r="R31" s="159"/>
      <c r="S31" s="270"/>
      <c r="T31" s="160"/>
      <c r="U31" s="159"/>
      <c r="V31" s="270"/>
      <c r="W31" s="160"/>
      <c r="X31" s="159"/>
      <c r="Y31" s="270"/>
      <c r="Z31" s="160"/>
      <c r="AA31" s="159"/>
      <c r="AB31" s="270"/>
      <c r="AC31" s="160"/>
      <c r="AD31" s="159"/>
      <c r="AE31" s="270"/>
      <c r="AF31" s="160" t="s">
        <v>1208</v>
      </c>
      <c r="AG31" s="159" t="s">
        <v>1208</v>
      </c>
      <c r="AH31" s="270" t="s">
        <v>1208</v>
      </c>
      <c r="AI31" s="160" t="s">
        <v>1208</v>
      </c>
      <c r="AJ31" s="159"/>
      <c r="AK31" s="270"/>
      <c r="AL31" s="160"/>
      <c r="AM31" s="159"/>
      <c r="AN31" s="270"/>
      <c r="AO31" s="160" t="s">
        <v>1208</v>
      </c>
      <c r="AP31" s="159" t="s">
        <v>1208</v>
      </c>
      <c r="AQ31" s="270" t="s">
        <v>1208</v>
      </c>
      <c r="AR31" s="160" t="s">
        <v>1208</v>
      </c>
      <c r="AS31" s="159" t="s">
        <v>1208</v>
      </c>
      <c r="AT31" s="270" t="s">
        <v>1208</v>
      </c>
      <c r="AU31" s="160" t="s">
        <v>1208</v>
      </c>
      <c r="AV31" s="159" t="s">
        <v>1208</v>
      </c>
      <c r="AW31" s="270" t="s">
        <v>1208</v>
      </c>
      <c r="AX31" s="160" t="s">
        <v>1208</v>
      </c>
      <c r="AY31" s="159" t="s">
        <v>1208</v>
      </c>
      <c r="AZ31" s="270" t="s">
        <v>1208</v>
      </c>
      <c r="BA31" s="160" t="s">
        <v>1208</v>
      </c>
      <c r="BB31" s="159" t="s">
        <v>1208</v>
      </c>
      <c r="BC31" s="270" t="s">
        <v>1208</v>
      </c>
      <c r="BD31" s="160" t="s">
        <v>1208</v>
      </c>
      <c r="BE31" s="159" t="s">
        <v>1208</v>
      </c>
      <c r="BF31" s="270" t="s">
        <v>1208</v>
      </c>
      <c r="BG31" s="160" t="s">
        <v>1208</v>
      </c>
      <c r="BH31" s="159" t="s">
        <v>1208</v>
      </c>
      <c r="BI31" s="270" t="s">
        <v>1208</v>
      </c>
      <c r="BJ31" s="160" t="s">
        <v>1208</v>
      </c>
      <c r="BK31" s="159" t="s">
        <v>1208</v>
      </c>
      <c r="BL31" s="270" t="s">
        <v>1208</v>
      </c>
      <c r="BM31" s="160" t="s">
        <v>1208</v>
      </c>
      <c r="BN31" s="159" t="s">
        <v>1208</v>
      </c>
      <c r="BO31" s="270" t="s">
        <v>1208</v>
      </c>
      <c r="BP31" s="160" t="s">
        <v>1208</v>
      </c>
      <c r="BQ31" s="159" t="s">
        <v>1208</v>
      </c>
      <c r="BR31" s="270" t="s">
        <v>1208</v>
      </c>
      <c r="BS31" s="156" t="s">
        <v>1208</v>
      </c>
      <c r="BT31" s="159"/>
      <c r="BU31" s="270"/>
      <c r="BV31" s="156" t="s">
        <v>1208</v>
      </c>
      <c r="BW31" s="159"/>
      <c r="BX31" s="270"/>
      <c r="BY31" s="160"/>
      <c r="BZ31" s="159"/>
      <c r="CA31" s="270"/>
      <c r="CB31" s="160" t="s">
        <v>1208</v>
      </c>
      <c r="CC31" s="159" t="s">
        <v>1208</v>
      </c>
      <c r="CD31" s="270" t="s">
        <v>1208</v>
      </c>
      <c r="CE31" s="160" t="s">
        <v>1208</v>
      </c>
      <c r="CF31" s="159" t="s">
        <v>1208</v>
      </c>
      <c r="CG31" s="270" t="s">
        <v>1208</v>
      </c>
      <c r="CH31" s="160" t="s">
        <v>1208</v>
      </c>
      <c r="CI31" s="159" t="s">
        <v>1208</v>
      </c>
      <c r="CJ31" s="270" t="s">
        <v>1208</v>
      </c>
      <c r="CK31" s="160"/>
      <c r="CL31" s="159"/>
      <c r="CM31" s="270"/>
      <c r="CN31" s="160"/>
      <c r="CO31" s="159"/>
      <c r="CP31" s="270"/>
      <c r="CQ31" s="160" t="s">
        <v>1208</v>
      </c>
      <c r="CR31" s="159" t="s">
        <v>1208</v>
      </c>
      <c r="CS31" s="270" t="s">
        <v>1208</v>
      </c>
      <c r="CT31" s="160" t="s">
        <v>1208</v>
      </c>
      <c r="CU31" s="159" t="s">
        <v>1208</v>
      </c>
      <c r="CV31" s="270" t="s">
        <v>1208</v>
      </c>
      <c r="CW31" s="160" t="s">
        <v>1208</v>
      </c>
      <c r="CX31" s="159"/>
      <c r="CY31" s="270"/>
      <c r="CZ31" s="156" t="s">
        <v>1208</v>
      </c>
      <c r="DA31" s="159"/>
      <c r="DB31" s="270"/>
      <c r="DC31" s="160"/>
      <c r="DD31" s="159"/>
      <c r="DE31" s="270"/>
      <c r="DF31" s="160"/>
      <c r="DG31" s="159"/>
      <c r="DH31" s="270"/>
      <c r="DI31" s="156"/>
      <c r="DJ31" s="159"/>
      <c r="DK31" s="270"/>
      <c r="DL31" s="274"/>
      <c r="DM31" s="274"/>
      <c r="DN31" s="378"/>
      <c r="DO31" s="682"/>
      <c r="DP31" s="683"/>
      <c r="DQ31" s="170" t="s">
        <v>2165</v>
      </c>
      <c r="DR31" s="475"/>
      <c r="DS31" s="315"/>
      <c r="DT31" s="316" t="s">
        <v>2165</v>
      </c>
      <c r="DU31" s="478" t="s">
        <v>2825</v>
      </c>
      <c r="DV31" s="467" t="s">
        <v>2924</v>
      </c>
      <c r="DW31" s="472">
        <v>1</v>
      </c>
      <c r="DX31" s="470"/>
      <c r="DY31" s="2"/>
      <c r="DZ31" s="2"/>
      <c r="EA31" s="2">
        <v>26</v>
      </c>
      <c r="EB31" s="2"/>
      <c r="EC31" s="146"/>
      <c r="ED31" s="146"/>
      <c r="EE31" s="146"/>
      <c r="EF31" s="146"/>
      <c r="EG31" s="3"/>
      <c r="EH31" s="2"/>
      <c r="EI31" s="129"/>
      <c r="EJ31" s="129"/>
      <c r="EK31" s="129"/>
      <c r="EL31" s="80">
        <v>1</v>
      </c>
      <c r="EM31" s="84">
        <v>1</v>
      </c>
      <c r="EO31" s="342" t="s">
        <v>2050</v>
      </c>
      <c r="EP31" s="343" t="s">
        <v>2165</v>
      </c>
      <c r="EQ31" s="347" t="s">
        <v>2165</v>
      </c>
      <c r="ER31" s="345"/>
      <c r="ES31" s="345"/>
      <c r="ET31" s="346" t="str">
        <f t="shared" si="0"/>
        <v>○</v>
      </c>
    </row>
    <row r="32" spans="2:150" ht="84">
      <c r="B32" s="473" t="s">
        <v>981</v>
      </c>
      <c r="C32" s="158">
        <v>320</v>
      </c>
      <c r="D32" s="158">
        <v>1194</v>
      </c>
      <c r="E32" s="70" t="s">
        <v>70</v>
      </c>
      <c r="F32" s="70" t="s">
        <v>70</v>
      </c>
      <c r="G32" s="71" t="s">
        <v>2180</v>
      </c>
      <c r="H32" s="156"/>
      <c r="I32" s="159"/>
      <c r="J32" s="270"/>
      <c r="K32" s="156"/>
      <c r="L32" s="159"/>
      <c r="M32" s="270"/>
      <c r="N32" s="160"/>
      <c r="O32" s="159"/>
      <c r="P32" s="270"/>
      <c r="Q32" s="160"/>
      <c r="R32" s="159"/>
      <c r="S32" s="270"/>
      <c r="T32" s="160"/>
      <c r="U32" s="159"/>
      <c r="V32" s="270"/>
      <c r="W32" s="160"/>
      <c r="X32" s="159"/>
      <c r="Y32" s="270"/>
      <c r="Z32" s="160"/>
      <c r="AA32" s="159"/>
      <c r="AB32" s="270"/>
      <c r="AC32" s="160"/>
      <c r="AD32" s="159"/>
      <c r="AE32" s="270"/>
      <c r="AF32" s="160" t="s">
        <v>1208</v>
      </c>
      <c r="AG32" s="159" t="s">
        <v>1208</v>
      </c>
      <c r="AH32" s="270" t="s">
        <v>1208</v>
      </c>
      <c r="AI32" s="160" t="s">
        <v>1208</v>
      </c>
      <c r="AJ32" s="159"/>
      <c r="AK32" s="270"/>
      <c r="AL32" s="160"/>
      <c r="AM32" s="159"/>
      <c r="AN32" s="270"/>
      <c r="AO32" s="160" t="s">
        <v>1208</v>
      </c>
      <c r="AP32" s="159" t="s">
        <v>1208</v>
      </c>
      <c r="AQ32" s="270" t="s">
        <v>1208</v>
      </c>
      <c r="AR32" s="160" t="s">
        <v>1208</v>
      </c>
      <c r="AS32" s="159" t="s">
        <v>1208</v>
      </c>
      <c r="AT32" s="270" t="s">
        <v>1208</v>
      </c>
      <c r="AU32" s="160" t="s">
        <v>1208</v>
      </c>
      <c r="AV32" s="159" t="s">
        <v>1208</v>
      </c>
      <c r="AW32" s="270" t="s">
        <v>1208</v>
      </c>
      <c r="AX32" s="160" t="s">
        <v>1208</v>
      </c>
      <c r="AY32" s="159" t="s">
        <v>1208</v>
      </c>
      <c r="AZ32" s="270" t="s">
        <v>1208</v>
      </c>
      <c r="BA32" s="160" t="s">
        <v>1208</v>
      </c>
      <c r="BB32" s="159" t="s">
        <v>1208</v>
      </c>
      <c r="BC32" s="270" t="s">
        <v>1208</v>
      </c>
      <c r="BD32" s="160" t="s">
        <v>1208</v>
      </c>
      <c r="BE32" s="159" t="s">
        <v>1208</v>
      </c>
      <c r="BF32" s="270" t="s">
        <v>1208</v>
      </c>
      <c r="BG32" s="160" t="s">
        <v>1208</v>
      </c>
      <c r="BH32" s="159" t="s">
        <v>1208</v>
      </c>
      <c r="BI32" s="270" t="s">
        <v>1208</v>
      </c>
      <c r="BJ32" s="160" t="s">
        <v>1208</v>
      </c>
      <c r="BK32" s="159" t="s">
        <v>1208</v>
      </c>
      <c r="BL32" s="270" t="s">
        <v>1208</v>
      </c>
      <c r="BM32" s="160" t="s">
        <v>1208</v>
      </c>
      <c r="BN32" s="159" t="s">
        <v>1208</v>
      </c>
      <c r="BO32" s="270" t="s">
        <v>1208</v>
      </c>
      <c r="BP32" s="160" t="s">
        <v>1208</v>
      </c>
      <c r="BQ32" s="159" t="s">
        <v>1208</v>
      </c>
      <c r="BR32" s="270" t="s">
        <v>1208</v>
      </c>
      <c r="BS32" s="156" t="s">
        <v>1208</v>
      </c>
      <c r="BT32" s="159"/>
      <c r="BU32" s="270"/>
      <c r="BV32" s="156" t="s">
        <v>1208</v>
      </c>
      <c r="BW32" s="159"/>
      <c r="BX32" s="270"/>
      <c r="BY32" s="160"/>
      <c r="BZ32" s="159"/>
      <c r="CA32" s="270"/>
      <c r="CB32" s="160" t="s">
        <v>1208</v>
      </c>
      <c r="CC32" s="159" t="s">
        <v>1208</v>
      </c>
      <c r="CD32" s="270" t="s">
        <v>1208</v>
      </c>
      <c r="CE32" s="160" t="s">
        <v>1208</v>
      </c>
      <c r="CF32" s="159" t="s">
        <v>1208</v>
      </c>
      <c r="CG32" s="270" t="s">
        <v>1208</v>
      </c>
      <c r="CH32" s="160" t="s">
        <v>1208</v>
      </c>
      <c r="CI32" s="159" t="s">
        <v>1208</v>
      </c>
      <c r="CJ32" s="270" t="s">
        <v>1208</v>
      </c>
      <c r="CK32" s="160"/>
      <c r="CL32" s="159"/>
      <c r="CM32" s="270"/>
      <c r="CN32" s="160"/>
      <c r="CO32" s="159"/>
      <c r="CP32" s="270"/>
      <c r="CQ32" s="160" t="s">
        <v>1208</v>
      </c>
      <c r="CR32" s="159" t="s">
        <v>1208</v>
      </c>
      <c r="CS32" s="270" t="s">
        <v>1208</v>
      </c>
      <c r="CT32" s="160" t="s">
        <v>1208</v>
      </c>
      <c r="CU32" s="159" t="s">
        <v>1208</v>
      </c>
      <c r="CV32" s="270" t="s">
        <v>1208</v>
      </c>
      <c r="CW32" s="160" t="s">
        <v>1208</v>
      </c>
      <c r="CX32" s="159"/>
      <c r="CY32" s="270"/>
      <c r="CZ32" s="156" t="s">
        <v>1208</v>
      </c>
      <c r="DA32" s="159"/>
      <c r="DB32" s="270"/>
      <c r="DC32" s="160"/>
      <c r="DD32" s="159"/>
      <c r="DE32" s="270"/>
      <c r="DF32" s="160"/>
      <c r="DG32" s="159"/>
      <c r="DH32" s="270"/>
      <c r="DI32" s="156"/>
      <c r="DJ32" s="159"/>
      <c r="DK32" s="270"/>
      <c r="DL32" s="274"/>
      <c r="DM32" s="274"/>
      <c r="DN32" s="378"/>
      <c r="DO32" s="682"/>
      <c r="DP32" s="683"/>
      <c r="DQ32" s="170" t="s">
        <v>2165</v>
      </c>
      <c r="DR32" s="475"/>
      <c r="DS32" s="315"/>
      <c r="DT32" s="316" t="s">
        <v>2165</v>
      </c>
      <c r="DU32" s="478" t="s">
        <v>2825</v>
      </c>
      <c r="DV32" s="467" t="s">
        <v>2924</v>
      </c>
      <c r="DW32" s="472">
        <v>1</v>
      </c>
      <c r="DX32" s="470"/>
      <c r="DY32" s="2"/>
      <c r="DZ32" s="2"/>
      <c r="EA32" s="2">
        <v>27</v>
      </c>
      <c r="EB32" s="2"/>
      <c r="EC32" s="146"/>
      <c r="ED32" s="146"/>
      <c r="EE32" s="146"/>
      <c r="EF32" s="146"/>
      <c r="EG32" s="3"/>
      <c r="EH32" s="2"/>
      <c r="EI32" s="129"/>
      <c r="EJ32" s="129"/>
      <c r="EK32" s="129"/>
      <c r="EL32" s="80">
        <v>1</v>
      </c>
      <c r="EM32" s="84">
        <v>1</v>
      </c>
      <c r="EO32" s="342" t="s">
        <v>2050</v>
      </c>
      <c r="EP32" s="343" t="s">
        <v>2165</v>
      </c>
      <c r="EQ32" s="347" t="s">
        <v>2165</v>
      </c>
      <c r="ER32" s="345"/>
      <c r="ES32" s="345"/>
      <c r="ET32" s="346" t="str">
        <f t="shared" si="0"/>
        <v>○</v>
      </c>
    </row>
    <row r="33" spans="2:150" ht="84">
      <c r="B33" s="473" t="s">
        <v>981</v>
      </c>
      <c r="C33" s="158">
        <v>330</v>
      </c>
      <c r="D33" s="158">
        <v>1195</v>
      </c>
      <c r="E33" s="70" t="s">
        <v>72</v>
      </c>
      <c r="F33" s="70" t="s">
        <v>72</v>
      </c>
      <c r="G33" s="71" t="s">
        <v>2181</v>
      </c>
      <c r="H33" s="156"/>
      <c r="I33" s="159"/>
      <c r="J33" s="270"/>
      <c r="K33" s="156"/>
      <c r="L33" s="159"/>
      <c r="M33" s="270"/>
      <c r="N33" s="160"/>
      <c r="O33" s="159"/>
      <c r="P33" s="270"/>
      <c r="Q33" s="160"/>
      <c r="R33" s="159"/>
      <c r="S33" s="270"/>
      <c r="T33" s="160"/>
      <c r="U33" s="159"/>
      <c r="V33" s="270"/>
      <c r="W33" s="160"/>
      <c r="X33" s="159"/>
      <c r="Y33" s="270"/>
      <c r="Z33" s="160"/>
      <c r="AA33" s="159"/>
      <c r="AB33" s="270"/>
      <c r="AC33" s="160"/>
      <c r="AD33" s="159"/>
      <c r="AE33" s="270"/>
      <c r="AF33" s="160" t="s">
        <v>1208</v>
      </c>
      <c r="AG33" s="159" t="s">
        <v>1208</v>
      </c>
      <c r="AH33" s="270" t="s">
        <v>1208</v>
      </c>
      <c r="AI33" s="160" t="s">
        <v>1208</v>
      </c>
      <c r="AJ33" s="159"/>
      <c r="AK33" s="270"/>
      <c r="AL33" s="160"/>
      <c r="AM33" s="159"/>
      <c r="AN33" s="270"/>
      <c r="AO33" s="160" t="s">
        <v>1208</v>
      </c>
      <c r="AP33" s="159" t="s">
        <v>1208</v>
      </c>
      <c r="AQ33" s="270" t="s">
        <v>1208</v>
      </c>
      <c r="AR33" s="160" t="s">
        <v>1208</v>
      </c>
      <c r="AS33" s="159" t="s">
        <v>1208</v>
      </c>
      <c r="AT33" s="270" t="s">
        <v>1208</v>
      </c>
      <c r="AU33" s="160" t="s">
        <v>1208</v>
      </c>
      <c r="AV33" s="159" t="s">
        <v>1208</v>
      </c>
      <c r="AW33" s="270" t="s">
        <v>1208</v>
      </c>
      <c r="AX33" s="160" t="s">
        <v>1208</v>
      </c>
      <c r="AY33" s="159" t="s">
        <v>1208</v>
      </c>
      <c r="AZ33" s="270" t="s">
        <v>1208</v>
      </c>
      <c r="BA33" s="160" t="s">
        <v>1208</v>
      </c>
      <c r="BB33" s="159" t="s">
        <v>1208</v>
      </c>
      <c r="BC33" s="270" t="s">
        <v>1208</v>
      </c>
      <c r="BD33" s="160" t="s">
        <v>1208</v>
      </c>
      <c r="BE33" s="159" t="s">
        <v>1208</v>
      </c>
      <c r="BF33" s="270" t="s">
        <v>1208</v>
      </c>
      <c r="BG33" s="160" t="s">
        <v>1208</v>
      </c>
      <c r="BH33" s="159" t="s">
        <v>1208</v>
      </c>
      <c r="BI33" s="270" t="s">
        <v>1208</v>
      </c>
      <c r="BJ33" s="160" t="s">
        <v>1208</v>
      </c>
      <c r="BK33" s="159" t="s">
        <v>1208</v>
      </c>
      <c r="BL33" s="270" t="s">
        <v>1208</v>
      </c>
      <c r="BM33" s="160" t="s">
        <v>1208</v>
      </c>
      <c r="BN33" s="159" t="s">
        <v>1208</v>
      </c>
      <c r="BO33" s="270" t="s">
        <v>1208</v>
      </c>
      <c r="BP33" s="160" t="s">
        <v>1208</v>
      </c>
      <c r="BQ33" s="159" t="s">
        <v>1208</v>
      </c>
      <c r="BR33" s="270" t="s">
        <v>1208</v>
      </c>
      <c r="BS33" s="156" t="s">
        <v>1208</v>
      </c>
      <c r="BT33" s="159"/>
      <c r="BU33" s="270"/>
      <c r="BV33" s="156" t="s">
        <v>1208</v>
      </c>
      <c r="BW33" s="159"/>
      <c r="BX33" s="270"/>
      <c r="BY33" s="160"/>
      <c r="BZ33" s="159"/>
      <c r="CA33" s="270"/>
      <c r="CB33" s="160" t="s">
        <v>1208</v>
      </c>
      <c r="CC33" s="159" t="s">
        <v>1208</v>
      </c>
      <c r="CD33" s="270" t="s">
        <v>1208</v>
      </c>
      <c r="CE33" s="160" t="s">
        <v>1208</v>
      </c>
      <c r="CF33" s="159" t="s">
        <v>1208</v>
      </c>
      <c r="CG33" s="270" t="s">
        <v>1208</v>
      </c>
      <c r="CH33" s="160" t="s">
        <v>1208</v>
      </c>
      <c r="CI33" s="159" t="s">
        <v>1208</v>
      </c>
      <c r="CJ33" s="270" t="s">
        <v>1208</v>
      </c>
      <c r="CK33" s="160"/>
      <c r="CL33" s="159"/>
      <c r="CM33" s="270"/>
      <c r="CN33" s="160"/>
      <c r="CO33" s="159"/>
      <c r="CP33" s="270"/>
      <c r="CQ33" s="160" t="s">
        <v>1208</v>
      </c>
      <c r="CR33" s="159" t="s">
        <v>1208</v>
      </c>
      <c r="CS33" s="270" t="s">
        <v>1208</v>
      </c>
      <c r="CT33" s="160" t="s">
        <v>1208</v>
      </c>
      <c r="CU33" s="159" t="s">
        <v>1208</v>
      </c>
      <c r="CV33" s="270" t="s">
        <v>1208</v>
      </c>
      <c r="CW33" s="160" t="s">
        <v>1208</v>
      </c>
      <c r="CX33" s="159"/>
      <c r="CY33" s="270"/>
      <c r="CZ33" s="156" t="s">
        <v>1208</v>
      </c>
      <c r="DA33" s="159"/>
      <c r="DB33" s="270"/>
      <c r="DC33" s="160"/>
      <c r="DD33" s="159"/>
      <c r="DE33" s="270"/>
      <c r="DF33" s="160"/>
      <c r="DG33" s="159"/>
      <c r="DH33" s="270"/>
      <c r="DI33" s="156"/>
      <c r="DJ33" s="159"/>
      <c r="DK33" s="270"/>
      <c r="DL33" s="274"/>
      <c r="DM33" s="274"/>
      <c r="DN33" s="378"/>
      <c r="DO33" s="682"/>
      <c r="DP33" s="683"/>
      <c r="DQ33" s="170" t="s">
        <v>2165</v>
      </c>
      <c r="DR33" s="475"/>
      <c r="DS33" s="315"/>
      <c r="DT33" s="316" t="s">
        <v>2165</v>
      </c>
      <c r="DU33" s="478" t="s">
        <v>2825</v>
      </c>
      <c r="DV33" s="467" t="s">
        <v>2924</v>
      </c>
      <c r="DW33" s="472">
        <v>1</v>
      </c>
      <c r="DX33" s="470"/>
      <c r="DY33" s="2"/>
      <c r="DZ33" s="2"/>
      <c r="EA33" s="2">
        <v>28</v>
      </c>
      <c r="EB33" s="2"/>
      <c r="EC33" s="146"/>
      <c r="ED33" s="146"/>
      <c r="EE33" s="146"/>
      <c r="EF33" s="146"/>
      <c r="EG33" s="3"/>
      <c r="EH33" s="2"/>
      <c r="EI33" s="129"/>
      <c r="EJ33" s="129"/>
      <c r="EK33" s="129"/>
      <c r="EL33" s="80">
        <v>1</v>
      </c>
      <c r="EM33" s="84">
        <v>1</v>
      </c>
      <c r="EO33" s="342" t="s">
        <v>2050</v>
      </c>
      <c r="EP33" s="343" t="s">
        <v>2165</v>
      </c>
      <c r="EQ33" s="347" t="s">
        <v>2165</v>
      </c>
      <c r="ER33" s="345"/>
      <c r="ES33" s="345"/>
      <c r="ET33" s="346" t="str">
        <f t="shared" si="0"/>
        <v>○</v>
      </c>
    </row>
    <row r="34" spans="2:150" ht="84">
      <c r="B34" s="473" t="s">
        <v>981</v>
      </c>
      <c r="C34" s="158">
        <v>340</v>
      </c>
      <c r="D34" s="158">
        <v>1196</v>
      </c>
      <c r="E34" s="70" t="s">
        <v>74</v>
      </c>
      <c r="F34" s="70" t="s">
        <v>74</v>
      </c>
      <c r="G34" s="71" t="s">
        <v>2182</v>
      </c>
      <c r="H34" s="156"/>
      <c r="I34" s="159"/>
      <c r="J34" s="270"/>
      <c r="K34" s="156"/>
      <c r="L34" s="159"/>
      <c r="M34" s="270"/>
      <c r="N34" s="160"/>
      <c r="O34" s="159"/>
      <c r="P34" s="270"/>
      <c r="Q34" s="160"/>
      <c r="R34" s="159"/>
      <c r="S34" s="270"/>
      <c r="T34" s="160"/>
      <c r="U34" s="159"/>
      <c r="V34" s="270"/>
      <c r="W34" s="160"/>
      <c r="X34" s="159"/>
      <c r="Y34" s="270"/>
      <c r="Z34" s="160"/>
      <c r="AA34" s="159"/>
      <c r="AB34" s="270"/>
      <c r="AC34" s="160"/>
      <c r="AD34" s="159"/>
      <c r="AE34" s="270"/>
      <c r="AF34" s="160" t="s">
        <v>1208</v>
      </c>
      <c r="AG34" s="159" t="s">
        <v>1208</v>
      </c>
      <c r="AH34" s="270" t="s">
        <v>1208</v>
      </c>
      <c r="AI34" s="160" t="s">
        <v>1208</v>
      </c>
      <c r="AJ34" s="159"/>
      <c r="AK34" s="270"/>
      <c r="AL34" s="160"/>
      <c r="AM34" s="159"/>
      <c r="AN34" s="270"/>
      <c r="AO34" s="160" t="s">
        <v>1208</v>
      </c>
      <c r="AP34" s="159" t="s">
        <v>1208</v>
      </c>
      <c r="AQ34" s="270" t="s">
        <v>1208</v>
      </c>
      <c r="AR34" s="160" t="s">
        <v>1208</v>
      </c>
      <c r="AS34" s="159" t="s">
        <v>1208</v>
      </c>
      <c r="AT34" s="270" t="s">
        <v>1208</v>
      </c>
      <c r="AU34" s="160" t="s">
        <v>1208</v>
      </c>
      <c r="AV34" s="159" t="s">
        <v>1208</v>
      </c>
      <c r="AW34" s="270" t="s">
        <v>1208</v>
      </c>
      <c r="AX34" s="160" t="s">
        <v>1208</v>
      </c>
      <c r="AY34" s="159" t="s">
        <v>1208</v>
      </c>
      <c r="AZ34" s="270" t="s">
        <v>1208</v>
      </c>
      <c r="BA34" s="160" t="s">
        <v>1208</v>
      </c>
      <c r="BB34" s="159" t="s">
        <v>1208</v>
      </c>
      <c r="BC34" s="270" t="s">
        <v>1208</v>
      </c>
      <c r="BD34" s="160" t="s">
        <v>1208</v>
      </c>
      <c r="BE34" s="159" t="s">
        <v>1208</v>
      </c>
      <c r="BF34" s="270" t="s">
        <v>1208</v>
      </c>
      <c r="BG34" s="160" t="s">
        <v>1208</v>
      </c>
      <c r="BH34" s="159" t="s">
        <v>1208</v>
      </c>
      <c r="BI34" s="270" t="s">
        <v>1208</v>
      </c>
      <c r="BJ34" s="160" t="s">
        <v>1208</v>
      </c>
      <c r="BK34" s="159" t="s">
        <v>1208</v>
      </c>
      <c r="BL34" s="270" t="s">
        <v>1208</v>
      </c>
      <c r="BM34" s="160" t="s">
        <v>1208</v>
      </c>
      <c r="BN34" s="159" t="s">
        <v>1208</v>
      </c>
      <c r="BO34" s="270" t="s">
        <v>1208</v>
      </c>
      <c r="BP34" s="160" t="s">
        <v>1208</v>
      </c>
      <c r="BQ34" s="159" t="s">
        <v>1208</v>
      </c>
      <c r="BR34" s="270" t="s">
        <v>1208</v>
      </c>
      <c r="BS34" s="156" t="s">
        <v>1208</v>
      </c>
      <c r="BT34" s="159"/>
      <c r="BU34" s="270"/>
      <c r="BV34" s="156" t="s">
        <v>1208</v>
      </c>
      <c r="BW34" s="159"/>
      <c r="BX34" s="270"/>
      <c r="BY34" s="160"/>
      <c r="BZ34" s="159"/>
      <c r="CA34" s="270"/>
      <c r="CB34" s="160" t="s">
        <v>1208</v>
      </c>
      <c r="CC34" s="159" t="s">
        <v>1208</v>
      </c>
      <c r="CD34" s="270" t="s">
        <v>1208</v>
      </c>
      <c r="CE34" s="160" t="s">
        <v>1208</v>
      </c>
      <c r="CF34" s="159" t="s">
        <v>1208</v>
      </c>
      <c r="CG34" s="270" t="s">
        <v>1208</v>
      </c>
      <c r="CH34" s="160" t="s">
        <v>1208</v>
      </c>
      <c r="CI34" s="159" t="s">
        <v>1208</v>
      </c>
      <c r="CJ34" s="270" t="s">
        <v>1208</v>
      </c>
      <c r="CK34" s="160"/>
      <c r="CL34" s="159"/>
      <c r="CM34" s="270"/>
      <c r="CN34" s="160"/>
      <c r="CO34" s="159"/>
      <c r="CP34" s="270"/>
      <c r="CQ34" s="160" t="s">
        <v>1208</v>
      </c>
      <c r="CR34" s="159" t="s">
        <v>1208</v>
      </c>
      <c r="CS34" s="270" t="s">
        <v>1208</v>
      </c>
      <c r="CT34" s="160" t="s">
        <v>1208</v>
      </c>
      <c r="CU34" s="159" t="s">
        <v>1208</v>
      </c>
      <c r="CV34" s="270" t="s">
        <v>1208</v>
      </c>
      <c r="CW34" s="160" t="s">
        <v>1208</v>
      </c>
      <c r="CX34" s="159"/>
      <c r="CY34" s="270"/>
      <c r="CZ34" s="156" t="s">
        <v>1208</v>
      </c>
      <c r="DA34" s="159"/>
      <c r="DB34" s="270"/>
      <c r="DC34" s="160"/>
      <c r="DD34" s="159"/>
      <c r="DE34" s="270"/>
      <c r="DF34" s="160"/>
      <c r="DG34" s="159"/>
      <c r="DH34" s="270"/>
      <c r="DI34" s="156"/>
      <c r="DJ34" s="159"/>
      <c r="DK34" s="270"/>
      <c r="DL34" s="274"/>
      <c r="DM34" s="274"/>
      <c r="DN34" s="378"/>
      <c r="DO34" s="682"/>
      <c r="DP34" s="683"/>
      <c r="DQ34" s="170" t="s">
        <v>2165</v>
      </c>
      <c r="DR34" s="475"/>
      <c r="DS34" s="315"/>
      <c r="DT34" s="316" t="s">
        <v>2165</v>
      </c>
      <c r="DU34" s="478" t="s">
        <v>2825</v>
      </c>
      <c r="DV34" s="467" t="s">
        <v>2924</v>
      </c>
      <c r="DW34" s="472">
        <v>1</v>
      </c>
      <c r="DX34" s="470"/>
      <c r="DY34" s="2"/>
      <c r="DZ34" s="2"/>
      <c r="EA34" s="2">
        <v>29</v>
      </c>
      <c r="EB34" s="2"/>
      <c r="EC34" s="146"/>
      <c r="ED34" s="146"/>
      <c r="EE34" s="146"/>
      <c r="EF34" s="146"/>
      <c r="EG34" s="3"/>
      <c r="EH34" s="2"/>
      <c r="EI34" s="129"/>
      <c r="EJ34" s="129"/>
      <c r="EK34" s="129"/>
      <c r="EL34" s="80">
        <v>1</v>
      </c>
      <c r="EM34" s="84">
        <v>1</v>
      </c>
      <c r="EO34" s="342" t="s">
        <v>2050</v>
      </c>
      <c r="EP34" s="343" t="s">
        <v>2165</v>
      </c>
      <c r="EQ34" s="347" t="s">
        <v>2165</v>
      </c>
      <c r="ER34" s="345"/>
      <c r="ES34" s="345"/>
      <c r="ET34" s="346" t="str">
        <f t="shared" si="0"/>
        <v>○</v>
      </c>
    </row>
    <row r="35" spans="2:150">
      <c r="B35" s="473" t="s">
        <v>981</v>
      </c>
      <c r="C35" s="158">
        <v>350</v>
      </c>
      <c r="D35" s="158">
        <v>1013</v>
      </c>
      <c r="E35" s="70" t="s">
        <v>76</v>
      </c>
      <c r="F35" s="70" t="s">
        <v>76</v>
      </c>
      <c r="G35" s="71" t="s">
        <v>2183</v>
      </c>
      <c r="H35" s="156"/>
      <c r="I35" s="159" t="s">
        <v>1208</v>
      </c>
      <c r="J35" s="270" t="s">
        <v>1208</v>
      </c>
      <c r="K35" s="156"/>
      <c r="L35" s="159" t="s">
        <v>1208</v>
      </c>
      <c r="M35" s="270" t="s">
        <v>1208</v>
      </c>
      <c r="N35" s="160" t="s">
        <v>1208</v>
      </c>
      <c r="O35" s="159" t="s">
        <v>1208</v>
      </c>
      <c r="P35" s="270" t="s">
        <v>1208</v>
      </c>
      <c r="Q35" s="160" t="s">
        <v>1208</v>
      </c>
      <c r="R35" s="159" t="s">
        <v>1208</v>
      </c>
      <c r="S35" s="270" t="s">
        <v>1208</v>
      </c>
      <c r="T35" s="160" t="s">
        <v>1208</v>
      </c>
      <c r="U35" s="159" t="s">
        <v>1208</v>
      </c>
      <c r="V35" s="270" t="s">
        <v>1208</v>
      </c>
      <c r="W35" s="160" t="s">
        <v>1208</v>
      </c>
      <c r="X35" s="159" t="s">
        <v>1208</v>
      </c>
      <c r="Y35" s="270" t="s">
        <v>1208</v>
      </c>
      <c r="Z35" s="160" t="s">
        <v>1208</v>
      </c>
      <c r="AA35" s="159" t="s">
        <v>1208</v>
      </c>
      <c r="AB35" s="270" t="s">
        <v>1208</v>
      </c>
      <c r="AC35" s="160" t="s">
        <v>1208</v>
      </c>
      <c r="AD35" s="159" t="s">
        <v>1208</v>
      </c>
      <c r="AE35" s="270" t="s">
        <v>1208</v>
      </c>
      <c r="AF35" s="160" t="s">
        <v>1208</v>
      </c>
      <c r="AG35" s="159" t="s">
        <v>1208</v>
      </c>
      <c r="AH35" s="270" t="s">
        <v>1208</v>
      </c>
      <c r="AI35" s="160" t="s">
        <v>1183</v>
      </c>
      <c r="AJ35" s="159" t="s">
        <v>1208</v>
      </c>
      <c r="AK35" s="270" t="s">
        <v>1208</v>
      </c>
      <c r="AL35" s="160" t="s">
        <v>1208</v>
      </c>
      <c r="AM35" s="159" t="s">
        <v>1208</v>
      </c>
      <c r="AN35" s="270" t="s">
        <v>1208</v>
      </c>
      <c r="AO35" s="160" t="s">
        <v>1183</v>
      </c>
      <c r="AP35" s="159" t="s">
        <v>1208</v>
      </c>
      <c r="AQ35" s="270" t="s">
        <v>1208</v>
      </c>
      <c r="AR35" s="160" t="s">
        <v>1183</v>
      </c>
      <c r="AS35" s="159" t="s">
        <v>1208</v>
      </c>
      <c r="AT35" s="270" t="s">
        <v>1208</v>
      </c>
      <c r="AU35" s="160" t="s">
        <v>1208</v>
      </c>
      <c r="AV35" s="159" t="s">
        <v>1208</v>
      </c>
      <c r="AW35" s="270" t="s">
        <v>1208</v>
      </c>
      <c r="AX35" s="160" t="s">
        <v>1208</v>
      </c>
      <c r="AY35" s="159" t="s">
        <v>1208</v>
      </c>
      <c r="AZ35" s="270" t="s">
        <v>1208</v>
      </c>
      <c r="BA35" s="160" t="s">
        <v>1208</v>
      </c>
      <c r="BB35" s="159" t="s">
        <v>1208</v>
      </c>
      <c r="BC35" s="270" t="s">
        <v>1208</v>
      </c>
      <c r="BD35" s="160" t="s">
        <v>1208</v>
      </c>
      <c r="BE35" s="159" t="s">
        <v>1208</v>
      </c>
      <c r="BF35" s="270" t="s">
        <v>1208</v>
      </c>
      <c r="BG35" s="160" t="s">
        <v>1208</v>
      </c>
      <c r="BH35" s="159" t="s">
        <v>1208</v>
      </c>
      <c r="BI35" s="270" t="s">
        <v>1208</v>
      </c>
      <c r="BJ35" s="160" t="s">
        <v>1208</v>
      </c>
      <c r="BK35" s="159" t="s">
        <v>1208</v>
      </c>
      <c r="BL35" s="270" t="s">
        <v>1208</v>
      </c>
      <c r="BM35" s="160" t="s">
        <v>1208</v>
      </c>
      <c r="BN35" s="159" t="s">
        <v>1208</v>
      </c>
      <c r="BO35" s="270" t="s">
        <v>1208</v>
      </c>
      <c r="BP35" s="160" t="s">
        <v>1208</v>
      </c>
      <c r="BQ35" s="159" t="s">
        <v>1208</v>
      </c>
      <c r="BR35" s="270" t="s">
        <v>1208</v>
      </c>
      <c r="BS35" s="156" t="s">
        <v>1183</v>
      </c>
      <c r="BT35" s="159"/>
      <c r="BU35" s="270"/>
      <c r="BV35" s="156" t="s">
        <v>1208</v>
      </c>
      <c r="BW35" s="159"/>
      <c r="BX35" s="270"/>
      <c r="BY35" s="160" t="s">
        <v>1208</v>
      </c>
      <c r="BZ35" s="159" t="s">
        <v>1208</v>
      </c>
      <c r="CA35" s="270" t="s">
        <v>1208</v>
      </c>
      <c r="CB35" s="160" t="s">
        <v>1208</v>
      </c>
      <c r="CC35" s="159" t="s">
        <v>1208</v>
      </c>
      <c r="CD35" s="270" t="s">
        <v>1208</v>
      </c>
      <c r="CE35" s="160" t="s">
        <v>1183</v>
      </c>
      <c r="CF35" s="159" t="s">
        <v>1208</v>
      </c>
      <c r="CG35" s="270" t="s">
        <v>1208</v>
      </c>
      <c r="CH35" s="160" t="s">
        <v>1208</v>
      </c>
      <c r="CI35" s="159" t="s">
        <v>1208</v>
      </c>
      <c r="CJ35" s="270" t="s">
        <v>1208</v>
      </c>
      <c r="CK35" s="160" t="s">
        <v>1208</v>
      </c>
      <c r="CL35" s="159" t="s">
        <v>1208</v>
      </c>
      <c r="CM35" s="270" t="s">
        <v>1208</v>
      </c>
      <c r="CN35" s="160" t="s">
        <v>1208</v>
      </c>
      <c r="CO35" s="159" t="s">
        <v>1208</v>
      </c>
      <c r="CP35" s="270" t="s">
        <v>1208</v>
      </c>
      <c r="CQ35" s="160" t="s">
        <v>1183</v>
      </c>
      <c r="CR35" s="159" t="s">
        <v>1208</v>
      </c>
      <c r="CS35" s="270" t="s">
        <v>1208</v>
      </c>
      <c r="CT35" s="160" t="s">
        <v>1208</v>
      </c>
      <c r="CU35" s="159" t="s">
        <v>1208</v>
      </c>
      <c r="CV35" s="270" t="s">
        <v>1208</v>
      </c>
      <c r="CW35" s="160" t="s">
        <v>1208</v>
      </c>
      <c r="CX35" s="159" t="s">
        <v>1208</v>
      </c>
      <c r="CY35" s="270" t="s">
        <v>1208</v>
      </c>
      <c r="CZ35" s="156" t="s">
        <v>1183</v>
      </c>
      <c r="DA35" s="159"/>
      <c r="DB35" s="270"/>
      <c r="DC35" s="160" t="s">
        <v>1208</v>
      </c>
      <c r="DD35" s="159" t="s">
        <v>1208</v>
      </c>
      <c r="DE35" s="270" t="s">
        <v>1208</v>
      </c>
      <c r="DF35" s="160" t="s">
        <v>1208</v>
      </c>
      <c r="DG35" s="159" t="s">
        <v>1208</v>
      </c>
      <c r="DH35" s="270" t="s">
        <v>1208</v>
      </c>
      <c r="DI35" s="156" t="s">
        <v>1211</v>
      </c>
      <c r="DJ35" s="159"/>
      <c r="DK35" s="270"/>
      <c r="DL35" s="274" t="s">
        <v>1208</v>
      </c>
      <c r="DM35" s="274" t="s">
        <v>1208</v>
      </c>
      <c r="DN35" s="378"/>
      <c r="DO35" s="682"/>
      <c r="DP35" s="683"/>
      <c r="DQ35" s="170" t="s">
        <v>2165</v>
      </c>
      <c r="DR35" s="475"/>
      <c r="DS35" s="315"/>
      <c r="DT35" s="316" t="s">
        <v>2165</v>
      </c>
      <c r="DU35" s="514"/>
      <c r="DV35" s="466"/>
      <c r="DW35" s="472"/>
      <c r="DX35" s="402"/>
      <c r="DY35" s="2"/>
      <c r="DZ35" s="2"/>
      <c r="EA35" s="2">
        <v>30</v>
      </c>
      <c r="EB35" s="2"/>
      <c r="EC35" s="146"/>
      <c r="ED35" s="146"/>
      <c r="EE35" s="146"/>
      <c r="EF35" s="146"/>
      <c r="EG35" s="3"/>
      <c r="EH35" s="2"/>
      <c r="EI35" s="129"/>
      <c r="EJ35" s="129"/>
      <c r="EK35" s="129"/>
      <c r="EL35" s="80">
        <v>1</v>
      </c>
      <c r="EM35" s="84">
        <v>1</v>
      </c>
      <c r="EO35" s="342"/>
      <c r="EP35" s="343" t="s">
        <v>2165</v>
      </c>
      <c r="EQ35" s="344" t="s">
        <v>2165</v>
      </c>
      <c r="ER35" s="345"/>
      <c r="ES35" s="345"/>
      <c r="ET35" s="346" t="str">
        <f t="shared" si="0"/>
        <v/>
      </c>
    </row>
    <row r="36" spans="2:150" ht="42">
      <c r="B36" s="473" t="s">
        <v>981</v>
      </c>
      <c r="C36" s="158">
        <v>360</v>
      </c>
      <c r="D36" s="158">
        <v>1015</v>
      </c>
      <c r="E36" s="70" t="s">
        <v>78</v>
      </c>
      <c r="F36" s="70" t="s">
        <v>78</v>
      </c>
      <c r="G36" s="71" t="s">
        <v>2185</v>
      </c>
      <c r="H36" s="156"/>
      <c r="I36" s="159"/>
      <c r="J36" s="270"/>
      <c r="K36" s="156"/>
      <c r="L36" s="159"/>
      <c r="M36" s="270"/>
      <c r="N36" s="160"/>
      <c r="O36" s="159"/>
      <c r="P36" s="270"/>
      <c r="Q36" s="160"/>
      <c r="R36" s="159"/>
      <c r="S36" s="270"/>
      <c r="T36" s="160"/>
      <c r="U36" s="159"/>
      <c r="V36" s="270"/>
      <c r="W36" s="160"/>
      <c r="X36" s="159"/>
      <c r="Y36" s="270"/>
      <c r="Z36" s="160"/>
      <c r="AA36" s="159"/>
      <c r="AB36" s="270"/>
      <c r="AC36" s="160"/>
      <c r="AD36" s="159"/>
      <c r="AE36" s="270"/>
      <c r="AF36" s="160" t="s">
        <v>1208</v>
      </c>
      <c r="AG36" s="159" t="s">
        <v>1208</v>
      </c>
      <c r="AH36" s="270" t="s">
        <v>1208</v>
      </c>
      <c r="AI36" s="160" t="s">
        <v>1208</v>
      </c>
      <c r="AJ36" s="159" t="s">
        <v>1208</v>
      </c>
      <c r="AK36" s="270" t="s">
        <v>1208</v>
      </c>
      <c r="AL36" s="160" t="s">
        <v>1208</v>
      </c>
      <c r="AM36" s="159" t="s">
        <v>1208</v>
      </c>
      <c r="AN36" s="270" t="s">
        <v>1208</v>
      </c>
      <c r="AO36" s="160" t="s">
        <v>1183</v>
      </c>
      <c r="AP36" s="159" t="s">
        <v>1208</v>
      </c>
      <c r="AQ36" s="270" t="s">
        <v>1208</v>
      </c>
      <c r="AR36" s="160" t="s">
        <v>1183</v>
      </c>
      <c r="AS36" s="159" t="s">
        <v>1208</v>
      </c>
      <c r="AT36" s="270" t="s">
        <v>1208</v>
      </c>
      <c r="AU36" s="160" t="s">
        <v>1208</v>
      </c>
      <c r="AV36" s="159" t="s">
        <v>1208</v>
      </c>
      <c r="AW36" s="270" t="s">
        <v>1208</v>
      </c>
      <c r="AX36" s="160" t="s">
        <v>1208</v>
      </c>
      <c r="AY36" s="159" t="s">
        <v>1208</v>
      </c>
      <c r="AZ36" s="270" t="s">
        <v>1208</v>
      </c>
      <c r="BA36" s="160" t="s">
        <v>1208</v>
      </c>
      <c r="BB36" s="159" t="s">
        <v>1208</v>
      </c>
      <c r="BC36" s="270" t="s">
        <v>1208</v>
      </c>
      <c r="BD36" s="160" t="s">
        <v>1208</v>
      </c>
      <c r="BE36" s="159" t="s">
        <v>1208</v>
      </c>
      <c r="BF36" s="270" t="s">
        <v>1208</v>
      </c>
      <c r="BG36" s="160" t="s">
        <v>1208</v>
      </c>
      <c r="BH36" s="159" t="s">
        <v>1208</v>
      </c>
      <c r="BI36" s="270" t="s">
        <v>1208</v>
      </c>
      <c r="BJ36" s="160" t="s">
        <v>1208</v>
      </c>
      <c r="BK36" s="159" t="s">
        <v>1208</v>
      </c>
      <c r="BL36" s="270" t="s">
        <v>1208</v>
      </c>
      <c r="BM36" s="160" t="s">
        <v>1208</v>
      </c>
      <c r="BN36" s="159" t="s">
        <v>1208</v>
      </c>
      <c r="BO36" s="270" t="s">
        <v>1208</v>
      </c>
      <c r="BP36" s="160" t="s">
        <v>1208</v>
      </c>
      <c r="BQ36" s="159" t="s">
        <v>1208</v>
      </c>
      <c r="BR36" s="270" t="s">
        <v>1208</v>
      </c>
      <c r="BS36" s="156" t="s">
        <v>1208</v>
      </c>
      <c r="BT36" s="159"/>
      <c r="BU36" s="270"/>
      <c r="BV36" s="156" t="s">
        <v>1208</v>
      </c>
      <c r="BW36" s="159"/>
      <c r="BX36" s="270"/>
      <c r="BY36" s="160" t="s">
        <v>1208</v>
      </c>
      <c r="BZ36" s="159" t="s">
        <v>1208</v>
      </c>
      <c r="CA36" s="270" t="s">
        <v>1208</v>
      </c>
      <c r="CB36" s="160" t="s">
        <v>1208</v>
      </c>
      <c r="CC36" s="159" t="s">
        <v>1208</v>
      </c>
      <c r="CD36" s="270" t="s">
        <v>1208</v>
      </c>
      <c r="CE36" s="160" t="s">
        <v>1208</v>
      </c>
      <c r="CF36" s="159" t="s">
        <v>1208</v>
      </c>
      <c r="CG36" s="270" t="s">
        <v>1208</v>
      </c>
      <c r="CH36" s="160" t="s">
        <v>1208</v>
      </c>
      <c r="CI36" s="159" t="s">
        <v>1208</v>
      </c>
      <c r="CJ36" s="270" t="s">
        <v>1208</v>
      </c>
      <c r="CK36" s="160" t="s">
        <v>1208</v>
      </c>
      <c r="CL36" s="159" t="s">
        <v>1208</v>
      </c>
      <c r="CM36" s="270" t="s">
        <v>1208</v>
      </c>
      <c r="CN36" s="160" t="s">
        <v>1208</v>
      </c>
      <c r="CO36" s="159" t="s">
        <v>1208</v>
      </c>
      <c r="CP36" s="270" t="s">
        <v>1208</v>
      </c>
      <c r="CQ36" s="160" t="s">
        <v>1208</v>
      </c>
      <c r="CR36" s="159" t="s">
        <v>1208</v>
      </c>
      <c r="CS36" s="270" t="s">
        <v>1208</v>
      </c>
      <c r="CT36" s="160" t="s">
        <v>1208</v>
      </c>
      <c r="CU36" s="159" t="s">
        <v>1208</v>
      </c>
      <c r="CV36" s="270" t="s">
        <v>1208</v>
      </c>
      <c r="CW36" s="160" t="s">
        <v>1208</v>
      </c>
      <c r="CX36" s="159" t="s">
        <v>1208</v>
      </c>
      <c r="CY36" s="270" t="s">
        <v>1208</v>
      </c>
      <c r="CZ36" s="156" t="s">
        <v>1208</v>
      </c>
      <c r="DA36" s="159"/>
      <c r="DB36" s="270"/>
      <c r="DC36" s="160" t="s">
        <v>1208</v>
      </c>
      <c r="DD36" s="159" t="s">
        <v>1208</v>
      </c>
      <c r="DE36" s="270"/>
      <c r="DF36" s="250" t="s">
        <v>1208</v>
      </c>
      <c r="DG36" s="249" t="s">
        <v>1208</v>
      </c>
      <c r="DH36" s="270"/>
      <c r="DI36" s="156" t="s">
        <v>1211</v>
      </c>
      <c r="DJ36" s="159"/>
      <c r="DK36" s="270"/>
      <c r="DL36" s="274" t="s">
        <v>1208</v>
      </c>
      <c r="DM36" s="274" t="s">
        <v>1208</v>
      </c>
      <c r="DN36" s="378"/>
      <c r="DO36" s="682"/>
      <c r="DP36" s="683"/>
      <c r="DQ36" s="170" t="s">
        <v>2165</v>
      </c>
      <c r="DR36" s="475"/>
      <c r="DS36" s="315"/>
      <c r="DT36" s="316" t="s">
        <v>2165</v>
      </c>
      <c r="DU36" s="478" t="s">
        <v>2050</v>
      </c>
      <c r="DV36" s="468" t="s">
        <v>2770</v>
      </c>
      <c r="DW36" s="472"/>
      <c r="DX36" s="403"/>
      <c r="DY36" s="2">
        <v>1</v>
      </c>
      <c r="DZ36" s="2"/>
      <c r="EA36" s="2">
        <v>31</v>
      </c>
      <c r="EB36" s="2"/>
      <c r="EC36" s="146"/>
      <c r="ED36" s="146"/>
      <c r="EE36" s="146"/>
      <c r="EF36" s="146"/>
      <c r="EG36" s="3"/>
      <c r="EH36" s="2"/>
      <c r="EI36" s="129"/>
      <c r="EJ36" s="129"/>
      <c r="EK36" s="129"/>
      <c r="EL36" s="80">
        <v>1</v>
      </c>
      <c r="EM36" s="84">
        <v>1</v>
      </c>
      <c r="EO36" s="342"/>
      <c r="EP36" s="343" t="s">
        <v>2165</v>
      </c>
      <c r="EQ36" s="344" t="s">
        <v>2165</v>
      </c>
      <c r="ER36" s="345"/>
      <c r="ES36" s="345"/>
      <c r="ET36" s="346" t="str">
        <f t="shared" si="0"/>
        <v/>
      </c>
    </row>
    <row r="37" spans="2:150" ht="63">
      <c r="B37" s="473" t="s">
        <v>981</v>
      </c>
      <c r="C37" s="158">
        <v>370</v>
      </c>
      <c r="D37" s="158">
        <v>1017</v>
      </c>
      <c r="E37" s="70" t="s">
        <v>84</v>
      </c>
      <c r="F37" s="70" t="s">
        <v>84</v>
      </c>
      <c r="G37" s="71" t="s">
        <v>2186</v>
      </c>
      <c r="H37" s="156"/>
      <c r="I37" s="159" t="s">
        <v>1208</v>
      </c>
      <c r="J37" s="270" t="s">
        <v>1208</v>
      </c>
      <c r="K37" s="156"/>
      <c r="L37" s="159" t="s">
        <v>1208</v>
      </c>
      <c r="M37" s="270" t="s">
        <v>1208</v>
      </c>
      <c r="N37" s="160"/>
      <c r="O37" s="159"/>
      <c r="P37" s="270"/>
      <c r="Q37" s="160"/>
      <c r="R37" s="159"/>
      <c r="S37" s="270"/>
      <c r="T37" s="160"/>
      <c r="U37" s="159"/>
      <c r="V37" s="270"/>
      <c r="W37" s="160" t="s">
        <v>1208</v>
      </c>
      <c r="X37" s="159" t="s">
        <v>1208</v>
      </c>
      <c r="Y37" s="270" t="s">
        <v>1208</v>
      </c>
      <c r="Z37" s="160" t="s">
        <v>1208</v>
      </c>
      <c r="AA37" s="159" t="s">
        <v>1208</v>
      </c>
      <c r="AB37" s="270" t="s">
        <v>1208</v>
      </c>
      <c r="AC37" s="160" t="s">
        <v>1208</v>
      </c>
      <c r="AD37" s="159" t="s">
        <v>1208</v>
      </c>
      <c r="AE37" s="270" t="s">
        <v>1208</v>
      </c>
      <c r="AF37" s="160" t="s">
        <v>1208</v>
      </c>
      <c r="AG37" s="159" t="s">
        <v>1208</v>
      </c>
      <c r="AH37" s="270" t="s">
        <v>1208</v>
      </c>
      <c r="AI37" s="160" t="s">
        <v>1183</v>
      </c>
      <c r="AJ37" s="159" t="s">
        <v>1208</v>
      </c>
      <c r="AK37" s="270" t="s">
        <v>1208</v>
      </c>
      <c r="AL37" s="160" t="s">
        <v>1208</v>
      </c>
      <c r="AM37" s="159" t="s">
        <v>1208</v>
      </c>
      <c r="AN37" s="270" t="s">
        <v>1208</v>
      </c>
      <c r="AO37" s="160" t="s">
        <v>1183</v>
      </c>
      <c r="AP37" s="159" t="s">
        <v>1208</v>
      </c>
      <c r="AQ37" s="270" t="s">
        <v>1208</v>
      </c>
      <c r="AR37" s="160" t="s">
        <v>1183</v>
      </c>
      <c r="AS37" s="159" t="s">
        <v>1208</v>
      </c>
      <c r="AT37" s="270" t="s">
        <v>1208</v>
      </c>
      <c r="AU37" s="160" t="s">
        <v>1208</v>
      </c>
      <c r="AV37" s="159" t="s">
        <v>1208</v>
      </c>
      <c r="AW37" s="270" t="s">
        <v>1208</v>
      </c>
      <c r="AX37" s="160" t="s">
        <v>1208</v>
      </c>
      <c r="AY37" s="159" t="s">
        <v>1208</v>
      </c>
      <c r="AZ37" s="270" t="s">
        <v>1208</v>
      </c>
      <c r="BA37" s="160" t="s">
        <v>1208</v>
      </c>
      <c r="BB37" s="159" t="s">
        <v>1208</v>
      </c>
      <c r="BC37" s="270" t="s">
        <v>1208</v>
      </c>
      <c r="BD37" s="160" t="s">
        <v>1208</v>
      </c>
      <c r="BE37" s="159" t="s">
        <v>1208</v>
      </c>
      <c r="BF37" s="270" t="s">
        <v>1208</v>
      </c>
      <c r="BG37" s="160" t="s">
        <v>1208</v>
      </c>
      <c r="BH37" s="159" t="s">
        <v>1208</v>
      </c>
      <c r="BI37" s="270" t="s">
        <v>1208</v>
      </c>
      <c r="BJ37" s="160" t="s">
        <v>1208</v>
      </c>
      <c r="BK37" s="159" t="s">
        <v>1208</v>
      </c>
      <c r="BL37" s="270" t="s">
        <v>1208</v>
      </c>
      <c r="BM37" s="160" t="s">
        <v>1208</v>
      </c>
      <c r="BN37" s="159" t="s">
        <v>1208</v>
      </c>
      <c r="BO37" s="270" t="s">
        <v>1208</v>
      </c>
      <c r="BP37" s="160" t="s">
        <v>1208</v>
      </c>
      <c r="BQ37" s="159" t="s">
        <v>1208</v>
      </c>
      <c r="BR37" s="270" t="s">
        <v>1208</v>
      </c>
      <c r="BS37" s="156" t="s">
        <v>1183</v>
      </c>
      <c r="BT37" s="159"/>
      <c r="BU37" s="270"/>
      <c r="BV37" s="156" t="s">
        <v>1208</v>
      </c>
      <c r="BW37" s="159"/>
      <c r="BX37" s="270"/>
      <c r="BY37" s="160" t="s">
        <v>1208</v>
      </c>
      <c r="BZ37" s="159" t="s">
        <v>1208</v>
      </c>
      <c r="CA37" s="270" t="s">
        <v>1208</v>
      </c>
      <c r="CB37" s="160" t="s">
        <v>1208</v>
      </c>
      <c r="CC37" s="159" t="s">
        <v>1208</v>
      </c>
      <c r="CD37" s="270" t="s">
        <v>1208</v>
      </c>
      <c r="CE37" s="160" t="s">
        <v>1183</v>
      </c>
      <c r="CF37" s="159" t="s">
        <v>1208</v>
      </c>
      <c r="CG37" s="270" t="s">
        <v>1208</v>
      </c>
      <c r="CH37" s="160" t="s">
        <v>1208</v>
      </c>
      <c r="CI37" s="159" t="s">
        <v>1208</v>
      </c>
      <c r="CJ37" s="270" t="s">
        <v>1208</v>
      </c>
      <c r="CK37" s="160" t="s">
        <v>1208</v>
      </c>
      <c r="CL37" s="159" t="s">
        <v>1208</v>
      </c>
      <c r="CM37" s="270" t="s">
        <v>1208</v>
      </c>
      <c r="CN37" s="160" t="s">
        <v>1208</v>
      </c>
      <c r="CO37" s="159" t="s">
        <v>1208</v>
      </c>
      <c r="CP37" s="270" t="s">
        <v>1208</v>
      </c>
      <c r="CQ37" s="160" t="s">
        <v>1183</v>
      </c>
      <c r="CR37" s="159" t="s">
        <v>1208</v>
      </c>
      <c r="CS37" s="270" t="s">
        <v>1208</v>
      </c>
      <c r="CT37" s="160" t="s">
        <v>1208</v>
      </c>
      <c r="CU37" s="159" t="s">
        <v>1208</v>
      </c>
      <c r="CV37" s="270" t="s">
        <v>1208</v>
      </c>
      <c r="CW37" s="160" t="s">
        <v>1208</v>
      </c>
      <c r="CX37" s="159" t="s">
        <v>1208</v>
      </c>
      <c r="CY37" s="270" t="s">
        <v>1208</v>
      </c>
      <c r="CZ37" s="156" t="s">
        <v>1183</v>
      </c>
      <c r="DA37" s="159"/>
      <c r="DB37" s="270"/>
      <c r="DC37" s="160" t="s">
        <v>1208</v>
      </c>
      <c r="DD37" s="159" t="s">
        <v>1208</v>
      </c>
      <c r="DE37" s="270" t="s">
        <v>1208</v>
      </c>
      <c r="DF37" s="160" t="s">
        <v>1208</v>
      </c>
      <c r="DG37" s="159" t="s">
        <v>1208</v>
      </c>
      <c r="DH37" s="270" t="s">
        <v>1208</v>
      </c>
      <c r="DI37" s="156" t="s">
        <v>1211</v>
      </c>
      <c r="DJ37" s="159"/>
      <c r="DK37" s="270"/>
      <c r="DL37" s="274" t="s">
        <v>1208</v>
      </c>
      <c r="DM37" s="274" t="s">
        <v>1208</v>
      </c>
      <c r="DN37" s="378"/>
      <c r="DO37" s="682"/>
      <c r="DP37" s="683"/>
      <c r="DQ37" s="170" t="s">
        <v>2165</v>
      </c>
      <c r="DR37" s="475"/>
      <c r="DS37" s="315"/>
      <c r="DT37" s="316" t="s">
        <v>2165</v>
      </c>
      <c r="DU37" s="478" t="s">
        <v>2825</v>
      </c>
      <c r="DV37" s="467" t="s">
        <v>2922</v>
      </c>
      <c r="DW37" s="472">
        <v>1</v>
      </c>
      <c r="DX37" s="470"/>
      <c r="DY37" s="2"/>
      <c r="DZ37" s="2"/>
      <c r="EA37" s="2">
        <v>32</v>
      </c>
      <c r="EB37" s="2"/>
      <c r="EC37" s="146"/>
      <c r="ED37" s="146"/>
      <c r="EE37" s="146"/>
      <c r="EF37" s="146"/>
      <c r="EG37" s="3"/>
      <c r="EH37" s="2"/>
      <c r="EI37" s="129"/>
      <c r="EJ37" s="129"/>
      <c r="EK37" s="129"/>
      <c r="EL37" s="80">
        <v>1</v>
      </c>
      <c r="EM37" s="84">
        <v>1</v>
      </c>
      <c r="EO37" s="342" t="s">
        <v>2050</v>
      </c>
      <c r="EP37" s="343" t="s">
        <v>2165</v>
      </c>
      <c r="EQ37" s="347" t="s">
        <v>2165</v>
      </c>
      <c r="ER37" s="345"/>
      <c r="ES37" s="345"/>
      <c r="ET37" s="346" t="str">
        <f t="shared" si="0"/>
        <v>○</v>
      </c>
    </row>
    <row r="38" spans="2:150" ht="63">
      <c r="B38" s="473" t="s">
        <v>981</v>
      </c>
      <c r="C38" s="158">
        <v>380</v>
      </c>
      <c r="D38" s="158">
        <v>1018</v>
      </c>
      <c r="E38" s="70" t="s">
        <v>87</v>
      </c>
      <c r="F38" s="70" t="s">
        <v>87</v>
      </c>
      <c r="G38" s="71" t="s">
        <v>2187</v>
      </c>
      <c r="H38" s="156"/>
      <c r="I38" s="159" t="s">
        <v>1208</v>
      </c>
      <c r="J38" s="270" t="s">
        <v>1208</v>
      </c>
      <c r="K38" s="156"/>
      <c r="L38" s="159" t="s">
        <v>1208</v>
      </c>
      <c r="M38" s="270" t="s">
        <v>1208</v>
      </c>
      <c r="N38" s="160"/>
      <c r="O38" s="159"/>
      <c r="P38" s="270"/>
      <c r="Q38" s="160"/>
      <c r="R38" s="159"/>
      <c r="S38" s="270"/>
      <c r="T38" s="160"/>
      <c r="U38" s="159"/>
      <c r="V38" s="270"/>
      <c r="W38" s="160" t="s">
        <v>1208</v>
      </c>
      <c r="X38" s="159" t="s">
        <v>1208</v>
      </c>
      <c r="Y38" s="270" t="s">
        <v>1208</v>
      </c>
      <c r="Z38" s="160" t="s">
        <v>1208</v>
      </c>
      <c r="AA38" s="159" t="s">
        <v>1208</v>
      </c>
      <c r="AB38" s="270" t="s">
        <v>1208</v>
      </c>
      <c r="AC38" s="160" t="s">
        <v>1208</v>
      </c>
      <c r="AD38" s="159" t="s">
        <v>1208</v>
      </c>
      <c r="AE38" s="270" t="s">
        <v>1208</v>
      </c>
      <c r="AF38" s="160" t="s">
        <v>1208</v>
      </c>
      <c r="AG38" s="159" t="s">
        <v>1208</v>
      </c>
      <c r="AH38" s="270" t="s">
        <v>1208</v>
      </c>
      <c r="AI38" s="160" t="s">
        <v>1208</v>
      </c>
      <c r="AJ38" s="159" t="s">
        <v>1208</v>
      </c>
      <c r="AK38" s="270" t="s">
        <v>1208</v>
      </c>
      <c r="AL38" s="160" t="s">
        <v>1208</v>
      </c>
      <c r="AM38" s="159" t="s">
        <v>1208</v>
      </c>
      <c r="AN38" s="270" t="s">
        <v>1208</v>
      </c>
      <c r="AO38" s="160" t="s">
        <v>1208</v>
      </c>
      <c r="AP38" s="159" t="s">
        <v>1208</v>
      </c>
      <c r="AQ38" s="270" t="s">
        <v>1208</v>
      </c>
      <c r="AR38" s="160" t="s">
        <v>1208</v>
      </c>
      <c r="AS38" s="159" t="s">
        <v>1208</v>
      </c>
      <c r="AT38" s="270" t="s">
        <v>1208</v>
      </c>
      <c r="AU38" s="160" t="s">
        <v>1208</v>
      </c>
      <c r="AV38" s="159" t="s">
        <v>1208</v>
      </c>
      <c r="AW38" s="270" t="s">
        <v>1208</v>
      </c>
      <c r="AX38" s="160" t="s">
        <v>1208</v>
      </c>
      <c r="AY38" s="159" t="s">
        <v>1208</v>
      </c>
      <c r="AZ38" s="270" t="s">
        <v>1208</v>
      </c>
      <c r="BA38" s="160" t="s">
        <v>1208</v>
      </c>
      <c r="BB38" s="159" t="s">
        <v>1208</v>
      </c>
      <c r="BC38" s="270" t="s">
        <v>1208</v>
      </c>
      <c r="BD38" s="160" t="s">
        <v>1208</v>
      </c>
      <c r="BE38" s="159" t="s">
        <v>1208</v>
      </c>
      <c r="BF38" s="270" t="s">
        <v>1208</v>
      </c>
      <c r="BG38" s="160" t="s">
        <v>1208</v>
      </c>
      <c r="BH38" s="159" t="s">
        <v>1208</v>
      </c>
      <c r="BI38" s="270" t="s">
        <v>1208</v>
      </c>
      <c r="BJ38" s="160" t="s">
        <v>1208</v>
      </c>
      <c r="BK38" s="159" t="s">
        <v>1208</v>
      </c>
      <c r="BL38" s="270" t="s">
        <v>1208</v>
      </c>
      <c r="BM38" s="160" t="s">
        <v>1208</v>
      </c>
      <c r="BN38" s="159" t="s">
        <v>1208</v>
      </c>
      <c r="BO38" s="270" t="s">
        <v>1208</v>
      </c>
      <c r="BP38" s="160" t="s">
        <v>1208</v>
      </c>
      <c r="BQ38" s="159" t="s">
        <v>1208</v>
      </c>
      <c r="BR38" s="270" t="s">
        <v>1208</v>
      </c>
      <c r="BS38" s="156" t="s">
        <v>1208</v>
      </c>
      <c r="BT38" s="159"/>
      <c r="BU38" s="270"/>
      <c r="BV38" s="156" t="s">
        <v>1208</v>
      </c>
      <c r="BW38" s="159"/>
      <c r="BX38" s="270"/>
      <c r="BY38" s="160" t="s">
        <v>1208</v>
      </c>
      <c r="BZ38" s="159" t="s">
        <v>1208</v>
      </c>
      <c r="CA38" s="270" t="s">
        <v>1208</v>
      </c>
      <c r="CB38" s="160" t="s">
        <v>1208</v>
      </c>
      <c r="CC38" s="159" t="s">
        <v>1208</v>
      </c>
      <c r="CD38" s="270" t="s">
        <v>1208</v>
      </c>
      <c r="CE38" s="160" t="s">
        <v>1208</v>
      </c>
      <c r="CF38" s="159" t="s">
        <v>1208</v>
      </c>
      <c r="CG38" s="270" t="s">
        <v>1208</v>
      </c>
      <c r="CH38" s="160" t="s">
        <v>1208</v>
      </c>
      <c r="CI38" s="159" t="s">
        <v>1208</v>
      </c>
      <c r="CJ38" s="270" t="s">
        <v>1208</v>
      </c>
      <c r="CK38" s="160" t="s">
        <v>1208</v>
      </c>
      <c r="CL38" s="159" t="s">
        <v>1208</v>
      </c>
      <c r="CM38" s="270" t="s">
        <v>1208</v>
      </c>
      <c r="CN38" s="160" t="s">
        <v>1208</v>
      </c>
      <c r="CO38" s="159" t="s">
        <v>1208</v>
      </c>
      <c r="CP38" s="270" t="s">
        <v>1208</v>
      </c>
      <c r="CQ38" s="160" t="s">
        <v>1208</v>
      </c>
      <c r="CR38" s="159" t="s">
        <v>1208</v>
      </c>
      <c r="CS38" s="270" t="s">
        <v>1208</v>
      </c>
      <c r="CT38" s="160" t="s">
        <v>1208</v>
      </c>
      <c r="CU38" s="159" t="s">
        <v>1208</v>
      </c>
      <c r="CV38" s="270" t="s">
        <v>1208</v>
      </c>
      <c r="CW38" s="160" t="s">
        <v>1208</v>
      </c>
      <c r="CX38" s="159" t="s">
        <v>1208</v>
      </c>
      <c r="CY38" s="270" t="s">
        <v>1208</v>
      </c>
      <c r="CZ38" s="156" t="s">
        <v>1208</v>
      </c>
      <c r="DA38" s="159"/>
      <c r="DB38" s="270"/>
      <c r="DC38" s="160" t="s">
        <v>1208</v>
      </c>
      <c r="DD38" s="159" t="s">
        <v>1208</v>
      </c>
      <c r="DE38" s="270" t="s">
        <v>1208</v>
      </c>
      <c r="DF38" s="160" t="s">
        <v>1208</v>
      </c>
      <c r="DG38" s="159" t="s">
        <v>1208</v>
      </c>
      <c r="DH38" s="270" t="s">
        <v>1208</v>
      </c>
      <c r="DI38" s="156" t="s">
        <v>1211</v>
      </c>
      <c r="DJ38" s="159"/>
      <c r="DK38" s="270"/>
      <c r="DL38" s="274" t="s">
        <v>1208</v>
      </c>
      <c r="DM38" s="274" t="s">
        <v>1208</v>
      </c>
      <c r="DN38" s="378"/>
      <c r="DO38" s="682"/>
      <c r="DP38" s="683"/>
      <c r="DQ38" s="170" t="s">
        <v>2165</v>
      </c>
      <c r="DR38" s="475"/>
      <c r="DS38" s="315"/>
      <c r="DT38" s="316" t="s">
        <v>2165</v>
      </c>
      <c r="DU38" s="478" t="s">
        <v>2825</v>
      </c>
      <c r="DV38" s="467" t="s">
        <v>2922</v>
      </c>
      <c r="DW38" s="472">
        <v>1</v>
      </c>
      <c r="DX38" s="470"/>
      <c r="DY38" s="2"/>
      <c r="DZ38" s="2"/>
      <c r="EA38" s="2">
        <v>33</v>
      </c>
      <c r="EB38" s="2"/>
      <c r="EC38" s="146"/>
      <c r="ED38" s="146"/>
      <c r="EE38" s="146"/>
      <c r="EF38" s="146"/>
      <c r="EG38" s="3"/>
      <c r="EH38" s="2"/>
      <c r="EI38" s="129"/>
      <c r="EJ38" s="129"/>
      <c r="EK38" s="129"/>
      <c r="EL38" s="80">
        <v>1</v>
      </c>
      <c r="EM38" s="84">
        <v>1</v>
      </c>
      <c r="EO38" s="342" t="s">
        <v>2050</v>
      </c>
      <c r="EP38" s="343" t="s">
        <v>2165</v>
      </c>
      <c r="EQ38" s="347" t="s">
        <v>2165</v>
      </c>
      <c r="ER38" s="345"/>
      <c r="ES38" s="345"/>
      <c r="ET38" s="346" t="str">
        <f t="shared" si="0"/>
        <v>○</v>
      </c>
    </row>
    <row r="39" spans="2:150" ht="63">
      <c r="B39" s="473" t="s">
        <v>981</v>
      </c>
      <c r="C39" s="158">
        <v>390</v>
      </c>
      <c r="D39" s="158">
        <v>1019</v>
      </c>
      <c r="E39" s="70" t="s">
        <v>89</v>
      </c>
      <c r="F39" s="70" t="s">
        <v>89</v>
      </c>
      <c r="G39" s="71" t="s">
        <v>2188</v>
      </c>
      <c r="H39" s="156"/>
      <c r="I39" s="159" t="s">
        <v>1208</v>
      </c>
      <c r="J39" s="270" t="s">
        <v>1208</v>
      </c>
      <c r="K39" s="156"/>
      <c r="L39" s="159" t="s">
        <v>1208</v>
      </c>
      <c r="M39" s="270" t="s">
        <v>1208</v>
      </c>
      <c r="N39" s="160"/>
      <c r="O39" s="159"/>
      <c r="P39" s="270"/>
      <c r="Q39" s="160"/>
      <c r="R39" s="159"/>
      <c r="S39" s="270"/>
      <c r="T39" s="160"/>
      <c r="U39" s="159"/>
      <c r="V39" s="270"/>
      <c r="W39" s="160" t="s">
        <v>1208</v>
      </c>
      <c r="X39" s="159" t="s">
        <v>1208</v>
      </c>
      <c r="Y39" s="270" t="s">
        <v>1208</v>
      </c>
      <c r="Z39" s="160" t="s">
        <v>1208</v>
      </c>
      <c r="AA39" s="159" t="s">
        <v>1208</v>
      </c>
      <c r="AB39" s="270" t="s">
        <v>1208</v>
      </c>
      <c r="AC39" s="160" t="s">
        <v>1208</v>
      </c>
      <c r="AD39" s="159" t="s">
        <v>1208</v>
      </c>
      <c r="AE39" s="270" t="s">
        <v>1208</v>
      </c>
      <c r="AF39" s="160" t="s">
        <v>1208</v>
      </c>
      <c r="AG39" s="159" t="s">
        <v>1208</v>
      </c>
      <c r="AH39" s="270" t="s">
        <v>1208</v>
      </c>
      <c r="AI39" s="160" t="s">
        <v>1208</v>
      </c>
      <c r="AJ39" s="159" t="s">
        <v>1208</v>
      </c>
      <c r="AK39" s="270" t="s">
        <v>1208</v>
      </c>
      <c r="AL39" s="160" t="s">
        <v>1208</v>
      </c>
      <c r="AM39" s="159" t="s">
        <v>1208</v>
      </c>
      <c r="AN39" s="270" t="s">
        <v>1208</v>
      </c>
      <c r="AO39" s="160" t="s">
        <v>1208</v>
      </c>
      <c r="AP39" s="159" t="s">
        <v>1208</v>
      </c>
      <c r="AQ39" s="270" t="s">
        <v>1208</v>
      </c>
      <c r="AR39" s="160" t="s">
        <v>1208</v>
      </c>
      <c r="AS39" s="159" t="s">
        <v>1208</v>
      </c>
      <c r="AT39" s="270" t="s">
        <v>1208</v>
      </c>
      <c r="AU39" s="160" t="s">
        <v>1208</v>
      </c>
      <c r="AV39" s="159" t="s">
        <v>1208</v>
      </c>
      <c r="AW39" s="270" t="s">
        <v>1208</v>
      </c>
      <c r="AX39" s="160" t="s">
        <v>1208</v>
      </c>
      <c r="AY39" s="159" t="s">
        <v>1208</v>
      </c>
      <c r="AZ39" s="270" t="s">
        <v>1208</v>
      </c>
      <c r="BA39" s="160" t="s">
        <v>1208</v>
      </c>
      <c r="BB39" s="159" t="s">
        <v>1208</v>
      </c>
      <c r="BC39" s="270" t="s">
        <v>1208</v>
      </c>
      <c r="BD39" s="160" t="s">
        <v>1208</v>
      </c>
      <c r="BE39" s="159" t="s">
        <v>1208</v>
      </c>
      <c r="BF39" s="270" t="s">
        <v>1208</v>
      </c>
      <c r="BG39" s="160" t="s">
        <v>1208</v>
      </c>
      <c r="BH39" s="159" t="s">
        <v>1208</v>
      </c>
      <c r="BI39" s="270" t="s">
        <v>1208</v>
      </c>
      <c r="BJ39" s="160" t="s">
        <v>1208</v>
      </c>
      <c r="BK39" s="159" t="s">
        <v>1208</v>
      </c>
      <c r="BL39" s="270" t="s">
        <v>1208</v>
      </c>
      <c r="BM39" s="160" t="s">
        <v>1208</v>
      </c>
      <c r="BN39" s="159" t="s">
        <v>1208</v>
      </c>
      <c r="BO39" s="270" t="s">
        <v>1208</v>
      </c>
      <c r="BP39" s="160" t="s">
        <v>1208</v>
      </c>
      <c r="BQ39" s="159" t="s">
        <v>1208</v>
      </c>
      <c r="BR39" s="270" t="s">
        <v>1208</v>
      </c>
      <c r="BS39" s="156" t="s">
        <v>1208</v>
      </c>
      <c r="BT39" s="159"/>
      <c r="BU39" s="270"/>
      <c r="BV39" s="156" t="s">
        <v>1208</v>
      </c>
      <c r="BW39" s="159"/>
      <c r="BX39" s="270"/>
      <c r="BY39" s="160" t="s">
        <v>1208</v>
      </c>
      <c r="BZ39" s="159" t="s">
        <v>1208</v>
      </c>
      <c r="CA39" s="270" t="s">
        <v>1208</v>
      </c>
      <c r="CB39" s="160" t="s">
        <v>1208</v>
      </c>
      <c r="CC39" s="159" t="s">
        <v>1208</v>
      </c>
      <c r="CD39" s="270" t="s">
        <v>1208</v>
      </c>
      <c r="CE39" s="160" t="s">
        <v>1208</v>
      </c>
      <c r="CF39" s="159" t="s">
        <v>1208</v>
      </c>
      <c r="CG39" s="270" t="s">
        <v>1208</v>
      </c>
      <c r="CH39" s="160" t="s">
        <v>1208</v>
      </c>
      <c r="CI39" s="159" t="s">
        <v>1208</v>
      </c>
      <c r="CJ39" s="270" t="s">
        <v>1208</v>
      </c>
      <c r="CK39" s="160" t="s">
        <v>1208</v>
      </c>
      <c r="CL39" s="159" t="s">
        <v>1208</v>
      </c>
      <c r="CM39" s="270" t="s">
        <v>1208</v>
      </c>
      <c r="CN39" s="160" t="s">
        <v>1208</v>
      </c>
      <c r="CO39" s="159" t="s">
        <v>1208</v>
      </c>
      <c r="CP39" s="270" t="s">
        <v>1208</v>
      </c>
      <c r="CQ39" s="160" t="s">
        <v>1208</v>
      </c>
      <c r="CR39" s="159" t="s">
        <v>1208</v>
      </c>
      <c r="CS39" s="270" t="s">
        <v>1208</v>
      </c>
      <c r="CT39" s="160" t="s">
        <v>1208</v>
      </c>
      <c r="CU39" s="159" t="s">
        <v>1208</v>
      </c>
      <c r="CV39" s="270" t="s">
        <v>1208</v>
      </c>
      <c r="CW39" s="160" t="s">
        <v>1208</v>
      </c>
      <c r="CX39" s="159" t="s">
        <v>1208</v>
      </c>
      <c r="CY39" s="270" t="s">
        <v>1208</v>
      </c>
      <c r="CZ39" s="156" t="s">
        <v>1208</v>
      </c>
      <c r="DA39" s="159"/>
      <c r="DB39" s="270"/>
      <c r="DC39" s="160" t="s">
        <v>1208</v>
      </c>
      <c r="DD39" s="159" t="s">
        <v>1208</v>
      </c>
      <c r="DE39" s="270" t="s">
        <v>1208</v>
      </c>
      <c r="DF39" s="160" t="s">
        <v>1208</v>
      </c>
      <c r="DG39" s="159" t="s">
        <v>1208</v>
      </c>
      <c r="DH39" s="270" t="s">
        <v>1208</v>
      </c>
      <c r="DI39" s="156" t="s">
        <v>1211</v>
      </c>
      <c r="DJ39" s="159"/>
      <c r="DK39" s="270"/>
      <c r="DL39" s="274" t="s">
        <v>1208</v>
      </c>
      <c r="DM39" s="274" t="s">
        <v>1208</v>
      </c>
      <c r="DN39" s="378"/>
      <c r="DO39" s="682"/>
      <c r="DP39" s="683"/>
      <c r="DQ39" s="170" t="s">
        <v>2165</v>
      </c>
      <c r="DR39" s="475"/>
      <c r="DS39" s="315"/>
      <c r="DT39" s="316" t="s">
        <v>2165</v>
      </c>
      <c r="DU39" s="478" t="s">
        <v>2825</v>
      </c>
      <c r="DV39" s="467" t="s">
        <v>2922</v>
      </c>
      <c r="DW39" s="472">
        <v>1</v>
      </c>
      <c r="DX39" s="470"/>
      <c r="DY39" s="2"/>
      <c r="DZ39" s="2"/>
      <c r="EA39" s="2">
        <v>34</v>
      </c>
      <c r="EB39" s="2"/>
      <c r="EC39" s="146"/>
      <c r="ED39" s="146"/>
      <c r="EE39" s="146"/>
      <c r="EF39" s="146"/>
      <c r="EG39" s="3"/>
      <c r="EH39" s="2"/>
      <c r="EI39" s="129"/>
      <c r="EJ39" s="129"/>
      <c r="EK39" s="129"/>
      <c r="EL39" s="80">
        <v>1</v>
      </c>
      <c r="EM39" s="84">
        <v>1</v>
      </c>
      <c r="EO39" s="342" t="s">
        <v>2050</v>
      </c>
      <c r="EP39" s="343" t="s">
        <v>2165</v>
      </c>
      <c r="EQ39" s="347" t="s">
        <v>2165</v>
      </c>
      <c r="ER39" s="345"/>
      <c r="ES39" s="345"/>
      <c r="ET39" s="346" t="str">
        <f t="shared" ref="ET39:ET68" si="1">IF(EO39="○",IF(EP39&lt;="",IF(ER39&lt;="",IF(ES39&lt;="","○",""),""),""),"")</f>
        <v>○</v>
      </c>
    </row>
    <row r="40" spans="2:150" ht="63">
      <c r="B40" s="473" t="s">
        <v>981</v>
      </c>
      <c r="C40" s="158">
        <v>400</v>
      </c>
      <c r="D40" s="158">
        <v>1020</v>
      </c>
      <c r="E40" s="70" t="s">
        <v>91</v>
      </c>
      <c r="F40" s="70" t="s">
        <v>91</v>
      </c>
      <c r="G40" s="71" t="s">
        <v>2189</v>
      </c>
      <c r="H40" s="156"/>
      <c r="I40" s="159" t="s">
        <v>1208</v>
      </c>
      <c r="J40" s="270" t="s">
        <v>1208</v>
      </c>
      <c r="K40" s="156"/>
      <c r="L40" s="159" t="s">
        <v>1208</v>
      </c>
      <c r="M40" s="270" t="s">
        <v>1208</v>
      </c>
      <c r="N40" s="160"/>
      <c r="O40" s="159"/>
      <c r="P40" s="270"/>
      <c r="Q40" s="160"/>
      <c r="R40" s="159"/>
      <c r="S40" s="270"/>
      <c r="T40" s="160"/>
      <c r="U40" s="159"/>
      <c r="V40" s="270"/>
      <c r="W40" s="160" t="s">
        <v>1208</v>
      </c>
      <c r="X40" s="159" t="s">
        <v>1208</v>
      </c>
      <c r="Y40" s="270" t="s">
        <v>1208</v>
      </c>
      <c r="Z40" s="160" t="s">
        <v>1208</v>
      </c>
      <c r="AA40" s="159" t="s">
        <v>1208</v>
      </c>
      <c r="AB40" s="270" t="s">
        <v>1208</v>
      </c>
      <c r="AC40" s="160" t="s">
        <v>1208</v>
      </c>
      <c r="AD40" s="159" t="s">
        <v>1208</v>
      </c>
      <c r="AE40" s="270" t="s">
        <v>1208</v>
      </c>
      <c r="AF40" s="160" t="s">
        <v>1208</v>
      </c>
      <c r="AG40" s="159" t="s">
        <v>1208</v>
      </c>
      <c r="AH40" s="270" t="s">
        <v>1208</v>
      </c>
      <c r="AI40" s="160" t="s">
        <v>1208</v>
      </c>
      <c r="AJ40" s="159" t="s">
        <v>1208</v>
      </c>
      <c r="AK40" s="270" t="s">
        <v>1208</v>
      </c>
      <c r="AL40" s="160" t="s">
        <v>1208</v>
      </c>
      <c r="AM40" s="159" t="s">
        <v>1208</v>
      </c>
      <c r="AN40" s="270" t="s">
        <v>1208</v>
      </c>
      <c r="AO40" s="160" t="s">
        <v>1183</v>
      </c>
      <c r="AP40" s="159" t="s">
        <v>1208</v>
      </c>
      <c r="AQ40" s="270" t="s">
        <v>1208</v>
      </c>
      <c r="AR40" s="160" t="s">
        <v>1183</v>
      </c>
      <c r="AS40" s="159" t="s">
        <v>1208</v>
      </c>
      <c r="AT40" s="270" t="s">
        <v>1208</v>
      </c>
      <c r="AU40" s="160" t="s">
        <v>1208</v>
      </c>
      <c r="AV40" s="159" t="s">
        <v>1208</v>
      </c>
      <c r="AW40" s="270" t="s">
        <v>1208</v>
      </c>
      <c r="AX40" s="160" t="s">
        <v>1208</v>
      </c>
      <c r="AY40" s="159" t="s">
        <v>1208</v>
      </c>
      <c r="AZ40" s="270" t="s">
        <v>1208</v>
      </c>
      <c r="BA40" s="160" t="s">
        <v>1208</v>
      </c>
      <c r="BB40" s="159" t="s">
        <v>1208</v>
      </c>
      <c r="BC40" s="270" t="s">
        <v>1208</v>
      </c>
      <c r="BD40" s="160" t="s">
        <v>1208</v>
      </c>
      <c r="BE40" s="159" t="s">
        <v>1208</v>
      </c>
      <c r="BF40" s="270" t="s">
        <v>1208</v>
      </c>
      <c r="BG40" s="160" t="s">
        <v>1208</v>
      </c>
      <c r="BH40" s="159" t="s">
        <v>1208</v>
      </c>
      <c r="BI40" s="270" t="s">
        <v>1208</v>
      </c>
      <c r="BJ40" s="160" t="s">
        <v>1208</v>
      </c>
      <c r="BK40" s="159" t="s">
        <v>1208</v>
      </c>
      <c r="BL40" s="270" t="s">
        <v>1208</v>
      </c>
      <c r="BM40" s="160" t="s">
        <v>1208</v>
      </c>
      <c r="BN40" s="159" t="s">
        <v>1208</v>
      </c>
      <c r="BO40" s="270" t="s">
        <v>1208</v>
      </c>
      <c r="BP40" s="160" t="s">
        <v>1208</v>
      </c>
      <c r="BQ40" s="159" t="s">
        <v>1208</v>
      </c>
      <c r="BR40" s="270" t="s">
        <v>1208</v>
      </c>
      <c r="BS40" s="156" t="s">
        <v>1208</v>
      </c>
      <c r="BT40" s="159"/>
      <c r="BU40" s="270"/>
      <c r="BV40" s="156" t="s">
        <v>1208</v>
      </c>
      <c r="BW40" s="159"/>
      <c r="BX40" s="270"/>
      <c r="BY40" s="160" t="s">
        <v>1208</v>
      </c>
      <c r="BZ40" s="159" t="s">
        <v>1208</v>
      </c>
      <c r="CA40" s="270" t="s">
        <v>1208</v>
      </c>
      <c r="CB40" s="160" t="s">
        <v>1208</v>
      </c>
      <c r="CC40" s="159" t="s">
        <v>1208</v>
      </c>
      <c r="CD40" s="270" t="s">
        <v>1208</v>
      </c>
      <c r="CE40" s="160" t="s">
        <v>1208</v>
      </c>
      <c r="CF40" s="159" t="s">
        <v>1208</v>
      </c>
      <c r="CG40" s="270" t="s">
        <v>1208</v>
      </c>
      <c r="CH40" s="160" t="s">
        <v>1208</v>
      </c>
      <c r="CI40" s="159" t="s">
        <v>1208</v>
      </c>
      <c r="CJ40" s="270" t="s">
        <v>1208</v>
      </c>
      <c r="CK40" s="160" t="s">
        <v>1208</v>
      </c>
      <c r="CL40" s="159" t="s">
        <v>1208</v>
      </c>
      <c r="CM40" s="270" t="s">
        <v>1208</v>
      </c>
      <c r="CN40" s="160" t="s">
        <v>1208</v>
      </c>
      <c r="CO40" s="159" t="s">
        <v>1208</v>
      </c>
      <c r="CP40" s="270" t="s">
        <v>1208</v>
      </c>
      <c r="CQ40" s="160" t="s">
        <v>1208</v>
      </c>
      <c r="CR40" s="159" t="s">
        <v>1208</v>
      </c>
      <c r="CS40" s="270" t="s">
        <v>1208</v>
      </c>
      <c r="CT40" s="160" t="s">
        <v>1208</v>
      </c>
      <c r="CU40" s="159" t="s">
        <v>1208</v>
      </c>
      <c r="CV40" s="270" t="s">
        <v>1208</v>
      </c>
      <c r="CW40" s="160" t="s">
        <v>1208</v>
      </c>
      <c r="CX40" s="159" t="s">
        <v>1208</v>
      </c>
      <c r="CY40" s="270" t="s">
        <v>1208</v>
      </c>
      <c r="CZ40" s="156" t="s">
        <v>1208</v>
      </c>
      <c r="DA40" s="159"/>
      <c r="DB40" s="270"/>
      <c r="DC40" s="160" t="s">
        <v>1208</v>
      </c>
      <c r="DD40" s="159" t="s">
        <v>1208</v>
      </c>
      <c r="DE40" s="270" t="s">
        <v>1208</v>
      </c>
      <c r="DF40" s="160" t="s">
        <v>1208</v>
      </c>
      <c r="DG40" s="159" t="s">
        <v>1208</v>
      </c>
      <c r="DH40" s="270" t="s">
        <v>1208</v>
      </c>
      <c r="DI40" s="156" t="s">
        <v>1211</v>
      </c>
      <c r="DJ40" s="159"/>
      <c r="DK40" s="270"/>
      <c r="DL40" s="274" t="s">
        <v>1208</v>
      </c>
      <c r="DM40" s="274" t="s">
        <v>1208</v>
      </c>
      <c r="DN40" s="378"/>
      <c r="DO40" s="682"/>
      <c r="DP40" s="683"/>
      <c r="DQ40" s="170" t="s">
        <v>2165</v>
      </c>
      <c r="DR40" s="475"/>
      <c r="DS40" s="315"/>
      <c r="DT40" s="316" t="s">
        <v>2165</v>
      </c>
      <c r="DU40" s="478" t="s">
        <v>2825</v>
      </c>
      <c r="DV40" s="467" t="s">
        <v>2922</v>
      </c>
      <c r="DW40" s="472">
        <v>1</v>
      </c>
      <c r="DX40" s="470"/>
      <c r="DY40" s="2"/>
      <c r="DZ40" s="2"/>
      <c r="EA40" s="2">
        <v>35</v>
      </c>
      <c r="EB40" s="2"/>
      <c r="EC40" s="146"/>
      <c r="ED40" s="146"/>
      <c r="EE40" s="146"/>
      <c r="EF40" s="146"/>
      <c r="EG40" s="3"/>
      <c r="EH40" s="2"/>
      <c r="EI40" s="129"/>
      <c r="EJ40" s="129"/>
      <c r="EK40" s="129"/>
      <c r="EL40" s="80">
        <v>1</v>
      </c>
      <c r="EM40" s="84">
        <v>1</v>
      </c>
      <c r="EO40" s="342" t="s">
        <v>2050</v>
      </c>
      <c r="EP40" s="343" t="s">
        <v>2165</v>
      </c>
      <c r="EQ40" s="347" t="s">
        <v>2165</v>
      </c>
      <c r="ER40" s="345"/>
      <c r="ES40" s="345"/>
      <c r="ET40" s="346" t="str">
        <f t="shared" si="1"/>
        <v>○</v>
      </c>
    </row>
    <row r="41" spans="2:150" ht="63">
      <c r="B41" s="473" t="s">
        <v>981</v>
      </c>
      <c r="C41" s="158">
        <v>410</v>
      </c>
      <c r="D41" s="158">
        <v>1021</v>
      </c>
      <c r="E41" s="70" t="s">
        <v>93</v>
      </c>
      <c r="F41" s="70" t="s">
        <v>93</v>
      </c>
      <c r="G41" s="71" t="s">
        <v>2190</v>
      </c>
      <c r="H41" s="156"/>
      <c r="I41" s="159" t="s">
        <v>1208</v>
      </c>
      <c r="J41" s="270" t="s">
        <v>1208</v>
      </c>
      <c r="K41" s="156"/>
      <c r="L41" s="159" t="s">
        <v>1208</v>
      </c>
      <c r="M41" s="270" t="s">
        <v>1208</v>
      </c>
      <c r="N41" s="160"/>
      <c r="O41" s="159"/>
      <c r="P41" s="270"/>
      <c r="Q41" s="160"/>
      <c r="R41" s="159"/>
      <c r="S41" s="270"/>
      <c r="T41" s="160"/>
      <c r="U41" s="159"/>
      <c r="V41" s="270"/>
      <c r="W41" s="160" t="s">
        <v>1208</v>
      </c>
      <c r="X41" s="159" t="s">
        <v>1208</v>
      </c>
      <c r="Y41" s="270" t="s">
        <v>1208</v>
      </c>
      <c r="Z41" s="160" t="s">
        <v>1208</v>
      </c>
      <c r="AA41" s="159" t="s">
        <v>1208</v>
      </c>
      <c r="AB41" s="270" t="s">
        <v>1208</v>
      </c>
      <c r="AC41" s="160" t="s">
        <v>1208</v>
      </c>
      <c r="AD41" s="159" t="s">
        <v>1208</v>
      </c>
      <c r="AE41" s="270" t="s">
        <v>1208</v>
      </c>
      <c r="AF41" s="160" t="s">
        <v>1208</v>
      </c>
      <c r="AG41" s="159" t="s">
        <v>1208</v>
      </c>
      <c r="AH41" s="270" t="s">
        <v>1208</v>
      </c>
      <c r="AI41" s="160" t="s">
        <v>1208</v>
      </c>
      <c r="AJ41" s="159" t="s">
        <v>1208</v>
      </c>
      <c r="AK41" s="270" t="s">
        <v>1208</v>
      </c>
      <c r="AL41" s="160" t="s">
        <v>1208</v>
      </c>
      <c r="AM41" s="159" t="s">
        <v>1208</v>
      </c>
      <c r="AN41" s="270" t="s">
        <v>1208</v>
      </c>
      <c r="AO41" s="160" t="s">
        <v>1208</v>
      </c>
      <c r="AP41" s="159" t="s">
        <v>1208</v>
      </c>
      <c r="AQ41" s="270" t="s">
        <v>1208</v>
      </c>
      <c r="AR41" s="160" t="s">
        <v>1208</v>
      </c>
      <c r="AS41" s="159" t="s">
        <v>1208</v>
      </c>
      <c r="AT41" s="270" t="s">
        <v>1208</v>
      </c>
      <c r="AU41" s="160" t="s">
        <v>1208</v>
      </c>
      <c r="AV41" s="159" t="s">
        <v>1208</v>
      </c>
      <c r="AW41" s="270" t="s">
        <v>1208</v>
      </c>
      <c r="AX41" s="160" t="s">
        <v>1208</v>
      </c>
      <c r="AY41" s="159" t="s">
        <v>1208</v>
      </c>
      <c r="AZ41" s="270" t="s">
        <v>1208</v>
      </c>
      <c r="BA41" s="160" t="s">
        <v>1208</v>
      </c>
      <c r="BB41" s="159" t="s">
        <v>1208</v>
      </c>
      <c r="BC41" s="270" t="s">
        <v>1208</v>
      </c>
      <c r="BD41" s="160" t="s">
        <v>1208</v>
      </c>
      <c r="BE41" s="159" t="s">
        <v>1208</v>
      </c>
      <c r="BF41" s="270" t="s">
        <v>1208</v>
      </c>
      <c r="BG41" s="160" t="s">
        <v>1208</v>
      </c>
      <c r="BH41" s="159" t="s">
        <v>1208</v>
      </c>
      <c r="BI41" s="270" t="s">
        <v>1208</v>
      </c>
      <c r="BJ41" s="160" t="s">
        <v>1208</v>
      </c>
      <c r="BK41" s="159" t="s">
        <v>1208</v>
      </c>
      <c r="BL41" s="270" t="s">
        <v>1208</v>
      </c>
      <c r="BM41" s="160" t="s">
        <v>1208</v>
      </c>
      <c r="BN41" s="159" t="s">
        <v>1208</v>
      </c>
      <c r="BO41" s="270" t="s">
        <v>1208</v>
      </c>
      <c r="BP41" s="160" t="s">
        <v>1208</v>
      </c>
      <c r="BQ41" s="159" t="s">
        <v>1208</v>
      </c>
      <c r="BR41" s="270" t="s">
        <v>1208</v>
      </c>
      <c r="BS41" s="156" t="s">
        <v>1208</v>
      </c>
      <c r="BT41" s="159"/>
      <c r="BU41" s="270"/>
      <c r="BV41" s="156" t="s">
        <v>1208</v>
      </c>
      <c r="BW41" s="159"/>
      <c r="BX41" s="270"/>
      <c r="BY41" s="160" t="s">
        <v>1208</v>
      </c>
      <c r="BZ41" s="159" t="s">
        <v>1208</v>
      </c>
      <c r="CA41" s="270" t="s">
        <v>1208</v>
      </c>
      <c r="CB41" s="160" t="s">
        <v>1208</v>
      </c>
      <c r="CC41" s="159" t="s">
        <v>1208</v>
      </c>
      <c r="CD41" s="270" t="s">
        <v>1208</v>
      </c>
      <c r="CE41" s="160" t="s">
        <v>1208</v>
      </c>
      <c r="CF41" s="159" t="s">
        <v>1208</v>
      </c>
      <c r="CG41" s="270" t="s">
        <v>1208</v>
      </c>
      <c r="CH41" s="160" t="s">
        <v>1208</v>
      </c>
      <c r="CI41" s="159" t="s">
        <v>1208</v>
      </c>
      <c r="CJ41" s="270" t="s">
        <v>1208</v>
      </c>
      <c r="CK41" s="160" t="s">
        <v>1208</v>
      </c>
      <c r="CL41" s="159" t="s">
        <v>1208</v>
      </c>
      <c r="CM41" s="270" t="s">
        <v>1208</v>
      </c>
      <c r="CN41" s="160" t="s">
        <v>1208</v>
      </c>
      <c r="CO41" s="159" t="s">
        <v>1208</v>
      </c>
      <c r="CP41" s="270" t="s">
        <v>1208</v>
      </c>
      <c r="CQ41" s="160" t="s">
        <v>1208</v>
      </c>
      <c r="CR41" s="159" t="s">
        <v>1208</v>
      </c>
      <c r="CS41" s="270" t="s">
        <v>1208</v>
      </c>
      <c r="CT41" s="160" t="s">
        <v>1208</v>
      </c>
      <c r="CU41" s="159" t="s">
        <v>1208</v>
      </c>
      <c r="CV41" s="270" t="s">
        <v>1208</v>
      </c>
      <c r="CW41" s="160" t="s">
        <v>1208</v>
      </c>
      <c r="CX41" s="159" t="s">
        <v>1208</v>
      </c>
      <c r="CY41" s="270" t="s">
        <v>1208</v>
      </c>
      <c r="CZ41" s="156" t="s">
        <v>1208</v>
      </c>
      <c r="DA41" s="159"/>
      <c r="DB41" s="270"/>
      <c r="DC41" s="160" t="s">
        <v>1208</v>
      </c>
      <c r="DD41" s="159" t="s">
        <v>1208</v>
      </c>
      <c r="DE41" s="270" t="s">
        <v>1208</v>
      </c>
      <c r="DF41" s="160" t="s">
        <v>1208</v>
      </c>
      <c r="DG41" s="159" t="s">
        <v>1208</v>
      </c>
      <c r="DH41" s="270" t="s">
        <v>1208</v>
      </c>
      <c r="DI41" s="156" t="s">
        <v>1211</v>
      </c>
      <c r="DJ41" s="159"/>
      <c r="DK41" s="270"/>
      <c r="DL41" s="274" t="s">
        <v>1208</v>
      </c>
      <c r="DM41" s="274" t="s">
        <v>1208</v>
      </c>
      <c r="DN41" s="378"/>
      <c r="DO41" s="682"/>
      <c r="DP41" s="683"/>
      <c r="DQ41" s="170" t="s">
        <v>2165</v>
      </c>
      <c r="DR41" s="475"/>
      <c r="DS41" s="315"/>
      <c r="DT41" s="316" t="s">
        <v>2165</v>
      </c>
      <c r="DU41" s="478" t="s">
        <v>2825</v>
      </c>
      <c r="DV41" s="467" t="s">
        <v>2922</v>
      </c>
      <c r="DW41" s="472">
        <v>1</v>
      </c>
      <c r="DX41" s="470"/>
      <c r="DY41" s="2"/>
      <c r="DZ41" s="2"/>
      <c r="EA41" s="2">
        <v>36</v>
      </c>
      <c r="EB41" s="2"/>
      <c r="EC41" s="146"/>
      <c r="ED41" s="146"/>
      <c r="EE41" s="146"/>
      <c r="EF41" s="146"/>
      <c r="EG41" s="3"/>
      <c r="EH41" s="2"/>
      <c r="EI41" s="129"/>
      <c r="EJ41" s="129"/>
      <c r="EK41" s="129"/>
      <c r="EL41" s="80">
        <v>1</v>
      </c>
      <c r="EM41" s="84">
        <v>1</v>
      </c>
      <c r="EO41" s="342" t="s">
        <v>2050</v>
      </c>
      <c r="EP41" s="343" t="s">
        <v>2165</v>
      </c>
      <c r="EQ41" s="347" t="s">
        <v>2165</v>
      </c>
      <c r="ER41" s="345"/>
      <c r="ES41" s="345"/>
      <c r="ET41" s="346" t="str">
        <f t="shared" si="1"/>
        <v>○</v>
      </c>
    </row>
    <row r="42" spans="2:150" ht="63">
      <c r="B42" s="473" t="s">
        <v>981</v>
      </c>
      <c r="C42" s="158">
        <v>420</v>
      </c>
      <c r="D42" s="158">
        <v>1022</v>
      </c>
      <c r="E42" s="70" t="s">
        <v>94</v>
      </c>
      <c r="F42" s="70" t="s">
        <v>94</v>
      </c>
      <c r="G42" s="71" t="s">
        <v>2191</v>
      </c>
      <c r="H42" s="156"/>
      <c r="I42" s="159" t="s">
        <v>1208</v>
      </c>
      <c r="J42" s="270" t="s">
        <v>1208</v>
      </c>
      <c r="K42" s="156"/>
      <c r="L42" s="159" t="s">
        <v>1208</v>
      </c>
      <c r="M42" s="270" t="s">
        <v>1208</v>
      </c>
      <c r="N42" s="160"/>
      <c r="O42" s="159"/>
      <c r="P42" s="270"/>
      <c r="Q42" s="160"/>
      <c r="R42" s="159"/>
      <c r="S42" s="270"/>
      <c r="T42" s="160"/>
      <c r="U42" s="159"/>
      <c r="V42" s="270"/>
      <c r="W42" s="160"/>
      <c r="X42" s="159"/>
      <c r="Y42" s="270"/>
      <c r="Z42" s="160" t="s">
        <v>1208</v>
      </c>
      <c r="AA42" s="159" t="s">
        <v>1208</v>
      </c>
      <c r="AB42" s="270" t="s">
        <v>1208</v>
      </c>
      <c r="AC42" s="160" t="s">
        <v>1208</v>
      </c>
      <c r="AD42" s="159" t="s">
        <v>1208</v>
      </c>
      <c r="AE42" s="270" t="s">
        <v>1208</v>
      </c>
      <c r="AF42" s="160" t="s">
        <v>1208</v>
      </c>
      <c r="AG42" s="159" t="s">
        <v>1208</v>
      </c>
      <c r="AH42" s="270" t="s">
        <v>1208</v>
      </c>
      <c r="AI42" s="160" t="s">
        <v>1208</v>
      </c>
      <c r="AJ42" s="159" t="s">
        <v>1208</v>
      </c>
      <c r="AK42" s="270" t="s">
        <v>1208</v>
      </c>
      <c r="AL42" s="160" t="s">
        <v>1208</v>
      </c>
      <c r="AM42" s="159" t="s">
        <v>1208</v>
      </c>
      <c r="AN42" s="270" t="s">
        <v>1208</v>
      </c>
      <c r="AO42" s="160" t="s">
        <v>1208</v>
      </c>
      <c r="AP42" s="159" t="s">
        <v>1208</v>
      </c>
      <c r="AQ42" s="270" t="s">
        <v>1208</v>
      </c>
      <c r="AR42" s="160" t="s">
        <v>1208</v>
      </c>
      <c r="AS42" s="159" t="s">
        <v>1208</v>
      </c>
      <c r="AT42" s="270" t="s">
        <v>1208</v>
      </c>
      <c r="AU42" s="160" t="s">
        <v>1208</v>
      </c>
      <c r="AV42" s="159" t="s">
        <v>1208</v>
      </c>
      <c r="AW42" s="270" t="s">
        <v>1208</v>
      </c>
      <c r="AX42" s="160" t="s">
        <v>1208</v>
      </c>
      <c r="AY42" s="159" t="s">
        <v>1208</v>
      </c>
      <c r="AZ42" s="270" t="s">
        <v>1208</v>
      </c>
      <c r="BA42" s="160" t="s">
        <v>1208</v>
      </c>
      <c r="BB42" s="159" t="s">
        <v>1208</v>
      </c>
      <c r="BC42" s="270" t="s">
        <v>1208</v>
      </c>
      <c r="BD42" s="160" t="s">
        <v>1208</v>
      </c>
      <c r="BE42" s="159" t="s">
        <v>1208</v>
      </c>
      <c r="BF42" s="270" t="s">
        <v>1208</v>
      </c>
      <c r="BG42" s="160" t="s">
        <v>1208</v>
      </c>
      <c r="BH42" s="159" t="s">
        <v>1208</v>
      </c>
      <c r="BI42" s="270" t="s">
        <v>1208</v>
      </c>
      <c r="BJ42" s="160" t="s">
        <v>1208</v>
      </c>
      <c r="BK42" s="159" t="s">
        <v>1208</v>
      </c>
      <c r="BL42" s="270" t="s">
        <v>1208</v>
      </c>
      <c r="BM42" s="160" t="s">
        <v>1208</v>
      </c>
      <c r="BN42" s="159" t="s">
        <v>1208</v>
      </c>
      <c r="BO42" s="270" t="s">
        <v>1208</v>
      </c>
      <c r="BP42" s="160" t="s">
        <v>1208</v>
      </c>
      <c r="BQ42" s="159" t="s">
        <v>1208</v>
      </c>
      <c r="BR42" s="270" t="s">
        <v>1208</v>
      </c>
      <c r="BS42" s="156" t="s">
        <v>1208</v>
      </c>
      <c r="BT42" s="159"/>
      <c r="BU42" s="270"/>
      <c r="BV42" s="156" t="s">
        <v>1208</v>
      </c>
      <c r="BW42" s="159"/>
      <c r="BX42" s="270"/>
      <c r="BY42" s="160" t="s">
        <v>1208</v>
      </c>
      <c r="BZ42" s="159" t="s">
        <v>1208</v>
      </c>
      <c r="CA42" s="270" t="s">
        <v>1208</v>
      </c>
      <c r="CB42" s="160" t="s">
        <v>1208</v>
      </c>
      <c r="CC42" s="159" t="s">
        <v>1208</v>
      </c>
      <c r="CD42" s="270" t="s">
        <v>1208</v>
      </c>
      <c r="CE42" s="160" t="s">
        <v>1208</v>
      </c>
      <c r="CF42" s="159" t="s">
        <v>1208</v>
      </c>
      <c r="CG42" s="270" t="s">
        <v>1208</v>
      </c>
      <c r="CH42" s="160" t="s">
        <v>1208</v>
      </c>
      <c r="CI42" s="159" t="s">
        <v>1208</v>
      </c>
      <c r="CJ42" s="270" t="s">
        <v>1208</v>
      </c>
      <c r="CK42" s="160" t="s">
        <v>1208</v>
      </c>
      <c r="CL42" s="159" t="s">
        <v>1208</v>
      </c>
      <c r="CM42" s="270" t="s">
        <v>1208</v>
      </c>
      <c r="CN42" s="160" t="s">
        <v>1208</v>
      </c>
      <c r="CO42" s="159" t="s">
        <v>1208</v>
      </c>
      <c r="CP42" s="270" t="s">
        <v>1208</v>
      </c>
      <c r="CQ42" s="160" t="s">
        <v>1208</v>
      </c>
      <c r="CR42" s="159" t="s">
        <v>1208</v>
      </c>
      <c r="CS42" s="270" t="s">
        <v>1208</v>
      </c>
      <c r="CT42" s="160" t="s">
        <v>1208</v>
      </c>
      <c r="CU42" s="159" t="s">
        <v>1208</v>
      </c>
      <c r="CV42" s="270" t="s">
        <v>1208</v>
      </c>
      <c r="CW42" s="160" t="s">
        <v>1208</v>
      </c>
      <c r="CX42" s="159" t="s">
        <v>1208</v>
      </c>
      <c r="CY42" s="270" t="s">
        <v>1208</v>
      </c>
      <c r="CZ42" s="156" t="s">
        <v>1208</v>
      </c>
      <c r="DA42" s="159"/>
      <c r="DB42" s="270"/>
      <c r="DC42" s="160" t="s">
        <v>1208</v>
      </c>
      <c r="DD42" s="159" t="s">
        <v>1208</v>
      </c>
      <c r="DE42" s="270" t="s">
        <v>1208</v>
      </c>
      <c r="DF42" s="160" t="s">
        <v>1208</v>
      </c>
      <c r="DG42" s="159" t="s">
        <v>1208</v>
      </c>
      <c r="DH42" s="270" t="s">
        <v>1208</v>
      </c>
      <c r="DI42" s="156" t="s">
        <v>1211</v>
      </c>
      <c r="DJ42" s="159"/>
      <c r="DK42" s="270"/>
      <c r="DL42" s="274" t="s">
        <v>1208</v>
      </c>
      <c r="DM42" s="274" t="s">
        <v>1208</v>
      </c>
      <c r="DN42" s="378"/>
      <c r="DO42" s="682"/>
      <c r="DP42" s="683"/>
      <c r="DQ42" s="170" t="s">
        <v>2165</v>
      </c>
      <c r="DR42" s="475"/>
      <c r="DS42" s="315"/>
      <c r="DT42" s="316" t="s">
        <v>2165</v>
      </c>
      <c r="DU42" s="478" t="s">
        <v>2825</v>
      </c>
      <c r="DV42" s="467" t="s">
        <v>2922</v>
      </c>
      <c r="DW42" s="472">
        <v>1</v>
      </c>
      <c r="DX42" s="470"/>
      <c r="DY42" s="2"/>
      <c r="DZ42" s="2"/>
      <c r="EA42" s="2">
        <v>37</v>
      </c>
      <c r="EB42" s="2"/>
      <c r="EC42" s="146"/>
      <c r="ED42" s="146"/>
      <c r="EE42" s="146"/>
      <c r="EF42" s="146"/>
      <c r="EG42" s="3"/>
      <c r="EH42" s="2"/>
      <c r="EI42" s="129"/>
      <c r="EJ42" s="129"/>
      <c r="EK42" s="129"/>
      <c r="EL42" s="80">
        <v>1</v>
      </c>
      <c r="EM42" s="84">
        <v>1</v>
      </c>
      <c r="EO42" s="342" t="s">
        <v>2050</v>
      </c>
      <c r="EP42" s="343" t="s">
        <v>2165</v>
      </c>
      <c r="EQ42" s="347" t="s">
        <v>2165</v>
      </c>
      <c r="ER42" s="345"/>
      <c r="ES42" s="345"/>
      <c r="ET42" s="346" t="str">
        <f t="shared" si="1"/>
        <v>○</v>
      </c>
    </row>
    <row r="43" spans="2:150" ht="42">
      <c r="B43" s="473" t="s">
        <v>981</v>
      </c>
      <c r="C43" s="158">
        <v>363</v>
      </c>
      <c r="D43" s="158">
        <v>1165</v>
      </c>
      <c r="E43" s="70" t="s">
        <v>80</v>
      </c>
      <c r="F43" s="70" t="s">
        <v>80</v>
      </c>
      <c r="G43" s="71" t="s">
        <v>2192</v>
      </c>
      <c r="H43" s="156"/>
      <c r="I43" s="159"/>
      <c r="J43" s="270"/>
      <c r="K43" s="156"/>
      <c r="L43" s="159"/>
      <c r="M43" s="270"/>
      <c r="N43" s="160"/>
      <c r="O43" s="159"/>
      <c r="P43" s="270"/>
      <c r="Q43" s="160"/>
      <c r="R43" s="159"/>
      <c r="S43" s="270"/>
      <c r="T43" s="160"/>
      <c r="U43" s="159"/>
      <c r="V43" s="270"/>
      <c r="W43" s="160"/>
      <c r="X43" s="159"/>
      <c r="Y43" s="270"/>
      <c r="Z43" s="160"/>
      <c r="AA43" s="159"/>
      <c r="AB43" s="270"/>
      <c r="AC43" s="160"/>
      <c r="AD43" s="159"/>
      <c r="AE43" s="270"/>
      <c r="AF43" s="160" t="s">
        <v>1208</v>
      </c>
      <c r="AG43" s="159"/>
      <c r="AH43" s="270"/>
      <c r="AI43" s="160" t="s">
        <v>1208</v>
      </c>
      <c r="AJ43" s="159" t="s">
        <v>1208</v>
      </c>
      <c r="AK43" s="270" t="s">
        <v>1208</v>
      </c>
      <c r="AL43" s="160" t="s">
        <v>1208</v>
      </c>
      <c r="AM43" s="159" t="s">
        <v>1208</v>
      </c>
      <c r="AN43" s="270" t="s">
        <v>1208</v>
      </c>
      <c r="AO43" s="160" t="s">
        <v>1208</v>
      </c>
      <c r="AP43" s="159" t="s">
        <v>1208</v>
      </c>
      <c r="AQ43" s="270" t="s">
        <v>1208</v>
      </c>
      <c r="AR43" s="160" t="s">
        <v>1208</v>
      </c>
      <c r="AS43" s="159" t="s">
        <v>1208</v>
      </c>
      <c r="AT43" s="270" t="s">
        <v>1208</v>
      </c>
      <c r="AU43" s="160" t="s">
        <v>1208</v>
      </c>
      <c r="AV43" s="159" t="s">
        <v>1208</v>
      </c>
      <c r="AW43" s="270" t="s">
        <v>1208</v>
      </c>
      <c r="AX43" s="160" t="s">
        <v>1208</v>
      </c>
      <c r="AY43" s="159" t="s">
        <v>1208</v>
      </c>
      <c r="AZ43" s="270" t="s">
        <v>1208</v>
      </c>
      <c r="BA43" s="160" t="s">
        <v>1208</v>
      </c>
      <c r="BB43" s="159" t="s">
        <v>1208</v>
      </c>
      <c r="BC43" s="270" t="s">
        <v>1208</v>
      </c>
      <c r="BD43" s="160" t="s">
        <v>1208</v>
      </c>
      <c r="BE43" s="159" t="s">
        <v>1208</v>
      </c>
      <c r="BF43" s="270" t="s">
        <v>1208</v>
      </c>
      <c r="BG43" s="160" t="s">
        <v>1208</v>
      </c>
      <c r="BH43" s="159" t="s">
        <v>1208</v>
      </c>
      <c r="BI43" s="270" t="s">
        <v>1208</v>
      </c>
      <c r="BJ43" s="160" t="s">
        <v>1208</v>
      </c>
      <c r="BK43" s="159" t="s">
        <v>1208</v>
      </c>
      <c r="BL43" s="270" t="s">
        <v>1208</v>
      </c>
      <c r="BM43" s="160" t="s">
        <v>1208</v>
      </c>
      <c r="BN43" s="159" t="s">
        <v>1208</v>
      </c>
      <c r="BO43" s="270" t="s">
        <v>1208</v>
      </c>
      <c r="BP43" s="160" t="s">
        <v>1208</v>
      </c>
      <c r="BQ43" s="159" t="s">
        <v>1208</v>
      </c>
      <c r="BR43" s="270" t="s">
        <v>1208</v>
      </c>
      <c r="BS43" s="156"/>
      <c r="BT43" s="159"/>
      <c r="BU43" s="270"/>
      <c r="BV43" s="156"/>
      <c r="BW43" s="159"/>
      <c r="BX43" s="270"/>
      <c r="BY43" s="160"/>
      <c r="BZ43" s="159"/>
      <c r="CA43" s="270"/>
      <c r="CB43" s="160"/>
      <c r="CC43" s="159"/>
      <c r="CD43" s="270"/>
      <c r="CE43" s="160" t="s">
        <v>1208</v>
      </c>
      <c r="CF43" s="159"/>
      <c r="CG43" s="270"/>
      <c r="CH43" s="160" t="s">
        <v>1208</v>
      </c>
      <c r="CI43" s="159"/>
      <c r="CJ43" s="270"/>
      <c r="CK43" s="160"/>
      <c r="CL43" s="159"/>
      <c r="CM43" s="270"/>
      <c r="CN43" s="160"/>
      <c r="CO43" s="159"/>
      <c r="CP43" s="270"/>
      <c r="CQ43" s="160" t="s">
        <v>1208</v>
      </c>
      <c r="CR43" s="159"/>
      <c r="CS43" s="270"/>
      <c r="CT43" s="160" t="s">
        <v>1208</v>
      </c>
      <c r="CU43" s="159"/>
      <c r="CV43" s="270"/>
      <c r="CW43" s="160" t="s">
        <v>1208</v>
      </c>
      <c r="CX43" s="159"/>
      <c r="CY43" s="270"/>
      <c r="CZ43" s="156"/>
      <c r="DA43" s="159"/>
      <c r="DB43" s="270"/>
      <c r="DC43" s="160"/>
      <c r="DD43" s="159"/>
      <c r="DE43" s="270"/>
      <c r="DF43" s="160"/>
      <c r="DG43" s="159"/>
      <c r="DH43" s="270"/>
      <c r="DI43" s="156"/>
      <c r="DJ43" s="159"/>
      <c r="DK43" s="270"/>
      <c r="DL43" s="274" t="s">
        <v>1208</v>
      </c>
      <c r="DM43" s="274" t="s">
        <v>1208</v>
      </c>
      <c r="DN43" s="378"/>
      <c r="DO43" s="682"/>
      <c r="DP43" s="683"/>
      <c r="DQ43" s="170" t="s">
        <v>2165</v>
      </c>
      <c r="DR43" s="475"/>
      <c r="DS43" s="315"/>
      <c r="DT43" s="316" t="s">
        <v>2165</v>
      </c>
      <c r="DU43" s="478" t="s">
        <v>2723</v>
      </c>
      <c r="DV43" s="466" t="s">
        <v>2787</v>
      </c>
      <c r="DW43" s="472"/>
      <c r="DX43" s="402"/>
      <c r="DY43" s="2">
        <v>1</v>
      </c>
      <c r="DZ43" s="2"/>
      <c r="EA43" s="2">
        <v>38</v>
      </c>
      <c r="EB43" s="2"/>
      <c r="EC43" s="146"/>
      <c r="ED43" s="146"/>
      <c r="EE43" s="146"/>
      <c r="EF43" s="146"/>
      <c r="EG43" s="3"/>
      <c r="EH43" s="2"/>
      <c r="EI43" s="129"/>
      <c r="EJ43" s="129"/>
      <c r="EK43" s="129"/>
      <c r="EL43" s="80">
        <v>1</v>
      </c>
      <c r="EM43" s="84">
        <v>1</v>
      </c>
      <c r="EO43" s="342" t="s">
        <v>2050</v>
      </c>
      <c r="EP43" s="343" t="s">
        <v>2165</v>
      </c>
      <c r="EQ43" s="347" t="s">
        <v>2165</v>
      </c>
      <c r="ER43" s="389" t="s">
        <v>2050</v>
      </c>
      <c r="ES43" s="345"/>
      <c r="ET43" s="346" t="str">
        <f t="shared" si="1"/>
        <v/>
      </c>
    </row>
    <row r="44" spans="2:150" ht="42">
      <c r="B44" s="473" t="s">
        <v>981</v>
      </c>
      <c r="C44" s="158">
        <v>440</v>
      </c>
      <c r="D44" s="158">
        <v>1166</v>
      </c>
      <c r="E44" s="70" t="s">
        <v>95</v>
      </c>
      <c r="F44" s="70" t="s">
        <v>95</v>
      </c>
      <c r="G44" s="71" t="s">
        <v>2193</v>
      </c>
      <c r="H44" s="156"/>
      <c r="I44" s="159"/>
      <c r="J44" s="270"/>
      <c r="K44" s="156"/>
      <c r="L44" s="159"/>
      <c r="M44" s="270"/>
      <c r="N44" s="160"/>
      <c r="O44" s="159"/>
      <c r="P44" s="270"/>
      <c r="Q44" s="160"/>
      <c r="R44" s="159"/>
      <c r="S44" s="270"/>
      <c r="T44" s="160"/>
      <c r="U44" s="159"/>
      <c r="V44" s="270"/>
      <c r="W44" s="160"/>
      <c r="X44" s="159"/>
      <c r="Y44" s="270"/>
      <c r="Z44" s="160"/>
      <c r="AA44" s="159"/>
      <c r="AB44" s="270"/>
      <c r="AC44" s="160"/>
      <c r="AD44" s="159"/>
      <c r="AE44" s="270"/>
      <c r="AF44" s="160" t="s">
        <v>1208</v>
      </c>
      <c r="AG44" s="159"/>
      <c r="AH44" s="270"/>
      <c r="AI44" s="160" t="s">
        <v>1208</v>
      </c>
      <c r="AJ44" s="159" t="s">
        <v>1208</v>
      </c>
      <c r="AK44" s="270" t="s">
        <v>1208</v>
      </c>
      <c r="AL44" s="160" t="s">
        <v>1208</v>
      </c>
      <c r="AM44" s="159" t="s">
        <v>1208</v>
      </c>
      <c r="AN44" s="270" t="s">
        <v>1208</v>
      </c>
      <c r="AO44" s="160" t="s">
        <v>1208</v>
      </c>
      <c r="AP44" s="159" t="s">
        <v>1208</v>
      </c>
      <c r="AQ44" s="270" t="s">
        <v>1208</v>
      </c>
      <c r="AR44" s="160" t="s">
        <v>1208</v>
      </c>
      <c r="AS44" s="159" t="s">
        <v>1208</v>
      </c>
      <c r="AT44" s="270" t="s">
        <v>1208</v>
      </c>
      <c r="AU44" s="160" t="s">
        <v>1208</v>
      </c>
      <c r="AV44" s="159" t="s">
        <v>1208</v>
      </c>
      <c r="AW44" s="270" t="s">
        <v>1208</v>
      </c>
      <c r="AX44" s="160" t="s">
        <v>1208</v>
      </c>
      <c r="AY44" s="159" t="s">
        <v>1208</v>
      </c>
      <c r="AZ44" s="270" t="s">
        <v>1208</v>
      </c>
      <c r="BA44" s="160" t="s">
        <v>1208</v>
      </c>
      <c r="BB44" s="159" t="s">
        <v>1208</v>
      </c>
      <c r="BC44" s="270" t="s">
        <v>1208</v>
      </c>
      <c r="BD44" s="160" t="s">
        <v>1208</v>
      </c>
      <c r="BE44" s="159" t="s">
        <v>1208</v>
      </c>
      <c r="BF44" s="270" t="s">
        <v>1208</v>
      </c>
      <c r="BG44" s="160" t="s">
        <v>1208</v>
      </c>
      <c r="BH44" s="159" t="s">
        <v>1208</v>
      </c>
      <c r="BI44" s="270" t="s">
        <v>1208</v>
      </c>
      <c r="BJ44" s="160" t="s">
        <v>1208</v>
      </c>
      <c r="BK44" s="159" t="s">
        <v>1208</v>
      </c>
      <c r="BL44" s="270" t="s">
        <v>1208</v>
      </c>
      <c r="BM44" s="160" t="s">
        <v>1208</v>
      </c>
      <c r="BN44" s="159" t="s">
        <v>1208</v>
      </c>
      <c r="BO44" s="270" t="s">
        <v>1208</v>
      </c>
      <c r="BP44" s="160" t="s">
        <v>1208</v>
      </c>
      <c r="BQ44" s="159" t="s">
        <v>1208</v>
      </c>
      <c r="BR44" s="270" t="s">
        <v>1208</v>
      </c>
      <c r="BS44" s="156" t="s">
        <v>1208</v>
      </c>
      <c r="BT44" s="159"/>
      <c r="BU44" s="270"/>
      <c r="BV44" s="156" t="s">
        <v>1208</v>
      </c>
      <c r="BW44" s="159"/>
      <c r="BX44" s="270"/>
      <c r="BY44" s="160"/>
      <c r="BZ44" s="159"/>
      <c r="CA44" s="270"/>
      <c r="CB44" s="160"/>
      <c r="CC44" s="159"/>
      <c r="CD44" s="270"/>
      <c r="CE44" s="160" t="s">
        <v>1208</v>
      </c>
      <c r="CF44" s="159"/>
      <c r="CG44" s="270"/>
      <c r="CH44" s="160" t="s">
        <v>1208</v>
      </c>
      <c r="CI44" s="159"/>
      <c r="CJ44" s="270"/>
      <c r="CK44" s="160"/>
      <c r="CL44" s="159"/>
      <c r="CM44" s="270"/>
      <c r="CN44" s="160"/>
      <c r="CO44" s="159"/>
      <c r="CP44" s="270"/>
      <c r="CQ44" s="160" t="s">
        <v>1208</v>
      </c>
      <c r="CR44" s="159"/>
      <c r="CS44" s="270"/>
      <c r="CT44" s="160" t="s">
        <v>1208</v>
      </c>
      <c r="CU44" s="159"/>
      <c r="CV44" s="270"/>
      <c r="CW44" s="160" t="s">
        <v>1208</v>
      </c>
      <c r="CX44" s="159"/>
      <c r="CY44" s="270"/>
      <c r="CZ44" s="156" t="s">
        <v>1208</v>
      </c>
      <c r="DA44" s="159"/>
      <c r="DB44" s="270"/>
      <c r="DC44" s="160"/>
      <c r="DD44" s="159"/>
      <c r="DE44" s="270"/>
      <c r="DF44" s="160"/>
      <c r="DG44" s="159"/>
      <c r="DH44" s="270"/>
      <c r="DI44" s="156" t="s">
        <v>1211</v>
      </c>
      <c r="DJ44" s="159"/>
      <c r="DK44" s="270"/>
      <c r="DL44" s="274"/>
      <c r="DM44" s="274"/>
      <c r="DN44" s="378"/>
      <c r="DO44" s="682"/>
      <c r="DP44" s="683"/>
      <c r="DQ44" s="170" t="s">
        <v>2165</v>
      </c>
      <c r="DR44" s="475"/>
      <c r="DS44" s="315"/>
      <c r="DT44" s="316" t="s">
        <v>2165</v>
      </c>
      <c r="DU44" s="478" t="s">
        <v>2723</v>
      </c>
      <c r="DV44" s="466" t="s">
        <v>2787</v>
      </c>
      <c r="DW44" s="472"/>
      <c r="DX44" s="402"/>
      <c r="DY44" s="2">
        <v>1</v>
      </c>
      <c r="DZ44" s="2"/>
      <c r="EA44" s="2">
        <v>39</v>
      </c>
      <c r="EB44" s="2"/>
      <c r="EC44" s="146"/>
      <c r="ED44" s="146"/>
      <c r="EE44" s="146"/>
      <c r="EF44" s="146"/>
      <c r="EG44" s="3"/>
      <c r="EH44" s="2"/>
      <c r="EI44" s="129"/>
      <c r="EJ44" s="129"/>
      <c r="EK44" s="129"/>
      <c r="EL44" s="80">
        <v>1</v>
      </c>
      <c r="EM44" s="84">
        <v>1</v>
      </c>
      <c r="EO44" s="342" t="s">
        <v>2050</v>
      </c>
      <c r="EP44" s="343" t="s">
        <v>2165</v>
      </c>
      <c r="EQ44" s="347" t="s">
        <v>2165</v>
      </c>
      <c r="ER44" s="389" t="s">
        <v>2050</v>
      </c>
      <c r="ES44" s="345"/>
      <c r="ET44" s="346" t="str">
        <f t="shared" si="1"/>
        <v/>
      </c>
    </row>
    <row r="45" spans="2:150" ht="42">
      <c r="B45" s="473" t="s">
        <v>981</v>
      </c>
      <c r="C45" s="158">
        <v>450</v>
      </c>
      <c r="D45" s="158">
        <v>1167</v>
      </c>
      <c r="E45" s="70" t="s">
        <v>97</v>
      </c>
      <c r="F45" s="70" t="s">
        <v>97</v>
      </c>
      <c r="G45" s="71" t="s">
        <v>2194</v>
      </c>
      <c r="H45" s="156"/>
      <c r="I45" s="159"/>
      <c r="J45" s="270"/>
      <c r="K45" s="156"/>
      <c r="L45" s="159"/>
      <c r="M45" s="270"/>
      <c r="N45" s="160"/>
      <c r="O45" s="159"/>
      <c r="P45" s="270"/>
      <c r="Q45" s="160"/>
      <c r="R45" s="159"/>
      <c r="S45" s="270"/>
      <c r="T45" s="160"/>
      <c r="U45" s="159"/>
      <c r="V45" s="270"/>
      <c r="W45" s="160"/>
      <c r="X45" s="159"/>
      <c r="Y45" s="270"/>
      <c r="Z45" s="160"/>
      <c r="AA45" s="159"/>
      <c r="AB45" s="270"/>
      <c r="AC45" s="160"/>
      <c r="AD45" s="159"/>
      <c r="AE45" s="270"/>
      <c r="AF45" s="160" t="s">
        <v>1208</v>
      </c>
      <c r="AG45" s="159"/>
      <c r="AH45" s="270"/>
      <c r="AI45" s="160" t="s">
        <v>1208</v>
      </c>
      <c r="AJ45" s="159" t="s">
        <v>1208</v>
      </c>
      <c r="AK45" s="270" t="s">
        <v>1208</v>
      </c>
      <c r="AL45" s="160" t="s">
        <v>1208</v>
      </c>
      <c r="AM45" s="159" t="s">
        <v>1208</v>
      </c>
      <c r="AN45" s="270" t="s">
        <v>1208</v>
      </c>
      <c r="AO45" s="160" t="s">
        <v>1208</v>
      </c>
      <c r="AP45" s="159" t="s">
        <v>1208</v>
      </c>
      <c r="AQ45" s="270" t="s">
        <v>1208</v>
      </c>
      <c r="AR45" s="160" t="s">
        <v>1208</v>
      </c>
      <c r="AS45" s="159" t="s">
        <v>1208</v>
      </c>
      <c r="AT45" s="270" t="s">
        <v>1208</v>
      </c>
      <c r="AU45" s="160" t="s">
        <v>1208</v>
      </c>
      <c r="AV45" s="159" t="s">
        <v>1208</v>
      </c>
      <c r="AW45" s="270" t="s">
        <v>1208</v>
      </c>
      <c r="AX45" s="160" t="s">
        <v>1208</v>
      </c>
      <c r="AY45" s="159" t="s">
        <v>1208</v>
      </c>
      <c r="AZ45" s="270" t="s">
        <v>1208</v>
      </c>
      <c r="BA45" s="160" t="s">
        <v>1208</v>
      </c>
      <c r="BB45" s="159" t="s">
        <v>1208</v>
      </c>
      <c r="BC45" s="270" t="s">
        <v>1208</v>
      </c>
      <c r="BD45" s="160" t="s">
        <v>1208</v>
      </c>
      <c r="BE45" s="159" t="s">
        <v>1208</v>
      </c>
      <c r="BF45" s="270" t="s">
        <v>1208</v>
      </c>
      <c r="BG45" s="160" t="s">
        <v>1208</v>
      </c>
      <c r="BH45" s="159" t="s">
        <v>1208</v>
      </c>
      <c r="BI45" s="270" t="s">
        <v>1208</v>
      </c>
      <c r="BJ45" s="160" t="s">
        <v>1208</v>
      </c>
      <c r="BK45" s="159" t="s">
        <v>1208</v>
      </c>
      <c r="BL45" s="270" t="s">
        <v>1208</v>
      </c>
      <c r="BM45" s="160" t="s">
        <v>1208</v>
      </c>
      <c r="BN45" s="159" t="s">
        <v>1208</v>
      </c>
      <c r="BO45" s="270" t="s">
        <v>1208</v>
      </c>
      <c r="BP45" s="160" t="s">
        <v>1208</v>
      </c>
      <c r="BQ45" s="159" t="s">
        <v>1208</v>
      </c>
      <c r="BR45" s="270" t="s">
        <v>1208</v>
      </c>
      <c r="BS45" s="156" t="s">
        <v>1208</v>
      </c>
      <c r="BT45" s="159"/>
      <c r="BU45" s="270"/>
      <c r="BV45" s="156" t="s">
        <v>1208</v>
      </c>
      <c r="BW45" s="159"/>
      <c r="BX45" s="270"/>
      <c r="BY45" s="160"/>
      <c r="BZ45" s="159"/>
      <c r="CA45" s="270"/>
      <c r="CB45" s="160"/>
      <c r="CC45" s="159"/>
      <c r="CD45" s="270"/>
      <c r="CE45" s="160" t="s">
        <v>1208</v>
      </c>
      <c r="CF45" s="159"/>
      <c r="CG45" s="270"/>
      <c r="CH45" s="160" t="s">
        <v>1208</v>
      </c>
      <c r="CI45" s="159"/>
      <c r="CJ45" s="270"/>
      <c r="CK45" s="160"/>
      <c r="CL45" s="159"/>
      <c r="CM45" s="270"/>
      <c r="CN45" s="160"/>
      <c r="CO45" s="159"/>
      <c r="CP45" s="270"/>
      <c r="CQ45" s="160" t="s">
        <v>1208</v>
      </c>
      <c r="CR45" s="159"/>
      <c r="CS45" s="270"/>
      <c r="CT45" s="160" t="s">
        <v>1208</v>
      </c>
      <c r="CU45" s="159"/>
      <c r="CV45" s="270"/>
      <c r="CW45" s="160" t="s">
        <v>1208</v>
      </c>
      <c r="CX45" s="159"/>
      <c r="CY45" s="270"/>
      <c r="CZ45" s="156" t="s">
        <v>1208</v>
      </c>
      <c r="DA45" s="159"/>
      <c r="DB45" s="270"/>
      <c r="DC45" s="160"/>
      <c r="DD45" s="159"/>
      <c r="DE45" s="270"/>
      <c r="DF45" s="160"/>
      <c r="DG45" s="159"/>
      <c r="DH45" s="270"/>
      <c r="DI45" s="156" t="s">
        <v>1211</v>
      </c>
      <c r="DJ45" s="159"/>
      <c r="DK45" s="270"/>
      <c r="DL45" s="274"/>
      <c r="DM45" s="274"/>
      <c r="DN45" s="378"/>
      <c r="DO45" s="682"/>
      <c r="DP45" s="683"/>
      <c r="DQ45" s="170" t="s">
        <v>2165</v>
      </c>
      <c r="DR45" s="475"/>
      <c r="DS45" s="315"/>
      <c r="DT45" s="316" t="s">
        <v>2165</v>
      </c>
      <c r="DU45" s="478" t="s">
        <v>2723</v>
      </c>
      <c r="DV45" s="466" t="s">
        <v>2787</v>
      </c>
      <c r="DW45" s="472"/>
      <c r="DX45" s="402"/>
      <c r="DY45" s="2">
        <v>1</v>
      </c>
      <c r="DZ45" s="2"/>
      <c r="EA45" s="2">
        <v>40</v>
      </c>
      <c r="EB45" s="2"/>
      <c r="EC45" s="146"/>
      <c r="ED45" s="146"/>
      <c r="EE45" s="146"/>
      <c r="EF45" s="146"/>
      <c r="EG45" s="3"/>
      <c r="EH45" s="2"/>
      <c r="EI45" s="129"/>
      <c r="EJ45" s="129"/>
      <c r="EK45" s="129"/>
      <c r="EL45" s="80">
        <v>1</v>
      </c>
      <c r="EM45" s="84">
        <v>1</v>
      </c>
      <c r="EO45" s="342" t="s">
        <v>2050</v>
      </c>
      <c r="EP45" s="343" t="s">
        <v>2165</v>
      </c>
      <c r="EQ45" s="347" t="s">
        <v>2165</v>
      </c>
      <c r="ER45" s="389" t="s">
        <v>2050</v>
      </c>
      <c r="ES45" s="345"/>
      <c r="ET45" s="346" t="str">
        <f t="shared" si="1"/>
        <v/>
      </c>
    </row>
    <row r="46" spans="2:150" ht="42">
      <c r="B46" s="473" t="s">
        <v>981</v>
      </c>
      <c r="C46" s="158">
        <v>460</v>
      </c>
      <c r="D46" s="158">
        <v>1168</v>
      </c>
      <c r="E46" s="70" t="s">
        <v>101</v>
      </c>
      <c r="F46" s="70" t="s">
        <v>101</v>
      </c>
      <c r="G46" s="71" t="s">
        <v>2195</v>
      </c>
      <c r="H46" s="156"/>
      <c r="I46" s="159"/>
      <c r="J46" s="270"/>
      <c r="K46" s="156"/>
      <c r="L46" s="159"/>
      <c r="M46" s="270"/>
      <c r="N46" s="160"/>
      <c r="O46" s="159"/>
      <c r="P46" s="270"/>
      <c r="Q46" s="160"/>
      <c r="R46" s="159"/>
      <c r="S46" s="270"/>
      <c r="T46" s="160"/>
      <c r="U46" s="159"/>
      <c r="V46" s="270"/>
      <c r="W46" s="160"/>
      <c r="X46" s="159"/>
      <c r="Y46" s="270"/>
      <c r="Z46" s="160"/>
      <c r="AA46" s="159"/>
      <c r="AB46" s="270"/>
      <c r="AC46" s="160"/>
      <c r="AD46" s="159"/>
      <c r="AE46" s="270"/>
      <c r="AF46" s="160" t="s">
        <v>1208</v>
      </c>
      <c r="AG46" s="159"/>
      <c r="AH46" s="270"/>
      <c r="AI46" s="160" t="s">
        <v>1208</v>
      </c>
      <c r="AJ46" s="159" t="s">
        <v>1208</v>
      </c>
      <c r="AK46" s="270" t="s">
        <v>1208</v>
      </c>
      <c r="AL46" s="160" t="s">
        <v>1208</v>
      </c>
      <c r="AM46" s="159" t="s">
        <v>1208</v>
      </c>
      <c r="AN46" s="270" t="s">
        <v>1208</v>
      </c>
      <c r="AO46" s="160" t="s">
        <v>1208</v>
      </c>
      <c r="AP46" s="159" t="s">
        <v>1208</v>
      </c>
      <c r="AQ46" s="270" t="s">
        <v>1208</v>
      </c>
      <c r="AR46" s="160" t="s">
        <v>1208</v>
      </c>
      <c r="AS46" s="159" t="s">
        <v>1208</v>
      </c>
      <c r="AT46" s="270" t="s">
        <v>1208</v>
      </c>
      <c r="AU46" s="160" t="s">
        <v>1208</v>
      </c>
      <c r="AV46" s="159" t="s">
        <v>1208</v>
      </c>
      <c r="AW46" s="270" t="s">
        <v>1208</v>
      </c>
      <c r="AX46" s="160" t="s">
        <v>1208</v>
      </c>
      <c r="AY46" s="159" t="s">
        <v>1208</v>
      </c>
      <c r="AZ46" s="270" t="s">
        <v>1208</v>
      </c>
      <c r="BA46" s="160" t="s">
        <v>1208</v>
      </c>
      <c r="BB46" s="159" t="s">
        <v>1208</v>
      </c>
      <c r="BC46" s="270" t="s">
        <v>1208</v>
      </c>
      <c r="BD46" s="160" t="s">
        <v>1208</v>
      </c>
      <c r="BE46" s="159" t="s">
        <v>1208</v>
      </c>
      <c r="BF46" s="270" t="s">
        <v>1208</v>
      </c>
      <c r="BG46" s="160" t="s">
        <v>1208</v>
      </c>
      <c r="BH46" s="159" t="s">
        <v>1208</v>
      </c>
      <c r="BI46" s="270" t="s">
        <v>1208</v>
      </c>
      <c r="BJ46" s="160" t="s">
        <v>1208</v>
      </c>
      <c r="BK46" s="159" t="s">
        <v>1208</v>
      </c>
      <c r="BL46" s="270" t="s">
        <v>1208</v>
      </c>
      <c r="BM46" s="160" t="s">
        <v>1208</v>
      </c>
      <c r="BN46" s="159" t="s">
        <v>1208</v>
      </c>
      <c r="BO46" s="270" t="s">
        <v>1208</v>
      </c>
      <c r="BP46" s="160" t="s">
        <v>1208</v>
      </c>
      <c r="BQ46" s="159" t="s">
        <v>1208</v>
      </c>
      <c r="BR46" s="270" t="s">
        <v>1208</v>
      </c>
      <c r="BS46" s="156" t="s">
        <v>1208</v>
      </c>
      <c r="BT46" s="159"/>
      <c r="BU46" s="270"/>
      <c r="BV46" s="156" t="s">
        <v>1208</v>
      </c>
      <c r="BW46" s="159"/>
      <c r="BX46" s="270"/>
      <c r="BY46" s="160"/>
      <c r="BZ46" s="159"/>
      <c r="CA46" s="270"/>
      <c r="CB46" s="160"/>
      <c r="CC46" s="159"/>
      <c r="CD46" s="270"/>
      <c r="CE46" s="160" t="s">
        <v>1208</v>
      </c>
      <c r="CF46" s="159"/>
      <c r="CG46" s="270"/>
      <c r="CH46" s="160" t="s">
        <v>1208</v>
      </c>
      <c r="CI46" s="159"/>
      <c r="CJ46" s="270"/>
      <c r="CK46" s="160"/>
      <c r="CL46" s="159"/>
      <c r="CM46" s="270"/>
      <c r="CN46" s="160"/>
      <c r="CO46" s="159"/>
      <c r="CP46" s="270"/>
      <c r="CQ46" s="160" t="s">
        <v>1208</v>
      </c>
      <c r="CR46" s="159"/>
      <c r="CS46" s="270"/>
      <c r="CT46" s="160" t="s">
        <v>1208</v>
      </c>
      <c r="CU46" s="159"/>
      <c r="CV46" s="270"/>
      <c r="CW46" s="160" t="s">
        <v>1208</v>
      </c>
      <c r="CX46" s="159"/>
      <c r="CY46" s="270"/>
      <c r="CZ46" s="156" t="s">
        <v>1208</v>
      </c>
      <c r="DA46" s="159"/>
      <c r="DB46" s="270"/>
      <c r="DC46" s="160"/>
      <c r="DD46" s="159"/>
      <c r="DE46" s="270"/>
      <c r="DF46" s="160"/>
      <c r="DG46" s="159"/>
      <c r="DH46" s="270"/>
      <c r="DI46" s="156" t="s">
        <v>1211</v>
      </c>
      <c r="DJ46" s="159"/>
      <c r="DK46" s="270"/>
      <c r="DL46" s="274"/>
      <c r="DM46" s="274"/>
      <c r="DN46" s="378"/>
      <c r="DO46" s="682"/>
      <c r="DP46" s="683"/>
      <c r="DQ46" s="170" t="s">
        <v>2165</v>
      </c>
      <c r="DR46" s="475"/>
      <c r="DS46" s="315"/>
      <c r="DT46" s="316" t="s">
        <v>2165</v>
      </c>
      <c r="DU46" s="478" t="s">
        <v>2723</v>
      </c>
      <c r="DV46" s="466" t="s">
        <v>2787</v>
      </c>
      <c r="DW46" s="472"/>
      <c r="DX46" s="402"/>
      <c r="DY46" s="2">
        <v>1</v>
      </c>
      <c r="DZ46" s="2"/>
      <c r="EA46" s="2">
        <v>41</v>
      </c>
      <c r="EB46" s="2"/>
      <c r="EC46" s="146"/>
      <c r="ED46" s="146"/>
      <c r="EE46" s="146"/>
      <c r="EF46" s="146"/>
      <c r="EG46" s="3"/>
      <c r="EH46" s="2"/>
      <c r="EI46" s="129"/>
      <c r="EJ46" s="129"/>
      <c r="EK46" s="129"/>
      <c r="EL46" s="80">
        <v>1</v>
      </c>
      <c r="EM46" s="84">
        <v>1</v>
      </c>
      <c r="EO46" s="342" t="s">
        <v>2050</v>
      </c>
      <c r="EP46" s="343" t="s">
        <v>2165</v>
      </c>
      <c r="EQ46" s="347" t="s">
        <v>2165</v>
      </c>
      <c r="ER46" s="389" t="s">
        <v>2050</v>
      </c>
      <c r="ES46" s="345"/>
      <c r="ET46" s="346" t="str">
        <f t="shared" si="1"/>
        <v/>
      </c>
    </row>
    <row r="47" spans="2:150" ht="84">
      <c r="B47" s="473" t="s">
        <v>981</v>
      </c>
      <c r="C47" s="158">
        <v>470</v>
      </c>
      <c r="D47" s="158">
        <v>1024</v>
      </c>
      <c r="E47" s="70" t="s">
        <v>103</v>
      </c>
      <c r="F47" s="70" t="s">
        <v>103</v>
      </c>
      <c r="G47" s="71" t="s">
        <v>1937</v>
      </c>
      <c r="H47" s="156"/>
      <c r="I47" s="159" t="s">
        <v>1208</v>
      </c>
      <c r="J47" s="270" t="s">
        <v>1208</v>
      </c>
      <c r="K47" s="156"/>
      <c r="L47" s="159" t="s">
        <v>1208</v>
      </c>
      <c r="M47" s="270" t="s">
        <v>1208</v>
      </c>
      <c r="N47" s="160" t="s">
        <v>1208</v>
      </c>
      <c r="O47" s="159" t="s">
        <v>1208</v>
      </c>
      <c r="P47" s="270" t="s">
        <v>1208</v>
      </c>
      <c r="Q47" s="160" t="s">
        <v>1208</v>
      </c>
      <c r="R47" s="159" t="s">
        <v>1208</v>
      </c>
      <c r="S47" s="270" t="s">
        <v>1208</v>
      </c>
      <c r="T47" s="160" t="s">
        <v>1208</v>
      </c>
      <c r="U47" s="159" t="s">
        <v>1208</v>
      </c>
      <c r="V47" s="270" t="s">
        <v>1208</v>
      </c>
      <c r="W47" s="160" t="s">
        <v>1208</v>
      </c>
      <c r="X47" s="159" t="s">
        <v>1208</v>
      </c>
      <c r="Y47" s="270" t="s">
        <v>1208</v>
      </c>
      <c r="Z47" s="160" t="s">
        <v>1208</v>
      </c>
      <c r="AA47" s="159" t="s">
        <v>1208</v>
      </c>
      <c r="AB47" s="270" t="s">
        <v>1208</v>
      </c>
      <c r="AC47" s="160" t="s">
        <v>1208</v>
      </c>
      <c r="AD47" s="159" t="s">
        <v>1208</v>
      </c>
      <c r="AE47" s="270" t="s">
        <v>1208</v>
      </c>
      <c r="AF47" s="160" t="s">
        <v>1183</v>
      </c>
      <c r="AG47" s="159" t="s">
        <v>1208</v>
      </c>
      <c r="AH47" s="270" t="s">
        <v>1208</v>
      </c>
      <c r="AI47" s="160" t="s">
        <v>1208</v>
      </c>
      <c r="AJ47" s="159"/>
      <c r="AK47" s="270"/>
      <c r="AL47" s="160" t="s">
        <v>1208</v>
      </c>
      <c r="AM47" s="159" t="s">
        <v>1208</v>
      </c>
      <c r="AN47" s="270" t="s">
        <v>1208</v>
      </c>
      <c r="AO47" s="160" t="s">
        <v>1183</v>
      </c>
      <c r="AP47" s="159" t="s">
        <v>1208</v>
      </c>
      <c r="AQ47" s="270" t="s">
        <v>1208</v>
      </c>
      <c r="AR47" s="160" t="s">
        <v>1183</v>
      </c>
      <c r="AS47" s="159" t="s">
        <v>1208</v>
      </c>
      <c r="AT47" s="270" t="s">
        <v>1208</v>
      </c>
      <c r="AU47" s="160" t="s">
        <v>1208</v>
      </c>
      <c r="AV47" s="159" t="s">
        <v>1208</v>
      </c>
      <c r="AW47" s="270" t="s">
        <v>1208</v>
      </c>
      <c r="AX47" s="160" t="s">
        <v>1208</v>
      </c>
      <c r="AY47" s="159" t="s">
        <v>1208</v>
      </c>
      <c r="AZ47" s="270" t="s">
        <v>1208</v>
      </c>
      <c r="BA47" s="160" t="s">
        <v>1208</v>
      </c>
      <c r="BB47" s="159" t="s">
        <v>1208</v>
      </c>
      <c r="BC47" s="270" t="s">
        <v>1208</v>
      </c>
      <c r="BD47" s="160" t="s">
        <v>1208</v>
      </c>
      <c r="BE47" s="159" t="s">
        <v>1208</v>
      </c>
      <c r="BF47" s="270" t="s">
        <v>1208</v>
      </c>
      <c r="BG47" s="160" t="s">
        <v>1208</v>
      </c>
      <c r="BH47" s="159" t="s">
        <v>1208</v>
      </c>
      <c r="BI47" s="270" t="s">
        <v>1208</v>
      </c>
      <c r="BJ47" s="160" t="s">
        <v>1208</v>
      </c>
      <c r="BK47" s="159" t="s">
        <v>1208</v>
      </c>
      <c r="BL47" s="270" t="s">
        <v>1208</v>
      </c>
      <c r="BM47" s="160" t="s">
        <v>1208</v>
      </c>
      <c r="BN47" s="159" t="s">
        <v>1208</v>
      </c>
      <c r="BO47" s="270" t="s">
        <v>1208</v>
      </c>
      <c r="BP47" s="160" t="s">
        <v>1208</v>
      </c>
      <c r="BQ47" s="159" t="s">
        <v>1208</v>
      </c>
      <c r="BR47" s="270" t="s">
        <v>1208</v>
      </c>
      <c r="BS47" s="156" t="s">
        <v>1208</v>
      </c>
      <c r="BT47" s="159"/>
      <c r="BU47" s="270"/>
      <c r="BV47" s="156" t="s">
        <v>1183</v>
      </c>
      <c r="BW47" s="159"/>
      <c r="BX47" s="270"/>
      <c r="BY47" s="160" t="s">
        <v>1208</v>
      </c>
      <c r="BZ47" s="159" t="s">
        <v>1208</v>
      </c>
      <c r="CA47" s="270" t="s">
        <v>2050</v>
      </c>
      <c r="CB47" s="160" t="s">
        <v>1208</v>
      </c>
      <c r="CC47" s="159" t="s">
        <v>1208</v>
      </c>
      <c r="CD47" s="270" t="s">
        <v>2050</v>
      </c>
      <c r="CE47" s="160" t="s">
        <v>1208</v>
      </c>
      <c r="CF47" s="159" t="s">
        <v>1208</v>
      </c>
      <c r="CG47" s="270" t="s">
        <v>2050</v>
      </c>
      <c r="CH47" s="160" t="s">
        <v>1183</v>
      </c>
      <c r="CI47" s="159" t="s">
        <v>1208</v>
      </c>
      <c r="CJ47" s="270" t="s">
        <v>2050</v>
      </c>
      <c r="CK47" s="160" t="s">
        <v>1208</v>
      </c>
      <c r="CL47" s="159" t="s">
        <v>1208</v>
      </c>
      <c r="CM47" s="270" t="s">
        <v>1208</v>
      </c>
      <c r="CN47" s="160" t="s">
        <v>1208</v>
      </c>
      <c r="CO47" s="159" t="s">
        <v>1208</v>
      </c>
      <c r="CP47" s="270" t="s">
        <v>1208</v>
      </c>
      <c r="CQ47" s="160" t="s">
        <v>1208</v>
      </c>
      <c r="CR47" s="159" t="s">
        <v>1208</v>
      </c>
      <c r="CS47" s="270" t="s">
        <v>1208</v>
      </c>
      <c r="CT47" s="160" t="s">
        <v>1183</v>
      </c>
      <c r="CU47" s="159" t="s">
        <v>1208</v>
      </c>
      <c r="CV47" s="270" t="s">
        <v>1208</v>
      </c>
      <c r="CW47" s="160" t="s">
        <v>1183</v>
      </c>
      <c r="CX47" s="159" t="s">
        <v>1208</v>
      </c>
      <c r="CY47" s="270" t="s">
        <v>1208</v>
      </c>
      <c r="CZ47" s="156" t="s">
        <v>1208</v>
      </c>
      <c r="DA47" s="159"/>
      <c r="DB47" s="270"/>
      <c r="DC47" s="160" t="s">
        <v>1208</v>
      </c>
      <c r="DD47" s="159" t="s">
        <v>1208</v>
      </c>
      <c r="DE47" s="270" t="s">
        <v>1208</v>
      </c>
      <c r="DF47" s="160" t="s">
        <v>1208</v>
      </c>
      <c r="DG47" s="159" t="s">
        <v>1208</v>
      </c>
      <c r="DH47" s="270" t="s">
        <v>1208</v>
      </c>
      <c r="DI47" s="156" t="s">
        <v>1184</v>
      </c>
      <c r="DJ47" s="159" t="s">
        <v>2769</v>
      </c>
      <c r="DK47" s="270" t="s">
        <v>2769</v>
      </c>
      <c r="DL47" s="274" t="s">
        <v>1208</v>
      </c>
      <c r="DM47" s="274" t="s">
        <v>1208</v>
      </c>
      <c r="DN47" s="379"/>
      <c r="DO47" s="682"/>
      <c r="DP47" s="696"/>
      <c r="DQ47" s="170" t="s">
        <v>2165</v>
      </c>
      <c r="DR47" s="475"/>
      <c r="DS47" s="315"/>
      <c r="DT47" s="316" t="s">
        <v>2165</v>
      </c>
      <c r="DU47" s="478" t="s">
        <v>2723</v>
      </c>
      <c r="DV47" s="466" t="s">
        <v>2788</v>
      </c>
      <c r="DW47" s="472"/>
      <c r="DX47" s="402"/>
      <c r="DY47" s="2">
        <v>1</v>
      </c>
      <c r="DZ47" s="2"/>
      <c r="EA47" s="2">
        <v>42</v>
      </c>
      <c r="EB47" s="2"/>
      <c r="EC47" s="146"/>
      <c r="ED47" s="146"/>
      <c r="EE47" s="146"/>
      <c r="EF47" s="146"/>
      <c r="EG47" s="3"/>
      <c r="EH47" s="2"/>
      <c r="EI47" s="129"/>
      <c r="EJ47" s="129"/>
      <c r="EK47" s="129"/>
      <c r="EL47" s="80">
        <v>1</v>
      </c>
      <c r="EM47" s="84">
        <v>1</v>
      </c>
      <c r="EO47" s="342" t="s">
        <v>2050</v>
      </c>
      <c r="EP47" s="343" t="s">
        <v>2165</v>
      </c>
      <c r="EQ47" s="347" t="s">
        <v>2165</v>
      </c>
      <c r="ER47" s="345" t="s">
        <v>2050</v>
      </c>
      <c r="ES47" s="345"/>
      <c r="ET47" s="346" t="str">
        <f t="shared" si="1"/>
        <v/>
      </c>
    </row>
    <row r="48" spans="2:150" ht="231">
      <c r="B48" s="473" t="s">
        <v>981</v>
      </c>
      <c r="C48" s="158">
        <v>480</v>
      </c>
      <c r="D48" s="158">
        <v>1005</v>
      </c>
      <c r="E48" s="70" t="s">
        <v>2196</v>
      </c>
      <c r="F48" s="70" t="s">
        <v>1997</v>
      </c>
      <c r="G48" s="71" t="s">
        <v>1997</v>
      </c>
      <c r="H48" s="156"/>
      <c r="I48" s="159"/>
      <c r="J48" s="270"/>
      <c r="K48" s="156"/>
      <c r="L48" s="159"/>
      <c r="M48" s="270"/>
      <c r="N48" s="160"/>
      <c r="O48" s="159"/>
      <c r="P48" s="270"/>
      <c r="Q48" s="160"/>
      <c r="R48" s="159"/>
      <c r="S48" s="270"/>
      <c r="T48" s="160"/>
      <c r="U48" s="159"/>
      <c r="V48" s="270"/>
      <c r="W48" s="160"/>
      <c r="X48" s="159"/>
      <c r="Y48" s="270"/>
      <c r="Z48" s="160"/>
      <c r="AA48" s="159"/>
      <c r="AB48" s="270"/>
      <c r="AC48" s="160"/>
      <c r="AD48" s="159"/>
      <c r="AE48" s="270"/>
      <c r="AF48" s="160" t="s">
        <v>1208</v>
      </c>
      <c r="AG48" s="159" t="s">
        <v>1208</v>
      </c>
      <c r="AH48" s="270" t="s">
        <v>1208</v>
      </c>
      <c r="AI48" s="160"/>
      <c r="AJ48" s="159"/>
      <c r="AK48" s="270"/>
      <c r="AL48" s="160" t="s">
        <v>1208</v>
      </c>
      <c r="AM48" s="159" t="s">
        <v>1208</v>
      </c>
      <c r="AN48" s="270" t="s">
        <v>1208</v>
      </c>
      <c r="AO48" s="160" t="s">
        <v>1208</v>
      </c>
      <c r="AP48" s="159" t="s">
        <v>1208</v>
      </c>
      <c r="AQ48" s="270" t="s">
        <v>1208</v>
      </c>
      <c r="AR48" s="160" t="s">
        <v>1208</v>
      </c>
      <c r="AS48" s="159" t="s">
        <v>1208</v>
      </c>
      <c r="AT48" s="270" t="s">
        <v>1208</v>
      </c>
      <c r="AU48" s="160" t="s">
        <v>1208</v>
      </c>
      <c r="AV48" s="159" t="s">
        <v>1208</v>
      </c>
      <c r="AW48" s="270" t="s">
        <v>1208</v>
      </c>
      <c r="AX48" s="160" t="s">
        <v>1208</v>
      </c>
      <c r="AY48" s="159" t="s">
        <v>1208</v>
      </c>
      <c r="AZ48" s="270" t="s">
        <v>1208</v>
      </c>
      <c r="BA48" s="160" t="s">
        <v>1208</v>
      </c>
      <c r="BB48" s="159" t="s">
        <v>1208</v>
      </c>
      <c r="BC48" s="270" t="s">
        <v>1208</v>
      </c>
      <c r="BD48" s="160" t="s">
        <v>1208</v>
      </c>
      <c r="BE48" s="159" t="s">
        <v>1208</v>
      </c>
      <c r="BF48" s="270" t="s">
        <v>1208</v>
      </c>
      <c r="BG48" s="160" t="s">
        <v>1208</v>
      </c>
      <c r="BH48" s="159" t="s">
        <v>1208</v>
      </c>
      <c r="BI48" s="270" t="s">
        <v>1208</v>
      </c>
      <c r="BJ48" s="160" t="s">
        <v>1208</v>
      </c>
      <c r="BK48" s="159" t="s">
        <v>1208</v>
      </c>
      <c r="BL48" s="270" t="s">
        <v>1208</v>
      </c>
      <c r="BM48" s="160" t="s">
        <v>1208</v>
      </c>
      <c r="BN48" s="159" t="s">
        <v>1208</v>
      </c>
      <c r="BO48" s="270" t="s">
        <v>1208</v>
      </c>
      <c r="BP48" s="160" t="s">
        <v>1208</v>
      </c>
      <c r="BQ48" s="159" t="s">
        <v>1208</v>
      </c>
      <c r="BR48" s="270" t="s">
        <v>1208</v>
      </c>
      <c r="BS48" s="156" t="s">
        <v>2165</v>
      </c>
      <c r="BT48" s="159"/>
      <c r="BU48" s="270"/>
      <c r="BV48" s="156" t="s">
        <v>2165</v>
      </c>
      <c r="BW48" s="159"/>
      <c r="BX48" s="270"/>
      <c r="BY48" s="160" t="s">
        <v>1208</v>
      </c>
      <c r="BZ48" s="159" t="s">
        <v>1208</v>
      </c>
      <c r="CA48" s="270" t="s">
        <v>1208</v>
      </c>
      <c r="CB48" s="160" t="s">
        <v>1208</v>
      </c>
      <c r="CC48" s="159" t="s">
        <v>1208</v>
      </c>
      <c r="CD48" s="270" t="s">
        <v>1208</v>
      </c>
      <c r="CE48" s="160" t="s">
        <v>1208</v>
      </c>
      <c r="CF48" s="159" t="s">
        <v>1208</v>
      </c>
      <c r="CG48" s="270" t="s">
        <v>1208</v>
      </c>
      <c r="CH48" s="160" t="s">
        <v>1208</v>
      </c>
      <c r="CI48" s="159" t="s">
        <v>1208</v>
      </c>
      <c r="CJ48" s="270" t="s">
        <v>1208</v>
      </c>
      <c r="CK48" s="160" t="s">
        <v>1208</v>
      </c>
      <c r="CL48" s="159" t="s">
        <v>1208</v>
      </c>
      <c r="CM48" s="270" t="s">
        <v>1208</v>
      </c>
      <c r="CN48" s="160" t="s">
        <v>1208</v>
      </c>
      <c r="CO48" s="159" t="s">
        <v>1208</v>
      </c>
      <c r="CP48" s="270" t="s">
        <v>1208</v>
      </c>
      <c r="CQ48" s="160" t="s">
        <v>1208</v>
      </c>
      <c r="CR48" s="159" t="s">
        <v>1208</v>
      </c>
      <c r="CS48" s="270" t="s">
        <v>1208</v>
      </c>
      <c r="CT48" s="160" t="s">
        <v>1208</v>
      </c>
      <c r="CU48" s="159" t="s">
        <v>1208</v>
      </c>
      <c r="CV48" s="270" t="s">
        <v>1208</v>
      </c>
      <c r="CW48" s="160"/>
      <c r="CX48" s="159"/>
      <c r="CY48" s="270"/>
      <c r="CZ48" s="156" t="s">
        <v>2165</v>
      </c>
      <c r="DA48" s="159"/>
      <c r="DB48" s="270"/>
      <c r="DC48" s="160" t="s">
        <v>1208</v>
      </c>
      <c r="DD48" s="159" t="s">
        <v>1208</v>
      </c>
      <c r="DE48" s="270"/>
      <c r="DF48" s="248" t="s">
        <v>1208</v>
      </c>
      <c r="DG48" s="248" t="s">
        <v>1208</v>
      </c>
      <c r="DH48" s="270"/>
      <c r="DI48" s="156" t="s">
        <v>2165</v>
      </c>
      <c r="DJ48" s="159"/>
      <c r="DK48" s="270"/>
      <c r="DL48" s="274"/>
      <c r="DM48" s="274"/>
      <c r="DN48" s="379" t="s">
        <v>2176</v>
      </c>
      <c r="DO48" s="682"/>
      <c r="DP48" s="696"/>
      <c r="DQ48" s="170" t="s">
        <v>2099</v>
      </c>
      <c r="DR48" s="478" t="s">
        <v>2825</v>
      </c>
      <c r="DS48" s="319" t="s">
        <v>2903</v>
      </c>
      <c r="DT48" s="316" t="s">
        <v>2884</v>
      </c>
      <c r="DU48" s="514" t="s">
        <v>2723</v>
      </c>
      <c r="DV48" s="466" t="s">
        <v>2805</v>
      </c>
      <c r="DW48" s="472"/>
      <c r="DX48" s="470"/>
      <c r="DY48" s="2"/>
      <c r="DZ48" s="2"/>
      <c r="EA48" s="2">
        <v>43</v>
      </c>
      <c r="EB48" s="2"/>
      <c r="EC48" s="146"/>
      <c r="ED48" s="146"/>
      <c r="EE48" s="146"/>
      <c r="EF48" s="146"/>
      <c r="EG48" s="3"/>
      <c r="EH48" s="2"/>
      <c r="EI48" s="129"/>
      <c r="EJ48" s="129" t="s">
        <v>2160</v>
      </c>
      <c r="EK48" s="129" t="s">
        <v>2197</v>
      </c>
      <c r="EL48" s="80">
        <v>1</v>
      </c>
      <c r="EM48" s="84">
        <v>1</v>
      </c>
      <c r="EO48" s="342" t="s">
        <v>2050</v>
      </c>
      <c r="EP48" s="355" t="s">
        <v>2716</v>
      </c>
      <c r="EQ48" s="351" t="s">
        <v>2671</v>
      </c>
      <c r="ER48" s="345"/>
      <c r="ES48" s="345"/>
      <c r="ET48" s="346" t="str">
        <f t="shared" si="1"/>
        <v/>
      </c>
    </row>
    <row r="49" spans="1:150" ht="94.5">
      <c r="B49" s="473" t="s">
        <v>981</v>
      </c>
      <c r="C49" s="158">
        <v>490</v>
      </c>
      <c r="D49" s="158">
        <v>1003</v>
      </c>
      <c r="E49" s="70" t="s">
        <v>2198</v>
      </c>
      <c r="F49" s="70" t="s">
        <v>1957</v>
      </c>
      <c r="G49" s="71" t="s">
        <v>1957</v>
      </c>
      <c r="H49" s="156"/>
      <c r="I49" s="159"/>
      <c r="J49" s="270"/>
      <c r="K49" s="156"/>
      <c r="L49" s="159"/>
      <c r="M49" s="270"/>
      <c r="N49" s="160"/>
      <c r="O49" s="159"/>
      <c r="P49" s="270"/>
      <c r="Q49" s="160"/>
      <c r="R49" s="159"/>
      <c r="S49" s="270"/>
      <c r="T49" s="160"/>
      <c r="U49" s="159"/>
      <c r="V49" s="270"/>
      <c r="W49" s="272"/>
      <c r="X49" s="271"/>
      <c r="Y49" s="270"/>
      <c r="Z49" s="272"/>
      <c r="AA49" s="271"/>
      <c r="AB49" s="270"/>
      <c r="AC49" s="272"/>
      <c r="AD49" s="271"/>
      <c r="AE49" s="270"/>
      <c r="AF49" s="272" t="s">
        <v>1208</v>
      </c>
      <c r="AG49" s="271" t="s">
        <v>1208</v>
      </c>
      <c r="AH49" s="270" t="s">
        <v>1208</v>
      </c>
      <c r="AI49" s="272"/>
      <c r="AJ49" s="271"/>
      <c r="AK49" s="270"/>
      <c r="AL49" s="272" t="s">
        <v>1208</v>
      </c>
      <c r="AM49" s="271" t="s">
        <v>1208</v>
      </c>
      <c r="AN49" s="270" t="s">
        <v>1208</v>
      </c>
      <c r="AO49" s="272" t="s">
        <v>1208</v>
      </c>
      <c r="AP49" s="271" t="s">
        <v>1208</v>
      </c>
      <c r="AQ49" s="270" t="s">
        <v>1208</v>
      </c>
      <c r="AR49" s="272" t="s">
        <v>1208</v>
      </c>
      <c r="AS49" s="271" t="s">
        <v>1208</v>
      </c>
      <c r="AT49" s="270" t="s">
        <v>1208</v>
      </c>
      <c r="AU49" s="272" t="s">
        <v>1208</v>
      </c>
      <c r="AV49" s="271" t="s">
        <v>1208</v>
      </c>
      <c r="AW49" s="270" t="s">
        <v>1208</v>
      </c>
      <c r="AX49" s="272" t="s">
        <v>1208</v>
      </c>
      <c r="AY49" s="271" t="s">
        <v>1208</v>
      </c>
      <c r="AZ49" s="270" t="s">
        <v>1208</v>
      </c>
      <c r="BA49" s="272" t="s">
        <v>1208</v>
      </c>
      <c r="BB49" s="271" t="s">
        <v>1208</v>
      </c>
      <c r="BC49" s="270" t="s">
        <v>1208</v>
      </c>
      <c r="BD49" s="160" t="s">
        <v>1208</v>
      </c>
      <c r="BE49" s="159" t="s">
        <v>1208</v>
      </c>
      <c r="BF49" s="270" t="s">
        <v>1208</v>
      </c>
      <c r="BG49" s="160" t="s">
        <v>1208</v>
      </c>
      <c r="BH49" s="159" t="s">
        <v>1208</v>
      </c>
      <c r="BI49" s="270" t="s">
        <v>1208</v>
      </c>
      <c r="BJ49" s="160" t="s">
        <v>1208</v>
      </c>
      <c r="BK49" s="159" t="s">
        <v>1208</v>
      </c>
      <c r="BL49" s="270" t="s">
        <v>1208</v>
      </c>
      <c r="BM49" s="160" t="s">
        <v>1208</v>
      </c>
      <c r="BN49" s="159" t="s">
        <v>1208</v>
      </c>
      <c r="BO49" s="270" t="s">
        <v>1208</v>
      </c>
      <c r="BP49" s="160" t="s">
        <v>1208</v>
      </c>
      <c r="BQ49" s="159" t="s">
        <v>1208</v>
      </c>
      <c r="BR49" s="270" t="s">
        <v>1208</v>
      </c>
      <c r="BS49" s="156" t="s">
        <v>2165</v>
      </c>
      <c r="BT49" s="159"/>
      <c r="BU49" s="270"/>
      <c r="BV49" s="156" t="s">
        <v>2165</v>
      </c>
      <c r="BW49" s="159"/>
      <c r="BX49" s="270"/>
      <c r="BY49" s="160" t="s">
        <v>1208</v>
      </c>
      <c r="BZ49" s="159" t="s">
        <v>1208</v>
      </c>
      <c r="CA49" s="270" t="s">
        <v>1208</v>
      </c>
      <c r="CB49" s="160" t="s">
        <v>1208</v>
      </c>
      <c r="CC49" s="159" t="s">
        <v>1208</v>
      </c>
      <c r="CD49" s="270" t="s">
        <v>1208</v>
      </c>
      <c r="CE49" s="160" t="s">
        <v>1208</v>
      </c>
      <c r="CF49" s="159" t="s">
        <v>1208</v>
      </c>
      <c r="CG49" s="270" t="s">
        <v>1208</v>
      </c>
      <c r="CH49" s="160" t="s">
        <v>1208</v>
      </c>
      <c r="CI49" s="159" t="s">
        <v>1208</v>
      </c>
      <c r="CJ49" s="270" t="s">
        <v>1208</v>
      </c>
      <c r="CK49" s="160" t="s">
        <v>1208</v>
      </c>
      <c r="CL49" s="159" t="s">
        <v>1208</v>
      </c>
      <c r="CM49" s="270" t="s">
        <v>1208</v>
      </c>
      <c r="CN49" s="160" t="s">
        <v>1208</v>
      </c>
      <c r="CO49" s="159" t="s">
        <v>1208</v>
      </c>
      <c r="CP49" s="270" t="s">
        <v>1208</v>
      </c>
      <c r="CQ49" s="160" t="s">
        <v>1208</v>
      </c>
      <c r="CR49" s="159" t="s">
        <v>1208</v>
      </c>
      <c r="CS49" s="270" t="s">
        <v>1208</v>
      </c>
      <c r="CT49" s="160" t="s">
        <v>1208</v>
      </c>
      <c r="CU49" s="159" t="s">
        <v>1208</v>
      </c>
      <c r="CV49" s="270" t="s">
        <v>1208</v>
      </c>
      <c r="CW49" s="160"/>
      <c r="CX49" s="159"/>
      <c r="CY49" s="270"/>
      <c r="CZ49" s="156" t="s">
        <v>2165</v>
      </c>
      <c r="DA49" s="159"/>
      <c r="DB49" s="270"/>
      <c r="DC49" s="160" t="s">
        <v>1208</v>
      </c>
      <c r="DD49" s="159" t="s">
        <v>1208</v>
      </c>
      <c r="DE49" s="270"/>
      <c r="DF49" s="248" t="s">
        <v>1208</v>
      </c>
      <c r="DG49" s="248" t="s">
        <v>1208</v>
      </c>
      <c r="DH49" s="270"/>
      <c r="DI49" s="156" t="s">
        <v>2165</v>
      </c>
      <c r="DJ49" s="159"/>
      <c r="DK49" s="270"/>
      <c r="DL49" s="274"/>
      <c r="DM49" s="274"/>
      <c r="DN49" s="379" t="s">
        <v>2176</v>
      </c>
      <c r="DO49" s="682"/>
      <c r="DP49" s="696"/>
      <c r="DQ49" s="170" t="s">
        <v>2099</v>
      </c>
      <c r="DR49" s="478" t="s">
        <v>2825</v>
      </c>
      <c r="DS49" s="319" t="s">
        <v>2904</v>
      </c>
      <c r="DT49" s="316" t="s">
        <v>2884</v>
      </c>
      <c r="DU49" s="514" t="s">
        <v>2723</v>
      </c>
      <c r="DV49" s="466" t="s">
        <v>2805</v>
      </c>
      <c r="DW49" s="472"/>
      <c r="DX49" s="470"/>
      <c r="DY49" s="2"/>
      <c r="DZ49" s="2"/>
      <c r="EA49" s="2">
        <v>44</v>
      </c>
      <c r="EB49" s="2"/>
      <c r="EC49" s="146"/>
      <c r="ED49" s="146"/>
      <c r="EE49" s="146"/>
      <c r="EF49" s="146"/>
      <c r="EG49" s="3"/>
      <c r="EH49" s="2"/>
      <c r="EI49" s="129"/>
      <c r="EJ49" s="129" t="s">
        <v>2160</v>
      </c>
      <c r="EK49" s="129" t="s">
        <v>2197</v>
      </c>
      <c r="EL49" s="80">
        <v>1</v>
      </c>
      <c r="EM49" s="84">
        <v>1</v>
      </c>
      <c r="EO49" s="342" t="s">
        <v>2050</v>
      </c>
      <c r="EP49" s="355" t="s">
        <v>2716</v>
      </c>
      <c r="EQ49" s="351" t="s">
        <v>2672</v>
      </c>
      <c r="ER49" s="345"/>
      <c r="ES49" s="345"/>
      <c r="ET49" s="346" t="str">
        <f t="shared" si="1"/>
        <v/>
      </c>
    </row>
    <row r="50" spans="1:150" s="688" customFormat="1" ht="136.5">
      <c r="A50" s="678">
        <v>1</v>
      </c>
      <c r="B50" s="485" t="s">
        <v>981</v>
      </c>
      <c r="C50" s="679">
        <v>499</v>
      </c>
      <c r="D50" s="679">
        <v>1389</v>
      </c>
      <c r="E50" s="75" t="s">
        <v>966</v>
      </c>
      <c r="F50" s="680"/>
      <c r="G50" s="681" t="s">
        <v>2057</v>
      </c>
      <c r="H50" s="156"/>
      <c r="I50" s="159"/>
      <c r="J50" s="270"/>
      <c r="K50" s="156"/>
      <c r="L50" s="159"/>
      <c r="M50" s="156"/>
      <c r="N50" s="160"/>
      <c r="O50" s="159"/>
      <c r="P50" s="156"/>
      <c r="Q50" s="160"/>
      <c r="R50" s="159"/>
      <c r="S50" s="156"/>
      <c r="T50" s="160"/>
      <c r="U50" s="159"/>
      <c r="V50" s="156"/>
      <c r="W50" s="272"/>
      <c r="X50" s="271"/>
      <c r="Y50" s="156"/>
      <c r="Z50" s="272"/>
      <c r="AA50" s="271"/>
      <c r="AB50" s="156"/>
      <c r="AC50" s="272"/>
      <c r="AD50" s="271"/>
      <c r="AE50" s="156"/>
      <c r="AF50" s="272"/>
      <c r="AG50" s="271"/>
      <c r="AH50" s="156"/>
      <c r="AI50" s="272"/>
      <c r="AJ50" s="271"/>
      <c r="AK50" s="156"/>
      <c r="AL50" s="272"/>
      <c r="AM50" s="271"/>
      <c r="AN50" s="156"/>
      <c r="AO50" s="272"/>
      <c r="AP50" s="271"/>
      <c r="AQ50" s="156"/>
      <c r="AR50" s="272"/>
      <c r="AS50" s="271"/>
      <c r="AT50" s="156"/>
      <c r="AU50" s="272"/>
      <c r="AV50" s="271"/>
      <c r="AW50" s="156"/>
      <c r="AX50" s="272"/>
      <c r="AY50" s="271"/>
      <c r="AZ50" s="156"/>
      <c r="BA50" s="272"/>
      <c r="BB50" s="271"/>
      <c r="BC50" s="156"/>
      <c r="BD50" s="160"/>
      <c r="BE50" s="159"/>
      <c r="BF50" s="156"/>
      <c r="BG50" s="160"/>
      <c r="BH50" s="159"/>
      <c r="BI50" s="156"/>
      <c r="BJ50" s="160"/>
      <c r="BK50" s="159"/>
      <c r="BL50" s="156"/>
      <c r="BM50" s="160"/>
      <c r="BN50" s="159"/>
      <c r="BO50" s="156"/>
      <c r="BP50" s="160"/>
      <c r="BQ50" s="159"/>
      <c r="BR50" s="156"/>
      <c r="BS50" s="156"/>
      <c r="BT50" s="159"/>
      <c r="BU50" s="156"/>
      <c r="BV50" s="156"/>
      <c r="BW50" s="159"/>
      <c r="BX50" s="156"/>
      <c r="BY50" s="160"/>
      <c r="BZ50" s="159"/>
      <c r="CA50" s="156"/>
      <c r="CB50" s="160"/>
      <c r="CC50" s="159"/>
      <c r="CD50" s="156"/>
      <c r="CE50" s="160"/>
      <c r="CF50" s="159"/>
      <c r="CG50" s="156"/>
      <c r="CH50" s="160"/>
      <c r="CI50" s="159"/>
      <c r="CJ50" s="156"/>
      <c r="CK50" s="160"/>
      <c r="CL50" s="159"/>
      <c r="CM50" s="156"/>
      <c r="CN50" s="160"/>
      <c r="CO50" s="159"/>
      <c r="CP50" s="156"/>
      <c r="CQ50" s="160"/>
      <c r="CR50" s="159"/>
      <c r="CS50" s="156"/>
      <c r="CT50" s="160"/>
      <c r="CU50" s="159"/>
      <c r="CV50" s="156"/>
      <c r="CW50" s="160"/>
      <c r="CX50" s="159"/>
      <c r="CY50" s="156"/>
      <c r="CZ50" s="156"/>
      <c r="DA50" s="159"/>
      <c r="DB50" s="156"/>
      <c r="DC50" s="160"/>
      <c r="DD50" s="159"/>
      <c r="DE50" s="156"/>
      <c r="DF50" s="160"/>
      <c r="DG50" s="159"/>
      <c r="DH50" s="156"/>
      <c r="DI50" s="156"/>
      <c r="DJ50" s="159"/>
      <c r="DK50" s="156"/>
      <c r="DL50" s="162" t="s">
        <v>1208</v>
      </c>
      <c r="DM50" s="162" t="s">
        <v>1208</v>
      </c>
      <c r="DN50" s="378" t="s">
        <v>2058</v>
      </c>
      <c r="DO50" s="682" t="s">
        <v>1984</v>
      </c>
      <c r="DP50" s="683"/>
      <c r="DQ50" s="170" t="s">
        <v>2098</v>
      </c>
      <c r="DR50" s="478" t="s">
        <v>2940</v>
      </c>
      <c r="DS50" s="319" t="s">
        <v>3135</v>
      </c>
      <c r="DT50" s="316" t="s">
        <v>2813</v>
      </c>
      <c r="DU50" s="478"/>
      <c r="DV50" s="483" t="s">
        <v>2880</v>
      </c>
      <c r="DW50" s="684"/>
      <c r="DX50" s="470"/>
      <c r="DY50" s="56">
        <v>1</v>
      </c>
      <c r="DZ50" s="56"/>
      <c r="EA50" s="56">
        <v>45</v>
      </c>
      <c r="EB50" s="56"/>
      <c r="EC50" s="685"/>
      <c r="ED50" s="685"/>
      <c r="EE50" s="685"/>
      <c r="EF50" s="685"/>
      <c r="EG50" s="538"/>
      <c r="EH50" s="56"/>
      <c r="EI50" s="59" t="s">
        <v>2160</v>
      </c>
      <c r="EJ50" s="59"/>
      <c r="EK50" s="59" t="s">
        <v>2184</v>
      </c>
      <c r="EL50" s="686">
        <v>1</v>
      </c>
      <c r="EM50" s="687">
        <v>1</v>
      </c>
      <c r="EO50" s="342" t="s">
        <v>2050</v>
      </c>
      <c r="EP50" s="355" t="s">
        <v>2716</v>
      </c>
      <c r="EQ50" s="351" t="s">
        <v>2673</v>
      </c>
      <c r="ER50" s="345"/>
      <c r="ES50" s="345"/>
      <c r="ET50" s="346" t="str">
        <f t="shared" si="1"/>
        <v/>
      </c>
    </row>
    <row r="51" spans="1:150" ht="42">
      <c r="B51" s="473" t="s">
        <v>981</v>
      </c>
      <c r="C51" s="158">
        <v>500</v>
      </c>
      <c r="D51" s="158">
        <v>1026</v>
      </c>
      <c r="E51" s="70" t="s">
        <v>108</v>
      </c>
      <c r="F51" s="70" t="s">
        <v>108</v>
      </c>
      <c r="G51" s="71" t="s">
        <v>2199</v>
      </c>
      <c r="H51" s="156"/>
      <c r="I51" s="159"/>
      <c r="J51" s="270"/>
      <c r="K51" s="156"/>
      <c r="L51" s="159"/>
      <c r="M51" s="156"/>
      <c r="N51" s="160"/>
      <c r="O51" s="159"/>
      <c r="P51" s="156"/>
      <c r="Q51" s="160"/>
      <c r="R51" s="159"/>
      <c r="S51" s="156"/>
      <c r="T51" s="160"/>
      <c r="U51" s="159"/>
      <c r="V51" s="156"/>
      <c r="W51" s="272"/>
      <c r="X51" s="271"/>
      <c r="Y51" s="156"/>
      <c r="Z51" s="272"/>
      <c r="AA51" s="271"/>
      <c r="AB51" s="156"/>
      <c r="AC51" s="272"/>
      <c r="AD51" s="271"/>
      <c r="AE51" s="156"/>
      <c r="AF51" s="272" t="s">
        <v>1208</v>
      </c>
      <c r="AG51" s="271"/>
      <c r="AH51" s="156"/>
      <c r="AI51" s="272" t="s">
        <v>1208</v>
      </c>
      <c r="AJ51" s="271"/>
      <c r="AK51" s="156"/>
      <c r="AL51" s="272"/>
      <c r="AM51" s="271"/>
      <c r="AN51" s="156"/>
      <c r="AO51" s="272" t="s">
        <v>1183</v>
      </c>
      <c r="AP51" s="271" t="s">
        <v>1208</v>
      </c>
      <c r="AQ51" s="156" t="s">
        <v>1208</v>
      </c>
      <c r="AR51" s="272" t="s">
        <v>1183</v>
      </c>
      <c r="AS51" s="271" t="s">
        <v>1208</v>
      </c>
      <c r="AT51" s="156" t="s">
        <v>1208</v>
      </c>
      <c r="AU51" s="272" t="s">
        <v>1208</v>
      </c>
      <c r="AV51" s="271" t="s">
        <v>1208</v>
      </c>
      <c r="AW51" s="156" t="s">
        <v>1208</v>
      </c>
      <c r="AX51" s="272" t="s">
        <v>1208</v>
      </c>
      <c r="AY51" s="271" t="s">
        <v>1208</v>
      </c>
      <c r="AZ51" s="156" t="s">
        <v>1208</v>
      </c>
      <c r="BA51" s="272" t="s">
        <v>1208</v>
      </c>
      <c r="BB51" s="271" t="s">
        <v>1208</v>
      </c>
      <c r="BC51" s="156" t="s">
        <v>1208</v>
      </c>
      <c r="BD51" s="160" t="s">
        <v>1208</v>
      </c>
      <c r="BE51" s="159" t="s">
        <v>1208</v>
      </c>
      <c r="BF51" s="156" t="s">
        <v>1208</v>
      </c>
      <c r="BG51" s="160" t="s">
        <v>1208</v>
      </c>
      <c r="BH51" s="159" t="s">
        <v>1208</v>
      </c>
      <c r="BI51" s="156" t="s">
        <v>1208</v>
      </c>
      <c r="BJ51" s="160" t="s">
        <v>1208</v>
      </c>
      <c r="BK51" s="159" t="s">
        <v>1208</v>
      </c>
      <c r="BL51" s="156" t="s">
        <v>1208</v>
      </c>
      <c r="BM51" s="160" t="s">
        <v>1208</v>
      </c>
      <c r="BN51" s="159" t="s">
        <v>1208</v>
      </c>
      <c r="BO51" s="156" t="s">
        <v>1208</v>
      </c>
      <c r="BP51" s="160" t="s">
        <v>1208</v>
      </c>
      <c r="BQ51" s="159" t="s">
        <v>1208</v>
      </c>
      <c r="BR51" s="156" t="s">
        <v>1208</v>
      </c>
      <c r="BS51" s="156" t="s">
        <v>1208</v>
      </c>
      <c r="BT51" s="159"/>
      <c r="BU51" s="156"/>
      <c r="BV51" s="156" t="s">
        <v>1208</v>
      </c>
      <c r="BW51" s="159"/>
      <c r="BX51" s="156"/>
      <c r="BY51" s="160" t="s">
        <v>1208</v>
      </c>
      <c r="BZ51" s="159" t="s">
        <v>1208</v>
      </c>
      <c r="CA51" s="156"/>
      <c r="CB51" s="160" t="s">
        <v>1208</v>
      </c>
      <c r="CC51" s="159" t="s">
        <v>1208</v>
      </c>
      <c r="CD51" s="156" t="s">
        <v>1208</v>
      </c>
      <c r="CE51" s="160" t="s">
        <v>1208</v>
      </c>
      <c r="CF51" s="159" t="s">
        <v>1208</v>
      </c>
      <c r="CG51" s="156" t="s">
        <v>1208</v>
      </c>
      <c r="CH51" s="160" t="s">
        <v>1208</v>
      </c>
      <c r="CI51" s="159" t="s">
        <v>1208</v>
      </c>
      <c r="CJ51" s="156" t="s">
        <v>1208</v>
      </c>
      <c r="CK51" s="160" t="s">
        <v>1208</v>
      </c>
      <c r="CL51" s="159" t="s">
        <v>1208</v>
      </c>
      <c r="CM51" s="156" t="s">
        <v>1208</v>
      </c>
      <c r="CN51" s="160" t="s">
        <v>1208</v>
      </c>
      <c r="CO51" s="159" t="s">
        <v>1208</v>
      </c>
      <c r="CP51" s="156" t="s">
        <v>1208</v>
      </c>
      <c r="CQ51" s="160" t="s">
        <v>1208</v>
      </c>
      <c r="CR51" s="159" t="s">
        <v>1208</v>
      </c>
      <c r="CS51" s="156" t="s">
        <v>1208</v>
      </c>
      <c r="CT51" s="160" t="s">
        <v>1208</v>
      </c>
      <c r="CU51" s="159" t="s">
        <v>1208</v>
      </c>
      <c r="CV51" s="156" t="s">
        <v>1208</v>
      </c>
      <c r="CW51" s="160" t="s">
        <v>1208</v>
      </c>
      <c r="CX51" s="159" t="s">
        <v>1208</v>
      </c>
      <c r="CY51" s="156" t="s">
        <v>1208</v>
      </c>
      <c r="CZ51" s="156" t="s">
        <v>1208</v>
      </c>
      <c r="DA51" s="159"/>
      <c r="DB51" s="156"/>
      <c r="DC51" s="160" t="s">
        <v>1208</v>
      </c>
      <c r="DD51" s="159" t="s">
        <v>1208</v>
      </c>
      <c r="DE51" s="156"/>
      <c r="DF51" s="250" t="s">
        <v>1208</v>
      </c>
      <c r="DG51" s="249" t="s">
        <v>1208</v>
      </c>
      <c r="DH51" s="156"/>
      <c r="DI51" s="156" t="s">
        <v>1211</v>
      </c>
      <c r="DJ51" s="159"/>
      <c r="DK51" s="156"/>
      <c r="DL51" s="162" t="s">
        <v>1208</v>
      </c>
      <c r="DM51" s="162" t="s">
        <v>1208</v>
      </c>
      <c r="DN51" s="378"/>
      <c r="DO51" s="682"/>
      <c r="DP51" s="683"/>
      <c r="DQ51" s="170" t="s">
        <v>2165</v>
      </c>
      <c r="DR51" s="475"/>
      <c r="DS51" s="315"/>
      <c r="DT51" s="316" t="s">
        <v>2165</v>
      </c>
      <c r="DU51" s="478" t="s">
        <v>2723</v>
      </c>
      <c r="DV51" s="468" t="s">
        <v>2865</v>
      </c>
      <c r="DW51" s="472"/>
      <c r="DX51" s="403"/>
      <c r="DY51" s="2">
        <v>1</v>
      </c>
      <c r="DZ51" s="2"/>
      <c r="EA51" s="2">
        <v>46</v>
      </c>
      <c r="EB51" s="2"/>
      <c r="EC51" s="146"/>
      <c r="ED51" s="146"/>
      <c r="EE51" s="146"/>
      <c r="EF51" s="146"/>
      <c r="EG51" s="3"/>
      <c r="EH51" s="2"/>
      <c r="EI51" s="129"/>
      <c r="EJ51" s="129"/>
      <c r="EK51" s="129" t="s">
        <v>2197</v>
      </c>
      <c r="EL51" s="80">
        <v>1</v>
      </c>
      <c r="EM51" s="84">
        <v>1</v>
      </c>
      <c r="EO51" s="342" t="s">
        <v>2050</v>
      </c>
      <c r="EP51" s="343" t="s">
        <v>2165</v>
      </c>
      <c r="EQ51" s="347" t="s">
        <v>2165</v>
      </c>
      <c r="ER51" s="345"/>
      <c r="ES51" s="345"/>
      <c r="ET51" s="346" t="str">
        <f t="shared" si="1"/>
        <v>○</v>
      </c>
    </row>
    <row r="52" spans="1:150" ht="31.5">
      <c r="B52" s="473" t="s">
        <v>981</v>
      </c>
      <c r="C52" s="158">
        <v>510</v>
      </c>
      <c r="D52" s="158">
        <v>1028</v>
      </c>
      <c r="E52" s="70" t="s">
        <v>114</v>
      </c>
      <c r="F52" s="70" t="s">
        <v>114</v>
      </c>
      <c r="G52" s="71" t="s">
        <v>2200</v>
      </c>
      <c r="H52" s="156"/>
      <c r="I52" s="159" t="s">
        <v>1208</v>
      </c>
      <c r="J52" s="270" t="s">
        <v>1208</v>
      </c>
      <c r="K52" s="156"/>
      <c r="L52" s="159" t="s">
        <v>1208</v>
      </c>
      <c r="M52" s="270" t="s">
        <v>1208</v>
      </c>
      <c r="N52" s="160"/>
      <c r="O52" s="159"/>
      <c r="P52" s="270"/>
      <c r="Q52" s="160"/>
      <c r="R52" s="159"/>
      <c r="S52" s="270"/>
      <c r="T52" s="160" t="s">
        <v>1208</v>
      </c>
      <c r="U52" s="159" t="s">
        <v>1208</v>
      </c>
      <c r="V52" s="270" t="s">
        <v>1208</v>
      </c>
      <c r="W52" s="160" t="s">
        <v>1208</v>
      </c>
      <c r="X52" s="159" t="s">
        <v>1208</v>
      </c>
      <c r="Y52" s="270" t="s">
        <v>1208</v>
      </c>
      <c r="Z52" s="160" t="s">
        <v>1208</v>
      </c>
      <c r="AA52" s="159" t="s">
        <v>1208</v>
      </c>
      <c r="AB52" s="270" t="s">
        <v>1208</v>
      </c>
      <c r="AC52" s="160" t="s">
        <v>1208</v>
      </c>
      <c r="AD52" s="159" t="s">
        <v>1208</v>
      </c>
      <c r="AE52" s="270" t="s">
        <v>1208</v>
      </c>
      <c r="AF52" s="160" t="s">
        <v>1183</v>
      </c>
      <c r="AG52" s="159" t="s">
        <v>1208</v>
      </c>
      <c r="AH52" s="270" t="s">
        <v>1208</v>
      </c>
      <c r="AI52" s="160" t="s">
        <v>1208</v>
      </c>
      <c r="AJ52" s="159"/>
      <c r="AK52" s="270"/>
      <c r="AL52" s="160" t="s">
        <v>1208</v>
      </c>
      <c r="AM52" s="159" t="s">
        <v>1208</v>
      </c>
      <c r="AN52" s="270" t="s">
        <v>1208</v>
      </c>
      <c r="AO52" s="160" t="s">
        <v>1183</v>
      </c>
      <c r="AP52" s="159" t="s">
        <v>1208</v>
      </c>
      <c r="AQ52" s="270" t="s">
        <v>1208</v>
      </c>
      <c r="AR52" s="160" t="s">
        <v>1183</v>
      </c>
      <c r="AS52" s="159" t="s">
        <v>1208</v>
      </c>
      <c r="AT52" s="270" t="s">
        <v>1208</v>
      </c>
      <c r="AU52" s="160" t="s">
        <v>1208</v>
      </c>
      <c r="AV52" s="159" t="s">
        <v>1208</v>
      </c>
      <c r="AW52" s="270" t="s">
        <v>1208</v>
      </c>
      <c r="AX52" s="160" t="s">
        <v>1208</v>
      </c>
      <c r="AY52" s="159" t="s">
        <v>1208</v>
      </c>
      <c r="AZ52" s="270" t="s">
        <v>1208</v>
      </c>
      <c r="BA52" s="160" t="s">
        <v>1208</v>
      </c>
      <c r="BB52" s="159" t="s">
        <v>1208</v>
      </c>
      <c r="BC52" s="270" t="s">
        <v>1208</v>
      </c>
      <c r="BD52" s="160" t="s">
        <v>1208</v>
      </c>
      <c r="BE52" s="159" t="s">
        <v>1208</v>
      </c>
      <c r="BF52" s="270" t="s">
        <v>1208</v>
      </c>
      <c r="BG52" s="160" t="s">
        <v>1208</v>
      </c>
      <c r="BH52" s="159" t="s">
        <v>1208</v>
      </c>
      <c r="BI52" s="270" t="s">
        <v>1208</v>
      </c>
      <c r="BJ52" s="160" t="s">
        <v>1208</v>
      </c>
      <c r="BK52" s="159" t="s">
        <v>1208</v>
      </c>
      <c r="BL52" s="270" t="s">
        <v>1208</v>
      </c>
      <c r="BM52" s="160" t="s">
        <v>1208</v>
      </c>
      <c r="BN52" s="159" t="s">
        <v>1208</v>
      </c>
      <c r="BO52" s="270" t="s">
        <v>1208</v>
      </c>
      <c r="BP52" s="160" t="s">
        <v>1208</v>
      </c>
      <c r="BQ52" s="159" t="s">
        <v>1208</v>
      </c>
      <c r="BR52" s="270" t="s">
        <v>1208</v>
      </c>
      <c r="BS52" s="156" t="s">
        <v>1208</v>
      </c>
      <c r="BT52" s="159"/>
      <c r="BU52" s="270"/>
      <c r="BV52" s="156" t="s">
        <v>1183</v>
      </c>
      <c r="BW52" s="159"/>
      <c r="BX52" s="270"/>
      <c r="BY52" s="160" t="s">
        <v>1208</v>
      </c>
      <c r="BZ52" s="159" t="s">
        <v>1208</v>
      </c>
      <c r="CA52" s="270" t="s">
        <v>1208</v>
      </c>
      <c r="CB52" s="160" t="s">
        <v>1208</v>
      </c>
      <c r="CC52" s="159" t="s">
        <v>1208</v>
      </c>
      <c r="CD52" s="270" t="s">
        <v>1208</v>
      </c>
      <c r="CE52" s="160" t="s">
        <v>1208</v>
      </c>
      <c r="CF52" s="159" t="s">
        <v>1208</v>
      </c>
      <c r="CG52" s="270" t="s">
        <v>1208</v>
      </c>
      <c r="CH52" s="160" t="s">
        <v>1183</v>
      </c>
      <c r="CI52" s="159" t="s">
        <v>1208</v>
      </c>
      <c r="CJ52" s="270" t="s">
        <v>1208</v>
      </c>
      <c r="CK52" s="160" t="s">
        <v>1208</v>
      </c>
      <c r="CL52" s="159" t="s">
        <v>1208</v>
      </c>
      <c r="CM52" s="270" t="s">
        <v>1208</v>
      </c>
      <c r="CN52" s="160" t="s">
        <v>1208</v>
      </c>
      <c r="CO52" s="159" t="s">
        <v>1208</v>
      </c>
      <c r="CP52" s="270" t="s">
        <v>1208</v>
      </c>
      <c r="CQ52" s="160" t="s">
        <v>1208</v>
      </c>
      <c r="CR52" s="159" t="s">
        <v>1208</v>
      </c>
      <c r="CS52" s="270" t="s">
        <v>1208</v>
      </c>
      <c r="CT52" s="160" t="s">
        <v>1208</v>
      </c>
      <c r="CU52" s="159" t="s">
        <v>1208</v>
      </c>
      <c r="CV52" s="270" t="s">
        <v>1208</v>
      </c>
      <c r="CW52" s="160" t="s">
        <v>1183</v>
      </c>
      <c r="CX52" s="159" t="s">
        <v>1208</v>
      </c>
      <c r="CY52" s="270" t="s">
        <v>1208</v>
      </c>
      <c r="CZ52" s="156" t="s">
        <v>1208</v>
      </c>
      <c r="DA52" s="159"/>
      <c r="DB52" s="270"/>
      <c r="DC52" s="160" t="s">
        <v>1208</v>
      </c>
      <c r="DD52" s="159" t="s">
        <v>1208</v>
      </c>
      <c r="DE52" s="270" t="s">
        <v>1208</v>
      </c>
      <c r="DF52" s="272" t="s">
        <v>1208</v>
      </c>
      <c r="DG52" s="271" t="s">
        <v>1208</v>
      </c>
      <c r="DH52" s="270" t="s">
        <v>1208</v>
      </c>
      <c r="DI52" s="156" t="s">
        <v>1184</v>
      </c>
      <c r="DJ52" s="159"/>
      <c r="DK52" s="270"/>
      <c r="DL52" s="162" t="s">
        <v>1208</v>
      </c>
      <c r="DM52" s="162" t="s">
        <v>1208</v>
      </c>
      <c r="DN52" s="378" t="s">
        <v>2201</v>
      </c>
      <c r="DO52" s="682"/>
      <c r="DP52" s="683"/>
      <c r="DQ52" s="170" t="s">
        <v>2165</v>
      </c>
      <c r="DR52" s="475"/>
      <c r="DS52" s="315"/>
      <c r="DT52" s="316" t="s">
        <v>2165</v>
      </c>
      <c r="DU52" s="514"/>
      <c r="DV52" s="466"/>
      <c r="DW52" s="472"/>
      <c r="DX52" s="403"/>
      <c r="DY52" s="2"/>
      <c r="DZ52" s="2"/>
      <c r="EA52" s="2">
        <v>47</v>
      </c>
      <c r="EB52" s="2"/>
      <c r="EC52" s="146"/>
      <c r="ED52" s="146"/>
      <c r="EE52" s="146"/>
      <c r="EF52" s="146"/>
      <c r="EG52" s="3"/>
      <c r="EH52" s="2"/>
      <c r="EI52" s="129"/>
      <c r="EJ52" s="129"/>
      <c r="EK52" s="129"/>
      <c r="EL52" s="80">
        <v>1</v>
      </c>
      <c r="EM52" s="84">
        <v>1</v>
      </c>
      <c r="EO52" s="342" t="s">
        <v>2050</v>
      </c>
      <c r="EP52" s="343" t="s">
        <v>2165</v>
      </c>
      <c r="EQ52" s="347" t="s">
        <v>2165</v>
      </c>
      <c r="ER52" s="345"/>
      <c r="ES52" s="345"/>
      <c r="ET52" s="346" t="str">
        <f t="shared" si="1"/>
        <v>○</v>
      </c>
    </row>
    <row r="53" spans="1:150">
      <c r="B53" s="473" t="s">
        <v>981</v>
      </c>
      <c r="C53" s="158">
        <v>520</v>
      </c>
      <c r="D53" s="158">
        <v>1029</v>
      </c>
      <c r="E53" s="70" t="s">
        <v>117</v>
      </c>
      <c r="F53" s="70" t="s">
        <v>117</v>
      </c>
      <c r="G53" s="71" t="s">
        <v>2202</v>
      </c>
      <c r="H53" s="156"/>
      <c r="I53" s="159" t="s">
        <v>1208</v>
      </c>
      <c r="J53" s="270" t="s">
        <v>1208</v>
      </c>
      <c r="K53" s="156"/>
      <c r="L53" s="159" t="s">
        <v>1208</v>
      </c>
      <c r="M53" s="270" t="s">
        <v>1208</v>
      </c>
      <c r="N53" s="160"/>
      <c r="O53" s="159"/>
      <c r="P53" s="270"/>
      <c r="Q53" s="160"/>
      <c r="R53" s="159"/>
      <c r="S53" s="270"/>
      <c r="T53" s="160" t="s">
        <v>1208</v>
      </c>
      <c r="U53" s="159" t="s">
        <v>1208</v>
      </c>
      <c r="V53" s="270" t="s">
        <v>1208</v>
      </c>
      <c r="W53" s="160" t="s">
        <v>1208</v>
      </c>
      <c r="X53" s="159" t="s">
        <v>1208</v>
      </c>
      <c r="Y53" s="270" t="s">
        <v>1208</v>
      </c>
      <c r="Z53" s="160" t="s">
        <v>1208</v>
      </c>
      <c r="AA53" s="159" t="s">
        <v>1208</v>
      </c>
      <c r="AB53" s="270" t="s">
        <v>1208</v>
      </c>
      <c r="AC53" s="160" t="s">
        <v>1208</v>
      </c>
      <c r="AD53" s="159" t="s">
        <v>1208</v>
      </c>
      <c r="AE53" s="270" t="s">
        <v>1208</v>
      </c>
      <c r="AF53" s="160" t="s">
        <v>1208</v>
      </c>
      <c r="AG53" s="159" t="s">
        <v>1208</v>
      </c>
      <c r="AH53" s="270" t="s">
        <v>1208</v>
      </c>
      <c r="AI53" s="160" t="s">
        <v>1208</v>
      </c>
      <c r="AJ53" s="159"/>
      <c r="AK53" s="270"/>
      <c r="AL53" s="160" t="s">
        <v>1208</v>
      </c>
      <c r="AM53" s="159" t="s">
        <v>1208</v>
      </c>
      <c r="AN53" s="270" t="s">
        <v>1208</v>
      </c>
      <c r="AO53" s="160" t="s">
        <v>1208</v>
      </c>
      <c r="AP53" s="159" t="s">
        <v>1208</v>
      </c>
      <c r="AQ53" s="270" t="s">
        <v>1208</v>
      </c>
      <c r="AR53" s="160" t="s">
        <v>1208</v>
      </c>
      <c r="AS53" s="159" t="s">
        <v>1208</v>
      </c>
      <c r="AT53" s="270" t="s">
        <v>1208</v>
      </c>
      <c r="AU53" s="160" t="s">
        <v>1208</v>
      </c>
      <c r="AV53" s="159" t="s">
        <v>1208</v>
      </c>
      <c r="AW53" s="270" t="s">
        <v>1208</v>
      </c>
      <c r="AX53" s="160" t="s">
        <v>1208</v>
      </c>
      <c r="AY53" s="159" t="s">
        <v>1208</v>
      </c>
      <c r="AZ53" s="270" t="s">
        <v>1208</v>
      </c>
      <c r="BA53" s="160" t="s">
        <v>1208</v>
      </c>
      <c r="BB53" s="159" t="s">
        <v>1208</v>
      </c>
      <c r="BC53" s="270" t="s">
        <v>1208</v>
      </c>
      <c r="BD53" s="160" t="s">
        <v>1208</v>
      </c>
      <c r="BE53" s="159" t="s">
        <v>1208</v>
      </c>
      <c r="BF53" s="270" t="s">
        <v>1208</v>
      </c>
      <c r="BG53" s="160" t="s">
        <v>1208</v>
      </c>
      <c r="BH53" s="159" t="s">
        <v>1208</v>
      </c>
      <c r="BI53" s="270" t="s">
        <v>1208</v>
      </c>
      <c r="BJ53" s="160" t="s">
        <v>1208</v>
      </c>
      <c r="BK53" s="159" t="s">
        <v>1208</v>
      </c>
      <c r="BL53" s="270" t="s">
        <v>1208</v>
      </c>
      <c r="BM53" s="160" t="s">
        <v>1208</v>
      </c>
      <c r="BN53" s="159" t="s">
        <v>1208</v>
      </c>
      <c r="BO53" s="270" t="s">
        <v>1208</v>
      </c>
      <c r="BP53" s="160" t="s">
        <v>1208</v>
      </c>
      <c r="BQ53" s="159" t="s">
        <v>1208</v>
      </c>
      <c r="BR53" s="270" t="s">
        <v>1208</v>
      </c>
      <c r="BS53" s="156" t="s">
        <v>1208</v>
      </c>
      <c r="BT53" s="159"/>
      <c r="BU53" s="270"/>
      <c r="BV53" s="156" t="s">
        <v>1208</v>
      </c>
      <c r="BW53" s="159"/>
      <c r="BX53" s="270"/>
      <c r="BY53" s="160" t="s">
        <v>1208</v>
      </c>
      <c r="BZ53" s="159" t="s">
        <v>1208</v>
      </c>
      <c r="CA53" s="270" t="s">
        <v>1208</v>
      </c>
      <c r="CB53" s="160" t="s">
        <v>1208</v>
      </c>
      <c r="CC53" s="159" t="s">
        <v>1208</v>
      </c>
      <c r="CD53" s="270" t="s">
        <v>1208</v>
      </c>
      <c r="CE53" s="160" t="s">
        <v>1208</v>
      </c>
      <c r="CF53" s="159" t="s">
        <v>1208</v>
      </c>
      <c r="CG53" s="270" t="s">
        <v>1208</v>
      </c>
      <c r="CH53" s="160" t="s">
        <v>1208</v>
      </c>
      <c r="CI53" s="159" t="s">
        <v>1208</v>
      </c>
      <c r="CJ53" s="270" t="s">
        <v>1208</v>
      </c>
      <c r="CK53" s="160" t="s">
        <v>1208</v>
      </c>
      <c r="CL53" s="159" t="s">
        <v>1208</v>
      </c>
      <c r="CM53" s="270" t="s">
        <v>1208</v>
      </c>
      <c r="CN53" s="160" t="s">
        <v>1208</v>
      </c>
      <c r="CO53" s="159" t="s">
        <v>1208</v>
      </c>
      <c r="CP53" s="270" t="s">
        <v>1208</v>
      </c>
      <c r="CQ53" s="160" t="s">
        <v>1208</v>
      </c>
      <c r="CR53" s="159" t="s">
        <v>1208</v>
      </c>
      <c r="CS53" s="270" t="s">
        <v>1208</v>
      </c>
      <c r="CT53" s="160" t="s">
        <v>1208</v>
      </c>
      <c r="CU53" s="159" t="s">
        <v>1208</v>
      </c>
      <c r="CV53" s="270" t="s">
        <v>1208</v>
      </c>
      <c r="CW53" s="160" t="s">
        <v>1208</v>
      </c>
      <c r="CX53" s="159" t="s">
        <v>1208</v>
      </c>
      <c r="CY53" s="270" t="s">
        <v>1208</v>
      </c>
      <c r="CZ53" s="156" t="s">
        <v>1208</v>
      </c>
      <c r="DA53" s="159"/>
      <c r="DB53" s="270"/>
      <c r="DC53" s="160" t="s">
        <v>1208</v>
      </c>
      <c r="DD53" s="159" t="s">
        <v>1208</v>
      </c>
      <c r="DE53" s="270" t="s">
        <v>1208</v>
      </c>
      <c r="DF53" s="272" t="s">
        <v>1208</v>
      </c>
      <c r="DG53" s="271" t="s">
        <v>1208</v>
      </c>
      <c r="DH53" s="270" t="s">
        <v>1208</v>
      </c>
      <c r="DI53" s="156" t="s">
        <v>1211</v>
      </c>
      <c r="DJ53" s="159"/>
      <c r="DK53" s="270"/>
      <c r="DL53" s="162" t="s">
        <v>1208</v>
      </c>
      <c r="DM53" s="162" t="s">
        <v>1208</v>
      </c>
      <c r="DN53" s="378"/>
      <c r="DO53" s="682"/>
      <c r="DP53" s="683"/>
      <c r="DQ53" s="170" t="s">
        <v>2165</v>
      </c>
      <c r="DR53" s="475"/>
      <c r="DS53" s="315"/>
      <c r="DT53" s="316" t="s">
        <v>2165</v>
      </c>
      <c r="DU53" s="514"/>
      <c r="DV53" s="466"/>
      <c r="DW53" s="472"/>
      <c r="DX53" s="403"/>
      <c r="DY53" s="2"/>
      <c r="DZ53" s="2"/>
      <c r="EA53" s="2">
        <v>48</v>
      </c>
      <c r="EB53" s="2"/>
      <c r="EC53" s="146"/>
      <c r="ED53" s="146"/>
      <c r="EE53" s="146"/>
      <c r="EF53" s="146"/>
      <c r="EG53" s="3"/>
      <c r="EH53" s="2"/>
      <c r="EI53" s="129"/>
      <c r="EJ53" s="129"/>
      <c r="EK53" s="129"/>
      <c r="EL53" s="80">
        <v>1</v>
      </c>
      <c r="EM53" s="84">
        <v>1</v>
      </c>
      <c r="EO53" s="342" t="s">
        <v>2050</v>
      </c>
      <c r="EP53" s="343" t="s">
        <v>2165</v>
      </c>
      <c r="EQ53" s="347" t="s">
        <v>2165</v>
      </c>
      <c r="ER53" s="345"/>
      <c r="ES53" s="345"/>
      <c r="ET53" s="346" t="str">
        <f t="shared" si="1"/>
        <v>○</v>
      </c>
    </row>
    <row r="54" spans="1:150" ht="84">
      <c r="B54" s="473" t="s">
        <v>981</v>
      </c>
      <c r="C54" s="158">
        <v>530</v>
      </c>
      <c r="D54" s="158">
        <v>1030</v>
      </c>
      <c r="E54" s="70" t="s">
        <v>119</v>
      </c>
      <c r="F54" s="70" t="s">
        <v>119</v>
      </c>
      <c r="G54" s="71" t="s">
        <v>2203</v>
      </c>
      <c r="H54" s="156"/>
      <c r="I54" s="159" t="s">
        <v>1208</v>
      </c>
      <c r="J54" s="270" t="s">
        <v>1208</v>
      </c>
      <c r="K54" s="156"/>
      <c r="L54" s="159" t="s">
        <v>1208</v>
      </c>
      <c r="M54" s="270" t="s">
        <v>1208</v>
      </c>
      <c r="N54" s="160"/>
      <c r="O54" s="159"/>
      <c r="P54" s="270"/>
      <c r="Q54" s="160"/>
      <c r="R54" s="159"/>
      <c r="S54" s="270"/>
      <c r="T54" s="160"/>
      <c r="U54" s="159"/>
      <c r="V54" s="270"/>
      <c r="W54" s="160"/>
      <c r="X54" s="159"/>
      <c r="Y54" s="270"/>
      <c r="Z54" s="160" t="s">
        <v>1208</v>
      </c>
      <c r="AA54" s="159" t="s">
        <v>1208</v>
      </c>
      <c r="AB54" s="270" t="s">
        <v>1208</v>
      </c>
      <c r="AC54" s="160" t="s">
        <v>1208</v>
      </c>
      <c r="AD54" s="159" t="s">
        <v>1208</v>
      </c>
      <c r="AE54" s="270" t="s">
        <v>1208</v>
      </c>
      <c r="AF54" s="160" t="s">
        <v>1208</v>
      </c>
      <c r="AG54" s="159" t="s">
        <v>1208</v>
      </c>
      <c r="AH54" s="270" t="s">
        <v>1208</v>
      </c>
      <c r="AI54" s="160" t="s">
        <v>1208</v>
      </c>
      <c r="AJ54" s="159"/>
      <c r="AK54" s="270"/>
      <c r="AL54" s="160" t="s">
        <v>1208</v>
      </c>
      <c r="AM54" s="159" t="s">
        <v>1208</v>
      </c>
      <c r="AN54" s="270" t="s">
        <v>1208</v>
      </c>
      <c r="AO54" s="160" t="s">
        <v>1208</v>
      </c>
      <c r="AP54" s="159" t="s">
        <v>1208</v>
      </c>
      <c r="AQ54" s="270" t="s">
        <v>1208</v>
      </c>
      <c r="AR54" s="160" t="s">
        <v>1208</v>
      </c>
      <c r="AS54" s="159" t="s">
        <v>1208</v>
      </c>
      <c r="AT54" s="270" t="s">
        <v>1208</v>
      </c>
      <c r="AU54" s="160" t="s">
        <v>1208</v>
      </c>
      <c r="AV54" s="159" t="s">
        <v>1208</v>
      </c>
      <c r="AW54" s="270" t="s">
        <v>1208</v>
      </c>
      <c r="AX54" s="160" t="s">
        <v>1208</v>
      </c>
      <c r="AY54" s="159" t="s">
        <v>1208</v>
      </c>
      <c r="AZ54" s="270" t="s">
        <v>1208</v>
      </c>
      <c r="BA54" s="160" t="s">
        <v>1208</v>
      </c>
      <c r="BB54" s="159" t="s">
        <v>1208</v>
      </c>
      <c r="BC54" s="270" t="s">
        <v>1208</v>
      </c>
      <c r="BD54" s="160" t="s">
        <v>1208</v>
      </c>
      <c r="BE54" s="159" t="s">
        <v>1208</v>
      </c>
      <c r="BF54" s="270" t="s">
        <v>1208</v>
      </c>
      <c r="BG54" s="160" t="s">
        <v>1208</v>
      </c>
      <c r="BH54" s="159" t="s">
        <v>1208</v>
      </c>
      <c r="BI54" s="270" t="s">
        <v>1208</v>
      </c>
      <c r="BJ54" s="160" t="s">
        <v>1208</v>
      </c>
      <c r="BK54" s="159" t="s">
        <v>1208</v>
      </c>
      <c r="BL54" s="270" t="s">
        <v>1208</v>
      </c>
      <c r="BM54" s="160" t="s">
        <v>1208</v>
      </c>
      <c r="BN54" s="159" t="s">
        <v>1208</v>
      </c>
      <c r="BO54" s="270" t="s">
        <v>1208</v>
      </c>
      <c r="BP54" s="160" t="s">
        <v>1208</v>
      </c>
      <c r="BQ54" s="159" t="s">
        <v>1208</v>
      </c>
      <c r="BR54" s="270" t="s">
        <v>1208</v>
      </c>
      <c r="BS54" s="156" t="s">
        <v>1208</v>
      </c>
      <c r="BT54" s="159"/>
      <c r="BU54" s="270"/>
      <c r="BV54" s="156" t="s">
        <v>1208</v>
      </c>
      <c r="BW54" s="159"/>
      <c r="BX54" s="270"/>
      <c r="BY54" s="160" t="s">
        <v>1208</v>
      </c>
      <c r="BZ54" s="159" t="s">
        <v>1208</v>
      </c>
      <c r="CA54" s="270" t="s">
        <v>1208</v>
      </c>
      <c r="CB54" s="160" t="s">
        <v>1208</v>
      </c>
      <c r="CC54" s="159" t="s">
        <v>1208</v>
      </c>
      <c r="CD54" s="270" t="s">
        <v>1208</v>
      </c>
      <c r="CE54" s="160" t="s">
        <v>1208</v>
      </c>
      <c r="CF54" s="159" t="s">
        <v>1208</v>
      </c>
      <c r="CG54" s="270" t="s">
        <v>1208</v>
      </c>
      <c r="CH54" s="160" t="s">
        <v>1208</v>
      </c>
      <c r="CI54" s="159" t="s">
        <v>1208</v>
      </c>
      <c r="CJ54" s="270" t="s">
        <v>1208</v>
      </c>
      <c r="CK54" s="160" t="s">
        <v>1208</v>
      </c>
      <c r="CL54" s="159" t="s">
        <v>1208</v>
      </c>
      <c r="CM54" s="270" t="s">
        <v>1208</v>
      </c>
      <c r="CN54" s="160" t="s">
        <v>1208</v>
      </c>
      <c r="CO54" s="159" t="s">
        <v>1208</v>
      </c>
      <c r="CP54" s="270" t="s">
        <v>1208</v>
      </c>
      <c r="CQ54" s="160" t="s">
        <v>1208</v>
      </c>
      <c r="CR54" s="159" t="s">
        <v>1208</v>
      </c>
      <c r="CS54" s="270" t="s">
        <v>1208</v>
      </c>
      <c r="CT54" s="160" t="s">
        <v>1208</v>
      </c>
      <c r="CU54" s="159" t="s">
        <v>1208</v>
      </c>
      <c r="CV54" s="270" t="s">
        <v>1208</v>
      </c>
      <c r="CW54" s="160" t="s">
        <v>1208</v>
      </c>
      <c r="CX54" s="159" t="s">
        <v>1208</v>
      </c>
      <c r="CY54" s="270" t="s">
        <v>1208</v>
      </c>
      <c r="CZ54" s="156" t="s">
        <v>1208</v>
      </c>
      <c r="DA54" s="159"/>
      <c r="DB54" s="270"/>
      <c r="DC54" s="160" t="s">
        <v>1208</v>
      </c>
      <c r="DD54" s="159" t="s">
        <v>1208</v>
      </c>
      <c r="DE54" s="270" t="s">
        <v>1208</v>
      </c>
      <c r="DF54" s="272" t="s">
        <v>1208</v>
      </c>
      <c r="DG54" s="271" t="s">
        <v>1208</v>
      </c>
      <c r="DH54" s="270" t="s">
        <v>1208</v>
      </c>
      <c r="DI54" s="156" t="s">
        <v>1211</v>
      </c>
      <c r="DJ54" s="159"/>
      <c r="DK54" s="270"/>
      <c r="DL54" s="162" t="s">
        <v>1208</v>
      </c>
      <c r="DM54" s="162" t="s">
        <v>1208</v>
      </c>
      <c r="DN54" s="378"/>
      <c r="DO54" s="682"/>
      <c r="DP54" s="683"/>
      <c r="DQ54" s="170" t="s">
        <v>2165</v>
      </c>
      <c r="DR54" s="475"/>
      <c r="DS54" s="315"/>
      <c r="DT54" s="316" t="s">
        <v>2165</v>
      </c>
      <c r="DU54" s="478" t="s">
        <v>2825</v>
      </c>
      <c r="DV54" s="467" t="s">
        <v>2924</v>
      </c>
      <c r="DW54" s="472">
        <v>1</v>
      </c>
      <c r="DX54" s="470"/>
      <c r="DY54" s="2"/>
      <c r="DZ54" s="2"/>
      <c r="EA54" s="2">
        <v>49</v>
      </c>
      <c r="EB54" s="2"/>
      <c r="EC54" s="146"/>
      <c r="ED54" s="146"/>
      <c r="EE54" s="146"/>
      <c r="EF54" s="146"/>
      <c r="EG54" s="3"/>
      <c r="EH54" s="2"/>
      <c r="EI54" s="129"/>
      <c r="EJ54" s="129"/>
      <c r="EK54" s="129"/>
      <c r="EL54" s="80">
        <v>1</v>
      </c>
      <c r="EM54" s="84">
        <v>1</v>
      </c>
      <c r="EO54" s="342" t="s">
        <v>2050</v>
      </c>
      <c r="EP54" s="343" t="s">
        <v>2165</v>
      </c>
      <c r="EQ54" s="347" t="s">
        <v>2165</v>
      </c>
      <c r="ER54" s="345"/>
      <c r="ES54" s="345"/>
      <c r="ET54" s="346" t="str">
        <f t="shared" si="1"/>
        <v>○</v>
      </c>
    </row>
    <row r="55" spans="1:150" ht="84">
      <c r="B55" s="473" t="s">
        <v>981</v>
      </c>
      <c r="C55" s="158">
        <v>540</v>
      </c>
      <c r="D55" s="158">
        <v>1031</v>
      </c>
      <c r="E55" s="70" t="s">
        <v>121</v>
      </c>
      <c r="F55" s="70" t="s">
        <v>121</v>
      </c>
      <c r="G55" s="71" t="s">
        <v>1115</v>
      </c>
      <c r="H55" s="156"/>
      <c r="I55" s="159" t="s">
        <v>1208</v>
      </c>
      <c r="J55" s="270" t="s">
        <v>1208</v>
      </c>
      <c r="K55" s="156"/>
      <c r="L55" s="159" t="s">
        <v>1208</v>
      </c>
      <c r="M55" s="270" t="s">
        <v>1208</v>
      </c>
      <c r="N55" s="160"/>
      <c r="O55" s="159"/>
      <c r="P55" s="270"/>
      <c r="Q55" s="160"/>
      <c r="R55" s="159"/>
      <c r="S55" s="270"/>
      <c r="T55" s="160"/>
      <c r="U55" s="159"/>
      <c r="V55" s="270"/>
      <c r="W55" s="160"/>
      <c r="X55" s="159"/>
      <c r="Y55" s="270"/>
      <c r="Z55" s="160" t="s">
        <v>1208</v>
      </c>
      <c r="AA55" s="159" t="s">
        <v>1208</v>
      </c>
      <c r="AB55" s="270" t="s">
        <v>1208</v>
      </c>
      <c r="AC55" s="160" t="s">
        <v>1208</v>
      </c>
      <c r="AD55" s="159" t="s">
        <v>1208</v>
      </c>
      <c r="AE55" s="270" t="s">
        <v>1208</v>
      </c>
      <c r="AF55" s="160" t="s">
        <v>1208</v>
      </c>
      <c r="AG55" s="159" t="s">
        <v>1208</v>
      </c>
      <c r="AH55" s="270" t="s">
        <v>1208</v>
      </c>
      <c r="AI55" s="160" t="s">
        <v>1208</v>
      </c>
      <c r="AJ55" s="159"/>
      <c r="AK55" s="270"/>
      <c r="AL55" s="160" t="s">
        <v>1208</v>
      </c>
      <c r="AM55" s="159" t="s">
        <v>1208</v>
      </c>
      <c r="AN55" s="270" t="s">
        <v>1208</v>
      </c>
      <c r="AO55" s="160" t="s">
        <v>1183</v>
      </c>
      <c r="AP55" s="159" t="s">
        <v>1208</v>
      </c>
      <c r="AQ55" s="270" t="s">
        <v>1208</v>
      </c>
      <c r="AR55" s="160" t="s">
        <v>1183</v>
      </c>
      <c r="AS55" s="159" t="s">
        <v>1208</v>
      </c>
      <c r="AT55" s="270" t="s">
        <v>1208</v>
      </c>
      <c r="AU55" s="160" t="s">
        <v>1208</v>
      </c>
      <c r="AV55" s="159" t="s">
        <v>1208</v>
      </c>
      <c r="AW55" s="270" t="s">
        <v>1208</v>
      </c>
      <c r="AX55" s="160" t="s">
        <v>1208</v>
      </c>
      <c r="AY55" s="159" t="s">
        <v>1208</v>
      </c>
      <c r="AZ55" s="270" t="s">
        <v>1208</v>
      </c>
      <c r="BA55" s="160" t="s">
        <v>1208</v>
      </c>
      <c r="BB55" s="159" t="s">
        <v>1208</v>
      </c>
      <c r="BC55" s="270" t="s">
        <v>1208</v>
      </c>
      <c r="BD55" s="160" t="s">
        <v>1208</v>
      </c>
      <c r="BE55" s="159" t="s">
        <v>1208</v>
      </c>
      <c r="BF55" s="270" t="s">
        <v>1208</v>
      </c>
      <c r="BG55" s="160" t="s">
        <v>1208</v>
      </c>
      <c r="BH55" s="159" t="s">
        <v>1208</v>
      </c>
      <c r="BI55" s="270" t="s">
        <v>1208</v>
      </c>
      <c r="BJ55" s="160" t="s">
        <v>1208</v>
      </c>
      <c r="BK55" s="159" t="s">
        <v>1208</v>
      </c>
      <c r="BL55" s="270" t="s">
        <v>1208</v>
      </c>
      <c r="BM55" s="160" t="s">
        <v>1208</v>
      </c>
      <c r="BN55" s="159" t="s">
        <v>1208</v>
      </c>
      <c r="BO55" s="270" t="s">
        <v>1208</v>
      </c>
      <c r="BP55" s="160" t="s">
        <v>1208</v>
      </c>
      <c r="BQ55" s="159" t="s">
        <v>1208</v>
      </c>
      <c r="BR55" s="270" t="s">
        <v>1208</v>
      </c>
      <c r="BS55" s="156" t="s">
        <v>1208</v>
      </c>
      <c r="BT55" s="159"/>
      <c r="BU55" s="270"/>
      <c r="BV55" s="156" t="s">
        <v>1208</v>
      </c>
      <c r="BW55" s="159"/>
      <c r="BX55" s="270"/>
      <c r="BY55" s="160" t="s">
        <v>1208</v>
      </c>
      <c r="BZ55" s="159" t="s">
        <v>1208</v>
      </c>
      <c r="CA55" s="270" t="s">
        <v>1208</v>
      </c>
      <c r="CB55" s="160" t="s">
        <v>1208</v>
      </c>
      <c r="CC55" s="159" t="s">
        <v>1208</v>
      </c>
      <c r="CD55" s="270" t="s">
        <v>1208</v>
      </c>
      <c r="CE55" s="160" t="s">
        <v>1208</v>
      </c>
      <c r="CF55" s="159" t="s">
        <v>1208</v>
      </c>
      <c r="CG55" s="270" t="s">
        <v>1208</v>
      </c>
      <c r="CH55" s="160" t="s">
        <v>1208</v>
      </c>
      <c r="CI55" s="159" t="s">
        <v>1208</v>
      </c>
      <c r="CJ55" s="270" t="s">
        <v>1208</v>
      </c>
      <c r="CK55" s="160" t="s">
        <v>1208</v>
      </c>
      <c r="CL55" s="159" t="s">
        <v>1208</v>
      </c>
      <c r="CM55" s="270" t="s">
        <v>1208</v>
      </c>
      <c r="CN55" s="160" t="s">
        <v>1208</v>
      </c>
      <c r="CO55" s="159" t="s">
        <v>1208</v>
      </c>
      <c r="CP55" s="270" t="s">
        <v>1208</v>
      </c>
      <c r="CQ55" s="160" t="s">
        <v>1208</v>
      </c>
      <c r="CR55" s="159" t="s">
        <v>1208</v>
      </c>
      <c r="CS55" s="270" t="s">
        <v>1208</v>
      </c>
      <c r="CT55" s="160" t="s">
        <v>1208</v>
      </c>
      <c r="CU55" s="159" t="s">
        <v>1208</v>
      </c>
      <c r="CV55" s="270" t="s">
        <v>1208</v>
      </c>
      <c r="CW55" s="160" t="s">
        <v>1208</v>
      </c>
      <c r="CX55" s="159" t="s">
        <v>1208</v>
      </c>
      <c r="CY55" s="270" t="s">
        <v>1208</v>
      </c>
      <c r="CZ55" s="156" t="s">
        <v>1208</v>
      </c>
      <c r="DA55" s="159"/>
      <c r="DB55" s="270"/>
      <c r="DC55" s="160" t="s">
        <v>1208</v>
      </c>
      <c r="DD55" s="159" t="s">
        <v>1208</v>
      </c>
      <c r="DE55" s="270" t="s">
        <v>1208</v>
      </c>
      <c r="DF55" s="272" t="s">
        <v>1208</v>
      </c>
      <c r="DG55" s="271" t="s">
        <v>1208</v>
      </c>
      <c r="DH55" s="270" t="s">
        <v>1208</v>
      </c>
      <c r="DI55" s="156" t="s">
        <v>1211</v>
      </c>
      <c r="DJ55" s="159"/>
      <c r="DK55" s="270"/>
      <c r="DL55" s="162" t="s">
        <v>1208</v>
      </c>
      <c r="DM55" s="162" t="s">
        <v>1208</v>
      </c>
      <c r="DN55" s="378"/>
      <c r="DO55" s="682"/>
      <c r="DP55" s="683"/>
      <c r="DQ55" s="170" t="s">
        <v>2165</v>
      </c>
      <c r="DR55" s="475"/>
      <c r="DS55" s="315"/>
      <c r="DT55" s="316" t="s">
        <v>2165</v>
      </c>
      <c r="DU55" s="478" t="s">
        <v>2825</v>
      </c>
      <c r="DV55" s="467" t="s">
        <v>2924</v>
      </c>
      <c r="DW55" s="472">
        <v>1</v>
      </c>
      <c r="DX55" s="470"/>
      <c r="DY55" s="2"/>
      <c r="DZ55" s="2"/>
      <c r="EA55" s="2">
        <v>50</v>
      </c>
      <c r="EB55" s="2"/>
      <c r="EC55" s="146"/>
      <c r="ED55" s="146"/>
      <c r="EE55" s="146"/>
      <c r="EF55" s="146"/>
      <c r="EG55" s="3"/>
      <c r="EH55" s="2"/>
      <c r="EI55" s="129"/>
      <c r="EJ55" s="129"/>
      <c r="EK55" s="129"/>
      <c r="EL55" s="80">
        <v>1</v>
      </c>
      <c r="EM55" s="84">
        <v>1</v>
      </c>
      <c r="EO55" s="342" t="s">
        <v>2050</v>
      </c>
      <c r="EP55" s="343" t="s">
        <v>2165</v>
      </c>
      <c r="EQ55" s="347" t="s">
        <v>2165</v>
      </c>
      <c r="ER55" s="345"/>
      <c r="ES55" s="345"/>
      <c r="ET55" s="346" t="str">
        <f t="shared" si="1"/>
        <v>○</v>
      </c>
    </row>
    <row r="56" spans="1:150" ht="84">
      <c r="B56" s="473" t="s">
        <v>981</v>
      </c>
      <c r="C56" s="158">
        <v>550</v>
      </c>
      <c r="D56" s="158">
        <v>1032</v>
      </c>
      <c r="E56" s="70" t="s">
        <v>123</v>
      </c>
      <c r="F56" s="70" t="s">
        <v>123</v>
      </c>
      <c r="G56" s="71" t="s">
        <v>2204</v>
      </c>
      <c r="H56" s="156"/>
      <c r="I56" s="159" t="s">
        <v>1208</v>
      </c>
      <c r="J56" s="270" t="s">
        <v>1208</v>
      </c>
      <c r="K56" s="156"/>
      <c r="L56" s="159" t="s">
        <v>1208</v>
      </c>
      <c r="M56" s="270" t="s">
        <v>1208</v>
      </c>
      <c r="N56" s="160"/>
      <c r="O56" s="159"/>
      <c r="P56" s="270"/>
      <c r="Q56" s="160"/>
      <c r="R56" s="159"/>
      <c r="S56" s="270"/>
      <c r="T56" s="160"/>
      <c r="U56" s="159"/>
      <c r="V56" s="270"/>
      <c r="W56" s="160"/>
      <c r="X56" s="159"/>
      <c r="Y56" s="270"/>
      <c r="Z56" s="160" t="s">
        <v>1208</v>
      </c>
      <c r="AA56" s="159" t="s">
        <v>1208</v>
      </c>
      <c r="AB56" s="270" t="s">
        <v>1208</v>
      </c>
      <c r="AC56" s="160" t="s">
        <v>1208</v>
      </c>
      <c r="AD56" s="159" t="s">
        <v>1208</v>
      </c>
      <c r="AE56" s="270" t="s">
        <v>1208</v>
      </c>
      <c r="AF56" s="160" t="s">
        <v>1208</v>
      </c>
      <c r="AG56" s="159" t="s">
        <v>1208</v>
      </c>
      <c r="AH56" s="270" t="s">
        <v>1208</v>
      </c>
      <c r="AI56" s="160" t="s">
        <v>1208</v>
      </c>
      <c r="AJ56" s="159"/>
      <c r="AK56" s="270"/>
      <c r="AL56" s="160" t="s">
        <v>1208</v>
      </c>
      <c r="AM56" s="159" t="s">
        <v>1208</v>
      </c>
      <c r="AN56" s="270" t="s">
        <v>1208</v>
      </c>
      <c r="AO56" s="160" t="s">
        <v>1208</v>
      </c>
      <c r="AP56" s="159" t="s">
        <v>1208</v>
      </c>
      <c r="AQ56" s="270" t="s">
        <v>1208</v>
      </c>
      <c r="AR56" s="160" t="s">
        <v>1208</v>
      </c>
      <c r="AS56" s="159" t="s">
        <v>1208</v>
      </c>
      <c r="AT56" s="270" t="s">
        <v>1208</v>
      </c>
      <c r="AU56" s="160" t="s">
        <v>1208</v>
      </c>
      <c r="AV56" s="159" t="s">
        <v>1208</v>
      </c>
      <c r="AW56" s="270" t="s">
        <v>1208</v>
      </c>
      <c r="AX56" s="160" t="s">
        <v>1208</v>
      </c>
      <c r="AY56" s="159" t="s">
        <v>1208</v>
      </c>
      <c r="AZ56" s="270" t="s">
        <v>1208</v>
      </c>
      <c r="BA56" s="160" t="s">
        <v>1208</v>
      </c>
      <c r="BB56" s="159" t="s">
        <v>1208</v>
      </c>
      <c r="BC56" s="270" t="s">
        <v>1208</v>
      </c>
      <c r="BD56" s="160" t="s">
        <v>1208</v>
      </c>
      <c r="BE56" s="159" t="s">
        <v>1208</v>
      </c>
      <c r="BF56" s="270" t="s">
        <v>1208</v>
      </c>
      <c r="BG56" s="160" t="s">
        <v>1208</v>
      </c>
      <c r="BH56" s="159" t="s">
        <v>1208</v>
      </c>
      <c r="BI56" s="270" t="s">
        <v>1208</v>
      </c>
      <c r="BJ56" s="160" t="s">
        <v>1208</v>
      </c>
      <c r="BK56" s="159" t="s">
        <v>1208</v>
      </c>
      <c r="BL56" s="270" t="s">
        <v>1208</v>
      </c>
      <c r="BM56" s="160" t="s">
        <v>1208</v>
      </c>
      <c r="BN56" s="159" t="s">
        <v>1208</v>
      </c>
      <c r="BO56" s="270" t="s">
        <v>1208</v>
      </c>
      <c r="BP56" s="160" t="s">
        <v>1208</v>
      </c>
      <c r="BQ56" s="159" t="s">
        <v>1208</v>
      </c>
      <c r="BR56" s="270" t="s">
        <v>1208</v>
      </c>
      <c r="BS56" s="156" t="s">
        <v>1208</v>
      </c>
      <c r="BT56" s="159"/>
      <c r="BU56" s="270"/>
      <c r="BV56" s="156" t="s">
        <v>1208</v>
      </c>
      <c r="BW56" s="159"/>
      <c r="BX56" s="270"/>
      <c r="BY56" s="160" t="s">
        <v>1208</v>
      </c>
      <c r="BZ56" s="159" t="s">
        <v>1208</v>
      </c>
      <c r="CA56" s="270" t="s">
        <v>1208</v>
      </c>
      <c r="CB56" s="160" t="s">
        <v>1208</v>
      </c>
      <c r="CC56" s="159" t="s">
        <v>1208</v>
      </c>
      <c r="CD56" s="270" t="s">
        <v>1208</v>
      </c>
      <c r="CE56" s="160" t="s">
        <v>1208</v>
      </c>
      <c r="CF56" s="159" t="s">
        <v>1208</v>
      </c>
      <c r="CG56" s="270" t="s">
        <v>1208</v>
      </c>
      <c r="CH56" s="160" t="s">
        <v>1208</v>
      </c>
      <c r="CI56" s="159" t="s">
        <v>1208</v>
      </c>
      <c r="CJ56" s="270" t="s">
        <v>1208</v>
      </c>
      <c r="CK56" s="160" t="s">
        <v>1208</v>
      </c>
      <c r="CL56" s="159" t="s">
        <v>1208</v>
      </c>
      <c r="CM56" s="270" t="s">
        <v>1208</v>
      </c>
      <c r="CN56" s="160" t="s">
        <v>1208</v>
      </c>
      <c r="CO56" s="159" t="s">
        <v>1208</v>
      </c>
      <c r="CP56" s="270" t="s">
        <v>1208</v>
      </c>
      <c r="CQ56" s="160" t="s">
        <v>1208</v>
      </c>
      <c r="CR56" s="159" t="s">
        <v>1208</v>
      </c>
      <c r="CS56" s="270" t="s">
        <v>1208</v>
      </c>
      <c r="CT56" s="160" t="s">
        <v>1208</v>
      </c>
      <c r="CU56" s="159" t="s">
        <v>1208</v>
      </c>
      <c r="CV56" s="270" t="s">
        <v>1208</v>
      </c>
      <c r="CW56" s="160" t="s">
        <v>1208</v>
      </c>
      <c r="CX56" s="159" t="s">
        <v>1208</v>
      </c>
      <c r="CY56" s="270" t="s">
        <v>1208</v>
      </c>
      <c r="CZ56" s="156" t="s">
        <v>1208</v>
      </c>
      <c r="DA56" s="159"/>
      <c r="DB56" s="270"/>
      <c r="DC56" s="160" t="s">
        <v>1208</v>
      </c>
      <c r="DD56" s="159" t="s">
        <v>1208</v>
      </c>
      <c r="DE56" s="270" t="s">
        <v>1208</v>
      </c>
      <c r="DF56" s="272" t="s">
        <v>1208</v>
      </c>
      <c r="DG56" s="271" t="s">
        <v>1208</v>
      </c>
      <c r="DH56" s="270" t="s">
        <v>1208</v>
      </c>
      <c r="DI56" s="156" t="s">
        <v>1211</v>
      </c>
      <c r="DJ56" s="159"/>
      <c r="DK56" s="270"/>
      <c r="DL56" s="162" t="s">
        <v>1208</v>
      </c>
      <c r="DM56" s="162" t="s">
        <v>1208</v>
      </c>
      <c r="DN56" s="378"/>
      <c r="DO56" s="682"/>
      <c r="DP56" s="683"/>
      <c r="DQ56" s="170" t="s">
        <v>2165</v>
      </c>
      <c r="DR56" s="475"/>
      <c r="DS56" s="315"/>
      <c r="DT56" s="316" t="s">
        <v>2165</v>
      </c>
      <c r="DU56" s="478" t="s">
        <v>2825</v>
      </c>
      <c r="DV56" s="467" t="s">
        <v>2924</v>
      </c>
      <c r="DW56" s="472">
        <v>1</v>
      </c>
      <c r="DX56" s="470"/>
      <c r="DY56" s="2"/>
      <c r="DZ56" s="2"/>
      <c r="EA56" s="2">
        <v>51</v>
      </c>
      <c r="EB56" s="2"/>
      <c r="EC56" s="146"/>
      <c r="ED56" s="146"/>
      <c r="EE56" s="146"/>
      <c r="EF56" s="146"/>
      <c r="EG56" s="3"/>
      <c r="EH56" s="2"/>
      <c r="EI56" s="129"/>
      <c r="EJ56" s="129"/>
      <c r="EK56" s="129"/>
      <c r="EL56" s="80">
        <v>1</v>
      </c>
      <c r="EM56" s="84">
        <v>1</v>
      </c>
      <c r="EO56" s="342" t="s">
        <v>2050</v>
      </c>
      <c r="EP56" s="343" t="s">
        <v>2165</v>
      </c>
      <c r="EQ56" s="347" t="s">
        <v>2165</v>
      </c>
      <c r="ER56" s="345"/>
      <c r="ES56" s="345"/>
      <c r="ET56" s="346" t="str">
        <f t="shared" si="1"/>
        <v>○</v>
      </c>
    </row>
    <row r="57" spans="1:150" ht="84">
      <c r="B57" s="473" t="s">
        <v>981</v>
      </c>
      <c r="C57" s="158">
        <v>560</v>
      </c>
      <c r="D57" s="158">
        <v>1033</v>
      </c>
      <c r="E57" s="70" t="s">
        <v>125</v>
      </c>
      <c r="F57" s="70" t="s">
        <v>125</v>
      </c>
      <c r="G57" s="71" t="s">
        <v>2205</v>
      </c>
      <c r="H57" s="156"/>
      <c r="I57" s="159" t="s">
        <v>1208</v>
      </c>
      <c r="J57" s="270" t="s">
        <v>1208</v>
      </c>
      <c r="K57" s="156"/>
      <c r="L57" s="159" t="s">
        <v>1208</v>
      </c>
      <c r="M57" s="270" t="s">
        <v>1208</v>
      </c>
      <c r="N57" s="160"/>
      <c r="O57" s="159"/>
      <c r="P57" s="270"/>
      <c r="Q57" s="160"/>
      <c r="R57" s="159"/>
      <c r="S57" s="270"/>
      <c r="T57" s="160"/>
      <c r="U57" s="159"/>
      <c r="V57" s="270"/>
      <c r="W57" s="160"/>
      <c r="X57" s="159"/>
      <c r="Y57" s="270"/>
      <c r="Z57" s="160" t="s">
        <v>1208</v>
      </c>
      <c r="AA57" s="159" t="s">
        <v>1208</v>
      </c>
      <c r="AB57" s="270" t="s">
        <v>1208</v>
      </c>
      <c r="AC57" s="160" t="s">
        <v>1208</v>
      </c>
      <c r="AD57" s="159" t="s">
        <v>1208</v>
      </c>
      <c r="AE57" s="270" t="s">
        <v>1208</v>
      </c>
      <c r="AF57" s="160" t="s">
        <v>1208</v>
      </c>
      <c r="AG57" s="159" t="s">
        <v>1208</v>
      </c>
      <c r="AH57" s="270" t="s">
        <v>1208</v>
      </c>
      <c r="AI57" s="160" t="s">
        <v>1208</v>
      </c>
      <c r="AJ57" s="159"/>
      <c r="AK57" s="270"/>
      <c r="AL57" s="160" t="s">
        <v>1208</v>
      </c>
      <c r="AM57" s="159" t="s">
        <v>1208</v>
      </c>
      <c r="AN57" s="270" t="s">
        <v>1208</v>
      </c>
      <c r="AO57" s="160" t="s">
        <v>1208</v>
      </c>
      <c r="AP57" s="159" t="s">
        <v>1208</v>
      </c>
      <c r="AQ57" s="270" t="s">
        <v>1208</v>
      </c>
      <c r="AR57" s="160" t="s">
        <v>1208</v>
      </c>
      <c r="AS57" s="159" t="s">
        <v>1208</v>
      </c>
      <c r="AT57" s="270" t="s">
        <v>1208</v>
      </c>
      <c r="AU57" s="160" t="s">
        <v>1208</v>
      </c>
      <c r="AV57" s="159" t="s">
        <v>1208</v>
      </c>
      <c r="AW57" s="270" t="s">
        <v>1208</v>
      </c>
      <c r="AX57" s="160" t="s">
        <v>1208</v>
      </c>
      <c r="AY57" s="159" t="s">
        <v>1208</v>
      </c>
      <c r="AZ57" s="270" t="s">
        <v>1208</v>
      </c>
      <c r="BA57" s="160" t="s">
        <v>1208</v>
      </c>
      <c r="BB57" s="159" t="s">
        <v>1208</v>
      </c>
      <c r="BC57" s="270" t="s">
        <v>1208</v>
      </c>
      <c r="BD57" s="160" t="s">
        <v>1208</v>
      </c>
      <c r="BE57" s="159" t="s">
        <v>1208</v>
      </c>
      <c r="BF57" s="270" t="s">
        <v>1208</v>
      </c>
      <c r="BG57" s="160" t="s">
        <v>1208</v>
      </c>
      <c r="BH57" s="159" t="s">
        <v>1208</v>
      </c>
      <c r="BI57" s="270" t="s">
        <v>1208</v>
      </c>
      <c r="BJ57" s="160" t="s">
        <v>1208</v>
      </c>
      <c r="BK57" s="159" t="s">
        <v>1208</v>
      </c>
      <c r="BL57" s="270" t="s">
        <v>1208</v>
      </c>
      <c r="BM57" s="160" t="s">
        <v>1208</v>
      </c>
      <c r="BN57" s="159" t="s">
        <v>1208</v>
      </c>
      <c r="BO57" s="270" t="s">
        <v>1208</v>
      </c>
      <c r="BP57" s="160" t="s">
        <v>1208</v>
      </c>
      <c r="BQ57" s="159" t="s">
        <v>1208</v>
      </c>
      <c r="BR57" s="270" t="s">
        <v>1208</v>
      </c>
      <c r="BS57" s="156" t="s">
        <v>1208</v>
      </c>
      <c r="BT57" s="159"/>
      <c r="BU57" s="270"/>
      <c r="BV57" s="156" t="s">
        <v>1208</v>
      </c>
      <c r="BW57" s="159"/>
      <c r="BX57" s="270"/>
      <c r="BY57" s="160" t="s">
        <v>1208</v>
      </c>
      <c r="BZ57" s="159" t="s">
        <v>1208</v>
      </c>
      <c r="CA57" s="270" t="s">
        <v>1208</v>
      </c>
      <c r="CB57" s="160" t="s">
        <v>1208</v>
      </c>
      <c r="CC57" s="159" t="s">
        <v>1208</v>
      </c>
      <c r="CD57" s="270" t="s">
        <v>1208</v>
      </c>
      <c r="CE57" s="160" t="s">
        <v>1208</v>
      </c>
      <c r="CF57" s="159" t="s">
        <v>1208</v>
      </c>
      <c r="CG57" s="270" t="s">
        <v>1208</v>
      </c>
      <c r="CH57" s="160" t="s">
        <v>1208</v>
      </c>
      <c r="CI57" s="159" t="s">
        <v>1208</v>
      </c>
      <c r="CJ57" s="270" t="s">
        <v>1208</v>
      </c>
      <c r="CK57" s="160" t="s">
        <v>1208</v>
      </c>
      <c r="CL57" s="159" t="s">
        <v>1208</v>
      </c>
      <c r="CM57" s="270" t="s">
        <v>1208</v>
      </c>
      <c r="CN57" s="160" t="s">
        <v>1208</v>
      </c>
      <c r="CO57" s="159" t="s">
        <v>1208</v>
      </c>
      <c r="CP57" s="270" t="s">
        <v>1208</v>
      </c>
      <c r="CQ57" s="160" t="s">
        <v>1208</v>
      </c>
      <c r="CR57" s="159" t="s">
        <v>1208</v>
      </c>
      <c r="CS57" s="270" t="s">
        <v>1208</v>
      </c>
      <c r="CT57" s="160" t="s">
        <v>1208</v>
      </c>
      <c r="CU57" s="159" t="s">
        <v>1208</v>
      </c>
      <c r="CV57" s="270" t="s">
        <v>1208</v>
      </c>
      <c r="CW57" s="160" t="s">
        <v>1208</v>
      </c>
      <c r="CX57" s="159" t="s">
        <v>1208</v>
      </c>
      <c r="CY57" s="270" t="s">
        <v>1208</v>
      </c>
      <c r="CZ57" s="156" t="s">
        <v>1208</v>
      </c>
      <c r="DA57" s="159"/>
      <c r="DB57" s="270"/>
      <c r="DC57" s="160" t="s">
        <v>1208</v>
      </c>
      <c r="DD57" s="159" t="s">
        <v>1208</v>
      </c>
      <c r="DE57" s="270" t="s">
        <v>1208</v>
      </c>
      <c r="DF57" s="272" t="s">
        <v>1208</v>
      </c>
      <c r="DG57" s="271" t="s">
        <v>1208</v>
      </c>
      <c r="DH57" s="270" t="s">
        <v>1208</v>
      </c>
      <c r="DI57" s="156" t="s">
        <v>1211</v>
      </c>
      <c r="DJ57" s="159"/>
      <c r="DK57" s="270"/>
      <c r="DL57" s="162" t="s">
        <v>1208</v>
      </c>
      <c r="DM57" s="162" t="s">
        <v>1208</v>
      </c>
      <c r="DN57" s="378"/>
      <c r="DO57" s="682"/>
      <c r="DP57" s="683"/>
      <c r="DQ57" s="170" t="s">
        <v>2165</v>
      </c>
      <c r="DR57" s="475"/>
      <c r="DS57" s="315"/>
      <c r="DT57" s="316" t="s">
        <v>2165</v>
      </c>
      <c r="DU57" s="478" t="s">
        <v>2825</v>
      </c>
      <c r="DV57" s="467" t="s">
        <v>2924</v>
      </c>
      <c r="DW57" s="472">
        <v>1</v>
      </c>
      <c r="DX57" s="470"/>
      <c r="DY57" s="2"/>
      <c r="DZ57" s="2"/>
      <c r="EA57" s="2">
        <v>52</v>
      </c>
      <c r="EB57" s="2"/>
      <c r="EC57" s="146"/>
      <c r="ED57" s="146"/>
      <c r="EE57" s="146"/>
      <c r="EF57" s="146"/>
      <c r="EG57" s="3"/>
      <c r="EH57" s="2"/>
      <c r="EI57" s="129"/>
      <c r="EJ57" s="129"/>
      <c r="EK57" s="129"/>
      <c r="EL57" s="80">
        <v>1</v>
      </c>
      <c r="EM57" s="84">
        <v>1</v>
      </c>
      <c r="EO57" s="342" t="s">
        <v>2050</v>
      </c>
      <c r="EP57" s="343" t="s">
        <v>2165</v>
      </c>
      <c r="EQ57" s="347" t="s">
        <v>2165</v>
      </c>
      <c r="ER57" s="345"/>
      <c r="ES57" s="345"/>
      <c r="ET57" s="346" t="str">
        <f t="shared" si="1"/>
        <v>○</v>
      </c>
    </row>
    <row r="58" spans="1:150" ht="42">
      <c r="B58" s="473" t="s">
        <v>981</v>
      </c>
      <c r="C58" s="158">
        <v>503</v>
      </c>
      <c r="D58" s="158">
        <v>1169</v>
      </c>
      <c r="E58" s="70" t="s">
        <v>110</v>
      </c>
      <c r="F58" s="70" t="s">
        <v>110</v>
      </c>
      <c r="G58" s="71" t="s">
        <v>2206</v>
      </c>
      <c r="H58" s="156"/>
      <c r="I58" s="159"/>
      <c r="J58" s="270"/>
      <c r="K58" s="156"/>
      <c r="L58" s="159"/>
      <c r="M58" s="156"/>
      <c r="N58" s="160"/>
      <c r="O58" s="159"/>
      <c r="P58" s="156"/>
      <c r="Q58" s="160"/>
      <c r="R58" s="159"/>
      <c r="S58" s="156"/>
      <c r="T58" s="160"/>
      <c r="U58" s="159"/>
      <c r="V58" s="156"/>
      <c r="W58" s="160"/>
      <c r="X58" s="159"/>
      <c r="Y58" s="156"/>
      <c r="Z58" s="160"/>
      <c r="AA58" s="159"/>
      <c r="AB58" s="156"/>
      <c r="AC58" s="160"/>
      <c r="AD58" s="159"/>
      <c r="AE58" s="156"/>
      <c r="AF58" s="160" t="s">
        <v>1208</v>
      </c>
      <c r="AG58" s="159" t="s">
        <v>1208</v>
      </c>
      <c r="AH58" s="156" t="s">
        <v>1208</v>
      </c>
      <c r="AI58" s="160" t="s">
        <v>1208</v>
      </c>
      <c r="AJ58" s="159"/>
      <c r="AK58" s="156"/>
      <c r="AL58" s="160" t="s">
        <v>1208</v>
      </c>
      <c r="AM58" s="159" t="s">
        <v>1208</v>
      </c>
      <c r="AN58" s="156" t="s">
        <v>1208</v>
      </c>
      <c r="AO58" s="160" t="s">
        <v>1208</v>
      </c>
      <c r="AP58" s="159" t="s">
        <v>1208</v>
      </c>
      <c r="AQ58" s="156" t="s">
        <v>1208</v>
      </c>
      <c r="AR58" s="160" t="s">
        <v>1208</v>
      </c>
      <c r="AS58" s="159" t="s">
        <v>1208</v>
      </c>
      <c r="AT58" s="156" t="s">
        <v>1208</v>
      </c>
      <c r="AU58" s="160" t="s">
        <v>1208</v>
      </c>
      <c r="AV58" s="159" t="s">
        <v>1208</v>
      </c>
      <c r="AW58" s="156" t="s">
        <v>1208</v>
      </c>
      <c r="AX58" s="160" t="s">
        <v>1208</v>
      </c>
      <c r="AY58" s="159" t="s">
        <v>1208</v>
      </c>
      <c r="AZ58" s="156" t="s">
        <v>1208</v>
      </c>
      <c r="BA58" s="160" t="s">
        <v>1208</v>
      </c>
      <c r="BB58" s="159" t="s">
        <v>1208</v>
      </c>
      <c r="BC58" s="156" t="s">
        <v>1208</v>
      </c>
      <c r="BD58" s="160" t="s">
        <v>1208</v>
      </c>
      <c r="BE58" s="159" t="s">
        <v>1208</v>
      </c>
      <c r="BF58" s="156" t="s">
        <v>1208</v>
      </c>
      <c r="BG58" s="160" t="s">
        <v>1208</v>
      </c>
      <c r="BH58" s="159" t="s">
        <v>1208</v>
      </c>
      <c r="BI58" s="156" t="s">
        <v>1208</v>
      </c>
      <c r="BJ58" s="160" t="s">
        <v>1208</v>
      </c>
      <c r="BK58" s="159" t="s">
        <v>1208</v>
      </c>
      <c r="BL58" s="156" t="s">
        <v>1208</v>
      </c>
      <c r="BM58" s="160" t="s">
        <v>1208</v>
      </c>
      <c r="BN58" s="159" t="s">
        <v>1208</v>
      </c>
      <c r="BO58" s="156" t="s">
        <v>1208</v>
      </c>
      <c r="BP58" s="160" t="s">
        <v>1208</v>
      </c>
      <c r="BQ58" s="159" t="s">
        <v>1208</v>
      </c>
      <c r="BR58" s="156" t="s">
        <v>1208</v>
      </c>
      <c r="BS58" s="156"/>
      <c r="BT58" s="159"/>
      <c r="BU58" s="156"/>
      <c r="BV58" s="156"/>
      <c r="BW58" s="159"/>
      <c r="BX58" s="156"/>
      <c r="BY58" s="160"/>
      <c r="BZ58" s="159"/>
      <c r="CA58" s="156"/>
      <c r="CB58" s="160"/>
      <c r="CC58" s="159"/>
      <c r="CD58" s="156"/>
      <c r="CE58" s="160" t="s">
        <v>1208</v>
      </c>
      <c r="CF58" s="159"/>
      <c r="CG58" s="156"/>
      <c r="CH58" s="160" t="s">
        <v>1208</v>
      </c>
      <c r="CI58" s="159"/>
      <c r="CJ58" s="156"/>
      <c r="CK58" s="160"/>
      <c r="CL58" s="159"/>
      <c r="CM58" s="156"/>
      <c r="CN58" s="160"/>
      <c r="CO58" s="159"/>
      <c r="CP58" s="156"/>
      <c r="CQ58" s="160" t="s">
        <v>1208</v>
      </c>
      <c r="CR58" s="159"/>
      <c r="CS58" s="156"/>
      <c r="CT58" s="160" t="s">
        <v>1208</v>
      </c>
      <c r="CU58" s="159"/>
      <c r="CV58" s="156"/>
      <c r="CW58" s="160" t="s">
        <v>1208</v>
      </c>
      <c r="CX58" s="159"/>
      <c r="CY58" s="156"/>
      <c r="CZ58" s="156"/>
      <c r="DA58" s="159"/>
      <c r="DB58" s="156"/>
      <c r="DC58" s="160"/>
      <c r="DD58" s="159"/>
      <c r="DE58" s="156"/>
      <c r="DF58" s="160"/>
      <c r="DG58" s="159"/>
      <c r="DH58" s="156"/>
      <c r="DI58" s="156"/>
      <c r="DJ58" s="159"/>
      <c r="DK58" s="156"/>
      <c r="DL58" s="162" t="s">
        <v>1208</v>
      </c>
      <c r="DM58" s="162" t="s">
        <v>1208</v>
      </c>
      <c r="DN58" s="378"/>
      <c r="DO58" s="682"/>
      <c r="DP58" s="683"/>
      <c r="DQ58" s="170" t="s">
        <v>2165</v>
      </c>
      <c r="DR58" s="475"/>
      <c r="DS58" s="315"/>
      <c r="DT58" s="316" t="s">
        <v>2165</v>
      </c>
      <c r="DU58" s="478" t="s">
        <v>2723</v>
      </c>
      <c r="DV58" s="466" t="s">
        <v>2789</v>
      </c>
      <c r="DW58" s="472"/>
      <c r="DX58" s="402"/>
      <c r="DY58" s="2">
        <v>1</v>
      </c>
      <c r="DZ58" s="2"/>
      <c r="EA58" s="2">
        <v>53</v>
      </c>
      <c r="EB58" s="2"/>
      <c r="EC58" s="146"/>
      <c r="ED58" s="146"/>
      <c r="EE58" s="146"/>
      <c r="EF58" s="146"/>
      <c r="EG58" s="3"/>
      <c r="EH58" s="2"/>
      <c r="EI58" s="129"/>
      <c r="EJ58" s="129"/>
      <c r="EK58" s="129"/>
      <c r="EL58" s="80">
        <v>1</v>
      </c>
      <c r="EM58" s="84">
        <v>1</v>
      </c>
      <c r="EO58" s="342" t="s">
        <v>2050</v>
      </c>
      <c r="EP58" s="343" t="s">
        <v>2165</v>
      </c>
      <c r="EQ58" s="347" t="s">
        <v>2165</v>
      </c>
      <c r="ER58" s="345" t="s">
        <v>2050</v>
      </c>
      <c r="ES58" s="345"/>
      <c r="ET58" s="346" t="str">
        <f t="shared" si="1"/>
        <v/>
      </c>
    </row>
    <row r="59" spans="1:150" ht="105">
      <c r="B59" s="473" t="s">
        <v>981</v>
      </c>
      <c r="C59" s="158">
        <v>620</v>
      </c>
      <c r="D59" s="158">
        <v>1372</v>
      </c>
      <c r="E59" s="70" t="s">
        <v>129</v>
      </c>
      <c r="F59" s="70" t="s">
        <v>129</v>
      </c>
      <c r="G59" s="71" t="s">
        <v>2207</v>
      </c>
      <c r="H59" s="156"/>
      <c r="I59" s="159"/>
      <c r="J59" s="270"/>
      <c r="K59" s="156"/>
      <c r="L59" s="159"/>
      <c r="M59" s="156"/>
      <c r="N59" s="160"/>
      <c r="O59" s="159"/>
      <c r="P59" s="156"/>
      <c r="Q59" s="160"/>
      <c r="R59" s="159"/>
      <c r="S59" s="156"/>
      <c r="T59" s="160" t="s">
        <v>1208</v>
      </c>
      <c r="U59" s="159" t="s">
        <v>1208</v>
      </c>
      <c r="V59" s="156" t="s">
        <v>1208</v>
      </c>
      <c r="W59" s="160" t="s">
        <v>1208</v>
      </c>
      <c r="X59" s="159" t="s">
        <v>1208</v>
      </c>
      <c r="Y59" s="156" t="s">
        <v>1208</v>
      </c>
      <c r="Z59" s="160"/>
      <c r="AA59" s="159"/>
      <c r="AB59" s="156"/>
      <c r="AC59" s="160"/>
      <c r="AD59" s="159"/>
      <c r="AE59" s="156"/>
      <c r="AF59" s="160" t="s">
        <v>1208</v>
      </c>
      <c r="AG59" s="159"/>
      <c r="AH59" s="156"/>
      <c r="AI59" s="160" t="s">
        <v>1208</v>
      </c>
      <c r="AJ59" s="159"/>
      <c r="AK59" s="156"/>
      <c r="AL59" s="160" t="s">
        <v>1208</v>
      </c>
      <c r="AM59" s="159"/>
      <c r="AN59" s="156"/>
      <c r="AO59" s="160" t="s">
        <v>1208</v>
      </c>
      <c r="AP59" s="159"/>
      <c r="AQ59" s="156"/>
      <c r="AR59" s="160" t="s">
        <v>1208</v>
      </c>
      <c r="AS59" s="159"/>
      <c r="AT59" s="156"/>
      <c r="AU59" s="160" t="s">
        <v>1208</v>
      </c>
      <c r="AV59" s="159"/>
      <c r="AW59" s="156"/>
      <c r="AX59" s="160" t="s">
        <v>1208</v>
      </c>
      <c r="AY59" s="159"/>
      <c r="AZ59" s="156"/>
      <c r="BA59" s="160" t="s">
        <v>1208</v>
      </c>
      <c r="BB59" s="159"/>
      <c r="BC59" s="156"/>
      <c r="BD59" s="160" t="s">
        <v>1208</v>
      </c>
      <c r="BE59" s="159"/>
      <c r="BF59" s="156"/>
      <c r="BG59" s="160" t="s">
        <v>1208</v>
      </c>
      <c r="BH59" s="159"/>
      <c r="BI59" s="156"/>
      <c r="BJ59" s="160" t="s">
        <v>1208</v>
      </c>
      <c r="BK59" s="159"/>
      <c r="BL59" s="156"/>
      <c r="BM59" s="160" t="s">
        <v>1208</v>
      </c>
      <c r="BN59" s="159"/>
      <c r="BO59" s="156"/>
      <c r="BP59" s="160" t="s">
        <v>1208</v>
      </c>
      <c r="BQ59" s="159"/>
      <c r="BR59" s="156"/>
      <c r="BS59" s="156" t="s">
        <v>1208</v>
      </c>
      <c r="BT59" s="159"/>
      <c r="BU59" s="156"/>
      <c r="BV59" s="156" t="s">
        <v>1208</v>
      </c>
      <c r="BW59" s="159"/>
      <c r="BX59" s="156"/>
      <c r="BY59" s="160"/>
      <c r="BZ59" s="159"/>
      <c r="CA59" s="156"/>
      <c r="CB59" s="160" t="s">
        <v>1208</v>
      </c>
      <c r="CC59" s="159" t="s">
        <v>1208</v>
      </c>
      <c r="CD59" s="156" t="s">
        <v>1208</v>
      </c>
      <c r="CE59" s="160" t="s">
        <v>1208</v>
      </c>
      <c r="CF59" s="159" t="s">
        <v>1208</v>
      </c>
      <c r="CG59" s="156" t="s">
        <v>1208</v>
      </c>
      <c r="CH59" s="160" t="s">
        <v>1208</v>
      </c>
      <c r="CI59" s="159" t="s">
        <v>1208</v>
      </c>
      <c r="CJ59" s="156" t="s">
        <v>1208</v>
      </c>
      <c r="CK59" s="160" t="s">
        <v>1208</v>
      </c>
      <c r="CL59" s="159" t="s">
        <v>1208</v>
      </c>
      <c r="CM59" s="156" t="s">
        <v>1208</v>
      </c>
      <c r="CN59" s="160" t="s">
        <v>1208</v>
      </c>
      <c r="CO59" s="159" t="s">
        <v>1208</v>
      </c>
      <c r="CP59" s="156" t="s">
        <v>1208</v>
      </c>
      <c r="CQ59" s="160" t="s">
        <v>1208</v>
      </c>
      <c r="CR59" s="159" t="s">
        <v>1208</v>
      </c>
      <c r="CS59" s="156" t="s">
        <v>1208</v>
      </c>
      <c r="CT59" s="160" t="s">
        <v>1208</v>
      </c>
      <c r="CU59" s="159" t="s">
        <v>1208</v>
      </c>
      <c r="CV59" s="156" t="s">
        <v>1208</v>
      </c>
      <c r="CW59" s="160"/>
      <c r="CX59" s="159"/>
      <c r="CY59" s="156"/>
      <c r="CZ59" s="156" t="s">
        <v>2165</v>
      </c>
      <c r="DA59" s="159"/>
      <c r="DB59" s="156"/>
      <c r="DC59" s="160"/>
      <c r="DD59" s="159"/>
      <c r="DE59" s="156"/>
      <c r="DF59" s="160"/>
      <c r="DG59" s="159"/>
      <c r="DH59" s="156"/>
      <c r="DI59" s="156" t="s">
        <v>2165</v>
      </c>
      <c r="DJ59" s="159"/>
      <c r="DK59" s="156"/>
      <c r="DL59" s="162"/>
      <c r="DM59" s="162"/>
      <c r="DN59" s="378"/>
      <c r="DO59" s="682"/>
      <c r="DP59" s="683"/>
      <c r="DQ59" s="170" t="s">
        <v>2165</v>
      </c>
      <c r="DR59" s="475"/>
      <c r="DS59" s="315"/>
      <c r="DT59" s="316" t="s">
        <v>2165</v>
      </c>
      <c r="DU59" s="478" t="s">
        <v>2825</v>
      </c>
      <c r="DV59" s="467" t="s">
        <v>2925</v>
      </c>
      <c r="DW59" s="472">
        <v>1</v>
      </c>
      <c r="DX59" s="470"/>
      <c r="DY59" s="2"/>
      <c r="DZ59" s="2"/>
      <c r="EA59" s="2">
        <v>54</v>
      </c>
      <c r="EB59" s="2"/>
      <c r="EC59" s="146"/>
      <c r="ED59" s="146"/>
      <c r="EE59" s="146"/>
      <c r="EF59" s="146"/>
      <c r="EG59" s="3"/>
      <c r="EH59" s="2"/>
      <c r="EI59" s="129" t="s">
        <v>2160</v>
      </c>
      <c r="EJ59" s="129"/>
      <c r="EK59" s="129"/>
      <c r="EL59" s="80">
        <v>1</v>
      </c>
      <c r="EM59" s="84">
        <v>1</v>
      </c>
      <c r="EO59" s="342" t="s">
        <v>2050</v>
      </c>
      <c r="EP59" s="343" t="s">
        <v>2165</v>
      </c>
      <c r="EQ59" s="347" t="s">
        <v>2165</v>
      </c>
      <c r="ER59" s="345"/>
      <c r="ES59" s="345"/>
      <c r="ET59" s="346" t="str">
        <f t="shared" si="1"/>
        <v>○</v>
      </c>
    </row>
    <row r="60" spans="1:150" ht="157.5">
      <c r="B60" s="473" t="s">
        <v>981</v>
      </c>
      <c r="C60" s="158">
        <v>630</v>
      </c>
      <c r="D60" s="158">
        <v>1042</v>
      </c>
      <c r="E60" s="70" t="s">
        <v>131</v>
      </c>
      <c r="F60" s="70" t="s">
        <v>131</v>
      </c>
      <c r="G60" s="71" t="s">
        <v>3140</v>
      </c>
      <c r="H60" s="156"/>
      <c r="I60" s="159" t="s">
        <v>1208</v>
      </c>
      <c r="J60" s="270" t="s">
        <v>1208</v>
      </c>
      <c r="K60" s="156"/>
      <c r="L60" s="159" t="s">
        <v>1208</v>
      </c>
      <c r="M60" s="156" t="s">
        <v>1208</v>
      </c>
      <c r="N60" s="160" t="s">
        <v>1208</v>
      </c>
      <c r="O60" s="159" t="s">
        <v>1208</v>
      </c>
      <c r="P60" s="156" t="s">
        <v>1208</v>
      </c>
      <c r="Q60" s="160" t="s">
        <v>1208</v>
      </c>
      <c r="R60" s="159" t="s">
        <v>1208</v>
      </c>
      <c r="S60" s="156" t="s">
        <v>1208</v>
      </c>
      <c r="T60" s="160" t="s">
        <v>1208</v>
      </c>
      <c r="U60" s="159" t="s">
        <v>1208</v>
      </c>
      <c r="V60" s="156" t="s">
        <v>1208</v>
      </c>
      <c r="W60" s="160" t="s">
        <v>1208</v>
      </c>
      <c r="X60" s="159" t="s">
        <v>1208</v>
      </c>
      <c r="Y60" s="156" t="s">
        <v>1208</v>
      </c>
      <c r="Z60" s="160" t="s">
        <v>1208</v>
      </c>
      <c r="AA60" s="159" t="s">
        <v>1208</v>
      </c>
      <c r="AB60" s="156" t="s">
        <v>1208</v>
      </c>
      <c r="AC60" s="160" t="s">
        <v>1208</v>
      </c>
      <c r="AD60" s="159" t="s">
        <v>1208</v>
      </c>
      <c r="AE60" s="156" t="s">
        <v>1208</v>
      </c>
      <c r="AF60" s="160" t="s">
        <v>1183</v>
      </c>
      <c r="AG60" s="159" t="s">
        <v>1208</v>
      </c>
      <c r="AH60" s="156" t="s">
        <v>1208</v>
      </c>
      <c r="AI60" s="160" t="s">
        <v>1183</v>
      </c>
      <c r="AJ60" s="159"/>
      <c r="AK60" s="156"/>
      <c r="AL60" s="160" t="s">
        <v>1208</v>
      </c>
      <c r="AM60" s="159" t="s">
        <v>1208</v>
      </c>
      <c r="AN60" s="156" t="s">
        <v>1208</v>
      </c>
      <c r="AO60" s="160" t="s">
        <v>1183</v>
      </c>
      <c r="AP60" s="159" t="s">
        <v>1208</v>
      </c>
      <c r="AQ60" s="156" t="s">
        <v>1208</v>
      </c>
      <c r="AR60" s="160" t="s">
        <v>1183</v>
      </c>
      <c r="AS60" s="159" t="s">
        <v>1208</v>
      </c>
      <c r="AT60" s="156" t="s">
        <v>1208</v>
      </c>
      <c r="AU60" s="160" t="s">
        <v>1208</v>
      </c>
      <c r="AV60" s="159" t="s">
        <v>1208</v>
      </c>
      <c r="AW60" s="156" t="s">
        <v>1208</v>
      </c>
      <c r="AX60" s="160" t="s">
        <v>1208</v>
      </c>
      <c r="AY60" s="159" t="s">
        <v>1208</v>
      </c>
      <c r="AZ60" s="156" t="s">
        <v>1208</v>
      </c>
      <c r="BA60" s="160" t="s">
        <v>1208</v>
      </c>
      <c r="BB60" s="159" t="s">
        <v>1208</v>
      </c>
      <c r="BC60" s="156" t="s">
        <v>1208</v>
      </c>
      <c r="BD60" s="160" t="s">
        <v>1208</v>
      </c>
      <c r="BE60" s="159" t="s">
        <v>1208</v>
      </c>
      <c r="BF60" s="156" t="s">
        <v>1208</v>
      </c>
      <c r="BG60" s="160" t="s">
        <v>1208</v>
      </c>
      <c r="BH60" s="159" t="s">
        <v>1208</v>
      </c>
      <c r="BI60" s="156" t="s">
        <v>1208</v>
      </c>
      <c r="BJ60" s="160" t="s">
        <v>1208</v>
      </c>
      <c r="BK60" s="159" t="s">
        <v>1208</v>
      </c>
      <c r="BL60" s="156" t="s">
        <v>1208</v>
      </c>
      <c r="BM60" s="160" t="s">
        <v>1208</v>
      </c>
      <c r="BN60" s="159" t="s">
        <v>1208</v>
      </c>
      <c r="BO60" s="156" t="s">
        <v>1208</v>
      </c>
      <c r="BP60" s="160" t="s">
        <v>1208</v>
      </c>
      <c r="BQ60" s="159" t="s">
        <v>1208</v>
      </c>
      <c r="BR60" s="156" t="s">
        <v>1208</v>
      </c>
      <c r="BS60" s="156" t="s">
        <v>1183</v>
      </c>
      <c r="BT60" s="159"/>
      <c r="BU60" s="156"/>
      <c r="BV60" s="156" t="s">
        <v>1183</v>
      </c>
      <c r="BW60" s="159"/>
      <c r="BX60" s="156"/>
      <c r="BY60" s="160" t="s">
        <v>1208</v>
      </c>
      <c r="BZ60" s="159" t="s">
        <v>1208</v>
      </c>
      <c r="CA60" s="156" t="s">
        <v>1208</v>
      </c>
      <c r="CB60" s="160" t="s">
        <v>1208</v>
      </c>
      <c r="CC60" s="159" t="s">
        <v>1208</v>
      </c>
      <c r="CD60" s="156" t="s">
        <v>1208</v>
      </c>
      <c r="CE60" s="160" t="s">
        <v>1183</v>
      </c>
      <c r="CF60" s="159" t="s">
        <v>1208</v>
      </c>
      <c r="CG60" s="156" t="s">
        <v>1208</v>
      </c>
      <c r="CH60" s="160" t="s">
        <v>1183</v>
      </c>
      <c r="CI60" s="159" t="s">
        <v>1208</v>
      </c>
      <c r="CJ60" s="156" t="s">
        <v>1208</v>
      </c>
      <c r="CK60" s="160" t="s">
        <v>1208</v>
      </c>
      <c r="CL60" s="159" t="s">
        <v>1208</v>
      </c>
      <c r="CM60" s="156" t="s">
        <v>1208</v>
      </c>
      <c r="CN60" s="160" t="s">
        <v>1208</v>
      </c>
      <c r="CO60" s="159" t="s">
        <v>1208</v>
      </c>
      <c r="CP60" s="156" t="s">
        <v>1208</v>
      </c>
      <c r="CQ60" s="160" t="s">
        <v>1183</v>
      </c>
      <c r="CR60" s="159" t="s">
        <v>1208</v>
      </c>
      <c r="CS60" s="156" t="s">
        <v>1208</v>
      </c>
      <c r="CT60" s="160" t="s">
        <v>1183</v>
      </c>
      <c r="CU60" s="159" t="s">
        <v>1208</v>
      </c>
      <c r="CV60" s="156" t="s">
        <v>1208</v>
      </c>
      <c r="CW60" s="160"/>
      <c r="CX60" s="159"/>
      <c r="CY60" s="156"/>
      <c r="CZ60" s="156" t="s">
        <v>1183</v>
      </c>
      <c r="DA60" s="159"/>
      <c r="DB60" s="156"/>
      <c r="DC60" s="160" t="s">
        <v>1208</v>
      </c>
      <c r="DD60" s="159" t="s">
        <v>1208</v>
      </c>
      <c r="DE60" s="156" t="s">
        <v>1208</v>
      </c>
      <c r="DF60" s="160" t="s">
        <v>1208</v>
      </c>
      <c r="DG60" s="159" t="s">
        <v>1208</v>
      </c>
      <c r="DH60" s="156" t="s">
        <v>1208</v>
      </c>
      <c r="DI60" s="156" t="s">
        <v>1184</v>
      </c>
      <c r="DJ60" s="159"/>
      <c r="DK60" s="156"/>
      <c r="DL60" s="162"/>
      <c r="DM60" s="162"/>
      <c r="DN60" s="378"/>
      <c r="DO60" s="682"/>
      <c r="DP60" s="683"/>
      <c r="DQ60" s="170" t="s">
        <v>2099</v>
      </c>
      <c r="DR60" s="478" t="s">
        <v>2825</v>
      </c>
      <c r="DS60" s="320" t="s">
        <v>2907</v>
      </c>
      <c r="DT60" s="316" t="s">
        <v>2884</v>
      </c>
      <c r="DU60" s="478" t="s">
        <v>2723</v>
      </c>
      <c r="DV60" s="466" t="s">
        <v>2789</v>
      </c>
      <c r="DW60" s="472"/>
      <c r="DX60" s="403"/>
      <c r="DY60" s="2">
        <v>1</v>
      </c>
      <c r="DZ60" s="2"/>
      <c r="EA60" s="2">
        <v>55</v>
      </c>
      <c r="EB60" s="2"/>
      <c r="EC60" s="146"/>
      <c r="ED60" s="146"/>
      <c r="EE60" s="146"/>
      <c r="EF60" s="146"/>
      <c r="EG60" s="3"/>
      <c r="EH60" s="2"/>
      <c r="EI60" s="129"/>
      <c r="EJ60" s="129"/>
      <c r="EK60" s="129"/>
      <c r="EL60" s="80">
        <v>1</v>
      </c>
      <c r="EM60" s="84">
        <v>1</v>
      </c>
      <c r="EO60" s="342" t="s">
        <v>2050</v>
      </c>
      <c r="EP60" s="355" t="s">
        <v>2716</v>
      </c>
      <c r="EQ60" s="351" t="s">
        <v>2729</v>
      </c>
      <c r="ER60" s="345" t="s">
        <v>2050</v>
      </c>
      <c r="ES60" s="345"/>
      <c r="ET60" s="346" t="str">
        <f t="shared" si="1"/>
        <v/>
      </c>
    </row>
    <row r="61" spans="1:150" ht="126">
      <c r="B61" s="473" t="s">
        <v>981</v>
      </c>
      <c r="C61" s="158">
        <v>640</v>
      </c>
      <c r="D61" s="158">
        <v>1173</v>
      </c>
      <c r="E61" s="70" t="s">
        <v>133</v>
      </c>
      <c r="F61" s="70" t="s">
        <v>133</v>
      </c>
      <c r="G61" s="71" t="s">
        <v>3141</v>
      </c>
      <c r="H61" s="156"/>
      <c r="I61" s="159"/>
      <c r="J61" s="270"/>
      <c r="K61" s="156"/>
      <c r="L61" s="159"/>
      <c r="M61" s="270"/>
      <c r="N61" s="160"/>
      <c r="O61" s="159"/>
      <c r="P61" s="270"/>
      <c r="Q61" s="160"/>
      <c r="R61" s="159"/>
      <c r="S61" s="270"/>
      <c r="T61" s="160"/>
      <c r="U61" s="159"/>
      <c r="V61" s="270"/>
      <c r="W61" s="160"/>
      <c r="X61" s="159"/>
      <c r="Y61" s="270"/>
      <c r="Z61" s="160"/>
      <c r="AA61" s="159"/>
      <c r="AB61" s="270"/>
      <c r="AC61" s="160"/>
      <c r="AD61" s="159"/>
      <c r="AE61" s="270"/>
      <c r="AF61" s="160" t="s">
        <v>1208</v>
      </c>
      <c r="AG61" s="159" t="s">
        <v>1208</v>
      </c>
      <c r="AH61" s="270" t="s">
        <v>1208</v>
      </c>
      <c r="AI61" s="160" t="s">
        <v>1208</v>
      </c>
      <c r="AJ61" s="159"/>
      <c r="AK61" s="270"/>
      <c r="AL61" s="160" t="s">
        <v>1208</v>
      </c>
      <c r="AM61" s="159" t="s">
        <v>1208</v>
      </c>
      <c r="AN61" s="270" t="s">
        <v>1208</v>
      </c>
      <c r="AO61" s="160" t="s">
        <v>1208</v>
      </c>
      <c r="AP61" s="159" t="s">
        <v>1208</v>
      </c>
      <c r="AQ61" s="270" t="s">
        <v>1208</v>
      </c>
      <c r="AR61" s="160" t="s">
        <v>1208</v>
      </c>
      <c r="AS61" s="159" t="s">
        <v>1208</v>
      </c>
      <c r="AT61" s="270" t="s">
        <v>1208</v>
      </c>
      <c r="AU61" s="160" t="s">
        <v>1208</v>
      </c>
      <c r="AV61" s="159" t="s">
        <v>1208</v>
      </c>
      <c r="AW61" s="270" t="s">
        <v>1208</v>
      </c>
      <c r="AX61" s="160" t="s">
        <v>1208</v>
      </c>
      <c r="AY61" s="159" t="s">
        <v>1208</v>
      </c>
      <c r="AZ61" s="270" t="s">
        <v>1208</v>
      </c>
      <c r="BA61" s="160" t="s">
        <v>1208</v>
      </c>
      <c r="BB61" s="159" t="s">
        <v>1208</v>
      </c>
      <c r="BC61" s="270" t="s">
        <v>1208</v>
      </c>
      <c r="BD61" s="160" t="s">
        <v>1208</v>
      </c>
      <c r="BE61" s="159" t="s">
        <v>1208</v>
      </c>
      <c r="BF61" s="270" t="s">
        <v>1208</v>
      </c>
      <c r="BG61" s="160" t="s">
        <v>1208</v>
      </c>
      <c r="BH61" s="159" t="s">
        <v>1208</v>
      </c>
      <c r="BI61" s="270" t="s">
        <v>1208</v>
      </c>
      <c r="BJ61" s="160" t="s">
        <v>1208</v>
      </c>
      <c r="BK61" s="159" t="s">
        <v>1208</v>
      </c>
      <c r="BL61" s="270" t="s">
        <v>1208</v>
      </c>
      <c r="BM61" s="160" t="s">
        <v>1208</v>
      </c>
      <c r="BN61" s="159" t="s">
        <v>1208</v>
      </c>
      <c r="BO61" s="270" t="s">
        <v>1208</v>
      </c>
      <c r="BP61" s="160" t="s">
        <v>1208</v>
      </c>
      <c r="BQ61" s="159" t="s">
        <v>1208</v>
      </c>
      <c r="BR61" s="270" t="s">
        <v>1208</v>
      </c>
      <c r="BS61" s="156" t="s">
        <v>1208</v>
      </c>
      <c r="BT61" s="159"/>
      <c r="BU61" s="270"/>
      <c r="BV61" s="156" t="s">
        <v>1208</v>
      </c>
      <c r="BW61" s="159"/>
      <c r="BX61" s="270"/>
      <c r="BY61" s="160" t="s">
        <v>1208</v>
      </c>
      <c r="BZ61" s="159" t="s">
        <v>1208</v>
      </c>
      <c r="CA61" s="270" t="s">
        <v>1208</v>
      </c>
      <c r="CB61" s="160" t="s">
        <v>1208</v>
      </c>
      <c r="CC61" s="159" t="s">
        <v>1208</v>
      </c>
      <c r="CD61" s="270" t="s">
        <v>1208</v>
      </c>
      <c r="CE61" s="160" t="s">
        <v>1208</v>
      </c>
      <c r="CF61" s="159" t="s">
        <v>1208</v>
      </c>
      <c r="CG61" s="270" t="s">
        <v>1208</v>
      </c>
      <c r="CH61" s="160" t="s">
        <v>1208</v>
      </c>
      <c r="CI61" s="159" t="s">
        <v>1208</v>
      </c>
      <c r="CJ61" s="270" t="s">
        <v>1208</v>
      </c>
      <c r="CK61" s="160" t="s">
        <v>1208</v>
      </c>
      <c r="CL61" s="159" t="s">
        <v>1208</v>
      </c>
      <c r="CM61" s="270" t="s">
        <v>1208</v>
      </c>
      <c r="CN61" s="160" t="s">
        <v>1208</v>
      </c>
      <c r="CO61" s="159" t="s">
        <v>1208</v>
      </c>
      <c r="CP61" s="270" t="s">
        <v>1208</v>
      </c>
      <c r="CQ61" s="160" t="s">
        <v>1208</v>
      </c>
      <c r="CR61" s="159" t="s">
        <v>1208</v>
      </c>
      <c r="CS61" s="270" t="s">
        <v>1208</v>
      </c>
      <c r="CT61" s="160" t="s">
        <v>1208</v>
      </c>
      <c r="CU61" s="159" t="s">
        <v>1208</v>
      </c>
      <c r="CV61" s="270" t="s">
        <v>1208</v>
      </c>
      <c r="CW61" s="160"/>
      <c r="CX61" s="159"/>
      <c r="CY61" s="270"/>
      <c r="CZ61" s="156" t="s">
        <v>1208</v>
      </c>
      <c r="DA61" s="159"/>
      <c r="DB61" s="270"/>
      <c r="DC61" s="160" t="s">
        <v>1208</v>
      </c>
      <c r="DD61" s="159" t="s">
        <v>1208</v>
      </c>
      <c r="DE61" s="270" t="s">
        <v>1208</v>
      </c>
      <c r="DF61" s="164" t="s">
        <v>1208</v>
      </c>
      <c r="DG61" s="165" t="s">
        <v>1208</v>
      </c>
      <c r="DH61" s="270" t="s">
        <v>1208</v>
      </c>
      <c r="DI61" s="156" t="s">
        <v>1211</v>
      </c>
      <c r="DJ61" s="159"/>
      <c r="DK61" s="270"/>
      <c r="DL61" s="162"/>
      <c r="DM61" s="162"/>
      <c r="DN61" s="378"/>
      <c r="DO61" s="682"/>
      <c r="DP61" s="683"/>
      <c r="DQ61" s="170" t="s">
        <v>2099</v>
      </c>
      <c r="DR61" s="478" t="s">
        <v>2825</v>
      </c>
      <c r="DS61" s="320" t="s">
        <v>2908</v>
      </c>
      <c r="DT61" s="316" t="s">
        <v>2884</v>
      </c>
      <c r="DU61" s="478" t="s">
        <v>2825</v>
      </c>
      <c r="DV61" s="484" t="s">
        <v>2926</v>
      </c>
      <c r="DW61" s="472">
        <v>1</v>
      </c>
      <c r="DX61" s="403" t="s">
        <v>2862</v>
      </c>
      <c r="DY61" s="2">
        <v>1</v>
      </c>
      <c r="DZ61" s="2"/>
      <c r="EA61" s="2">
        <v>56</v>
      </c>
      <c r="EB61" s="2"/>
      <c r="EC61" s="146"/>
      <c r="ED61" s="146"/>
      <c r="EE61" s="146"/>
      <c r="EF61" s="146"/>
      <c r="EG61" s="3"/>
      <c r="EH61" s="2"/>
      <c r="EI61" s="129"/>
      <c r="EJ61" s="129"/>
      <c r="EK61" s="129"/>
      <c r="EL61" s="80">
        <v>1</v>
      </c>
      <c r="EM61" s="84">
        <v>1</v>
      </c>
      <c r="EO61" s="342" t="s">
        <v>2050</v>
      </c>
      <c r="EP61" s="355" t="s">
        <v>2716</v>
      </c>
      <c r="EQ61" s="351" t="s">
        <v>2729</v>
      </c>
      <c r="ER61" s="345"/>
      <c r="ES61" s="345"/>
      <c r="ET61" s="346" t="str">
        <f t="shared" si="1"/>
        <v/>
      </c>
    </row>
    <row r="62" spans="1:150" ht="126">
      <c r="B62" s="473" t="s">
        <v>981</v>
      </c>
      <c r="C62" s="158">
        <v>650</v>
      </c>
      <c r="D62" s="158">
        <v>1016</v>
      </c>
      <c r="E62" s="70" t="s">
        <v>135</v>
      </c>
      <c r="F62" s="70" t="s">
        <v>2912</v>
      </c>
      <c r="G62" s="71" t="s">
        <v>2912</v>
      </c>
      <c r="H62" s="156"/>
      <c r="I62" s="159"/>
      <c r="J62" s="270"/>
      <c r="K62" s="156"/>
      <c r="L62" s="159"/>
      <c r="M62" s="270"/>
      <c r="N62" s="160"/>
      <c r="O62" s="159"/>
      <c r="P62" s="270"/>
      <c r="Q62" s="160"/>
      <c r="R62" s="159"/>
      <c r="S62" s="270"/>
      <c r="T62" s="160" t="s">
        <v>1208</v>
      </c>
      <c r="U62" s="159" t="s">
        <v>1208</v>
      </c>
      <c r="V62" s="270" t="s">
        <v>1208</v>
      </c>
      <c r="W62" s="160" t="s">
        <v>1208</v>
      </c>
      <c r="X62" s="159" t="s">
        <v>1208</v>
      </c>
      <c r="Y62" s="270" t="s">
        <v>1208</v>
      </c>
      <c r="Z62" s="160"/>
      <c r="AA62" s="159"/>
      <c r="AB62" s="270"/>
      <c r="AC62" s="160"/>
      <c r="AD62" s="159"/>
      <c r="AE62" s="270"/>
      <c r="AF62" s="160" t="s">
        <v>1208</v>
      </c>
      <c r="AG62" s="159" t="s">
        <v>1208</v>
      </c>
      <c r="AH62" s="270" t="s">
        <v>1208</v>
      </c>
      <c r="AI62" s="160" t="s">
        <v>1208</v>
      </c>
      <c r="AJ62" s="159"/>
      <c r="AK62" s="270"/>
      <c r="AL62" s="160" t="s">
        <v>1208</v>
      </c>
      <c r="AM62" s="159" t="s">
        <v>1208</v>
      </c>
      <c r="AN62" s="270" t="s">
        <v>1208</v>
      </c>
      <c r="AO62" s="160" t="s">
        <v>1208</v>
      </c>
      <c r="AP62" s="159" t="s">
        <v>1208</v>
      </c>
      <c r="AQ62" s="270" t="s">
        <v>1208</v>
      </c>
      <c r="AR62" s="160" t="s">
        <v>1208</v>
      </c>
      <c r="AS62" s="159" t="s">
        <v>1208</v>
      </c>
      <c r="AT62" s="270" t="s">
        <v>1208</v>
      </c>
      <c r="AU62" s="160" t="s">
        <v>1208</v>
      </c>
      <c r="AV62" s="159" t="s">
        <v>1208</v>
      </c>
      <c r="AW62" s="270" t="s">
        <v>1208</v>
      </c>
      <c r="AX62" s="160" t="s">
        <v>1208</v>
      </c>
      <c r="AY62" s="159" t="s">
        <v>1208</v>
      </c>
      <c r="AZ62" s="270" t="s">
        <v>1208</v>
      </c>
      <c r="BA62" s="160" t="s">
        <v>1208</v>
      </c>
      <c r="BB62" s="159" t="s">
        <v>1208</v>
      </c>
      <c r="BC62" s="270" t="s">
        <v>1208</v>
      </c>
      <c r="BD62" s="160" t="s">
        <v>1208</v>
      </c>
      <c r="BE62" s="159" t="s">
        <v>1208</v>
      </c>
      <c r="BF62" s="270" t="s">
        <v>1208</v>
      </c>
      <c r="BG62" s="160" t="s">
        <v>1208</v>
      </c>
      <c r="BH62" s="159" t="s">
        <v>1208</v>
      </c>
      <c r="BI62" s="270" t="s">
        <v>1208</v>
      </c>
      <c r="BJ62" s="160" t="s">
        <v>1208</v>
      </c>
      <c r="BK62" s="159" t="s">
        <v>1208</v>
      </c>
      <c r="BL62" s="270" t="s">
        <v>1208</v>
      </c>
      <c r="BM62" s="160" t="s">
        <v>1208</v>
      </c>
      <c r="BN62" s="159" t="s">
        <v>1208</v>
      </c>
      <c r="BO62" s="270" t="s">
        <v>1208</v>
      </c>
      <c r="BP62" s="160" t="s">
        <v>1208</v>
      </c>
      <c r="BQ62" s="159" t="s">
        <v>1208</v>
      </c>
      <c r="BR62" s="270" t="s">
        <v>1208</v>
      </c>
      <c r="BS62" s="156" t="s">
        <v>1208</v>
      </c>
      <c r="BT62" s="159"/>
      <c r="BU62" s="270"/>
      <c r="BV62" s="156" t="s">
        <v>1208</v>
      </c>
      <c r="BW62" s="159"/>
      <c r="BX62" s="270"/>
      <c r="BY62" s="160" t="s">
        <v>1208</v>
      </c>
      <c r="BZ62" s="159" t="s">
        <v>1208</v>
      </c>
      <c r="CA62" s="270" t="s">
        <v>1208</v>
      </c>
      <c r="CB62" s="160" t="s">
        <v>1208</v>
      </c>
      <c r="CC62" s="159" t="s">
        <v>1208</v>
      </c>
      <c r="CD62" s="270" t="s">
        <v>1208</v>
      </c>
      <c r="CE62" s="160" t="s">
        <v>1208</v>
      </c>
      <c r="CF62" s="159" t="s">
        <v>1208</v>
      </c>
      <c r="CG62" s="270" t="s">
        <v>1208</v>
      </c>
      <c r="CH62" s="160" t="s">
        <v>1208</v>
      </c>
      <c r="CI62" s="159" t="s">
        <v>1208</v>
      </c>
      <c r="CJ62" s="270" t="s">
        <v>1208</v>
      </c>
      <c r="CK62" s="160" t="s">
        <v>1208</v>
      </c>
      <c r="CL62" s="159" t="s">
        <v>1208</v>
      </c>
      <c r="CM62" s="270" t="s">
        <v>1208</v>
      </c>
      <c r="CN62" s="160" t="s">
        <v>1208</v>
      </c>
      <c r="CO62" s="159" t="s">
        <v>1208</v>
      </c>
      <c r="CP62" s="270" t="s">
        <v>1208</v>
      </c>
      <c r="CQ62" s="160" t="s">
        <v>1208</v>
      </c>
      <c r="CR62" s="159" t="s">
        <v>1208</v>
      </c>
      <c r="CS62" s="270" t="s">
        <v>1208</v>
      </c>
      <c r="CT62" s="160" t="s">
        <v>1208</v>
      </c>
      <c r="CU62" s="159" t="s">
        <v>1208</v>
      </c>
      <c r="CV62" s="270" t="s">
        <v>1208</v>
      </c>
      <c r="CW62" s="160"/>
      <c r="CX62" s="159"/>
      <c r="CY62" s="270"/>
      <c r="CZ62" s="156" t="s">
        <v>1208</v>
      </c>
      <c r="DA62" s="159"/>
      <c r="DB62" s="270"/>
      <c r="DC62" s="160" t="s">
        <v>1208</v>
      </c>
      <c r="DD62" s="167" t="s">
        <v>1208</v>
      </c>
      <c r="DE62" s="270" t="s">
        <v>1208</v>
      </c>
      <c r="DF62" s="156" t="s">
        <v>1208</v>
      </c>
      <c r="DG62" s="156" t="s">
        <v>1208</v>
      </c>
      <c r="DH62" s="270" t="s">
        <v>1208</v>
      </c>
      <c r="DI62" s="156"/>
      <c r="DJ62" s="159"/>
      <c r="DK62" s="270"/>
      <c r="DL62" s="162"/>
      <c r="DM62" s="162"/>
      <c r="DN62" s="378"/>
      <c r="DO62" s="682"/>
      <c r="DP62" s="683"/>
      <c r="DQ62" s="170" t="s">
        <v>2099</v>
      </c>
      <c r="DR62" s="478" t="s">
        <v>2825</v>
      </c>
      <c r="DS62" s="320" t="s">
        <v>2909</v>
      </c>
      <c r="DT62" s="316" t="s">
        <v>2884</v>
      </c>
      <c r="DU62" s="478" t="s">
        <v>2825</v>
      </c>
      <c r="DV62" s="484" t="s">
        <v>2927</v>
      </c>
      <c r="DW62" s="472">
        <v>1</v>
      </c>
      <c r="DX62" s="403" t="s">
        <v>2862</v>
      </c>
      <c r="DY62" s="2">
        <v>1</v>
      </c>
      <c r="DZ62" s="2"/>
      <c r="EA62" s="2">
        <v>57</v>
      </c>
      <c r="EB62" s="2"/>
      <c r="EC62" s="146"/>
      <c r="ED62" s="146"/>
      <c r="EE62" s="146"/>
      <c r="EF62" s="146"/>
      <c r="EG62" s="3"/>
      <c r="EH62" s="2"/>
      <c r="EI62" s="129"/>
      <c r="EJ62" s="129"/>
      <c r="EK62" s="129"/>
      <c r="EL62" s="80">
        <v>1</v>
      </c>
      <c r="EM62" s="84">
        <v>1</v>
      </c>
      <c r="EO62" s="342" t="s">
        <v>2050</v>
      </c>
      <c r="EP62" s="355" t="s">
        <v>2716</v>
      </c>
      <c r="EQ62" s="351" t="s">
        <v>2729</v>
      </c>
      <c r="ER62" s="345"/>
      <c r="ES62" s="345"/>
      <c r="ET62" s="346" t="str">
        <f t="shared" si="1"/>
        <v/>
      </c>
    </row>
    <row r="63" spans="1:150" ht="94.5">
      <c r="B63" s="473" t="s">
        <v>981</v>
      </c>
      <c r="C63" s="158">
        <v>660</v>
      </c>
      <c r="D63" s="158">
        <v>1043</v>
      </c>
      <c r="E63" s="70" t="s">
        <v>137</v>
      </c>
      <c r="F63" s="70" t="s">
        <v>2913</v>
      </c>
      <c r="G63" s="71" t="s">
        <v>2913</v>
      </c>
      <c r="H63" s="156"/>
      <c r="I63" s="159"/>
      <c r="J63" s="270"/>
      <c r="K63" s="156"/>
      <c r="L63" s="159"/>
      <c r="M63" s="270"/>
      <c r="N63" s="160"/>
      <c r="O63" s="159"/>
      <c r="P63" s="270"/>
      <c r="Q63" s="160"/>
      <c r="R63" s="159"/>
      <c r="S63" s="270"/>
      <c r="T63" s="160" t="s">
        <v>1208</v>
      </c>
      <c r="U63" s="159" t="s">
        <v>1208</v>
      </c>
      <c r="V63" s="270" t="s">
        <v>1208</v>
      </c>
      <c r="W63" s="160" t="s">
        <v>1208</v>
      </c>
      <c r="X63" s="159" t="s">
        <v>1208</v>
      </c>
      <c r="Y63" s="270" t="s">
        <v>1208</v>
      </c>
      <c r="Z63" s="160" t="s">
        <v>1208</v>
      </c>
      <c r="AA63" s="159" t="s">
        <v>1208</v>
      </c>
      <c r="AB63" s="270" t="s">
        <v>1208</v>
      </c>
      <c r="AC63" s="160" t="s">
        <v>1208</v>
      </c>
      <c r="AD63" s="159" t="s">
        <v>1208</v>
      </c>
      <c r="AE63" s="270" t="s">
        <v>1208</v>
      </c>
      <c r="AF63" s="160" t="s">
        <v>1208</v>
      </c>
      <c r="AG63" s="159" t="s">
        <v>1208</v>
      </c>
      <c r="AH63" s="270" t="s">
        <v>1208</v>
      </c>
      <c r="AI63" s="160" t="s">
        <v>1208</v>
      </c>
      <c r="AJ63" s="159"/>
      <c r="AK63" s="270"/>
      <c r="AL63" s="160" t="s">
        <v>1208</v>
      </c>
      <c r="AM63" s="159" t="s">
        <v>1208</v>
      </c>
      <c r="AN63" s="270" t="s">
        <v>1208</v>
      </c>
      <c r="AO63" s="160" t="s">
        <v>1183</v>
      </c>
      <c r="AP63" s="159" t="s">
        <v>1208</v>
      </c>
      <c r="AQ63" s="270" t="s">
        <v>1208</v>
      </c>
      <c r="AR63" s="160" t="s">
        <v>1183</v>
      </c>
      <c r="AS63" s="159" t="s">
        <v>1208</v>
      </c>
      <c r="AT63" s="270" t="s">
        <v>1208</v>
      </c>
      <c r="AU63" s="160" t="s">
        <v>1208</v>
      </c>
      <c r="AV63" s="159" t="s">
        <v>1208</v>
      </c>
      <c r="AW63" s="270" t="s">
        <v>1208</v>
      </c>
      <c r="AX63" s="160" t="s">
        <v>1208</v>
      </c>
      <c r="AY63" s="159" t="s">
        <v>1208</v>
      </c>
      <c r="AZ63" s="270" t="s">
        <v>1208</v>
      </c>
      <c r="BA63" s="160" t="s">
        <v>1208</v>
      </c>
      <c r="BB63" s="159" t="s">
        <v>1208</v>
      </c>
      <c r="BC63" s="270" t="s">
        <v>1208</v>
      </c>
      <c r="BD63" s="160" t="s">
        <v>1208</v>
      </c>
      <c r="BE63" s="159" t="s">
        <v>1208</v>
      </c>
      <c r="BF63" s="270" t="s">
        <v>1208</v>
      </c>
      <c r="BG63" s="160" t="s">
        <v>1208</v>
      </c>
      <c r="BH63" s="159" t="s">
        <v>1208</v>
      </c>
      <c r="BI63" s="270" t="s">
        <v>1208</v>
      </c>
      <c r="BJ63" s="160" t="s">
        <v>1208</v>
      </c>
      <c r="BK63" s="159" t="s">
        <v>1208</v>
      </c>
      <c r="BL63" s="270" t="s">
        <v>1208</v>
      </c>
      <c r="BM63" s="160" t="s">
        <v>1208</v>
      </c>
      <c r="BN63" s="159" t="s">
        <v>1208</v>
      </c>
      <c r="BO63" s="270" t="s">
        <v>1208</v>
      </c>
      <c r="BP63" s="160" t="s">
        <v>1208</v>
      </c>
      <c r="BQ63" s="159" t="s">
        <v>1208</v>
      </c>
      <c r="BR63" s="270" t="s">
        <v>1208</v>
      </c>
      <c r="BS63" s="156" t="s">
        <v>1208</v>
      </c>
      <c r="BT63" s="159"/>
      <c r="BU63" s="270"/>
      <c r="BV63" s="156" t="s">
        <v>1208</v>
      </c>
      <c r="BW63" s="159"/>
      <c r="BX63" s="270"/>
      <c r="BY63" s="160" t="s">
        <v>1208</v>
      </c>
      <c r="BZ63" s="159" t="s">
        <v>1208</v>
      </c>
      <c r="CA63" s="270" t="s">
        <v>1208</v>
      </c>
      <c r="CB63" s="160" t="s">
        <v>1208</v>
      </c>
      <c r="CC63" s="159" t="s">
        <v>1208</v>
      </c>
      <c r="CD63" s="270" t="s">
        <v>1208</v>
      </c>
      <c r="CE63" s="160" t="s">
        <v>1208</v>
      </c>
      <c r="CF63" s="159" t="s">
        <v>1208</v>
      </c>
      <c r="CG63" s="270" t="s">
        <v>1208</v>
      </c>
      <c r="CH63" s="160" t="s">
        <v>1208</v>
      </c>
      <c r="CI63" s="159" t="s">
        <v>1208</v>
      </c>
      <c r="CJ63" s="270" t="s">
        <v>1208</v>
      </c>
      <c r="CK63" s="160" t="s">
        <v>1208</v>
      </c>
      <c r="CL63" s="159" t="s">
        <v>1208</v>
      </c>
      <c r="CM63" s="270" t="s">
        <v>1208</v>
      </c>
      <c r="CN63" s="160" t="s">
        <v>1208</v>
      </c>
      <c r="CO63" s="159" t="s">
        <v>1208</v>
      </c>
      <c r="CP63" s="270" t="s">
        <v>1208</v>
      </c>
      <c r="CQ63" s="160" t="s">
        <v>1208</v>
      </c>
      <c r="CR63" s="159" t="s">
        <v>1208</v>
      </c>
      <c r="CS63" s="270" t="s">
        <v>1208</v>
      </c>
      <c r="CT63" s="160" t="s">
        <v>1208</v>
      </c>
      <c r="CU63" s="159" t="s">
        <v>1208</v>
      </c>
      <c r="CV63" s="270" t="s">
        <v>1208</v>
      </c>
      <c r="CW63" s="160"/>
      <c r="CX63" s="159"/>
      <c r="CY63" s="270"/>
      <c r="CZ63" s="156" t="s">
        <v>1208</v>
      </c>
      <c r="DA63" s="159"/>
      <c r="DB63" s="270"/>
      <c r="DC63" s="160" t="s">
        <v>1208</v>
      </c>
      <c r="DD63" s="167" t="s">
        <v>1208</v>
      </c>
      <c r="DE63" s="270" t="s">
        <v>1208</v>
      </c>
      <c r="DF63" s="156" t="s">
        <v>1208</v>
      </c>
      <c r="DG63" s="156" t="s">
        <v>1208</v>
      </c>
      <c r="DH63" s="270" t="s">
        <v>1208</v>
      </c>
      <c r="DI63" s="156" t="s">
        <v>1211</v>
      </c>
      <c r="DJ63" s="159"/>
      <c r="DK63" s="270"/>
      <c r="DL63" s="162"/>
      <c r="DM63" s="162"/>
      <c r="DN63" s="378"/>
      <c r="DO63" s="682"/>
      <c r="DP63" s="683"/>
      <c r="DQ63" s="170" t="s">
        <v>2099</v>
      </c>
      <c r="DR63" s="478" t="s">
        <v>2825</v>
      </c>
      <c r="DS63" s="320" t="s">
        <v>2909</v>
      </c>
      <c r="DT63" s="316" t="s">
        <v>2884</v>
      </c>
      <c r="DU63" s="478" t="s">
        <v>2723</v>
      </c>
      <c r="DV63" s="482" t="s">
        <v>2866</v>
      </c>
      <c r="DW63" s="472"/>
      <c r="DX63" s="403"/>
      <c r="DY63" s="2">
        <v>1</v>
      </c>
      <c r="DZ63" s="2"/>
      <c r="EA63" s="2">
        <v>58</v>
      </c>
      <c r="EB63" s="2"/>
      <c r="EC63" s="146"/>
      <c r="ED63" s="146"/>
      <c r="EE63" s="146"/>
      <c r="EF63" s="146"/>
      <c r="EG63" s="3"/>
      <c r="EH63" s="2"/>
      <c r="EI63" s="129"/>
      <c r="EJ63" s="129"/>
      <c r="EK63" s="129"/>
      <c r="EL63" s="80">
        <v>1</v>
      </c>
      <c r="EM63" s="84">
        <v>1</v>
      </c>
      <c r="EO63" s="342" t="s">
        <v>2050</v>
      </c>
      <c r="EP63" s="355" t="s">
        <v>2716</v>
      </c>
      <c r="EQ63" s="351" t="s">
        <v>2729</v>
      </c>
      <c r="ER63" s="345"/>
      <c r="ES63" s="345"/>
      <c r="ET63" s="346" t="str">
        <f t="shared" si="1"/>
        <v/>
      </c>
    </row>
    <row r="64" spans="1:150" ht="126">
      <c r="B64" s="473" t="s">
        <v>981</v>
      </c>
      <c r="C64" s="158">
        <v>670</v>
      </c>
      <c r="D64" s="158">
        <v>1025</v>
      </c>
      <c r="E64" s="70" t="s">
        <v>139</v>
      </c>
      <c r="F64" s="70" t="s">
        <v>2914</v>
      </c>
      <c r="G64" s="71" t="s">
        <v>2914</v>
      </c>
      <c r="H64" s="156"/>
      <c r="I64" s="159"/>
      <c r="J64" s="270"/>
      <c r="K64" s="156"/>
      <c r="L64" s="159"/>
      <c r="M64" s="270"/>
      <c r="N64" s="160"/>
      <c r="O64" s="159"/>
      <c r="P64" s="270"/>
      <c r="Q64" s="160"/>
      <c r="R64" s="159"/>
      <c r="S64" s="270"/>
      <c r="T64" s="160"/>
      <c r="U64" s="159"/>
      <c r="V64" s="270"/>
      <c r="W64" s="160"/>
      <c r="X64" s="159"/>
      <c r="Y64" s="270"/>
      <c r="Z64" s="160"/>
      <c r="AA64" s="159"/>
      <c r="AB64" s="270"/>
      <c r="AC64" s="160"/>
      <c r="AD64" s="159"/>
      <c r="AE64" s="270"/>
      <c r="AF64" s="160" t="s">
        <v>1208</v>
      </c>
      <c r="AG64" s="159" t="s">
        <v>1208</v>
      </c>
      <c r="AH64" s="270" t="s">
        <v>1208</v>
      </c>
      <c r="AI64" s="160" t="s">
        <v>1208</v>
      </c>
      <c r="AJ64" s="159"/>
      <c r="AK64" s="270"/>
      <c r="AL64" s="160" t="s">
        <v>1208</v>
      </c>
      <c r="AM64" s="159" t="s">
        <v>1208</v>
      </c>
      <c r="AN64" s="270" t="s">
        <v>1208</v>
      </c>
      <c r="AO64" s="160" t="s">
        <v>1208</v>
      </c>
      <c r="AP64" s="159" t="s">
        <v>1208</v>
      </c>
      <c r="AQ64" s="270" t="s">
        <v>1208</v>
      </c>
      <c r="AR64" s="160" t="s">
        <v>1208</v>
      </c>
      <c r="AS64" s="159" t="s">
        <v>1208</v>
      </c>
      <c r="AT64" s="270" t="s">
        <v>1208</v>
      </c>
      <c r="AU64" s="160" t="s">
        <v>1208</v>
      </c>
      <c r="AV64" s="159" t="s">
        <v>1208</v>
      </c>
      <c r="AW64" s="270" t="s">
        <v>1208</v>
      </c>
      <c r="AX64" s="160" t="s">
        <v>1208</v>
      </c>
      <c r="AY64" s="159" t="s">
        <v>1208</v>
      </c>
      <c r="AZ64" s="270" t="s">
        <v>1208</v>
      </c>
      <c r="BA64" s="160" t="s">
        <v>1208</v>
      </c>
      <c r="BB64" s="159" t="s">
        <v>1208</v>
      </c>
      <c r="BC64" s="270" t="s">
        <v>1208</v>
      </c>
      <c r="BD64" s="160" t="s">
        <v>1208</v>
      </c>
      <c r="BE64" s="159" t="s">
        <v>1208</v>
      </c>
      <c r="BF64" s="270" t="s">
        <v>1208</v>
      </c>
      <c r="BG64" s="160" t="s">
        <v>1208</v>
      </c>
      <c r="BH64" s="159" t="s">
        <v>1208</v>
      </c>
      <c r="BI64" s="270" t="s">
        <v>1208</v>
      </c>
      <c r="BJ64" s="160" t="s">
        <v>1208</v>
      </c>
      <c r="BK64" s="159" t="s">
        <v>1208</v>
      </c>
      <c r="BL64" s="270" t="s">
        <v>1208</v>
      </c>
      <c r="BM64" s="160" t="s">
        <v>1208</v>
      </c>
      <c r="BN64" s="159" t="s">
        <v>1208</v>
      </c>
      <c r="BO64" s="270" t="s">
        <v>1208</v>
      </c>
      <c r="BP64" s="160" t="s">
        <v>1208</v>
      </c>
      <c r="BQ64" s="159" t="s">
        <v>1208</v>
      </c>
      <c r="BR64" s="270" t="s">
        <v>1208</v>
      </c>
      <c r="BS64" s="156" t="s">
        <v>1208</v>
      </c>
      <c r="BT64" s="159"/>
      <c r="BU64" s="270"/>
      <c r="BV64" s="156" t="s">
        <v>1208</v>
      </c>
      <c r="BW64" s="159"/>
      <c r="BX64" s="270"/>
      <c r="BY64" s="160" t="s">
        <v>1208</v>
      </c>
      <c r="BZ64" s="159" t="s">
        <v>1208</v>
      </c>
      <c r="CA64" s="270" t="s">
        <v>1208</v>
      </c>
      <c r="CB64" s="160" t="s">
        <v>1208</v>
      </c>
      <c r="CC64" s="159" t="s">
        <v>1208</v>
      </c>
      <c r="CD64" s="270" t="s">
        <v>1208</v>
      </c>
      <c r="CE64" s="160" t="s">
        <v>1208</v>
      </c>
      <c r="CF64" s="159" t="s">
        <v>1208</v>
      </c>
      <c r="CG64" s="270" t="s">
        <v>1208</v>
      </c>
      <c r="CH64" s="160" t="s">
        <v>1208</v>
      </c>
      <c r="CI64" s="159" t="s">
        <v>1208</v>
      </c>
      <c r="CJ64" s="270" t="s">
        <v>1208</v>
      </c>
      <c r="CK64" s="160" t="s">
        <v>1208</v>
      </c>
      <c r="CL64" s="159" t="s">
        <v>1208</v>
      </c>
      <c r="CM64" s="270" t="s">
        <v>1208</v>
      </c>
      <c r="CN64" s="160" t="s">
        <v>1208</v>
      </c>
      <c r="CO64" s="159" t="s">
        <v>1208</v>
      </c>
      <c r="CP64" s="270" t="s">
        <v>1208</v>
      </c>
      <c r="CQ64" s="160" t="s">
        <v>1208</v>
      </c>
      <c r="CR64" s="159" t="s">
        <v>1208</v>
      </c>
      <c r="CS64" s="270" t="s">
        <v>1208</v>
      </c>
      <c r="CT64" s="160" t="s">
        <v>1208</v>
      </c>
      <c r="CU64" s="159" t="s">
        <v>1208</v>
      </c>
      <c r="CV64" s="270" t="s">
        <v>1208</v>
      </c>
      <c r="CW64" s="160"/>
      <c r="CX64" s="159"/>
      <c r="CY64" s="270"/>
      <c r="CZ64" s="156" t="s">
        <v>1208</v>
      </c>
      <c r="DA64" s="159"/>
      <c r="DB64" s="270"/>
      <c r="DC64" s="160" t="s">
        <v>1208</v>
      </c>
      <c r="DD64" s="167" t="s">
        <v>1208</v>
      </c>
      <c r="DE64" s="270" t="s">
        <v>1208</v>
      </c>
      <c r="DF64" s="156" t="s">
        <v>1208</v>
      </c>
      <c r="DG64" s="156" t="s">
        <v>1208</v>
      </c>
      <c r="DH64" s="270" t="s">
        <v>1208</v>
      </c>
      <c r="DI64" s="156"/>
      <c r="DJ64" s="159"/>
      <c r="DK64" s="270"/>
      <c r="DL64" s="162"/>
      <c r="DM64" s="162"/>
      <c r="DN64" s="378"/>
      <c r="DO64" s="682"/>
      <c r="DP64" s="683"/>
      <c r="DQ64" s="170" t="s">
        <v>2099</v>
      </c>
      <c r="DR64" s="478" t="s">
        <v>2825</v>
      </c>
      <c r="DS64" s="320" t="s">
        <v>2909</v>
      </c>
      <c r="DT64" s="316" t="s">
        <v>2884</v>
      </c>
      <c r="DU64" s="478" t="s">
        <v>2825</v>
      </c>
      <c r="DV64" s="484" t="s">
        <v>2928</v>
      </c>
      <c r="DW64" s="472">
        <v>1</v>
      </c>
      <c r="DX64" s="403" t="s">
        <v>2862</v>
      </c>
      <c r="DY64" s="2">
        <v>1</v>
      </c>
      <c r="DZ64" s="2"/>
      <c r="EA64" s="2">
        <v>59</v>
      </c>
      <c r="EB64" s="2"/>
      <c r="EC64" s="146"/>
      <c r="ED64" s="146"/>
      <c r="EE64" s="146"/>
      <c r="EF64" s="146"/>
      <c r="EG64" s="3"/>
      <c r="EH64" s="2"/>
      <c r="EI64" s="129"/>
      <c r="EJ64" s="129"/>
      <c r="EK64" s="129"/>
      <c r="EL64" s="80">
        <v>1</v>
      </c>
      <c r="EM64" s="84">
        <v>1</v>
      </c>
      <c r="EO64" s="342" t="s">
        <v>2050</v>
      </c>
      <c r="EP64" s="355" t="s">
        <v>2716</v>
      </c>
      <c r="EQ64" s="351" t="s">
        <v>2729</v>
      </c>
      <c r="ER64" s="345"/>
      <c r="ES64" s="345"/>
      <c r="ET64" s="346" t="str">
        <f t="shared" si="1"/>
        <v/>
      </c>
    </row>
    <row r="65" spans="1:150" ht="126">
      <c r="B65" s="473" t="s">
        <v>981</v>
      </c>
      <c r="C65" s="158">
        <v>680</v>
      </c>
      <c r="D65" s="158">
        <v>1027</v>
      </c>
      <c r="E65" s="70" t="s">
        <v>141</v>
      </c>
      <c r="F65" s="70" t="s">
        <v>2915</v>
      </c>
      <c r="G65" s="71" t="s">
        <v>2915</v>
      </c>
      <c r="H65" s="156"/>
      <c r="I65" s="159"/>
      <c r="J65" s="270"/>
      <c r="K65" s="156"/>
      <c r="L65" s="159"/>
      <c r="M65" s="270"/>
      <c r="N65" s="160"/>
      <c r="O65" s="159"/>
      <c r="P65" s="270"/>
      <c r="Q65" s="160"/>
      <c r="R65" s="159"/>
      <c r="S65" s="270"/>
      <c r="T65" s="160"/>
      <c r="U65" s="159"/>
      <c r="V65" s="270"/>
      <c r="W65" s="160"/>
      <c r="X65" s="159"/>
      <c r="Y65" s="270"/>
      <c r="Z65" s="160"/>
      <c r="AA65" s="159"/>
      <c r="AB65" s="270"/>
      <c r="AC65" s="160"/>
      <c r="AD65" s="159"/>
      <c r="AE65" s="270"/>
      <c r="AF65" s="160" t="s">
        <v>1208</v>
      </c>
      <c r="AG65" s="159" t="s">
        <v>1208</v>
      </c>
      <c r="AH65" s="270" t="s">
        <v>1208</v>
      </c>
      <c r="AI65" s="160" t="s">
        <v>1208</v>
      </c>
      <c r="AJ65" s="159"/>
      <c r="AK65" s="270"/>
      <c r="AL65" s="160" t="s">
        <v>1208</v>
      </c>
      <c r="AM65" s="159" t="s">
        <v>1208</v>
      </c>
      <c r="AN65" s="270" t="s">
        <v>1208</v>
      </c>
      <c r="AO65" s="160" t="s">
        <v>1208</v>
      </c>
      <c r="AP65" s="159" t="s">
        <v>1208</v>
      </c>
      <c r="AQ65" s="270" t="s">
        <v>1208</v>
      </c>
      <c r="AR65" s="160" t="s">
        <v>1208</v>
      </c>
      <c r="AS65" s="159" t="s">
        <v>1208</v>
      </c>
      <c r="AT65" s="270" t="s">
        <v>1208</v>
      </c>
      <c r="AU65" s="160" t="s">
        <v>1208</v>
      </c>
      <c r="AV65" s="159" t="s">
        <v>1208</v>
      </c>
      <c r="AW65" s="270" t="s">
        <v>1208</v>
      </c>
      <c r="AX65" s="160" t="s">
        <v>1208</v>
      </c>
      <c r="AY65" s="159" t="s">
        <v>1208</v>
      </c>
      <c r="AZ65" s="270" t="s">
        <v>1208</v>
      </c>
      <c r="BA65" s="160" t="s">
        <v>1208</v>
      </c>
      <c r="BB65" s="159" t="s">
        <v>1208</v>
      </c>
      <c r="BC65" s="270" t="s">
        <v>1208</v>
      </c>
      <c r="BD65" s="160" t="s">
        <v>1208</v>
      </c>
      <c r="BE65" s="159" t="s">
        <v>1208</v>
      </c>
      <c r="BF65" s="270" t="s">
        <v>1208</v>
      </c>
      <c r="BG65" s="160" t="s">
        <v>1208</v>
      </c>
      <c r="BH65" s="159" t="s">
        <v>1208</v>
      </c>
      <c r="BI65" s="270" t="s">
        <v>1208</v>
      </c>
      <c r="BJ65" s="160" t="s">
        <v>1208</v>
      </c>
      <c r="BK65" s="159" t="s">
        <v>1208</v>
      </c>
      <c r="BL65" s="270" t="s">
        <v>1208</v>
      </c>
      <c r="BM65" s="160" t="s">
        <v>1208</v>
      </c>
      <c r="BN65" s="159" t="s">
        <v>1208</v>
      </c>
      <c r="BO65" s="270" t="s">
        <v>1208</v>
      </c>
      <c r="BP65" s="160" t="s">
        <v>1208</v>
      </c>
      <c r="BQ65" s="159" t="s">
        <v>1208</v>
      </c>
      <c r="BR65" s="270" t="s">
        <v>1208</v>
      </c>
      <c r="BS65" s="156" t="s">
        <v>1208</v>
      </c>
      <c r="BT65" s="159"/>
      <c r="BU65" s="270"/>
      <c r="BV65" s="156" t="s">
        <v>1208</v>
      </c>
      <c r="BW65" s="159"/>
      <c r="BX65" s="270"/>
      <c r="BY65" s="160" t="s">
        <v>1208</v>
      </c>
      <c r="BZ65" s="159" t="s">
        <v>1208</v>
      </c>
      <c r="CA65" s="270" t="s">
        <v>1208</v>
      </c>
      <c r="CB65" s="160" t="s">
        <v>1208</v>
      </c>
      <c r="CC65" s="159" t="s">
        <v>1208</v>
      </c>
      <c r="CD65" s="270" t="s">
        <v>1208</v>
      </c>
      <c r="CE65" s="160" t="s">
        <v>1208</v>
      </c>
      <c r="CF65" s="159" t="s">
        <v>1208</v>
      </c>
      <c r="CG65" s="270" t="s">
        <v>1208</v>
      </c>
      <c r="CH65" s="160" t="s">
        <v>1208</v>
      </c>
      <c r="CI65" s="159" t="s">
        <v>1208</v>
      </c>
      <c r="CJ65" s="270" t="s">
        <v>1208</v>
      </c>
      <c r="CK65" s="160" t="s">
        <v>1208</v>
      </c>
      <c r="CL65" s="159" t="s">
        <v>1208</v>
      </c>
      <c r="CM65" s="270" t="s">
        <v>1208</v>
      </c>
      <c r="CN65" s="160" t="s">
        <v>1208</v>
      </c>
      <c r="CO65" s="159" t="s">
        <v>1208</v>
      </c>
      <c r="CP65" s="270" t="s">
        <v>1208</v>
      </c>
      <c r="CQ65" s="160" t="s">
        <v>1208</v>
      </c>
      <c r="CR65" s="159" t="s">
        <v>1208</v>
      </c>
      <c r="CS65" s="270" t="s">
        <v>1208</v>
      </c>
      <c r="CT65" s="160" t="s">
        <v>1208</v>
      </c>
      <c r="CU65" s="159" t="s">
        <v>1208</v>
      </c>
      <c r="CV65" s="270" t="s">
        <v>1208</v>
      </c>
      <c r="CW65" s="160"/>
      <c r="CX65" s="159"/>
      <c r="CY65" s="270"/>
      <c r="CZ65" s="156" t="s">
        <v>1208</v>
      </c>
      <c r="DA65" s="159"/>
      <c r="DB65" s="270"/>
      <c r="DC65" s="160" t="s">
        <v>1208</v>
      </c>
      <c r="DD65" s="167" t="s">
        <v>1208</v>
      </c>
      <c r="DE65" s="270" t="s">
        <v>1208</v>
      </c>
      <c r="DF65" s="156" t="s">
        <v>1208</v>
      </c>
      <c r="DG65" s="156" t="s">
        <v>1208</v>
      </c>
      <c r="DH65" s="270" t="s">
        <v>1208</v>
      </c>
      <c r="DI65" s="156"/>
      <c r="DJ65" s="159"/>
      <c r="DK65" s="270"/>
      <c r="DL65" s="162"/>
      <c r="DM65" s="162"/>
      <c r="DN65" s="378"/>
      <c r="DO65" s="682"/>
      <c r="DP65" s="683"/>
      <c r="DQ65" s="170" t="s">
        <v>2099</v>
      </c>
      <c r="DR65" s="478" t="s">
        <v>2825</v>
      </c>
      <c r="DS65" s="320" t="s">
        <v>2908</v>
      </c>
      <c r="DT65" s="316" t="s">
        <v>2884</v>
      </c>
      <c r="DU65" s="478" t="s">
        <v>2825</v>
      </c>
      <c r="DV65" s="484" t="s">
        <v>2928</v>
      </c>
      <c r="DW65" s="472">
        <v>1</v>
      </c>
      <c r="DX65" s="403" t="s">
        <v>2862</v>
      </c>
      <c r="DY65" s="2">
        <v>1</v>
      </c>
      <c r="DZ65" s="2"/>
      <c r="EA65" s="2">
        <v>60</v>
      </c>
      <c r="EB65" s="2"/>
      <c r="EC65" s="146"/>
      <c r="ED65" s="146"/>
      <c r="EE65" s="146"/>
      <c r="EF65" s="146"/>
      <c r="EG65" s="3"/>
      <c r="EH65" s="2"/>
      <c r="EI65" s="129"/>
      <c r="EJ65" s="129"/>
      <c r="EK65" s="129"/>
      <c r="EL65" s="80">
        <v>1</v>
      </c>
      <c r="EM65" s="84">
        <v>1</v>
      </c>
      <c r="EO65" s="342" t="s">
        <v>2050</v>
      </c>
      <c r="EP65" s="355" t="s">
        <v>2716</v>
      </c>
      <c r="EQ65" s="351" t="s">
        <v>2729</v>
      </c>
      <c r="ER65" s="345"/>
      <c r="ES65" s="345"/>
      <c r="ET65" s="346" t="str">
        <f t="shared" si="1"/>
        <v/>
      </c>
    </row>
    <row r="66" spans="1:150" ht="126">
      <c r="B66" s="473" t="s">
        <v>981</v>
      </c>
      <c r="C66" s="158">
        <v>690</v>
      </c>
      <c r="D66" s="158">
        <v>1041</v>
      </c>
      <c r="E66" s="70" t="s">
        <v>143</v>
      </c>
      <c r="F66" s="70" t="s">
        <v>2916</v>
      </c>
      <c r="G66" s="71" t="s">
        <v>2916</v>
      </c>
      <c r="H66" s="156"/>
      <c r="I66" s="159"/>
      <c r="J66" s="270"/>
      <c r="K66" s="156"/>
      <c r="L66" s="159"/>
      <c r="M66" s="270"/>
      <c r="N66" s="160"/>
      <c r="O66" s="159"/>
      <c r="P66" s="270"/>
      <c r="Q66" s="160"/>
      <c r="R66" s="159"/>
      <c r="S66" s="270"/>
      <c r="T66" s="160" t="s">
        <v>1208</v>
      </c>
      <c r="U66" s="159" t="s">
        <v>1208</v>
      </c>
      <c r="V66" s="270" t="s">
        <v>1208</v>
      </c>
      <c r="W66" s="160" t="s">
        <v>1208</v>
      </c>
      <c r="X66" s="159" t="s">
        <v>1208</v>
      </c>
      <c r="Y66" s="270" t="s">
        <v>1208</v>
      </c>
      <c r="Z66" s="160"/>
      <c r="AA66" s="159"/>
      <c r="AB66" s="270"/>
      <c r="AC66" s="160"/>
      <c r="AD66" s="159"/>
      <c r="AE66" s="270"/>
      <c r="AF66" s="160" t="s">
        <v>1208</v>
      </c>
      <c r="AG66" s="159" t="s">
        <v>1208</v>
      </c>
      <c r="AH66" s="270" t="s">
        <v>1208</v>
      </c>
      <c r="AI66" s="160" t="s">
        <v>1208</v>
      </c>
      <c r="AJ66" s="159"/>
      <c r="AK66" s="270"/>
      <c r="AL66" s="160" t="s">
        <v>1208</v>
      </c>
      <c r="AM66" s="159" t="s">
        <v>1208</v>
      </c>
      <c r="AN66" s="270" t="s">
        <v>1208</v>
      </c>
      <c r="AO66" s="160" t="s">
        <v>1208</v>
      </c>
      <c r="AP66" s="159" t="s">
        <v>1208</v>
      </c>
      <c r="AQ66" s="270" t="s">
        <v>1208</v>
      </c>
      <c r="AR66" s="160" t="s">
        <v>1208</v>
      </c>
      <c r="AS66" s="159" t="s">
        <v>1208</v>
      </c>
      <c r="AT66" s="270" t="s">
        <v>1208</v>
      </c>
      <c r="AU66" s="160" t="s">
        <v>1208</v>
      </c>
      <c r="AV66" s="159" t="s">
        <v>1208</v>
      </c>
      <c r="AW66" s="270" t="s">
        <v>1208</v>
      </c>
      <c r="AX66" s="160" t="s">
        <v>1208</v>
      </c>
      <c r="AY66" s="159" t="s">
        <v>1208</v>
      </c>
      <c r="AZ66" s="270" t="s">
        <v>1208</v>
      </c>
      <c r="BA66" s="160" t="s">
        <v>1208</v>
      </c>
      <c r="BB66" s="159" t="s">
        <v>1208</v>
      </c>
      <c r="BC66" s="270" t="s">
        <v>1208</v>
      </c>
      <c r="BD66" s="160" t="s">
        <v>1208</v>
      </c>
      <c r="BE66" s="159" t="s">
        <v>1208</v>
      </c>
      <c r="BF66" s="270" t="s">
        <v>1208</v>
      </c>
      <c r="BG66" s="160" t="s">
        <v>1208</v>
      </c>
      <c r="BH66" s="159" t="s">
        <v>1208</v>
      </c>
      <c r="BI66" s="270" t="s">
        <v>1208</v>
      </c>
      <c r="BJ66" s="160" t="s">
        <v>1208</v>
      </c>
      <c r="BK66" s="159" t="s">
        <v>1208</v>
      </c>
      <c r="BL66" s="270" t="s">
        <v>1208</v>
      </c>
      <c r="BM66" s="160" t="s">
        <v>1208</v>
      </c>
      <c r="BN66" s="159" t="s">
        <v>1208</v>
      </c>
      <c r="BO66" s="270" t="s">
        <v>1208</v>
      </c>
      <c r="BP66" s="160" t="s">
        <v>1208</v>
      </c>
      <c r="BQ66" s="159" t="s">
        <v>1208</v>
      </c>
      <c r="BR66" s="270" t="s">
        <v>1208</v>
      </c>
      <c r="BS66" s="156" t="s">
        <v>1208</v>
      </c>
      <c r="BT66" s="159"/>
      <c r="BU66" s="270"/>
      <c r="BV66" s="156" t="s">
        <v>1208</v>
      </c>
      <c r="BW66" s="159"/>
      <c r="BX66" s="270"/>
      <c r="BY66" s="160" t="s">
        <v>1208</v>
      </c>
      <c r="BZ66" s="159" t="s">
        <v>1208</v>
      </c>
      <c r="CA66" s="270" t="s">
        <v>1208</v>
      </c>
      <c r="CB66" s="160" t="s">
        <v>1208</v>
      </c>
      <c r="CC66" s="159" t="s">
        <v>1208</v>
      </c>
      <c r="CD66" s="270" t="s">
        <v>1208</v>
      </c>
      <c r="CE66" s="160" t="s">
        <v>1208</v>
      </c>
      <c r="CF66" s="159" t="s">
        <v>1208</v>
      </c>
      <c r="CG66" s="270" t="s">
        <v>1208</v>
      </c>
      <c r="CH66" s="160" t="s">
        <v>1208</v>
      </c>
      <c r="CI66" s="159" t="s">
        <v>1208</v>
      </c>
      <c r="CJ66" s="270" t="s">
        <v>1208</v>
      </c>
      <c r="CK66" s="160" t="s">
        <v>1208</v>
      </c>
      <c r="CL66" s="159" t="s">
        <v>1208</v>
      </c>
      <c r="CM66" s="270" t="s">
        <v>1208</v>
      </c>
      <c r="CN66" s="160" t="s">
        <v>1208</v>
      </c>
      <c r="CO66" s="159" t="s">
        <v>1208</v>
      </c>
      <c r="CP66" s="270" t="s">
        <v>1208</v>
      </c>
      <c r="CQ66" s="160" t="s">
        <v>1208</v>
      </c>
      <c r="CR66" s="159" t="s">
        <v>1208</v>
      </c>
      <c r="CS66" s="270" t="s">
        <v>1208</v>
      </c>
      <c r="CT66" s="160" t="s">
        <v>1208</v>
      </c>
      <c r="CU66" s="159" t="s">
        <v>1208</v>
      </c>
      <c r="CV66" s="270" t="s">
        <v>1208</v>
      </c>
      <c r="CW66" s="160"/>
      <c r="CX66" s="159"/>
      <c r="CY66" s="270"/>
      <c r="CZ66" s="156" t="s">
        <v>1208</v>
      </c>
      <c r="DA66" s="159"/>
      <c r="DB66" s="270"/>
      <c r="DC66" s="160" t="s">
        <v>1208</v>
      </c>
      <c r="DD66" s="167" t="s">
        <v>1208</v>
      </c>
      <c r="DE66" s="270" t="s">
        <v>1208</v>
      </c>
      <c r="DF66" s="156" t="s">
        <v>1208</v>
      </c>
      <c r="DG66" s="156" t="s">
        <v>1208</v>
      </c>
      <c r="DH66" s="270" t="s">
        <v>1208</v>
      </c>
      <c r="DI66" s="156"/>
      <c r="DJ66" s="159"/>
      <c r="DK66" s="270"/>
      <c r="DL66" s="162"/>
      <c r="DM66" s="162"/>
      <c r="DN66" s="378"/>
      <c r="DO66" s="682"/>
      <c r="DP66" s="683"/>
      <c r="DQ66" s="170" t="s">
        <v>2099</v>
      </c>
      <c r="DR66" s="478" t="s">
        <v>2825</v>
      </c>
      <c r="DS66" s="320" t="s">
        <v>2911</v>
      </c>
      <c r="DT66" s="316" t="s">
        <v>2884</v>
      </c>
      <c r="DU66" s="478" t="s">
        <v>2825</v>
      </c>
      <c r="DV66" s="484" t="s">
        <v>2929</v>
      </c>
      <c r="DW66" s="472">
        <v>1</v>
      </c>
      <c r="DX66" s="403" t="s">
        <v>2862</v>
      </c>
      <c r="DY66" s="2">
        <v>1</v>
      </c>
      <c r="DZ66" s="2"/>
      <c r="EA66" s="2">
        <v>61</v>
      </c>
      <c r="EB66" s="2"/>
      <c r="EC66" s="146"/>
      <c r="ED66" s="146"/>
      <c r="EE66" s="146"/>
      <c r="EF66" s="146"/>
      <c r="EG66" s="3"/>
      <c r="EH66" s="2"/>
      <c r="EI66" s="129"/>
      <c r="EJ66" s="129"/>
      <c r="EK66" s="129"/>
      <c r="EL66" s="80">
        <v>1</v>
      </c>
      <c r="EM66" s="84">
        <v>1</v>
      </c>
      <c r="EO66" s="342" t="s">
        <v>2050</v>
      </c>
      <c r="EP66" s="355" t="s">
        <v>2716</v>
      </c>
      <c r="EQ66" s="351" t="s">
        <v>2729</v>
      </c>
      <c r="ER66" s="345"/>
      <c r="ES66" s="345"/>
      <c r="ET66" s="346" t="str">
        <f t="shared" si="1"/>
        <v/>
      </c>
    </row>
    <row r="67" spans="1:150" ht="126">
      <c r="B67" s="473" t="s">
        <v>981</v>
      </c>
      <c r="C67" s="158">
        <v>700</v>
      </c>
      <c r="D67" s="158">
        <v>1182</v>
      </c>
      <c r="E67" s="70" t="s">
        <v>145</v>
      </c>
      <c r="F67" s="70" t="s">
        <v>2917</v>
      </c>
      <c r="G67" s="71" t="s">
        <v>2917</v>
      </c>
      <c r="H67" s="156"/>
      <c r="I67" s="159"/>
      <c r="J67" s="270"/>
      <c r="K67" s="156"/>
      <c r="L67" s="159"/>
      <c r="M67" s="270"/>
      <c r="N67" s="160"/>
      <c r="O67" s="159"/>
      <c r="P67" s="270"/>
      <c r="Q67" s="160"/>
      <c r="R67" s="159"/>
      <c r="S67" s="270"/>
      <c r="T67" s="160" t="s">
        <v>1208</v>
      </c>
      <c r="U67" s="159" t="s">
        <v>1208</v>
      </c>
      <c r="V67" s="270" t="s">
        <v>1208</v>
      </c>
      <c r="W67" s="160" t="s">
        <v>1208</v>
      </c>
      <c r="X67" s="159" t="s">
        <v>1208</v>
      </c>
      <c r="Y67" s="270" t="s">
        <v>1208</v>
      </c>
      <c r="Z67" s="160"/>
      <c r="AA67" s="159"/>
      <c r="AB67" s="270"/>
      <c r="AC67" s="160"/>
      <c r="AD67" s="159"/>
      <c r="AE67" s="270"/>
      <c r="AF67" s="160" t="s">
        <v>1208</v>
      </c>
      <c r="AG67" s="159" t="s">
        <v>1208</v>
      </c>
      <c r="AH67" s="270" t="s">
        <v>1208</v>
      </c>
      <c r="AI67" s="160" t="s">
        <v>1208</v>
      </c>
      <c r="AJ67" s="159"/>
      <c r="AK67" s="270"/>
      <c r="AL67" s="160" t="s">
        <v>1208</v>
      </c>
      <c r="AM67" s="159" t="s">
        <v>1208</v>
      </c>
      <c r="AN67" s="270" t="s">
        <v>1208</v>
      </c>
      <c r="AO67" s="160" t="s">
        <v>1208</v>
      </c>
      <c r="AP67" s="159" t="s">
        <v>1208</v>
      </c>
      <c r="AQ67" s="270" t="s">
        <v>1208</v>
      </c>
      <c r="AR67" s="160" t="s">
        <v>1208</v>
      </c>
      <c r="AS67" s="159" t="s">
        <v>1208</v>
      </c>
      <c r="AT67" s="270" t="s">
        <v>1208</v>
      </c>
      <c r="AU67" s="160" t="s">
        <v>1208</v>
      </c>
      <c r="AV67" s="159" t="s">
        <v>1208</v>
      </c>
      <c r="AW67" s="270" t="s">
        <v>1208</v>
      </c>
      <c r="AX67" s="160" t="s">
        <v>1208</v>
      </c>
      <c r="AY67" s="159" t="s">
        <v>1208</v>
      </c>
      <c r="AZ67" s="270" t="s">
        <v>1208</v>
      </c>
      <c r="BA67" s="160" t="s">
        <v>1208</v>
      </c>
      <c r="BB67" s="159" t="s">
        <v>1208</v>
      </c>
      <c r="BC67" s="270" t="s">
        <v>1208</v>
      </c>
      <c r="BD67" s="160" t="s">
        <v>1208</v>
      </c>
      <c r="BE67" s="159" t="s">
        <v>1208</v>
      </c>
      <c r="BF67" s="270" t="s">
        <v>1208</v>
      </c>
      <c r="BG67" s="160" t="s">
        <v>1208</v>
      </c>
      <c r="BH67" s="159" t="s">
        <v>1208</v>
      </c>
      <c r="BI67" s="270" t="s">
        <v>1208</v>
      </c>
      <c r="BJ67" s="160" t="s">
        <v>1208</v>
      </c>
      <c r="BK67" s="159" t="s">
        <v>1208</v>
      </c>
      <c r="BL67" s="270" t="s">
        <v>1208</v>
      </c>
      <c r="BM67" s="160" t="s">
        <v>1208</v>
      </c>
      <c r="BN67" s="159" t="s">
        <v>1208</v>
      </c>
      <c r="BO67" s="270" t="s">
        <v>1208</v>
      </c>
      <c r="BP67" s="160" t="s">
        <v>1208</v>
      </c>
      <c r="BQ67" s="159" t="s">
        <v>1208</v>
      </c>
      <c r="BR67" s="270" t="s">
        <v>1208</v>
      </c>
      <c r="BS67" s="156" t="s">
        <v>1208</v>
      </c>
      <c r="BT67" s="159"/>
      <c r="BU67" s="270"/>
      <c r="BV67" s="156" t="s">
        <v>1208</v>
      </c>
      <c r="BW67" s="159"/>
      <c r="BX67" s="270"/>
      <c r="BY67" s="160" t="s">
        <v>1208</v>
      </c>
      <c r="BZ67" s="159" t="s">
        <v>1208</v>
      </c>
      <c r="CA67" s="270" t="s">
        <v>1208</v>
      </c>
      <c r="CB67" s="160" t="s">
        <v>1208</v>
      </c>
      <c r="CC67" s="159" t="s">
        <v>1208</v>
      </c>
      <c r="CD67" s="270" t="s">
        <v>1208</v>
      </c>
      <c r="CE67" s="160" t="s">
        <v>1208</v>
      </c>
      <c r="CF67" s="159" t="s">
        <v>1208</v>
      </c>
      <c r="CG67" s="270" t="s">
        <v>1208</v>
      </c>
      <c r="CH67" s="160" t="s">
        <v>1208</v>
      </c>
      <c r="CI67" s="159" t="s">
        <v>1208</v>
      </c>
      <c r="CJ67" s="270" t="s">
        <v>1208</v>
      </c>
      <c r="CK67" s="160" t="s">
        <v>1208</v>
      </c>
      <c r="CL67" s="159" t="s">
        <v>1208</v>
      </c>
      <c r="CM67" s="270" t="s">
        <v>1208</v>
      </c>
      <c r="CN67" s="160" t="s">
        <v>1208</v>
      </c>
      <c r="CO67" s="159" t="s">
        <v>1208</v>
      </c>
      <c r="CP67" s="270" t="s">
        <v>1208</v>
      </c>
      <c r="CQ67" s="160" t="s">
        <v>1208</v>
      </c>
      <c r="CR67" s="159" t="s">
        <v>1208</v>
      </c>
      <c r="CS67" s="270" t="s">
        <v>1208</v>
      </c>
      <c r="CT67" s="160" t="s">
        <v>1208</v>
      </c>
      <c r="CU67" s="159" t="s">
        <v>1208</v>
      </c>
      <c r="CV67" s="270" t="s">
        <v>1208</v>
      </c>
      <c r="CW67" s="160"/>
      <c r="CX67" s="159"/>
      <c r="CY67" s="270"/>
      <c r="CZ67" s="156" t="s">
        <v>1208</v>
      </c>
      <c r="DA67" s="159"/>
      <c r="DB67" s="270"/>
      <c r="DC67" s="160" t="s">
        <v>1208</v>
      </c>
      <c r="DD67" s="167" t="s">
        <v>1208</v>
      </c>
      <c r="DE67" s="270" t="s">
        <v>1208</v>
      </c>
      <c r="DF67" s="156" t="s">
        <v>1208</v>
      </c>
      <c r="DG67" s="156" t="s">
        <v>1208</v>
      </c>
      <c r="DH67" s="270" t="s">
        <v>1208</v>
      </c>
      <c r="DI67" s="156"/>
      <c r="DJ67" s="159"/>
      <c r="DK67" s="270"/>
      <c r="DL67" s="162"/>
      <c r="DM67" s="162"/>
      <c r="DN67" s="378"/>
      <c r="DO67" s="682"/>
      <c r="DP67" s="683"/>
      <c r="DQ67" s="170" t="s">
        <v>2099</v>
      </c>
      <c r="DR67" s="478" t="s">
        <v>2825</v>
      </c>
      <c r="DS67" s="320" t="s">
        <v>2911</v>
      </c>
      <c r="DT67" s="316" t="s">
        <v>2884</v>
      </c>
      <c r="DU67" s="478" t="s">
        <v>2825</v>
      </c>
      <c r="DV67" s="484" t="s">
        <v>2929</v>
      </c>
      <c r="DW67" s="472">
        <v>1</v>
      </c>
      <c r="DX67" s="403" t="s">
        <v>2862</v>
      </c>
      <c r="DY67" s="2">
        <v>1</v>
      </c>
      <c r="DZ67" s="2"/>
      <c r="EA67" s="2">
        <v>62</v>
      </c>
      <c r="EB67" s="2"/>
      <c r="EC67" s="146"/>
      <c r="ED67" s="146"/>
      <c r="EE67" s="146"/>
      <c r="EF67" s="146"/>
      <c r="EG67" s="3"/>
      <c r="EH67" s="2"/>
      <c r="EI67" s="129"/>
      <c r="EJ67" s="129"/>
      <c r="EK67" s="129"/>
      <c r="EL67" s="80">
        <v>1</v>
      </c>
      <c r="EM67" s="84">
        <v>1</v>
      </c>
      <c r="EO67" s="342" t="s">
        <v>2050</v>
      </c>
      <c r="EP67" s="355" t="s">
        <v>2716</v>
      </c>
      <c r="EQ67" s="351" t="s">
        <v>2729</v>
      </c>
      <c r="ER67" s="345"/>
      <c r="ES67" s="345"/>
      <c r="ET67" s="346" t="str">
        <f t="shared" si="1"/>
        <v/>
      </c>
    </row>
    <row r="68" spans="1:150" ht="157.5">
      <c r="B68" s="473" t="s">
        <v>981</v>
      </c>
      <c r="C68" s="158">
        <v>710</v>
      </c>
      <c r="D68" s="158">
        <v>1371</v>
      </c>
      <c r="E68" s="70" t="s">
        <v>147</v>
      </c>
      <c r="F68" s="70" t="s">
        <v>2918</v>
      </c>
      <c r="G68" s="71" t="s">
        <v>2918</v>
      </c>
      <c r="H68" s="156"/>
      <c r="I68" s="159"/>
      <c r="J68" s="270"/>
      <c r="K68" s="156"/>
      <c r="L68" s="159"/>
      <c r="M68" s="270"/>
      <c r="N68" s="160"/>
      <c r="O68" s="159"/>
      <c r="P68" s="270"/>
      <c r="Q68" s="160"/>
      <c r="R68" s="159"/>
      <c r="S68" s="270"/>
      <c r="T68" s="160" t="s">
        <v>1208</v>
      </c>
      <c r="U68" s="159" t="s">
        <v>1208</v>
      </c>
      <c r="V68" s="270" t="s">
        <v>1208</v>
      </c>
      <c r="W68" s="160" t="s">
        <v>1208</v>
      </c>
      <c r="X68" s="159" t="s">
        <v>1208</v>
      </c>
      <c r="Y68" s="270" t="s">
        <v>1208</v>
      </c>
      <c r="Z68" s="160"/>
      <c r="AA68" s="159"/>
      <c r="AB68" s="270"/>
      <c r="AC68" s="160"/>
      <c r="AD68" s="159"/>
      <c r="AE68" s="270"/>
      <c r="AF68" s="160" t="s">
        <v>1208</v>
      </c>
      <c r="AG68" s="159"/>
      <c r="AH68" s="270"/>
      <c r="AI68" s="160" t="s">
        <v>1208</v>
      </c>
      <c r="AJ68" s="159"/>
      <c r="AK68" s="270"/>
      <c r="AL68" s="160" t="s">
        <v>1208</v>
      </c>
      <c r="AM68" s="159"/>
      <c r="AN68" s="270"/>
      <c r="AO68" s="160" t="s">
        <v>1208</v>
      </c>
      <c r="AP68" s="159"/>
      <c r="AQ68" s="270"/>
      <c r="AR68" s="160" t="s">
        <v>1208</v>
      </c>
      <c r="AS68" s="159"/>
      <c r="AT68" s="270"/>
      <c r="AU68" s="160" t="s">
        <v>1208</v>
      </c>
      <c r="AV68" s="159"/>
      <c r="AW68" s="270"/>
      <c r="AX68" s="160" t="s">
        <v>1208</v>
      </c>
      <c r="AY68" s="159"/>
      <c r="AZ68" s="270"/>
      <c r="BA68" s="160" t="s">
        <v>1208</v>
      </c>
      <c r="BB68" s="159"/>
      <c r="BC68" s="270"/>
      <c r="BD68" s="160" t="s">
        <v>1208</v>
      </c>
      <c r="BE68" s="159"/>
      <c r="BF68" s="270"/>
      <c r="BG68" s="160" t="s">
        <v>1208</v>
      </c>
      <c r="BH68" s="159"/>
      <c r="BI68" s="270"/>
      <c r="BJ68" s="160" t="s">
        <v>1208</v>
      </c>
      <c r="BK68" s="159"/>
      <c r="BL68" s="270"/>
      <c r="BM68" s="160" t="s">
        <v>1208</v>
      </c>
      <c r="BN68" s="159"/>
      <c r="BO68" s="270"/>
      <c r="BP68" s="160" t="s">
        <v>1208</v>
      </c>
      <c r="BQ68" s="159"/>
      <c r="BR68" s="270"/>
      <c r="BS68" s="156" t="s">
        <v>2165</v>
      </c>
      <c r="BT68" s="159"/>
      <c r="BU68" s="270"/>
      <c r="BV68" s="156" t="s">
        <v>2165</v>
      </c>
      <c r="BW68" s="159"/>
      <c r="BX68" s="270"/>
      <c r="BY68" s="160" t="s">
        <v>1208</v>
      </c>
      <c r="BZ68" s="159" t="s">
        <v>1208</v>
      </c>
      <c r="CA68" s="270" t="s">
        <v>1208</v>
      </c>
      <c r="CB68" s="160" t="s">
        <v>1208</v>
      </c>
      <c r="CC68" s="159" t="s">
        <v>1208</v>
      </c>
      <c r="CD68" s="270" t="s">
        <v>1208</v>
      </c>
      <c r="CE68" s="160" t="s">
        <v>1208</v>
      </c>
      <c r="CF68" s="159" t="s">
        <v>1208</v>
      </c>
      <c r="CG68" s="270" t="s">
        <v>1208</v>
      </c>
      <c r="CH68" s="160" t="s">
        <v>1208</v>
      </c>
      <c r="CI68" s="159" t="s">
        <v>1208</v>
      </c>
      <c r="CJ68" s="270" t="s">
        <v>1208</v>
      </c>
      <c r="CK68" s="160" t="s">
        <v>1208</v>
      </c>
      <c r="CL68" s="159" t="s">
        <v>1208</v>
      </c>
      <c r="CM68" s="270" t="s">
        <v>1208</v>
      </c>
      <c r="CN68" s="160" t="s">
        <v>1208</v>
      </c>
      <c r="CO68" s="159" t="s">
        <v>1208</v>
      </c>
      <c r="CP68" s="270" t="s">
        <v>1208</v>
      </c>
      <c r="CQ68" s="160" t="s">
        <v>1208</v>
      </c>
      <c r="CR68" s="159" t="s">
        <v>1208</v>
      </c>
      <c r="CS68" s="270" t="s">
        <v>1208</v>
      </c>
      <c r="CT68" s="160" t="s">
        <v>1208</v>
      </c>
      <c r="CU68" s="159" t="s">
        <v>1208</v>
      </c>
      <c r="CV68" s="270" t="s">
        <v>1208</v>
      </c>
      <c r="CW68" s="160"/>
      <c r="CX68" s="159"/>
      <c r="CY68" s="270"/>
      <c r="CZ68" s="156" t="s">
        <v>2165</v>
      </c>
      <c r="DA68" s="159"/>
      <c r="DB68" s="270"/>
      <c r="DC68" s="160" t="s">
        <v>1208</v>
      </c>
      <c r="DD68" s="159" t="s">
        <v>1208</v>
      </c>
      <c r="DE68" s="270" t="s">
        <v>1208</v>
      </c>
      <c r="DF68" s="697" t="s">
        <v>1208</v>
      </c>
      <c r="DG68" s="698" t="s">
        <v>1208</v>
      </c>
      <c r="DH68" s="270" t="s">
        <v>1208</v>
      </c>
      <c r="DI68" s="156" t="s">
        <v>2165</v>
      </c>
      <c r="DJ68" s="159"/>
      <c r="DK68" s="270"/>
      <c r="DL68" s="162"/>
      <c r="DM68" s="162"/>
      <c r="DN68" s="378"/>
      <c r="DO68" s="682"/>
      <c r="DP68" s="683"/>
      <c r="DQ68" s="170" t="s">
        <v>2099</v>
      </c>
      <c r="DR68" s="478" t="s">
        <v>2825</v>
      </c>
      <c r="DS68" s="320" t="s">
        <v>2910</v>
      </c>
      <c r="DT68" s="316" t="s">
        <v>2884</v>
      </c>
      <c r="DU68" s="478" t="s">
        <v>2764</v>
      </c>
      <c r="DV68" s="484" t="s">
        <v>2930</v>
      </c>
      <c r="DW68" s="472">
        <v>1</v>
      </c>
      <c r="DX68" s="403" t="s">
        <v>2862</v>
      </c>
      <c r="DY68" s="2">
        <v>1</v>
      </c>
      <c r="DZ68" s="2"/>
      <c r="EA68" s="2">
        <v>63</v>
      </c>
      <c r="EB68" s="2"/>
      <c r="EC68" s="146"/>
      <c r="ED68" s="146"/>
      <c r="EE68" s="146"/>
      <c r="EF68" s="146"/>
      <c r="EG68" s="3"/>
      <c r="EH68" s="2"/>
      <c r="EI68" s="129" t="s">
        <v>2160</v>
      </c>
      <c r="EJ68" s="129"/>
      <c r="EK68" s="129" t="s">
        <v>2197</v>
      </c>
      <c r="EL68" s="80">
        <v>1</v>
      </c>
      <c r="EM68" s="84">
        <v>1</v>
      </c>
      <c r="EO68" s="342" t="s">
        <v>2050</v>
      </c>
      <c r="EP68" s="355" t="s">
        <v>2716</v>
      </c>
      <c r="EQ68" s="351" t="s">
        <v>2729</v>
      </c>
      <c r="ER68" s="345"/>
      <c r="ES68" s="345"/>
      <c r="ET68" s="346" t="str">
        <f t="shared" si="1"/>
        <v/>
      </c>
    </row>
    <row r="69" spans="1:150" ht="42">
      <c r="B69" s="473" t="s">
        <v>981</v>
      </c>
      <c r="C69" s="158">
        <v>720</v>
      </c>
      <c r="D69" s="158">
        <v>1045</v>
      </c>
      <c r="E69" s="70" t="s">
        <v>148</v>
      </c>
      <c r="F69" s="70" t="s">
        <v>148</v>
      </c>
      <c r="G69" s="71" t="s">
        <v>2209</v>
      </c>
      <c r="H69" s="156"/>
      <c r="I69" s="159" t="s">
        <v>1208</v>
      </c>
      <c r="J69" s="270" t="s">
        <v>1208</v>
      </c>
      <c r="K69" s="156"/>
      <c r="L69" s="159" t="s">
        <v>1208</v>
      </c>
      <c r="M69" s="156" t="s">
        <v>1208</v>
      </c>
      <c r="N69" s="160" t="s">
        <v>1208</v>
      </c>
      <c r="O69" s="159" t="s">
        <v>1208</v>
      </c>
      <c r="P69" s="156" t="s">
        <v>1208</v>
      </c>
      <c r="Q69" s="160" t="s">
        <v>1208</v>
      </c>
      <c r="R69" s="159" t="s">
        <v>1208</v>
      </c>
      <c r="S69" s="156" t="s">
        <v>1208</v>
      </c>
      <c r="T69" s="160" t="s">
        <v>1208</v>
      </c>
      <c r="U69" s="159" t="s">
        <v>1208</v>
      </c>
      <c r="V69" s="156" t="s">
        <v>1208</v>
      </c>
      <c r="W69" s="160" t="s">
        <v>1208</v>
      </c>
      <c r="X69" s="159" t="s">
        <v>1208</v>
      </c>
      <c r="Y69" s="156" t="s">
        <v>1208</v>
      </c>
      <c r="Z69" s="160" t="s">
        <v>1208</v>
      </c>
      <c r="AA69" s="159" t="s">
        <v>1208</v>
      </c>
      <c r="AB69" s="156" t="s">
        <v>1208</v>
      </c>
      <c r="AC69" s="160" t="s">
        <v>1208</v>
      </c>
      <c r="AD69" s="159" t="s">
        <v>1208</v>
      </c>
      <c r="AE69" s="156" t="s">
        <v>1208</v>
      </c>
      <c r="AF69" s="160" t="s">
        <v>1183</v>
      </c>
      <c r="AG69" s="159" t="s">
        <v>1208</v>
      </c>
      <c r="AH69" s="156" t="s">
        <v>1208</v>
      </c>
      <c r="AI69" s="160" t="s">
        <v>1183</v>
      </c>
      <c r="AJ69" s="159"/>
      <c r="AK69" s="156"/>
      <c r="AL69" s="160" t="s">
        <v>1208</v>
      </c>
      <c r="AM69" s="159" t="s">
        <v>1208</v>
      </c>
      <c r="AN69" s="156" t="s">
        <v>1208</v>
      </c>
      <c r="AO69" s="160" t="s">
        <v>1183</v>
      </c>
      <c r="AP69" s="159" t="s">
        <v>1208</v>
      </c>
      <c r="AQ69" s="156" t="s">
        <v>1208</v>
      </c>
      <c r="AR69" s="160" t="s">
        <v>1183</v>
      </c>
      <c r="AS69" s="159" t="s">
        <v>1208</v>
      </c>
      <c r="AT69" s="156" t="s">
        <v>1208</v>
      </c>
      <c r="AU69" s="160" t="s">
        <v>1208</v>
      </c>
      <c r="AV69" s="159" t="s">
        <v>1208</v>
      </c>
      <c r="AW69" s="156" t="s">
        <v>1208</v>
      </c>
      <c r="AX69" s="160" t="s">
        <v>1208</v>
      </c>
      <c r="AY69" s="159" t="s">
        <v>1208</v>
      </c>
      <c r="AZ69" s="156" t="s">
        <v>1208</v>
      </c>
      <c r="BA69" s="160" t="s">
        <v>1208</v>
      </c>
      <c r="BB69" s="159" t="s">
        <v>1208</v>
      </c>
      <c r="BC69" s="156" t="s">
        <v>1208</v>
      </c>
      <c r="BD69" s="160" t="s">
        <v>1208</v>
      </c>
      <c r="BE69" s="159" t="s">
        <v>1208</v>
      </c>
      <c r="BF69" s="156" t="s">
        <v>1208</v>
      </c>
      <c r="BG69" s="160" t="s">
        <v>1208</v>
      </c>
      <c r="BH69" s="159" t="s">
        <v>1208</v>
      </c>
      <c r="BI69" s="156" t="s">
        <v>1208</v>
      </c>
      <c r="BJ69" s="160" t="s">
        <v>1208</v>
      </c>
      <c r="BK69" s="159" t="s">
        <v>1208</v>
      </c>
      <c r="BL69" s="156" t="s">
        <v>1208</v>
      </c>
      <c r="BM69" s="160" t="s">
        <v>1208</v>
      </c>
      <c r="BN69" s="159" t="s">
        <v>1208</v>
      </c>
      <c r="BO69" s="156" t="s">
        <v>1208</v>
      </c>
      <c r="BP69" s="160" t="s">
        <v>1208</v>
      </c>
      <c r="BQ69" s="159" t="s">
        <v>1208</v>
      </c>
      <c r="BR69" s="156" t="s">
        <v>1208</v>
      </c>
      <c r="BS69" s="156" t="s">
        <v>1183</v>
      </c>
      <c r="BT69" s="159"/>
      <c r="BU69" s="156"/>
      <c r="BV69" s="156" t="s">
        <v>1183</v>
      </c>
      <c r="BW69" s="159"/>
      <c r="BX69" s="156"/>
      <c r="BY69" s="160" t="s">
        <v>1208</v>
      </c>
      <c r="BZ69" s="159" t="s">
        <v>1208</v>
      </c>
      <c r="CA69" s="156" t="s">
        <v>1208</v>
      </c>
      <c r="CB69" s="160" t="s">
        <v>1208</v>
      </c>
      <c r="CC69" s="159" t="s">
        <v>1208</v>
      </c>
      <c r="CD69" s="156" t="s">
        <v>1208</v>
      </c>
      <c r="CE69" s="160" t="s">
        <v>1183</v>
      </c>
      <c r="CF69" s="159" t="s">
        <v>1208</v>
      </c>
      <c r="CG69" s="156" t="s">
        <v>1208</v>
      </c>
      <c r="CH69" s="160" t="s">
        <v>1183</v>
      </c>
      <c r="CI69" s="159" t="s">
        <v>1208</v>
      </c>
      <c r="CJ69" s="156" t="s">
        <v>1208</v>
      </c>
      <c r="CK69" s="160" t="s">
        <v>1208</v>
      </c>
      <c r="CL69" s="159" t="s">
        <v>1208</v>
      </c>
      <c r="CM69" s="156" t="s">
        <v>1208</v>
      </c>
      <c r="CN69" s="160" t="s">
        <v>1208</v>
      </c>
      <c r="CO69" s="159" t="s">
        <v>1208</v>
      </c>
      <c r="CP69" s="156" t="s">
        <v>1208</v>
      </c>
      <c r="CQ69" s="160" t="s">
        <v>1183</v>
      </c>
      <c r="CR69" s="159" t="s">
        <v>1208</v>
      </c>
      <c r="CS69" s="156" t="s">
        <v>1208</v>
      </c>
      <c r="CT69" s="160" t="s">
        <v>1183</v>
      </c>
      <c r="CU69" s="159" t="s">
        <v>1208</v>
      </c>
      <c r="CV69" s="156" t="s">
        <v>1208</v>
      </c>
      <c r="CW69" s="160"/>
      <c r="CX69" s="159"/>
      <c r="CY69" s="156"/>
      <c r="CZ69" s="156" t="s">
        <v>1183</v>
      </c>
      <c r="DA69" s="159"/>
      <c r="DB69" s="156"/>
      <c r="DC69" s="160" t="s">
        <v>1208</v>
      </c>
      <c r="DD69" s="159" t="s">
        <v>1208</v>
      </c>
      <c r="DE69" s="156" t="s">
        <v>1208</v>
      </c>
      <c r="DF69" s="272" t="s">
        <v>1208</v>
      </c>
      <c r="DG69" s="271" t="s">
        <v>1208</v>
      </c>
      <c r="DH69" s="156" t="s">
        <v>1208</v>
      </c>
      <c r="DI69" s="156" t="s">
        <v>1211</v>
      </c>
      <c r="DJ69" s="159"/>
      <c r="DK69" s="156"/>
      <c r="DL69" s="162" t="s">
        <v>1208</v>
      </c>
      <c r="DM69" s="162" t="s">
        <v>1208</v>
      </c>
      <c r="DN69" s="378"/>
      <c r="DO69" s="682"/>
      <c r="DP69" s="683"/>
      <c r="DQ69" s="170" t="s">
        <v>2165</v>
      </c>
      <c r="DR69" s="475"/>
      <c r="DS69" s="315"/>
      <c r="DT69" s="316" t="s">
        <v>2165</v>
      </c>
      <c r="DU69" s="478" t="s">
        <v>2723</v>
      </c>
      <c r="DV69" s="466" t="s">
        <v>2789</v>
      </c>
      <c r="DW69" s="472"/>
      <c r="DX69" s="402"/>
      <c r="DY69" s="2">
        <v>1</v>
      </c>
      <c r="DZ69" s="2"/>
      <c r="EA69" s="2">
        <v>64</v>
      </c>
      <c r="EB69" s="2"/>
      <c r="EC69" s="146"/>
      <c r="ED69" s="146"/>
      <c r="EE69" s="146"/>
      <c r="EF69" s="146"/>
      <c r="EG69" s="3"/>
      <c r="EH69" s="2"/>
      <c r="EI69" s="129"/>
      <c r="EJ69" s="129"/>
      <c r="EK69" s="129"/>
      <c r="EL69" s="80">
        <v>1</v>
      </c>
      <c r="EM69" s="84">
        <v>1</v>
      </c>
      <c r="EO69" s="342" t="s">
        <v>2050</v>
      </c>
      <c r="EP69" s="343" t="s">
        <v>2165</v>
      </c>
      <c r="EQ69" s="347" t="s">
        <v>2165</v>
      </c>
      <c r="ER69" s="345" t="s">
        <v>2050</v>
      </c>
      <c r="ES69" s="345"/>
      <c r="ET69" s="346" t="str">
        <f t="shared" ref="ET69:ET89" si="2">IF(EO69="○",IF(EP69&lt;="",IF(ER69&lt;="",IF(ES69&lt;="","○",""),""),""),"")</f>
        <v/>
      </c>
    </row>
    <row r="70" spans="1:150" ht="84">
      <c r="B70" s="473" t="s">
        <v>981</v>
      </c>
      <c r="C70" s="158">
        <v>730</v>
      </c>
      <c r="D70" s="158">
        <v>1047</v>
      </c>
      <c r="E70" s="70" t="s">
        <v>150</v>
      </c>
      <c r="F70" s="70" t="s">
        <v>150</v>
      </c>
      <c r="G70" s="71" t="s">
        <v>2210</v>
      </c>
      <c r="H70" s="156"/>
      <c r="I70" s="159"/>
      <c r="J70" s="270"/>
      <c r="K70" s="156"/>
      <c r="L70" s="159"/>
      <c r="M70" s="156"/>
      <c r="N70" s="160"/>
      <c r="O70" s="159"/>
      <c r="P70" s="156"/>
      <c r="Q70" s="160"/>
      <c r="R70" s="159"/>
      <c r="S70" s="156"/>
      <c r="T70" s="160"/>
      <c r="U70" s="159"/>
      <c r="V70" s="156"/>
      <c r="W70" s="160"/>
      <c r="X70" s="159"/>
      <c r="Y70" s="156"/>
      <c r="Z70" s="160" t="s">
        <v>1208</v>
      </c>
      <c r="AA70" s="159" t="s">
        <v>1208</v>
      </c>
      <c r="AB70" s="156" t="s">
        <v>1208</v>
      </c>
      <c r="AC70" s="160" t="s">
        <v>1208</v>
      </c>
      <c r="AD70" s="159" t="s">
        <v>1208</v>
      </c>
      <c r="AE70" s="156" t="s">
        <v>1208</v>
      </c>
      <c r="AF70" s="160" t="s">
        <v>1208</v>
      </c>
      <c r="AG70" s="159" t="s">
        <v>1208</v>
      </c>
      <c r="AH70" s="156" t="s">
        <v>1208</v>
      </c>
      <c r="AI70" s="160" t="s">
        <v>1208</v>
      </c>
      <c r="AJ70" s="159"/>
      <c r="AK70" s="156"/>
      <c r="AL70" s="160" t="s">
        <v>1208</v>
      </c>
      <c r="AM70" s="159" t="s">
        <v>1208</v>
      </c>
      <c r="AN70" s="156" t="s">
        <v>1208</v>
      </c>
      <c r="AO70" s="160" t="s">
        <v>1208</v>
      </c>
      <c r="AP70" s="159" t="s">
        <v>1208</v>
      </c>
      <c r="AQ70" s="156" t="s">
        <v>1208</v>
      </c>
      <c r="AR70" s="160" t="s">
        <v>1208</v>
      </c>
      <c r="AS70" s="159" t="s">
        <v>1208</v>
      </c>
      <c r="AT70" s="156" t="s">
        <v>1208</v>
      </c>
      <c r="AU70" s="160" t="s">
        <v>1208</v>
      </c>
      <c r="AV70" s="159" t="s">
        <v>1208</v>
      </c>
      <c r="AW70" s="156" t="s">
        <v>1208</v>
      </c>
      <c r="AX70" s="160" t="s">
        <v>1208</v>
      </c>
      <c r="AY70" s="159" t="s">
        <v>1208</v>
      </c>
      <c r="AZ70" s="156" t="s">
        <v>1208</v>
      </c>
      <c r="BA70" s="160" t="s">
        <v>1208</v>
      </c>
      <c r="BB70" s="159" t="s">
        <v>1208</v>
      </c>
      <c r="BC70" s="156" t="s">
        <v>1208</v>
      </c>
      <c r="BD70" s="160" t="s">
        <v>1208</v>
      </c>
      <c r="BE70" s="159" t="s">
        <v>1208</v>
      </c>
      <c r="BF70" s="156" t="s">
        <v>1208</v>
      </c>
      <c r="BG70" s="160" t="s">
        <v>1208</v>
      </c>
      <c r="BH70" s="159" t="s">
        <v>1208</v>
      </c>
      <c r="BI70" s="156" t="s">
        <v>1208</v>
      </c>
      <c r="BJ70" s="160" t="s">
        <v>1208</v>
      </c>
      <c r="BK70" s="159" t="s">
        <v>1208</v>
      </c>
      <c r="BL70" s="156" t="s">
        <v>1208</v>
      </c>
      <c r="BM70" s="160" t="s">
        <v>1208</v>
      </c>
      <c r="BN70" s="159" t="s">
        <v>1208</v>
      </c>
      <c r="BO70" s="156" t="s">
        <v>1208</v>
      </c>
      <c r="BP70" s="160" t="s">
        <v>1208</v>
      </c>
      <c r="BQ70" s="159" t="s">
        <v>1208</v>
      </c>
      <c r="BR70" s="156" t="s">
        <v>1208</v>
      </c>
      <c r="BS70" s="156" t="s">
        <v>1208</v>
      </c>
      <c r="BT70" s="159"/>
      <c r="BU70" s="156"/>
      <c r="BV70" s="156" t="s">
        <v>1208</v>
      </c>
      <c r="BW70" s="159"/>
      <c r="BX70" s="156"/>
      <c r="BY70" s="160"/>
      <c r="BZ70" s="159"/>
      <c r="CA70" s="156"/>
      <c r="CB70" s="160" t="s">
        <v>1208</v>
      </c>
      <c r="CC70" s="159" t="s">
        <v>1208</v>
      </c>
      <c r="CD70" s="156" t="s">
        <v>1208</v>
      </c>
      <c r="CE70" s="160"/>
      <c r="CF70" s="159"/>
      <c r="CG70" s="156"/>
      <c r="CH70" s="160"/>
      <c r="CI70" s="159"/>
      <c r="CJ70" s="156"/>
      <c r="CK70" s="160"/>
      <c r="CL70" s="159"/>
      <c r="CM70" s="156"/>
      <c r="CN70" s="160"/>
      <c r="CO70" s="159"/>
      <c r="CP70" s="156"/>
      <c r="CQ70" s="160"/>
      <c r="CR70" s="159"/>
      <c r="CS70" s="156"/>
      <c r="CT70" s="160"/>
      <c r="CU70" s="159"/>
      <c r="CV70" s="156"/>
      <c r="CW70" s="160"/>
      <c r="CX70" s="159"/>
      <c r="CY70" s="156"/>
      <c r="CZ70" s="156"/>
      <c r="DA70" s="159"/>
      <c r="DB70" s="156"/>
      <c r="DC70" s="160"/>
      <c r="DD70" s="159"/>
      <c r="DE70" s="156"/>
      <c r="DF70" s="160"/>
      <c r="DG70" s="159"/>
      <c r="DH70" s="156"/>
      <c r="DI70" s="156"/>
      <c r="DJ70" s="159"/>
      <c r="DK70" s="156"/>
      <c r="DL70" s="162"/>
      <c r="DM70" s="162"/>
      <c r="DN70" s="378"/>
      <c r="DO70" s="682"/>
      <c r="DP70" s="683"/>
      <c r="DQ70" s="170" t="s">
        <v>2165</v>
      </c>
      <c r="DR70" s="475"/>
      <c r="DS70" s="315"/>
      <c r="DT70" s="316" t="s">
        <v>2165</v>
      </c>
      <c r="DU70" s="478" t="s">
        <v>2825</v>
      </c>
      <c r="DV70" s="467" t="s">
        <v>2924</v>
      </c>
      <c r="DW70" s="472">
        <v>1</v>
      </c>
      <c r="DX70" s="470"/>
      <c r="DY70" s="2"/>
      <c r="DZ70" s="2"/>
      <c r="EA70" s="2">
        <v>65</v>
      </c>
      <c r="EB70" s="2"/>
      <c r="EC70" s="146"/>
      <c r="ED70" s="146"/>
      <c r="EE70" s="146"/>
      <c r="EF70" s="146"/>
      <c r="EG70" s="3"/>
      <c r="EH70" s="2"/>
      <c r="EI70" s="129"/>
      <c r="EJ70" s="129"/>
      <c r="EK70" s="129"/>
      <c r="EL70" s="80">
        <v>1</v>
      </c>
      <c r="EM70" s="84">
        <v>1</v>
      </c>
      <c r="EO70" s="342" t="s">
        <v>2050</v>
      </c>
      <c r="EP70" s="343" t="s">
        <v>2165</v>
      </c>
      <c r="EQ70" s="347" t="s">
        <v>2165</v>
      </c>
      <c r="ER70" s="345"/>
      <c r="ES70" s="345"/>
      <c r="ET70" s="346" t="str">
        <f t="shared" si="2"/>
        <v>○</v>
      </c>
    </row>
    <row r="71" spans="1:150" s="688" customFormat="1" ht="136.5">
      <c r="A71" s="678">
        <v>1</v>
      </c>
      <c r="B71" s="485" t="s">
        <v>981</v>
      </c>
      <c r="C71" s="679">
        <v>741</v>
      </c>
      <c r="D71" s="679">
        <v>1379</v>
      </c>
      <c r="E71" s="680" t="s">
        <v>843</v>
      </c>
      <c r="F71" s="680" t="s">
        <v>843</v>
      </c>
      <c r="G71" s="689" t="s">
        <v>2064</v>
      </c>
      <c r="H71" s="156"/>
      <c r="I71" s="159"/>
      <c r="J71" s="270"/>
      <c r="K71" s="156"/>
      <c r="L71" s="159"/>
      <c r="M71" s="156"/>
      <c r="N71" s="160"/>
      <c r="O71" s="159"/>
      <c r="P71" s="156"/>
      <c r="Q71" s="160"/>
      <c r="R71" s="159"/>
      <c r="S71" s="156"/>
      <c r="T71" s="160"/>
      <c r="U71" s="159"/>
      <c r="V71" s="156"/>
      <c r="W71" s="160"/>
      <c r="X71" s="159"/>
      <c r="Y71" s="156"/>
      <c r="Z71" s="160"/>
      <c r="AA71" s="159"/>
      <c r="AB71" s="156"/>
      <c r="AC71" s="160"/>
      <c r="AD71" s="159"/>
      <c r="AE71" s="156"/>
      <c r="AF71" s="160"/>
      <c r="AG71" s="159"/>
      <c r="AH71" s="156" t="s">
        <v>1208</v>
      </c>
      <c r="AI71" s="160"/>
      <c r="AJ71" s="159"/>
      <c r="AK71" s="156" t="s">
        <v>1208</v>
      </c>
      <c r="AL71" s="160"/>
      <c r="AM71" s="159"/>
      <c r="AN71" s="156"/>
      <c r="AO71" s="160"/>
      <c r="AP71" s="159"/>
      <c r="AQ71" s="156"/>
      <c r="AR71" s="160"/>
      <c r="AS71" s="159"/>
      <c r="AT71" s="156"/>
      <c r="AU71" s="160"/>
      <c r="AV71" s="159"/>
      <c r="AW71" s="156"/>
      <c r="AX71" s="160"/>
      <c r="AY71" s="159"/>
      <c r="AZ71" s="156"/>
      <c r="BA71" s="160"/>
      <c r="BB71" s="159"/>
      <c r="BC71" s="156"/>
      <c r="BD71" s="160"/>
      <c r="BE71" s="159"/>
      <c r="BF71" s="156"/>
      <c r="BG71" s="160"/>
      <c r="BH71" s="159"/>
      <c r="BI71" s="156"/>
      <c r="BJ71" s="160"/>
      <c r="BK71" s="159"/>
      <c r="BL71" s="156"/>
      <c r="BM71" s="160"/>
      <c r="BN71" s="159"/>
      <c r="BO71" s="156"/>
      <c r="BP71" s="160"/>
      <c r="BQ71" s="159"/>
      <c r="BR71" s="156"/>
      <c r="BS71" s="156"/>
      <c r="BT71" s="159"/>
      <c r="BU71" s="156"/>
      <c r="BV71" s="156"/>
      <c r="BW71" s="159"/>
      <c r="BX71" s="156"/>
      <c r="BY71" s="160" t="s">
        <v>1208</v>
      </c>
      <c r="BZ71" s="159" t="s">
        <v>1208</v>
      </c>
      <c r="CA71" s="156" t="s">
        <v>1208</v>
      </c>
      <c r="CB71" s="160"/>
      <c r="CC71" s="271"/>
      <c r="CD71" s="156"/>
      <c r="CE71" s="272"/>
      <c r="CF71" s="271"/>
      <c r="CG71" s="156"/>
      <c r="CH71" s="160"/>
      <c r="CI71" s="159"/>
      <c r="CJ71" s="156"/>
      <c r="CK71" s="160"/>
      <c r="CL71" s="159"/>
      <c r="CM71" s="156"/>
      <c r="CN71" s="160"/>
      <c r="CO71" s="159"/>
      <c r="CP71" s="156"/>
      <c r="CQ71" s="160"/>
      <c r="CR71" s="159"/>
      <c r="CS71" s="156"/>
      <c r="CT71" s="160"/>
      <c r="CU71" s="159"/>
      <c r="CV71" s="156"/>
      <c r="CW71" s="160"/>
      <c r="CX71" s="159"/>
      <c r="CY71" s="156"/>
      <c r="CZ71" s="156"/>
      <c r="DA71" s="159"/>
      <c r="DB71" s="156"/>
      <c r="DC71" s="160"/>
      <c r="DD71" s="159"/>
      <c r="DE71" s="156"/>
      <c r="DF71" s="160"/>
      <c r="DG71" s="159"/>
      <c r="DH71" s="156"/>
      <c r="DI71" s="156"/>
      <c r="DJ71" s="159"/>
      <c r="DK71" s="156"/>
      <c r="DL71" s="162"/>
      <c r="DM71" s="162"/>
      <c r="DN71" s="378" t="s">
        <v>2211</v>
      </c>
      <c r="DO71" s="682" t="s">
        <v>1984</v>
      </c>
      <c r="DP71" s="683"/>
      <c r="DQ71" s="170" t="s">
        <v>2100</v>
      </c>
      <c r="DR71" s="478" t="s">
        <v>3136</v>
      </c>
      <c r="DS71" s="319" t="s">
        <v>2919</v>
      </c>
      <c r="DT71" s="316" t="s">
        <v>2886</v>
      </c>
      <c r="DU71" s="478"/>
      <c r="DV71" s="466"/>
      <c r="DW71" s="684">
        <v>1</v>
      </c>
      <c r="DX71" s="403" t="s">
        <v>2862</v>
      </c>
      <c r="DY71" s="56">
        <v>1</v>
      </c>
      <c r="DZ71" s="56"/>
      <c r="EA71" s="56">
        <v>66</v>
      </c>
      <c r="EB71" s="56"/>
      <c r="EC71" s="685"/>
      <c r="ED71" s="685"/>
      <c r="EE71" s="685"/>
      <c r="EF71" s="685"/>
      <c r="EG71" s="538"/>
      <c r="EH71" s="56"/>
      <c r="EI71" s="59" t="s">
        <v>2160</v>
      </c>
      <c r="EJ71" s="59"/>
      <c r="EK71" s="59" t="s">
        <v>2197</v>
      </c>
      <c r="EL71" s="686">
        <v>1</v>
      </c>
      <c r="EM71" s="687">
        <v>1</v>
      </c>
      <c r="EO71" s="342" t="s">
        <v>2050</v>
      </c>
      <c r="EP71" s="355" t="s">
        <v>2716</v>
      </c>
      <c r="EQ71" s="351" t="s">
        <v>2731</v>
      </c>
      <c r="ER71" s="345"/>
      <c r="ES71" s="345"/>
      <c r="ET71" s="346" t="str">
        <f t="shared" si="2"/>
        <v/>
      </c>
    </row>
    <row r="72" spans="1:150" s="688" customFormat="1" ht="136.5">
      <c r="A72" s="678">
        <v>1</v>
      </c>
      <c r="B72" s="485" t="s">
        <v>981</v>
      </c>
      <c r="C72" s="679">
        <v>742</v>
      </c>
      <c r="D72" s="679">
        <v>1380</v>
      </c>
      <c r="E72" s="680" t="s">
        <v>845</v>
      </c>
      <c r="F72" s="680" t="s">
        <v>845</v>
      </c>
      <c r="G72" s="689" t="s">
        <v>2212</v>
      </c>
      <c r="H72" s="156"/>
      <c r="I72" s="159"/>
      <c r="J72" s="270"/>
      <c r="K72" s="156"/>
      <c r="L72" s="159"/>
      <c r="M72" s="156"/>
      <c r="N72" s="160"/>
      <c r="O72" s="159"/>
      <c r="P72" s="156"/>
      <c r="Q72" s="160"/>
      <c r="R72" s="159"/>
      <c r="S72" s="156"/>
      <c r="T72" s="160"/>
      <c r="U72" s="159"/>
      <c r="V72" s="156"/>
      <c r="W72" s="160"/>
      <c r="X72" s="159"/>
      <c r="Y72" s="156"/>
      <c r="Z72" s="160"/>
      <c r="AA72" s="159"/>
      <c r="AB72" s="156"/>
      <c r="AC72" s="160"/>
      <c r="AD72" s="159"/>
      <c r="AE72" s="156"/>
      <c r="AF72" s="160"/>
      <c r="AG72" s="159"/>
      <c r="AH72" s="156" t="s">
        <v>1208</v>
      </c>
      <c r="AI72" s="160"/>
      <c r="AJ72" s="159"/>
      <c r="AK72" s="156" t="s">
        <v>1208</v>
      </c>
      <c r="AL72" s="160"/>
      <c r="AM72" s="159"/>
      <c r="AN72" s="156"/>
      <c r="AO72" s="160"/>
      <c r="AP72" s="159"/>
      <c r="AQ72" s="156"/>
      <c r="AR72" s="160"/>
      <c r="AS72" s="159"/>
      <c r="AT72" s="156"/>
      <c r="AU72" s="160"/>
      <c r="AV72" s="159"/>
      <c r="AW72" s="156"/>
      <c r="AX72" s="160"/>
      <c r="AY72" s="159"/>
      <c r="AZ72" s="156"/>
      <c r="BA72" s="160"/>
      <c r="BB72" s="159"/>
      <c r="BC72" s="156"/>
      <c r="BD72" s="160"/>
      <c r="BE72" s="159"/>
      <c r="BF72" s="156"/>
      <c r="BG72" s="160"/>
      <c r="BH72" s="159"/>
      <c r="BI72" s="156"/>
      <c r="BJ72" s="160"/>
      <c r="BK72" s="159"/>
      <c r="BL72" s="156"/>
      <c r="BM72" s="160"/>
      <c r="BN72" s="159"/>
      <c r="BO72" s="156"/>
      <c r="BP72" s="160"/>
      <c r="BQ72" s="159"/>
      <c r="BR72" s="156"/>
      <c r="BS72" s="156"/>
      <c r="BT72" s="159"/>
      <c r="BU72" s="156"/>
      <c r="BV72" s="156"/>
      <c r="BW72" s="159"/>
      <c r="BX72" s="156"/>
      <c r="BY72" s="160" t="s">
        <v>1208</v>
      </c>
      <c r="BZ72" s="159" t="s">
        <v>1208</v>
      </c>
      <c r="CA72" s="156" t="s">
        <v>1208</v>
      </c>
      <c r="CB72" s="160"/>
      <c r="CC72" s="159"/>
      <c r="CD72" s="156"/>
      <c r="CE72" s="160"/>
      <c r="CF72" s="159"/>
      <c r="CG72" s="156"/>
      <c r="CH72" s="160"/>
      <c r="CI72" s="159"/>
      <c r="CJ72" s="156"/>
      <c r="CK72" s="160"/>
      <c r="CL72" s="159"/>
      <c r="CM72" s="156"/>
      <c r="CN72" s="160"/>
      <c r="CO72" s="159"/>
      <c r="CP72" s="156"/>
      <c r="CQ72" s="160"/>
      <c r="CR72" s="159"/>
      <c r="CS72" s="156"/>
      <c r="CT72" s="160"/>
      <c r="CU72" s="159"/>
      <c r="CV72" s="156"/>
      <c r="CW72" s="160"/>
      <c r="CX72" s="159"/>
      <c r="CY72" s="156"/>
      <c r="CZ72" s="156"/>
      <c r="DA72" s="159"/>
      <c r="DB72" s="156"/>
      <c r="DC72" s="160"/>
      <c r="DD72" s="159"/>
      <c r="DE72" s="156"/>
      <c r="DF72" s="160"/>
      <c r="DG72" s="159"/>
      <c r="DH72" s="156"/>
      <c r="DI72" s="156"/>
      <c r="DJ72" s="159"/>
      <c r="DK72" s="156"/>
      <c r="DL72" s="162"/>
      <c r="DM72" s="162"/>
      <c r="DN72" s="378"/>
      <c r="DO72" s="682" t="s">
        <v>1984</v>
      </c>
      <c r="DP72" s="683"/>
      <c r="DQ72" s="170" t="s">
        <v>2101</v>
      </c>
      <c r="DR72" s="478" t="s">
        <v>3136</v>
      </c>
      <c r="DS72" s="319" t="s">
        <v>2920</v>
      </c>
      <c r="DT72" s="316" t="s">
        <v>2886</v>
      </c>
      <c r="DU72" s="478"/>
      <c r="DV72" s="466"/>
      <c r="DW72" s="684">
        <v>1</v>
      </c>
      <c r="DX72" s="403" t="s">
        <v>2862</v>
      </c>
      <c r="DY72" s="56">
        <v>1</v>
      </c>
      <c r="DZ72" s="56"/>
      <c r="EA72" s="56">
        <v>67</v>
      </c>
      <c r="EB72" s="56"/>
      <c r="EC72" s="685"/>
      <c r="ED72" s="685"/>
      <c r="EE72" s="685"/>
      <c r="EF72" s="685"/>
      <c r="EG72" s="538"/>
      <c r="EH72" s="56"/>
      <c r="EI72" s="59" t="s">
        <v>2160</v>
      </c>
      <c r="EJ72" s="59"/>
      <c r="EK72" s="59" t="s">
        <v>2197</v>
      </c>
      <c r="EL72" s="686">
        <v>1</v>
      </c>
      <c r="EM72" s="687">
        <v>1</v>
      </c>
      <c r="EO72" s="342" t="s">
        <v>2050</v>
      </c>
      <c r="EP72" s="355" t="s">
        <v>2716</v>
      </c>
      <c r="EQ72" s="351" t="s">
        <v>2731</v>
      </c>
      <c r="ER72" s="345"/>
      <c r="ES72" s="345"/>
      <c r="ET72" s="346" t="str">
        <f t="shared" si="2"/>
        <v/>
      </c>
    </row>
    <row r="73" spans="1:150" ht="84">
      <c r="B73" s="473" t="s">
        <v>981</v>
      </c>
      <c r="C73" s="158">
        <v>750</v>
      </c>
      <c r="D73" s="158">
        <v>1052</v>
      </c>
      <c r="E73" s="70" t="s">
        <v>155</v>
      </c>
      <c r="F73" s="70" t="s">
        <v>155</v>
      </c>
      <c r="G73" s="71" t="s">
        <v>2213</v>
      </c>
      <c r="H73" s="156"/>
      <c r="I73" s="159"/>
      <c r="J73" s="270"/>
      <c r="K73" s="156"/>
      <c r="L73" s="159"/>
      <c r="M73" s="156"/>
      <c r="N73" s="160"/>
      <c r="O73" s="159"/>
      <c r="P73" s="156"/>
      <c r="Q73" s="160"/>
      <c r="R73" s="159"/>
      <c r="S73" s="156"/>
      <c r="T73" s="160"/>
      <c r="U73" s="159"/>
      <c r="V73" s="156"/>
      <c r="W73" s="160"/>
      <c r="X73" s="159"/>
      <c r="Y73" s="156"/>
      <c r="Z73" s="160" t="s">
        <v>1208</v>
      </c>
      <c r="AA73" s="159" t="s">
        <v>1208</v>
      </c>
      <c r="AB73" s="156" t="s">
        <v>1208</v>
      </c>
      <c r="AC73" s="160" t="s">
        <v>1208</v>
      </c>
      <c r="AD73" s="159" t="s">
        <v>1208</v>
      </c>
      <c r="AE73" s="156" t="s">
        <v>1208</v>
      </c>
      <c r="AF73" s="160" t="s">
        <v>1183</v>
      </c>
      <c r="AG73" s="159" t="s">
        <v>1208</v>
      </c>
      <c r="AH73" s="156" t="s">
        <v>1208</v>
      </c>
      <c r="AI73" s="160" t="s">
        <v>1183</v>
      </c>
      <c r="AJ73" s="159"/>
      <c r="AK73" s="156"/>
      <c r="AL73" s="160" t="s">
        <v>1208</v>
      </c>
      <c r="AM73" s="159" t="s">
        <v>1208</v>
      </c>
      <c r="AN73" s="156" t="s">
        <v>1208</v>
      </c>
      <c r="AO73" s="160" t="s">
        <v>1183</v>
      </c>
      <c r="AP73" s="159" t="s">
        <v>1208</v>
      </c>
      <c r="AQ73" s="156" t="s">
        <v>1208</v>
      </c>
      <c r="AR73" s="160" t="s">
        <v>1183</v>
      </c>
      <c r="AS73" s="159" t="s">
        <v>1208</v>
      </c>
      <c r="AT73" s="156" t="s">
        <v>1208</v>
      </c>
      <c r="AU73" s="160" t="s">
        <v>1208</v>
      </c>
      <c r="AV73" s="159" t="s">
        <v>1208</v>
      </c>
      <c r="AW73" s="156" t="s">
        <v>1208</v>
      </c>
      <c r="AX73" s="160" t="s">
        <v>1208</v>
      </c>
      <c r="AY73" s="159" t="s">
        <v>1208</v>
      </c>
      <c r="AZ73" s="156" t="s">
        <v>1208</v>
      </c>
      <c r="BA73" s="160" t="s">
        <v>1208</v>
      </c>
      <c r="BB73" s="159" t="s">
        <v>1208</v>
      </c>
      <c r="BC73" s="156" t="s">
        <v>1208</v>
      </c>
      <c r="BD73" s="160" t="s">
        <v>1208</v>
      </c>
      <c r="BE73" s="159" t="s">
        <v>1208</v>
      </c>
      <c r="BF73" s="156" t="s">
        <v>1208</v>
      </c>
      <c r="BG73" s="160" t="s">
        <v>1208</v>
      </c>
      <c r="BH73" s="159" t="s">
        <v>1208</v>
      </c>
      <c r="BI73" s="156" t="s">
        <v>1208</v>
      </c>
      <c r="BJ73" s="160" t="s">
        <v>1208</v>
      </c>
      <c r="BK73" s="159" t="s">
        <v>1208</v>
      </c>
      <c r="BL73" s="156" t="s">
        <v>1208</v>
      </c>
      <c r="BM73" s="160" t="s">
        <v>1208</v>
      </c>
      <c r="BN73" s="159" t="s">
        <v>1208</v>
      </c>
      <c r="BO73" s="156" t="s">
        <v>1208</v>
      </c>
      <c r="BP73" s="160" t="s">
        <v>1208</v>
      </c>
      <c r="BQ73" s="159" t="s">
        <v>1208</v>
      </c>
      <c r="BR73" s="156" t="s">
        <v>1208</v>
      </c>
      <c r="BS73" s="156" t="s">
        <v>1208</v>
      </c>
      <c r="BT73" s="159"/>
      <c r="BU73" s="156"/>
      <c r="BV73" s="156" t="s">
        <v>1208</v>
      </c>
      <c r="BW73" s="159"/>
      <c r="BX73" s="156"/>
      <c r="BY73" s="160"/>
      <c r="BZ73" s="159"/>
      <c r="CA73" s="156"/>
      <c r="CB73" s="160" t="s">
        <v>1208</v>
      </c>
      <c r="CC73" s="159" t="s">
        <v>1208</v>
      </c>
      <c r="CD73" s="156" t="s">
        <v>1208</v>
      </c>
      <c r="CE73" s="160" t="s">
        <v>1208</v>
      </c>
      <c r="CF73" s="159" t="s">
        <v>1208</v>
      </c>
      <c r="CG73" s="156" t="s">
        <v>1208</v>
      </c>
      <c r="CH73" s="160" t="s">
        <v>1208</v>
      </c>
      <c r="CI73" s="159" t="s">
        <v>1208</v>
      </c>
      <c r="CJ73" s="156" t="s">
        <v>1208</v>
      </c>
      <c r="CK73" s="160" t="s">
        <v>1208</v>
      </c>
      <c r="CL73" s="159" t="s">
        <v>1208</v>
      </c>
      <c r="CM73" s="156" t="s">
        <v>1208</v>
      </c>
      <c r="CN73" s="160" t="s">
        <v>1208</v>
      </c>
      <c r="CO73" s="159" t="s">
        <v>1208</v>
      </c>
      <c r="CP73" s="156" t="s">
        <v>1208</v>
      </c>
      <c r="CQ73" s="160" t="s">
        <v>1208</v>
      </c>
      <c r="CR73" s="159" t="s">
        <v>1208</v>
      </c>
      <c r="CS73" s="156" t="s">
        <v>1208</v>
      </c>
      <c r="CT73" s="160" t="s">
        <v>1208</v>
      </c>
      <c r="CU73" s="159" t="s">
        <v>1208</v>
      </c>
      <c r="CV73" s="156" t="s">
        <v>1208</v>
      </c>
      <c r="CW73" s="160"/>
      <c r="CX73" s="159"/>
      <c r="CY73" s="156"/>
      <c r="CZ73" s="156" t="s">
        <v>1208</v>
      </c>
      <c r="DA73" s="159"/>
      <c r="DB73" s="156"/>
      <c r="DC73" s="160" t="s">
        <v>1208</v>
      </c>
      <c r="DD73" s="159" t="s">
        <v>1208</v>
      </c>
      <c r="DE73" s="156" t="s">
        <v>1208</v>
      </c>
      <c r="DF73" s="160" t="s">
        <v>1208</v>
      </c>
      <c r="DG73" s="159" t="s">
        <v>1208</v>
      </c>
      <c r="DH73" s="156" t="s">
        <v>1208</v>
      </c>
      <c r="DI73" s="156" t="s">
        <v>1211</v>
      </c>
      <c r="DJ73" s="159"/>
      <c r="DK73" s="156"/>
      <c r="DL73" s="162"/>
      <c r="DM73" s="162"/>
      <c r="DN73" s="378"/>
      <c r="DO73" s="682"/>
      <c r="DP73" s="683"/>
      <c r="DQ73" s="170" t="s">
        <v>2165</v>
      </c>
      <c r="DR73" s="475"/>
      <c r="DS73" s="315"/>
      <c r="DT73" s="316" t="s">
        <v>2165</v>
      </c>
      <c r="DU73" s="478" t="s">
        <v>2825</v>
      </c>
      <c r="DV73" s="467" t="s">
        <v>2924</v>
      </c>
      <c r="DW73" s="472">
        <v>1</v>
      </c>
      <c r="DX73" s="470"/>
      <c r="DY73" s="2"/>
      <c r="DZ73" s="2"/>
      <c r="EA73" s="2">
        <v>68</v>
      </c>
      <c r="EB73" s="2"/>
      <c r="EC73" s="146"/>
      <c r="ED73" s="146"/>
      <c r="EE73" s="146"/>
      <c r="EF73" s="146"/>
      <c r="EG73" s="3"/>
      <c r="EH73" s="2"/>
      <c r="EI73" s="129"/>
      <c r="EJ73" s="129"/>
      <c r="EK73" s="129"/>
      <c r="EL73" s="80">
        <v>1</v>
      </c>
      <c r="EM73" s="84">
        <v>1</v>
      </c>
      <c r="EO73" s="342" t="s">
        <v>2050</v>
      </c>
      <c r="EP73" s="343" t="s">
        <v>2165</v>
      </c>
      <c r="EQ73" s="347" t="s">
        <v>2165</v>
      </c>
      <c r="ER73" s="345"/>
      <c r="ES73" s="345"/>
      <c r="ET73" s="346" t="str">
        <f t="shared" si="2"/>
        <v>○</v>
      </c>
    </row>
    <row r="74" spans="1:150" ht="84">
      <c r="B74" s="473" t="s">
        <v>981</v>
      </c>
      <c r="C74" s="158">
        <v>760</v>
      </c>
      <c r="D74" s="158">
        <v>1053</v>
      </c>
      <c r="E74" s="70" t="s">
        <v>157</v>
      </c>
      <c r="F74" s="70" t="s">
        <v>157</v>
      </c>
      <c r="G74" s="71" t="s">
        <v>2214</v>
      </c>
      <c r="H74" s="156"/>
      <c r="I74" s="159"/>
      <c r="J74" s="270"/>
      <c r="K74" s="156"/>
      <c r="L74" s="159"/>
      <c r="M74" s="156"/>
      <c r="N74" s="160"/>
      <c r="O74" s="159"/>
      <c r="P74" s="156"/>
      <c r="Q74" s="160"/>
      <c r="R74" s="159"/>
      <c r="S74" s="156"/>
      <c r="T74" s="160"/>
      <c r="U74" s="159"/>
      <c r="V74" s="156"/>
      <c r="W74" s="160"/>
      <c r="X74" s="159"/>
      <c r="Y74" s="156"/>
      <c r="Z74" s="160" t="s">
        <v>1208</v>
      </c>
      <c r="AA74" s="159" t="s">
        <v>1208</v>
      </c>
      <c r="AB74" s="156" t="s">
        <v>1208</v>
      </c>
      <c r="AC74" s="160" t="s">
        <v>1208</v>
      </c>
      <c r="AD74" s="159" t="s">
        <v>1208</v>
      </c>
      <c r="AE74" s="156" t="s">
        <v>1208</v>
      </c>
      <c r="AF74" s="160" t="s">
        <v>1183</v>
      </c>
      <c r="AG74" s="159" t="s">
        <v>1208</v>
      </c>
      <c r="AH74" s="156" t="s">
        <v>1208</v>
      </c>
      <c r="AI74" s="160" t="s">
        <v>1183</v>
      </c>
      <c r="AJ74" s="159"/>
      <c r="AK74" s="156"/>
      <c r="AL74" s="160" t="s">
        <v>1208</v>
      </c>
      <c r="AM74" s="159" t="s">
        <v>1208</v>
      </c>
      <c r="AN74" s="156" t="s">
        <v>1208</v>
      </c>
      <c r="AO74" s="160" t="s">
        <v>1183</v>
      </c>
      <c r="AP74" s="159" t="s">
        <v>1208</v>
      </c>
      <c r="AQ74" s="156" t="s">
        <v>1208</v>
      </c>
      <c r="AR74" s="160" t="s">
        <v>1183</v>
      </c>
      <c r="AS74" s="159" t="s">
        <v>1208</v>
      </c>
      <c r="AT74" s="156" t="s">
        <v>1208</v>
      </c>
      <c r="AU74" s="160" t="s">
        <v>1208</v>
      </c>
      <c r="AV74" s="159" t="s">
        <v>1208</v>
      </c>
      <c r="AW74" s="156" t="s">
        <v>1208</v>
      </c>
      <c r="AX74" s="160" t="s">
        <v>1208</v>
      </c>
      <c r="AY74" s="159" t="s">
        <v>1208</v>
      </c>
      <c r="AZ74" s="156" t="s">
        <v>1208</v>
      </c>
      <c r="BA74" s="160" t="s">
        <v>1208</v>
      </c>
      <c r="BB74" s="159" t="s">
        <v>1208</v>
      </c>
      <c r="BC74" s="156" t="s">
        <v>1208</v>
      </c>
      <c r="BD74" s="160" t="s">
        <v>1208</v>
      </c>
      <c r="BE74" s="159" t="s">
        <v>1208</v>
      </c>
      <c r="BF74" s="156" t="s">
        <v>1208</v>
      </c>
      <c r="BG74" s="160" t="s">
        <v>1208</v>
      </c>
      <c r="BH74" s="159" t="s">
        <v>1208</v>
      </c>
      <c r="BI74" s="156" t="s">
        <v>1208</v>
      </c>
      <c r="BJ74" s="160" t="s">
        <v>1208</v>
      </c>
      <c r="BK74" s="159" t="s">
        <v>1208</v>
      </c>
      <c r="BL74" s="156" t="s">
        <v>1208</v>
      </c>
      <c r="BM74" s="160" t="s">
        <v>1208</v>
      </c>
      <c r="BN74" s="159" t="s">
        <v>1208</v>
      </c>
      <c r="BO74" s="156" t="s">
        <v>1208</v>
      </c>
      <c r="BP74" s="160" t="s">
        <v>1208</v>
      </c>
      <c r="BQ74" s="159" t="s">
        <v>1208</v>
      </c>
      <c r="BR74" s="156" t="s">
        <v>1208</v>
      </c>
      <c r="BS74" s="156" t="s">
        <v>1208</v>
      </c>
      <c r="BT74" s="159"/>
      <c r="BU74" s="156"/>
      <c r="BV74" s="156" t="s">
        <v>1208</v>
      </c>
      <c r="BW74" s="159"/>
      <c r="BX74" s="156"/>
      <c r="BY74" s="160"/>
      <c r="BZ74" s="159"/>
      <c r="CA74" s="156"/>
      <c r="CB74" s="160" t="s">
        <v>1208</v>
      </c>
      <c r="CC74" s="159" t="s">
        <v>1208</v>
      </c>
      <c r="CD74" s="156" t="s">
        <v>1208</v>
      </c>
      <c r="CE74" s="160" t="s">
        <v>1208</v>
      </c>
      <c r="CF74" s="159" t="s">
        <v>1208</v>
      </c>
      <c r="CG74" s="156" t="s">
        <v>1208</v>
      </c>
      <c r="CH74" s="160" t="s">
        <v>1208</v>
      </c>
      <c r="CI74" s="159" t="s">
        <v>1208</v>
      </c>
      <c r="CJ74" s="156" t="s">
        <v>1208</v>
      </c>
      <c r="CK74" s="160" t="s">
        <v>1208</v>
      </c>
      <c r="CL74" s="159" t="s">
        <v>1208</v>
      </c>
      <c r="CM74" s="156" t="s">
        <v>1208</v>
      </c>
      <c r="CN74" s="160" t="s">
        <v>1208</v>
      </c>
      <c r="CO74" s="159" t="s">
        <v>1208</v>
      </c>
      <c r="CP74" s="156" t="s">
        <v>1208</v>
      </c>
      <c r="CQ74" s="160" t="s">
        <v>1208</v>
      </c>
      <c r="CR74" s="159" t="s">
        <v>1208</v>
      </c>
      <c r="CS74" s="156" t="s">
        <v>1208</v>
      </c>
      <c r="CT74" s="160" t="s">
        <v>1208</v>
      </c>
      <c r="CU74" s="159" t="s">
        <v>1208</v>
      </c>
      <c r="CV74" s="156" t="s">
        <v>1208</v>
      </c>
      <c r="CW74" s="160"/>
      <c r="CX74" s="159"/>
      <c r="CY74" s="156"/>
      <c r="CZ74" s="156" t="s">
        <v>1208</v>
      </c>
      <c r="DA74" s="159"/>
      <c r="DB74" s="156"/>
      <c r="DC74" s="160" t="s">
        <v>1208</v>
      </c>
      <c r="DD74" s="159" t="s">
        <v>1208</v>
      </c>
      <c r="DE74" s="156" t="s">
        <v>1208</v>
      </c>
      <c r="DF74" s="164" t="s">
        <v>1208</v>
      </c>
      <c r="DG74" s="165" t="s">
        <v>1208</v>
      </c>
      <c r="DH74" s="156" t="s">
        <v>1208</v>
      </c>
      <c r="DI74" s="156" t="s">
        <v>1211</v>
      </c>
      <c r="DJ74" s="159"/>
      <c r="DK74" s="156"/>
      <c r="DL74" s="162"/>
      <c r="DM74" s="162"/>
      <c r="DN74" s="378"/>
      <c r="DO74" s="682"/>
      <c r="DP74" s="683"/>
      <c r="DQ74" s="170" t="s">
        <v>2165</v>
      </c>
      <c r="DR74" s="475"/>
      <c r="DS74" s="315"/>
      <c r="DT74" s="316" t="s">
        <v>2165</v>
      </c>
      <c r="DU74" s="478" t="s">
        <v>2825</v>
      </c>
      <c r="DV74" s="467" t="s">
        <v>2931</v>
      </c>
      <c r="DW74" s="472">
        <v>1</v>
      </c>
      <c r="DX74" s="470"/>
      <c r="DY74" s="2"/>
      <c r="DZ74" s="2"/>
      <c r="EA74" s="2">
        <v>69</v>
      </c>
      <c r="EB74" s="2"/>
      <c r="EC74" s="146"/>
      <c r="ED74" s="146"/>
      <c r="EE74" s="146"/>
      <c r="EF74" s="146"/>
      <c r="EG74" s="3"/>
      <c r="EH74" s="2"/>
      <c r="EI74" s="129"/>
      <c r="EJ74" s="129"/>
      <c r="EK74" s="129"/>
      <c r="EL74" s="80">
        <v>1</v>
      </c>
      <c r="EM74" s="84">
        <v>1</v>
      </c>
      <c r="EO74" s="342" t="s">
        <v>2050</v>
      </c>
      <c r="EP74" s="343" t="s">
        <v>2165</v>
      </c>
      <c r="EQ74" s="347" t="s">
        <v>2165</v>
      </c>
      <c r="ER74" s="345"/>
      <c r="ES74" s="345"/>
      <c r="ET74" s="346" t="str">
        <f t="shared" si="2"/>
        <v>○</v>
      </c>
    </row>
    <row r="75" spans="1:150" ht="147">
      <c r="B75" s="520" t="s">
        <v>981</v>
      </c>
      <c r="C75" s="158">
        <v>770</v>
      </c>
      <c r="D75" s="158">
        <v>1139</v>
      </c>
      <c r="E75" s="70" t="s">
        <v>159</v>
      </c>
      <c r="F75" s="70" t="s">
        <v>159</v>
      </c>
      <c r="G75" s="71" t="s">
        <v>2436</v>
      </c>
      <c r="H75" s="156"/>
      <c r="I75" s="159"/>
      <c r="J75" s="270"/>
      <c r="K75" s="156"/>
      <c r="L75" s="159"/>
      <c r="M75" s="270"/>
      <c r="N75" s="160"/>
      <c r="O75" s="159"/>
      <c r="P75" s="270"/>
      <c r="Q75" s="160"/>
      <c r="R75" s="159"/>
      <c r="S75" s="270"/>
      <c r="T75" s="160" t="s">
        <v>1208</v>
      </c>
      <c r="U75" s="159" t="s">
        <v>1208</v>
      </c>
      <c r="V75" s="270" t="s">
        <v>2050</v>
      </c>
      <c r="W75" s="160" t="s">
        <v>1208</v>
      </c>
      <c r="X75" s="159" t="s">
        <v>1208</v>
      </c>
      <c r="Y75" s="270" t="s">
        <v>2050</v>
      </c>
      <c r="Z75" s="160" t="s">
        <v>1208</v>
      </c>
      <c r="AA75" s="159"/>
      <c r="AB75" s="270"/>
      <c r="AC75" s="160" t="s">
        <v>1208</v>
      </c>
      <c r="AD75" s="159"/>
      <c r="AE75" s="270"/>
      <c r="AF75" s="160" t="s">
        <v>1208</v>
      </c>
      <c r="AG75" s="159"/>
      <c r="AH75" s="270"/>
      <c r="AI75" s="160" t="s">
        <v>1208</v>
      </c>
      <c r="AJ75" s="159"/>
      <c r="AK75" s="270"/>
      <c r="AL75" s="160"/>
      <c r="AM75" s="159"/>
      <c r="AN75" s="270"/>
      <c r="AO75" s="160" t="s">
        <v>1183</v>
      </c>
      <c r="AP75" s="159"/>
      <c r="AQ75" s="270"/>
      <c r="AR75" s="160" t="s">
        <v>1183</v>
      </c>
      <c r="AS75" s="159"/>
      <c r="AT75" s="270"/>
      <c r="AU75" s="160"/>
      <c r="AV75" s="159"/>
      <c r="AW75" s="270"/>
      <c r="AX75" s="160"/>
      <c r="AY75" s="159"/>
      <c r="AZ75" s="270"/>
      <c r="BA75" s="160"/>
      <c r="BB75" s="159"/>
      <c r="BC75" s="270"/>
      <c r="BD75" s="160"/>
      <c r="BE75" s="159"/>
      <c r="BF75" s="270"/>
      <c r="BG75" s="160"/>
      <c r="BH75" s="159"/>
      <c r="BI75" s="270"/>
      <c r="BJ75" s="160"/>
      <c r="BK75" s="159"/>
      <c r="BL75" s="270"/>
      <c r="BM75" s="160"/>
      <c r="BN75" s="159"/>
      <c r="BO75" s="270"/>
      <c r="BP75" s="160"/>
      <c r="BQ75" s="159"/>
      <c r="BR75" s="270"/>
      <c r="BS75" s="156" t="s">
        <v>1208</v>
      </c>
      <c r="BT75" s="159"/>
      <c r="BU75" s="270"/>
      <c r="BV75" s="156" t="s">
        <v>1208</v>
      </c>
      <c r="BW75" s="159"/>
      <c r="BX75" s="270"/>
      <c r="BY75" s="160"/>
      <c r="BZ75" s="159"/>
      <c r="CA75" s="270"/>
      <c r="CB75" s="160"/>
      <c r="CC75" s="159"/>
      <c r="CD75" s="270"/>
      <c r="CE75" s="160" t="s">
        <v>1208</v>
      </c>
      <c r="CF75" s="159"/>
      <c r="CG75" s="270"/>
      <c r="CH75" s="160" t="s">
        <v>1208</v>
      </c>
      <c r="CI75" s="159"/>
      <c r="CJ75" s="270"/>
      <c r="CK75" s="160"/>
      <c r="CL75" s="159"/>
      <c r="CM75" s="270"/>
      <c r="CN75" s="160"/>
      <c r="CO75" s="159"/>
      <c r="CP75" s="270"/>
      <c r="CQ75" s="160" t="s">
        <v>1208</v>
      </c>
      <c r="CR75" s="159"/>
      <c r="CS75" s="270"/>
      <c r="CT75" s="160" t="s">
        <v>1208</v>
      </c>
      <c r="CU75" s="159"/>
      <c r="CV75" s="270"/>
      <c r="CW75" s="160"/>
      <c r="CX75" s="159"/>
      <c r="CY75" s="270"/>
      <c r="CZ75" s="156" t="s">
        <v>1208</v>
      </c>
      <c r="DA75" s="159"/>
      <c r="DB75" s="270"/>
      <c r="DC75" s="160"/>
      <c r="DD75" s="159"/>
      <c r="DE75" s="270"/>
      <c r="DF75" s="160"/>
      <c r="DG75" s="159"/>
      <c r="DH75" s="270"/>
      <c r="DI75" s="156" t="s">
        <v>1211</v>
      </c>
      <c r="DJ75" s="159"/>
      <c r="DK75" s="270"/>
      <c r="DL75" s="274"/>
      <c r="DM75" s="274"/>
      <c r="DN75" s="378"/>
      <c r="DO75" s="682"/>
      <c r="DP75" s="683"/>
      <c r="DQ75" s="170" t="s">
        <v>2165</v>
      </c>
      <c r="DR75" s="475"/>
      <c r="DS75" s="315"/>
      <c r="DT75" s="316" t="s">
        <v>2165</v>
      </c>
      <c r="DU75" s="478" t="s">
        <v>3129</v>
      </c>
      <c r="DV75" s="467" t="s">
        <v>2932</v>
      </c>
      <c r="DW75" s="472"/>
      <c r="DX75" s="403"/>
      <c r="DY75" s="2">
        <v>1</v>
      </c>
      <c r="DZ75" s="2"/>
      <c r="EA75" s="2">
        <v>70</v>
      </c>
      <c r="EB75" s="2"/>
      <c r="EC75" s="146"/>
      <c r="ED75" s="146"/>
      <c r="EE75" s="146"/>
      <c r="EF75" s="146"/>
      <c r="EG75" s="3"/>
      <c r="EH75" s="2"/>
      <c r="EI75" s="129"/>
      <c r="EJ75" s="129"/>
      <c r="EK75" s="129"/>
      <c r="EL75" s="80">
        <v>2</v>
      </c>
      <c r="EM75" s="84">
        <v>9</v>
      </c>
      <c r="EO75" s="342" t="s">
        <v>2050</v>
      </c>
      <c r="EP75" s="343" t="s">
        <v>2165</v>
      </c>
      <c r="EQ75" s="347" t="s">
        <v>2165</v>
      </c>
      <c r="ER75" s="345"/>
      <c r="ES75" s="345" t="s">
        <v>2050</v>
      </c>
      <c r="ET75" s="346" t="str">
        <f>IF(EO75="○",IF(EP75&lt;="",IF(ER75&lt;="",IF(ES75&lt;="","○",""),""),""),"")</f>
        <v/>
      </c>
    </row>
    <row r="76" spans="1:150" ht="84">
      <c r="B76" s="473" t="s">
        <v>981</v>
      </c>
      <c r="C76" s="158">
        <v>780</v>
      </c>
      <c r="D76" s="158">
        <v>1044</v>
      </c>
      <c r="E76" s="70" t="s">
        <v>161</v>
      </c>
      <c r="F76" s="70" t="s">
        <v>161</v>
      </c>
      <c r="G76" s="71" t="s">
        <v>2215</v>
      </c>
      <c r="H76" s="156"/>
      <c r="I76" s="159"/>
      <c r="J76" s="270"/>
      <c r="K76" s="156"/>
      <c r="L76" s="159"/>
      <c r="M76" s="156"/>
      <c r="N76" s="160"/>
      <c r="O76" s="159"/>
      <c r="P76" s="156"/>
      <c r="Q76" s="160"/>
      <c r="R76" s="159"/>
      <c r="S76" s="156"/>
      <c r="T76" s="160"/>
      <c r="U76" s="159"/>
      <c r="V76" s="156"/>
      <c r="W76" s="160"/>
      <c r="X76" s="159"/>
      <c r="Y76" s="156"/>
      <c r="Z76" s="160"/>
      <c r="AA76" s="159"/>
      <c r="AB76" s="156"/>
      <c r="AC76" s="160"/>
      <c r="AD76" s="159"/>
      <c r="AE76" s="156"/>
      <c r="AF76" s="160" t="s">
        <v>1208</v>
      </c>
      <c r="AG76" s="159" t="s">
        <v>1208</v>
      </c>
      <c r="AH76" s="156" t="s">
        <v>1208</v>
      </c>
      <c r="AI76" s="160" t="s">
        <v>1208</v>
      </c>
      <c r="AJ76" s="159"/>
      <c r="AK76" s="156"/>
      <c r="AL76" s="160" t="s">
        <v>1208</v>
      </c>
      <c r="AM76" s="159" t="s">
        <v>1208</v>
      </c>
      <c r="AN76" s="156" t="s">
        <v>1208</v>
      </c>
      <c r="AO76" s="160" t="s">
        <v>1208</v>
      </c>
      <c r="AP76" s="159" t="s">
        <v>1208</v>
      </c>
      <c r="AQ76" s="156" t="s">
        <v>1208</v>
      </c>
      <c r="AR76" s="160" t="s">
        <v>1208</v>
      </c>
      <c r="AS76" s="159" t="s">
        <v>1208</v>
      </c>
      <c r="AT76" s="156" t="s">
        <v>1208</v>
      </c>
      <c r="AU76" s="160" t="s">
        <v>1208</v>
      </c>
      <c r="AV76" s="159" t="s">
        <v>1208</v>
      </c>
      <c r="AW76" s="156" t="s">
        <v>1208</v>
      </c>
      <c r="AX76" s="160" t="s">
        <v>1208</v>
      </c>
      <c r="AY76" s="159" t="s">
        <v>1208</v>
      </c>
      <c r="AZ76" s="156" t="s">
        <v>1208</v>
      </c>
      <c r="BA76" s="160" t="s">
        <v>1208</v>
      </c>
      <c r="BB76" s="159" t="s">
        <v>1208</v>
      </c>
      <c r="BC76" s="156" t="s">
        <v>1208</v>
      </c>
      <c r="BD76" s="160" t="s">
        <v>1208</v>
      </c>
      <c r="BE76" s="159" t="s">
        <v>1208</v>
      </c>
      <c r="BF76" s="156" t="s">
        <v>1208</v>
      </c>
      <c r="BG76" s="160" t="s">
        <v>1208</v>
      </c>
      <c r="BH76" s="159" t="s">
        <v>1208</v>
      </c>
      <c r="BI76" s="156" t="s">
        <v>1208</v>
      </c>
      <c r="BJ76" s="160" t="s">
        <v>1208</v>
      </c>
      <c r="BK76" s="159" t="s">
        <v>1208</v>
      </c>
      <c r="BL76" s="156" t="s">
        <v>1208</v>
      </c>
      <c r="BM76" s="160" t="s">
        <v>1208</v>
      </c>
      <c r="BN76" s="159" t="s">
        <v>1208</v>
      </c>
      <c r="BO76" s="156" t="s">
        <v>1208</v>
      </c>
      <c r="BP76" s="160" t="s">
        <v>1208</v>
      </c>
      <c r="BQ76" s="159" t="s">
        <v>1208</v>
      </c>
      <c r="BR76" s="156" t="s">
        <v>1208</v>
      </c>
      <c r="BS76" s="156" t="s">
        <v>1208</v>
      </c>
      <c r="BT76" s="159"/>
      <c r="BU76" s="156"/>
      <c r="BV76" s="156" t="s">
        <v>1208</v>
      </c>
      <c r="BW76" s="159"/>
      <c r="BX76" s="156"/>
      <c r="BY76" s="160"/>
      <c r="BZ76" s="159"/>
      <c r="CA76" s="156"/>
      <c r="CB76" s="160" t="s">
        <v>1208</v>
      </c>
      <c r="CC76" s="159" t="s">
        <v>1208</v>
      </c>
      <c r="CD76" s="156" t="s">
        <v>1208</v>
      </c>
      <c r="CE76" s="160" t="s">
        <v>1208</v>
      </c>
      <c r="CF76" s="159" t="s">
        <v>1208</v>
      </c>
      <c r="CG76" s="156" t="s">
        <v>1208</v>
      </c>
      <c r="CH76" s="160" t="s">
        <v>1208</v>
      </c>
      <c r="CI76" s="159" t="s">
        <v>1208</v>
      </c>
      <c r="CJ76" s="156" t="s">
        <v>1208</v>
      </c>
      <c r="CK76" s="160"/>
      <c r="CL76" s="159"/>
      <c r="CM76" s="156"/>
      <c r="CN76" s="160"/>
      <c r="CO76" s="159"/>
      <c r="CP76" s="156"/>
      <c r="CQ76" s="160" t="s">
        <v>1208</v>
      </c>
      <c r="CR76" s="159" t="s">
        <v>1208</v>
      </c>
      <c r="CS76" s="156" t="s">
        <v>1208</v>
      </c>
      <c r="CT76" s="160" t="s">
        <v>1208</v>
      </c>
      <c r="CU76" s="159" t="s">
        <v>1208</v>
      </c>
      <c r="CV76" s="156" t="s">
        <v>1208</v>
      </c>
      <c r="CW76" s="160"/>
      <c r="CX76" s="159"/>
      <c r="CY76" s="156"/>
      <c r="CZ76" s="156" t="s">
        <v>1208</v>
      </c>
      <c r="DA76" s="159"/>
      <c r="DB76" s="156"/>
      <c r="DC76" s="160"/>
      <c r="DD76" s="167"/>
      <c r="DE76" s="156"/>
      <c r="DF76" s="162"/>
      <c r="DG76" s="162"/>
      <c r="DH76" s="156"/>
      <c r="DI76" s="156"/>
      <c r="DJ76" s="159"/>
      <c r="DK76" s="156"/>
      <c r="DL76" s="162"/>
      <c r="DM76" s="162"/>
      <c r="DN76" s="378"/>
      <c r="DO76" s="682"/>
      <c r="DP76" s="683"/>
      <c r="DQ76" s="170" t="s">
        <v>2165</v>
      </c>
      <c r="DR76" s="475"/>
      <c r="DS76" s="315"/>
      <c r="DT76" s="316" t="s">
        <v>2165</v>
      </c>
      <c r="DU76" s="478" t="s">
        <v>2825</v>
      </c>
      <c r="DV76" s="467" t="s">
        <v>2924</v>
      </c>
      <c r="DW76" s="472">
        <v>1</v>
      </c>
      <c r="DX76" s="470"/>
      <c r="DY76" s="2"/>
      <c r="DZ76" s="2"/>
      <c r="EA76" s="2">
        <v>71</v>
      </c>
      <c r="EB76" s="2"/>
      <c r="EC76" s="146"/>
      <c r="ED76" s="146"/>
      <c r="EE76" s="146"/>
      <c r="EF76" s="146"/>
      <c r="EG76" s="3"/>
      <c r="EH76" s="2"/>
      <c r="EI76" s="129"/>
      <c r="EJ76" s="129"/>
      <c r="EK76" s="129"/>
      <c r="EL76" s="80">
        <v>1</v>
      </c>
      <c r="EM76" s="84">
        <v>1</v>
      </c>
      <c r="EO76" s="342" t="s">
        <v>2050</v>
      </c>
      <c r="EP76" s="343" t="s">
        <v>2165</v>
      </c>
      <c r="EQ76" s="347" t="s">
        <v>2165</v>
      </c>
      <c r="ER76" s="345"/>
      <c r="ES76" s="345"/>
      <c r="ET76" s="346" t="str">
        <f t="shared" si="2"/>
        <v>○</v>
      </c>
    </row>
    <row r="77" spans="1:150" ht="84">
      <c r="B77" s="473" t="s">
        <v>981</v>
      </c>
      <c r="C77" s="158">
        <v>790</v>
      </c>
      <c r="D77" s="158">
        <v>1095</v>
      </c>
      <c r="E77" s="70" t="s">
        <v>163</v>
      </c>
      <c r="F77" s="70" t="s">
        <v>163</v>
      </c>
      <c r="G77" s="71" t="s">
        <v>2216</v>
      </c>
      <c r="H77" s="156"/>
      <c r="I77" s="159"/>
      <c r="J77" s="270"/>
      <c r="K77" s="156"/>
      <c r="L77" s="159"/>
      <c r="M77" s="156"/>
      <c r="N77" s="160"/>
      <c r="O77" s="159"/>
      <c r="P77" s="156"/>
      <c r="Q77" s="160"/>
      <c r="R77" s="159"/>
      <c r="S77" s="156"/>
      <c r="T77" s="160"/>
      <c r="U77" s="159"/>
      <c r="V77" s="156"/>
      <c r="W77" s="160"/>
      <c r="X77" s="159"/>
      <c r="Y77" s="156"/>
      <c r="Z77" s="160"/>
      <c r="AA77" s="159"/>
      <c r="AB77" s="156"/>
      <c r="AC77" s="160"/>
      <c r="AD77" s="159"/>
      <c r="AE77" s="156"/>
      <c r="AF77" s="160" t="s">
        <v>1208</v>
      </c>
      <c r="AG77" s="159" t="s">
        <v>1208</v>
      </c>
      <c r="AH77" s="156" t="s">
        <v>1208</v>
      </c>
      <c r="AI77" s="160" t="s">
        <v>1208</v>
      </c>
      <c r="AJ77" s="159"/>
      <c r="AK77" s="156"/>
      <c r="AL77" s="160" t="s">
        <v>1208</v>
      </c>
      <c r="AM77" s="159" t="s">
        <v>1208</v>
      </c>
      <c r="AN77" s="156" t="s">
        <v>1208</v>
      </c>
      <c r="AO77" s="160" t="s">
        <v>1208</v>
      </c>
      <c r="AP77" s="159" t="s">
        <v>1208</v>
      </c>
      <c r="AQ77" s="156" t="s">
        <v>1208</v>
      </c>
      <c r="AR77" s="160" t="s">
        <v>1208</v>
      </c>
      <c r="AS77" s="159" t="s">
        <v>1208</v>
      </c>
      <c r="AT77" s="156" t="s">
        <v>1208</v>
      </c>
      <c r="AU77" s="160" t="s">
        <v>1208</v>
      </c>
      <c r="AV77" s="159" t="s">
        <v>1208</v>
      </c>
      <c r="AW77" s="156" t="s">
        <v>1208</v>
      </c>
      <c r="AX77" s="160" t="s">
        <v>1208</v>
      </c>
      <c r="AY77" s="159" t="s">
        <v>1208</v>
      </c>
      <c r="AZ77" s="156" t="s">
        <v>1208</v>
      </c>
      <c r="BA77" s="160" t="s">
        <v>1208</v>
      </c>
      <c r="BB77" s="159" t="s">
        <v>1208</v>
      </c>
      <c r="BC77" s="156" t="s">
        <v>1208</v>
      </c>
      <c r="BD77" s="160" t="s">
        <v>1208</v>
      </c>
      <c r="BE77" s="159" t="s">
        <v>1208</v>
      </c>
      <c r="BF77" s="156" t="s">
        <v>1208</v>
      </c>
      <c r="BG77" s="160" t="s">
        <v>1208</v>
      </c>
      <c r="BH77" s="159" t="s">
        <v>1208</v>
      </c>
      <c r="BI77" s="156" t="s">
        <v>1208</v>
      </c>
      <c r="BJ77" s="160" t="s">
        <v>1208</v>
      </c>
      <c r="BK77" s="159" t="s">
        <v>1208</v>
      </c>
      <c r="BL77" s="156" t="s">
        <v>1208</v>
      </c>
      <c r="BM77" s="160" t="s">
        <v>1208</v>
      </c>
      <c r="BN77" s="159" t="s">
        <v>1208</v>
      </c>
      <c r="BO77" s="156" t="s">
        <v>1208</v>
      </c>
      <c r="BP77" s="160" t="s">
        <v>1208</v>
      </c>
      <c r="BQ77" s="159" t="s">
        <v>1208</v>
      </c>
      <c r="BR77" s="156" t="s">
        <v>1208</v>
      </c>
      <c r="BS77" s="156" t="s">
        <v>1208</v>
      </c>
      <c r="BT77" s="159"/>
      <c r="BU77" s="156"/>
      <c r="BV77" s="156" t="s">
        <v>1208</v>
      </c>
      <c r="BW77" s="159"/>
      <c r="BX77" s="156"/>
      <c r="BY77" s="160"/>
      <c r="BZ77" s="159"/>
      <c r="CA77" s="156"/>
      <c r="CB77" s="160" t="s">
        <v>1208</v>
      </c>
      <c r="CC77" s="159" t="s">
        <v>1208</v>
      </c>
      <c r="CD77" s="156" t="s">
        <v>1208</v>
      </c>
      <c r="CE77" s="160" t="s">
        <v>1208</v>
      </c>
      <c r="CF77" s="159" t="s">
        <v>1208</v>
      </c>
      <c r="CG77" s="156" t="s">
        <v>1208</v>
      </c>
      <c r="CH77" s="160" t="s">
        <v>1208</v>
      </c>
      <c r="CI77" s="159" t="s">
        <v>1208</v>
      </c>
      <c r="CJ77" s="156" t="s">
        <v>1208</v>
      </c>
      <c r="CK77" s="160"/>
      <c r="CL77" s="159"/>
      <c r="CM77" s="156"/>
      <c r="CN77" s="160"/>
      <c r="CO77" s="159"/>
      <c r="CP77" s="156"/>
      <c r="CQ77" s="160" t="s">
        <v>1208</v>
      </c>
      <c r="CR77" s="159" t="s">
        <v>1208</v>
      </c>
      <c r="CS77" s="156" t="s">
        <v>1208</v>
      </c>
      <c r="CT77" s="160" t="s">
        <v>1208</v>
      </c>
      <c r="CU77" s="159" t="s">
        <v>1208</v>
      </c>
      <c r="CV77" s="156" t="s">
        <v>1208</v>
      </c>
      <c r="CW77" s="160"/>
      <c r="CX77" s="159"/>
      <c r="CY77" s="156"/>
      <c r="CZ77" s="156" t="s">
        <v>1208</v>
      </c>
      <c r="DA77" s="159"/>
      <c r="DB77" s="156"/>
      <c r="DC77" s="160"/>
      <c r="DD77" s="167"/>
      <c r="DE77" s="156"/>
      <c r="DF77" s="162"/>
      <c r="DG77" s="162"/>
      <c r="DH77" s="156"/>
      <c r="DI77" s="156"/>
      <c r="DJ77" s="159"/>
      <c r="DK77" s="156"/>
      <c r="DL77" s="162"/>
      <c r="DM77" s="162"/>
      <c r="DN77" s="378"/>
      <c r="DO77" s="682"/>
      <c r="DP77" s="683"/>
      <c r="DQ77" s="170" t="s">
        <v>2165</v>
      </c>
      <c r="DR77" s="475"/>
      <c r="DS77" s="315"/>
      <c r="DT77" s="316" t="s">
        <v>2165</v>
      </c>
      <c r="DU77" s="478" t="s">
        <v>2825</v>
      </c>
      <c r="DV77" s="467" t="s">
        <v>2924</v>
      </c>
      <c r="DW77" s="472">
        <v>1</v>
      </c>
      <c r="DX77" s="470"/>
      <c r="DY77" s="2"/>
      <c r="DZ77" s="2"/>
      <c r="EA77" s="2">
        <v>72</v>
      </c>
      <c r="EB77" s="2"/>
      <c r="EC77" s="146"/>
      <c r="ED77" s="146"/>
      <c r="EE77" s="146"/>
      <c r="EF77" s="146"/>
      <c r="EG77" s="3"/>
      <c r="EH77" s="2"/>
      <c r="EI77" s="129"/>
      <c r="EJ77" s="129"/>
      <c r="EK77" s="129"/>
      <c r="EL77" s="80">
        <v>1</v>
      </c>
      <c r="EM77" s="84">
        <v>1</v>
      </c>
      <c r="EO77" s="342" t="s">
        <v>2050</v>
      </c>
      <c r="EP77" s="343" t="s">
        <v>2165</v>
      </c>
      <c r="EQ77" s="347" t="s">
        <v>2165</v>
      </c>
      <c r="ER77" s="345"/>
      <c r="ES77" s="345"/>
      <c r="ET77" s="346" t="str">
        <f t="shared" si="2"/>
        <v>○</v>
      </c>
    </row>
    <row r="78" spans="1:150" ht="63">
      <c r="B78" s="473" t="s">
        <v>981</v>
      </c>
      <c r="C78" s="158">
        <v>850</v>
      </c>
      <c r="D78" s="158">
        <v>1054</v>
      </c>
      <c r="E78" s="70" t="s">
        <v>847</v>
      </c>
      <c r="F78" s="70" t="s">
        <v>1949</v>
      </c>
      <c r="G78" s="71" t="s">
        <v>2014</v>
      </c>
      <c r="H78" s="156"/>
      <c r="I78" s="159"/>
      <c r="J78" s="270"/>
      <c r="K78" s="156"/>
      <c r="L78" s="159"/>
      <c r="M78" s="156"/>
      <c r="N78" s="160"/>
      <c r="O78" s="159"/>
      <c r="P78" s="156"/>
      <c r="Q78" s="160"/>
      <c r="R78" s="159"/>
      <c r="S78" s="156"/>
      <c r="T78" s="160"/>
      <c r="U78" s="159"/>
      <c r="V78" s="156"/>
      <c r="W78" s="160"/>
      <c r="X78" s="159"/>
      <c r="Y78" s="156"/>
      <c r="Z78" s="160"/>
      <c r="AA78" s="159"/>
      <c r="AB78" s="156"/>
      <c r="AC78" s="160"/>
      <c r="AD78" s="159"/>
      <c r="AE78" s="156"/>
      <c r="AF78" s="160"/>
      <c r="AG78" s="159"/>
      <c r="AH78" s="156"/>
      <c r="AI78" s="160"/>
      <c r="AJ78" s="159"/>
      <c r="AK78" s="156"/>
      <c r="AL78" s="160"/>
      <c r="AM78" s="159"/>
      <c r="AN78" s="156"/>
      <c r="AO78" s="160" t="s">
        <v>1183</v>
      </c>
      <c r="AP78" s="159" t="s">
        <v>1208</v>
      </c>
      <c r="AQ78" s="156" t="s">
        <v>1208</v>
      </c>
      <c r="AR78" s="160" t="s">
        <v>1183</v>
      </c>
      <c r="AS78" s="159" t="s">
        <v>1208</v>
      </c>
      <c r="AT78" s="156" t="s">
        <v>1208</v>
      </c>
      <c r="AU78" s="160" t="s">
        <v>1208</v>
      </c>
      <c r="AV78" s="159" t="s">
        <v>1208</v>
      </c>
      <c r="AW78" s="156" t="s">
        <v>1208</v>
      </c>
      <c r="AX78" s="160" t="s">
        <v>1208</v>
      </c>
      <c r="AY78" s="159" t="s">
        <v>1208</v>
      </c>
      <c r="AZ78" s="156" t="s">
        <v>1208</v>
      </c>
      <c r="BA78" s="160" t="s">
        <v>1208</v>
      </c>
      <c r="BB78" s="159" t="s">
        <v>1208</v>
      </c>
      <c r="BC78" s="156" t="s">
        <v>1208</v>
      </c>
      <c r="BD78" s="160" t="s">
        <v>1208</v>
      </c>
      <c r="BE78" s="159" t="s">
        <v>1208</v>
      </c>
      <c r="BF78" s="156" t="s">
        <v>1208</v>
      </c>
      <c r="BG78" s="160" t="s">
        <v>1208</v>
      </c>
      <c r="BH78" s="159" t="s">
        <v>1208</v>
      </c>
      <c r="BI78" s="156" t="s">
        <v>1208</v>
      </c>
      <c r="BJ78" s="160" t="s">
        <v>1208</v>
      </c>
      <c r="BK78" s="159" t="s">
        <v>1208</v>
      </c>
      <c r="BL78" s="156" t="s">
        <v>1208</v>
      </c>
      <c r="BM78" s="160" t="s">
        <v>1208</v>
      </c>
      <c r="BN78" s="159" t="s">
        <v>1208</v>
      </c>
      <c r="BO78" s="156" t="s">
        <v>1208</v>
      </c>
      <c r="BP78" s="160" t="s">
        <v>1208</v>
      </c>
      <c r="BQ78" s="159" t="s">
        <v>1208</v>
      </c>
      <c r="BR78" s="156" t="s">
        <v>1208</v>
      </c>
      <c r="BS78" s="156"/>
      <c r="BT78" s="159"/>
      <c r="BU78" s="156"/>
      <c r="BV78" s="156"/>
      <c r="BW78" s="159"/>
      <c r="BX78" s="156"/>
      <c r="BY78" s="160"/>
      <c r="BZ78" s="159"/>
      <c r="CA78" s="156"/>
      <c r="CB78" s="160" t="s">
        <v>1208</v>
      </c>
      <c r="CC78" s="159" t="s">
        <v>1208</v>
      </c>
      <c r="CD78" s="156" t="s">
        <v>1208</v>
      </c>
      <c r="CE78" s="160"/>
      <c r="CF78" s="159"/>
      <c r="CG78" s="156"/>
      <c r="CH78" s="160"/>
      <c r="CI78" s="159"/>
      <c r="CJ78" s="156"/>
      <c r="CK78" s="160"/>
      <c r="CL78" s="159"/>
      <c r="CM78" s="156"/>
      <c r="CN78" s="160"/>
      <c r="CO78" s="159"/>
      <c r="CP78" s="156"/>
      <c r="CQ78" s="160"/>
      <c r="CR78" s="159"/>
      <c r="CS78" s="156"/>
      <c r="CT78" s="160"/>
      <c r="CU78" s="159"/>
      <c r="CV78" s="156"/>
      <c r="CW78" s="160"/>
      <c r="CX78" s="159"/>
      <c r="CY78" s="156"/>
      <c r="CZ78" s="156"/>
      <c r="DA78" s="159"/>
      <c r="DB78" s="156"/>
      <c r="DC78" s="160"/>
      <c r="DD78" s="167"/>
      <c r="DE78" s="156"/>
      <c r="DF78" s="162"/>
      <c r="DG78" s="162"/>
      <c r="DH78" s="156"/>
      <c r="DI78" s="156"/>
      <c r="DJ78" s="159"/>
      <c r="DK78" s="156"/>
      <c r="DL78" s="162"/>
      <c r="DM78" s="162"/>
      <c r="DN78" s="378"/>
      <c r="DO78" s="682"/>
      <c r="DP78" s="683"/>
      <c r="DQ78" s="170" t="s">
        <v>2102</v>
      </c>
      <c r="DR78" s="317"/>
      <c r="DS78" s="521" t="s">
        <v>2921</v>
      </c>
      <c r="DT78" s="316" t="s">
        <v>2861</v>
      </c>
      <c r="DU78" s="478" t="s">
        <v>2723</v>
      </c>
      <c r="DV78" s="483" t="s">
        <v>2867</v>
      </c>
      <c r="DW78" s="472"/>
      <c r="DX78" s="403"/>
      <c r="DY78" s="2">
        <v>1</v>
      </c>
      <c r="DZ78" s="2"/>
      <c r="EA78" s="2">
        <v>73</v>
      </c>
      <c r="EB78" s="2"/>
      <c r="EC78" s="146"/>
      <c r="ED78" s="146"/>
      <c r="EE78" s="146"/>
      <c r="EF78" s="146"/>
      <c r="EG78" s="3"/>
      <c r="EH78" s="2"/>
      <c r="EI78" s="129"/>
      <c r="EJ78" s="129"/>
      <c r="EK78" s="129"/>
      <c r="EL78" s="80">
        <v>1</v>
      </c>
      <c r="EM78" s="84">
        <v>1</v>
      </c>
      <c r="EO78" s="342" t="s">
        <v>2050</v>
      </c>
      <c r="EP78" s="355" t="s">
        <v>2716</v>
      </c>
      <c r="EQ78" s="351" t="s">
        <v>2675</v>
      </c>
      <c r="ER78" s="345"/>
      <c r="ES78" s="345"/>
      <c r="ET78" s="346" t="str">
        <f t="shared" si="2"/>
        <v/>
      </c>
    </row>
    <row r="79" spans="1:150">
      <c r="B79" s="473" t="s">
        <v>981</v>
      </c>
      <c r="C79" s="158">
        <v>860</v>
      </c>
      <c r="D79" s="158">
        <v>1055</v>
      </c>
      <c r="E79" s="70" t="s">
        <v>177</v>
      </c>
      <c r="F79" s="70" t="s">
        <v>177</v>
      </c>
      <c r="G79" s="71" t="s">
        <v>2217</v>
      </c>
      <c r="H79" s="156"/>
      <c r="I79" s="159"/>
      <c r="J79" s="270"/>
      <c r="K79" s="156"/>
      <c r="L79" s="159"/>
      <c r="M79" s="270"/>
      <c r="N79" s="160"/>
      <c r="O79" s="159"/>
      <c r="P79" s="270"/>
      <c r="Q79" s="160"/>
      <c r="R79" s="159"/>
      <c r="S79" s="270"/>
      <c r="T79" s="160"/>
      <c r="U79" s="159"/>
      <c r="V79" s="270"/>
      <c r="W79" s="160"/>
      <c r="X79" s="159"/>
      <c r="Y79" s="270"/>
      <c r="Z79" s="160"/>
      <c r="AA79" s="159"/>
      <c r="AB79" s="270"/>
      <c r="AC79" s="160"/>
      <c r="AD79" s="159"/>
      <c r="AE79" s="270"/>
      <c r="AF79" s="160" t="s">
        <v>1208</v>
      </c>
      <c r="AG79" s="159" t="s">
        <v>1208</v>
      </c>
      <c r="AH79" s="270" t="s">
        <v>1208</v>
      </c>
      <c r="AI79" s="160" t="s">
        <v>1208</v>
      </c>
      <c r="AJ79" s="159"/>
      <c r="AK79" s="270"/>
      <c r="AL79" s="160" t="s">
        <v>1208</v>
      </c>
      <c r="AM79" s="159" t="s">
        <v>1208</v>
      </c>
      <c r="AN79" s="270" t="s">
        <v>1208</v>
      </c>
      <c r="AO79" s="160" t="s">
        <v>1183</v>
      </c>
      <c r="AP79" s="159" t="s">
        <v>1208</v>
      </c>
      <c r="AQ79" s="270" t="s">
        <v>1208</v>
      </c>
      <c r="AR79" s="160" t="s">
        <v>1183</v>
      </c>
      <c r="AS79" s="159" t="s">
        <v>1208</v>
      </c>
      <c r="AT79" s="270" t="s">
        <v>1208</v>
      </c>
      <c r="AU79" s="160" t="s">
        <v>1208</v>
      </c>
      <c r="AV79" s="159" t="s">
        <v>1208</v>
      </c>
      <c r="AW79" s="270" t="s">
        <v>1208</v>
      </c>
      <c r="AX79" s="160" t="s">
        <v>1208</v>
      </c>
      <c r="AY79" s="159" t="s">
        <v>1208</v>
      </c>
      <c r="AZ79" s="270" t="s">
        <v>1208</v>
      </c>
      <c r="BA79" s="160" t="s">
        <v>1208</v>
      </c>
      <c r="BB79" s="159" t="s">
        <v>1208</v>
      </c>
      <c r="BC79" s="270" t="s">
        <v>1208</v>
      </c>
      <c r="BD79" s="160" t="s">
        <v>1208</v>
      </c>
      <c r="BE79" s="159" t="s">
        <v>1208</v>
      </c>
      <c r="BF79" s="270" t="s">
        <v>1208</v>
      </c>
      <c r="BG79" s="160" t="s">
        <v>1208</v>
      </c>
      <c r="BH79" s="159" t="s">
        <v>1208</v>
      </c>
      <c r="BI79" s="270" t="s">
        <v>1208</v>
      </c>
      <c r="BJ79" s="160" t="s">
        <v>1208</v>
      </c>
      <c r="BK79" s="159" t="s">
        <v>1208</v>
      </c>
      <c r="BL79" s="270" t="s">
        <v>1208</v>
      </c>
      <c r="BM79" s="160" t="s">
        <v>1208</v>
      </c>
      <c r="BN79" s="159" t="s">
        <v>1208</v>
      </c>
      <c r="BO79" s="270" t="s">
        <v>1208</v>
      </c>
      <c r="BP79" s="160" t="s">
        <v>1208</v>
      </c>
      <c r="BQ79" s="159" t="s">
        <v>1208</v>
      </c>
      <c r="BR79" s="270" t="s">
        <v>1208</v>
      </c>
      <c r="BS79" s="156"/>
      <c r="BT79" s="159"/>
      <c r="BU79" s="270"/>
      <c r="BV79" s="156"/>
      <c r="BW79" s="159"/>
      <c r="BX79" s="270"/>
      <c r="BY79" s="160"/>
      <c r="BZ79" s="159"/>
      <c r="CA79" s="270"/>
      <c r="CB79" s="160" t="s">
        <v>1208</v>
      </c>
      <c r="CC79" s="159" t="s">
        <v>1208</v>
      </c>
      <c r="CD79" s="270" t="s">
        <v>1208</v>
      </c>
      <c r="CE79" s="160"/>
      <c r="CF79" s="159"/>
      <c r="CG79" s="270"/>
      <c r="CH79" s="160"/>
      <c r="CI79" s="159"/>
      <c r="CJ79" s="270"/>
      <c r="CK79" s="160"/>
      <c r="CL79" s="159"/>
      <c r="CM79" s="270"/>
      <c r="CN79" s="160"/>
      <c r="CO79" s="159"/>
      <c r="CP79" s="270"/>
      <c r="CQ79" s="160"/>
      <c r="CR79" s="159"/>
      <c r="CS79" s="270"/>
      <c r="CT79" s="160"/>
      <c r="CU79" s="159"/>
      <c r="CV79" s="270"/>
      <c r="CW79" s="160"/>
      <c r="CX79" s="159"/>
      <c r="CY79" s="270"/>
      <c r="CZ79" s="156"/>
      <c r="DA79" s="159"/>
      <c r="DB79" s="270"/>
      <c r="DC79" s="160"/>
      <c r="DD79" s="167"/>
      <c r="DE79" s="270"/>
      <c r="DF79" s="162"/>
      <c r="DG79" s="162"/>
      <c r="DH79" s="270"/>
      <c r="DI79" s="156"/>
      <c r="DJ79" s="159"/>
      <c r="DK79" s="270"/>
      <c r="DL79" s="162"/>
      <c r="DM79" s="162"/>
      <c r="DN79" s="378"/>
      <c r="DO79" s="682"/>
      <c r="DP79" s="683"/>
      <c r="DQ79" s="170" t="s">
        <v>2165</v>
      </c>
      <c r="DR79" s="475"/>
      <c r="DS79" s="315"/>
      <c r="DT79" s="316" t="s">
        <v>2165</v>
      </c>
      <c r="DU79" s="514" t="s">
        <v>2723</v>
      </c>
      <c r="DV79" s="466" t="s">
        <v>2772</v>
      </c>
      <c r="DW79" s="472"/>
      <c r="DX79" s="402"/>
      <c r="DY79" s="2"/>
      <c r="DZ79" s="2"/>
      <c r="EA79" s="2">
        <v>74</v>
      </c>
      <c r="EB79" s="2"/>
      <c r="EC79" s="146"/>
      <c r="ED79" s="146"/>
      <c r="EE79" s="146"/>
      <c r="EF79" s="146"/>
      <c r="EG79" s="3"/>
      <c r="EH79" s="2"/>
      <c r="EI79" s="129"/>
      <c r="EJ79" s="129"/>
      <c r="EK79" s="129"/>
      <c r="EL79" s="80">
        <v>1</v>
      </c>
      <c r="EM79" s="84">
        <v>1</v>
      </c>
      <c r="EO79" s="342" t="s">
        <v>2050</v>
      </c>
      <c r="EP79" s="343" t="s">
        <v>2165</v>
      </c>
      <c r="EQ79" s="347" t="s">
        <v>2165</v>
      </c>
      <c r="ER79" s="345" t="s">
        <v>2050</v>
      </c>
      <c r="ES79" s="345"/>
      <c r="ET79" s="346" t="str">
        <f t="shared" si="2"/>
        <v/>
      </c>
    </row>
    <row r="80" spans="1:150" ht="84">
      <c r="B80" s="473" t="s">
        <v>981</v>
      </c>
      <c r="C80" s="158">
        <v>870</v>
      </c>
      <c r="D80" s="158">
        <v>1056</v>
      </c>
      <c r="E80" s="70" t="s">
        <v>848</v>
      </c>
      <c r="F80" s="70" t="s">
        <v>848</v>
      </c>
      <c r="G80" s="71" t="s">
        <v>2218</v>
      </c>
      <c r="H80" s="156"/>
      <c r="I80" s="159"/>
      <c r="J80" s="270"/>
      <c r="K80" s="156"/>
      <c r="L80" s="159"/>
      <c r="M80" s="270"/>
      <c r="N80" s="160"/>
      <c r="O80" s="159"/>
      <c r="P80" s="270"/>
      <c r="Q80" s="160"/>
      <c r="R80" s="159"/>
      <c r="S80" s="270"/>
      <c r="T80" s="160" t="s">
        <v>1208</v>
      </c>
      <c r="U80" s="159" t="s">
        <v>1208</v>
      </c>
      <c r="V80" s="270" t="s">
        <v>1208</v>
      </c>
      <c r="W80" s="160" t="s">
        <v>1208</v>
      </c>
      <c r="X80" s="159" t="s">
        <v>1208</v>
      </c>
      <c r="Y80" s="270" t="s">
        <v>1208</v>
      </c>
      <c r="Z80" s="160" t="s">
        <v>1208</v>
      </c>
      <c r="AA80" s="159" t="s">
        <v>1208</v>
      </c>
      <c r="AB80" s="270" t="s">
        <v>1208</v>
      </c>
      <c r="AC80" s="160" t="s">
        <v>1208</v>
      </c>
      <c r="AD80" s="159" t="s">
        <v>1208</v>
      </c>
      <c r="AE80" s="270" t="s">
        <v>1208</v>
      </c>
      <c r="AF80" s="160" t="s">
        <v>1208</v>
      </c>
      <c r="AG80" s="159" t="s">
        <v>1208</v>
      </c>
      <c r="AH80" s="270" t="s">
        <v>1208</v>
      </c>
      <c r="AI80" s="160" t="s">
        <v>1208</v>
      </c>
      <c r="AJ80" s="159"/>
      <c r="AK80" s="270"/>
      <c r="AL80" s="160" t="s">
        <v>1208</v>
      </c>
      <c r="AM80" s="159" t="s">
        <v>1208</v>
      </c>
      <c r="AN80" s="270" t="s">
        <v>1208</v>
      </c>
      <c r="AO80" s="160" t="s">
        <v>1183</v>
      </c>
      <c r="AP80" s="159" t="s">
        <v>1208</v>
      </c>
      <c r="AQ80" s="270" t="s">
        <v>1208</v>
      </c>
      <c r="AR80" s="160" t="s">
        <v>1183</v>
      </c>
      <c r="AS80" s="159" t="s">
        <v>1208</v>
      </c>
      <c r="AT80" s="270" t="s">
        <v>1208</v>
      </c>
      <c r="AU80" s="160" t="s">
        <v>1208</v>
      </c>
      <c r="AV80" s="159" t="s">
        <v>1208</v>
      </c>
      <c r="AW80" s="270" t="s">
        <v>1208</v>
      </c>
      <c r="AX80" s="160" t="s">
        <v>1208</v>
      </c>
      <c r="AY80" s="159" t="s">
        <v>1208</v>
      </c>
      <c r="AZ80" s="270" t="s">
        <v>1208</v>
      </c>
      <c r="BA80" s="160" t="s">
        <v>1208</v>
      </c>
      <c r="BB80" s="159" t="s">
        <v>1208</v>
      </c>
      <c r="BC80" s="270" t="s">
        <v>1208</v>
      </c>
      <c r="BD80" s="160" t="s">
        <v>1208</v>
      </c>
      <c r="BE80" s="159" t="s">
        <v>1208</v>
      </c>
      <c r="BF80" s="270" t="s">
        <v>1208</v>
      </c>
      <c r="BG80" s="160" t="s">
        <v>1208</v>
      </c>
      <c r="BH80" s="159" t="s">
        <v>1208</v>
      </c>
      <c r="BI80" s="270" t="s">
        <v>1208</v>
      </c>
      <c r="BJ80" s="160" t="s">
        <v>1208</v>
      </c>
      <c r="BK80" s="159" t="s">
        <v>1208</v>
      </c>
      <c r="BL80" s="270" t="s">
        <v>1208</v>
      </c>
      <c r="BM80" s="160" t="s">
        <v>1208</v>
      </c>
      <c r="BN80" s="159" t="s">
        <v>1208</v>
      </c>
      <c r="BO80" s="270" t="s">
        <v>1208</v>
      </c>
      <c r="BP80" s="160" t="s">
        <v>1208</v>
      </c>
      <c r="BQ80" s="159" t="s">
        <v>1208</v>
      </c>
      <c r="BR80" s="270" t="s">
        <v>1208</v>
      </c>
      <c r="BS80" s="156"/>
      <c r="BT80" s="159"/>
      <c r="BU80" s="270"/>
      <c r="BV80" s="156"/>
      <c r="BW80" s="159"/>
      <c r="BX80" s="270"/>
      <c r="BY80" s="160"/>
      <c r="BZ80" s="159"/>
      <c r="CA80" s="270"/>
      <c r="CB80" s="160" t="s">
        <v>1208</v>
      </c>
      <c r="CC80" s="159" t="s">
        <v>1208</v>
      </c>
      <c r="CD80" s="270" t="s">
        <v>1208</v>
      </c>
      <c r="CE80" s="160"/>
      <c r="CF80" s="159"/>
      <c r="CG80" s="270"/>
      <c r="CH80" s="160"/>
      <c r="CI80" s="159"/>
      <c r="CJ80" s="270"/>
      <c r="CK80" s="160"/>
      <c r="CL80" s="159"/>
      <c r="CM80" s="270"/>
      <c r="CN80" s="160"/>
      <c r="CO80" s="159"/>
      <c r="CP80" s="270"/>
      <c r="CQ80" s="160" t="s">
        <v>1208</v>
      </c>
      <c r="CR80" s="159"/>
      <c r="CS80" s="270"/>
      <c r="CT80" s="160" t="s">
        <v>1208</v>
      </c>
      <c r="CU80" s="159"/>
      <c r="CV80" s="270"/>
      <c r="CW80" s="160"/>
      <c r="CX80" s="159"/>
      <c r="CY80" s="270"/>
      <c r="CZ80" s="156" t="s">
        <v>1208</v>
      </c>
      <c r="DA80" s="159"/>
      <c r="DB80" s="270"/>
      <c r="DC80" s="160"/>
      <c r="DD80" s="167"/>
      <c r="DE80" s="270"/>
      <c r="DF80" s="162"/>
      <c r="DG80" s="162"/>
      <c r="DH80" s="270"/>
      <c r="DI80" s="156"/>
      <c r="DJ80" s="159"/>
      <c r="DK80" s="270"/>
      <c r="DL80" s="162"/>
      <c r="DM80" s="162"/>
      <c r="DN80" s="378"/>
      <c r="DO80" s="682"/>
      <c r="DP80" s="683"/>
      <c r="DQ80" s="170" t="s">
        <v>2165</v>
      </c>
      <c r="DR80" s="475"/>
      <c r="DS80" s="315"/>
      <c r="DT80" s="316" t="s">
        <v>2165</v>
      </c>
      <c r="DU80" s="478" t="s">
        <v>2825</v>
      </c>
      <c r="DV80" s="467" t="s">
        <v>2924</v>
      </c>
      <c r="DW80" s="472">
        <v>1</v>
      </c>
      <c r="DX80" s="470"/>
      <c r="DY80" s="2"/>
      <c r="DZ80" s="2"/>
      <c r="EA80" s="2">
        <v>75</v>
      </c>
      <c r="EB80" s="2"/>
      <c r="EC80" s="146"/>
      <c r="ED80" s="146"/>
      <c r="EE80" s="146"/>
      <c r="EF80" s="146"/>
      <c r="EG80" s="3"/>
      <c r="EH80" s="2"/>
      <c r="EI80" s="129"/>
      <c r="EJ80" s="129"/>
      <c r="EK80" s="129"/>
      <c r="EL80" s="80">
        <v>1</v>
      </c>
      <c r="EM80" s="84">
        <v>1</v>
      </c>
      <c r="EO80" s="342" t="s">
        <v>2050</v>
      </c>
      <c r="EP80" s="343" t="s">
        <v>2165</v>
      </c>
      <c r="EQ80" s="347" t="s">
        <v>2165</v>
      </c>
      <c r="ER80" s="345"/>
      <c r="ES80" s="345"/>
      <c r="ET80" s="346" t="str">
        <f t="shared" si="2"/>
        <v>○</v>
      </c>
    </row>
    <row r="81" spans="2:150">
      <c r="B81" s="473" t="s">
        <v>981</v>
      </c>
      <c r="C81" s="158">
        <v>970</v>
      </c>
      <c r="D81" s="158">
        <v>1066</v>
      </c>
      <c r="E81" s="70" t="s">
        <v>953</v>
      </c>
      <c r="F81" s="70" t="s">
        <v>953</v>
      </c>
      <c r="G81" s="71" t="s">
        <v>2219</v>
      </c>
      <c r="H81" s="156"/>
      <c r="I81" s="159"/>
      <c r="J81" s="270"/>
      <c r="K81" s="156"/>
      <c r="L81" s="159"/>
      <c r="M81" s="270"/>
      <c r="N81" s="160"/>
      <c r="O81" s="159"/>
      <c r="P81" s="270"/>
      <c r="Q81" s="160"/>
      <c r="R81" s="159"/>
      <c r="S81" s="270"/>
      <c r="T81" s="160"/>
      <c r="U81" s="159"/>
      <c r="V81" s="270"/>
      <c r="W81" s="160"/>
      <c r="X81" s="159"/>
      <c r="Y81" s="270"/>
      <c r="Z81" s="160"/>
      <c r="AA81" s="159"/>
      <c r="AB81" s="270"/>
      <c r="AC81" s="160"/>
      <c r="AD81" s="159"/>
      <c r="AE81" s="270"/>
      <c r="AF81" s="160"/>
      <c r="AG81" s="159"/>
      <c r="AH81" s="270"/>
      <c r="AI81" s="160"/>
      <c r="AJ81" s="159"/>
      <c r="AK81" s="270"/>
      <c r="AL81" s="160"/>
      <c r="AM81" s="159"/>
      <c r="AN81" s="270"/>
      <c r="AO81" s="160" t="s">
        <v>1183</v>
      </c>
      <c r="AP81" s="159" t="s">
        <v>1208</v>
      </c>
      <c r="AQ81" s="270" t="s">
        <v>1208</v>
      </c>
      <c r="AR81" s="160" t="s">
        <v>1183</v>
      </c>
      <c r="AS81" s="159" t="s">
        <v>1208</v>
      </c>
      <c r="AT81" s="270" t="s">
        <v>1208</v>
      </c>
      <c r="AU81" s="160" t="s">
        <v>1208</v>
      </c>
      <c r="AV81" s="159" t="s">
        <v>1208</v>
      </c>
      <c r="AW81" s="270" t="s">
        <v>1208</v>
      </c>
      <c r="AX81" s="160" t="s">
        <v>1208</v>
      </c>
      <c r="AY81" s="159" t="s">
        <v>1208</v>
      </c>
      <c r="AZ81" s="270" t="s">
        <v>1208</v>
      </c>
      <c r="BA81" s="160" t="s">
        <v>1208</v>
      </c>
      <c r="BB81" s="159" t="s">
        <v>1208</v>
      </c>
      <c r="BC81" s="270" t="s">
        <v>1208</v>
      </c>
      <c r="BD81" s="160" t="s">
        <v>1208</v>
      </c>
      <c r="BE81" s="159" t="s">
        <v>1208</v>
      </c>
      <c r="BF81" s="270" t="s">
        <v>1208</v>
      </c>
      <c r="BG81" s="160" t="s">
        <v>1208</v>
      </c>
      <c r="BH81" s="159" t="s">
        <v>1208</v>
      </c>
      <c r="BI81" s="270" t="s">
        <v>1208</v>
      </c>
      <c r="BJ81" s="160" t="s">
        <v>1208</v>
      </c>
      <c r="BK81" s="159" t="s">
        <v>1208</v>
      </c>
      <c r="BL81" s="270" t="s">
        <v>1208</v>
      </c>
      <c r="BM81" s="160" t="s">
        <v>1208</v>
      </c>
      <c r="BN81" s="159" t="s">
        <v>1208</v>
      </c>
      <c r="BO81" s="270" t="s">
        <v>1208</v>
      </c>
      <c r="BP81" s="160" t="s">
        <v>1208</v>
      </c>
      <c r="BQ81" s="159" t="s">
        <v>1208</v>
      </c>
      <c r="BR81" s="270" t="s">
        <v>1208</v>
      </c>
      <c r="BS81" s="156"/>
      <c r="BT81" s="159"/>
      <c r="BU81" s="270"/>
      <c r="BV81" s="156"/>
      <c r="BW81" s="159"/>
      <c r="BX81" s="270"/>
      <c r="BY81" s="160"/>
      <c r="BZ81" s="159"/>
      <c r="CA81" s="270"/>
      <c r="CB81" s="160" t="s">
        <v>1208</v>
      </c>
      <c r="CC81" s="159" t="s">
        <v>1208</v>
      </c>
      <c r="CD81" s="270" t="s">
        <v>1208</v>
      </c>
      <c r="CE81" s="160"/>
      <c r="CF81" s="159"/>
      <c r="CG81" s="270"/>
      <c r="CH81" s="160"/>
      <c r="CI81" s="159"/>
      <c r="CJ81" s="270"/>
      <c r="CK81" s="160"/>
      <c r="CL81" s="159"/>
      <c r="CM81" s="270"/>
      <c r="CN81" s="160"/>
      <c r="CO81" s="159"/>
      <c r="CP81" s="270"/>
      <c r="CQ81" s="160"/>
      <c r="CR81" s="159"/>
      <c r="CS81" s="270"/>
      <c r="CT81" s="160"/>
      <c r="CU81" s="159"/>
      <c r="CV81" s="270"/>
      <c r="CW81" s="160"/>
      <c r="CX81" s="159"/>
      <c r="CY81" s="270"/>
      <c r="CZ81" s="156"/>
      <c r="DA81" s="159"/>
      <c r="DB81" s="270"/>
      <c r="DC81" s="160"/>
      <c r="DD81" s="167"/>
      <c r="DE81" s="270"/>
      <c r="DF81" s="162"/>
      <c r="DG81" s="162"/>
      <c r="DH81" s="270"/>
      <c r="DI81" s="156"/>
      <c r="DJ81" s="159"/>
      <c r="DK81" s="270"/>
      <c r="DL81" s="162"/>
      <c r="DM81" s="162"/>
      <c r="DN81" s="378"/>
      <c r="DO81" s="682"/>
      <c r="DP81" s="683"/>
      <c r="DQ81" s="170" t="s">
        <v>2165</v>
      </c>
      <c r="DR81" s="475"/>
      <c r="DS81" s="315"/>
      <c r="DT81" s="316" t="s">
        <v>2165</v>
      </c>
      <c r="DU81" s="514" t="s">
        <v>2723</v>
      </c>
      <c r="DV81" s="466" t="s">
        <v>2790</v>
      </c>
      <c r="DW81" s="472"/>
      <c r="DX81" s="402"/>
      <c r="DY81" s="2"/>
      <c r="DZ81" s="2"/>
      <c r="EA81" s="2">
        <v>76</v>
      </c>
      <c r="EB81" s="2"/>
      <c r="EC81" s="146"/>
      <c r="ED81" s="146"/>
      <c r="EE81" s="146"/>
      <c r="EF81" s="146"/>
      <c r="EG81" s="3"/>
      <c r="EH81" s="2"/>
      <c r="EI81" s="129"/>
      <c r="EJ81" s="129"/>
      <c r="EK81" s="129"/>
      <c r="EL81" s="80">
        <v>1</v>
      </c>
      <c r="EM81" s="84">
        <v>1</v>
      </c>
      <c r="EO81" s="342" t="s">
        <v>2050</v>
      </c>
      <c r="EP81" s="343" t="s">
        <v>2165</v>
      </c>
      <c r="EQ81" s="347" t="s">
        <v>2165</v>
      </c>
      <c r="ER81" s="345"/>
      <c r="ES81" s="345"/>
      <c r="ET81" s="346" t="str">
        <f t="shared" si="2"/>
        <v>○</v>
      </c>
    </row>
    <row r="82" spans="2:150" ht="84">
      <c r="B82" s="473" t="s">
        <v>981</v>
      </c>
      <c r="C82" s="158">
        <v>1000</v>
      </c>
      <c r="D82" s="158">
        <v>1069</v>
      </c>
      <c r="E82" s="70" t="s">
        <v>193</v>
      </c>
      <c r="F82" s="70" t="s">
        <v>193</v>
      </c>
      <c r="G82" s="71" t="s">
        <v>2220</v>
      </c>
      <c r="H82" s="156"/>
      <c r="I82" s="159"/>
      <c r="J82" s="270"/>
      <c r="K82" s="156"/>
      <c r="L82" s="159"/>
      <c r="M82" s="270"/>
      <c r="N82" s="160"/>
      <c r="O82" s="159"/>
      <c r="P82" s="270"/>
      <c r="Q82" s="160"/>
      <c r="R82" s="159"/>
      <c r="S82" s="270"/>
      <c r="T82" s="160"/>
      <c r="U82" s="159"/>
      <c r="V82" s="270"/>
      <c r="W82" s="160"/>
      <c r="X82" s="159" t="s">
        <v>2221</v>
      </c>
      <c r="Y82" s="270"/>
      <c r="Z82" s="160"/>
      <c r="AA82" s="159"/>
      <c r="AB82" s="270"/>
      <c r="AC82" s="160" t="s">
        <v>1208</v>
      </c>
      <c r="AD82" s="159" t="s">
        <v>1208</v>
      </c>
      <c r="AE82" s="270" t="s">
        <v>1208</v>
      </c>
      <c r="AF82" s="160" t="s">
        <v>1208</v>
      </c>
      <c r="AG82" s="159" t="s">
        <v>1208</v>
      </c>
      <c r="AH82" s="270" t="s">
        <v>1208</v>
      </c>
      <c r="AI82" s="160" t="s">
        <v>1208</v>
      </c>
      <c r="AJ82" s="159" t="s">
        <v>1208</v>
      </c>
      <c r="AK82" s="270" t="s">
        <v>1208</v>
      </c>
      <c r="AL82" s="160"/>
      <c r="AM82" s="159"/>
      <c r="AN82" s="270"/>
      <c r="AO82" s="160" t="s">
        <v>1208</v>
      </c>
      <c r="AP82" s="159" t="s">
        <v>1208</v>
      </c>
      <c r="AQ82" s="270" t="s">
        <v>1208</v>
      </c>
      <c r="AR82" s="160" t="s">
        <v>1208</v>
      </c>
      <c r="AS82" s="159" t="s">
        <v>1208</v>
      </c>
      <c r="AT82" s="270" t="s">
        <v>1208</v>
      </c>
      <c r="AU82" s="160" t="s">
        <v>1208</v>
      </c>
      <c r="AV82" s="159" t="s">
        <v>1208</v>
      </c>
      <c r="AW82" s="270" t="s">
        <v>1208</v>
      </c>
      <c r="AX82" s="160" t="s">
        <v>1208</v>
      </c>
      <c r="AY82" s="159" t="s">
        <v>1208</v>
      </c>
      <c r="AZ82" s="270" t="s">
        <v>1208</v>
      </c>
      <c r="BA82" s="160" t="s">
        <v>1208</v>
      </c>
      <c r="BB82" s="159" t="s">
        <v>1208</v>
      </c>
      <c r="BC82" s="270" t="s">
        <v>1208</v>
      </c>
      <c r="BD82" s="160" t="s">
        <v>1208</v>
      </c>
      <c r="BE82" s="159" t="s">
        <v>1208</v>
      </c>
      <c r="BF82" s="270" t="s">
        <v>1208</v>
      </c>
      <c r="BG82" s="160" t="s">
        <v>1208</v>
      </c>
      <c r="BH82" s="159" t="s">
        <v>1208</v>
      </c>
      <c r="BI82" s="270" t="s">
        <v>1208</v>
      </c>
      <c r="BJ82" s="160" t="s">
        <v>1208</v>
      </c>
      <c r="BK82" s="159" t="s">
        <v>1208</v>
      </c>
      <c r="BL82" s="270" t="s">
        <v>1208</v>
      </c>
      <c r="BM82" s="160" t="s">
        <v>1208</v>
      </c>
      <c r="BN82" s="159" t="s">
        <v>1208</v>
      </c>
      <c r="BO82" s="270" t="s">
        <v>1208</v>
      </c>
      <c r="BP82" s="160" t="s">
        <v>1208</v>
      </c>
      <c r="BQ82" s="159" t="s">
        <v>1208</v>
      </c>
      <c r="BR82" s="270" t="s">
        <v>1208</v>
      </c>
      <c r="BS82" s="156"/>
      <c r="BT82" s="159"/>
      <c r="BU82" s="270"/>
      <c r="BV82" s="156"/>
      <c r="BW82" s="159"/>
      <c r="BX82" s="270"/>
      <c r="BY82" s="160"/>
      <c r="BZ82" s="159"/>
      <c r="CA82" s="270"/>
      <c r="CB82" s="160" t="s">
        <v>1208</v>
      </c>
      <c r="CC82" s="159" t="s">
        <v>1208</v>
      </c>
      <c r="CD82" s="270" t="s">
        <v>1208</v>
      </c>
      <c r="CE82" s="160"/>
      <c r="CF82" s="159"/>
      <c r="CG82" s="270"/>
      <c r="CH82" s="160"/>
      <c r="CI82" s="159"/>
      <c r="CJ82" s="270"/>
      <c r="CK82" s="160"/>
      <c r="CL82" s="159"/>
      <c r="CM82" s="270"/>
      <c r="CN82" s="160"/>
      <c r="CO82" s="159"/>
      <c r="CP82" s="270"/>
      <c r="CQ82" s="160"/>
      <c r="CR82" s="159"/>
      <c r="CS82" s="270"/>
      <c r="CT82" s="160"/>
      <c r="CU82" s="159"/>
      <c r="CV82" s="270"/>
      <c r="CW82" s="160"/>
      <c r="CX82" s="159"/>
      <c r="CY82" s="270"/>
      <c r="CZ82" s="156"/>
      <c r="DA82" s="159"/>
      <c r="DB82" s="270"/>
      <c r="DC82" s="160"/>
      <c r="DD82" s="159"/>
      <c r="DE82" s="270"/>
      <c r="DF82" s="176"/>
      <c r="DG82" s="177"/>
      <c r="DH82" s="270"/>
      <c r="DI82" s="156"/>
      <c r="DJ82" s="159"/>
      <c r="DK82" s="270"/>
      <c r="DL82" s="162"/>
      <c r="DM82" s="162"/>
      <c r="DN82" s="378"/>
      <c r="DO82" s="682"/>
      <c r="DP82" s="683"/>
      <c r="DQ82" s="170" t="s">
        <v>2165</v>
      </c>
      <c r="DR82" s="475"/>
      <c r="DS82" s="315"/>
      <c r="DT82" s="316" t="s">
        <v>2165</v>
      </c>
      <c r="DU82" s="478" t="s">
        <v>2825</v>
      </c>
      <c r="DV82" s="467" t="s">
        <v>3130</v>
      </c>
      <c r="DW82" s="472">
        <v>1</v>
      </c>
      <c r="DX82" s="470"/>
      <c r="DY82" s="2"/>
      <c r="DZ82" s="2"/>
      <c r="EA82" s="2">
        <v>77</v>
      </c>
      <c r="EB82" s="2"/>
      <c r="EC82" s="146"/>
      <c r="ED82" s="146"/>
      <c r="EE82" s="146"/>
      <c r="EF82" s="146"/>
      <c r="EG82" s="3"/>
      <c r="EH82" s="2"/>
      <c r="EI82" s="129"/>
      <c r="EJ82" s="129"/>
      <c r="EK82" s="129"/>
      <c r="EL82" s="80">
        <v>1</v>
      </c>
      <c r="EM82" s="84">
        <v>1</v>
      </c>
      <c r="EO82" s="342" t="s">
        <v>2050</v>
      </c>
      <c r="EP82" s="343" t="s">
        <v>2165</v>
      </c>
      <c r="EQ82" s="347" t="s">
        <v>2165</v>
      </c>
      <c r="ER82" s="345"/>
      <c r="ES82" s="345"/>
      <c r="ET82" s="346" t="str">
        <f t="shared" si="2"/>
        <v>○</v>
      </c>
    </row>
    <row r="83" spans="2:150" ht="84">
      <c r="B83" s="473" t="s">
        <v>981</v>
      </c>
      <c r="C83" s="158">
        <v>1010</v>
      </c>
      <c r="D83" s="158">
        <v>1174</v>
      </c>
      <c r="E83" s="70" t="s">
        <v>197</v>
      </c>
      <c r="F83" s="70" t="s">
        <v>197</v>
      </c>
      <c r="G83" s="71" t="s">
        <v>2222</v>
      </c>
      <c r="H83" s="156"/>
      <c r="I83" s="159"/>
      <c r="J83" s="270"/>
      <c r="K83" s="156"/>
      <c r="L83" s="159"/>
      <c r="M83" s="270"/>
      <c r="N83" s="160"/>
      <c r="O83" s="159"/>
      <c r="P83" s="270"/>
      <c r="Q83" s="160"/>
      <c r="R83" s="159"/>
      <c r="S83" s="270"/>
      <c r="T83" s="160" t="s">
        <v>1208</v>
      </c>
      <c r="U83" s="159" t="s">
        <v>1208</v>
      </c>
      <c r="V83" s="270" t="s">
        <v>1208</v>
      </c>
      <c r="W83" s="160"/>
      <c r="X83" s="159"/>
      <c r="Y83" s="270"/>
      <c r="Z83" s="160"/>
      <c r="AA83" s="159"/>
      <c r="AB83" s="270"/>
      <c r="AC83" s="160"/>
      <c r="AD83" s="159"/>
      <c r="AE83" s="270"/>
      <c r="AF83" s="160" t="s">
        <v>1208</v>
      </c>
      <c r="AG83" s="159" t="s">
        <v>1208</v>
      </c>
      <c r="AH83" s="270" t="s">
        <v>1208</v>
      </c>
      <c r="AI83" s="160" t="s">
        <v>1208</v>
      </c>
      <c r="AJ83" s="159"/>
      <c r="AK83" s="270"/>
      <c r="AL83" s="160" t="s">
        <v>1208</v>
      </c>
      <c r="AM83" s="159" t="s">
        <v>1208</v>
      </c>
      <c r="AN83" s="270" t="s">
        <v>1208</v>
      </c>
      <c r="AO83" s="160" t="s">
        <v>1208</v>
      </c>
      <c r="AP83" s="159" t="s">
        <v>1208</v>
      </c>
      <c r="AQ83" s="270" t="s">
        <v>1208</v>
      </c>
      <c r="AR83" s="160" t="s">
        <v>1208</v>
      </c>
      <c r="AS83" s="159" t="s">
        <v>1208</v>
      </c>
      <c r="AT83" s="270" t="s">
        <v>1208</v>
      </c>
      <c r="AU83" s="160" t="s">
        <v>1208</v>
      </c>
      <c r="AV83" s="159" t="s">
        <v>1208</v>
      </c>
      <c r="AW83" s="270" t="s">
        <v>1208</v>
      </c>
      <c r="AX83" s="160" t="s">
        <v>1208</v>
      </c>
      <c r="AY83" s="159" t="s">
        <v>1208</v>
      </c>
      <c r="AZ83" s="270" t="s">
        <v>1208</v>
      </c>
      <c r="BA83" s="160" t="s">
        <v>1208</v>
      </c>
      <c r="BB83" s="159" t="s">
        <v>1208</v>
      </c>
      <c r="BC83" s="270" t="s">
        <v>1208</v>
      </c>
      <c r="BD83" s="160" t="s">
        <v>1208</v>
      </c>
      <c r="BE83" s="159" t="s">
        <v>1208</v>
      </c>
      <c r="BF83" s="270" t="s">
        <v>1208</v>
      </c>
      <c r="BG83" s="160" t="s">
        <v>1208</v>
      </c>
      <c r="BH83" s="159" t="s">
        <v>1208</v>
      </c>
      <c r="BI83" s="270" t="s">
        <v>1208</v>
      </c>
      <c r="BJ83" s="160" t="s">
        <v>1208</v>
      </c>
      <c r="BK83" s="159" t="s">
        <v>1208</v>
      </c>
      <c r="BL83" s="270" t="s">
        <v>1208</v>
      </c>
      <c r="BM83" s="160" t="s">
        <v>1208</v>
      </c>
      <c r="BN83" s="159" t="s">
        <v>1208</v>
      </c>
      <c r="BO83" s="270" t="s">
        <v>1208</v>
      </c>
      <c r="BP83" s="160" t="s">
        <v>1208</v>
      </c>
      <c r="BQ83" s="159" t="s">
        <v>1208</v>
      </c>
      <c r="BR83" s="270" t="s">
        <v>1208</v>
      </c>
      <c r="BS83" s="156"/>
      <c r="BT83" s="159"/>
      <c r="BU83" s="270"/>
      <c r="BV83" s="156"/>
      <c r="BW83" s="159"/>
      <c r="BX83" s="270"/>
      <c r="BY83" s="160"/>
      <c r="BZ83" s="159"/>
      <c r="CA83" s="270"/>
      <c r="CB83" s="160" t="s">
        <v>1208</v>
      </c>
      <c r="CC83" s="159" t="s">
        <v>1208</v>
      </c>
      <c r="CD83" s="270" t="s">
        <v>1208</v>
      </c>
      <c r="CE83" s="160"/>
      <c r="CF83" s="159"/>
      <c r="CG83" s="270"/>
      <c r="CH83" s="160"/>
      <c r="CI83" s="159"/>
      <c r="CJ83" s="270"/>
      <c r="CK83" s="160"/>
      <c r="CL83" s="159"/>
      <c r="CM83" s="270"/>
      <c r="CN83" s="160"/>
      <c r="CO83" s="159"/>
      <c r="CP83" s="270"/>
      <c r="CQ83" s="160"/>
      <c r="CR83" s="159"/>
      <c r="CS83" s="270"/>
      <c r="CT83" s="160"/>
      <c r="CU83" s="159"/>
      <c r="CV83" s="270"/>
      <c r="CW83" s="160"/>
      <c r="CX83" s="159"/>
      <c r="CY83" s="270"/>
      <c r="CZ83" s="156"/>
      <c r="DA83" s="159"/>
      <c r="DB83" s="270"/>
      <c r="DC83" s="160"/>
      <c r="DD83" s="159"/>
      <c r="DE83" s="270"/>
      <c r="DF83" s="164"/>
      <c r="DG83" s="165"/>
      <c r="DH83" s="270"/>
      <c r="DI83" s="156"/>
      <c r="DJ83" s="159"/>
      <c r="DK83" s="270"/>
      <c r="DL83" s="162"/>
      <c r="DM83" s="162"/>
      <c r="DN83" s="378"/>
      <c r="DO83" s="682"/>
      <c r="DP83" s="683"/>
      <c r="DQ83" s="170" t="s">
        <v>2165</v>
      </c>
      <c r="DR83" s="475"/>
      <c r="DS83" s="315"/>
      <c r="DT83" s="316" t="s">
        <v>2165</v>
      </c>
      <c r="DU83" s="478" t="s">
        <v>2825</v>
      </c>
      <c r="DV83" s="467" t="s">
        <v>2924</v>
      </c>
      <c r="DW83" s="472">
        <v>1</v>
      </c>
      <c r="DX83" s="470"/>
      <c r="DY83" s="2"/>
      <c r="DZ83" s="2"/>
      <c r="EA83" s="2">
        <v>78</v>
      </c>
      <c r="EB83" s="2"/>
      <c r="EC83" s="146"/>
      <c r="ED83" s="146"/>
      <c r="EE83" s="146"/>
      <c r="EF83" s="146"/>
      <c r="EG83" s="3"/>
      <c r="EH83" s="2"/>
      <c r="EI83" s="129"/>
      <c r="EJ83" s="129"/>
      <c r="EK83" s="129"/>
      <c r="EL83" s="80">
        <v>1</v>
      </c>
      <c r="EM83" s="84">
        <v>1</v>
      </c>
      <c r="EO83" s="342" t="s">
        <v>2050</v>
      </c>
      <c r="EP83" s="343" t="s">
        <v>2165</v>
      </c>
      <c r="EQ83" s="347" t="s">
        <v>2165</v>
      </c>
      <c r="ER83" s="345"/>
      <c r="ES83" s="345"/>
      <c r="ET83" s="346" t="str">
        <f t="shared" si="2"/>
        <v>○</v>
      </c>
    </row>
    <row r="84" spans="2:150" ht="84">
      <c r="B84" s="473" t="s">
        <v>981</v>
      </c>
      <c r="C84" s="158">
        <v>1020</v>
      </c>
      <c r="D84" s="158">
        <v>1175</v>
      </c>
      <c r="E84" s="70" t="s">
        <v>200</v>
      </c>
      <c r="F84" s="70" t="s">
        <v>200</v>
      </c>
      <c r="G84" s="71" t="s">
        <v>2223</v>
      </c>
      <c r="H84" s="156"/>
      <c r="I84" s="159"/>
      <c r="J84" s="270"/>
      <c r="K84" s="156"/>
      <c r="L84" s="159"/>
      <c r="M84" s="270"/>
      <c r="N84" s="160"/>
      <c r="O84" s="159"/>
      <c r="P84" s="270"/>
      <c r="Q84" s="160"/>
      <c r="R84" s="159"/>
      <c r="S84" s="270"/>
      <c r="T84" s="160"/>
      <c r="U84" s="159"/>
      <c r="V84" s="270"/>
      <c r="W84" s="160"/>
      <c r="X84" s="159"/>
      <c r="Y84" s="270"/>
      <c r="Z84" s="160"/>
      <c r="AA84" s="159"/>
      <c r="AB84" s="270"/>
      <c r="AC84" s="160"/>
      <c r="AD84" s="159"/>
      <c r="AE84" s="270"/>
      <c r="AF84" s="160" t="s">
        <v>1208</v>
      </c>
      <c r="AG84" s="159" t="s">
        <v>1208</v>
      </c>
      <c r="AH84" s="270" t="s">
        <v>1208</v>
      </c>
      <c r="AI84" s="160" t="s">
        <v>1208</v>
      </c>
      <c r="AJ84" s="159"/>
      <c r="AK84" s="270"/>
      <c r="AL84" s="160" t="s">
        <v>1208</v>
      </c>
      <c r="AM84" s="159" t="s">
        <v>1208</v>
      </c>
      <c r="AN84" s="270" t="s">
        <v>1208</v>
      </c>
      <c r="AO84" s="160" t="s">
        <v>1208</v>
      </c>
      <c r="AP84" s="159" t="s">
        <v>1208</v>
      </c>
      <c r="AQ84" s="270" t="s">
        <v>1208</v>
      </c>
      <c r="AR84" s="160" t="s">
        <v>1208</v>
      </c>
      <c r="AS84" s="159" t="s">
        <v>1208</v>
      </c>
      <c r="AT84" s="270" t="s">
        <v>1208</v>
      </c>
      <c r="AU84" s="160" t="s">
        <v>1208</v>
      </c>
      <c r="AV84" s="159" t="s">
        <v>1208</v>
      </c>
      <c r="AW84" s="270" t="s">
        <v>1208</v>
      </c>
      <c r="AX84" s="160" t="s">
        <v>1208</v>
      </c>
      <c r="AY84" s="159" t="s">
        <v>1208</v>
      </c>
      <c r="AZ84" s="270" t="s">
        <v>1208</v>
      </c>
      <c r="BA84" s="160" t="s">
        <v>1208</v>
      </c>
      <c r="BB84" s="159" t="s">
        <v>1208</v>
      </c>
      <c r="BC84" s="270" t="s">
        <v>1208</v>
      </c>
      <c r="BD84" s="160" t="s">
        <v>1208</v>
      </c>
      <c r="BE84" s="159" t="s">
        <v>1208</v>
      </c>
      <c r="BF84" s="270" t="s">
        <v>1208</v>
      </c>
      <c r="BG84" s="160" t="s">
        <v>1208</v>
      </c>
      <c r="BH84" s="159" t="s">
        <v>1208</v>
      </c>
      <c r="BI84" s="270" t="s">
        <v>1208</v>
      </c>
      <c r="BJ84" s="160" t="s">
        <v>1208</v>
      </c>
      <c r="BK84" s="159" t="s">
        <v>1208</v>
      </c>
      <c r="BL84" s="270" t="s">
        <v>1208</v>
      </c>
      <c r="BM84" s="160" t="s">
        <v>1208</v>
      </c>
      <c r="BN84" s="159" t="s">
        <v>1208</v>
      </c>
      <c r="BO84" s="270" t="s">
        <v>1208</v>
      </c>
      <c r="BP84" s="160" t="s">
        <v>1208</v>
      </c>
      <c r="BQ84" s="159" t="s">
        <v>1208</v>
      </c>
      <c r="BR84" s="270" t="s">
        <v>1208</v>
      </c>
      <c r="BS84" s="156"/>
      <c r="BT84" s="159"/>
      <c r="BU84" s="270"/>
      <c r="BV84" s="156"/>
      <c r="BW84" s="159"/>
      <c r="BX84" s="270"/>
      <c r="BY84" s="160"/>
      <c r="BZ84" s="159"/>
      <c r="CA84" s="270"/>
      <c r="CB84" s="160" t="s">
        <v>1208</v>
      </c>
      <c r="CC84" s="159" t="s">
        <v>1208</v>
      </c>
      <c r="CD84" s="270" t="s">
        <v>1208</v>
      </c>
      <c r="CE84" s="160"/>
      <c r="CF84" s="159"/>
      <c r="CG84" s="270"/>
      <c r="CH84" s="160"/>
      <c r="CI84" s="159"/>
      <c r="CJ84" s="270"/>
      <c r="CK84" s="160"/>
      <c r="CL84" s="159"/>
      <c r="CM84" s="270"/>
      <c r="CN84" s="160"/>
      <c r="CO84" s="159"/>
      <c r="CP84" s="270"/>
      <c r="CQ84" s="160"/>
      <c r="CR84" s="159"/>
      <c r="CS84" s="270"/>
      <c r="CT84" s="160"/>
      <c r="CU84" s="159"/>
      <c r="CV84" s="270"/>
      <c r="CW84" s="160"/>
      <c r="CX84" s="159"/>
      <c r="CY84" s="270"/>
      <c r="CZ84" s="156"/>
      <c r="DA84" s="159"/>
      <c r="DB84" s="270"/>
      <c r="DC84" s="160"/>
      <c r="DD84" s="167"/>
      <c r="DE84" s="270"/>
      <c r="DF84" s="162"/>
      <c r="DG84" s="162"/>
      <c r="DH84" s="270"/>
      <c r="DI84" s="170"/>
      <c r="DJ84" s="159"/>
      <c r="DK84" s="270"/>
      <c r="DL84" s="162"/>
      <c r="DM84" s="162"/>
      <c r="DN84" s="378"/>
      <c r="DO84" s="682"/>
      <c r="DP84" s="683"/>
      <c r="DQ84" s="170" t="s">
        <v>2165</v>
      </c>
      <c r="DR84" s="475"/>
      <c r="DS84" s="315"/>
      <c r="DT84" s="316" t="s">
        <v>2165</v>
      </c>
      <c r="DU84" s="478" t="s">
        <v>2825</v>
      </c>
      <c r="DV84" s="467" t="s">
        <v>2924</v>
      </c>
      <c r="DW84" s="472">
        <v>1</v>
      </c>
      <c r="DX84" s="470"/>
      <c r="DY84" s="2"/>
      <c r="DZ84" s="2"/>
      <c r="EA84" s="2">
        <v>79</v>
      </c>
      <c r="EB84" s="2"/>
      <c r="EC84" s="146"/>
      <c r="ED84" s="146"/>
      <c r="EE84" s="146"/>
      <c r="EF84" s="146"/>
      <c r="EG84" s="3"/>
      <c r="EH84" s="2"/>
      <c r="EI84" s="129"/>
      <c r="EJ84" s="129"/>
      <c r="EK84" s="129"/>
      <c r="EL84" s="80">
        <v>1</v>
      </c>
      <c r="EM84" s="84">
        <v>1</v>
      </c>
      <c r="EO84" s="342" t="s">
        <v>2050</v>
      </c>
      <c r="EP84" s="343" t="s">
        <v>2165</v>
      </c>
      <c r="EQ84" s="347" t="s">
        <v>2165</v>
      </c>
      <c r="ER84" s="345"/>
      <c r="ES84" s="345"/>
      <c r="ET84" s="346" t="str">
        <f t="shared" si="2"/>
        <v>○</v>
      </c>
    </row>
    <row r="85" spans="2:150" ht="84">
      <c r="B85" s="473" t="s">
        <v>981</v>
      </c>
      <c r="C85" s="158">
        <v>1030</v>
      </c>
      <c r="D85" s="158">
        <v>1176</v>
      </c>
      <c r="E85" s="70" t="s">
        <v>204</v>
      </c>
      <c r="F85" s="70" t="s">
        <v>204</v>
      </c>
      <c r="G85" s="71" t="s">
        <v>2224</v>
      </c>
      <c r="H85" s="156"/>
      <c r="I85" s="159"/>
      <c r="J85" s="270"/>
      <c r="K85" s="156"/>
      <c r="L85" s="159"/>
      <c r="M85" s="270"/>
      <c r="N85" s="160"/>
      <c r="O85" s="159"/>
      <c r="P85" s="270"/>
      <c r="Q85" s="160"/>
      <c r="R85" s="159"/>
      <c r="S85" s="270"/>
      <c r="T85" s="160"/>
      <c r="U85" s="159"/>
      <c r="V85" s="270"/>
      <c r="W85" s="160"/>
      <c r="X85" s="159"/>
      <c r="Y85" s="270"/>
      <c r="Z85" s="160"/>
      <c r="AA85" s="159"/>
      <c r="AB85" s="270"/>
      <c r="AC85" s="160"/>
      <c r="AD85" s="159"/>
      <c r="AE85" s="270"/>
      <c r="AF85" s="160" t="s">
        <v>1208</v>
      </c>
      <c r="AG85" s="159" t="s">
        <v>1208</v>
      </c>
      <c r="AH85" s="270" t="s">
        <v>1208</v>
      </c>
      <c r="AI85" s="160" t="s">
        <v>1208</v>
      </c>
      <c r="AJ85" s="159"/>
      <c r="AK85" s="270"/>
      <c r="AL85" s="160" t="s">
        <v>1208</v>
      </c>
      <c r="AM85" s="159" t="s">
        <v>1208</v>
      </c>
      <c r="AN85" s="270" t="s">
        <v>1208</v>
      </c>
      <c r="AO85" s="160" t="s">
        <v>1208</v>
      </c>
      <c r="AP85" s="159" t="s">
        <v>1208</v>
      </c>
      <c r="AQ85" s="270" t="s">
        <v>1208</v>
      </c>
      <c r="AR85" s="160" t="s">
        <v>1208</v>
      </c>
      <c r="AS85" s="159" t="s">
        <v>1208</v>
      </c>
      <c r="AT85" s="270" t="s">
        <v>1208</v>
      </c>
      <c r="AU85" s="160" t="s">
        <v>1208</v>
      </c>
      <c r="AV85" s="159" t="s">
        <v>1208</v>
      </c>
      <c r="AW85" s="270" t="s">
        <v>1208</v>
      </c>
      <c r="AX85" s="160" t="s">
        <v>1208</v>
      </c>
      <c r="AY85" s="159" t="s">
        <v>1208</v>
      </c>
      <c r="AZ85" s="270" t="s">
        <v>1208</v>
      </c>
      <c r="BA85" s="160" t="s">
        <v>1208</v>
      </c>
      <c r="BB85" s="159" t="s">
        <v>1208</v>
      </c>
      <c r="BC85" s="270" t="s">
        <v>1208</v>
      </c>
      <c r="BD85" s="160" t="s">
        <v>1208</v>
      </c>
      <c r="BE85" s="159" t="s">
        <v>1208</v>
      </c>
      <c r="BF85" s="270" t="s">
        <v>1208</v>
      </c>
      <c r="BG85" s="160" t="s">
        <v>1208</v>
      </c>
      <c r="BH85" s="159" t="s">
        <v>1208</v>
      </c>
      <c r="BI85" s="270" t="s">
        <v>1208</v>
      </c>
      <c r="BJ85" s="160" t="s">
        <v>1208</v>
      </c>
      <c r="BK85" s="159" t="s">
        <v>1208</v>
      </c>
      <c r="BL85" s="270" t="s">
        <v>1208</v>
      </c>
      <c r="BM85" s="160" t="s">
        <v>1208</v>
      </c>
      <c r="BN85" s="159" t="s">
        <v>1208</v>
      </c>
      <c r="BO85" s="270" t="s">
        <v>1208</v>
      </c>
      <c r="BP85" s="160" t="s">
        <v>1208</v>
      </c>
      <c r="BQ85" s="159" t="s">
        <v>1208</v>
      </c>
      <c r="BR85" s="270" t="s">
        <v>1208</v>
      </c>
      <c r="BS85" s="156"/>
      <c r="BT85" s="159"/>
      <c r="BU85" s="270"/>
      <c r="BV85" s="156"/>
      <c r="BW85" s="159"/>
      <c r="BX85" s="270"/>
      <c r="BY85" s="160"/>
      <c r="BZ85" s="159"/>
      <c r="CA85" s="270"/>
      <c r="CB85" s="160" t="s">
        <v>1208</v>
      </c>
      <c r="CC85" s="159" t="s">
        <v>1208</v>
      </c>
      <c r="CD85" s="270" t="s">
        <v>1208</v>
      </c>
      <c r="CE85" s="160"/>
      <c r="CF85" s="159"/>
      <c r="CG85" s="270"/>
      <c r="CH85" s="160"/>
      <c r="CI85" s="159"/>
      <c r="CJ85" s="270"/>
      <c r="CK85" s="160"/>
      <c r="CL85" s="159"/>
      <c r="CM85" s="270"/>
      <c r="CN85" s="160"/>
      <c r="CO85" s="159"/>
      <c r="CP85" s="270"/>
      <c r="CQ85" s="160"/>
      <c r="CR85" s="159"/>
      <c r="CS85" s="270"/>
      <c r="CT85" s="160"/>
      <c r="CU85" s="159"/>
      <c r="CV85" s="270"/>
      <c r="CW85" s="160"/>
      <c r="CX85" s="159"/>
      <c r="CY85" s="270"/>
      <c r="CZ85" s="156"/>
      <c r="DA85" s="159"/>
      <c r="DB85" s="270"/>
      <c r="DC85" s="160"/>
      <c r="DD85" s="167"/>
      <c r="DE85" s="270"/>
      <c r="DF85" s="162"/>
      <c r="DG85" s="162"/>
      <c r="DH85" s="270"/>
      <c r="DI85" s="170"/>
      <c r="DJ85" s="159"/>
      <c r="DK85" s="270"/>
      <c r="DL85" s="162"/>
      <c r="DM85" s="162"/>
      <c r="DN85" s="378"/>
      <c r="DO85" s="682"/>
      <c r="DP85" s="683"/>
      <c r="DQ85" s="170" t="s">
        <v>2165</v>
      </c>
      <c r="DR85" s="475"/>
      <c r="DS85" s="315"/>
      <c r="DT85" s="316" t="s">
        <v>2165</v>
      </c>
      <c r="DU85" s="478" t="s">
        <v>2825</v>
      </c>
      <c r="DV85" s="467" t="s">
        <v>2924</v>
      </c>
      <c r="DW85" s="472">
        <v>1</v>
      </c>
      <c r="DX85" s="470"/>
      <c r="DY85" s="2"/>
      <c r="DZ85" s="2"/>
      <c r="EA85" s="2">
        <v>80</v>
      </c>
      <c r="EB85" s="2"/>
      <c r="EC85" s="146"/>
      <c r="ED85" s="146"/>
      <c r="EE85" s="146"/>
      <c r="EF85" s="146"/>
      <c r="EG85" s="3"/>
      <c r="EH85" s="2"/>
      <c r="EI85" s="129"/>
      <c r="EJ85" s="129"/>
      <c r="EK85" s="129"/>
      <c r="EL85" s="80">
        <v>1</v>
      </c>
      <c r="EM85" s="84">
        <v>1</v>
      </c>
      <c r="EO85" s="342" t="s">
        <v>2050</v>
      </c>
      <c r="EP85" s="343" t="s">
        <v>2165</v>
      </c>
      <c r="EQ85" s="347" t="s">
        <v>2165</v>
      </c>
      <c r="ER85" s="345"/>
      <c r="ES85" s="345"/>
      <c r="ET85" s="346" t="str">
        <f t="shared" si="2"/>
        <v>○</v>
      </c>
    </row>
    <row r="86" spans="2:150" ht="84">
      <c r="B86" s="473" t="s">
        <v>981</v>
      </c>
      <c r="C86" s="158">
        <v>1040</v>
      </c>
      <c r="D86" s="158">
        <v>1070</v>
      </c>
      <c r="E86" s="70" t="s">
        <v>207</v>
      </c>
      <c r="F86" s="70" t="s">
        <v>207</v>
      </c>
      <c r="G86" s="71" t="s">
        <v>2225</v>
      </c>
      <c r="H86" s="156"/>
      <c r="I86" s="159"/>
      <c r="J86" s="270"/>
      <c r="K86" s="156"/>
      <c r="L86" s="159" t="s">
        <v>1208</v>
      </c>
      <c r="M86" s="270" t="s">
        <v>1208</v>
      </c>
      <c r="N86" s="160"/>
      <c r="O86" s="159"/>
      <c r="P86" s="270"/>
      <c r="Q86" s="160" t="s">
        <v>1208</v>
      </c>
      <c r="R86" s="159" t="s">
        <v>1208</v>
      </c>
      <c r="S86" s="270" t="s">
        <v>1208</v>
      </c>
      <c r="T86" s="160"/>
      <c r="U86" s="159"/>
      <c r="V86" s="270"/>
      <c r="W86" s="160"/>
      <c r="X86" s="159"/>
      <c r="Y86" s="270"/>
      <c r="Z86" s="160"/>
      <c r="AA86" s="159"/>
      <c r="AB86" s="270"/>
      <c r="AC86" s="160"/>
      <c r="AD86" s="159"/>
      <c r="AE86" s="270"/>
      <c r="AF86" s="160" t="s">
        <v>1208</v>
      </c>
      <c r="AG86" s="159"/>
      <c r="AH86" s="270"/>
      <c r="AI86" s="160" t="s">
        <v>1183</v>
      </c>
      <c r="AJ86" s="159" t="s">
        <v>1208</v>
      </c>
      <c r="AK86" s="270" t="s">
        <v>1208</v>
      </c>
      <c r="AL86" s="160"/>
      <c r="AM86" s="159"/>
      <c r="AN86" s="270"/>
      <c r="AO86" s="160"/>
      <c r="AP86" s="159"/>
      <c r="AQ86" s="270"/>
      <c r="AR86" s="160"/>
      <c r="AS86" s="159"/>
      <c r="AT86" s="270"/>
      <c r="AU86" s="160"/>
      <c r="AV86" s="159"/>
      <c r="AW86" s="270"/>
      <c r="AX86" s="160"/>
      <c r="AY86" s="159"/>
      <c r="AZ86" s="270"/>
      <c r="BA86" s="160"/>
      <c r="BB86" s="159"/>
      <c r="BC86" s="270"/>
      <c r="BD86" s="160"/>
      <c r="BE86" s="159"/>
      <c r="BF86" s="270"/>
      <c r="BG86" s="160"/>
      <c r="BH86" s="159"/>
      <c r="BI86" s="270"/>
      <c r="BJ86" s="160"/>
      <c r="BK86" s="159"/>
      <c r="BL86" s="270"/>
      <c r="BM86" s="160"/>
      <c r="BN86" s="159"/>
      <c r="BO86" s="270"/>
      <c r="BP86" s="160"/>
      <c r="BQ86" s="159"/>
      <c r="BR86" s="270"/>
      <c r="BS86" s="156"/>
      <c r="BT86" s="159"/>
      <c r="BU86" s="270"/>
      <c r="BV86" s="156"/>
      <c r="BW86" s="159"/>
      <c r="BX86" s="270"/>
      <c r="BY86" s="160"/>
      <c r="BZ86" s="159"/>
      <c r="CA86" s="270"/>
      <c r="CB86" s="160"/>
      <c r="CC86" s="159"/>
      <c r="CD86" s="270"/>
      <c r="CE86" s="160"/>
      <c r="CF86" s="159"/>
      <c r="CG86" s="270"/>
      <c r="CH86" s="160"/>
      <c r="CI86" s="159"/>
      <c r="CJ86" s="270"/>
      <c r="CK86" s="160"/>
      <c r="CL86" s="159"/>
      <c r="CM86" s="270"/>
      <c r="CN86" s="160"/>
      <c r="CO86" s="159"/>
      <c r="CP86" s="270"/>
      <c r="CQ86" s="160"/>
      <c r="CR86" s="159"/>
      <c r="CS86" s="270"/>
      <c r="CT86" s="160"/>
      <c r="CU86" s="159"/>
      <c r="CV86" s="270"/>
      <c r="CW86" s="160"/>
      <c r="CX86" s="159"/>
      <c r="CY86" s="270"/>
      <c r="CZ86" s="156"/>
      <c r="DA86" s="159"/>
      <c r="DB86" s="270"/>
      <c r="DC86" s="160"/>
      <c r="DD86" s="159"/>
      <c r="DE86" s="270"/>
      <c r="DF86" s="176"/>
      <c r="DG86" s="177"/>
      <c r="DH86" s="270"/>
      <c r="DI86" s="156"/>
      <c r="DJ86" s="159"/>
      <c r="DK86" s="270"/>
      <c r="DL86" s="162"/>
      <c r="DM86" s="162"/>
      <c r="DN86" s="378"/>
      <c r="DO86" s="682"/>
      <c r="DP86" s="683"/>
      <c r="DQ86" s="170" t="s">
        <v>2165</v>
      </c>
      <c r="DR86" s="475"/>
      <c r="DS86" s="315"/>
      <c r="DT86" s="316" t="s">
        <v>2165</v>
      </c>
      <c r="DU86" s="478" t="s">
        <v>2825</v>
      </c>
      <c r="DV86" s="467" t="s">
        <v>2934</v>
      </c>
      <c r="DW86" s="472">
        <v>1</v>
      </c>
      <c r="DX86" s="470"/>
      <c r="DY86" s="2"/>
      <c r="DZ86" s="2"/>
      <c r="EA86" s="2">
        <v>81</v>
      </c>
      <c r="EB86" s="2"/>
      <c r="EC86" s="146"/>
      <c r="ED86" s="146"/>
      <c r="EE86" s="146"/>
      <c r="EF86" s="146"/>
      <c r="EG86" s="3"/>
      <c r="EH86" s="2"/>
      <c r="EI86" s="129"/>
      <c r="EJ86" s="129"/>
      <c r="EK86" s="129"/>
      <c r="EL86" s="80">
        <v>1</v>
      </c>
      <c r="EM86" s="84">
        <v>1</v>
      </c>
      <c r="EO86" s="342" t="s">
        <v>2050</v>
      </c>
      <c r="EP86" s="343" t="s">
        <v>2165</v>
      </c>
      <c r="EQ86" s="347" t="s">
        <v>2165</v>
      </c>
      <c r="ER86" s="345"/>
      <c r="ES86" s="345"/>
      <c r="ET86" s="346" t="str">
        <f t="shared" si="2"/>
        <v>○</v>
      </c>
    </row>
    <row r="87" spans="2:150" ht="147">
      <c r="B87" s="520" t="s">
        <v>981</v>
      </c>
      <c r="C87" s="158">
        <v>1050</v>
      </c>
      <c r="D87" s="158">
        <v>1140</v>
      </c>
      <c r="E87" s="70" t="s">
        <v>209</v>
      </c>
      <c r="F87" s="70" t="s">
        <v>209</v>
      </c>
      <c r="G87" s="71" t="s">
        <v>2445</v>
      </c>
      <c r="H87" s="156"/>
      <c r="I87" s="159"/>
      <c r="J87" s="270"/>
      <c r="K87" s="156"/>
      <c r="L87" s="159" t="s">
        <v>1208</v>
      </c>
      <c r="M87" s="270" t="s">
        <v>2050</v>
      </c>
      <c r="N87" s="160"/>
      <c r="O87" s="159"/>
      <c r="P87" s="270"/>
      <c r="Q87" s="160" t="s">
        <v>1208</v>
      </c>
      <c r="R87" s="159" t="s">
        <v>1208</v>
      </c>
      <c r="S87" s="270" t="s">
        <v>2050</v>
      </c>
      <c r="T87" s="160"/>
      <c r="U87" s="159"/>
      <c r="V87" s="270"/>
      <c r="W87" s="160" t="s">
        <v>1208</v>
      </c>
      <c r="X87" s="159" t="s">
        <v>1208</v>
      </c>
      <c r="Y87" s="270" t="s">
        <v>2050</v>
      </c>
      <c r="Z87" s="160"/>
      <c r="AA87" s="159"/>
      <c r="AB87" s="270"/>
      <c r="AC87" s="160" t="s">
        <v>1208</v>
      </c>
      <c r="AD87" s="159" t="s">
        <v>1208</v>
      </c>
      <c r="AE87" s="270" t="s">
        <v>2050</v>
      </c>
      <c r="AF87" s="160" t="s">
        <v>1208</v>
      </c>
      <c r="AG87" s="159"/>
      <c r="AH87" s="270"/>
      <c r="AI87" s="160" t="s">
        <v>1208</v>
      </c>
      <c r="AJ87" s="159"/>
      <c r="AK87" s="270"/>
      <c r="AL87" s="160"/>
      <c r="AM87" s="159"/>
      <c r="AN87" s="270"/>
      <c r="AO87" s="160"/>
      <c r="AP87" s="159"/>
      <c r="AQ87" s="270"/>
      <c r="AR87" s="160"/>
      <c r="AS87" s="159"/>
      <c r="AT87" s="270"/>
      <c r="AU87" s="160"/>
      <c r="AV87" s="159"/>
      <c r="AW87" s="270"/>
      <c r="AX87" s="160"/>
      <c r="AY87" s="159"/>
      <c r="AZ87" s="270"/>
      <c r="BA87" s="160"/>
      <c r="BB87" s="159"/>
      <c r="BC87" s="270"/>
      <c r="BD87" s="160"/>
      <c r="BE87" s="159"/>
      <c r="BF87" s="270"/>
      <c r="BG87" s="160"/>
      <c r="BH87" s="159"/>
      <c r="BI87" s="270"/>
      <c r="BJ87" s="160"/>
      <c r="BK87" s="159"/>
      <c r="BL87" s="270"/>
      <c r="BM87" s="160"/>
      <c r="BN87" s="159"/>
      <c r="BO87" s="270"/>
      <c r="BP87" s="160"/>
      <c r="BQ87" s="159"/>
      <c r="BR87" s="270"/>
      <c r="BS87" s="156"/>
      <c r="BT87" s="159"/>
      <c r="BU87" s="270"/>
      <c r="BV87" s="156"/>
      <c r="BW87" s="159"/>
      <c r="BX87" s="270"/>
      <c r="BY87" s="160"/>
      <c r="BZ87" s="159"/>
      <c r="CA87" s="270"/>
      <c r="CB87" s="160"/>
      <c r="CC87" s="159"/>
      <c r="CD87" s="270"/>
      <c r="CE87" s="160"/>
      <c r="CF87" s="159"/>
      <c r="CG87" s="270"/>
      <c r="CH87" s="160"/>
      <c r="CI87" s="159"/>
      <c r="CJ87" s="270"/>
      <c r="CK87" s="160"/>
      <c r="CL87" s="159"/>
      <c r="CM87" s="270"/>
      <c r="CN87" s="160"/>
      <c r="CO87" s="159"/>
      <c r="CP87" s="270"/>
      <c r="CQ87" s="160"/>
      <c r="CR87" s="159"/>
      <c r="CS87" s="270"/>
      <c r="CT87" s="160"/>
      <c r="CU87" s="159"/>
      <c r="CV87" s="270"/>
      <c r="CW87" s="160"/>
      <c r="CX87" s="159"/>
      <c r="CY87" s="270"/>
      <c r="CZ87" s="156"/>
      <c r="DA87" s="159"/>
      <c r="DB87" s="270"/>
      <c r="DC87" s="160"/>
      <c r="DD87" s="159"/>
      <c r="DE87" s="270"/>
      <c r="DF87" s="160"/>
      <c r="DG87" s="159"/>
      <c r="DH87" s="270"/>
      <c r="DI87" s="156"/>
      <c r="DJ87" s="159"/>
      <c r="DK87" s="270"/>
      <c r="DL87" s="274"/>
      <c r="DM87" s="274"/>
      <c r="DN87" s="378"/>
      <c r="DO87" s="682"/>
      <c r="DP87" s="683"/>
      <c r="DQ87" s="170" t="s">
        <v>2165</v>
      </c>
      <c r="DR87" s="475"/>
      <c r="DS87" s="315"/>
      <c r="DT87" s="316" t="s">
        <v>2165</v>
      </c>
      <c r="DU87" s="478" t="s">
        <v>3129</v>
      </c>
      <c r="DV87" s="467" t="s">
        <v>2933</v>
      </c>
      <c r="DW87" s="472"/>
      <c r="DX87" s="403"/>
      <c r="DY87" s="2">
        <v>1</v>
      </c>
      <c r="DZ87" s="2"/>
      <c r="EA87" s="2">
        <v>82</v>
      </c>
      <c r="EB87" s="2"/>
      <c r="EC87" s="146"/>
      <c r="ED87" s="146"/>
      <c r="EE87" s="146"/>
      <c r="EF87" s="146"/>
      <c r="EG87" s="3"/>
      <c r="EH87" s="2"/>
      <c r="EI87" s="129"/>
      <c r="EJ87" s="129"/>
      <c r="EK87" s="129"/>
      <c r="EL87" s="80">
        <v>3</v>
      </c>
      <c r="EM87" s="80">
        <v>9</v>
      </c>
      <c r="EO87" s="342" t="s">
        <v>2050</v>
      </c>
      <c r="EP87" s="343" t="s">
        <v>2165</v>
      </c>
      <c r="EQ87" s="347" t="s">
        <v>2165</v>
      </c>
      <c r="ER87" s="345"/>
      <c r="ES87" s="345" t="s">
        <v>2050</v>
      </c>
      <c r="ET87" s="346" t="str">
        <f>IF(EO87="○",IF(EP87&lt;="",IF(ER87&lt;="",IF(ES87&lt;="","○",""),""),""),"")</f>
        <v/>
      </c>
    </row>
    <row r="88" spans="2:150" ht="84">
      <c r="B88" s="473" t="s">
        <v>981</v>
      </c>
      <c r="C88" s="158">
        <v>1060</v>
      </c>
      <c r="D88" s="158">
        <v>1141</v>
      </c>
      <c r="E88" s="70" t="s">
        <v>211</v>
      </c>
      <c r="F88" s="70" t="s">
        <v>211</v>
      </c>
      <c r="G88" s="71" t="s">
        <v>2226</v>
      </c>
      <c r="H88" s="156"/>
      <c r="I88" s="159"/>
      <c r="J88" s="270"/>
      <c r="K88" s="156"/>
      <c r="L88" s="159"/>
      <c r="M88" s="270"/>
      <c r="N88" s="160"/>
      <c r="O88" s="159"/>
      <c r="P88" s="270"/>
      <c r="Q88" s="160"/>
      <c r="R88" s="159"/>
      <c r="S88" s="270"/>
      <c r="T88" s="160" t="s">
        <v>1208</v>
      </c>
      <c r="U88" s="159" t="s">
        <v>1208</v>
      </c>
      <c r="V88" s="270" t="s">
        <v>1208</v>
      </c>
      <c r="W88" s="160"/>
      <c r="X88" s="159"/>
      <c r="Y88" s="270"/>
      <c r="Z88" s="160" t="s">
        <v>1208</v>
      </c>
      <c r="AA88" s="159"/>
      <c r="AB88" s="270"/>
      <c r="AC88" s="160"/>
      <c r="AD88" s="159"/>
      <c r="AE88" s="270"/>
      <c r="AF88" s="160" t="s">
        <v>1183</v>
      </c>
      <c r="AG88" s="159" t="s">
        <v>1208</v>
      </c>
      <c r="AH88" s="270" t="s">
        <v>1208</v>
      </c>
      <c r="AI88" s="160" t="s">
        <v>1208</v>
      </c>
      <c r="AJ88" s="159"/>
      <c r="AK88" s="270"/>
      <c r="AL88" s="160" t="s">
        <v>1208</v>
      </c>
      <c r="AM88" s="159" t="s">
        <v>1208</v>
      </c>
      <c r="AN88" s="270" t="s">
        <v>1208</v>
      </c>
      <c r="AO88" s="160"/>
      <c r="AP88" s="159"/>
      <c r="AQ88" s="270"/>
      <c r="AR88" s="160"/>
      <c r="AS88" s="159"/>
      <c r="AT88" s="270"/>
      <c r="AU88" s="160"/>
      <c r="AV88" s="159"/>
      <c r="AW88" s="270"/>
      <c r="AX88" s="160"/>
      <c r="AY88" s="159"/>
      <c r="AZ88" s="270"/>
      <c r="BA88" s="160"/>
      <c r="BB88" s="159"/>
      <c r="BC88" s="270"/>
      <c r="BD88" s="160"/>
      <c r="BE88" s="159"/>
      <c r="BF88" s="270"/>
      <c r="BG88" s="160"/>
      <c r="BH88" s="159"/>
      <c r="BI88" s="270"/>
      <c r="BJ88" s="160"/>
      <c r="BK88" s="159"/>
      <c r="BL88" s="270"/>
      <c r="BM88" s="160"/>
      <c r="BN88" s="159"/>
      <c r="BO88" s="270"/>
      <c r="BP88" s="160"/>
      <c r="BQ88" s="159"/>
      <c r="BR88" s="270"/>
      <c r="BS88" s="156"/>
      <c r="BT88" s="159"/>
      <c r="BU88" s="270"/>
      <c r="BV88" s="156"/>
      <c r="BW88" s="159"/>
      <c r="BX88" s="270"/>
      <c r="BY88" s="160"/>
      <c r="BZ88" s="159"/>
      <c r="CA88" s="270"/>
      <c r="CB88" s="160"/>
      <c r="CC88" s="159"/>
      <c r="CD88" s="270"/>
      <c r="CE88" s="160"/>
      <c r="CF88" s="159"/>
      <c r="CG88" s="270"/>
      <c r="CH88" s="160"/>
      <c r="CI88" s="159"/>
      <c r="CJ88" s="270"/>
      <c r="CK88" s="160"/>
      <c r="CL88" s="159"/>
      <c r="CM88" s="270"/>
      <c r="CN88" s="160"/>
      <c r="CO88" s="159"/>
      <c r="CP88" s="270"/>
      <c r="CQ88" s="160"/>
      <c r="CR88" s="159"/>
      <c r="CS88" s="270"/>
      <c r="CT88" s="160"/>
      <c r="CU88" s="159"/>
      <c r="CV88" s="270"/>
      <c r="CW88" s="160"/>
      <c r="CX88" s="159"/>
      <c r="CY88" s="270"/>
      <c r="CZ88" s="156"/>
      <c r="DA88" s="159"/>
      <c r="DB88" s="270"/>
      <c r="DC88" s="160"/>
      <c r="DD88" s="159"/>
      <c r="DE88" s="270"/>
      <c r="DF88" s="160"/>
      <c r="DG88" s="159"/>
      <c r="DH88" s="270"/>
      <c r="DI88" s="156"/>
      <c r="DJ88" s="159"/>
      <c r="DK88" s="270"/>
      <c r="DL88" s="162"/>
      <c r="DM88" s="162"/>
      <c r="DN88" s="378"/>
      <c r="DO88" s="682"/>
      <c r="DP88" s="683"/>
      <c r="DQ88" s="170" t="s">
        <v>2165</v>
      </c>
      <c r="DR88" s="475"/>
      <c r="DS88" s="315"/>
      <c r="DT88" s="316" t="s">
        <v>2165</v>
      </c>
      <c r="DU88" s="478" t="s">
        <v>2825</v>
      </c>
      <c r="DV88" s="467" t="s">
        <v>2924</v>
      </c>
      <c r="DW88" s="472">
        <v>1</v>
      </c>
      <c r="DX88" s="470"/>
      <c r="DY88" s="2"/>
      <c r="DZ88" s="2"/>
      <c r="EA88" s="2">
        <v>83</v>
      </c>
      <c r="EB88" s="2"/>
      <c r="EC88" s="146"/>
      <c r="ED88" s="146"/>
      <c r="EE88" s="146"/>
      <c r="EF88" s="146"/>
      <c r="EG88" s="3"/>
      <c r="EH88" s="2"/>
      <c r="EI88" s="129"/>
      <c r="EJ88" s="129"/>
      <c r="EK88" s="129"/>
      <c r="EL88" s="80">
        <v>1</v>
      </c>
      <c r="EM88" s="84">
        <v>1</v>
      </c>
      <c r="EO88" s="342" t="s">
        <v>2050</v>
      </c>
      <c r="EP88" s="343" t="s">
        <v>2165</v>
      </c>
      <c r="EQ88" s="347" t="s">
        <v>2165</v>
      </c>
      <c r="ER88" s="345"/>
      <c r="ES88" s="345"/>
      <c r="ET88" s="346" t="str">
        <f t="shared" si="2"/>
        <v>○</v>
      </c>
    </row>
    <row r="89" spans="2:150" ht="84">
      <c r="B89" s="473" t="s">
        <v>981</v>
      </c>
      <c r="C89" s="158">
        <v>1080</v>
      </c>
      <c r="D89" s="158">
        <v>1071</v>
      </c>
      <c r="E89" s="70" t="s">
        <v>215</v>
      </c>
      <c r="F89" s="70" t="s">
        <v>215</v>
      </c>
      <c r="G89" s="71" t="s">
        <v>2227</v>
      </c>
      <c r="H89" s="156"/>
      <c r="I89" s="159"/>
      <c r="J89" s="270"/>
      <c r="K89" s="156"/>
      <c r="L89" s="159"/>
      <c r="M89" s="270"/>
      <c r="N89" s="160"/>
      <c r="O89" s="159"/>
      <c r="P89" s="270"/>
      <c r="Q89" s="160"/>
      <c r="R89" s="159"/>
      <c r="S89" s="270"/>
      <c r="T89" s="160"/>
      <c r="U89" s="159"/>
      <c r="V89" s="270"/>
      <c r="W89" s="160"/>
      <c r="X89" s="159"/>
      <c r="Y89" s="270"/>
      <c r="Z89" s="160" t="s">
        <v>1208</v>
      </c>
      <c r="AA89" s="159" t="s">
        <v>1208</v>
      </c>
      <c r="AB89" s="270" t="s">
        <v>1208</v>
      </c>
      <c r="AC89" s="160" t="s">
        <v>1208</v>
      </c>
      <c r="AD89" s="159" t="s">
        <v>1208</v>
      </c>
      <c r="AE89" s="270" t="s">
        <v>1208</v>
      </c>
      <c r="AF89" s="160" t="s">
        <v>1208</v>
      </c>
      <c r="AG89" s="159" t="s">
        <v>1208</v>
      </c>
      <c r="AH89" s="270" t="s">
        <v>1208</v>
      </c>
      <c r="AI89" s="160" t="s">
        <v>1208</v>
      </c>
      <c r="AJ89" s="159"/>
      <c r="AK89" s="270"/>
      <c r="AL89" s="160" t="s">
        <v>1208</v>
      </c>
      <c r="AM89" s="159" t="s">
        <v>1208</v>
      </c>
      <c r="AN89" s="270" t="s">
        <v>1208</v>
      </c>
      <c r="AO89" s="160" t="s">
        <v>1183</v>
      </c>
      <c r="AP89" s="159" t="s">
        <v>1208</v>
      </c>
      <c r="AQ89" s="270" t="s">
        <v>1208</v>
      </c>
      <c r="AR89" s="160" t="s">
        <v>1183</v>
      </c>
      <c r="AS89" s="159" t="s">
        <v>1208</v>
      </c>
      <c r="AT89" s="270" t="s">
        <v>1208</v>
      </c>
      <c r="AU89" s="160" t="s">
        <v>1208</v>
      </c>
      <c r="AV89" s="159" t="s">
        <v>1208</v>
      </c>
      <c r="AW89" s="270" t="s">
        <v>1208</v>
      </c>
      <c r="AX89" s="160" t="s">
        <v>1208</v>
      </c>
      <c r="AY89" s="159" t="s">
        <v>1208</v>
      </c>
      <c r="AZ89" s="270" t="s">
        <v>1208</v>
      </c>
      <c r="BA89" s="160" t="s">
        <v>1208</v>
      </c>
      <c r="BB89" s="159" t="s">
        <v>1208</v>
      </c>
      <c r="BC89" s="270" t="s">
        <v>1208</v>
      </c>
      <c r="BD89" s="160" t="s">
        <v>1208</v>
      </c>
      <c r="BE89" s="159" t="s">
        <v>1208</v>
      </c>
      <c r="BF89" s="270" t="s">
        <v>1208</v>
      </c>
      <c r="BG89" s="160" t="s">
        <v>1208</v>
      </c>
      <c r="BH89" s="159" t="s">
        <v>1208</v>
      </c>
      <c r="BI89" s="270" t="s">
        <v>1208</v>
      </c>
      <c r="BJ89" s="160" t="s">
        <v>1208</v>
      </c>
      <c r="BK89" s="159" t="s">
        <v>1208</v>
      </c>
      <c r="BL89" s="270" t="s">
        <v>1208</v>
      </c>
      <c r="BM89" s="160" t="s">
        <v>1208</v>
      </c>
      <c r="BN89" s="159" t="s">
        <v>1208</v>
      </c>
      <c r="BO89" s="270" t="s">
        <v>1208</v>
      </c>
      <c r="BP89" s="160" t="s">
        <v>1208</v>
      </c>
      <c r="BQ89" s="159" t="s">
        <v>1208</v>
      </c>
      <c r="BR89" s="270" t="s">
        <v>1208</v>
      </c>
      <c r="BS89" s="156" t="s">
        <v>1208</v>
      </c>
      <c r="BT89" s="159"/>
      <c r="BU89" s="270"/>
      <c r="BV89" s="156" t="s">
        <v>1208</v>
      </c>
      <c r="BW89" s="159"/>
      <c r="BX89" s="270"/>
      <c r="BY89" s="160"/>
      <c r="BZ89" s="159"/>
      <c r="CA89" s="270"/>
      <c r="CB89" s="160" t="s">
        <v>1208</v>
      </c>
      <c r="CC89" s="159" t="s">
        <v>1208</v>
      </c>
      <c r="CD89" s="270" t="s">
        <v>1208</v>
      </c>
      <c r="CE89" s="160"/>
      <c r="CF89" s="159"/>
      <c r="CG89" s="270"/>
      <c r="CH89" s="160"/>
      <c r="CI89" s="159"/>
      <c r="CJ89" s="270"/>
      <c r="CK89" s="160"/>
      <c r="CL89" s="159"/>
      <c r="CM89" s="270"/>
      <c r="CN89" s="160"/>
      <c r="CO89" s="159"/>
      <c r="CP89" s="270"/>
      <c r="CQ89" s="160"/>
      <c r="CR89" s="159"/>
      <c r="CS89" s="270"/>
      <c r="CT89" s="160"/>
      <c r="CU89" s="159"/>
      <c r="CV89" s="270"/>
      <c r="CW89" s="160"/>
      <c r="CX89" s="159"/>
      <c r="CY89" s="270"/>
      <c r="CZ89" s="156"/>
      <c r="DA89" s="159"/>
      <c r="DB89" s="270"/>
      <c r="DC89" s="160"/>
      <c r="DD89" s="159"/>
      <c r="DE89" s="270"/>
      <c r="DF89" s="160"/>
      <c r="DG89" s="159"/>
      <c r="DH89" s="270"/>
      <c r="DI89" s="156"/>
      <c r="DJ89" s="159"/>
      <c r="DK89" s="270"/>
      <c r="DL89" s="162"/>
      <c r="DM89" s="162"/>
      <c r="DN89" s="378"/>
      <c r="DO89" s="682"/>
      <c r="DP89" s="683"/>
      <c r="DQ89" s="170" t="s">
        <v>2165</v>
      </c>
      <c r="DR89" s="475"/>
      <c r="DS89" s="315"/>
      <c r="DT89" s="316" t="s">
        <v>2165</v>
      </c>
      <c r="DU89" s="478" t="s">
        <v>2825</v>
      </c>
      <c r="DV89" s="467" t="s">
        <v>2924</v>
      </c>
      <c r="DW89" s="472"/>
      <c r="DX89" s="403"/>
      <c r="DY89" s="2"/>
      <c r="DZ89" s="2"/>
      <c r="EA89" s="2">
        <v>84</v>
      </c>
      <c r="EB89" s="2"/>
      <c r="EC89" s="146"/>
      <c r="ED89" s="146"/>
      <c r="EE89" s="146"/>
      <c r="EF89" s="146"/>
      <c r="EG89" s="3"/>
      <c r="EH89" s="2"/>
      <c r="EI89" s="129"/>
      <c r="EJ89" s="129"/>
      <c r="EK89" s="129"/>
      <c r="EL89" s="80">
        <v>1</v>
      </c>
      <c r="EM89" s="84">
        <v>1</v>
      </c>
      <c r="EO89" s="342" t="s">
        <v>2050</v>
      </c>
      <c r="EP89" s="343" t="s">
        <v>2165</v>
      </c>
      <c r="EQ89" s="347" t="s">
        <v>2165</v>
      </c>
      <c r="ER89" s="345"/>
      <c r="ES89" s="345"/>
      <c r="ET89" s="346" t="str">
        <f t="shared" si="2"/>
        <v>○</v>
      </c>
    </row>
    <row r="90" spans="2:150">
      <c r="B90" s="473" t="s">
        <v>981</v>
      </c>
      <c r="C90" s="158">
        <v>1160</v>
      </c>
      <c r="D90" s="158">
        <v>1079</v>
      </c>
      <c r="E90" s="70" t="s">
        <v>217</v>
      </c>
      <c r="F90" s="70" t="s">
        <v>217</v>
      </c>
      <c r="G90" s="71" t="s">
        <v>2228</v>
      </c>
      <c r="H90" s="156"/>
      <c r="I90" s="159"/>
      <c r="J90" s="270"/>
      <c r="K90" s="156"/>
      <c r="L90" s="159"/>
      <c r="M90" s="270"/>
      <c r="N90" s="160"/>
      <c r="O90" s="159"/>
      <c r="P90" s="270"/>
      <c r="Q90" s="160"/>
      <c r="R90" s="159"/>
      <c r="S90" s="270"/>
      <c r="T90" s="160"/>
      <c r="U90" s="159"/>
      <c r="V90" s="270"/>
      <c r="W90" s="160"/>
      <c r="X90" s="159"/>
      <c r="Y90" s="270"/>
      <c r="Z90" s="160"/>
      <c r="AA90" s="159"/>
      <c r="AB90" s="270"/>
      <c r="AC90" s="160"/>
      <c r="AD90" s="159"/>
      <c r="AE90" s="270"/>
      <c r="AF90" s="160"/>
      <c r="AG90" s="159"/>
      <c r="AH90" s="270"/>
      <c r="AI90" s="160"/>
      <c r="AJ90" s="159"/>
      <c r="AK90" s="270"/>
      <c r="AL90" s="160"/>
      <c r="AM90" s="159"/>
      <c r="AN90" s="270"/>
      <c r="AO90" s="160" t="s">
        <v>1208</v>
      </c>
      <c r="AP90" s="159" t="s">
        <v>1208</v>
      </c>
      <c r="AQ90" s="270" t="s">
        <v>1208</v>
      </c>
      <c r="AR90" s="160" t="s">
        <v>1208</v>
      </c>
      <c r="AS90" s="159" t="s">
        <v>1208</v>
      </c>
      <c r="AT90" s="270" t="s">
        <v>1208</v>
      </c>
      <c r="AU90" s="160" t="s">
        <v>1208</v>
      </c>
      <c r="AV90" s="159" t="s">
        <v>1208</v>
      </c>
      <c r="AW90" s="270" t="s">
        <v>1208</v>
      </c>
      <c r="AX90" s="160" t="s">
        <v>1208</v>
      </c>
      <c r="AY90" s="159" t="s">
        <v>1208</v>
      </c>
      <c r="AZ90" s="270" t="s">
        <v>1208</v>
      </c>
      <c r="BA90" s="160" t="s">
        <v>1208</v>
      </c>
      <c r="BB90" s="159" t="s">
        <v>1208</v>
      </c>
      <c r="BC90" s="270" t="s">
        <v>1208</v>
      </c>
      <c r="BD90" s="160" t="s">
        <v>1208</v>
      </c>
      <c r="BE90" s="159" t="s">
        <v>1208</v>
      </c>
      <c r="BF90" s="270" t="s">
        <v>1208</v>
      </c>
      <c r="BG90" s="160" t="s">
        <v>1208</v>
      </c>
      <c r="BH90" s="159" t="s">
        <v>1208</v>
      </c>
      <c r="BI90" s="270" t="s">
        <v>1208</v>
      </c>
      <c r="BJ90" s="160" t="s">
        <v>1208</v>
      </c>
      <c r="BK90" s="159" t="s">
        <v>1208</v>
      </c>
      <c r="BL90" s="270" t="s">
        <v>1208</v>
      </c>
      <c r="BM90" s="160" t="s">
        <v>1208</v>
      </c>
      <c r="BN90" s="159" t="s">
        <v>1208</v>
      </c>
      <c r="BO90" s="270" t="s">
        <v>1208</v>
      </c>
      <c r="BP90" s="160" t="s">
        <v>1208</v>
      </c>
      <c r="BQ90" s="159" t="s">
        <v>1208</v>
      </c>
      <c r="BR90" s="270" t="s">
        <v>1208</v>
      </c>
      <c r="BS90" s="156"/>
      <c r="BT90" s="159"/>
      <c r="BU90" s="270"/>
      <c r="BV90" s="156"/>
      <c r="BW90" s="159"/>
      <c r="BX90" s="270"/>
      <c r="BY90" s="160"/>
      <c r="BZ90" s="159"/>
      <c r="CA90" s="270"/>
      <c r="CB90" s="160" t="s">
        <v>1208</v>
      </c>
      <c r="CC90" s="159" t="s">
        <v>1208</v>
      </c>
      <c r="CD90" s="270" t="s">
        <v>1208</v>
      </c>
      <c r="CE90" s="160" t="s">
        <v>1208</v>
      </c>
      <c r="CF90" s="159" t="s">
        <v>1208</v>
      </c>
      <c r="CG90" s="270" t="s">
        <v>1208</v>
      </c>
      <c r="CH90" s="160" t="s">
        <v>1208</v>
      </c>
      <c r="CI90" s="159" t="s">
        <v>1208</v>
      </c>
      <c r="CJ90" s="270" t="s">
        <v>1208</v>
      </c>
      <c r="CK90" s="160"/>
      <c r="CL90" s="159"/>
      <c r="CM90" s="270"/>
      <c r="CN90" s="160"/>
      <c r="CO90" s="159"/>
      <c r="CP90" s="270"/>
      <c r="CQ90" s="160" t="s">
        <v>1208</v>
      </c>
      <c r="CR90" s="159" t="s">
        <v>1208</v>
      </c>
      <c r="CS90" s="270" t="s">
        <v>1208</v>
      </c>
      <c r="CT90" s="160" t="s">
        <v>1208</v>
      </c>
      <c r="CU90" s="159" t="s">
        <v>1208</v>
      </c>
      <c r="CV90" s="270" t="s">
        <v>1208</v>
      </c>
      <c r="CW90" s="160"/>
      <c r="CX90" s="159"/>
      <c r="CY90" s="270"/>
      <c r="CZ90" s="156" t="s">
        <v>1208</v>
      </c>
      <c r="DA90" s="159"/>
      <c r="DB90" s="270"/>
      <c r="DC90" s="160"/>
      <c r="DD90" s="159"/>
      <c r="DE90" s="270"/>
      <c r="DF90" s="160"/>
      <c r="DG90" s="159"/>
      <c r="DH90" s="270"/>
      <c r="DI90" s="156"/>
      <c r="DJ90" s="159"/>
      <c r="DK90" s="270"/>
      <c r="DL90" s="162"/>
      <c r="DM90" s="162"/>
      <c r="DN90" s="378"/>
      <c r="DO90" s="682"/>
      <c r="DP90" s="683"/>
      <c r="DQ90" s="170" t="s">
        <v>2165</v>
      </c>
      <c r="DR90" s="475"/>
      <c r="DS90" s="315"/>
      <c r="DT90" s="316" t="s">
        <v>2165</v>
      </c>
      <c r="DU90" s="514"/>
      <c r="DV90" s="466"/>
      <c r="DW90" s="472"/>
      <c r="DX90" s="403"/>
      <c r="DY90" s="2"/>
      <c r="DZ90" s="2"/>
      <c r="EA90" s="2">
        <v>85</v>
      </c>
      <c r="EB90" s="2"/>
      <c r="EC90" s="146"/>
      <c r="ED90" s="146"/>
      <c r="EE90" s="146"/>
      <c r="EF90" s="146"/>
      <c r="EG90" s="3"/>
      <c r="EH90" s="2"/>
      <c r="EI90" s="129"/>
      <c r="EJ90" s="129"/>
      <c r="EK90" s="129"/>
      <c r="EL90" s="80">
        <v>1</v>
      </c>
      <c r="EM90" s="84">
        <v>1</v>
      </c>
      <c r="EO90" s="342"/>
      <c r="EP90" s="343" t="s">
        <v>2165</v>
      </c>
      <c r="EQ90" s="344" t="s">
        <v>2165</v>
      </c>
      <c r="ER90" s="345"/>
      <c r="ES90" s="345"/>
      <c r="ET90" s="346" t="str">
        <f t="shared" ref="ET90:ET152" si="3">IF(EO90="○",IF(EP90&lt;="",IF(ER90&lt;="",IF(ES90&lt;="","○",""),""),""),"")</f>
        <v/>
      </c>
    </row>
    <row r="91" spans="2:150">
      <c r="B91" s="473" t="s">
        <v>981</v>
      </c>
      <c r="C91" s="158">
        <v>1170</v>
      </c>
      <c r="D91" s="158">
        <v>1302</v>
      </c>
      <c r="E91" s="70" t="s">
        <v>219</v>
      </c>
      <c r="F91" s="70" t="s">
        <v>219</v>
      </c>
      <c r="G91" s="71" t="s">
        <v>2229</v>
      </c>
      <c r="H91" s="156"/>
      <c r="I91" s="159"/>
      <c r="J91" s="270"/>
      <c r="K91" s="156"/>
      <c r="L91" s="159"/>
      <c r="M91" s="270"/>
      <c r="N91" s="160"/>
      <c r="O91" s="159"/>
      <c r="P91" s="270"/>
      <c r="Q91" s="160"/>
      <c r="R91" s="159"/>
      <c r="S91" s="270"/>
      <c r="T91" s="160"/>
      <c r="U91" s="159"/>
      <c r="V91" s="270"/>
      <c r="W91" s="160"/>
      <c r="X91" s="159"/>
      <c r="Y91" s="270"/>
      <c r="Z91" s="160"/>
      <c r="AA91" s="159"/>
      <c r="AB91" s="270"/>
      <c r="AC91" s="160"/>
      <c r="AD91" s="159"/>
      <c r="AE91" s="270"/>
      <c r="AF91" s="160" t="s">
        <v>1208</v>
      </c>
      <c r="AG91" s="159"/>
      <c r="AH91" s="270"/>
      <c r="AI91" s="160" t="s">
        <v>1208</v>
      </c>
      <c r="AJ91" s="159"/>
      <c r="AK91" s="270"/>
      <c r="AL91" s="160" t="s">
        <v>1208</v>
      </c>
      <c r="AM91" s="159"/>
      <c r="AN91" s="270"/>
      <c r="AO91" s="160" t="s">
        <v>1208</v>
      </c>
      <c r="AP91" s="159" t="s">
        <v>1208</v>
      </c>
      <c r="AQ91" s="270" t="s">
        <v>1208</v>
      </c>
      <c r="AR91" s="160" t="s">
        <v>1208</v>
      </c>
      <c r="AS91" s="159" t="s">
        <v>1208</v>
      </c>
      <c r="AT91" s="270" t="s">
        <v>1208</v>
      </c>
      <c r="AU91" s="160" t="s">
        <v>1208</v>
      </c>
      <c r="AV91" s="159" t="s">
        <v>1208</v>
      </c>
      <c r="AW91" s="270" t="s">
        <v>1208</v>
      </c>
      <c r="AX91" s="160" t="s">
        <v>1208</v>
      </c>
      <c r="AY91" s="159" t="s">
        <v>1208</v>
      </c>
      <c r="AZ91" s="270" t="s">
        <v>1208</v>
      </c>
      <c r="BA91" s="160" t="s">
        <v>1208</v>
      </c>
      <c r="BB91" s="159" t="s">
        <v>1208</v>
      </c>
      <c r="BC91" s="270" t="s">
        <v>1208</v>
      </c>
      <c r="BD91" s="160" t="s">
        <v>1208</v>
      </c>
      <c r="BE91" s="159" t="s">
        <v>1208</v>
      </c>
      <c r="BF91" s="270" t="s">
        <v>1208</v>
      </c>
      <c r="BG91" s="160" t="s">
        <v>1208</v>
      </c>
      <c r="BH91" s="159" t="s">
        <v>1208</v>
      </c>
      <c r="BI91" s="270" t="s">
        <v>1208</v>
      </c>
      <c r="BJ91" s="160" t="s">
        <v>1208</v>
      </c>
      <c r="BK91" s="159" t="s">
        <v>1208</v>
      </c>
      <c r="BL91" s="270" t="s">
        <v>1208</v>
      </c>
      <c r="BM91" s="160" t="s">
        <v>1208</v>
      </c>
      <c r="BN91" s="159" t="s">
        <v>1208</v>
      </c>
      <c r="BO91" s="270" t="s">
        <v>1208</v>
      </c>
      <c r="BP91" s="160" t="s">
        <v>1208</v>
      </c>
      <c r="BQ91" s="159" t="s">
        <v>1208</v>
      </c>
      <c r="BR91" s="270" t="s">
        <v>1208</v>
      </c>
      <c r="BS91" s="156" t="s">
        <v>2165</v>
      </c>
      <c r="BT91" s="159"/>
      <c r="BU91" s="270"/>
      <c r="BV91" s="156" t="s">
        <v>2165</v>
      </c>
      <c r="BW91" s="159"/>
      <c r="BX91" s="270"/>
      <c r="BY91" s="160"/>
      <c r="BZ91" s="159"/>
      <c r="CA91" s="270"/>
      <c r="CB91" s="160" t="s">
        <v>1208</v>
      </c>
      <c r="CC91" s="159" t="s">
        <v>1208</v>
      </c>
      <c r="CD91" s="270" t="s">
        <v>1208</v>
      </c>
      <c r="CE91" s="160" t="s">
        <v>1208</v>
      </c>
      <c r="CF91" s="159" t="s">
        <v>1208</v>
      </c>
      <c r="CG91" s="270" t="s">
        <v>1208</v>
      </c>
      <c r="CH91" s="160" t="s">
        <v>1208</v>
      </c>
      <c r="CI91" s="159" t="s">
        <v>1208</v>
      </c>
      <c r="CJ91" s="270" t="s">
        <v>1208</v>
      </c>
      <c r="CK91" s="160"/>
      <c r="CL91" s="159"/>
      <c r="CM91" s="270"/>
      <c r="CN91" s="160"/>
      <c r="CO91" s="159"/>
      <c r="CP91" s="270"/>
      <c r="CQ91" s="160" t="s">
        <v>1208</v>
      </c>
      <c r="CR91" s="159" t="s">
        <v>1208</v>
      </c>
      <c r="CS91" s="270" t="s">
        <v>1208</v>
      </c>
      <c r="CT91" s="160" t="s">
        <v>1208</v>
      </c>
      <c r="CU91" s="159" t="s">
        <v>1208</v>
      </c>
      <c r="CV91" s="270" t="s">
        <v>1208</v>
      </c>
      <c r="CW91" s="160"/>
      <c r="CX91" s="159"/>
      <c r="CY91" s="270"/>
      <c r="CZ91" s="156" t="s">
        <v>2165</v>
      </c>
      <c r="DA91" s="159"/>
      <c r="DB91" s="270"/>
      <c r="DC91" s="160"/>
      <c r="DD91" s="159"/>
      <c r="DE91" s="270"/>
      <c r="DF91" s="160"/>
      <c r="DG91" s="159"/>
      <c r="DH91" s="270"/>
      <c r="DI91" s="156" t="s">
        <v>2165</v>
      </c>
      <c r="DJ91" s="159"/>
      <c r="DK91" s="270"/>
      <c r="DL91" s="162" t="s">
        <v>1208</v>
      </c>
      <c r="DM91" s="162" t="s">
        <v>1208</v>
      </c>
      <c r="DN91" s="378"/>
      <c r="DO91" s="682"/>
      <c r="DP91" s="683"/>
      <c r="DQ91" s="170" t="s">
        <v>2165</v>
      </c>
      <c r="DR91" s="475"/>
      <c r="DS91" s="315"/>
      <c r="DT91" s="316" t="s">
        <v>2165</v>
      </c>
      <c r="DU91" s="514"/>
      <c r="DV91" s="466"/>
      <c r="DW91" s="472"/>
      <c r="DX91" s="403"/>
      <c r="DY91" s="2"/>
      <c r="DZ91" s="2"/>
      <c r="EA91" s="2">
        <v>86</v>
      </c>
      <c r="EB91" s="2"/>
      <c r="EC91" s="146"/>
      <c r="ED91" s="146"/>
      <c r="EE91" s="146"/>
      <c r="EF91" s="146"/>
      <c r="EG91" s="3"/>
      <c r="EH91" s="2"/>
      <c r="EI91" s="129"/>
      <c r="EJ91" s="129"/>
      <c r="EK91" s="129"/>
      <c r="EL91" s="80">
        <v>1</v>
      </c>
      <c r="EM91" s="84">
        <v>1</v>
      </c>
      <c r="EO91" s="342"/>
      <c r="EP91" s="343" t="s">
        <v>2165</v>
      </c>
      <c r="EQ91" s="344" t="s">
        <v>2165</v>
      </c>
      <c r="ER91" s="345"/>
      <c r="ES91" s="345"/>
      <c r="ET91" s="346" t="str">
        <f t="shared" si="3"/>
        <v/>
      </c>
    </row>
    <row r="92" spans="2:150" ht="63">
      <c r="B92" s="473" t="s">
        <v>981</v>
      </c>
      <c r="C92" s="158">
        <v>1180</v>
      </c>
      <c r="D92" s="158">
        <v>1312</v>
      </c>
      <c r="E92" s="70" t="s">
        <v>221</v>
      </c>
      <c r="F92" s="70" t="s">
        <v>221</v>
      </c>
      <c r="G92" s="71" t="s">
        <v>2230</v>
      </c>
      <c r="H92" s="156"/>
      <c r="I92" s="159"/>
      <c r="J92" s="270"/>
      <c r="K92" s="156"/>
      <c r="L92" s="159"/>
      <c r="M92" s="270"/>
      <c r="N92" s="160"/>
      <c r="O92" s="159"/>
      <c r="P92" s="270"/>
      <c r="Q92" s="160"/>
      <c r="R92" s="159"/>
      <c r="S92" s="270"/>
      <c r="T92" s="160"/>
      <c r="U92" s="159"/>
      <c r="V92" s="270"/>
      <c r="W92" s="160"/>
      <c r="X92" s="159"/>
      <c r="Y92" s="270"/>
      <c r="Z92" s="160"/>
      <c r="AA92" s="159"/>
      <c r="AB92" s="270"/>
      <c r="AC92" s="160"/>
      <c r="AD92" s="159"/>
      <c r="AE92" s="270"/>
      <c r="AF92" s="160" t="s">
        <v>1208</v>
      </c>
      <c r="AG92" s="159"/>
      <c r="AH92" s="270"/>
      <c r="AI92" s="160" t="s">
        <v>1208</v>
      </c>
      <c r="AJ92" s="159"/>
      <c r="AK92" s="270"/>
      <c r="AL92" s="160" t="s">
        <v>1208</v>
      </c>
      <c r="AM92" s="159"/>
      <c r="AN92" s="270"/>
      <c r="AO92" s="160" t="s">
        <v>1208</v>
      </c>
      <c r="AP92" s="159" t="s">
        <v>1208</v>
      </c>
      <c r="AQ92" s="270" t="s">
        <v>1208</v>
      </c>
      <c r="AR92" s="160" t="s">
        <v>1208</v>
      </c>
      <c r="AS92" s="159" t="s">
        <v>1208</v>
      </c>
      <c r="AT92" s="270" t="s">
        <v>1208</v>
      </c>
      <c r="AU92" s="160" t="s">
        <v>1208</v>
      </c>
      <c r="AV92" s="167" t="s">
        <v>1208</v>
      </c>
      <c r="AW92" s="270" t="s">
        <v>1208</v>
      </c>
      <c r="AX92" s="162" t="s">
        <v>1208</v>
      </c>
      <c r="AY92" s="162" t="s">
        <v>1208</v>
      </c>
      <c r="AZ92" s="270" t="s">
        <v>1208</v>
      </c>
      <c r="BA92" s="160" t="s">
        <v>1208</v>
      </c>
      <c r="BB92" s="159" t="s">
        <v>1208</v>
      </c>
      <c r="BC92" s="270" t="s">
        <v>1208</v>
      </c>
      <c r="BD92" s="160" t="s">
        <v>1208</v>
      </c>
      <c r="BE92" s="159" t="s">
        <v>1208</v>
      </c>
      <c r="BF92" s="270" t="s">
        <v>1208</v>
      </c>
      <c r="BG92" s="160" t="s">
        <v>1208</v>
      </c>
      <c r="BH92" s="159" t="s">
        <v>1208</v>
      </c>
      <c r="BI92" s="270" t="s">
        <v>1208</v>
      </c>
      <c r="BJ92" s="160" t="s">
        <v>1208</v>
      </c>
      <c r="BK92" s="159" t="s">
        <v>1208</v>
      </c>
      <c r="BL92" s="270" t="s">
        <v>1208</v>
      </c>
      <c r="BM92" s="160" t="s">
        <v>1208</v>
      </c>
      <c r="BN92" s="159" t="s">
        <v>1208</v>
      </c>
      <c r="BO92" s="270" t="s">
        <v>1208</v>
      </c>
      <c r="BP92" s="160" t="s">
        <v>1208</v>
      </c>
      <c r="BQ92" s="159" t="s">
        <v>1208</v>
      </c>
      <c r="BR92" s="270" t="s">
        <v>1208</v>
      </c>
      <c r="BS92" s="156" t="s">
        <v>2165</v>
      </c>
      <c r="BT92" s="159"/>
      <c r="BU92" s="270"/>
      <c r="BV92" s="156" t="s">
        <v>2165</v>
      </c>
      <c r="BW92" s="159"/>
      <c r="BX92" s="270"/>
      <c r="BY92" s="160"/>
      <c r="BZ92" s="159"/>
      <c r="CA92" s="270"/>
      <c r="CB92" s="160" t="s">
        <v>1208</v>
      </c>
      <c r="CC92" s="159" t="s">
        <v>1208</v>
      </c>
      <c r="CD92" s="270" t="s">
        <v>1208</v>
      </c>
      <c r="CE92" s="160" t="s">
        <v>1208</v>
      </c>
      <c r="CF92" s="159" t="s">
        <v>1208</v>
      </c>
      <c r="CG92" s="270" t="s">
        <v>1208</v>
      </c>
      <c r="CH92" s="160" t="s">
        <v>1208</v>
      </c>
      <c r="CI92" s="159" t="s">
        <v>1208</v>
      </c>
      <c r="CJ92" s="270" t="s">
        <v>1208</v>
      </c>
      <c r="CK92" s="160"/>
      <c r="CL92" s="159"/>
      <c r="CM92" s="270"/>
      <c r="CN92" s="160"/>
      <c r="CO92" s="159"/>
      <c r="CP92" s="270"/>
      <c r="CQ92" s="160" t="s">
        <v>1208</v>
      </c>
      <c r="CR92" s="159" t="s">
        <v>1208</v>
      </c>
      <c r="CS92" s="270" t="s">
        <v>1208</v>
      </c>
      <c r="CT92" s="160" t="s">
        <v>1208</v>
      </c>
      <c r="CU92" s="159" t="s">
        <v>1208</v>
      </c>
      <c r="CV92" s="270" t="s">
        <v>1208</v>
      </c>
      <c r="CW92" s="160"/>
      <c r="CX92" s="159"/>
      <c r="CY92" s="270"/>
      <c r="CZ92" s="156" t="s">
        <v>2165</v>
      </c>
      <c r="DA92" s="159"/>
      <c r="DB92" s="270"/>
      <c r="DC92" s="160"/>
      <c r="DD92" s="159"/>
      <c r="DE92" s="270"/>
      <c r="DF92" s="160"/>
      <c r="DG92" s="159"/>
      <c r="DH92" s="270"/>
      <c r="DI92" s="156" t="s">
        <v>2165</v>
      </c>
      <c r="DJ92" s="159"/>
      <c r="DK92" s="270"/>
      <c r="DL92" s="162"/>
      <c r="DM92" s="162"/>
      <c r="DN92" s="378"/>
      <c r="DO92" s="682"/>
      <c r="DP92" s="683"/>
      <c r="DQ92" s="170" t="s">
        <v>2165</v>
      </c>
      <c r="DR92" s="475"/>
      <c r="DS92" s="315"/>
      <c r="DT92" s="316" t="s">
        <v>2165</v>
      </c>
      <c r="DU92" s="478" t="s">
        <v>2723</v>
      </c>
      <c r="DV92" s="468" t="s">
        <v>2794</v>
      </c>
      <c r="DW92" s="472"/>
      <c r="DX92" s="403"/>
      <c r="DY92" s="2">
        <v>1</v>
      </c>
      <c r="DZ92" s="2"/>
      <c r="EA92" s="2">
        <v>87</v>
      </c>
      <c r="EB92" s="2"/>
      <c r="EC92" s="146"/>
      <c r="ED92" s="146"/>
      <c r="EE92" s="146"/>
      <c r="EF92" s="146"/>
      <c r="EG92" s="3"/>
      <c r="EH92" s="2"/>
      <c r="EI92" s="129"/>
      <c r="EJ92" s="129"/>
      <c r="EK92" s="129"/>
      <c r="EL92" s="80">
        <v>1</v>
      </c>
      <c r="EM92" s="84">
        <v>1</v>
      </c>
      <c r="EO92" s="342" t="s">
        <v>2050</v>
      </c>
      <c r="EP92" s="343" t="s">
        <v>2165</v>
      </c>
      <c r="EQ92" s="347" t="s">
        <v>2165</v>
      </c>
      <c r="ER92" s="345"/>
      <c r="ES92" s="345" t="s">
        <v>2050</v>
      </c>
      <c r="ET92" s="346" t="str">
        <f t="shared" si="3"/>
        <v/>
      </c>
    </row>
    <row r="93" spans="2:150" ht="63">
      <c r="B93" s="473" t="s">
        <v>981</v>
      </c>
      <c r="C93" s="158">
        <v>1190</v>
      </c>
      <c r="D93" s="158">
        <v>57</v>
      </c>
      <c r="E93" s="70" t="s">
        <v>223</v>
      </c>
      <c r="F93" s="70" t="s">
        <v>223</v>
      </c>
      <c r="G93" s="71" t="s">
        <v>2231</v>
      </c>
      <c r="H93" s="156"/>
      <c r="I93" s="159"/>
      <c r="J93" s="270"/>
      <c r="K93" s="156"/>
      <c r="L93" s="159"/>
      <c r="M93" s="270"/>
      <c r="N93" s="160"/>
      <c r="O93" s="159"/>
      <c r="P93" s="270"/>
      <c r="Q93" s="160" t="s">
        <v>1208</v>
      </c>
      <c r="R93" s="159"/>
      <c r="S93" s="270"/>
      <c r="T93" s="160"/>
      <c r="U93" s="159"/>
      <c r="V93" s="270"/>
      <c r="W93" s="160" t="s">
        <v>1208</v>
      </c>
      <c r="X93" s="159" t="s">
        <v>1208</v>
      </c>
      <c r="Y93" s="270" t="s">
        <v>1208</v>
      </c>
      <c r="Z93" s="160"/>
      <c r="AA93" s="159"/>
      <c r="AB93" s="270"/>
      <c r="AC93" s="160" t="s">
        <v>1208</v>
      </c>
      <c r="AD93" s="159"/>
      <c r="AE93" s="270"/>
      <c r="AF93" s="160" t="s">
        <v>1208</v>
      </c>
      <c r="AG93" s="159" t="s">
        <v>1208</v>
      </c>
      <c r="AH93" s="270" t="s">
        <v>1208</v>
      </c>
      <c r="AI93" s="160" t="s">
        <v>1183</v>
      </c>
      <c r="AJ93" s="159" t="s">
        <v>1208</v>
      </c>
      <c r="AK93" s="270" t="s">
        <v>1208</v>
      </c>
      <c r="AL93" s="160" t="s">
        <v>1208</v>
      </c>
      <c r="AM93" s="159" t="s">
        <v>1208</v>
      </c>
      <c r="AN93" s="270" t="s">
        <v>1208</v>
      </c>
      <c r="AO93" s="160" t="s">
        <v>1183</v>
      </c>
      <c r="AP93" s="159" t="s">
        <v>1208</v>
      </c>
      <c r="AQ93" s="270" t="s">
        <v>1208</v>
      </c>
      <c r="AR93" s="160" t="s">
        <v>1183</v>
      </c>
      <c r="AS93" s="159" t="s">
        <v>1208</v>
      </c>
      <c r="AT93" s="270" t="s">
        <v>1208</v>
      </c>
      <c r="AU93" s="160" t="s">
        <v>1208</v>
      </c>
      <c r="AV93" s="159" t="s">
        <v>1208</v>
      </c>
      <c r="AW93" s="270" t="s">
        <v>1208</v>
      </c>
      <c r="AX93" s="160" t="s">
        <v>1208</v>
      </c>
      <c r="AY93" s="159" t="s">
        <v>1208</v>
      </c>
      <c r="AZ93" s="270" t="s">
        <v>1208</v>
      </c>
      <c r="BA93" s="160" t="s">
        <v>1208</v>
      </c>
      <c r="BB93" s="159" t="s">
        <v>1208</v>
      </c>
      <c r="BC93" s="270" t="s">
        <v>1208</v>
      </c>
      <c r="BD93" s="160" t="s">
        <v>1208</v>
      </c>
      <c r="BE93" s="159" t="s">
        <v>1208</v>
      </c>
      <c r="BF93" s="270" t="s">
        <v>1208</v>
      </c>
      <c r="BG93" s="160" t="s">
        <v>1208</v>
      </c>
      <c r="BH93" s="159" t="s">
        <v>1208</v>
      </c>
      <c r="BI93" s="270" t="s">
        <v>1208</v>
      </c>
      <c r="BJ93" s="160" t="s">
        <v>1208</v>
      </c>
      <c r="BK93" s="159" t="s">
        <v>1208</v>
      </c>
      <c r="BL93" s="270" t="s">
        <v>1208</v>
      </c>
      <c r="BM93" s="160" t="s">
        <v>1208</v>
      </c>
      <c r="BN93" s="159" t="s">
        <v>1208</v>
      </c>
      <c r="BO93" s="270" t="s">
        <v>1208</v>
      </c>
      <c r="BP93" s="160" t="s">
        <v>1208</v>
      </c>
      <c r="BQ93" s="159" t="s">
        <v>1208</v>
      </c>
      <c r="BR93" s="270" t="s">
        <v>1208</v>
      </c>
      <c r="BS93" s="156" t="s">
        <v>1208</v>
      </c>
      <c r="BT93" s="159"/>
      <c r="BU93" s="270"/>
      <c r="BV93" s="156" t="s">
        <v>1208</v>
      </c>
      <c r="BW93" s="159"/>
      <c r="BX93" s="270"/>
      <c r="BY93" s="160"/>
      <c r="BZ93" s="159"/>
      <c r="CA93" s="270"/>
      <c r="CB93" s="160" t="s">
        <v>1208</v>
      </c>
      <c r="CC93" s="159" t="s">
        <v>1208</v>
      </c>
      <c r="CD93" s="270" t="s">
        <v>1208</v>
      </c>
      <c r="CE93" s="160" t="s">
        <v>1183</v>
      </c>
      <c r="CF93" s="159" t="s">
        <v>1208</v>
      </c>
      <c r="CG93" s="270" t="s">
        <v>1208</v>
      </c>
      <c r="CH93" s="160" t="s">
        <v>1183</v>
      </c>
      <c r="CI93" s="159" t="s">
        <v>1208</v>
      </c>
      <c r="CJ93" s="270" t="s">
        <v>1208</v>
      </c>
      <c r="CK93" s="160" t="s">
        <v>1208</v>
      </c>
      <c r="CL93" s="159" t="s">
        <v>1208</v>
      </c>
      <c r="CM93" s="270" t="s">
        <v>1208</v>
      </c>
      <c r="CN93" s="160" t="s">
        <v>1208</v>
      </c>
      <c r="CO93" s="159" t="s">
        <v>1208</v>
      </c>
      <c r="CP93" s="270" t="s">
        <v>1208</v>
      </c>
      <c r="CQ93" s="160" t="s">
        <v>1183</v>
      </c>
      <c r="CR93" s="159" t="s">
        <v>1208</v>
      </c>
      <c r="CS93" s="270" t="s">
        <v>1208</v>
      </c>
      <c r="CT93" s="160" t="s">
        <v>1183</v>
      </c>
      <c r="CU93" s="159" t="s">
        <v>1208</v>
      </c>
      <c r="CV93" s="270" t="s">
        <v>1208</v>
      </c>
      <c r="CW93" s="160" t="s">
        <v>1208</v>
      </c>
      <c r="CX93" s="159"/>
      <c r="CY93" s="270"/>
      <c r="CZ93" s="156" t="s">
        <v>1208</v>
      </c>
      <c r="DA93" s="159"/>
      <c r="DB93" s="270"/>
      <c r="DC93" s="160"/>
      <c r="DD93" s="159"/>
      <c r="DE93" s="270" t="s">
        <v>1208</v>
      </c>
      <c r="DF93" s="215" t="s">
        <v>1208</v>
      </c>
      <c r="DG93" s="216"/>
      <c r="DH93" s="270" t="s">
        <v>1208</v>
      </c>
      <c r="DI93" s="156"/>
      <c r="DJ93" s="159"/>
      <c r="DK93" s="270"/>
      <c r="DL93" s="162"/>
      <c r="DM93" s="162"/>
      <c r="DN93" s="378"/>
      <c r="DO93" s="682"/>
      <c r="DP93" s="683"/>
      <c r="DQ93" s="170" t="s">
        <v>2165</v>
      </c>
      <c r="DR93" s="475"/>
      <c r="DS93" s="315"/>
      <c r="DT93" s="316" t="s">
        <v>2165</v>
      </c>
      <c r="DU93" s="478" t="s">
        <v>2825</v>
      </c>
      <c r="DV93" s="467" t="s">
        <v>2922</v>
      </c>
      <c r="DW93" s="472">
        <v>1</v>
      </c>
      <c r="DX93" s="470"/>
      <c r="DY93" s="2"/>
      <c r="DZ93" s="2"/>
      <c r="EA93" s="2">
        <v>88</v>
      </c>
      <c r="EB93" s="2"/>
      <c r="EC93" s="146"/>
      <c r="ED93" s="146"/>
      <c r="EE93" s="146"/>
      <c r="EF93" s="146"/>
      <c r="EG93" s="3"/>
      <c r="EH93" s="2"/>
      <c r="EI93" s="129"/>
      <c r="EJ93" s="129"/>
      <c r="EK93" s="129"/>
      <c r="EL93" s="80">
        <v>1</v>
      </c>
      <c r="EM93" s="84">
        <v>1</v>
      </c>
      <c r="EO93" s="342" t="s">
        <v>2050</v>
      </c>
      <c r="EP93" s="343" t="s">
        <v>2165</v>
      </c>
      <c r="EQ93" s="347" t="s">
        <v>2165</v>
      </c>
      <c r="ER93" s="345"/>
      <c r="ES93" s="345"/>
      <c r="ET93" s="346" t="str">
        <f t="shared" si="3"/>
        <v>○</v>
      </c>
    </row>
    <row r="94" spans="2:150" ht="168">
      <c r="B94" s="473" t="s">
        <v>981</v>
      </c>
      <c r="C94" s="158">
        <v>1200</v>
      </c>
      <c r="D94" s="158">
        <v>59</v>
      </c>
      <c r="E94" s="70" t="s">
        <v>225</v>
      </c>
      <c r="F94" s="70" t="s">
        <v>225</v>
      </c>
      <c r="G94" s="71" t="s">
        <v>983</v>
      </c>
      <c r="H94" s="156"/>
      <c r="I94" s="159"/>
      <c r="J94" s="270"/>
      <c r="K94" s="156"/>
      <c r="L94" s="159"/>
      <c r="M94" s="394"/>
      <c r="N94" s="160"/>
      <c r="O94" s="159"/>
      <c r="P94" s="394"/>
      <c r="Q94" s="160" t="s">
        <v>1208</v>
      </c>
      <c r="R94" s="159"/>
      <c r="S94" s="394"/>
      <c r="T94" s="160"/>
      <c r="U94" s="159"/>
      <c r="V94" s="394"/>
      <c r="W94" s="160" t="s">
        <v>1208</v>
      </c>
      <c r="X94" s="159" t="s">
        <v>1208</v>
      </c>
      <c r="Y94" s="394" t="s">
        <v>1208</v>
      </c>
      <c r="Z94" s="160"/>
      <c r="AA94" s="159"/>
      <c r="AB94" s="394"/>
      <c r="AC94" s="160" t="s">
        <v>1208</v>
      </c>
      <c r="AD94" s="159"/>
      <c r="AE94" s="394"/>
      <c r="AF94" s="160" t="s">
        <v>1208</v>
      </c>
      <c r="AG94" s="159"/>
      <c r="AH94" s="394"/>
      <c r="AI94" s="160" t="s">
        <v>1183</v>
      </c>
      <c r="AJ94" s="159" t="s">
        <v>1208</v>
      </c>
      <c r="AK94" s="394" t="s">
        <v>1208</v>
      </c>
      <c r="AL94" s="160" t="s">
        <v>1208</v>
      </c>
      <c r="AM94" s="159" t="s">
        <v>1208</v>
      </c>
      <c r="AN94" s="394" t="s">
        <v>1208</v>
      </c>
      <c r="AO94" s="160" t="s">
        <v>1183</v>
      </c>
      <c r="AP94" s="159" t="s">
        <v>1208</v>
      </c>
      <c r="AQ94" s="394" t="s">
        <v>1208</v>
      </c>
      <c r="AR94" s="160" t="s">
        <v>1183</v>
      </c>
      <c r="AS94" s="159" t="s">
        <v>1208</v>
      </c>
      <c r="AT94" s="394" t="s">
        <v>1208</v>
      </c>
      <c r="AU94" s="160" t="s">
        <v>1208</v>
      </c>
      <c r="AV94" s="159" t="s">
        <v>1208</v>
      </c>
      <c r="AW94" s="394" t="s">
        <v>1208</v>
      </c>
      <c r="AX94" s="160" t="s">
        <v>1208</v>
      </c>
      <c r="AY94" s="159" t="s">
        <v>1208</v>
      </c>
      <c r="AZ94" s="394" t="s">
        <v>1208</v>
      </c>
      <c r="BA94" s="160" t="s">
        <v>1208</v>
      </c>
      <c r="BB94" s="159" t="s">
        <v>1208</v>
      </c>
      <c r="BC94" s="394" t="s">
        <v>1208</v>
      </c>
      <c r="BD94" s="160" t="s">
        <v>1208</v>
      </c>
      <c r="BE94" s="159" t="s">
        <v>1208</v>
      </c>
      <c r="BF94" s="394" t="s">
        <v>1208</v>
      </c>
      <c r="BG94" s="160" t="s">
        <v>1208</v>
      </c>
      <c r="BH94" s="159" t="s">
        <v>1208</v>
      </c>
      <c r="BI94" s="394" t="s">
        <v>1208</v>
      </c>
      <c r="BJ94" s="160" t="s">
        <v>1208</v>
      </c>
      <c r="BK94" s="159" t="s">
        <v>1208</v>
      </c>
      <c r="BL94" s="394" t="s">
        <v>1208</v>
      </c>
      <c r="BM94" s="160" t="s">
        <v>1208</v>
      </c>
      <c r="BN94" s="159" t="s">
        <v>1208</v>
      </c>
      <c r="BO94" s="394" t="s">
        <v>1208</v>
      </c>
      <c r="BP94" s="160" t="s">
        <v>1208</v>
      </c>
      <c r="BQ94" s="159" t="s">
        <v>1208</v>
      </c>
      <c r="BR94" s="394" t="s">
        <v>1208</v>
      </c>
      <c r="BS94" s="156" t="s">
        <v>1208</v>
      </c>
      <c r="BT94" s="159"/>
      <c r="BU94" s="394"/>
      <c r="BV94" s="156" t="s">
        <v>1208</v>
      </c>
      <c r="BW94" s="159"/>
      <c r="BX94" s="394"/>
      <c r="BY94" s="160"/>
      <c r="BZ94" s="159"/>
      <c r="CA94" s="394"/>
      <c r="CB94" s="160" t="s">
        <v>1208</v>
      </c>
      <c r="CC94" s="159" t="s">
        <v>1208</v>
      </c>
      <c r="CD94" s="394" t="s">
        <v>1208</v>
      </c>
      <c r="CE94" s="160" t="s">
        <v>1183</v>
      </c>
      <c r="CF94" s="159" t="s">
        <v>1208</v>
      </c>
      <c r="CG94" s="394" t="s">
        <v>1208</v>
      </c>
      <c r="CH94" s="160" t="s">
        <v>1183</v>
      </c>
      <c r="CI94" s="159" t="s">
        <v>1208</v>
      </c>
      <c r="CJ94" s="394" t="s">
        <v>1208</v>
      </c>
      <c r="CK94" s="160" t="s">
        <v>1208</v>
      </c>
      <c r="CL94" s="159" t="s">
        <v>1208</v>
      </c>
      <c r="CM94" s="394" t="s">
        <v>2826</v>
      </c>
      <c r="CN94" s="160" t="s">
        <v>1208</v>
      </c>
      <c r="CO94" s="159" t="s">
        <v>1208</v>
      </c>
      <c r="CP94" s="394" t="s">
        <v>2826</v>
      </c>
      <c r="CQ94" s="160" t="s">
        <v>1183</v>
      </c>
      <c r="CR94" s="159" t="s">
        <v>1208</v>
      </c>
      <c r="CS94" s="394" t="s">
        <v>2050</v>
      </c>
      <c r="CT94" s="160" t="s">
        <v>1183</v>
      </c>
      <c r="CU94" s="159" t="s">
        <v>1208</v>
      </c>
      <c r="CV94" s="394" t="s">
        <v>2050</v>
      </c>
      <c r="CW94" s="160" t="s">
        <v>1183</v>
      </c>
      <c r="CX94" s="159"/>
      <c r="CY94" s="394"/>
      <c r="CZ94" s="156" t="s">
        <v>1183</v>
      </c>
      <c r="DA94" s="159"/>
      <c r="DB94" s="394"/>
      <c r="DC94" s="160"/>
      <c r="DD94" s="159"/>
      <c r="DE94" s="394"/>
      <c r="DF94" s="160"/>
      <c r="DG94" s="159"/>
      <c r="DH94" s="394"/>
      <c r="DI94" s="156"/>
      <c r="DJ94" s="159"/>
      <c r="DK94" s="394"/>
      <c r="DL94" s="162"/>
      <c r="DM94" s="162"/>
      <c r="DN94" s="378" t="s">
        <v>2232</v>
      </c>
      <c r="DO94" s="682"/>
      <c r="DP94" s="683"/>
      <c r="DQ94" s="170" t="s">
        <v>2165</v>
      </c>
      <c r="DR94" s="475"/>
      <c r="DS94" s="315"/>
      <c r="DT94" s="316" t="s">
        <v>2165</v>
      </c>
      <c r="DU94" s="478" t="s">
        <v>2825</v>
      </c>
      <c r="DV94" s="467" t="s">
        <v>2935</v>
      </c>
      <c r="DW94" s="472">
        <v>1</v>
      </c>
      <c r="DX94" s="470"/>
      <c r="DY94" s="2">
        <v>1</v>
      </c>
      <c r="DZ94" s="2"/>
      <c r="EA94" s="2">
        <v>89</v>
      </c>
      <c r="EB94" s="2"/>
      <c r="EC94" s="146"/>
      <c r="ED94" s="146"/>
      <c r="EE94" s="146"/>
      <c r="EF94" s="146"/>
      <c r="EG94" s="3"/>
      <c r="EH94" s="2"/>
      <c r="EI94" s="129"/>
      <c r="EJ94" s="129"/>
      <c r="EK94" s="129"/>
      <c r="EL94" s="80">
        <v>1</v>
      </c>
      <c r="EM94" s="84">
        <v>1</v>
      </c>
      <c r="EO94" s="342" t="s">
        <v>2050</v>
      </c>
      <c r="EP94" s="343" t="s">
        <v>2165</v>
      </c>
      <c r="EQ94" s="347" t="s">
        <v>2165</v>
      </c>
      <c r="ER94" s="345"/>
      <c r="ES94" s="345"/>
      <c r="ET94" s="346" t="str">
        <f t="shared" si="3"/>
        <v>○</v>
      </c>
    </row>
    <row r="95" spans="2:150" ht="178.5">
      <c r="B95" s="473" t="s">
        <v>981</v>
      </c>
      <c r="C95" s="158">
        <v>1210</v>
      </c>
      <c r="D95" s="158">
        <v>1004</v>
      </c>
      <c r="E95" s="70" t="s">
        <v>2233</v>
      </c>
      <c r="F95" s="70" t="s">
        <v>227</v>
      </c>
      <c r="G95" s="71" t="s">
        <v>2233</v>
      </c>
      <c r="H95" s="156"/>
      <c r="I95" s="159"/>
      <c r="J95" s="270"/>
      <c r="K95" s="156"/>
      <c r="L95" s="159"/>
      <c r="M95" s="394"/>
      <c r="N95" s="160" t="s">
        <v>1208</v>
      </c>
      <c r="O95" s="159"/>
      <c r="P95" s="394"/>
      <c r="Q95" s="160" t="s">
        <v>1208</v>
      </c>
      <c r="R95" s="159"/>
      <c r="S95" s="394"/>
      <c r="T95" s="160" t="s">
        <v>1208</v>
      </c>
      <c r="U95" s="159"/>
      <c r="V95" s="394"/>
      <c r="W95" s="160" t="s">
        <v>1208</v>
      </c>
      <c r="X95" s="159"/>
      <c r="Y95" s="394"/>
      <c r="Z95" s="160"/>
      <c r="AA95" s="159"/>
      <c r="AB95" s="394"/>
      <c r="AC95" s="160" t="s">
        <v>1208</v>
      </c>
      <c r="AD95" s="159"/>
      <c r="AE95" s="394"/>
      <c r="AF95" s="160" t="s">
        <v>1208</v>
      </c>
      <c r="AG95" s="159"/>
      <c r="AH95" s="394"/>
      <c r="AI95" s="160" t="s">
        <v>1208</v>
      </c>
      <c r="AJ95" s="159" t="s">
        <v>1208</v>
      </c>
      <c r="AK95" s="394" t="s">
        <v>1208</v>
      </c>
      <c r="AL95" s="160" t="s">
        <v>1208</v>
      </c>
      <c r="AM95" s="159" t="s">
        <v>1208</v>
      </c>
      <c r="AN95" s="394" t="s">
        <v>1208</v>
      </c>
      <c r="AO95" s="160" t="s">
        <v>1208</v>
      </c>
      <c r="AP95" s="159" t="s">
        <v>1208</v>
      </c>
      <c r="AQ95" s="394" t="s">
        <v>1208</v>
      </c>
      <c r="AR95" s="160" t="s">
        <v>1208</v>
      </c>
      <c r="AS95" s="159" t="s">
        <v>1208</v>
      </c>
      <c r="AT95" s="394" t="s">
        <v>1208</v>
      </c>
      <c r="AU95" s="160" t="s">
        <v>1208</v>
      </c>
      <c r="AV95" s="159" t="s">
        <v>1208</v>
      </c>
      <c r="AW95" s="394" t="s">
        <v>1208</v>
      </c>
      <c r="AX95" s="160" t="s">
        <v>1208</v>
      </c>
      <c r="AY95" s="159" t="s">
        <v>1208</v>
      </c>
      <c r="AZ95" s="394" t="s">
        <v>1208</v>
      </c>
      <c r="BA95" s="160" t="s">
        <v>1208</v>
      </c>
      <c r="BB95" s="159" t="s">
        <v>1208</v>
      </c>
      <c r="BC95" s="394" t="s">
        <v>1208</v>
      </c>
      <c r="BD95" s="160" t="s">
        <v>1208</v>
      </c>
      <c r="BE95" s="159" t="s">
        <v>1208</v>
      </c>
      <c r="BF95" s="394" t="s">
        <v>1208</v>
      </c>
      <c r="BG95" s="160" t="s">
        <v>1208</v>
      </c>
      <c r="BH95" s="159" t="s">
        <v>1208</v>
      </c>
      <c r="BI95" s="394" t="s">
        <v>1208</v>
      </c>
      <c r="BJ95" s="160" t="s">
        <v>1208</v>
      </c>
      <c r="BK95" s="159" t="s">
        <v>1208</v>
      </c>
      <c r="BL95" s="394" t="s">
        <v>1208</v>
      </c>
      <c r="BM95" s="160" t="s">
        <v>1208</v>
      </c>
      <c r="BN95" s="159" t="s">
        <v>1208</v>
      </c>
      <c r="BO95" s="394" t="s">
        <v>1208</v>
      </c>
      <c r="BP95" s="160" t="s">
        <v>1208</v>
      </c>
      <c r="BQ95" s="159" t="s">
        <v>1208</v>
      </c>
      <c r="BR95" s="394" t="s">
        <v>1208</v>
      </c>
      <c r="BS95" s="156" t="s">
        <v>1208</v>
      </c>
      <c r="BT95" s="159"/>
      <c r="BU95" s="394"/>
      <c r="BV95" s="156" t="s">
        <v>1208</v>
      </c>
      <c r="BW95" s="159"/>
      <c r="BX95" s="394"/>
      <c r="BY95" s="160"/>
      <c r="BZ95" s="159"/>
      <c r="CA95" s="394"/>
      <c r="CB95" s="160" t="s">
        <v>1208</v>
      </c>
      <c r="CC95" s="159" t="s">
        <v>1208</v>
      </c>
      <c r="CD95" s="394" t="s">
        <v>1208</v>
      </c>
      <c r="CE95" s="160" t="s">
        <v>1208</v>
      </c>
      <c r="CF95" s="159" t="s">
        <v>1208</v>
      </c>
      <c r="CG95" s="394" t="s">
        <v>1208</v>
      </c>
      <c r="CH95" s="160" t="s">
        <v>1208</v>
      </c>
      <c r="CI95" s="159" t="s">
        <v>1208</v>
      </c>
      <c r="CJ95" s="394" t="s">
        <v>1208</v>
      </c>
      <c r="CK95" s="160" t="s">
        <v>1208</v>
      </c>
      <c r="CL95" s="159" t="s">
        <v>1208</v>
      </c>
      <c r="CM95" s="394" t="s">
        <v>2826</v>
      </c>
      <c r="CN95" s="160" t="s">
        <v>1208</v>
      </c>
      <c r="CO95" s="159" t="s">
        <v>1208</v>
      </c>
      <c r="CP95" s="394" t="s">
        <v>2826</v>
      </c>
      <c r="CQ95" s="160" t="s">
        <v>1208</v>
      </c>
      <c r="CR95" s="159" t="s">
        <v>1208</v>
      </c>
      <c r="CS95" s="394" t="s">
        <v>2050</v>
      </c>
      <c r="CT95" s="160" t="s">
        <v>1208</v>
      </c>
      <c r="CU95" s="159" t="s">
        <v>1208</v>
      </c>
      <c r="CV95" s="394" t="s">
        <v>2050</v>
      </c>
      <c r="CW95" s="160" t="s">
        <v>1208</v>
      </c>
      <c r="CX95" s="159"/>
      <c r="CY95" s="394"/>
      <c r="CZ95" s="156" t="s">
        <v>1208</v>
      </c>
      <c r="DA95" s="159"/>
      <c r="DB95" s="394"/>
      <c r="DC95" s="160"/>
      <c r="DD95" s="159"/>
      <c r="DE95" s="394"/>
      <c r="DF95" s="160"/>
      <c r="DG95" s="159"/>
      <c r="DH95" s="394"/>
      <c r="DI95" s="156" t="s">
        <v>2165</v>
      </c>
      <c r="DJ95" s="159"/>
      <c r="DK95" s="394"/>
      <c r="DL95" s="162"/>
      <c r="DM95" s="162"/>
      <c r="DN95" s="378" t="s">
        <v>2234</v>
      </c>
      <c r="DO95" s="682"/>
      <c r="DP95" s="683"/>
      <c r="DQ95" s="170" t="s">
        <v>2165</v>
      </c>
      <c r="DR95" s="475"/>
      <c r="DS95" s="315"/>
      <c r="DT95" s="316" t="s">
        <v>2165</v>
      </c>
      <c r="DU95" s="478" t="s">
        <v>2765</v>
      </c>
      <c r="DV95" s="467" t="s">
        <v>3131</v>
      </c>
      <c r="DW95" s="472">
        <v>1</v>
      </c>
      <c r="DX95" s="470"/>
      <c r="DY95" s="2">
        <v>1</v>
      </c>
      <c r="DZ95" s="2"/>
      <c r="EA95" s="2">
        <v>90</v>
      </c>
      <c r="EB95" s="2"/>
      <c r="EC95" s="146"/>
      <c r="ED95" s="146"/>
      <c r="EE95" s="146"/>
      <c r="EF95" s="146"/>
      <c r="EG95" s="3"/>
      <c r="EH95" s="2"/>
      <c r="EI95" s="129"/>
      <c r="EJ95" s="129"/>
      <c r="EK95" s="129"/>
      <c r="EL95" s="80">
        <v>1</v>
      </c>
      <c r="EM95" s="84">
        <v>1</v>
      </c>
      <c r="EO95" s="342" t="s">
        <v>2050</v>
      </c>
      <c r="EP95" s="343" t="s">
        <v>2165</v>
      </c>
      <c r="EQ95" s="347" t="s">
        <v>2165</v>
      </c>
      <c r="ER95" s="345"/>
      <c r="ES95" s="345"/>
      <c r="ET95" s="346" t="str">
        <f t="shared" si="3"/>
        <v>○</v>
      </c>
    </row>
    <row r="96" spans="2:150" ht="42">
      <c r="B96" s="473" t="s">
        <v>981</v>
      </c>
      <c r="C96" s="158">
        <v>1212</v>
      </c>
      <c r="D96" s="158">
        <v>1365</v>
      </c>
      <c r="E96" s="72"/>
      <c r="F96" s="70"/>
      <c r="G96" s="71" t="s">
        <v>2068</v>
      </c>
      <c r="H96" s="156"/>
      <c r="I96" s="159"/>
      <c r="J96" s="270"/>
      <c r="K96" s="156"/>
      <c r="L96" s="159"/>
      <c r="M96" s="156"/>
      <c r="N96" s="160"/>
      <c r="O96" s="159"/>
      <c r="P96" s="156"/>
      <c r="Q96" s="160"/>
      <c r="R96" s="159"/>
      <c r="S96" s="156"/>
      <c r="T96" s="160"/>
      <c r="U96" s="159"/>
      <c r="V96" s="156"/>
      <c r="W96" s="160"/>
      <c r="X96" s="159"/>
      <c r="Y96" s="156"/>
      <c r="Z96" s="160"/>
      <c r="AA96" s="159"/>
      <c r="AB96" s="156"/>
      <c r="AC96" s="160"/>
      <c r="AD96" s="159"/>
      <c r="AE96" s="156"/>
      <c r="AF96" s="160"/>
      <c r="AG96" s="159"/>
      <c r="AH96" s="156"/>
      <c r="AI96" s="160"/>
      <c r="AJ96" s="159"/>
      <c r="AK96" s="156"/>
      <c r="AL96" s="160"/>
      <c r="AM96" s="159"/>
      <c r="AN96" s="156"/>
      <c r="AO96" s="160"/>
      <c r="AP96" s="159"/>
      <c r="AQ96" s="156"/>
      <c r="AR96" s="160"/>
      <c r="AS96" s="159"/>
      <c r="AT96" s="156"/>
      <c r="AU96" s="160"/>
      <c r="AV96" s="159"/>
      <c r="AW96" s="156"/>
      <c r="AX96" s="160"/>
      <c r="AY96" s="159"/>
      <c r="AZ96" s="156"/>
      <c r="BA96" s="160"/>
      <c r="BB96" s="159"/>
      <c r="BC96" s="156"/>
      <c r="BD96" s="160"/>
      <c r="BE96" s="159"/>
      <c r="BF96" s="156"/>
      <c r="BG96" s="160"/>
      <c r="BH96" s="159"/>
      <c r="BI96" s="156"/>
      <c r="BJ96" s="160"/>
      <c r="BK96" s="159"/>
      <c r="BL96" s="156"/>
      <c r="BM96" s="160"/>
      <c r="BN96" s="159"/>
      <c r="BO96" s="156"/>
      <c r="BP96" s="160"/>
      <c r="BQ96" s="159"/>
      <c r="BR96" s="156"/>
      <c r="BS96" s="156"/>
      <c r="BT96" s="159"/>
      <c r="BU96" s="156"/>
      <c r="BV96" s="156"/>
      <c r="BW96" s="159"/>
      <c r="BX96" s="156"/>
      <c r="BY96" s="160"/>
      <c r="BZ96" s="159"/>
      <c r="CA96" s="156"/>
      <c r="CB96" s="160"/>
      <c r="CC96" s="159"/>
      <c r="CD96" s="156"/>
      <c r="CE96" s="160"/>
      <c r="CF96" s="159"/>
      <c r="CG96" s="156"/>
      <c r="CH96" s="160"/>
      <c r="CI96" s="159"/>
      <c r="CJ96" s="156"/>
      <c r="CK96" s="160"/>
      <c r="CL96" s="159"/>
      <c r="CM96" s="156" t="s">
        <v>2050</v>
      </c>
      <c r="CN96" s="160"/>
      <c r="CO96" s="159"/>
      <c r="CP96" s="156" t="s">
        <v>2050</v>
      </c>
      <c r="CQ96" s="160"/>
      <c r="CR96" s="159"/>
      <c r="CS96" s="156"/>
      <c r="CT96" s="160"/>
      <c r="CU96" s="159"/>
      <c r="CV96" s="156"/>
      <c r="CW96" s="160"/>
      <c r="CX96" s="159"/>
      <c r="CY96" s="156"/>
      <c r="CZ96" s="156"/>
      <c r="DA96" s="159"/>
      <c r="DB96" s="156"/>
      <c r="DC96" s="160"/>
      <c r="DD96" s="159"/>
      <c r="DE96" s="156" t="s">
        <v>2050</v>
      </c>
      <c r="DF96" s="160"/>
      <c r="DG96" s="159"/>
      <c r="DH96" s="156" t="s">
        <v>2050</v>
      </c>
      <c r="DI96" s="156"/>
      <c r="DJ96" s="159"/>
      <c r="DK96" s="156"/>
      <c r="DL96" s="162"/>
      <c r="DM96" s="162"/>
      <c r="DN96" s="378"/>
      <c r="DO96" s="682" t="s">
        <v>1984</v>
      </c>
      <c r="DP96" s="683"/>
      <c r="DQ96" s="170" t="s">
        <v>2666</v>
      </c>
      <c r="DR96" s="317" t="s">
        <v>1208</v>
      </c>
      <c r="DS96" s="318" t="s">
        <v>2669</v>
      </c>
      <c r="DT96" s="316" t="s">
        <v>2813</v>
      </c>
      <c r="DU96" s="478" t="s">
        <v>2050</v>
      </c>
      <c r="DV96" s="482" t="s">
        <v>2868</v>
      </c>
      <c r="DW96" s="472"/>
      <c r="DX96" s="402"/>
      <c r="DY96" s="2">
        <v>1</v>
      </c>
      <c r="DZ96" s="2"/>
      <c r="EA96" s="2">
        <v>91</v>
      </c>
      <c r="EB96" s="2"/>
      <c r="EC96" s="146"/>
      <c r="ED96" s="146"/>
      <c r="EE96" s="146"/>
      <c r="EF96" s="146"/>
      <c r="EG96" s="3"/>
      <c r="EH96" s="2"/>
      <c r="EI96" s="129"/>
      <c r="EJ96" s="129"/>
      <c r="EK96" s="129" t="s">
        <v>2235</v>
      </c>
      <c r="EL96" s="80">
        <v>1</v>
      </c>
      <c r="EM96" s="84">
        <v>1</v>
      </c>
      <c r="EO96" s="342" t="s">
        <v>2050</v>
      </c>
      <c r="EP96" s="343" t="s">
        <v>1208</v>
      </c>
      <c r="EQ96" s="351" t="s">
        <v>2669</v>
      </c>
      <c r="ER96" s="345"/>
      <c r="ES96" s="345"/>
      <c r="ET96" s="346" t="str">
        <f t="shared" si="3"/>
        <v/>
      </c>
    </row>
    <row r="97" spans="1:150" ht="42">
      <c r="B97" s="473" t="s">
        <v>981</v>
      </c>
      <c r="C97" s="158">
        <v>1213</v>
      </c>
      <c r="D97" s="158">
        <v>1366</v>
      </c>
      <c r="E97" s="72"/>
      <c r="F97" s="70"/>
      <c r="G97" s="71" t="s">
        <v>2069</v>
      </c>
      <c r="H97" s="156"/>
      <c r="I97" s="159"/>
      <c r="J97" s="270"/>
      <c r="K97" s="156"/>
      <c r="L97" s="159"/>
      <c r="M97" s="156"/>
      <c r="N97" s="160"/>
      <c r="O97" s="159"/>
      <c r="P97" s="156"/>
      <c r="Q97" s="160"/>
      <c r="R97" s="159"/>
      <c r="S97" s="156"/>
      <c r="T97" s="160"/>
      <c r="U97" s="159"/>
      <c r="V97" s="156"/>
      <c r="W97" s="160"/>
      <c r="X97" s="159"/>
      <c r="Y97" s="156"/>
      <c r="Z97" s="160"/>
      <c r="AA97" s="159"/>
      <c r="AB97" s="156"/>
      <c r="AC97" s="160"/>
      <c r="AD97" s="159"/>
      <c r="AE97" s="156"/>
      <c r="AF97" s="160"/>
      <c r="AG97" s="159"/>
      <c r="AH97" s="156"/>
      <c r="AI97" s="160"/>
      <c r="AJ97" s="159"/>
      <c r="AK97" s="156"/>
      <c r="AL97" s="160"/>
      <c r="AM97" s="159"/>
      <c r="AN97" s="156"/>
      <c r="AO97" s="160"/>
      <c r="AP97" s="159"/>
      <c r="AQ97" s="156"/>
      <c r="AR97" s="160"/>
      <c r="AS97" s="159"/>
      <c r="AT97" s="156"/>
      <c r="AU97" s="160"/>
      <c r="AV97" s="159"/>
      <c r="AW97" s="156"/>
      <c r="AX97" s="160"/>
      <c r="AY97" s="159"/>
      <c r="AZ97" s="156"/>
      <c r="BA97" s="160"/>
      <c r="BB97" s="159"/>
      <c r="BC97" s="156"/>
      <c r="BD97" s="160"/>
      <c r="BE97" s="159"/>
      <c r="BF97" s="156"/>
      <c r="BG97" s="160"/>
      <c r="BH97" s="159"/>
      <c r="BI97" s="156"/>
      <c r="BJ97" s="160"/>
      <c r="BK97" s="159"/>
      <c r="BL97" s="156"/>
      <c r="BM97" s="160"/>
      <c r="BN97" s="159"/>
      <c r="BO97" s="156"/>
      <c r="BP97" s="160"/>
      <c r="BQ97" s="159"/>
      <c r="BR97" s="156"/>
      <c r="BS97" s="156"/>
      <c r="BT97" s="159"/>
      <c r="BU97" s="156"/>
      <c r="BV97" s="156"/>
      <c r="BW97" s="159"/>
      <c r="BX97" s="156"/>
      <c r="BY97" s="160"/>
      <c r="BZ97" s="159"/>
      <c r="CA97" s="156"/>
      <c r="CB97" s="160"/>
      <c r="CC97" s="159"/>
      <c r="CD97" s="156"/>
      <c r="CE97" s="160"/>
      <c r="CF97" s="159"/>
      <c r="CG97" s="156"/>
      <c r="CH97" s="160"/>
      <c r="CI97" s="159"/>
      <c r="CJ97" s="156"/>
      <c r="CK97" s="160"/>
      <c r="CL97" s="159"/>
      <c r="CM97" s="156" t="s">
        <v>2050</v>
      </c>
      <c r="CN97" s="160"/>
      <c r="CO97" s="159"/>
      <c r="CP97" s="156" t="s">
        <v>2050</v>
      </c>
      <c r="CQ97" s="160"/>
      <c r="CR97" s="159"/>
      <c r="CS97" s="156"/>
      <c r="CT97" s="160"/>
      <c r="CU97" s="159"/>
      <c r="CV97" s="156"/>
      <c r="CW97" s="160"/>
      <c r="CX97" s="159"/>
      <c r="CY97" s="156"/>
      <c r="CZ97" s="156"/>
      <c r="DA97" s="159"/>
      <c r="DB97" s="156"/>
      <c r="DC97" s="160"/>
      <c r="DD97" s="159"/>
      <c r="DE97" s="156" t="s">
        <v>2050</v>
      </c>
      <c r="DF97" s="160"/>
      <c r="DG97" s="159"/>
      <c r="DH97" s="156" t="s">
        <v>2050</v>
      </c>
      <c r="DI97" s="156"/>
      <c r="DJ97" s="159"/>
      <c r="DK97" s="156"/>
      <c r="DL97" s="162"/>
      <c r="DM97" s="162"/>
      <c r="DN97" s="378"/>
      <c r="DO97" s="682" t="s">
        <v>1984</v>
      </c>
      <c r="DP97" s="683"/>
      <c r="DQ97" s="170" t="s">
        <v>2666</v>
      </c>
      <c r="DR97" s="317" t="s">
        <v>1208</v>
      </c>
      <c r="DS97" s="318" t="s">
        <v>2669</v>
      </c>
      <c r="DT97" s="316" t="s">
        <v>2813</v>
      </c>
      <c r="DU97" s="478" t="s">
        <v>2050</v>
      </c>
      <c r="DV97" s="482" t="s">
        <v>2868</v>
      </c>
      <c r="DW97" s="472"/>
      <c r="DX97" s="402"/>
      <c r="DY97" s="2">
        <v>1</v>
      </c>
      <c r="DZ97" s="2"/>
      <c r="EA97" s="2">
        <v>92</v>
      </c>
      <c r="EB97" s="2"/>
      <c r="EC97" s="146"/>
      <c r="ED97" s="146"/>
      <c r="EE97" s="146"/>
      <c r="EF97" s="146"/>
      <c r="EG97" s="3"/>
      <c r="EH97" s="2"/>
      <c r="EI97" s="129"/>
      <c r="EJ97" s="129"/>
      <c r="EK97" s="129" t="s">
        <v>2235</v>
      </c>
      <c r="EL97" s="80">
        <v>1</v>
      </c>
      <c r="EM97" s="84">
        <v>1</v>
      </c>
      <c r="EO97" s="342" t="s">
        <v>2050</v>
      </c>
      <c r="EP97" s="343" t="s">
        <v>1208</v>
      </c>
      <c r="EQ97" s="351" t="s">
        <v>2669</v>
      </c>
      <c r="ER97" s="345"/>
      <c r="ES97" s="345"/>
      <c r="ET97" s="346" t="str">
        <f t="shared" si="3"/>
        <v/>
      </c>
    </row>
    <row r="98" spans="1:150" ht="42">
      <c r="B98" s="473" t="s">
        <v>981</v>
      </c>
      <c r="C98" s="207">
        <v>1214</v>
      </c>
      <c r="D98" s="158">
        <v>1397</v>
      </c>
      <c r="E98" s="70" t="s">
        <v>400</v>
      </c>
      <c r="F98" s="70"/>
      <c r="G98" s="71" t="s">
        <v>2021</v>
      </c>
      <c r="H98" s="156"/>
      <c r="I98" s="159"/>
      <c r="J98" s="270"/>
      <c r="K98" s="156"/>
      <c r="L98" s="159"/>
      <c r="M98" s="156"/>
      <c r="N98" s="160"/>
      <c r="O98" s="159"/>
      <c r="P98" s="156"/>
      <c r="Q98" s="160"/>
      <c r="R98" s="159"/>
      <c r="S98" s="156"/>
      <c r="T98" s="160"/>
      <c r="U98" s="159"/>
      <c r="V98" s="156"/>
      <c r="W98" s="160"/>
      <c r="X98" s="159"/>
      <c r="Y98" s="156"/>
      <c r="Z98" s="160"/>
      <c r="AA98" s="159"/>
      <c r="AB98" s="156"/>
      <c r="AC98" s="160"/>
      <c r="AD98" s="159"/>
      <c r="AE98" s="156"/>
      <c r="AF98" s="160"/>
      <c r="AG98" s="159"/>
      <c r="AH98" s="156"/>
      <c r="AI98" s="160"/>
      <c r="AJ98" s="159"/>
      <c r="AK98" s="156"/>
      <c r="AL98" s="160"/>
      <c r="AM98" s="159"/>
      <c r="AN98" s="156"/>
      <c r="AO98" s="160"/>
      <c r="AP98" s="159"/>
      <c r="AQ98" s="156"/>
      <c r="AR98" s="160"/>
      <c r="AS98" s="159"/>
      <c r="AT98" s="156"/>
      <c r="AU98" s="160"/>
      <c r="AV98" s="159"/>
      <c r="AW98" s="156"/>
      <c r="AX98" s="160"/>
      <c r="AY98" s="159"/>
      <c r="AZ98" s="156"/>
      <c r="BA98" s="160"/>
      <c r="BB98" s="159"/>
      <c r="BC98" s="156"/>
      <c r="BD98" s="160"/>
      <c r="BE98" s="159"/>
      <c r="BF98" s="156"/>
      <c r="BG98" s="160"/>
      <c r="BH98" s="159"/>
      <c r="BI98" s="156"/>
      <c r="BJ98" s="160"/>
      <c r="BK98" s="159"/>
      <c r="BL98" s="156"/>
      <c r="BM98" s="160"/>
      <c r="BN98" s="159"/>
      <c r="BO98" s="156"/>
      <c r="BP98" s="160"/>
      <c r="BQ98" s="159"/>
      <c r="BR98" s="156"/>
      <c r="BS98" s="156"/>
      <c r="BT98" s="159"/>
      <c r="BU98" s="156"/>
      <c r="BV98" s="156"/>
      <c r="BW98" s="159"/>
      <c r="BX98" s="156"/>
      <c r="BY98" s="160"/>
      <c r="BZ98" s="159"/>
      <c r="CA98" s="156"/>
      <c r="CB98" s="160"/>
      <c r="CC98" s="159"/>
      <c r="CD98" s="156"/>
      <c r="CE98" s="160"/>
      <c r="CF98" s="159"/>
      <c r="CG98" s="156"/>
      <c r="CH98" s="160"/>
      <c r="CI98" s="159"/>
      <c r="CJ98" s="156"/>
      <c r="CK98" s="160"/>
      <c r="CL98" s="159"/>
      <c r="CM98" s="156" t="s">
        <v>1208</v>
      </c>
      <c r="CN98" s="160"/>
      <c r="CO98" s="159"/>
      <c r="CP98" s="156" t="s">
        <v>1208</v>
      </c>
      <c r="CQ98" s="160"/>
      <c r="CR98" s="159"/>
      <c r="CS98" s="156"/>
      <c r="CT98" s="160"/>
      <c r="CU98" s="159"/>
      <c r="CV98" s="156"/>
      <c r="CW98" s="160"/>
      <c r="CX98" s="159"/>
      <c r="CY98" s="156"/>
      <c r="CZ98" s="156"/>
      <c r="DA98" s="159"/>
      <c r="DB98" s="156"/>
      <c r="DC98" s="160"/>
      <c r="DD98" s="159"/>
      <c r="DE98" s="156" t="s">
        <v>1208</v>
      </c>
      <c r="DF98" s="160"/>
      <c r="DG98" s="159"/>
      <c r="DH98" s="156" t="s">
        <v>1208</v>
      </c>
      <c r="DI98" s="156"/>
      <c r="DJ98" s="159"/>
      <c r="DK98" s="156"/>
      <c r="DL98" s="162"/>
      <c r="DM98" s="162"/>
      <c r="DN98" s="378"/>
      <c r="DO98" s="682" t="s">
        <v>1984</v>
      </c>
      <c r="DP98" s="683"/>
      <c r="DQ98" s="170" t="s">
        <v>2666</v>
      </c>
      <c r="DR98" s="317" t="s">
        <v>1208</v>
      </c>
      <c r="DS98" s="318" t="s">
        <v>2669</v>
      </c>
      <c r="DT98" s="316" t="s">
        <v>2813</v>
      </c>
      <c r="DU98" s="478" t="s">
        <v>2050</v>
      </c>
      <c r="DV98" s="482" t="s">
        <v>2868</v>
      </c>
      <c r="DW98" s="472"/>
      <c r="DX98" s="402"/>
      <c r="DY98" s="2">
        <v>1</v>
      </c>
      <c r="DZ98" s="2"/>
      <c r="EA98" s="2">
        <v>93</v>
      </c>
      <c r="EB98" s="2"/>
      <c r="EC98" s="146"/>
      <c r="ED98" s="146"/>
      <c r="EE98" s="146"/>
      <c r="EF98" s="146"/>
      <c r="EG98" s="3"/>
      <c r="EH98" s="2"/>
      <c r="EI98" s="129"/>
      <c r="EJ98" s="129"/>
      <c r="EK98" s="129" t="s">
        <v>2235</v>
      </c>
      <c r="EL98" s="80">
        <v>1</v>
      </c>
      <c r="EM98" s="84">
        <v>1</v>
      </c>
      <c r="EO98" s="342" t="s">
        <v>2050</v>
      </c>
      <c r="EP98" s="343" t="s">
        <v>1208</v>
      </c>
      <c r="EQ98" s="351" t="s">
        <v>2669</v>
      </c>
      <c r="ER98" s="345"/>
      <c r="ES98" s="345"/>
      <c r="ET98" s="346" t="str">
        <f t="shared" si="3"/>
        <v/>
      </c>
    </row>
    <row r="99" spans="1:150" ht="42">
      <c r="B99" s="473" t="s">
        <v>981</v>
      </c>
      <c r="C99" s="207">
        <v>1215</v>
      </c>
      <c r="D99" s="158">
        <v>1398</v>
      </c>
      <c r="E99" s="70" t="s">
        <v>400</v>
      </c>
      <c r="F99" s="70"/>
      <c r="G99" s="71" t="s">
        <v>2022</v>
      </c>
      <c r="H99" s="156"/>
      <c r="I99" s="159"/>
      <c r="J99" s="270"/>
      <c r="K99" s="156"/>
      <c r="L99" s="159"/>
      <c r="M99" s="156"/>
      <c r="N99" s="160"/>
      <c r="O99" s="159"/>
      <c r="P99" s="156"/>
      <c r="Q99" s="160"/>
      <c r="R99" s="159"/>
      <c r="S99" s="156"/>
      <c r="T99" s="160"/>
      <c r="U99" s="159"/>
      <c r="V99" s="156"/>
      <c r="W99" s="160"/>
      <c r="X99" s="159"/>
      <c r="Y99" s="156"/>
      <c r="Z99" s="160"/>
      <c r="AA99" s="159"/>
      <c r="AB99" s="156"/>
      <c r="AC99" s="160"/>
      <c r="AD99" s="159"/>
      <c r="AE99" s="156"/>
      <c r="AF99" s="160"/>
      <c r="AG99" s="159"/>
      <c r="AH99" s="156"/>
      <c r="AI99" s="160"/>
      <c r="AJ99" s="159"/>
      <c r="AK99" s="156"/>
      <c r="AL99" s="160"/>
      <c r="AM99" s="159"/>
      <c r="AN99" s="156"/>
      <c r="AO99" s="160"/>
      <c r="AP99" s="159"/>
      <c r="AQ99" s="156"/>
      <c r="AR99" s="160"/>
      <c r="AS99" s="159"/>
      <c r="AT99" s="156"/>
      <c r="AU99" s="160"/>
      <c r="AV99" s="159"/>
      <c r="AW99" s="156"/>
      <c r="AX99" s="164"/>
      <c r="AY99" s="165"/>
      <c r="AZ99" s="156"/>
      <c r="BA99" s="164"/>
      <c r="BB99" s="165"/>
      <c r="BC99" s="156"/>
      <c r="BD99" s="164"/>
      <c r="BE99" s="165"/>
      <c r="BF99" s="156"/>
      <c r="BG99" s="164"/>
      <c r="BH99" s="165"/>
      <c r="BI99" s="156"/>
      <c r="BJ99" s="160"/>
      <c r="BK99" s="159"/>
      <c r="BL99" s="156"/>
      <c r="BM99" s="160"/>
      <c r="BN99" s="159"/>
      <c r="BO99" s="156"/>
      <c r="BP99" s="160"/>
      <c r="BQ99" s="159"/>
      <c r="BR99" s="156"/>
      <c r="BS99" s="156"/>
      <c r="BT99" s="159"/>
      <c r="BU99" s="156"/>
      <c r="BV99" s="156"/>
      <c r="BW99" s="159"/>
      <c r="BX99" s="156"/>
      <c r="BY99" s="160"/>
      <c r="BZ99" s="159"/>
      <c r="CA99" s="156"/>
      <c r="CB99" s="160"/>
      <c r="CC99" s="159"/>
      <c r="CD99" s="156"/>
      <c r="CE99" s="160"/>
      <c r="CF99" s="159"/>
      <c r="CG99" s="156"/>
      <c r="CH99" s="160"/>
      <c r="CI99" s="159"/>
      <c r="CJ99" s="156"/>
      <c r="CK99" s="160"/>
      <c r="CL99" s="159"/>
      <c r="CM99" s="156" t="s">
        <v>1208</v>
      </c>
      <c r="CN99" s="160"/>
      <c r="CO99" s="159"/>
      <c r="CP99" s="156" t="s">
        <v>1208</v>
      </c>
      <c r="CQ99" s="160"/>
      <c r="CR99" s="159"/>
      <c r="CS99" s="156"/>
      <c r="CT99" s="160"/>
      <c r="CU99" s="159"/>
      <c r="CV99" s="156"/>
      <c r="CW99" s="160"/>
      <c r="CX99" s="159"/>
      <c r="CY99" s="156"/>
      <c r="CZ99" s="156"/>
      <c r="DA99" s="159"/>
      <c r="DB99" s="156"/>
      <c r="DC99" s="160"/>
      <c r="DD99" s="159"/>
      <c r="DE99" s="156" t="s">
        <v>1208</v>
      </c>
      <c r="DF99" s="160"/>
      <c r="DG99" s="159"/>
      <c r="DH99" s="156" t="s">
        <v>1208</v>
      </c>
      <c r="DI99" s="156"/>
      <c r="DJ99" s="159"/>
      <c r="DK99" s="156"/>
      <c r="DL99" s="162"/>
      <c r="DM99" s="162"/>
      <c r="DN99" s="378"/>
      <c r="DO99" s="682" t="s">
        <v>1984</v>
      </c>
      <c r="DP99" s="683"/>
      <c r="DQ99" s="170" t="s">
        <v>2666</v>
      </c>
      <c r="DR99" s="317" t="s">
        <v>1208</v>
      </c>
      <c r="DS99" s="318" t="s">
        <v>2669</v>
      </c>
      <c r="DT99" s="316" t="s">
        <v>2813</v>
      </c>
      <c r="DU99" s="478" t="s">
        <v>2050</v>
      </c>
      <c r="DV99" s="482" t="s">
        <v>2868</v>
      </c>
      <c r="DW99" s="472"/>
      <c r="DX99" s="402"/>
      <c r="DY99" s="2">
        <v>1</v>
      </c>
      <c r="DZ99" s="2"/>
      <c r="EA99" s="2">
        <v>94</v>
      </c>
      <c r="EB99" s="2"/>
      <c r="EC99" s="146"/>
      <c r="ED99" s="146"/>
      <c r="EE99" s="146"/>
      <c r="EF99" s="146"/>
      <c r="EG99" s="3"/>
      <c r="EH99" s="2"/>
      <c r="EI99" s="129"/>
      <c r="EJ99" s="129"/>
      <c r="EK99" s="129" t="s">
        <v>2235</v>
      </c>
      <c r="EL99" s="80">
        <v>1</v>
      </c>
      <c r="EM99" s="84">
        <v>1</v>
      </c>
      <c r="EO99" s="342" t="s">
        <v>2050</v>
      </c>
      <c r="EP99" s="343" t="s">
        <v>1208</v>
      </c>
      <c r="EQ99" s="351" t="s">
        <v>2669</v>
      </c>
      <c r="ER99" s="345"/>
      <c r="ES99" s="345"/>
      <c r="ET99" s="346" t="str">
        <f t="shared" si="3"/>
        <v/>
      </c>
    </row>
    <row r="100" spans="1:150">
      <c r="B100" s="473" t="s">
        <v>981</v>
      </c>
      <c r="C100" s="158">
        <v>1260</v>
      </c>
      <c r="D100" s="158">
        <v>1088</v>
      </c>
      <c r="E100" s="70" t="s">
        <v>238</v>
      </c>
      <c r="F100" s="70" t="s">
        <v>238</v>
      </c>
      <c r="G100" s="71" t="s">
        <v>2236</v>
      </c>
      <c r="H100" s="156"/>
      <c r="I100" s="159"/>
      <c r="J100" s="270"/>
      <c r="K100" s="156"/>
      <c r="L100" s="159" t="s">
        <v>1208</v>
      </c>
      <c r="M100" s="156" t="s">
        <v>1208</v>
      </c>
      <c r="N100" s="160"/>
      <c r="O100" s="159"/>
      <c r="P100" s="156"/>
      <c r="Q100" s="160" t="s">
        <v>1208</v>
      </c>
      <c r="R100" s="159" t="s">
        <v>1208</v>
      </c>
      <c r="S100" s="156" t="s">
        <v>1208</v>
      </c>
      <c r="T100" s="160"/>
      <c r="U100" s="159"/>
      <c r="V100" s="156"/>
      <c r="W100" s="160" t="s">
        <v>1208</v>
      </c>
      <c r="X100" s="159" t="s">
        <v>1208</v>
      </c>
      <c r="Y100" s="156" t="s">
        <v>1208</v>
      </c>
      <c r="Z100" s="160"/>
      <c r="AA100" s="159"/>
      <c r="AB100" s="156"/>
      <c r="AC100" s="160" t="s">
        <v>1208</v>
      </c>
      <c r="AD100" s="159" t="s">
        <v>1208</v>
      </c>
      <c r="AE100" s="156" t="s">
        <v>1208</v>
      </c>
      <c r="AF100" s="160" t="s">
        <v>1208</v>
      </c>
      <c r="AG100" s="159"/>
      <c r="AH100" s="156"/>
      <c r="AI100" s="160" t="s">
        <v>1183</v>
      </c>
      <c r="AJ100" s="159" t="s">
        <v>1208</v>
      </c>
      <c r="AK100" s="156" t="s">
        <v>1208</v>
      </c>
      <c r="AL100" s="160" t="s">
        <v>1208</v>
      </c>
      <c r="AM100" s="159" t="s">
        <v>1208</v>
      </c>
      <c r="AN100" s="156" t="s">
        <v>1208</v>
      </c>
      <c r="AO100" s="160" t="s">
        <v>1183</v>
      </c>
      <c r="AP100" s="159" t="s">
        <v>1208</v>
      </c>
      <c r="AQ100" s="156" t="s">
        <v>1208</v>
      </c>
      <c r="AR100" s="160" t="s">
        <v>1183</v>
      </c>
      <c r="AS100" s="159" t="s">
        <v>1208</v>
      </c>
      <c r="AT100" s="156" t="s">
        <v>1208</v>
      </c>
      <c r="AU100" s="160" t="s">
        <v>1208</v>
      </c>
      <c r="AV100" s="167" t="s">
        <v>1208</v>
      </c>
      <c r="AW100" s="156" t="s">
        <v>1208</v>
      </c>
      <c r="AX100" s="162" t="s">
        <v>1208</v>
      </c>
      <c r="AY100" s="162" t="s">
        <v>1208</v>
      </c>
      <c r="AZ100" s="156" t="s">
        <v>1208</v>
      </c>
      <c r="BA100" s="162" t="s">
        <v>1208</v>
      </c>
      <c r="BB100" s="162" t="s">
        <v>1208</v>
      </c>
      <c r="BC100" s="156" t="s">
        <v>1208</v>
      </c>
      <c r="BD100" s="162" t="s">
        <v>1208</v>
      </c>
      <c r="BE100" s="162" t="s">
        <v>1208</v>
      </c>
      <c r="BF100" s="156" t="s">
        <v>1208</v>
      </c>
      <c r="BG100" s="162" t="s">
        <v>1208</v>
      </c>
      <c r="BH100" s="162" t="s">
        <v>1208</v>
      </c>
      <c r="BI100" s="156" t="s">
        <v>1208</v>
      </c>
      <c r="BJ100" s="208"/>
      <c r="BK100" s="159"/>
      <c r="BL100" s="156"/>
      <c r="BM100" s="160"/>
      <c r="BN100" s="159"/>
      <c r="BO100" s="156"/>
      <c r="BP100" s="160"/>
      <c r="BQ100" s="159"/>
      <c r="BR100" s="156"/>
      <c r="BS100" s="156" t="s">
        <v>1208</v>
      </c>
      <c r="BT100" s="159"/>
      <c r="BU100" s="156"/>
      <c r="BV100" s="156" t="s">
        <v>1208</v>
      </c>
      <c r="BW100" s="159"/>
      <c r="BX100" s="156"/>
      <c r="BY100" s="160"/>
      <c r="BZ100" s="159"/>
      <c r="CA100" s="156"/>
      <c r="CB100" s="160"/>
      <c r="CC100" s="159"/>
      <c r="CD100" s="156"/>
      <c r="CE100" s="160" t="s">
        <v>1183</v>
      </c>
      <c r="CF100" s="159"/>
      <c r="CG100" s="156"/>
      <c r="CH100" s="160" t="s">
        <v>1183</v>
      </c>
      <c r="CI100" s="159"/>
      <c r="CJ100" s="156"/>
      <c r="CK100" s="160" t="s">
        <v>1208</v>
      </c>
      <c r="CL100" s="159" t="s">
        <v>1208</v>
      </c>
      <c r="CM100" s="156" t="s">
        <v>1208</v>
      </c>
      <c r="CN100" s="160" t="s">
        <v>1208</v>
      </c>
      <c r="CO100" s="159" t="s">
        <v>1208</v>
      </c>
      <c r="CP100" s="156" t="s">
        <v>1208</v>
      </c>
      <c r="CQ100" s="160" t="s">
        <v>1183</v>
      </c>
      <c r="CR100" s="159"/>
      <c r="CS100" s="156"/>
      <c r="CT100" s="160" t="s">
        <v>1183</v>
      </c>
      <c r="CU100" s="159"/>
      <c r="CV100" s="156"/>
      <c r="CW100" s="160"/>
      <c r="CX100" s="159"/>
      <c r="CY100" s="156"/>
      <c r="CZ100" s="156" t="s">
        <v>1208</v>
      </c>
      <c r="DA100" s="159"/>
      <c r="DB100" s="156"/>
      <c r="DC100" s="160" t="s">
        <v>1208</v>
      </c>
      <c r="DD100" s="159" t="s">
        <v>1208</v>
      </c>
      <c r="DE100" s="156" t="s">
        <v>1208</v>
      </c>
      <c r="DF100" s="699" t="s">
        <v>1208</v>
      </c>
      <c r="DG100" s="700" t="s">
        <v>1208</v>
      </c>
      <c r="DH100" s="156" t="s">
        <v>1208</v>
      </c>
      <c r="DI100" s="156"/>
      <c r="DJ100" s="159"/>
      <c r="DK100" s="156"/>
      <c r="DL100" s="162"/>
      <c r="DM100" s="162"/>
      <c r="DN100" s="378"/>
      <c r="DO100" s="682"/>
      <c r="DP100" s="683"/>
      <c r="DQ100" s="170" t="s">
        <v>2165</v>
      </c>
      <c r="DR100" s="475"/>
      <c r="DS100" s="315"/>
      <c r="DT100" s="316" t="s">
        <v>2165</v>
      </c>
      <c r="DU100" s="514"/>
      <c r="DV100" s="466"/>
      <c r="DW100" s="472"/>
      <c r="DX100" s="402"/>
      <c r="DY100" s="2"/>
      <c r="DZ100" s="2"/>
      <c r="EA100" s="2">
        <v>95</v>
      </c>
      <c r="EB100" s="2"/>
      <c r="EC100" s="146"/>
      <c r="ED100" s="146"/>
      <c r="EE100" s="146"/>
      <c r="EF100" s="146"/>
      <c r="EG100" s="3"/>
      <c r="EH100" s="2"/>
      <c r="EI100" s="129"/>
      <c r="EJ100" s="129"/>
      <c r="EK100" s="129"/>
      <c r="EL100" s="80">
        <v>1</v>
      </c>
      <c r="EM100" s="84">
        <v>1</v>
      </c>
      <c r="EO100" s="342"/>
      <c r="EP100" s="343" t="s">
        <v>2165</v>
      </c>
      <c r="EQ100" s="344" t="s">
        <v>2165</v>
      </c>
      <c r="ER100" s="345"/>
      <c r="ES100" s="345"/>
      <c r="ET100" s="346" t="str">
        <f t="shared" si="3"/>
        <v/>
      </c>
    </row>
    <row r="101" spans="1:150" ht="157.5">
      <c r="B101" s="473" t="s">
        <v>981</v>
      </c>
      <c r="C101" s="158">
        <v>1270</v>
      </c>
      <c r="D101" s="158">
        <v>1089</v>
      </c>
      <c r="E101" s="70" t="s">
        <v>241</v>
      </c>
      <c r="F101" s="70" t="s">
        <v>241</v>
      </c>
      <c r="G101" s="71" t="s">
        <v>2237</v>
      </c>
      <c r="H101" s="156"/>
      <c r="I101" s="159"/>
      <c r="J101" s="270"/>
      <c r="K101" s="156"/>
      <c r="L101" s="159"/>
      <c r="M101" s="394"/>
      <c r="N101" s="160"/>
      <c r="O101" s="159"/>
      <c r="P101" s="394"/>
      <c r="Q101" s="160"/>
      <c r="R101" s="159"/>
      <c r="S101" s="394"/>
      <c r="T101" s="160"/>
      <c r="U101" s="159"/>
      <c r="V101" s="394"/>
      <c r="W101" s="160" t="s">
        <v>1208</v>
      </c>
      <c r="X101" s="159" t="s">
        <v>1208</v>
      </c>
      <c r="Y101" s="394" t="s">
        <v>1208</v>
      </c>
      <c r="Z101" s="160"/>
      <c r="AA101" s="159"/>
      <c r="AB101" s="394"/>
      <c r="AC101" s="160"/>
      <c r="AD101" s="159"/>
      <c r="AE101" s="394"/>
      <c r="AF101" s="160" t="s">
        <v>1208</v>
      </c>
      <c r="AG101" s="159" t="s">
        <v>1208</v>
      </c>
      <c r="AH101" s="394" t="s">
        <v>1208</v>
      </c>
      <c r="AI101" s="160" t="s">
        <v>1208</v>
      </c>
      <c r="AJ101" s="159" t="s">
        <v>1208</v>
      </c>
      <c r="AK101" s="394" t="s">
        <v>1208</v>
      </c>
      <c r="AL101" s="160" t="s">
        <v>1208</v>
      </c>
      <c r="AM101" s="159" t="s">
        <v>1208</v>
      </c>
      <c r="AN101" s="394" t="s">
        <v>1208</v>
      </c>
      <c r="AO101" s="160" t="s">
        <v>1208</v>
      </c>
      <c r="AP101" s="159" t="s">
        <v>1208</v>
      </c>
      <c r="AQ101" s="394" t="s">
        <v>1208</v>
      </c>
      <c r="AR101" s="160" t="s">
        <v>1208</v>
      </c>
      <c r="AS101" s="159" t="s">
        <v>1208</v>
      </c>
      <c r="AT101" s="394" t="s">
        <v>1208</v>
      </c>
      <c r="AU101" s="160" t="s">
        <v>1208</v>
      </c>
      <c r="AV101" s="159" t="s">
        <v>1208</v>
      </c>
      <c r="AW101" s="394" t="s">
        <v>1208</v>
      </c>
      <c r="AX101" s="176" t="s">
        <v>1208</v>
      </c>
      <c r="AY101" s="177" t="s">
        <v>1208</v>
      </c>
      <c r="AZ101" s="394" t="s">
        <v>1208</v>
      </c>
      <c r="BA101" s="176" t="s">
        <v>1208</v>
      </c>
      <c r="BB101" s="177" t="s">
        <v>1208</v>
      </c>
      <c r="BC101" s="394" t="s">
        <v>1208</v>
      </c>
      <c r="BD101" s="176" t="s">
        <v>1208</v>
      </c>
      <c r="BE101" s="177" t="s">
        <v>1208</v>
      </c>
      <c r="BF101" s="394" t="s">
        <v>1208</v>
      </c>
      <c r="BG101" s="176" t="s">
        <v>1208</v>
      </c>
      <c r="BH101" s="177" t="s">
        <v>1208</v>
      </c>
      <c r="BI101" s="394" t="s">
        <v>1208</v>
      </c>
      <c r="BJ101" s="160"/>
      <c r="BK101" s="159"/>
      <c r="BL101" s="394"/>
      <c r="BM101" s="160"/>
      <c r="BN101" s="159"/>
      <c r="BO101" s="394"/>
      <c r="BP101" s="160"/>
      <c r="BQ101" s="159"/>
      <c r="BR101" s="394"/>
      <c r="BS101" s="156" t="s">
        <v>1208</v>
      </c>
      <c r="BT101" s="159"/>
      <c r="BU101" s="394"/>
      <c r="BV101" s="156" t="s">
        <v>1208</v>
      </c>
      <c r="BW101" s="159"/>
      <c r="BX101" s="394"/>
      <c r="BY101" s="160"/>
      <c r="BZ101" s="159"/>
      <c r="CA101" s="394"/>
      <c r="CB101" s="160"/>
      <c r="CC101" s="159"/>
      <c r="CD101" s="394"/>
      <c r="CE101" s="160" t="s">
        <v>1208</v>
      </c>
      <c r="CF101" s="159"/>
      <c r="CG101" s="394"/>
      <c r="CH101" s="160" t="s">
        <v>1208</v>
      </c>
      <c r="CI101" s="159"/>
      <c r="CJ101" s="394"/>
      <c r="CK101" s="160" t="s">
        <v>1208</v>
      </c>
      <c r="CL101" s="159" t="s">
        <v>1208</v>
      </c>
      <c r="CM101" s="394" t="s">
        <v>2826</v>
      </c>
      <c r="CN101" s="701" t="s">
        <v>1208</v>
      </c>
      <c r="CO101" s="702" t="s">
        <v>1208</v>
      </c>
      <c r="CP101" s="394" t="s">
        <v>2826</v>
      </c>
      <c r="CQ101" s="160" t="s">
        <v>1208</v>
      </c>
      <c r="CR101" s="159"/>
      <c r="CS101" s="394"/>
      <c r="CT101" s="160" t="s">
        <v>1208</v>
      </c>
      <c r="CU101" s="159"/>
      <c r="CV101" s="394"/>
      <c r="CW101" s="160"/>
      <c r="CX101" s="159"/>
      <c r="CY101" s="394"/>
      <c r="CZ101" s="156" t="s">
        <v>1208</v>
      </c>
      <c r="DA101" s="159"/>
      <c r="DB101" s="394"/>
      <c r="DC101" s="160" t="s">
        <v>1208</v>
      </c>
      <c r="DD101" s="159" t="s">
        <v>1208</v>
      </c>
      <c r="DE101" s="394"/>
      <c r="DF101" s="701" t="s">
        <v>1208</v>
      </c>
      <c r="DG101" s="702" t="s">
        <v>1208</v>
      </c>
      <c r="DH101" s="394"/>
      <c r="DI101" s="156"/>
      <c r="DJ101" s="159"/>
      <c r="DK101" s="394"/>
      <c r="DL101" s="162"/>
      <c r="DM101" s="162"/>
      <c r="DN101" s="378"/>
      <c r="DO101" s="682"/>
      <c r="DP101" s="683"/>
      <c r="DQ101" s="170" t="s">
        <v>2165</v>
      </c>
      <c r="DR101" s="475"/>
      <c r="DS101" s="315"/>
      <c r="DT101" s="316" t="s">
        <v>2165</v>
      </c>
      <c r="DU101" s="478" t="s">
        <v>2825</v>
      </c>
      <c r="DV101" s="467" t="s">
        <v>2936</v>
      </c>
      <c r="DW101" s="472">
        <v>1</v>
      </c>
      <c r="DX101" s="470"/>
      <c r="DY101" s="2">
        <v>1</v>
      </c>
      <c r="DZ101" s="2"/>
      <c r="EA101" s="2">
        <v>96</v>
      </c>
      <c r="EB101" s="2"/>
      <c r="EC101" s="146"/>
      <c r="ED101" s="146"/>
      <c r="EE101" s="146"/>
      <c r="EF101" s="146"/>
      <c r="EG101" s="3"/>
      <c r="EH101" s="2"/>
      <c r="EI101" s="129"/>
      <c r="EJ101" s="129"/>
      <c r="EK101" s="129" t="s">
        <v>2197</v>
      </c>
      <c r="EL101" s="80">
        <v>1</v>
      </c>
      <c r="EM101" s="84">
        <v>1</v>
      </c>
      <c r="EO101" s="342" t="s">
        <v>2050</v>
      </c>
      <c r="EP101" s="343" t="s">
        <v>2165</v>
      </c>
      <c r="EQ101" s="347" t="s">
        <v>2165</v>
      </c>
      <c r="ER101" s="345"/>
      <c r="ES101" s="345"/>
      <c r="ET101" s="346" t="str">
        <f t="shared" si="3"/>
        <v>○</v>
      </c>
    </row>
    <row r="102" spans="1:150" ht="157.5">
      <c r="B102" s="473" t="s">
        <v>981</v>
      </c>
      <c r="C102" s="158">
        <v>1280</v>
      </c>
      <c r="D102" s="158">
        <v>1090</v>
      </c>
      <c r="E102" s="70" t="s">
        <v>243</v>
      </c>
      <c r="F102" s="70" t="s">
        <v>243</v>
      </c>
      <c r="G102" s="71" t="s">
        <v>2238</v>
      </c>
      <c r="H102" s="156"/>
      <c r="I102" s="159"/>
      <c r="J102" s="270"/>
      <c r="K102" s="156"/>
      <c r="L102" s="159"/>
      <c r="M102" s="394"/>
      <c r="N102" s="160"/>
      <c r="O102" s="159"/>
      <c r="P102" s="394"/>
      <c r="Q102" s="160"/>
      <c r="R102" s="159"/>
      <c r="S102" s="394"/>
      <c r="T102" s="160"/>
      <c r="U102" s="159"/>
      <c r="V102" s="394"/>
      <c r="W102" s="160" t="s">
        <v>1208</v>
      </c>
      <c r="X102" s="159" t="s">
        <v>1208</v>
      </c>
      <c r="Y102" s="394" t="s">
        <v>1208</v>
      </c>
      <c r="Z102" s="160"/>
      <c r="AA102" s="159"/>
      <c r="AB102" s="394"/>
      <c r="AC102" s="160"/>
      <c r="AD102" s="159"/>
      <c r="AE102" s="394"/>
      <c r="AF102" s="160" t="s">
        <v>1208</v>
      </c>
      <c r="AG102" s="159"/>
      <c r="AH102" s="394"/>
      <c r="AI102" s="160" t="s">
        <v>1208</v>
      </c>
      <c r="AJ102" s="159" t="s">
        <v>1208</v>
      </c>
      <c r="AK102" s="394" t="s">
        <v>1208</v>
      </c>
      <c r="AL102" s="160" t="s">
        <v>1208</v>
      </c>
      <c r="AM102" s="159" t="s">
        <v>1208</v>
      </c>
      <c r="AN102" s="394" t="s">
        <v>1208</v>
      </c>
      <c r="AO102" s="160" t="s">
        <v>1208</v>
      </c>
      <c r="AP102" s="159" t="s">
        <v>1208</v>
      </c>
      <c r="AQ102" s="394" t="s">
        <v>1208</v>
      </c>
      <c r="AR102" s="160" t="s">
        <v>1208</v>
      </c>
      <c r="AS102" s="159" t="s">
        <v>1208</v>
      </c>
      <c r="AT102" s="394" t="s">
        <v>1208</v>
      </c>
      <c r="AU102" s="160" t="s">
        <v>1208</v>
      </c>
      <c r="AV102" s="159" t="s">
        <v>1208</v>
      </c>
      <c r="AW102" s="394" t="s">
        <v>1208</v>
      </c>
      <c r="AX102" s="160" t="s">
        <v>1208</v>
      </c>
      <c r="AY102" s="159" t="s">
        <v>1208</v>
      </c>
      <c r="AZ102" s="394" t="s">
        <v>1208</v>
      </c>
      <c r="BA102" s="160" t="s">
        <v>1208</v>
      </c>
      <c r="BB102" s="159" t="s">
        <v>1208</v>
      </c>
      <c r="BC102" s="394" t="s">
        <v>1208</v>
      </c>
      <c r="BD102" s="160" t="s">
        <v>1208</v>
      </c>
      <c r="BE102" s="159" t="s">
        <v>1208</v>
      </c>
      <c r="BF102" s="394" t="s">
        <v>1208</v>
      </c>
      <c r="BG102" s="160" t="s">
        <v>1208</v>
      </c>
      <c r="BH102" s="159" t="s">
        <v>1208</v>
      </c>
      <c r="BI102" s="394" t="s">
        <v>1208</v>
      </c>
      <c r="BJ102" s="160"/>
      <c r="BK102" s="159"/>
      <c r="BL102" s="394"/>
      <c r="BM102" s="160"/>
      <c r="BN102" s="159"/>
      <c r="BO102" s="394"/>
      <c r="BP102" s="160"/>
      <c r="BQ102" s="159"/>
      <c r="BR102" s="394"/>
      <c r="BS102" s="156" t="s">
        <v>1208</v>
      </c>
      <c r="BT102" s="159"/>
      <c r="BU102" s="394"/>
      <c r="BV102" s="156" t="s">
        <v>1208</v>
      </c>
      <c r="BW102" s="159"/>
      <c r="BX102" s="394"/>
      <c r="BY102" s="160"/>
      <c r="BZ102" s="159"/>
      <c r="CA102" s="394"/>
      <c r="CB102" s="160"/>
      <c r="CC102" s="159"/>
      <c r="CD102" s="394"/>
      <c r="CE102" s="160" t="s">
        <v>1208</v>
      </c>
      <c r="CF102" s="159"/>
      <c r="CG102" s="394"/>
      <c r="CH102" s="160" t="s">
        <v>1208</v>
      </c>
      <c r="CI102" s="159"/>
      <c r="CJ102" s="394"/>
      <c r="CK102" s="160" t="s">
        <v>1208</v>
      </c>
      <c r="CL102" s="159" t="s">
        <v>1208</v>
      </c>
      <c r="CM102" s="394" t="s">
        <v>2826</v>
      </c>
      <c r="CN102" s="701" t="s">
        <v>1208</v>
      </c>
      <c r="CO102" s="702" t="s">
        <v>1208</v>
      </c>
      <c r="CP102" s="394" t="s">
        <v>2826</v>
      </c>
      <c r="CQ102" s="160" t="s">
        <v>1208</v>
      </c>
      <c r="CR102" s="159"/>
      <c r="CS102" s="394"/>
      <c r="CT102" s="160" t="s">
        <v>1208</v>
      </c>
      <c r="CU102" s="159"/>
      <c r="CV102" s="394"/>
      <c r="CW102" s="160" t="s">
        <v>1208</v>
      </c>
      <c r="CX102" s="159"/>
      <c r="CY102" s="394"/>
      <c r="CZ102" s="156" t="s">
        <v>1208</v>
      </c>
      <c r="DA102" s="159"/>
      <c r="DB102" s="394"/>
      <c r="DC102" s="160" t="s">
        <v>1208</v>
      </c>
      <c r="DD102" s="159" t="s">
        <v>1208</v>
      </c>
      <c r="DE102" s="394"/>
      <c r="DF102" s="701" t="s">
        <v>1208</v>
      </c>
      <c r="DG102" s="702" t="s">
        <v>1208</v>
      </c>
      <c r="DH102" s="394"/>
      <c r="DI102" s="156"/>
      <c r="DJ102" s="159"/>
      <c r="DK102" s="394"/>
      <c r="DL102" s="162"/>
      <c r="DM102" s="162"/>
      <c r="DN102" s="378"/>
      <c r="DO102" s="682"/>
      <c r="DP102" s="683"/>
      <c r="DQ102" s="170" t="s">
        <v>2165</v>
      </c>
      <c r="DR102" s="475"/>
      <c r="DS102" s="315"/>
      <c r="DT102" s="316" t="s">
        <v>2165</v>
      </c>
      <c r="DU102" s="478" t="s">
        <v>2825</v>
      </c>
      <c r="DV102" s="467" t="s">
        <v>2936</v>
      </c>
      <c r="DW102" s="472">
        <v>1</v>
      </c>
      <c r="DX102" s="470"/>
      <c r="DY102" s="2">
        <v>1</v>
      </c>
      <c r="DZ102" s="2"/>
      <c r="EA102" s="2">
        <v>97</v>
      </c>
      <c r="EB102" s="2"/>
      <c r="EC102" s="146"/>
      <c r="ED102" s="146"/>
      <c r="EE102" s="146"/>
      <c r="EF102" s="146"/>
      <c r="EG102" s="3"/>
      <c r="EH102" s="2"/>
      <c r="EI102" s="129"/>
      <c r="EJ102" s="129"/>
      <c r="EK102" s="129" t="s">
        <v>2197</v>
      </c>
      <c r="EL102" s="80">
        <v>1</v>
      </c>
      <c r="EM102" s="84">
        <v>1</v>
      </c>
      <c r="EO102" s="342" t="s">
        <v>2050</v>
      </c>
      <c r="EP102" s="343" t="s">
        <v>2165</v>
      </c>
      <c r="EQ102" s="347" t="s">
        <v>2165</v>
      </c>
      <c r="ER102" s="345"/>
      <c r="ES102" s="345"/>
      <c r="ET102" s="346" t="str">
        <f t="shared" si="3"/>
        <v>○</v>
      </c>
    </row>
    <row r="103" spans="1:150">
      <c r="B103" s="473" t="s">
        <v>981</v>
      </c>
      <c r="C103" s="158">
        <v>1290</v>
      </c>
      <c r="D103" s="158">
        <v>1096</v>
      </c>
      <c r="E103" s="70" t="s">
        <v>245</v>
      </c>
      <c r="F103" s="70" t="s">
        <v>245</v>
      </c>
      <c r="G103" s="71" t="s">
        <v>2239</v>
      </c>
      <c r="H103" s="156"/>
      <c r="I103" s="159"/>
      <c r="J103" s="270"/>
      <c r="K103" s="156"/>
      <c r="L103" s="159" t="s">
        <v>1208</v>
      </c>
      <c r="M103" s="270" t="s">
        <v>1208</v>
      </c>
      <c r="N103" s="160"/>
      <c r="O103" s="159"/>
      <c r="P103" s="270"/>
      <c r="Q103" s="160" t="s">
        <v>1208</v>
      </c>
      <c r="R103" s="159" t="s">
        <v>1208</v>
      </c>
      <c r="S103" s="270" t="s">
        <v>1208</v>
      </c>
      <c r="T103" s="160"/>
      <c r="U103" s="159"/>
      <c r="V103" s="270"/>
      <c r="W103" s="160" t="s">
        <v>1208</v>
      </c>
      <c r="X103" s="159" t="s">
        <v>1208</v>
      </c>
      <c r="Y103" s="270" t="s">
        <v>1208</v>
      </c>
      <c r="Z103" s="160"/>
      <c r="AA103" s="159"/>
      <c r="AB103" s="270"/>
      <c r="AC103" s="160" t="s">
        <v>1208</v>
      </c>
      <c r="AD103" s="159" t="s">
        <v>1208</v>
      </c>
      <c r="AE103" s="270" t="s">
        <v>1208</v>
      </c>
      <c r="AF103" s="160" t="s">
        <v>1208</v>
      </c>
      <c r="AG103" s="159"/>
      <c r="AH103" s="270"/>
      <c r="AI103" s="160" t="s">
        <v>1183</v>
      </c>
      <c r="AJ103" s="159" t="s">
        <v>1208</v>
      </c>
      <c r="AK103" s="270" t="s">
        <v>1208</v>
      </c>
      <c r="AL103" s="160" t="s">
        <v>1208</v>
      </c>
      <c r="AM103" s="159" t="s">
        <v>1208</v>
      </c>
      <c r="AN103" s="270" t="s">
        <v>1208</v>
      </c>
      <c r="AO103" s="160" t="s">
        <v>1183</v>
      </c>
      <c r="AP103" s="159" t="s">
        <v>1208</v>
      </c>
      <c r="AQ103" s="270" t="s">
        <v>1208</v>
      </c>
      <c r="AR103" s="160" t="s">
        <v>1183</v>
      </c>
      <c r="AS103" s="159" t="s">
        <v>1208</v>
      </c>
      <c r="AT103" s="270" t="s">
        <v>1208</v>
      </c>
      <c r="AU103" s="160" t="s">
        <v>1208</v>
      </c>
      <c r="AV103" s="159" t="s">
        <v>1208</v>
      </c>
      <c r="AW103" s="270" t="s">
        <v>1208</v>
      </c>
      <c r="AX103" s="160" t="s">
        <v>1208</v>
      </c>
      <c r="AY103" s="159" t="s">
        <v>1208</v>
      </c>
      <c r="AZ103" s="270" t="s">
        <v>1208</v>
      </c>
      <c r="BA103" s="160" t="s">
        <v>1208</v>
      </c>
      <c r="BB103" s="159" t="s">
        <v>1208</v>
      </c>
      <c r="BC103" s="270" t="s">
        <v>1208</v>
      </c>
      <c r="BD103" s="160" t="s">
        <v>1208</v>
      </c>
      <c r="BE103" s="159" t="s">
        <v>1208</v>
      </c>
      <c r="BF103" s="270" t="s">
        <v>1208</v>
      </c>
      <c r="BG103" s="160" t="s">
        <v>1208</v>
      </c>
      <c r="BH103" s="159" t="s">
        <v>1208</v>
      </c>
      <c r="BI103" s="270" t="s">
        <v>1208</v>
      </c>
      <c r="BJ103" s="160" t="s">
        <v>1208</v>
      </c>
      <c r="BK103" s="159" t="s">
        <v>1208</v>
      </c>
      <c r="BL103" s="270" t="s">
        <v>1208</v>
      </c>
      <c r="BM103" s="160" t="s">
        <v>1208</v>
      </c>
      <c r="BN103" s="159" t="s">
        <v>1208</v>
      </c>
      <c r="BO103" s="270" t="s">
        <v>1208</v>
      </c>
      <c r="BP103" s="160" t="s">
        <v>1208</v>
      </c>
      <c r="BQ103" s="159" t="s">
        <v>1208</v>
      </c>
      <c r="BR103" s="270" t="s">
        <v>1208</v>
      </c>
      <c r="BS103" s="156" t="s">
        <v>1208</v>
      </c>
      <c r="BT103" s="159"/>
      <c r="BU103" s="270"/>
      <c r="BV103" s="156" t="s">
        <v>1208</v>
      </c>
      <c r="BW103" s="159"/>
      <c r="BX103" s="270"/>
      <c r="BY103" s="160"/>
      <c r="BZ103" s="159"/>
      <c r="CA103" s="270"/>
      <c r="CB103" s="160"/>
      <c r="CC103" s="159"/>
      <c r="CD103" s="270"/>
      <c r="CE103" s="160" t="s">
        <v>1183</v>
      </c>
      <c r="CF103" s="159" t="s">
        <v>1208</v>
      </c>
      <c r="CG103" s="270" t="s">
        <v>1208</v>
      </c>
      <c r="CH103" s="160" t="s">
        <v>1183</v>
      </c>
      <c r="CI103" s="159" t="s">
        <v>1208</v>
      </c>
      <c r="CJ103" s="270" t="s">
        <v>1208</v>
      </c>
      <c r="CK103" s="160" t="s">
        <v>1208</v>
      </c>
      <c r="CL103" s="159" t="s">
        <v>1208</v>
      </c>
      <c r="CM103" s="270" t="s">
        <v>1208</v>
      </c>
      <c r="CN103" s="160" t="s">
        <v>1208</v>
      </c>
      <c r="CO103" s="159" t="s">
        <v>1208</v>
      </c>
      <c r="CP103" s="270" t="s">
        <v>1208</v>
      </c>
      <c r="CQ103" s="160" t="s">
        <v>1183</v>
      </c>
      <c r="CR103" s="159" t="s">
        <v>1208</v>
      </c>
      <c r="CS103" s="270" t="s">
        <v>1208</v>
      </c>
      <c r="CT103" s="160" t="s">
        <v>1183</v>
      </c>
      <c r="CU103" s="159" t="s">
        <v>1208</v>
      </c>
      <c r="CV103" s="270" t="s">
        <v>1208</v>
      </c>
      <c r="CW103" s="160" t="s">
        <v>1208</v>
      </c>
      <c r="CX103" s="159"/>
      <c r="CY103" s="270"/>
      <c r="CZ103" s="156" t="s">
        <v>1183</v>
      </c>
      <c r="DA103" s="159"/>
      <c r="DB103" s="270"/>
      <c r="DC103" s="160" t="s">
        <v>1208</v>
      </c>
      <c r="DD103" s="159" t="s">
        <v>1208</v>
      </c>
      <c r="DE103" s="270" t="s">
        <v>1208</v>
      </c>
      <c r="DF103" s="160" t="s">
        <v>1208</v>
      </c>
      <c r="DG103" s="159" t="s">
        <v>1208</v>
      </c>
      <c r="DH103" s="270" t="s">
        <v>1208</v>
      </c>
      <c r="DI103" s="156"/>
      <c r="DJ103" s="159"/>
      <c r="DK103" s="270"/>
      <c r="DL103" s="162"/>
      <c r="DM103" s="162"/>
      <c r="DN103" s="378"/>
      <c r="DO103" s="682"/>
      <c r="DP103" s="683"/>
      <c r="DQ103" s="170" t="s">
        <v>2165</v>
      </c>
      <c r="DR103" s="475"/>
      <c r="DS103" s="315"/>
      <c r="DT103" s="316" t="s">
        <v>2165</v>
      </c>
      <c r="DU103" s="514"/>
      <c r="DV103" s="466"/>
      <c r="DW103" s="472"/>
      <c r="DX103" s="402"/>
      <c r="DY103" s="2"/>
      <c r="DZ103" s="2"/>
      <c r="EA103" s="2">
        <v>98</v>
      </c>
      <c r="EB103" s="2"/>
      <c r="EC103" s="146"/>
      <c r="ED103" s="146"/>
      <c r="EE103" s="146"/>
      <c r="EF103" s="146"/>
      <c r="EG103" s="3"/>
      <c r="EH103" s="2"/>
      <c r="EI103" s="129"/>
      <c r="EJ103" s="129"/>
      <c r="EK103" s="129"/>
      <c r="EL103" s="80">
        <v>1</v>
      </c>
      <c r="EM103" s="84">
        <v>1</v>
      </c>
      <c r="EO103" s="342"/>
      <c r="EP103" s="343" t="s">
        <v>2165</v>
      </c>
      <c r="EQ103" s="344" t="s">
        <v>2165</v>
      </c>
      <c r="ER103" s="345"/>
      <c r="ES103" s="345"/>
      <c r="ET103" s="346" t="str">
        <f t="shared" si="3"/>
        <v/>
      </c>
    </row>
    <row r="104" spans="1:150">
      <c r="B104" s="473" t="s">
        <v>981</v>
      </c>
      <c r="C104" s="158">
        <v>1300</v>
      </c>
      <c r="D104" s="158">
        <v>1097</v>
      </c>
      <c r="E104" s="70" t="s">
        <v>246</v>
      </c>
      <c r="F104" s="70" t="s">
        <v>246</v>
      </c>
      <c r="G104" s="71" t="s">
        <v>2240</v>
      </c>
      <c r="H104" s="156"/>
      <c r="I104" s="159"/>
      <c r="J104" s="270"/>
      <c r="K104" s="156"/>
      <c r="L104" s="159" t="s">
        <v>1208</v>
      </c>
      <c r="M104" s="270" t="s">
        <v>1208</v>
      </c>
      <c r="N104" s="160"/>
      <c r="O104" s="159"/>
      <c r="P104" s="270"/>
      <c r="Q104" s="160" t="s">
        <v>1208</v>
      </c>
      <c r="R104" s="159" t="s">
        <v>1208</v>
      </c>
      <c r="S104" s="270" t="s">
        <v>1208</v>
      </c>
      <c r="T104" s="160"/>
      <c r="U104" s="159"/>
      <c r="V104" s="270"/>
      <c r="W104" s="160" t="s">
        <v>1208</v>
      </c>
      <c r="X104" s="159" t="s">
        <v>1208</v>
      </c>
      <c r="Y104" s="270" t="s">
        <v>1208</v>
      </c>
      <c r="Z104" s="160"/>
      <c r="AA104" s="159"/>
      <c r="AB104" s="270"/>
      <c r="AC104" s="160" t="s">
        <v>1208</v>
      </c>
      <c r="AD104" s="159" t="s">
        <v>1208</v>
      </c>
      <c r="AE104" s="270" t="s">
        <v>1208</v>
      </c>
      <c r="AF104" s="160" t="s">
        <v>1208</v>
      </c>
      <c r="AG104" s="159"/>
      <c r="AH104" s="270"/>
      <c r="AI104" s="160" t="s">
        <v>1183</v>
      </c>
      <c r="AJ104" s="159" t="s">
        <v>1208</v>
      </c>
      <c r="AK104" s="270" t="s">
        <v>1208</v>
      </c>
      <c r="AL104" s="160" t="s">
        <v>1208</v>
      </c>
      <c r="AM104" s="159" t="s">
        <v>1208</v>
      </c>
      <c r="AN104" s="270" t="s">
        <v>1208</v>
      </c>
      <c r="AO104" s="160" t="s">
        <v>1183</v>
      </c>
      <c r="AP104" s="159" t="s">
        <v>1208</v>
      </c>
      <c r="AQ104" s="270" t="s">
        <v>1208</v>
      </c>
      <c r="AR104" s="160" t="s">
        <v>1183</v>
      </c>
      <c r="AS104" s="159" t="s">
        <v>1208</v>
      </c>
      <c r="AT104" s="270" t="s">
        <v>1208</v>
      </c>
      <c r="AU104" s="160" t="s">
        <v>1208</v>
      </c>
      <c r="AV104" s="159" t="s">
        <v>1208</v>
      </c>
      <c r="AW104" s="270" t="s">
        <v>1208</v>
      </c>
      <c r="AX104" s="160" t="s">
        <v>1208</v>
      </c>
      <c r="AY104" s="159" t="s">
        <v>1208</v>
      </c>
      <c r="AZ104" s="270" t="s">
        <v>1208</v>
      </c>
      <c r="BA104" s="160" t="s">
        <v>1208</v>
      </c>
      <c r="BB104" s="159" t="s">
        <v>1208</v>
      </c>
      <c r="BC104" s="270" t="s">
        <v>1208</v>
      </c>
      <c r="BD104" s="160" t="s">
        <v>1208</v>
      </c>
      <c r="BE104" s="159" t="s">
        <v>1208</v>
      </c>
      <c r="BF104" s="270" t="s">
        <v>1208</v>
      </c>
      <c r="BG104" s="160" t="s">
        <v>1208</v>
      </c>
      <c r="BH104" s="159" t="s">
        <v>1208</v>
      </c>
      <c r="BI104" s="270" t="s">
        <v>1208</v>
      </c>
      <c r="BJ104" s="160" t="s">
        <v>1208</v>
      </c>
      <c r="BK104" s="159" t="s">
        <v>1208</v>
      </c>
      <c r="BL104" s="270" t="s">
        <v>1208</v>
      </c>
      <c r="BM104" s="160" t="s">
        <v>1208</v>
      </c>
      <c r="BN104" s="159" t="s">
        <v>1208</v>
      </c>
      <c r="BO104" s="270" t="s">
        <v>1208</v>
      </c>
      <c r="BP104" s="160" t="s">
        <v>1208</v>
      </c>
      <c r="BQ104" s="159" t="s">
        <v>1208</v>
      </c>
      <c r="BR104" s="270" t="s">
        <v>1208</v>
      </c>
      <c r="BS104" s="156" t="s">
        <v>1208</v>
      </c>
      <c r="BT104" s="159"/>
      <c r="BU104" s="270"/>
      <c r="BV104" s="156" t="s">
        <v>1208</v>
      </c>
      <c r="BW104" s="159"/>
      <c r="BX104" s="270"/>
      <c r="BY104" s="160"/>
      <c r="BZ104" s="159"/>
      <c r="CA104" s="270"/>
      <c r="CB104" s="160"/>
      <c r="CC104" s="159"/>
      <c r="CD104" s="270"/>
      <c r="CE104" s="160" t="s">
        <v>1183</v>
      </c>
      <c r="CF104" s="159" t="s">
        <v>1208</v>
      </c>
      <c r="CG104" s="270" t="s">
        <v>1208</v>
      </c>
      <c r="CH104" s="160" t="s">
        <v>1183</v>
      </c>
      <c r="CI104" s="159" t="s">
        <v>1208</v>
      </c>
      <c r="CJ104" s="270" t="s">
        <v>1208</v>
      </c>
      <c r="CK104" s="160" t="s">
        <v>1208</v>
      </c>
      <c r="CL104" s="159" t="s">
        <v>1208</v>
      </c>
      <c r="CM104" s="270" t="s">
        <v>1208</v>
      </c>
      <c r="CN104" s="160" t="s">
        <v>1208</v>
      </c>
      <c r="CO104" s="159" t="s">
        <v>1208</v>
      </c>
      <c r="CP104" s="270" t="s">
        <v>1208</v>
      </c>
      <c r="CQ104" s="160" t="s">
        <v>1183</v>
      </c>
      <c r="CR104" s="159" t="s">
        <v>1208</v>
      </c>
      <c r="CS104" s="270" t="s">
        <v>1208</v>
      </c>
      <c r="CT104" s="160" t="s">
        <v>1183</v>
      </c>
      <c r="CU104" s="159" t="s">
        <v>1208</v>
      </c>
      <c r="CV104" s="270" t="s">
        <v>1208</v>
      </c>
      <c r="CW104" s="160" t="s">
        <v>1208</v>
      </c>
      <c r="CX104" s="159"/>
      <c r="CY104" s="270"/>
      <c r="CZ104" s="156" t="s">
        <v>1183</v>
      </c>
      <c r="DA104" s="159"/>
      <c r="DB104" s="270"/>
      <c r="DC104" s="160" t="s">
        <v>1208</v>
      </c>
      <c r="DD104" s="159" t="s">
        <v>1208</v>
      </c>
      <c r="DE104" s="270" t="s">
        <v>1208</v>
      </c>
      <c r="DF104" s="160" t="s">
        <v>1208</v>
      </c>
      <c r="DG104" s="159" t="s">
        <v>1208</v>
      </c>
      <c r="DH104" s="270" t="s">
        <v>1208</v>
      </c>
      <c r="DI104" s="156"/>
      <c r="DJ104" s="159"/>
      <c r="DK104" s="270"/>
      <c r="DL104" s="162"/>
      <c r="DM104" s="162"/>
      <c r="DN104" s="378"/>
      <c r="DO104" s="682"/>
      <c r="DP104" s="683"/>
      <c r="DQ104" s="170" t="s">
        <v>2165</v>
      </c>
      <c r="DR104" s="475"/>
      <c r="DS104" s="315"/>
      <c r="DT104" s="316" t="s">
        <v>2165</v>
      </c>
      <c r="DU104" s="514"/>
      <c r="DV104" s="466"/>
      <c r="DW104" s="472"/>
      <c r="DX104" s="402"/>
      <c r="DY104" s="2"/>
      <c r="DZ104" s="2"/>
      <c r="EA104" s="2">
        <v>99</v>
      </c>
      <c r="EB104" s="2"/>
      <c r="EC104" s="146"/>
      <c r="ED104" s="146"/>
      <c r="EE104" s="146"/>
      <c r="EF104" s="146"/>
      <c r="EG104" s="3"/>
      <c r="EH104" s="2"/>
      <c r="EI104" s="129"/>
      <c r="EJ104" s="129"/>
      <c r="EK104" s="129"/>
      <c r="EL104" s="80">
        <v>1</v>
      </c>
      <c r="EM104" s="84">
        <v>1</v>
      </c>
      <c r="EO104" s="342"/>
      <c r="EP104" s="343" t="s">
        <v>2165</v>
      </c>
      <c r="EQ104" s="344" t="s">
        <v>2165</v>
      </c>
      <c r="ER104" s="345"/>
      <c r="ES104" s="345"/>
      <c r="ET104" s="346" t="str">
        <f t="shared" si="3"/>
        <v/>
      </c>
    </row>
    <row r="105" spans="1:150" s="688" customFormat="1" ht="73.5">
      <c r="A105" s="678">
        <v>1</v>
      </c>
      <c r="B105" s="485" t="s">
        <v>981</v>
      </c>
      <c r="C105" s="679">
        <v>1302</v>
      </c>
      <c r="D105" s="679">
        <v>1318</v>
      </c>
      <c r="E105" s="75" t="s">
        <v>971</v>
      </c>
      <c r="F105" s="680"/>
      <c r="G105" s="681" t="s">
        <v>984</v>
      </c>
      <c r="H105" s="156"/>
      <c r="I105" s="159"/>
      <c r="J105" s="270"/>
      <c r="K105" s="156"/>
      <c r="L105" s="159"/>
      <c r="M105" s="270"/>
      <c r="N105" s="160"/>
      <c r="O105" s="159"/>
      <c r="P105" s="270"/>
      <c r="Q105" s="160"/>
      <c r="R105" s="159"/>
      <c r="S105" s="270"/>
      <c r="T105" s="160"/>
      <c r="U105" s="159"/>
      <c r="V105" s="270"/>
      <c r="W105" s="160"/>
      <c r="X105" s="159"/>
      <c r="Y105" s="270"/>
      <c r="Z105" s="160"/>
      <c r="AA105" s="159"/>
      <c r="AB105" s="270"/>
      <c r="AC105" s="160"/>
      <c r="AD105" s="159"/>
      <c r="AE105" s="270"/>
      <c r="AF105" s="160"/>
      <c r="AG105" s="159"/>
      <c r="AH105" s="270"/>
      <c r="AI105" s="160"/>
      <c r="AJ105" s="159"/>
      <c r="AK105" s="270"/>
      <c r="AL105" s="160"/>
      <c r="AM105" s="159"/>
      <c r="AN105" s="270"/>
      <c r="AO105" s="160"/>
      <c r="AP105" s="159"/>
      <c r="AQ105" s="270"/>
      <c r="AR105" s="160"/>
      <c r="AS105" s="159"/>
      <c r="AT105" s="270"/>
      <c r="AU105" s="160"/>
      <c r="AV105" s="159"/>
      <c r="AW105" s="270"/>
      <c r="AX105" s="160"/>
      <c r="AY105" s="159"/>
      <c r="AZ105" s="270"/>
      <c r="BA105" s="160"/>
      <c r="BB105" s="159"/>
      <c r="BC105" s="270"/>
      <c r="BD105" s="160"/>
      <c r="BE105" s="159"/>
      <c r="BF105" s="270"/>
      <c r="BG105" s="160"/>
      <c r="BH105" s="159"/>
      <c r="BI105" s="270"/>
      <c r="BJ105" s="160"/>
      <c r="BK105" s="159"/>
      <c r="BL105" s="270"/>
      <c r="BM105" s="160"/>
      <c r="BN105" s="159"/>
      <c r="BO105" s="270"/>
      <c r="BP105" s="160"/>
      <c r="BQ105" s="159"/>
      <c r="BR105" s="270"/>
      <c r="BS105" s="156"/>
      <c r="BT105" s="159"/>
      <c r="BU105" s="270"/>
      <c r="BV105" s="156"/>
      <c r="BW105" s="159"/>
      <c r="BX105" s="270"/>
      <c r="BY105" s="160"/>
      <c r="BZ105" s="159"/>
      <c r="CA105" s="270"/>
      <c r="CB105" s="160"/>
      <c r="CC105" s="159"/>
      <c r="CD105" s="270"/>
      <c r="CE105" s="160"/>
      <c r="CF105" s="159"/>
      <c r="CG105" s="270"/>
      <c r="CH105" s="160"/>
      <c r="CI105" s="159"/>
      <c r="CJ105" s="270"/>
      <c r="CK105" s="160"/>
      <c r="CL105" s="159"/>
      <c r="CM105" s="270"/>
      <c r="CN105" s="160"/>
      <c r="CO105" s="159"/>
      <c r="CP105" s="270"/>
      <c r="CQ105" s="160"/>
      <c r="CR105" s="159"/>
      <c r="CS105" s="270"/>
      <c r="CT105" s="160"/>
      <c r="CU105" s="159"/>
      <c r="CV105" s="270"/>
      <c r="CW105" s="160"/>
      <c r="CX105" s="159"/>
      <c r="CY105" s="270"/>
      <c r="CZ105" s="156"/>
      <c r="DA105" s="159"/>
      <c r="DB105" s="270"/>
      <c r="DC105" s="160"/>
      <c r="DD105" s="159"/>
      <c r="DE105" s="270" t="s">
        <v>1208</v>
      </c>
      <c r="DF105" s="160"/>
      <c r="DG105" s="159"/>
      <c r="DH105" s="270" t="s">
        <v>1208</v>
      </c>
      <c r="DI105" s="156"/>
      <c r="DJ105" s="159"/>
      <c r="DK105" s="270"/>
      <c r="DL105" s="162"/>
      <c r="DM105" s="162"/>
      <c r="DN105" s="378"/>
      <c r="DO105" s="682" t="s">
        <v>1984</v>
      </c>
      <c r="DP105" s="683"/>
      <c r="DQ105" s="170" t="s">
        <v>2666</v>
      </c>
      <c r="DR105" s="317" t="s">
        <v>1208</v>
      </c>
      <c r="DS105" s="318" t="s">
        <v>2669</v>
      </c>
      <c r="DT105" s="316" t="s">
        <v>3351</v>
      </c>
      <c r="DU105" s="514"/>
      <c r="DV105" s="466"/>
      <c r="DW105" s="684"/>
      <c r="DX105" s="402"/>
      <c r="DY105" s="56"/>
      <c r="DZ105" s="56"/>
      <c r="EA105" s="56">
        <v>100</v>
      </c>
      <c r="EB105" s="56"/>
      <c r="EC105" s="685"/>
      <c r="ED105" s="685"/>
      <c r="EE105" s="685"/>
      <c r="EF105" s="685"/>
      <c r="EG105" s="538"/>
      <c r="EH105" s="56"/>
      <c r="EI105" s="59"/>
      <c r="EJ105" s="59"/>
      <c r="EK105" s="59" t="s">
        <v>2235</v>
      </c>
      <c r="EL105" s="686">
        <v>1</v>
      </c>
      <c r="EM105" s="687">
        <v>1</v>
      </c>
      <c r="EO105" s="342" t="s">
        <v>2050</v>
      </c>
      <c r="EP105" s="343" t="s">
        <v>1208</v>
      </c>
      <c r="EQ105" s="351" t="s">
        <v>2669</v>
      </c>
      <c r="ER105" s="345"/>
      <c r="ES105" s="345"/>
      <c r="ET105" s="346" t="str">
        <f t="shared" si="3"/>
        <v/>
      </c>
    </row>
    <row r="106" spans="1:150" ht="63">
      <c r="B106" s="473" t="s">
        <v>981</v>
      </c>
      <c r="C106" s="158">
        <v>1320</v>
      </c>
      <c r="D106" s="158">
        <v>1014</v>
      </c>
      <c r="E106" s="70" t="s">
        <v>250</v>
      </c>
      <c r="F106" s="70" t="s">
        <v>250</v>
      </c>
      <c r="G106" s="71" t="s">
        <v>2241</v>
      </c>
      <c r="H106" s="156"/>
      <c r="I106" s="159"/>
      <c r="J106" s="270"/>
      <c r="K106" s="156"/>
      <c r="L106" s="159"/>
      <c r="M106" s="270"/>
      <c r="N106" s="160"/>
      <c r="O106" s="159"/>
      <c r="P106" s="270"/>
      <c r="Q106" s="160"/>
      <c r="R106" s="159"/>
      <c r="S106" s="270"/>
      <c r="T106" s="160"/>
      <c r="U106" s="159"/>
      <c r="V106" s="270"/>
      <c r="W106" s="160"/>
      <c r="X106" s="159"/>
      <c r="Y106" s="270"/>
      <c r="Z106" s="160"/>
      <c r="AA106" s="159"/>
      <c r="AB106" s="270"/>
      <c r="AC106" s="160"/>
      <c r="AD106" s="159"/>
      <c r="AE106" s="270"/>
      <c r="AF106" s="160" t="s">
        <v>1208</v>
      </c>
      <c r="AG106" s="159" t="s">
        <v>1208</v>
      </c>
      <c r="AH106" s="270" t="s">
        <v>1208</v>
      </c>
      <c r="AI106" s="160" t="s">
        <v>1208</v>
      </c>
      <c r="AJ106" s="159" t="s">
        <v>1208</v>
      </c>
      <c r="AK106" s="270" t="s">
        <v>1208</v>
      </c>
      <c r="AL106" s="160" t="s">
        <v>1208</v>
      </c>
      <c r="AM106" s="159" t="s">
        <v>1208</v>
      </c>
      <c r="AN106" s="270" t="s">
        <v>1208</v>
      </c>
      <c r="AO106" s="160" t="s">
        <v>1208</v>
      </c>
      <c r="AP106" s="159" t="s">
        <v>1208</v>
      </c>
      <c r="AQ106" s="270" t="s">
        <v>1208</v>
      </c>
      <c r="AR106" s="160" t="s">
        <v>1208</v>
      </c>
      <c r="AS106" s="159" t="s">
        <v>1208</v>
      </c>
      <c r="AT106" s="270" t="s">
        <v>1208</v>
      </c>
      <c r="AU106" s="160" t="s">
        <v>1208</v>
      </c>
      <c r="AV106" s="159" t="s">
        <v>1208</v>
      </c>
      <c r="AW106" s="270" t="s">
        <v>1208</v>
      </c>
      <c r="AX106" s="160" t="s">
        <v>1208</v>
      </c>
      <c r="AY106" s="159" t="s">
        <v>1208</v>
      </c>
      <c r="AZ106" s="270" t="s">
        <v>1208</v>
      </c>
      <c r="BA106" s="160" t="s">
        <v>1208</v>
      </c>
      <c r="BB106" s="159" t="s">
        <v>1208</v>
      </c>
      <c r="BC106" s="270" t="s">
        <v>1208</v>
      </c>
      <c r="BD106" s="160" t="s">
        <v>1208</v>
      </c>
      <c r="BE106" s="159" t="s">
        <v>1208</v>
      </c>
      <c r="BF106" s="270" t="s">
        <v>1208</v>
      </c>
      <c r="BG106" s="160" t="s">
        <v>1208</v>
      </c>
      <c r="BH106" s="159" t="s">
        <v>1208</v>
      </c>
      <c r="BI106" s="270" t="s">
        <v>1208</v>
      </c>
      <c r="BJ106" s="160" t="s">
        <v>1208</v>
      </c>
      <c r="BK106" s="159" t="s">
        <v>1208</v>
      </c>
      <c r="BL106" s="270" t="s">
        <v>1208</v>
      </c>
      <c r="BM106" s="160" t="s">
        <v>1208</v>
      </c>
      <c r="BN106" s="159" t="s">
        <v>1208</v>
      </c>
      <c r="BO106" s="270" t="s">
        <v>1208</v>
      </c>
      <c r="BP106" s="160" t="s">
        <v>1208</v>
      </c>
      <c r="BQ106" s="159" t="s">
        <v>1208</v>
      </c>
      <c r="BR106" s="270" t="s">
        <v>1208</v>
      </c>
      <c r="BS106" s="156" t="s">
        <v>1208</v>
      </c>
      <c r="BT106" s="159"/>
      <c r="BU106" s="270"/>
      <c r="BV106" s="156" t="s">
        <v>1208</v>
      </c>
      <c r="BW106" s="159"/>
      <c r="BX106" s="270"/>
      <c r="BY106" s="160" t="s">
        <v>1208</v>
      </c>
      <c r="BZ106" s="159" t="s">
        <v>1208</v>
      </c>
      <c r="CA106" s="270" t="s">
        <v>1208</v>
      </c>
      <c r="CB106" s="160" t="s">
        <v>1208</v>
      </c>
      <c r="CC106" s="159" t="s">
        <v>1208</v>
      </c>
      <c r="CD106" s="270" t="s">
        <v>1208</v>
      </c>
      <c r="CE106" s="160" t="s">
        <v>1208</v>
      </c>
      <c r="CF106" s="159" t="s">
        <v>1208</v>
      </c>
      <c r="CG106" s="270" t="s">
        <v>1208</v>
      </c>
      <c r="CH106" s="160" t="s">
        <v>1208</v>
      </c>
      <c r="CI106" s="159" t="s">
        <v>1208</v>
      </c>
      <c r="CJ106" s="270" t="s">
        <v>1208</v>
      </c>
      <c r="CK106" s="160" t="s">
        <v>1208</v>
      </c>
      <c r="CL106" s="159" t="s">
        <v>1208</v>
      </c>
      <c r="CM106" s="270" t="s">
        <v>1208</v>
      </c>
      <c r="CN106" s="160" t="s">
        <v>1208</v>
      </c>
      <c r="CO106" s="159" t="s">
        <v>1208</v>
      </c>
      <c r="CP106" s="270" t="s">
        <v>1208</v>
      </c>
      <c r="CQ106" s="160" t="s">
        <v>1208</v>
      </c>
      <c r="CR106" s="159" t="s">
        <v>1208</v>
      </c>
      <c r="CS106" s="270" t="s">
        <v>1208</v>
      </c>
      <c r="CT106" s="160" t="s">
        <v>1208</v>
      </c>
      <c r="CU106" s="159" t="s">
        <v>1208</v>
      </c>
      <c r="CV106" s="270" t="s">
        <v>1208</v>
      </c>
      <c r="CW106" s="160" t="s">
        <v>1208</v>
      </c>
      <c r="CX106" s="159" t="s">
        <v>1208</v>
      </c>
      <c r="CY106" s="270" t="s">
        <v>1208</v>
      </c>
      <c r="CZ106" s="156" t="s">
        <v>1208</v>
      </c>
      <c r="DA106" s="159"/>
      <c r="DB106" s="270"/>
      <c r="DC106" s="160" t="s">
        <v>1208</v>
      </c>
      <c r="DD106" s="159" t="s">
        <v>1208</v>
      </c>
      <c r="DE106" s="270" t="s">
        <v>1208</v>
      </c>
      <c r="DF106" s="160" t="s">
        <v>1208</v>
      </c>
      <c r="DG106" s="159" t="s">
        <v>1208</v>
      </c>
      <c r="DH106" s="270" t="s">
        <v>1208</v>
      </c>
      <c r="DI106" s="156"/>
      <c r="DJ106" s="159"/>
      <c r="DK106" s="270"/>
      <c r="DL106" s="162" t="s">
        <v>1208</v>
      </c>
      <c r="DM106" s="162" t="s">
        <v>1208</v>
      </c>
      <c r="DN106" s="378" t="s">
        <v>2242</v>
      </c>
      <c r="DO106" s="682"/>
      <c r="DP106" s="683"/>
      <c r="DQ106" s="170" t="s">
        <v>2165</v>
      </c>
      <c r="DR106" s="475"/>
      <c r="DS106" s="315"/>
      <c r="DT106" s="316" t="s">
        <v>2165</v>
      </c>
      <c r="DU106" s="478" t="s">
        <v>2825</v>
      </c>
      <c r="DV106" s="467" t="s">
        <v>2922</v>
      </c>
      <c r="DW106" s="472">
        <v>1</v>
      </c>
      <c r="DX106" s="470"/>
      <c r="DY106" s="2"/>
      <c r="DZ106" s="2"/>
      <c r="EA106" s="2">
        <v>101</v>
      </c>
      <c r="EB106" s="2"/>
      <c r="EC106" s="146"/>
      <c r="ED106" s="146"/>
      <c r="EE106" s="146"/>
      <c r="EF106" s="146"/>
      <c r="EG106" s="3"/>
      <c r="EH106" s="2"/>
      <c r="EI106" s="129"/>
      <c r="EJ106" s="129"/>
      <c r="EK106" s="129"/>
      <c r="EL106" s="80">
        <v>1</v>
      </c>
      <c r="EM106" s="84">
        <v>1</v>
      </c>
      <c r="EO106" s="342" t="s">
        <v>2050</v>
      </c>
      <c r="EP106" s="343" t="s">
        <v>2165</v>
      </c>
      <c r="EQ106" s="347" t="s">
        <v>2165</v>
      </c>
      <c r="ER106" s="345"/>
      <c r="ES106" s="345"/>
      <c r="ET106" s="346" t="str">
        <f t="shared" si="3"/>
        <v>○</v>
      </c>
    </row>
    <row r="107" spans="1:150" ht="63">
      <c r="B107" s="473" t="s">
        <v>981</v>
      </c>
      <c r="C107" s="158">
        <v>1330</v>
      </c>
      <c r="D107" s="158">
        <v>1183</v>
      </c>
      <c r="E107" s="70" t="s">
        <v>254</v>
      </c>
      <c r="F107" s="70" t="s">
        <v>254</v>
      </c>
      <c r="G107" s="71" t="s">
        <v>2243</v>
      </c>
      <c r="H107" s="156"/>
      <c r="I107" s="159"/>
      <c r="J107" s="270"/>
      <c r="K107" s="156"/>
      <c r="L107" s="159"/>
      <c r="M107" s="270"/>
      <c r="N107" s="160"/>
      <c r="O107" s="159"/>
      <c r="P107" s="270"/>
      <c r="Q107" s="160"/>
      <c r="R107" s="159"/>
      <c r="S107" s="270"/>
      <c r="T107" s="160"/>
      <c r="U107" s="159"/>
      <c r="V107" s="270"/>
      <c r="W107" s="160"/>
      <c r="X107" s="159"/>
      <c r="Y107" s="270"/>
      <c r="Z107" s="160"/>
      <c r="AA107" s="159"/>
      <c r="AB107" s="270"/>
      <c r="AC107" s="160"/>
      <c r="AD107" s="159"/>
      <c r="AE107" s="270"/>
      <c r="AF107" s="160" t="s">
        <v>1208</v>
      </c>
      <c r="AG107" s="159" t="s">
        <v>1208</v>
      </c>
      <c r="AH107" s="270" t="s">
        <v>1208</v>
      </c>
      <c r="AI107" s="160" t="s">
        <v>1208</v>
      </c>
      <c r="AJ107" s="159" t="s">
        <v>1208</v>
      </c>
      <c r="AK107" s="270" t="s">
        <v>1208</v>
      </c>
      <c r="AL107" s="160" t="s">
        <v>1208</v>
      </c>
      <c r="AM107" s="159" t="s">
        <v>1208</v>
      </c>
      <c r="AN107" s="270" t="s">
        <v>1208</v>
      </c>
      <c r="AO107" s="160" t="s">
        <v>1208</v>
      </c>
      <c r="AP107" s="159" t="s">
        <v>1208</v>
      </c>
      <c r="AQ107" s="270" t="s">
        <v>1208</v>
      </c>
      <c r="AR107" s="160" t="s">
        <v>1208</v>
      </c>
      <c r="AS107" s="159" t="s">
        <v>1208</v>
      </c>
      <c r="AT107" s="270" t="s">
        <v>1208</v>
      </c>
      <c r="AU107" s="160" t="s">
        <v>1208</v>
      </c>
      <c r="AV107" s="159" t="s">
        <v>1208</v>
      </c>
      <c r="AW107" s="270" t="s">
        <v>1208</v>
      </c>
      <c r="AX107" s="160" t="s">
        <v>1208</v>
      </c>
      <c r="AY107" s="159" t="s">
        <v>1208</v>
      </c>
      <c r="AZ107" s="270" t="s">
        <v>1208</v>
      </c>
      <c r="BA107" s="160" t="s">
        <v>1208</v>
      </c>
      <c r="BB107" s="159" t="s">
        <v>1208</v>
      </c>
      <c r="BC107" s="270" t="s">
        <v>1208</v>
      </c>
      <c r="BD107" s="160" t="s">
        <v>1208</v>
      </c>
      <c r="BE107" s="159" t="s">
        <v>1208</v>
      </c>
      <c r="BF107" s="270" t="s">
        <v>1208</v>
      </c>
      <c r="BG107" s="160" t="s">
        <v>1208</v>
      </c>
      <c r="BH107" s="159" t="s">
        <v>1208</v>
      </c>
      <c r="BI107" s="270" t="s">
        <v>1208</v>
      </c>
      <c r="BJ107" s="160" t="s">
        <v>1208</v>
      </c>
      <c r="BK107" s="159" t="s">
        <v>1208</v>
      </c>
      <c r="BL107" s="270" t="s">
        <v>1208</v>
      </c>
      <c r="BM107" s="160" t="s">
        <v>1208</v>
      </c>
      <c r="BN107" s="159" t="s">
        <v>1208</v>
      </c>
      <c r="BO107" s="270" t="s">
        <v>1208</v>
      </c>
      <c r="BP107" s="160" t="s">
        <v>1208</v>
      </c>
      <c r="BQ107" s="159" t="s">
        <v>1208</v>
      </c>
      <c r="BR107" s="270" t="s">
        <v>1208</v>
      </c>
      <c r="BS107" s="156"/>
      <c r="BT107" s="159"/>
      <c r="BU107" s="270"/>
      <c r="BV107" s="156"/>
      <c r="BW107" s="159"/>
      <c r="BX107" s="270"/>
      <c r="BY107" s="160"/>
      <c r="BZ107" s="159"/>
      <c r="CA107" s="270"/>
      <c r="CB107" s="160"/>
      <c r="CC107" s="159"/>
      <c r="CD107" s="270"/>
      <c r="CE107" s="160" t="s">
        <v>1208</v>
      </c>
      <c r="CF107" s="159"/>
      <c r="CG107" s="270"/>
      <c r="CH107" s="160" t="s">
        <v>1208</v>
      </c>
      <c r="CI107" s="159"/>
      <c r="CJ107" s="270"/>
      <c r="CK107" s="160"/>
      <c r="CL107" s="159"/>
      <c r="CM107" s="270"/>
      <c r="CN107" s="160"/>
      <c r="CO107" s="159"/>
      <c r="CP107" s="270"/>
      <c r="CQ107" s="160" t="s">
        <v>1208</v>
      </c>
      <c r="CR107" s="159"/>
      <c r="CS107" s="270"/>
      <c r="CT107" s="160" t="s">
        <v>1208</v>
      </c>
      <c r="CU107" s="159"/>
      <c r="CV107" s="270"/>
      <c r="CW107" s="160"/>
      <c r="CX107" s="159"/>
      <c r="CY107" s="270"/>
      <c r="CZ107" s="156" t="s">
        <v>1208</v>
      </c>
      <c r="DA107" s="159"/>
      <c r="DB107" s="270"/>
      <c r="DC107" s="160"/>
      <c r="DD107" s="159"/>
      <c r="DE107" s="270"/>
      <c r="DF107" s="160"/>
      <c r="DG107" s="159"/>
      <c r="DH107" s="270"/>
      <c r="DI107" s="156"/>
      <c r="DJ107" s="159"/>
      <c r="DK107" s="270"/>
      <c r="DL107" s="162"/>
      <c r="DM107" s="162"/>
      <c r="DN107" s="378"/>
      <c r="DO107" s="682"/>
      <c r="DP107" s="683"/>
      <c r="DQ107" s="170" t="s">
        <v>2165</v>
      </c>
      <c r="DR107" s="475"/>
      <c r="DS107" s="315"/>
      <c r="DT107" s="316" t="s">
        <v>2165</v>
      </c>
      <c r="DU107" s="478" t="s">
        <v>2825</v>
      </c>
      <c r="DV107" s="467" t="s">
        <v>2922</v>
      </c>
      <c r="DW107" s="472">
        <v>1</v>
      </c>
      <c r="DX107" s="470"/>
      <c r="DY107" s="2"/>
      <c r="DZ107" s="2"/>
      <c r="EA107" s="2">
        <v>102</v>
      </c>
      <c r="EB107" s="2"/>
      <c r="EC107" s="146"/>
      <c r="ED107" s="146"/>
      <c r="EE107" s="146"/>
      <c r="EF107" s="146"/>
      <c r="EG107" s="3"/>
      <c r="EH107" s="2"/>
      <c r="EI107" s="129"/>
      <c r="EJ107" s="129"/>
      <c r="EK107" s="129"/>
      <c r="EL107" s="80">
        <v>1</v>
      </c>
      <c r="EM107" s="84">
        <v>1</v>
      </c>
      <c r="EO107" s="342" t="s">
        <v>2050</v>
      </c>
      <c r="EP107" s="343" t="s">
        <v>2165</v>
      </c>
      <c r="EQ107" s="347" t="s">
        <v>2165</v>
      </c>
      <c r="ER107" s="345"/>
      <c r="ES107" s="345"/>
      <c r="ET107" s="346" t="str">
        <f t="shared" si="3"/>
        <v>○</v>
      </c>
    </row>
    <row r="108" spans="1:150" ht="63">
      <c r="B108" s="473" t="s">
        <v>981</v>
      </c>
      <c r="C108" s="158">
        <v>1340</v>
      </c>
      <c r="D108" s="158">
        <v>1184</v>
      </c>
      <c r="E108" s="70" t="s">
        <v>257</v>
      </c>
      <c r="F108" s="70" t="s">
        <v>257</v>
      </c>
      <c r="G108" s="71" t="s">
        <v>2244</v>
      </c>
      <c r="H108" s="156"/>
      <c r="I108" s="159"/>
      <c r="J108" s="270"/>
      <c r="K108" s="156"/>
      <c r="L108" s="159"/>
      <c r="M108" s="270"/>
      <c r="N108" s="160"/>
      <c r="O108" s="159"/>
      <c r="P108" s="270"/>
      <c r="Q108" s="160"/>
      <c r="R108" s="159"/>
      <c r="S108" s="270"/>
      <c r="T108" s="160"/>
      <c r="U108" s="159"/>
      <c r="V108" s="270"/>
      <c r="W108" s="160"/>
      <c r="X108" s="159"/>
      <c r="Y108" s="270"/>
      <c r="Z108" s="160"/>
      <c r="AA108" s="159"/>
      <c r="AB108" s="270"/>
      <c r="AC108" s="160"/>
      <c r="AD108" s="159"/>
      <c r="AE108" s="270"/>
      <c r="AF108" s="160" t="s">
        <v>1208</v>
      </c>
      <c r="AG108" s="159" t="s">
        <v>1208</v>
      </c>
      <c r="AH108" s="270" t="s">
        <v>1208</v>
      </c>
      <c r="AI108" s="160" t="s">
        <v>1208</v>
      </c>
      <c r="AJ108" s="159" t="s">
        <v>1208</v>
      </c>
      <c r="AK108" s="270" t="s">
        <v>1208</v>
      </c>
      <c r="AL108" s="160" t="s">
        <v>1208</v>
      </c>
      <c r="AM108" s="159" t="s">
        <v>1208</v>
      </c>
      <c r="AN108" s="270" t="s">
        <v>1208</v>
      </c>
      <c r="AO108" s="160" t="s">
        <v>1208</v>
      </c>
      <c r="AP108" s="159" t="s">
        <v>1208</v>
      </c>
      <c r="AQ108" s="270" t="s">
        <v>1208</v>
      </c>
      <c r="AR108" s="160" t="s">
        <v>1208</v>
      </c>
      <c r="AS108" s="159" t="s">
        <v>1208</v>
      </c>
      <c r="AT108" s="270" t="s">
        <v>1208</v>
      </c>
      <c r="AU108" s="160" t="s">
        <v>1208</v>
      </c>
      <c r="AV108" s="159" t="s">
        <v>1208</v>
      </c>
      <c r="AW108" s="270" t="s">
        <v>1208</v>
      </c>
      <c r="AX108" s="160" t="s">
        <v>1208</v>
      </c>
      <c r="AY108" s="159" t="s">
        <v>1208</v>
      </c>
      <c r="AZ108" s="270" t="s">
        <v>1208</v>
      </c>
      <c r="BA108" s="160" t="s">
        <v>1208</v>
      </c>
      <c r="BB108" s="159" t="s">
        <v>1208</v>
      </c>
      <c r="BC108" s="270" t="s">
        <v>1208</v>
      </c>
      <c r="BD108" s="160" t="s">
        <v>1208</v>
      </c>
      <c r="BE108" s="159" t="s">
        <v>1208</v>
      </c>
      <c r="BF108" s="270" t="s">
        <v>1208</v>
      </c>
      <c r="BG108" s="160" t="s">
        <v>1208</v>
      </c>
      <c r="BH108" s="159" t="s">
        <v>1208</v>
      </c>
      <c r="BI108" s="270" t="s">
        <v>1208</v>
      </c>
      <c r="BJ108" s="160" t="s">
        <v>1208</v>
      </c>
      <c r="BK108" s="159" t="s">
        <v>1208</v>
      </c>
      <c r="BL108" s="270" t="s">
        <v>1208</v>
      </c>
      <c r="BM108" s="160" t="s">
        <v>1208</v>
      </c>
      <c r="BN108" s="159" t="s">
        <v>1208</v>
      </c>
      <c r="BO108" s="270" t="s">
        <v>1208</v>
      </c>
      <c r="BP108" s="160" t="s">
        <v>1208</v>
      </c>
      <c r="BQ108" s="159" t="s">
        <v>1208</v>
      </c>
      <c r="BR108" s="270" t="s">
        <v>1208</v>
      </c>
      <c r="BS108" s="156"/>
      <c r="BT108" s="159"/>
      <c r="BU108" s="270"/>
      <c r="BV108" s="156"/>
      <c r="BW108" s="159"/>
      <c r="BX108" s="270"/>
      <c r="BY108" s="160"/>
      <c r="BZ108" s="159"/>
      <c r="CA108" s="270"/>
      <c r="CB108" s="160"/>
      <c r="CC108" s="159"/>
      <c r="CD108" s="270"/>
      <c r="CE108" s="160" t="s">
        <v>1208</v>
      </c>
      <c r="CF108" s="159"/>
      <c r="CG108" s="270"/>
      <c r="CH108" s="160" t="s">
        <v>1208</v>
      </c>
      <c r="CI108" s="159"/>
      <c r="CJ108" s="270"/>
      <c r="CK108" s="160"/>
      <c r="CL108" s="159"/>
      <c r="CM108" s="270"/>
      <c r="CN108" s="160"/>
      <c r="CO108" s="159"/>
      <c r="CP108" s="270"/>
      <c r="CQ108" s="160" t="s">
        <v>1208</v>
      </c>
      <c r="CR108" s="159"/>
      <c r="CS108" s="270"/>
      <c r="CT108" s="160" t="s">
        <v>1208</v>
      </c>
      <c r="CU108" s="159"/>
      <c r="CV108" s="270"/>
      <c r="CW108" s="160"/>
      <c r="CX108" s="159"/>
      <c r="CY108" s="270"/>
      <c r="CZ108" s="156" t="s">
        <v>1208</v>
      </c>
      <c r="DA108" s="159"/>
      <c r="DB108" s="270"/>
      <c r="DC108" s="160"/>
      <c r="DD108" s="159"/>
      <c r="DE108" s="270"/>
      <c r="DF108" s="160"/>
      <c r="DG108" s="159"/>
      <c r="DH108" s="270"/>
      <c r="DI108" s="156"/>
      <c r="DJ108" s="159"/>
      <c r="DK108" s="270"/>
      <c r="DL108" s="162"/>
      <c r="DM108" s="162"/>
      <c r="DN108" s="378"/>
      <c r="DO108" s="682"/>
      <c r="DP108" s="683"/>
      <c r="DQ108" s="170" t="s">
        <v>2165</v>
      </c>
      <c r="DR108" s="475"/>
      <c r="DS108" s="315"/>
      <c r="DT108" s="316" t="s">
        <v>2165</v>
      </c>
      <c r="DU108" s="478" t="s">
        <v>2825</v>
      </c>
      <c r="DV108" s="467" t="s">
        <v>2922</v>
      </c>
      <c r="DW108" s="472">
        <v>1</v>
      </c>
      <c r="DX108" s="470"/>
      <c r="DY108" s="2"/>
      <c r="DZ108" s="2"/>
      <c r="EA108" s="2">
        <v>103</v>
      </c>
      <c r="EB108" s="2"/>
      <c r="EC108" s="146"/>
      <c r="ED108" s="146"/>
      <c r="EE108" s="146"/>
      <c r="EF108" s="146"/>
      <c r="EG108" s="3"/>
      <c r="EH108" s="2"/>
      <c r="EI108" s="129"/>
      <c r="EJ108" s="129"/>
      <c r="EK108" s="129"/>
      <c r="EL108" s="80">
        <v>1</v>
      </c>
      <c r="EM108" s="84">
        <v>1</v>
      </c>
      <c r="EO108" s="342" t="s">
        <v>2050</v>
      </c>
      <c r="EP108" s="343" t="s">
        <v>2165</v>
      </c>
      <c r="EQ108" s="347" t="s">
        <v>2165</v>
      </c>
      <c r="ER108" s="345"/>
      <c r="ES108" s="345"/>
      <c r="ET108" s="346" t="str">
        <f t="shared" si="3"/>
        <v>○</v>
      </c>
    </row>
    <row r="109" spans="1:150" ht="63">
      <c r="B109" s="473" t="s">
        <v>981</v>
      </c>
      <c r="C109" s="158">
        <v>1350</v>
      </c>
      <c r="D109" s="158">
        <v>1185</v>
      </c>
      <c r="E109" s="70" t="s">
        <v>259</v>
      </c>
      <c r="F109" s="70" t="s">
        <v>259</v>
      </c>
      <c r="G109" s="71" t="s">
        <v>2245</v>
      </c>
      <c r="H109" s="156"/>
      <c r="I109" s="159"/>
      <c r="J109" s="270"/>
      <c r="K109" s="156"/>
      <c r="L109" s="159"/>
      <c r="M109" s="270"/>
      <c r="N109" s="160"/>
      <c r="O109" s="159"/>
      <c r="P109" s="270"/>
      <c r="Q109" s="160"/>
      <c r="R109" s="159"/>
      <c r="S109" s="270"/>
      <c r="T109" s="160"/>
      <c r="U109" s="159"/>
      <c r="V109" s="270"/>
      <c r="W109" s="160"/>
      <c r="X109" s="159"/>
      <c r="Y109" s="270"/>
      <c r="Z109" s="160"/>
      <c r="AA109" s="159"/>
      <c r="AB109" s="270"/>
      <c r="AC109" s="160"/>
      <c r="AD109" s="159"/>
      <c r="AE109" s="270"/>
      <c r="AF109" s="160" t="s">
        <v>1208</v>
      </c>
      <c r="AG109" s="159" t="s">
        <v>1208</v>
      </c>
      <c r="AH109" s="270" t="s">
        <v>1208</v>
      </c>
      <c r="AI109" s="160" t="s">
        <v>1208</v>
      </c>
      <c r="AJ109" s="159" t="s">
        <v>1208</v>
      </c>
      <c r="AK109" s="270" t="s">
        <v>1208</v>
      </c>
      <c r="AL109" s="160" t="s">
        <v>1208</v>
      </c>
      <c r="AM109" s="159" t="s">
        <v>1208</v>
      </c>
      <c r="AN109" s="270" t="s">
        <v>1208</v>
      </c>
      <c r="AO109" s="160" t="s">
        <v>1208</v>
      </c>
      <c r="AP109" s="159" t="s">
        <v>1208</v>
      </c>
      <c r="AQ109" s="270" t="s">
        <v>1208</v>
      </c>
      <c r="AR109" s="160" t="s">
        <v>1208</v>
      </c>
      <c r="AS109" s="159" t="s">
        <v>1208</v>
      </c>
      <c r="AT109" s="270" t="s">
        <v>1208</v>
      </c>
      <c r="AU109" s="160" t="s">
        <v>1208</v>
      </c>
      <c r="AV109" s="159" t="s">
        <v>1208</v>
      </c>
      <c r="AW109" s="270" t="s">
        <v>1208</v>
      </c>
      <c r="AX109" s="160" t="s">
        <v>1208</v>
      </c>
      <c r="AY109" s="159" t="s">
        <v>1208</v>
      </c>
      <c r="AZ109" s="270" t="s">
        <v>1208</v>
      </c>
      <c r="BA109" s="160" t="s">
        <v>1208</v>
      </c>
      <c r="BB109" s="159" t="s">
        <v>1208</v>
      </c>
      <c r="BC109" s="270" t="s">
        <v>1208</v>
      </c>
      <c r="BD109" s="160" t="s">
        <v>1208</v>
      </c>
      <c r="BE109" s="159" t="s">
        <v>1208</v>
      </c>
      <c r="BF109" s="270" t="s">
        <v>1208</v>
      </c>
      <c r="BG109" s="160" t="s">
        <v>1208</v>
      </c>
      <c r="BH109" s="159" t="s">
        <v>1208</v>
      </c>
      <c r="BI109" s="270" t="s">
        <v>1208</v>
      </c>
      <c r="BJ109" s="160" t="s">
        <v>1208</v>
      </c>
      <c r="BK109" s="159" t="s">
        <v>1208</v>
      </c>
      <c r="BL109" s="270" t="s">
        <v>1208</v>
      </c>
      <c r="BM109" s="160" t="s">
        <v>1208</v>
      </c>
      <c r="BN109" s="159" t="s">
        <v>1208</v>
      </c>
      <c r="BO109" s="270" t="s">
        <v>1208</v>
      </c>
      <c r="BP109" s="160" t="s">
        <v>1208</v>
      </c>
      <c r="BQ109" s="159" t="s">
        <v>1208</v>
      </c>
      <c r="BR109" s="270" t="s">
        <v>1208</v>
      </c>
      <c r="BS109" s="156"/>
      <c r="BT109" s="159"/>
      <c r="BU109" s="270"/>
      <c r="BV109" s="156"/>
      <c r="BW109" s="159"/>
      <c r="BX109" s="270"/>
      <c r="BY109" s="160"/>
      <c r="BZ109" s="159"/>
      <c r="CA109" s="270"/>
      <c r="CB109" s="160"/>
      <c r="CC109" s="159"/>
      <c r="CD109" s="270"/>
      <c r="CE109" s="160" t="s">
        <v>1208</v>
      </c>
      <c r="CF109" s="159"/>
      <c r="CG109" s="270"/>
      <c r="CH109" s="160" t="s">
        <v>1208</v>
      </c>
      <c r="CI109" s="159"/>
      <c r="CJ109" s="270"/>
      <c r="CK109" s="160"/>
      <c r="CL109" s="159"/>
      <c r="CM109" s="270"/>
      <c r="CN109" s="160"/>
      <c r="CO109" s="159"/>
      <c r="CP109" s="270"/>
      <c r="CQ109" s="160" t="s">
        <v>1208</v>
      </c>
      <c r="CR109" s="159"/>
      <c r="CS109" s="270"/>
      <c r="CT109" s="160" t="s">
        <v>1208</v>
      </c>
      <c r="CU109" s="159"/>
      <c r="CV109" s="270"/>
      <c r="CW109" s="160"/>
      <c r="CX109" s="159"/>
      <c r="CY109" s="270"/>
      <c r="CZ109" s="156" t="s">
        <v>1208</v>
      </c>
      <c r="DA109" s="159"/>
      <c r="DB109" s="270"/>
      <c r="DC109" s="160"/>
      <c r="DD109" s="159"/>
      <c r="DE109" s="270"/>
      <c r="DF109" s="160"/>
      <c r="DG109" s="159"/>
      <c r="DH109" s="270"/>
      <c r="DI109" s="156"/>
      <c r="DJ109" s="159"/>
      <c r="DK109" s="270"/>
      <c r="DL109" s="162"/>
      <c r="DM109" s="162"/>
      <c r="DN109" s="378"/>
      <c r="DO109" s="682"/>
      <c r="DP109" s="683"/>
      <c r="DQ109" s="170" t="s">
        <v>2165</v>
      </c>
      <c r="DR109" s="475"/>
      <c r="DS109" s="315"/>
      <c r="DT109" s="316" t="s">
        <v>2165</v>
      </c>
      <c r="DU109" s="478" t="s">
        <v>2825</v>
      </c>
      <c r="DV109" s="467" t="s">
        <v>2922</v>
      </c>
      <c r="DW109" s="472">
        <v>1</v>
      </c>
      <c r="DX109" s="470"/>
      <c r="DY109" s="2"/>
      <c r="DZ109" s="2"/>
      <c r="EA109" s="2">
        <v>104</v>
      </c>
      <c r="EB109" s="2"/>
      <c r="EC109" s="146"/>
      <c r="ED109" s="146"/>
      <c r="EE109" s="146"/>
      <c r="EF109" s="146"/>
      <c r="EG109" s="3"/>
      <c r="EH109" s="2"/>
      <c r="EI109" s="129"/>
      <c r="EJ109" s="129"/>
      <c r="EK109" s="129"/>
      <c r="EL109" s="80">
        <v>1</v>
      </c>
      <c r="EM109" s="84">
        <v>1</v>
      </c>
      <c r="EO109" s="342" t="s">
        <v>2050</v>
      </c>
      <c r="EP109" s="343" t="s">
        <v>2165</v>
      </c>
      <c r="EQ109" s="347" t="s">
        <v>2165</v>
      </c>
      <c r="ER109" s="345"/>
      <c r="ES109" s="345"/>
      <c r="ET109" s="346" t="str">
        <f t="shared" si="3"/>
        <v>○</v>
      </c>
    </row>
    <row r="110" spans="1:150" ht="63">
      <c r="B110" s="473" t="s">
        <v>981</v>
      </c>
      <c r="C110" s="158">
        <v>1360</v>
      </c>
      <c r="D110" s="158">
        <v>1186</v>
      </c>
      <c r="E110" s="70" t="s">
        <v>261</v>
      </c>
      <c r="F110" s="70" t="s">
        <v>261</v>
      </c>
      <c r="G110" s="71" t="s">
        <v>2246</v>
      </c>
      <c r="H110" s="156"/>
      <c r="I110" s="159"/>
      <c r="J110" s="270"/>
      <c r="K110" s="156"/>
      <c r="L110" s="159"/>
      <c r="M110" s="270"/>
      <c r="N110" s="160"/>
      <c r="O110" s="159"/>
      <c r="P110" s="270"/>
      <c r="Q110" s="160"/>
      <c r="R110" s="159"/>
      <c r="S110" s="270"/>
      <c r="T110" s="160"/>
      <c r="U110" s="159"/>
      <c r="V110" s="270"/>
      <c r="W110" s="160"/>
      <c r="X110" s="159"/>
      <c r="Y110" s="270"/>
      <c r="Z110" s="160"/>
      <c r="AA110" s="159"/>
      <c r="AB110" s="270"/>
      <c r="AC110" s="160"/>
      <c r="AD110" s="159"/>
      <c r="AE110" s="270"/>
      <c r="AF110" s="160" t="s">
        <v>1208</v>
      </c>
      <c r="AG110" s="159" t="s">
        <v>1208</v>
      </c>
      <c r="AH110" s="270" t="s">
        <v>1208</v>
      </c>
      <c r="AI110" s="160" t="s">
        <v>1208</v>
      </c>
      <c r="AJ110" s="159" t="s">
        <v>1208</v>
      </c>
      <c r="AK110" s="270" t="s">
        <v>1208</v>
      </c>
      <c r="AL110" s="160" t="s">
        <v>1208</v>
      </c>
      <c r="AM110" s="159" t="s">
        <v>1208</v>
      </c>
      <c r="AN110" s="270" t="s">
        <v>1208</v>
      </c>
      <c r="AO110" s="160" t="s">
        <v>1208</v>
      </c>
      <c r="AP110" s="159" t="s">
        <v>1208</v>
      </c>
      <c r="AQ110" s="270" t="s">
        <v>1208</v>
      </c>
      <c r="AR110" s="160" t="s">
        <v>1208</v>
      </c>
      <c r="AS110" s="159" t="s">
        <v>1208</v>
      </c>
      <c r="AT110" s="270" t="s">
        <v>1208</v>
      </c>
      <c r="AU110" s="160" t="s">
        <v>1208</v>
      </c>
      <c r="AV110" s="159" t="s">
        <v>1208</v>
      </c>
      <c r="AW110" s="270" t="s">
        <v>1208</v>
      </c>
      <c r="AX110" s="160" t="s">
        <v>1208</v>
      </c>
      <c r="AY110" s="159" t="s">
        <v>1208</v>
      </c>
      <c r="AZ110" s="270" t="s">
        <v>1208</v>
      </c>
      <c r="BA110" s="160" t="s">
        <v>1208</v>
      </c>
      <c r="BB110" s="159" t="s">
        <v>1208</v>
      </c>
      <c r="BC110" s="270" t="s">
        <v>1208</v>
      </c>
      <c r="BD110" s="160" t="s">
        <v>1208</v>
      </c>
      <c r="BE110" s="159" t="s">
        <v>1208</v>
      </c>
      <c r="BF110" s="270" t="s">
        <v>1208</v>
      </c>
      <c r="BG110" s="160" t="s">
        <v>1208</v>
      </c>
      <c r="BH110" s="159" t="s">
        <v>1208</v>
      </c>
      <c r="BI110" s="270" t="s">
        <v>1208</v>
      </c>
      <c r="BJ110" s="160" t="s">
        <v>1208</v>
      </c>
      <c r="BK110" s="159" t="s">
        <v>1208</v>
      </c>
      <c r="BL110" s="270" t="s">
        <v>1208</v>
      </c>
      <c r="BM110" s="160" t="s">
        <v>1208</v>
      </c>
      <c r="BN110" s="159" t="s">
        <v>1208</v>
      </c>
      <c r="BO110" s="270" t="s">
        <v>1208</v>
      </c>
      <c r="BP110" s="160" t="s">
        <v>1208</v>
      </c>
      <c r="BQ110" s="159" t="s">
        <v>1208</v>
      </c>
      <c r="BR110" s="270" t="s">
        <v>1208</v>
      </c>
      <c r="BS110" s="156"/>
      <c r="BT110" s="159"/>
      <c r="BU110" s="270"/>
      <c r="BV110" s="156"/>
      <c r="BW110" s="159"/>
      <c r="BX110" s="270"/>
      <c r="BY110" s="160"/>
      <c r="BZ110" s="159"/>
      <c r="CA110" s="270"/>
      <c r="CB110" s="160"/>
      <c r="CC110" s="159"/>
      <c r="CD110" s="270"/>
      <c r="CE110" s="160" t="s">
        <v>1208</v>
      </c>
      <c r="CF110" s="159"/>
      <c r="CG110" s="270"/>
      <c r="CH110" s="160" t="s">
        <v>1208</v>
      </c>
      <c r="CI110" s="159"/>
      <c r="CJ110" s="270"/>
      <c r="CK110" s="160"/>
      <c r="CL110" s="159"/>
      <c r="CM110" s="270"/>
      <c r="CN110" s="160"/>
      <c r="CO110" s="159"/>
      <c r="CP110" s="270"/>
      <c r="CQ110" s="160" t="s">
        <v>1208</v>
      </c>
      <c r="CR110" s="159"/>
      <c r="CS110" s="270"/>
      <c r="CT110" s="160" t="s">
        <v>1208</v>
      </c>
      <c r="CU110" s="159"/>
      <c r="CV110" s="270"/>
      <c r="CW110" s="160"/>
      <c r="CX110" s="159"/>
      <c r="CY110" s="270"/>
      <c r="CZ110" s="156" t="s">
        <v>1208</v>
      </c>
      <c r="DA110" s="159"/>
      <c r="DB110" s="270"/>
      <c r="DC110" s="160"/>
      <c r="DD110" s="159"/>
      <c r="DE110" s="270"/>
      <c r="DF110" s="160"/>
      <c r="DG110" s="159"/>
      <c r="DH110" s="270"/>
      <c r="DI110" s="156"/>
      <c r="DJ110" s="159"/>
      <c r="DK110" s="270"/>
      <c r="DL110" s="162"/>
      <c r="DM110" s="162"/>
      <c r="DN110" s="378"/>
      <c r="DO110" s="682"/>
      <c r="DP110" s="683"/>
      <c r="DQ110" s="170" t="s">
        <v>2165</v>
      </c>
      <c r="DR110" s="475"/>
      <c r="DS110" s="315"/>
      <c r="DT110" s="316" t="s">
        <v>2165</v>
      </c>
      <c r="DU110" s="478" t="s">
        <v>2825</v>
      </c>
      <c r="DV110" s="467" t="s">
        <v>2922</v>
      </c>
      <c r="DW110" s="472">
        <v>1</v>
      </c>
      <c r="DX110" s="470"/>
      <c r="DY110" s="2"/>
      <c r="DZ110" s="2"/>
      <c r="EA110" s="2">
        <v>105</v>
      </c>
      <c r="EB110" s="2"/>
      <c r="EC110" s="146"/>
      <c r="ED110" s="146"/>
      <c r="EE110" s="146"/>
      <c r="EF110" s="146"/>
      <c r="EG110" s="3"/>
      <c r="EH110" s="2"/>
      <c r="EI110" s="129"/>
      <c r="EJ110" s="129"/>
      <c r="EK110" s="129"/>
      <c r="EL110" s="80">
        <v>1</v>
      </c>
      <c r="EM110" s="84">
        <v>1</v>
      </c>
      <c r="EO110" s="342" t="s">
        <v>2050</v>
      </c>
      <c r="EP110" s="343" t="s">
        <v>2165</v>
      </c>
      <c r="EQ110" s="347" t="s">
        <v>2165</v>
      </c>
      <c r="ER110" s="345"/>
      <c r="ES110" s="345"/>
      <c r="ET110" s="346" t="str">
        <f t="shared" si="3"/>
        <v>○</v>
      </c>
    </row>
    <row r="111" spans="1:150" ht="63">
      <c r="B111" s="473" t="s">
        <v>981</v>
      </c>
      <c r="C111" s="158">
        <v>1370</v>
      </c>
      <c r="D111" s="158">
        <v>1187</v>
      </c>
      <c r="E111" s="70" t="s">
        <v>263</v>
      </c>
      <c r="F111" s="70" t="s">
        <v>263</v>
      </c>
      <c r="G111" s="71" t="s">
        <v>2247</v>
      </c>
      <c r="H111" s="156"/>
      <c r="I111" s="159"/>
      <c r="J111" s="270"/>
      <c r="K111" s="156"/>
      <c r="L111" s="159"/>
      <c r="M111" s="270"/>
      <c r="N111" s="160"/>
      <c r="O111" s="159"/>
      <c r="P111" s="270"/>
      <c r="Q111" s="160"/>
      <c r="R111" s="159"/>
      <c r="S111" s="270"/>
      <c r="T111" s="160"/>
      <c r="U111" s="159"/>
      <c r="V111" s="270"/>
      <c r="W111" s="160"/>
      <c r="X111" s="159"/>
      <c r="Y111" s="270"/>
      <c r="Z111" s="160"/>
      <c r="AA111" s="159"/>
      <c r="AB111" s="270"/>
      <c r="AC111" s="160"/>
      <c r="AD111" s="159"/>
      <c r="AE111" s="270"/>
      <c r="AF111" s="160" t="s">
        <v>1208</v>
      </c>
      <c r="AG111" s="159" t="s">
        <v>1208</v>
      </c>
      <c r="AH111" s="270" t="s">
        <v>1208</v>
      </c>
      <c r="AI111" s="160" t="s">
        <v>1208</v>
      </c>
      <c r="AJ111" s="159" t="s">
        <v>1208</v>
      </c>
      <c r="AK111" s="270" t="s">
        <v>1208</v>
      </c>
      <c r="AL111" s="160" t="s">
        <v>1208</v>
      </c>
      <c r="AM111" s="159" t="s">
        <v>1208</v>
      </c>
      <c r="AN111" s="270" t="s">
        <v>1208</v>
      </c>
      <c r="AO111" s="160" t="s">
        <v>1208</v>
      </c>
      <c r="AP111" s="159" t="s">
        <v>1208</v>
      </c>
      <c r="AQ111" s="270" t="s">
        <v>1208</v>
      </c>
      <c r="AR111" s="160" t="s">
        <v>1208</v>
      </c>
      <c r="AS111" s="159" t="s">
        <v>1208</v>
      </c>
      <c r="AT111" s="270" t="s">
        <v>1208</v>
      </c>
      <c r="AU111" s="160" t="s">
        <v>1208</v>
      </c>
      <c r="AV111" s="159" t="s">
        <v>1208</v>
      </c>
      <c r="AW111" s="270" t="s">
        <v>1208</v>
      </c>
      <c r="AX111" s="160" t="s">
        <v>1208</v>
      </c>
      <c r="AY111" s="159" t="s">
        <v>1208</v>
      </c>
      <c r="AZ111" s="270" t="s">
        <v>1208</v>
      </c>
      <c r="BA111" s="160" t="s">
        <v>1208</v>
      </c>
      <c r="BB111" s="159" t="s">
        <v>1208</v>
      </c>
      <c r="BC111" s="270" t="s">
        <v>1208</v>
      </c>
      <c r="BD111" s="160" t="s">
        <v>1208</v>
      </c>
      <c r="BE111" s="159" t="s">
        <v>1208</v>
      </c>
      <c r="BF111" s="270" t="s">
        <v>1208</v>
      </c>
      <c r="BG111" s="160" t="s">
        <v>1208</v>
      </c>
      <c r="BH111" s="159" t="s">
        <v>1208</v>
      </c>
      <c r="BI111" s="270" t="s">
        <v>1208</v>
      </c>
      <c r="BJ111" s="160" t="s">
        <v>1208</v>
      </c>
      <c r="BK111" s="159" t="s">
        <v>1208</v>
      </c>
      <c r="BL111" s="270" t="s">
        <v>1208</v>
      </c>
      <c r="BM111" s="160" t="s">
        <v>1208</v>
      </c>
      <c r="BN111" s="159" t="s">
        <v>1208</v>
      </c>
      <c r="BO111" s="270" t="s">
        <v>1208</v>
      </c>
      <c r="BP111" s="160" t="s">
        <v>1208</v>
      </c>
      <c r="BQ111" s="159" t="s">
        <v>1208</v>
      </c>
      <c r="BR111" s="270" t="s">
        <v>1208</v>
      </c>
      <c r="BS111" s="156"/>
      <c r="BT111" s="159"/>
      <c r="BU111" s="270"/>
      <c r="BV111" s="156"/>
      <c r="BW111" s="159"/>
      <c r="BX111" s="270"/>
      <c r="BY111" s="160"/>
      <c r="BZ111" s="159"/>
      <c r="CA111" s="270"/>
      <c r="CB111" s="160"/>
      <c r="CC111" s="159"/>
      <c r="CD111" s="270"/>
      <c r="CE111" s="160" t="s">
        <v>1208</v>
      </c>
      <c r="CF111" s="159"/>
      <c r="CG111" s="270"/>
      <c r="CH111" s="160" t="s">
        <v>1208</v>
      </c>
      <c r="CI111" s="159"/>
      <c r="CJ111" s="270"/>
      <c r="CK111" s="160"/>
      <c r="CL111" s="159"/>
      <c r="CM111" s="270"/>
      <c r="CN111" s="160"/>
      <c r="CO111" s="159"/>
      <c r="CP111" s="270"/>
      <c r="CQ111" s="160" t="s">
        <v>1208</v>
      </c>
      <c r="CR111" s="159"/>
      <c r="CS111" s="270"/>
      <c r="CT111" s="160" t="s">
        <v>1208</v>
      </c>
      <c r="CU111" s="159"/>
      <c r="CV111" s="270"/>
      <c r="CW111" s="160"/>
      <c r="CX111" s="159"/>
      <c r="CY111" s="270"/>
      <c r="CZ111" s="156" t="s">
        <v>1208</v>
      </c>
      <c r="DA111" s="159"/>
      <c r="DB111" s="270"/>
      <c r="DC111" s="160"/>
      <c r="DD111" s="159"/>
      <c r="DE111" s="270"/>
      <c r="DF111" s="160"/>
      <c r="DG111" s="159"/>
      <c r="DH111" s="270"/>
      <c r="DI111" s="156"/>
      <c r="DJ111" s="159"/>
      <c r="DK111" s="270"/>
      <c r="DL111" s="162"/>
      <c r="DM111" s="162"/>
      <c r="DN111" s="378"/>
      <c r="DO111" s="682"/>
      <c r="DP111" s="683"/>
      <c r="DQ111" s="170" t="s">
        <v>2165</v>
      </c>
      <c r="DR111" s="475"/>
      <c r="DS111" s="315"/>
      <c r="DT111" s="316" t="s">
        <v>2165</v>
      </c>
      <c r="DU111" s="478" t="s">
        <v>2825</v>
      </c>
      <c r="DV111" s="467" t="s">
        <v>2922</v>
      </c>
      <c r="DW111" s="472">
        <v>1</v>
      </c>
      <c r="DX111" s="470"/>
      <c r="DY111" s="2"/>
      <c r="DZ111" s="2"/>
      <c r="EA111" s="2">
        <v>106</v>
      </c>
      <c r="EB111" s="2"/>
      <c r="EC111" s="146"/>
      <c r="ED111" s="146"/>
      <c r="EE111" s="146"/>
      <c r="EF111" s="146"/>
      <c r="EG111" s="3"/>
      <c r="EH111" s="2"/>
      <c r="EI111" s="129"/>
      <c r="EJ111" s="129"/>
      <c r="EK111" s="129"/>
      <c r="EL111" s="80">
        <v>1</v>
      </c>
      <c r="EM111" s="84">
        <v>1</v>
      </c>
      <c r="EO111" s="342" t="s">
        <v>2050</v>
      </c>
      <c r="EP111" s="343" t="s">
        <v>2165</v>
      </c>
      <c r="EQ111" s="347" t="s">
        <v>2165</v>
      </c>
      <c r="ER111" s="345"/>
      <c r="ES111" s="345"/>
      <c r="ET111" s="346" t="str">
        <f t="shared" si="3"/>
        <v>○</v>
      </c>
    </row>
    <row r="112" spans="1:150" ht="63">
      <c r="B112" s="473" t="s">
        <v>981</v>
      </c>
      <c r="C112" s="158">
        <v>1380</v>
      </c>
      <c r="D112" s="158">
        <v>1188</v>
      </c>
      <c r="E112" s="70" t="s">
        <v>266</v>
      </c>
      <c r="F112" s="70" t="s">
        <v>266</v>
      </c>
      <c r="G112" s="71" t="s">
        <v>2248</v>
      </c>
      <c r="H112" s="156"/>
      <c r="I112" s="159"/>
      <c r="J112" s="270"/>
      <c r="K112" s="156"/>
      <c r="L112" s="159"/>
      <c r="M112" s="270"/>
      <c r="N112" s="160"/>
      <c r="O112" s="159"/>
      <c r="P112" s="270"/>
      <c r="Q112" s="160"/>
      <c r="R112" s="159"/>
      <c r="S112" s="270"/>
      <c r="T112" s="160"/>
      <c r="U112" s="159"/>
      <c r="V112" s="270"/>
      <c r="W112" s="160"/>
      <c r="X112" s="159"/>
      <c r="Y112" s="270"/>
      <c r="Z112" s="160"/>
      <c r="AA112" s="159"/>
      <c r="AB112" s="270"/>
      <c r="AC112" s="160"/>
      <c r="AD112" s="159"/>
      <c r="AE112" s="270"/>
      <c r="AF112" s="160" t="s">
        <v>1208</v>
      </c>
      <c r="AG112" s="159" t="s">
        <v>1208</v>
      </c>
      <c r="AH112" s="270" t="s">
        <v>1208</v>
      </c>
      <c r="AI112" s="160" t="s">
        <v>1208</v>
      </c>
      <c r="AJ112" s="159" t="s">
        <v>1208</v>
      </c>
      <c r="AK112" s="270" t="s">
        <v>1208</v>
      </c>
      <c r="AL112" s="160" t="s">
        <v>1208</v>
      </c>
      <c r="AM112" s="159" t="s">
        <v>1208</v>
      </c>
      <c r="AN112" s="270" t="s">
        <v>1208</v>
      </c>
      <c r="AO112" s="160" t="s">
        <v>1208</v>
      </c>
      <c r="AP112" s="159" t="s">
        <v>1208</v>
      </c>
      <c r="AQ112" s="270" t="s">
        <v>1208</v>
      </c>
      <c r="AR112" s="160" t="s">
        <v>1208</v>
      </c>
      <c r="AS112" s="159" t="s">
        <v>1208</v>
      </c>
      <c r="AT112" s="270" t="s">
        <v>1208</v>
      </c>
      <c r="AU112" s="160" t="s">
        <v>1208</v>
      </c>
      <c r="AV112" s="159" t="s">
        <v>1208</v>
      </c>
      <c r="AW112" s="270" t="s">
        <v>1208</v>
      </c>
      <c r="AX112" s="160" t="s">
        <v>1208</v>
      </c>
      <c r="AY112" s="159" t="s">
        <v>1208</v>
      </c>
      <c r="AZ112" s="270" t="s">
        <v>1208</v>
      </c>
      <c r="BA112" s="160" t="s">
        <v>1208</v>
      </c>
      <c r="BB112" s="159" t="s">
        <v>1208</v>
      </c>
      <c r="BC112" s="270" t="s">
        <v>1208</v>
      </c>
      <c r="BD112" s="160" t="s">
        <v>1208</v>
      </c>
      <c r="BE112" s="159" t="s">
        <v>1208</v>
      </c>
      <c r="BF112" s="270" t="s">
        <v>1208</v>
      </c>
      <c r="BG112" s="160" t="s">
        <v>1208</v>
      </c>
      <c r="BH112" s="159" t="s">
        <v>1208</v>
      </c>
      <c r="BI112" s="270" t="s">
        <v>1208</v>
      </c>
      <c r="BJ112" s="160" t="s">
        <v>1208</v>
      </c>
      <c r="BK112" s="159" t="s">
        <v>1208</v>
      </c>
      <c r="BL112" s="270" t="s">
        <v>1208</v>
      </c>
      <c r="BM112" s="160" t="s">
        <v>1208</v>
      </c>
      <c r="BN112" s="159" t="s">
        <v>1208</v>
      </c>
      <c r="BO112" s="270" t="s">
        <v>1208</v>
      </c>
      <c r="BP112" s="160" t="s">
        <v>1208</v>
      </c>
      <c r="BQ112" s="159" t="s">
        <v>1208</v>
      </c>
      <c r="BR112" s="270" t="s">
        <v>1208</v>
      </c>
      <c r="BS112" s="156"/>
      <c r="BT112" s="159"/>
      <c r="BU112" s="270"/>
      <c r="BV112" s="156"/>
      <c r="BW112" s="159"/>
      <c r="BX112" s="270"/>
      <c r="BY112" s="160"/>
      <c r="BZ112" s="159"/>
      <c r="CA112" s="270"/>
      <c r="CB112" s="160"/>
      <c r="CC112" s="159"/>
      <c r="CD112" s="270"/>
      <c r="CE112" s="160" t="s">
        <v>1208</v>
      </c>
      <c r="CF112" s="159"/>
      <c r="CG112" s="270"/>
      <c r="CH112" s="160" t="s">
        <v>1208</v>
      </c>
      <c r="CI112" s="159"/>
      <c r="CJ112" s="270"/>
      <c r="CK112" s="160"/>
      <c r="CL112" s="159"/>
      <c r="CM112" s="270"/>
      <c r="CN112" s="160"/>
      <c r="CO112" s="159"/>
      <c r="CP112" s="270"/>
      <c r="CQ112" s="160" t="s">
        <v>1208</v>
      </c>
      <c r="CR112" s="159"/>
      <c r="CS112" s="270"/>
      <c r="CT112" s="160" t="s">
        <v>1208</v>
      </c>
      <c r="CU112" s="159"/>
      <c r="CV112" s="270"/>
      <c r="CW112" s="160"/>
      <c r="CX112" s="159"/>
      <c r="CY112" s="270"/>
      <c r="CZ112" s="156" t="s">
        <v>1208</v>
      </c>
      <c r="DA112" s="159"/>
      <c r="DB112" s="270"/>
      <c r="DC112" s="160"/>
      <c r="DD112" s="159"/>
      <c r="DE112" s="270"/>
      <c r="DF112" s="160"/>
      <c r="DG112" s="159"/>
      <c r="DH112" s="270"/>
      <c r="DI112" s="156"/>
      <c r="DJ112" s="159"/>
      <c r="DK112" s="270"/>
      <c r="DL112" s="162"/>
      <c r="DM112" s="162"/>
      <c r="DN112" s="378"/>
      <c r="DO112" s="682"/>
      <c r="DP112" s="683"/>
      <c r="DQ112" s="170" t="s">
        <v>2165</v>
      </c>
      <c r="DR112" s="475"/>
      <c r="DS112" s="315"/>
      <c r="DT112" s="316" t="s">
        <v>2165</v>
      </c>
      <c r="DU112" s="478" t="s">
        <v>2825</v>
      </c>
      <c r="DV112" s="467" t="s">
        <v>2922</v>
      </c>
      <c r="DW112" s="472">
        <v>1</v>
      </c>
      <c r="DX112" s="470"/>
      <c r="DY112" s="2"/>
      <c r="DZ112" s="2"/>
      <c r="EA112" s="2">
        <v>107</v>
      </c>
      <c r="EB112" s="2"/>
      <c r="EC112" s="146"/>
      <c r="ED112" s="146"/>
      <c r="EE112" s="146"/>
      <c r="EF112" s="146"/>
      <c r="EG112" s="3"/>
      <c r="EH112" s="2"/>
      <c r="EI112" s="129"/>
      <c r="EJ112" s="129"/>
      <c r="EK112" s="129"/>
      <c r="EL112" s="80">
        <v>1</v>
      </c>
      <c r="EM112" s="84">
        <v>1</v>
      </c>
      <c r="EO112" s="342" t="s">
        <v>2050</v>
      </c>
      <c r="EP112" s="343" t="s">
        <v>2165</v>
      </c>
      <c r="EQ112" s="347" t="s">
        <v>2165</v>
      </c>
      <c r="ER112" s="345"/>
      <c r="ES112" s="345"/>
      <c r="ET112" s="346" t="str">
        <f t="shared" si="3"/>
        <v>○</v>
      </c>
    </row>
    <row r="113" spans="2:150" ht="63">
      <c r="B113" s="473" t="s">
        <v>981</v>
      </c>
      <c r="C113" s="158">
        <v>1390</v>
      </c>
      <c r="D113" s="158">
        <v>1189</v>
      </c>
      <c r="E113" s="70" t="s">
        <v>268</v>
      </c>
      <c r="F113" s="70" t="s">
        <v>268</v>
      </c>
      <c r="G113" s="71" t="s">
        <v>2249</v>
      </c>
      <c r="H113" s="156"/>
      <c r="I113" s="159"/>
      <c r="J113" s="270"/>
      <c r="K113" s="156"/>
      <c r="L113" s="159"/>
      <c r="M113" s="270"/>
      <c r="N113" s="160"/>
      <c r="O113" s="159"/>
      <c r="P113" s="270"/>
      <c r="Q113" s="160"/>
      <c r="R113" s="159"/>
      <c r="S113" s="270"/>
      <c r="T113" s="160"/>
      <c r="U113" s="159"/>
      <c r="V113" s="270"/>
      <c r="W113" s="160"/>
      <c r="X113" s="159"/>
      <c r="Y113" s="270"/>
      <c r="Z113" s="160"/>
      <c r="AA113" s="159"/>
      <c r="AB113" s="270"/>
      <c r="AC113" s="160"/>
      <c r="AD113" s="159"/>
      <c r="AE113" s="270"/>
      <c r="AF113" s="160" t="s">
        <v>1208</v>
      </c>
      <c r="AG113" s="159" t="s">
        <v>1208</v>
      </c>
      <c r="AH113" s="270" t="s">
        <v>1208</v>
      </c>
      <c r="AI113" s="160" t="s">
        <v>1208</v>
      </c>
      <c r="AJ113" s="159" t="s">
        <v>1208</v>
      </c>
      <c r="AK113" s="270" t="s">
        <v>1208</v>
      </c>
      <c r="AL113" s="160" t="s">
        <v>1208</v>
      </c>
      <c r="AM113" s="159" t="s">
        <v>1208</v>
      </c>
      <c r="AN113" s="270" t="s">
        <v>1208</v>
      </c>
      <c r="AO113" s="160" t="s">
        <v>1208</v>
      </c>
      <c r="AP113" s="159" t="s">
        <v>1208</v>
      </c>
      <c r="AQ113" s="270" t="s">
        <v>1208</v>
      </c>
      <c r="AR113" s="160" t="s">
        <v>1208</v>
      </c>
      <c r="AS113" s="159" t="s">
        <v>1208</v>
      </c>
      <c r="AT113" s="270" t="s">
        <v>1208</v>
      </c>
      <c r="AU113" s="160" t="s">
        <v>1208</v>
      </c>
      <c r="AV113" s="159" t="s">
        <v>1208</v>
      </c>
      <c r="AW113" s="270" t="s">
        <v>1208</v>
      </c>
      <c r="AX113" s="160" t="s">
        <v>1208</v>
      </c>
      <c r="AY113" s="159" t="s">
        <v>1208</v>
      </c>
      <c r="AZ113" s="270" t="s">
        <v>1208</v>
      </c>
      <c r="BA113" s="160" t="s">
        <v>1208</v>
      </c>
      <c r="BB113" s="159" t="s">
        <v>1208</v>
      </c>
      <c r="BC113" s="270" t="s">
        <v>1208</v>
      </c>
      <c r="BD113" s="160" t="s">
        <v>1208</v>
      </c>
      <c r="BE113" s="159" t="s">
        <v>1208</v>
      </c>
      <c r="BF113" s="270" t="s">
        <v>1208</v>
      </c>
      <c r="BG113" s="160" t="s">
        <v>1208</v>
      </c>
      <c r="BH113" s="159" t="s">
        <v>1208</v>
      </c>
      <c r="BI113" s="270" t="s">
        <v>1208</v>
      </c>
      <c r="BJ113" s="160" t="s">
        <v>1208</v>
      </c>
      <c r="BK113" s="159" t="s">
        <v>1208</v>
      </c>
      <c r="BL113" s="270" t="s">
        <v>1208</v>
      </c>
      <c r="BM113" s="160" t="s">
        <v>1208</v>
      </c>
      <c r="BN113" s="159" t="s">
        <v>1208</v>
      </c>
      <c r="BO113" s="270" t="s">
        <v>1208</v>
      </c>
      <c r="BP113" s="160" t="s">
        <v>1208</v>
      </c>
      <c r="BQ113" s="159" t="s">
        <v>1208</v>
      </c>
      <c r="BR113" s="270" t="s">
        <v>1208</v>
      </c>
      <c r="BS113" s="156"/>
      <c r="BT113" s="159"/>
      <c r="BU113" s="270"/>
      <c r="BV113" s="156"/>
      <c r="BW113" s="159"/>
      <c r="BX113" s="270"/>
      <c r="BY113" s="160"/>
      <c r="BZ113" s="159"/>
      <c r="CA113" s="270"/>
      <c r="CB113" s="160"/>
      <c r="CC113" s="159"/>
      <c r="CD113" s="270"/>
      <c r="CE113" s="160" t="s">
        <v>1208</v>
      </c>
      <c r="CF113" s="159"/>
      <c r="CG113" s="270"/>
      <c r="CH113" s="160" t="s">
        <v>1208</v>
      </c>
      <c r="CI113" s="159"/>
      <c r="CJ113" s="270"/>
      <c r="CK113" s="160"/>
      <c r="CL113" s="159"/>
      <c r="CM113" s="270"/>
      <c r="CN113" s="160"/>
      <c r="CO113" s="159"/>
      <c r="CP113" s="270"/>
      <c r="CQ113" s="160" t="s">
        <v>1208</v>
      </c>
      <c r="CR113" s="159"/>
      <c r="CS113" s="270"/>
      <c r="CT113" s="160" t="s">
        <v>1208</v>
      </c>
      <c r="CU113" s="159"/>
      <c r="CV113" s="270"/>
      <c r="CW113" s="160"/>
      <c r="CX113" s="159"/>
      <c r="CY113" s="270"/>
      <c r="CZ113" s="156" t="s">
        <v>1208</v>
      </c>
      <c r="DA113" s="159"/>
      <c r="DB113" s="270"/>
      <c r="DC113" s="160"/>
      <c r="DD113" s="159"/>
      <c r="DE113" s="270"/>
      <c r="DF113" s="160"/>
      <c r="DG113" s="159"/>
      <c r="DH113" s="270"/>
      <c r="DI113" s="156"/>
      <c r="DJ113" s="159"/>
      <c r="DK113" s="270"/>
      <c r="DL113" s="162"/>
      <c r="DM113" s="162"/>
      <c r="DN113" s="378"/>
      <c r="DO113" s="682"/>
      <c r="DP113" s="683"/>
      <c r="DQ113" s="170" t="s">
        <v>2165</v>
      </c>
      <c r="DR113" s="475"/>
      <c r="DS113" s="315"/>
      <c r="DT113" s="316" t="s">
        <v>2165</v>
      </c>
      <c r="DU113" s="478" t="s">
        <v>2825</v>
      </c>
      <c r="DV113" s="467" t="s">
        <v>2922</v>
      </c>
      <c r="DW113" s="472">
        <v>1</v>
      </c>
      <c r="DX113" s="470"/>
      <c r="DY113" s="2"/>
      <c r="DZ113" s="2"/>
      <c r="EA113" s="2">
        <v>108</v>
      </c>
      <c r="EB113" s="2"/>
      <c r="EC113" s="146"/>
      <c r="ED113" s="146"/>
      <c r="EE113" s="146"/>
      <c r="EF113" s="146"/>
      <c r="EG113" s="3"/>
      <c r="EH113" s="2"/>
      <c r="EI113" s="129"/>
      <c r="EJ113" s="129"/>
      <c r="EK113" s="129"/>
      <c r="EL113" s="80">
        <v>1</v>
      </c>
      <c r="EM113" s="84">
        <v>1</v>
      </c>
      <c r="EO113" s="342" t="s">
        <v>2050</v>
      </c>
      <c r="EP113" s="343" t="s">
        <v>2165</v>
      </c>
      <c r="EQ113" s="347" t="s">
        <v>2165</v>
      </c>
      <c r="ER113" s="345"/>
      <c r="ES113" s="345"/>
      <c r="ET113" s="346" t="str">
        <f t="shared" si="3"/>
        <v>○</v>
      </c>
    </row>
    <row r="114" spans="2:150" ht="63">
      <c r="B114" s="473" t="s">
        <v>981</v>
      </c>
      <c r="C114" s="158">
        <v>1400</v>
      </c>
      <c r="D114" s="158">
        <v>1190</v>
      </c>
      <c r="E114" s="70" t="s">
        <v>270</v>
      </c>
      <c r="F114" s="70" t="s">
        <v>270</v>
      </c>
      <c r="G114" s="71" t="s">
        <v>2250</v>
      </c>
      <c r="H114" s="156"/>
      <c r="I114" s="159"/>
      <c r="J114" s="270"/>
      <c r="K114" s="156"/>
      <c r="L114" s="159"/>
      <c r="M114" s="270"/>
      <c r="N114" s="160"/>
      <c r="O114" s="159"/>
      <c r="P114" s="270"/>
      <c r="Q114" s="160"/>
      <c r="R114" s="159"/>
      <c r="S114" s="270"/>
      <c r="T114" s="160"/>
      <c r="U114" s="159"/>
      <c r="V114" s="270"/>
      <c r="W114" s="160"/>
      <c r="X114" s="159"/>
      <c r="Y114" s="270"/>
      <c r="Z114" s="160"/>
      <c r="AA114" s="159"/>
      <c r="AB114" s="270"/>
      <c r="AC114" s="160"/>
      <c r="AD114" s="159"/>
      <c r="AE114" s="270"/>
      <c r="AF114" s="160" t="s">
        <v>1208</v>
      </c>
      <c r="AG114" s="159" t="s">
        <v>1208</v>
      </c>
      <c r="AH114" s="270" t="s">
        <v>1208</v>
      </c>
      <c r="AI114" s="160" t="s">
        <v>1208</v>
      </c>
      <c r="AJ114" s="159" t="s">
        <v>1208</v>
      </c>
      <c r="AK114" s="270" t="s">
        <v>1208</v>
      </c>
      <c r="AL114" s="160" t="s">
        <v>1208</v>
      </c>
      <c r="AM114" s="159" t="s">
        <v>1208</v>
      </c>
      <c r="AN114" s="270" t="s">
        <v>1208</v>
      </c>
      <c r="AO114" s="160" t="s">
        <v>1208</v>
      </c>
      <c r="AP114" s="159" t="s">
        <v>1208</v>
      </c>
      <c r="AQ114" s="270" t="s">
        <v>1208</v>
      </c>
      <c r="AR114" s="160" t="s">
        <v>1208</v>
      </c>
      <c r="AS114" s="159" t="s">
        <v>1208</v>
      </c>
      <c r="AT114" s="270" t="s">
        <v>1208</v>
      </c>
      <c r="AU114" s="160" t="s">
        <v>1208</v>
      </c>
      <c r="AV114" s="159" t="s">
        <v>1208</v>
      </c>
      <c r="AW114" s="270" t="s">
        <v>1208</v>
      </c>
      <c r="AX114" s="160" t="s">
        <v>1208</v>
      </c>
      <c r="AY114" s="159" t="s">
        <v>1208</v>
      </c>
      <c r="AZ114" s="270" t="s">
        <v>1208</v>
      </c>
      <c r="BA114" s="160" t="s">
        <v>1208</v>
      </c>
      <c r="BB114" s="159" t="s">
        <v>1208</v>
      </c>
      <c r="BC114" s="270" t="s">
        <v>1208</v>
      </c>
      <c r="BD114" s="160" t="s">
        <v>1208</v>
      </c>
      <c r="BE114" s="159" t="s">
        <v>1208</v>
      </c>
      <c r="BF114" s="270" t="s">
        <v>1208</v>
      </c>
      <c r="BG114" s="160" t="s">
        <v>1208</v>
      </c>
      <c r="BH114" s="159" t="s">
        <v>1208</v>
      </c>
      <c r="BI114" s="270" t="s">
        <v>1208</v>
      </c>
      <c r="BJ114" s="160" t="s">
        <v>1208</v>
      </c>
      <c r="BK114" s="159" t="s">
        <v>1208</v>
      </c>
      <c r="BL114" s="270" t="s">
        <v>1208</v>
      </c>
      <c r="BM114" s="160" t="s">
        <v>1208</v>
      </c>
      <c r="BN114" s="159" t="s">
        <v>1208</v>
      </c>
      <c r="BO114" s="270" t="s">
        <v>1208</v>
      </c>
      <c r="BP114" s="160" t="s">
        <v>1208</v>
      </c>
      <c r="BQ114" s="159" t="s">
        <v>1208</v>
      </c>
      <c r="BR114" s="270" t="s">
        <v>1208</v>
      </c>
      <c r="BS114" s="156"/>
      <c r="BT114" s="159"/>
      <c r="BU114" s="270"/>
      <c r="BV114" s="156"/>
      <c r="BW114" s="159"/>
      <c r="BX114" s="270"/>
      <c r="BY114" s="160"/>
      <c r="BZ114" s="159"/>
      <c r="CA114" s="270"/>
      <c r="CB114" s="160"/>
      <c r="CC114" s="159"/>
      <c r="CD114" s="270"/>
      <c r="CE114" s="160" t="s">
        <v>1208</v>
      </c>
      <c r="CF114" s="159"/>
      <c r="CG114" s="270"/>
      <c r="CH114" s="160" t="s">
        <v>1208</v>
      </c>
      <c r="CI114" s="159"/>
      <c r="CJ114" s="270"/>
      <c r="CK114" s="160"/>
      <c r="CL114" s="159"/>
      <c r="CM114" s="270"/>
      <c r="CN114" s="160"/>
      <c r="CO114" s="159"/>
      <c r="CP114" s="270"/>
      <c r="CQ114" s="160" t="s">
        <v>1208</v>
      </c>
      <c r="CR114" s="159"/>
      <c r="CS114" s="270"/>
      <c r="CT114" s="160" t="s">
        <v>1208</v>
      </c>
      <c r="CU114" s="159"/>
      <c r="CV114" s="270"/>
      <c r="CW114" s="160"/>
      <c r="CX114" s="159"/>
      <c r="CY114" s="270"/>
      <c r="CZ114" s="156" t="s">
        <v>1208</v>
      </c>
      <c r="DA114" s="159"/>
      <c r="DB114" s="270"/>
      <c r="DC114" s="160"/>
      <c r="DD114" s="159"/>
      <c r="DE114" s="270"/>
      <c r="DF114" s="160"/>
      <c r="DG114" s="159"/>
      <c r="DH114" s="270"/>
      <c r="DI114" s="156"/>
      <c r="DJ114" s="159"/>
      <c r="DK114" s="270"/>
      <c r="DL114" s="162"/>
      <c r="DM114" s="162"/>
      <c r="DN114" s="378"/>
      <c r="DO114" s="682"/>
      <c r="DP114" s="683"/>
      <c r="DQ114" s="170" t="s">
        <v>2165</v>
      </c>
      <c r="DR114" s="475"/>
      <c r="DS114" s="315"/>
      <c r="DT114" s="316" t="s">
        <v>2165</v>
      </c>
      <c r="DU114" s="478" t="s">
        <v>2825</v>
      </c>
      <c r="DV114" s="467" t="s">
        <v>2922</v>
      </c>
      <c r="DW114" s="472">
        <v>1</v>
      </c>
      <c r="DX114" s="470"/>
      <c r="DY114" s="2"/>
      <c r="DZ114" s="2"/>
      <c r="EA114" s="2">
        <v>109</v>
      </c>
      <c r="EB114" s="2"/>
      <c r="EC114" s="146"/>
      <c r="ED114" s="146"/>
      <c r="EE114" s="146"/>
      <c r="EF114" s="146"/>
      <c r="EG114" s="3"/>
      <c r="EH114" s="2"/>
      <c r="EI114" s="129"/>
      <c r="EJ114" s="129"/>
      <c r="EK114" s="129"/>
      <c r="EL114" s="80">
        <v>1</v>
      </c>
      <c r="EM114" s="84">
        <v>1</v>
      </c>
      <c r="EO114" s="342" t="s">
        <v>2050</v>
      </c>
      <c r="EP114" s="343" t="s">
        <v>2165</v>
      </c>
      <c r="EQ114" s="347" t="s">
        <v>2165</v>
      </c>
      <c r="ER114" s="345"/>
      <c r="ES114" s="345"/>
      <c r="ET114" s="346" t="str">
        <f t="shared" si="3"/>
        <v>○</v>
      </c>
    </row>
    <row r="115" spans="2:150" ht="84">
      <c r="B115" s="473" t="s">
        <v>981</v>
      </c>
      <c r="C115" s="158">
        <v>1410</v>
      </c>
      <c r="D115" s="158">
        <v>1179</v>
      </c>
      <c r="E115" s="70" t="s">
        <v>272</v>
      </c>
      <c r="F115" s="70" t="s">
        <v>272</v>
      </c>
      <c r="G115" s="71" t="s">
        <v>2251</v>
      </c>
      <c r="H115" s="156"/>
      <c r="I115" s="159" t="s">
        <v>1208</v>
      </c>
      <c r="J115" s="270" t="s">
        <v>1208</v>
      </c>
      <c r="K115" s="156"/>
      <c r="L115" s="159" t="s">
        <v>1208</v>
      </c>
      <c r="M115" s="270" t="s">
        <v>1208</v>
      </c>
      <c r="N115" s="160" t="s">
        <v>1208</v>
      </c>
      <c r="O115" s="159" t="s">
        <v>1208</v>
      </c>
      <c r="P115" s="270" t="s">
        <v>1208</v>
      </c>
      <c r="Q115" s="160" t="s">
        <v>1208</v>
      </c>
      <c r="R115" s="159" t="s">
        <v>1208</v>
      </c>
      <c r="S115" s="270" t="s">
        <v>1208</v>
      </c>
      <c r="T115" s="160" t="s">
        <v>1208</v>
      </c>
      <c r="U115" s="159" t="s">
        <v>1208</v>
      </c>
      <c r="V115" s="270" t="s">
        <v>1208</v>
      </c>
      <c r="W115" s="160" t="s">
        <v>1208</v>
      </c>
      <c r="X115" s="159" t="s">
        <v>1208</v>
      </c>
      <c r="Y115" s="270" t="s">
        <v>1208</v>
      </c>
      <c r="Z115" s="160"/>
      <c r="AA115" s="159"/>
      <c r="AB115" s="270"/>
      <c r="AC115" s="160"/>
      <c r="AD115" s="159"/>
      <c r="AE115" s="270"/>
      <c r="AF115" s="160" t="s">
        <v>1208</v>
      </c>
      <c r="AG115" s="159" t="s">
        <v>1208</v>
      </c>
      <c r="AH115" s="270" t="s">
        <v>1208</v>
      </c>
      <c r="AI115" s="160" t="s">
        <v>1208</v>
      </c>
      <c r="AJ115" s="159" t="s">
        <v>1208</v>
      </c>
      <c r="AK115" s="270" t="s">
        <v>1208</v>
      </c>
      <c r="AL115" s="160" t="s">
        <v>1208</v>
      </c>
      <c r="AM115" s="159" t="s">
        <v>1208</v>
      </c>
      <c r="AN115" s="270" t="s">
        <v>1208</v>
      </c>
      <c r="AO115" s="160" t="s">
        <v>1208</v>
      </c>
      <c r="AP115" s="159" t="s">
        <v>1208</v>
      </c>
      <c r="AQ115" s="270" t="s">
        <v>1208</v>
      </c>
      <c r="AR115" s="160" t="s">
        <v>1208</v>
      </c>
      <c r="AS115" s="159" t="s">
        <v>1208</v>
      </c>
      <c r="AT115" s="270" t="s">
        <v>1208</v>
      </c>
      <c r="AU115" s="160" t="s">
        <v>1208</v>
      </c>
      <c r="AV115" s="159" t="s">
        <v>1208</v>
      </c>
      <c r="AW115" s="270" t="s">
        <v>1208</v>
      </c>
      <c r="AX115" s="160" t="s">
        <v>1208</v>
      </c>
      <c r="AY115" s="159" t="s">
        <v>1208</v>
      </c>
      <c r="AZ115" s="270" t="s">
        <v>1208</v>
      </c>
      <c r="BA115" s="160" t="s">
        <v>1208</v>
      </c>
      <c r="BB115" s="159" t="s">
        <v>1208</v>
      </c>
      <c r="BC115" s="270" t="s">
        <v>1208</v>
      </c>
      <c r="BD115" s="160" t="s">
        <v>1208</v>
      </c>
      <c r="BE115" s="159" t="s">
        <v>1208</v>
      </c>
      <c r="BF115" s="270" t="s">
        <v>1208</v>
      </c>
      <c r="BG115" s="160" t="s">
        <v>1208</v>
      </c>
      <c r="BH115" s="159" t="s">
        <v>1208</v>
      </c>
      <c r="BI115" s="270" t="s">
        <v>1208</v>
      </c>
      <c r="BJ115" s="160" t="s">
        <v>1208</v>
      </c>
      <c r="BK115" s="159" t="s">
        <v>1208</v>
      </c>
      <c r="BL115" s="270" t="s">
        <v>1208</v>
      </c>
      <c r="BM115" s="160" t="s">
        <v>1208</v>
      </c>
      <c r="BN115" s="159" t="s">
        <v>1208</v>
      </c>
      <c r="BO115" s="270" t="s">
        <v>1208</v>
      </c>
      <c r="BP115" s="160" t="s">
        <v>1208</v>
      </c>
      <c r="BQ115" s="159" t="s">
        <v>1208</v>
      </c>
      <c r="BR115" s="270" t="s">
        <v>1208</v>
      </c>
      <c r="BS115" s="156" t="s">
        <v>1208</v>
      </c>
      <c r="BT115" s="159"/>
      <c r="BU115" s="270"/>
      <c r="BV115" s="156" t="s">
        <v>1208</v>
      </c>
      <c r="BW115" s="159"/>
      <c r="BX115" s="270"/>
      <c r="BY115" s="160" t="s">
        <v>1208</v>
      </c>
      <c r="BZ115" s="159" t="s">
        <v>1208</v>
      </c>
      <c r="CA115" s="270" t="s">
        <v>1208</v>
      </c>
      <c r="CB115" s="160" t="s">
        <v>1208</v>
      </c>
      <c r="CC115" s="159" t="s">
        <v>1208</v>
      </c>
      <c r="CD115" s="270" t="s">
        <v>1208</v>
      </c>
      <c r="CE115" s="160" t="s">
        <v>1208</v>
      </c>
      <c r="CF115" s="159" t="s">
        <v>1208</v>
      </c>
      <c r="CG115" s="270" t="s">
        <v>1208</v>
      </c>
      <c r="CH115" s="160" t="s">
        <v>1208</v>
      </c>
      <c r="CI115" s="159" t="s">
        <v>1208</v>
      </c>
      <c r="CJ115" s="270" t="s">
        <v>1208</v>
      </c>
      <c r="CK115" s="160" t="s">
        <v>1208</v>
      </c>
      <c r="CL115" s="159" t="s">
        <v>1208</v>
      </c>
      <c r="CM115" s="270" t="s">
        <v>1208</v>
      </c>
      <c r="CN115" s="160" t="s">
        <v>1208</v>
      </c>
      <c r="CO115" s="159" t="s">
        <v>1208</v>
      </c>
      <c r="CP115" s="270" t="s">
        <v>1208</v>
      </c>
      <c r="CQ115" s="160" t="s">
        <v>1208</v>
      </c>
      <c r="CR115" s="159" t="s">
        <v>1208</v>
      </c>
      <c r="CS115" s="270" t="s">
        <v>1208</v>
      </c>
      <c r="CT115" s="160" t="s">
        <v>1208</v>
      </c>
      <c r="CU115" s="159" t="s">
        <v>1208</v>
      </c>
      <c r="CV115" s="270" t="s">
        <v>1208</v>
      </c>
      <c r="CW115" s="160" t="s">
        <v>1208</v>
      </c>
      <c r="CX115" s="159"/>
      <c r="CY115" s="270"/>
      <c r="CZ115" s="156" t="s">
        <v>1208</v>
      </c>
      <c r="DA115" s="159"/>
      <c r="DB115" s="270"/>
      <c r="DC115" s="160" t="s">
        <v>1208</v>
      </c>
      <c r="DD115" s="159" t="s">
        <v>1208</v>
      </c>
      <c r="DE115" s="270" t="s">
        <v>1208</v>
      </c>
      <c r="DF115" s="160" t="s">
        <v>1208</v>
      </c>
      <c r="DG115" s="159" t="s">
        <v>1208</v>
      </c>
      <c r="DH115" s="270" t="s">
        <v>1208</v>
      </c>
      <c r="DI115" s="156"/>
      <c r="DJ115" s="159"/>
      <c r="DK115" s="270"/>
      <c r="DL115" s="162" t="s">
        <v>1208</v>
      </c>
      <c r="DM115" s="162" t="s">
        <v>1208</v>
      </c>
      <c r="DN115" s="378" t="s">
        <v>2252</v>
      </c>
      <c r="DO115" s="682"/>
      <c r="DP115" s="683"/>
      <c r="DQ115" s="170" t="s">
        <v>2165</v>
      </c>
      <c r="DR115" s="475"/>
      <c r="DS115" s="315"/>
      <c r="DT115" s="316" t="s">
        <v>2165</v>
      </c>
      <c r="DU115" s="478" t="s">
        <v>2825</v>
      </c>
      <c r="DV115" s="467" t="s">
        <v>2937</v>
      </c>
      <c r="DW115" s="472">
        <v>1</v>
      </c>
      <c r="DX115" s="470"/>
      <c r="DY115" s="2"/>
      <c r="DZ115" s="2"/>
      <c r="EA115" s="2">
        <v>110</v>
      </c>
      <c r="EB115" s="2"/>
      <c r="EC115" s="146"/>
      <c r="ED115" s="146"/>
      <c r="EE115" s="146"/>
      <c r="EF115" s="146"/>
      <c r="EG115" s="3"/>
      <c r="EH115" s="2"/>
      <c r="EI115" s="129"/>
      <c r="EJ115" s="129"/>
      <c r="EK115" s="129"/>
      <c r="EL115" s="80">
        <v>1</v>
      </c>
      <c r="EM115" s="84">
        <v>1</v>
      </c>
      <c r="EO115" s="342" t="s">
        <v>2050</v>
      </c>
      <c r="EP115" s="343" t="s">
        <v>2165</v>
      </c>
      <c r="EQ115" s="347" t="s">
        <v>2165</v>
      </c>
      <c r="ER115" s="345"/>
      <c r="ES115" s="345"/>
      <c r="ET115" s="346" t="str">
        <f t="shared" si="3"/>
        <v>○</v>
      </c>
    </row>
    <row r="116" spans="2:150" ht="73.5">
      <c r="B116" s="473" t="s">
        <v>981</v>
      </c>
      <c r="C116" s="158">
        <v>1411</v>
      </c>
      <c r="D116" s="158">
        <v>1373</v>
      </c>
      <c r="E116" s="72" t="s">
        <v>974</v>
      </c>
      <c r="F116" s="70"/>
      <c r="G116" s="71" t="s">
        <v>2071</v>
      </c>
      <c r="H116" s="156"/>
      <c r="I116" s="159"/>
      <c r="J116" s="270"/>
      <c r="K116" s="156"/>
      <c r="L116" s="159"/>
      <c r="M116" s="270"/>
      <c r="N116" s="160"/>
      <c r="O116" s="159"/>
      <c r="P116" s="270"/>
      <c r="Q116" s="160"/>
      <c r="R116" s="159"/>
      <c r="S116" s="270"/>
      <c r="T116" s="160"/>
      <c r="U116" s="159"/>
      <c r="V116" s="270"/>
      <c r="W116" s="160"/>
      <c r="X116" s="159"/>
      <c r="Y116" s="270"/>
      <c r="Z116" s="160"/>
      <c r="AA116" s="159"/>
      <c r="AB116" s="270"/>
      <c r="AC116" s="160"/>
      <c r="AD116" s="159"/>
      <c r="AE116" s="270"/>
      <c r="AF116" s="160"/>
      <c r="AG116" s="159"/>
      <c r="AH116" s="270"/>
      <c r="AI116" s="160"/>
      <c r="AJ116" s="159"/>
      <c r="AK116" s="270"/>
      <c r="AL116" s="160"/>
      <c r="AM116" s="159"/>
      <c r="AN116" s="270"/>
      <c r="AO116" s="160"/>
      <c r="AP116" s="159"/>
      <c r="AQ116" s="270"/>
      <c r="AR116" s="160"/>
      <c r="AS116" s="159"/>
      <c r="AT116" s="270"/>
      <c r="AU116" s="160"/>
      <c r="AV116" s="159"/>
      <c r="AW116" s="270"/>
      <c r="AX116" s="160"/>
      <c r="AY116" s="159"/>
      <c r="AZ116" s="270"/>
      <c r="BA116" s="160"/>
      <c r="BB116" s="159"/>
      <c r="BC116" s="270"/>
      <c r="BD116" s="160"/>
      <c r="BE116" s="159"/>
      <c r="BF116" s="270"/>
      <c r="BG116" s="160"/>
      <c r="BH116" s="159"/>
      <c r="BI116" s="270"/>
      <c r="BJ116" s="160"/>
      <c r="BK116" s="159"/>
      <c r="BL116" s="270"/>
      <c r="BM116" s="160"/>
      <c r="BN116" s="159"/>
      <c r="BO116" s="270"/>
      <c r="BP116" s="160"/>
      <c r="BQ116" s="159"/>
      <c r="BR116" s="270"/>
      <c r="BS116" s="156"/>
      <c r="BT116" s="159"/>
      <c r="BU116" s="270"/>
      <c r="BV116" s="156"/>
      <c r="BW116" s="159"/>
      <c r="BX116" s="270"/>
      <c r="BY116" s="160"/>
      <c r="BZ116" s="159"/>
      <c r="CA116" s="270"/>
      <c r="CB116" s="160"/>
      <c r="CC116" s="159"/>
      <c r="CD116" s="270"/>
      <c r="CE116" s="160"/>
      <c r="CF116" s="159"/>
      <c r="CG116" s="270"/>
      <c r="CH116" s="160"/>
      <c r="CI116" s="159"/>
      <c r="CJ116" s="270"/>
      <c r="CK116" s="160"/>
      <c r="CL116" s="159"/>
      <c r="CM116" s="270"/>
      <c r="CN116" s="160"/>
      <c r="CO116" s="159"/>
      <c r="CP116" s="270"/>
      <c r="CQ116" s="160"/>
      <c r="CR116" s="159"/>
      <c r="CS116" s="270"/>
      <c r="CT116" s="160"/>
      <c r="CU116" s="159"/>
      <c r="CV116" s="270"/>
      <c r="CW116" s="160"/>
      <c r="CX116" s="159"/>
      <c r="CY116" s="270"/>
      <c r="CZ116" s="156"/>
      <c r="DA116" s="159"/>
      <c r="DB116" s="270"/>
      <c r="DC116" s="160"/>
      <c r="DD116" s="159"/>
      <c r="DE116" s="270"/>
      <c r="DF116" s="160"/>
      <c r="DG116" s="159"/>
      <c r="DH116" s="270"/>
      <c r="DI116" s="156"/>
      <c r="DJ116" s="159"/>
      <c r="DK116" s="270"/>
      <c r="DL116" s="162" t="s">
        <v>1208</v>
      </c>
      <c r="DM116" s="162" t="s">
        <v>1208</v>
      </c>
      <c r="DN116" s="378"/>
      <c r="DO116" s="682" t="s">
        <v>1984</v>
      </c>
      <c r="DP116" s="683"/>
      <c r="DQ116" s="170" t="s">
        <v>2070</v>
      </c>
      <c r="DR116" s="317" t="s">
        <v>1208</v>
      </c>
      <c r="DS116" s="318" t="s">
        <v>2677</v>
      </c>
      <c r="DT116" s="316" t="s">
        <v>3352</v>
      </c>
      <c r="DU116" s="478" t="s">
        <v>2050</v>
      </c>
      <c r="DV116" s="482" t="s">
        <v>2869</v>
      </c>
      <c r="DW116" s="472"/>
      <c r="DX116" s="402"/>
      <c r="DY116" s="2">
        <v>1</v>
      </c>
      <c r="DZ116" s="2"/>
      <c r="EA116" s="2">
        <v>111</v>
      </c>
      <c r="EB116" s="2"/>
      <c r="EC116" s="146"/>
      <c r="ED116" s="146"/>
      <c r="EE116" s="146"/>
      <c r="EF116" s="146"/>
      <c r="EG116" s="3"/>
      <c r="EH116" s="2"/>
      <c r="EI116" s="129"/>
      <c r="EJ116" s="129"/>
      <c r="EK116" s="129"/>
      <c r="EL116" s="80">
        <v>1</v>
      </c>
      <c r="EM116" s="84">
        <v>1</v>
      </c>
      <c r="EO116" s="342"/>
      <c r="EP116" s="343" t="s">
        <v>2050</v>
      </c>
      <c r="EQ116" s="351" t="s">
        <v>2677</v>
      </c>
      <c r="ER116" s="345"/>
      <c r="ES116" s="345"/>
      <c r="ET116" s="346" t="str">
        <f t="shared" si="3"/>
        <v/>
      </c>
    </row>
    <row r="117" spans="2:150">
      <c r="B117" s="473" t="s">
        <v>981</v>
      </c>
      <c r="C117" s="158">
        <v>1420</v>
      </c>
      <c r="D117" s="158">
        <v>1199</v>
      </c>
      <c r="E117" s="70" t="s">
        <v>2253</v>
      </c>
      <c r="F117" s="70" t="s">
        <v>276</v>
      </c>
      <c r="G117" s="71" t="s">
        <v>2253</v>
      </c>
      <c r="H117" s="156"/>
      <c r="I117" s="159"/>
      <c r="J117" s="270"/>
      <c r="K117" s="156"/>
      <c r="L117" s="159"/>
      <c r="M117" s="270"/>
      <c r="N117" s="160"/>
      <c r="O117" s="159"/>
      <c r="P117" s="270"/>
      <c r="Q117" s="160"/>
      <c r="R117" s="159"/>
      <c r="S117" s="270"/>
      <c r="T117" s="160"/>
      <c r="U117" s="159"/>
      <c r="V117" s="270"/>
      <c r="W117" s="160"/>
      <c r="X117" s="159"/>
      <c r="Y117" s="270"/>
      <c r="Z117" s="160"/>
      <c r="AA117" s="159"/>
      <c r="AB117" s="270"/>
      <c r="AC117" s="160"/>
      <c r="AD117" s="159"/>
      <c r="AE117" s="270"/>
      <c r="AF117" s="160"/>
      <c r="AG117" s="159"/>
      <c r="AH117" s="270"/>
      <c r="AI117" s="160"/>
      <c r="AJ117" s="159"/>
      <c r="AK117" s="270"/>
      <c r="AL117" s="160"/>
      <c r="AM117" s="159"/>
      <c r="AN117" s="270"/>
      <c r="AO117" s="160"/>
      <c r="AP117" s="159"/>
      <c r="AQ117" s="270"/>
      <c r="AR117" s="160"/>
      <c r="AS117" s="159"/>
      <c r="AT117" s="270"/>
      <c r="AU117" s="160"/>
      <c r="AV117" s="159"/>
      <c r="AW117" s="270"/>
      <c r="AX117" s="160"/>
      <c r="AY117" s="159"/>
      <c r="AZ117" s="270"/>
      <c r="BA117" s="160" t="s">
        <v>1208</v>
      </c>
      <c r="BB117" s="159" t="s">
        <v>1208</v>
      </c>
      <c r="BC117" s="270" t="s">
        <v>1208</v>
      </c>
      <c r="BD117" s="160" t="s">
        <v>1208</v>
      </c>
      <c r="BE117" s="159" t="s">
        <v>1208</v>
      </c>
      <c r="BF117" s="270" t="s">
        <v>1208</v>
      </c>
      <c r="BG117" s="160" t="s">
        <v>1208</v>
      </c>
      <c r="BH117" s="159" t="s">
        <v>1208</v>
      </c>
      <c r="BI117" s="270" t="s">
        <v>1208</v>
      </c>
      <c r="BJ117" s="160" t="s">
        <v>1208</v>
      </c>
      <c r="BK117" s="159" t="s">
        <v>1208</v>
      </c>
      <c r="BL117" s="270" t="s">
        <v>1208</v>
      </c>
      <c r="BM117" s="160" t="s">
        <v>1208</v>
      </c>
      <c r="BN117" s="159" t="s">
        <v>1208</v>
      </c>
      <c r="BO117" s="270" t="s">
        <v>1208</v>
      </c>
      <c r="BP117" s="160" t="s">
        <v>1208</v>
      </c>
      <c r="BQ117" s="159" t="s">
        <v>1208</v>
      </c>
      <c r="BR117" s="270" t="s">
        <v>1208</v>
      </c>
      <c r="BS117" s="156" t="s">
        <v>2165</v>
      </c>
      <c r="BT117" s="159"/>
      <c r="BU117" s="270"/>
      <c r="BV117" s="156" t="s">
        <v>2165</v>
      </c>
      <c r="BW117" s="159"/>
      <c r="BX117" s="270"/>
      <c r="BY117" s="160"/>
      <c r="BZ117" s="159"/>
      <c r="CA117" s="270"/>
      <c r="CB117" s="160"/>
      <c r="CC117" s="159"/>
      <c r="CD117" s="270"/>
      <c r="CE117" s="160"/>
      <c r="CF117" s="159"/>
      <c r="CG117" s="270"/>
      <c r="CH117" s="160"/>
      <c r="CI117" s="159"/>
      <c r="CJ117" s="270"/>
      <c r="CK117" s="160"/>
      <c r="CL117" s="159"/>
      <c r="CM117" s="270"/>
      <c r="CN117" s="160"/>
      <c r="CO117" s="159"/>
      <c r="CP117" s="270"/>
      <c r="CQ117" s="160"/>
      <c r="CR117" s="159"/>
      <c r="CS117" s="270"/>
      <c r="CT117" s="160"/>
      <c r="CU117" s="159"/>
      <c r="CV117" s="270"/>
      <c r="CW117" s="160"/>
      <c r="CX117" s="159"/>
      <c r="CY117" s="270"/>
      <c r="CZ117" s="156" t="s">
        <v>2165</v>
      </c>
      <c r="DA117" s="159"/>
      <c r="DB117" s="270"/>
      <c r="DC117" s="160"/>
      <c r="DD117" s="159"/>
      <c r="DE117" s="270"/>
      <c r="DF117" s="160"/>
      <c r="DG117" s="159"/>
      <c r="DH117" s="270"/>
      <c r="DI117" s="156" t="s">
        <v>2165</v>
      </c>
      <c r="DJ117" s="159"/>
      <c r="DK117" s="270"/>
      <c r="DL117" s="162"/>
      <c r="DM117" s="162"/>
      <c r="DN117" s="378"/>
      <c r="DO117" s="682"/>
      <c r="DP117" s="683"/>
      <c r="DQ117" s="170" t="s">
        <v>2165</v>
      </c>
      <c r="DR117" s="475"/>
      <c r="DS117" s="315"/>
      <c r="DT117" s="316" t="s">
        <v>2165</v>
      </c>
      <c r="DU117" s="514" t="s">
        <v>2723</v>
      </c>
      <c r="DV117" s="468" t="s">
        <v>2792</v>
      </c>
      <c r="DW117" s="472"/>
      <c r="DX117" s="403"/>
      <c r="DY117" s="2"/>
      <c r="DZ117" s="2"/>
      <c r="EA117" s="2">
        <v>112</v>
      </c>
      <c r="EB117" s="2"/>
      <c r="EC117" s="146"/>
      <c r="ED117" s="146"/>
      <c r="EE117" s="146"/>
      <c r="EF117" s="146"/>
      <c r="EG117" s="3"/>
      <c r="EH117" s="2"/>
      <c r="EI117" s="129"/>
      <c r="EJ117" s="129"/>
      <c r="EK117" s="129"/>
      <c r="EL117" s="80">
        <v>1</v>
      </c>
      <c r="EM117" s="84">
        <v>1</v>
      </c>
      <c r="EO117" s="342" t="s">
        <v>2050</v>
      </c>
      <c r="EP117" s="343" t="s">
        <v>2165</v>
      </c>
      <c r="EQ117" s="347" t="s">
        <v>2165</v>
      </c>
      <c r="ER117" s="345"/>
      <c r="ES117" s="345"/>
      <c r="ET117" s="346" t="str">
        <f t="shared" si="3"/>
        <v>○</v>
      </c>
    </row>
    <row r="118" spans="2:150" ht="346.5">
      <c r="B118" s="473" t="s">
        <v>981</v>
      </c>
      <c r="C118" s="158">
        <v>1421</v>
      </c>
      <c r="D118" s="158">
        <v>1317</v>
      </c>
      <c r="E118" s="72" t="s">
        <v>969</v>
      </c>
      <c r="F118" s="70"/>
      <c r="G118" s="71" t="s">
        <v>2072</v>
      </c>
      <c r="H118" s="156"/>
      <c r="I118" s="159"/>
      <c r="J118" s="270"/>
      <c r="K118" s="156"/>
      <c r="L118" s="159"/>
      <c r="M118" s="270"/>
      <c r="N118" s="160"/>
      <c r="O118" s="159"/>
      <c r="P118" s="270"/>
      <c r="Q118" s="160"/>
      <c r="R118" s="159"/>
      <c r="S118" s="270"/>
      <c r="T118" s="160"/>
      <c r="U118" s="159"/>
      <c r="V118" s="270"/>
      <c r="W118" s="160"/>
      <c r="X118" s="159"/>
      <c r="Y118" s="270"/>
      <c r="Z118" s="160"/>
      <c r="AA118" s="159"/>
      <c r="AB118" s="270"/>
      <c r="AC118" s="160"/>
      <c r="AD118" s="159"/>
      <c r="AE118" s="270"/>
      <c r="AF118" s="160"/>
      <c r="AG118" s="159"/>
      <c r="AH118" s="270"/>
      <c r="AI118" s="160"/>
      <c r="AJ118" s="159"/>
      <c r="AK118" s="270"/>
      <c r="AL118" s="160"/>
      <c r="AM118" s="159"/>
      <c r="AN118" s="270"/>
      <c r="AO118" s="160"/>
      <c r="AP118" s="159"/>
      <c r="AQ118" s="270"/>
      <c r="AR118" s="160"/>
      <c r="AS118" s="159"/>
      <c r="AT118" s="270"/>
      <c r="AU118" s="160"/>
      <c r="AV118" s="159"/>
      <c r="AW118" s="270"/>
      <c r="AX118" s="160"/>
      <c r="AY118" s="159"/>
      <c r="AZ118" s="270"/>
      <c r="BA118" s="160"/>
      <c r="BB118" s="159"/>
      <c r="BC118" s="270"/>
      <c r="BD118" s="160"/>
      <c r="BE118" s="159"/>
      <c r="BF118" s="270"/>
      <c r="BG118" s="160"/>
      <c r="BH118" s="159"/>
      <c r="BI118" s="270"/>
      <c r="BJ118" s="160"/>
      <c r="BK118" s="159"/>
      <c r="BL118" s="270" t="s">
        <v>1208</v>
      </c>
      <c r="BM118" s="160"/>
      <c r="BN118" s="159"/>
      <c r="BO118" s="270" t="s">
        <v>1208</v>
      </c>
      <c r="BP118" s="160"/>
      <c r="BQ118" s="159"/>
      <c r="BR118" s="270" t="s">
        <v>1208</v>
      </c>
      <c r="BS118" s="156"/>
      <c r="BT118" s="159"/>
      <c r="BU118" s="270"/>
      <c r="BV118" s="156"/>
      <c r="BW118" s="159"/>
      <c r="BX118" s="270"/>
      <c r="BY118" s="160"/>
      <c r="BZ118" s="159"/>
      <c r="CA118" s="270"/>
      <c r="CB118" s="160"/>
      <c r="CC118" s="159"/>
      <c r="CD118" s="270"/>
      <c r="CE118" s="160"/>
      <c r="CF118" s="159"/>
      <c r="CG118" s="270"/>
      <c r="CH118" s="160"/>
      <c r="CI118" s="159"/>
      <c r="CJ118" s="270"/>
      <c r="CK118" s="160"/>
      <c r="CL118" s="159"/>
      <c r="CM118" s="270"/>
      <c r="CN118" s="160"/>
      <c r="CO118" s="159"/>
      <c r="CP118" s="270"/>
      <c r="CQ118" s="160"/>
      <c r="CR118" s="159"/>
      <c r="CS118" s="270"/>
      <c r="CT118" s="160"/>
      <c r="CU118" s="159"/>
      <c r="CV118" s="270"/>
      <c r="CW118" s="160"/>
      <c r="CX118" s="159"/>
      <c r="CY118" s="270"/>
      <c r="CZ118" s="156"/>
      <c r="DA118" s="159"/>
      <c r="DB118" s="270"/>
      <c r="DC118" s="160"/>
      <c r="DD118" s="159"/>
      <c r="DE118" s="270"/>
      <c r="DF118" s="160"/>
      <c r="DG118" s="159"/>
      <c r="DH118" s="270"/>
      <c r="DI118" s="156"/>
      <c r="DJ118" s="159"/>
      <c r="DK118" s="270"/>
      <c r="DL118" s="162"/>
      <c r="DM118" s="162"/>
      <c r="DN118" s="378"/>
      <c r="DO118" s="682" t="s">
        <v>1984</v>
      </c>
      <c r="DP118" s="683"/>
      <c r="DQ118" s="170" t="s">
        <v>2680</v>
      </c>
      <c r="DR118" s="317" t="s">
        <v>2050</v>
      </c>
      <c r="DS118" s="319" t="s">
        <v>2883</v>
      </c>
      <c r="DT118" s="316" t="s">
        <v>2813</v>
      </c>
      <c r="DU118" s="478"/>
      <c r="DV118" s="483" t="s">
        <v>3346</v>
      </c>
      <c r="DW118" s="472"/>
      <c r="DX118" s="403"/>
      <c r="DY118" s="2">
        <v>1</v>
      </c>
      <c r="DZ118" s="2"/>
      <c r="EA118" s="2">
        <v>113</v>
      </c>
      <c r="EB118" s="2"/>
      <c r="EC118" s="146"/>
      <c r="ED118" s="146"/>
      <c r="EE118" s="146"/>
      <c r="EF118" s="146"/>
      <c r="EG118" s="3"/>
      <c r="EH118" s="2"/>
      <c r="EI118" s="129"/>
      <c r="EJ118" s="129"/>
      <c r="EK118" s="129"/>
      <c r="EL118" s="80">
        <v>1</v>
      </c>
      <c r="EM118" s="84">
        <v>1</v>
      </c>
      <c r="EO118" s="342" t="s">
        <v>2050</v>
      </c>
      <c r="EP118" s="355" t="s">
        <v>2716</v>
      </c>
      <c r="EQ118" s="351" t="s">
        <v>2741</v>
      </c>
      <c r="ER118" s="345"/>
      <c r="ES118" s="345"/>
      <c r="ET118" s="346" t="str">
        <f t="shared" si="3"/>
        <v/>
      </c>
    </row>
    <row r="119" spans="2:150">
      <c r="B119" s="473" t="s">
        <v>981</v>
      </c>
      <c r="C119" s="158">
        <v>1440</v>
      </c>
      <c r="D119" s="158">
        <v>1092</v>
      </c>
      <c r="E119" s="70" t="s">
        <v>280</v>
      </c>
      <c r="F119" s="70" t="s">
        <v>280</v>
      </c>
      <c r="G119" s="71" t="s">
        <v>2254</v>
      </c>
      <c r="H119" s="156"/>
      <c r="I119" s="159"/>
      <c r="J119" s="270"/>
      <c r="K119" s="156"/>
      <c r="L119" s="159"/>
      <c r="M119" s="270"/>
      <c r="N119" s="160"/>
      <c r="O119" s="159"/>
      <c r="P119" s="270"/>
      <c r="Q119" s="160"/>
      <c r="R119" s="159"/>
      <c r="S119" s="270"/>
      <c r="T119" s="160"/>
      <c r="U119" s="159"/>
      <c r="V119" s="270"/>
      <c r="W119" s="160"/>
      <c r="X119" s="159"/>
      <c r="Y119" s="270"/>
      <c r="Z119" s="160"/>
      <c r="AA119" s="159"/>
      <c r="AB119" s="270"/>
      <c r="AC119" s="160"/>
      <c r="AD119" s="159"/>
      <c r="AE119" s="270"/>
      <c r="AF119" s="160"/>
      <c r="AG119" s="159"/>
      <c r="AH119" s="270"/>
      <c r="AI119" s="160"/>
      <c r="AJ119" s="159"/>
      <c r="AK119" s="270"/>
      <c r="AL119" s="160"/>
      <c r="AM119" s="159"/>
      <c r="AN119" s="270"/>
      <c r="AO119" s="160"/>
      <c r="AP119" s="159"/>
      <c r="AQ119" s="270"/>
      <c r="AR119" s="160"/>
      <c r="AS119" s="159"/>
      <c r="AT119" s="270"/>
      <c r="AU119" s="160"/>
      <c r="AV119" s="159"/>
      <c r="AW119" s="270"/>
      <c r="AX119" s="160"/>
      <c r="AY119" s="159"/>
      <c r="AZ119" s="270"/>
      <c r="BA119" s="160"/>
      <c r="BB119" s="159"/>
      <c r="BC119" s="270"/>
      <c r="BD119" s="160"/>
      <c r="BE119" s="159"/>
      <c r="BF119" s="270"/>
      <c r="BG119" s="160"/>
      <c r="BH119" s="159"/>
      <c r="BI119" s="270"/>
      <c r="BJ119" s="160" t="s">
        <v>1208</v>
      </c>
      <c r="BK119" s="159" t="s">
        <v>1208</v>
      </c>
      <c r="BL119" s="270" t="s">
        <v>1208</v>
      </c>
      <c r="BM119" s="160" t="s">
        <v>1208</v>
      </c>
      <c r="BN119" s="159" t="s">
        <v>1208</v>
      </c>
      <c r="BO119" s="270" t="s">
        <v>1208</v>
      </c>
      <c r="BP119" s="160" t="s">
        <v>1208</v>
      </c>
      <c r="BQ119" s="159" t="s">
        <v>1208</v>
      </c>
      <c r="BR119" s="270" t="s">
        <v>1208</v>
      </c>
      <c r="BS119" s="156"/>
      <c r="BT119" s="159"/>
      <c r="BU119" s="270"/>
      <c r="BV119" s="156"/>
      <c r="BW119" s="159"/>
      <c r="BX119" s="270"/>
      <c r="BY119" s="160"/>
      <c r="BZ119" s="159"/>
      <c r="CA119" s="270"/>
      <c r="CB119" s="160" t="s">
        <v>1208</v>
      </c>
      <c r="CC119" s="159" t="s">
        <v>1208</v>
      </c>
      <c r="CD119" s="270" t="s">
        <v>1208</v>
      </c>
      <c r="CE119" s="160" t="s">
        <v>1208</v>
      </c>
      <c r="CF119" s="159" t="s">
        <v>1208</v>
      </c>
      <c r="CG119" s="270" t="s">
        <v>1208</v>
      </c>
      <c r="CH119" s="160" t="s">
        <v>1208</v>
      </c>
      <c r="CI119" s="159" t="s">
        <v>1208</v>
      </c>
      <c r="CJ119" s="270" t="s">
        <v>1208</v>
      </c>
      <c r="CK119" s="160"/>
      <c r="CL119" s="159"/>
      <c r="CM119" s="270"/>
      <c r="CN119" s="160"/>
      <c r="CO119" s="159"/>
      <c r="CP119" s="270"/>
      <c r="CQ119" s="160" t="s">
        <v>1208</v>
      </c>
      <c r="CR119" s="159" t="s">
        <v>1208</v>
      </c>
      <c r="CS119" s="270" t="s">
        <v>1208</v>
      </c>
      <c r="CT119" s="160" t="s">
        <v>1208</v>
      </c>
      <c r="CU119" s="159" t="s">
        <v>1208</v>
      </c>
      <c r="CV119" s="270" t="s">
        <v>1208</v>
      </c>
      <c r="CW119" s="160"/>
      <c r="CX119" s="159"/>
      <c r="CY119" s="270"/>
      <c r="CZ119" s="156" t="s">
        <v>1208</v>
      </c>
      <c r="DA119" s="159"/>
      <c r="DB119" s="270"/>
      <c r="DC119" s="160"/>
      <c r="DD119" s="159"/>
      <c r="DE119" s="270"/>
      <c r="DF119" s="160"/>
      <c r="DG119" s="159"/>
      <c r="DH119" s="270"/>
      <c r="DI119" s="156"/>
      <c r="DJ119" s="159"/>
      <c r="DK119" s="270"/>
      <c r="DL119" s="162"/>
      <c r="DM119" s="162"/>
      <c r="DN119" s="378"/>
      <c r="DO119" s="682"/>
      <c r="DP119" s="683"/>
      <c r="DQ119" s="170" t="s">
        <v>2165</v>
      </c>
      <c r="DR119" s="475"/>
      <c r="DS119" s="315"/>
      <c r="DT119" s="316" t="s">
        <v>2165</v>
      </c>
      <c r="DU119" s="514"/>
      <c r="DV119" s="466"/>
      <c r="DW119" s="472"/>
      <c r="DX119" s="402"/>
      <c r="DY119" s="2"/>
      <c r="DZ119" s="2"/>
      <c r="EA119" s="2">
        <v>114</v>
      </c>
      <c r="EB119" s="2"/>
      <c r="EC119" s="146"/>
      <c r="ED119" s="146"/>
      <c r="EE119" s="146"/>
      <c r="EF119" s="146"/>
      <c r="EG119" s="3"/>
      <c r="EH119" s="2"/>
      <c r="EI119" s="129"/>
      <c r="EJ119" s="129"/>
      <c r="EK119" s="129"/>
      <c r="EL119" s="80">
        <v>1</v>
      </c>
      <c r="EM119" s="84">
        <v>1</v>
      </c>
      <c r="EO119" s="342"/>
      <c r="EP119" s="343" t="s">
        <v>2165</v>
      </c>
      <c r="EQ119" s="344" t="s">
        <v>2165</v>
      </c>
      <c r="ER119" s="345"/>
      <c r="ES119" s="345"/>
      <c r="ET119" s="346" t="str">
        <f t="shared" si="3"/>
        <v/>
      </c>
    </row>
    <row r="120" spans="2:150">
      <c r="B120" s="473" t="s">
        <v>981</v>
      </c>
      <c r="C120" s="158">
        <v>1450</v>
      </c>
      <c r="D120" s="158">
        <v>1385</v>
      </c>
      <c r="E120" s="70" t="s">
        <v>282</v>
      </c>
      <c r="F120" s="70" t="s">
        <v>282</v>
      </c>
      <c r="G120" s="71" t="s">
        <v>2255</v>
      </c>
      <c r="H120" s="156"/>
      <c r="I120" s="159"/>
      <c r="J120" s="270"/>
      <c r="K120" s="156"/>
      <c r="L120" s="159"/>
      <c r="M120" s="270"/>
      <c r="N120" s="160"/>
      <c r="O120" s="159"/>
      <c r="P120" s="270"/>
      <c r="Q120" s="160"/>
      <c r="R120" s="159"/>
      <c r="S120" s="270"/>
      <c r="T120" s="160"/>
      <c r="U120" s="159"/>
      <c r="V120" s="270"/>
      <c r="W120" s="160"/>
      <c r="X120" s="159"/>
      <c r="Y120" s="270"/>
      <c r="Z120" s="160"/>
      <c r="AA120" s="159"/>
      <c r="AB120" s="270"/>
      <c r="AC120" s="160"/>
      <c r="AD120" s="159"/>
      <c r="AE120" s="270"/>
      <c r="AF120" s="160"/>
      <c r="AG120" s="159"/>
      <c r="AH120" s="270"/>
      <c r="AI120" s="160"/>
      <c r="AJ120" s="159"/>
      <c r="AK120" s="270"/>
      <c r="AL120" s="160"/>
      <c r="AM120" s="159"/>
      <c r="AN120" s="270"/>
      <c r="AO120" s="160"/>
      <c r="AP120" s="159"/>
      <c r="AQ120" s="270"/>
      <c r="AR120" s="160"/>
      <c r="AS120" s="159"/>
      <c r="AT120" s="270"/>
      <c r="AU120" s="160"/>
      <c r="AV120" s="159"/>
      <c r="AW120" s="270"/>
      <c r="AX120" s="160"/>
      <c r="AY120" s="159"/>
      <c r="AZ120" s="270"/>
      <c r="BA120" s="160"/>
      <c r="BB120" s="159"/>
      <c r="BC120" s="270"/>
      <c r="BD120" s="160"/>
      <c r="BE120" s="159"/>
      <c r="BF120" s="270"/>
      <c r="BG120" s="160"/>
      <c r="BH120" s="159"/>
      <c r="BI120" s="270"/>
      <c r="BJ120" s="160" t="s">
        <v>1208</v>
      </c>
      <c r="BK120" s="159" t="s">
        <v>1208</v>
      </c>
      <c r="BL120" s="270" t="s">
        <v>1208</v>
      </c>
      <c r="BM120" s="160" t="s">
        <v>1208</v>
      </c>
      <c r="BN120" s="159" t="s">
        <v>1208</v>
      </c>
      <c r="BO120" s="270" t="s">
        <v>1208</v>
      </c>
      <c r="BP120" s="160" t="s">
        <v>1208</v>
      </c>
      <c r="BQ120" s="159" t="s">
        <v>1208</v>
      </c>
      <c r="BR120" s="270" t="s">
        <v>1208</v>
      </c>
      <c r="BS120" s="156" t="s">
        <v>2165</v>
      </c>
      <c r="BT120" s="159"/>
      <c r="BU120" s="270"/>
      <c r="BV120" s="156" t="s">
        <v>2165</v>
      </c>
      <c r="BW120" s="159"/>
      <c r="BX120" s="270"/>
      <c r="BY120" s="160"/>
      <c r="BZ120" s="159"/>
      <c r="CA120" s="270"/>
      <c r="CB120" s="160" t="s">
        <v>1208</v>
      </c>
      <c r="CC120" s="159" t="s">
        <v>1208</v>
      </c>
      <c r="CD120" s="270" t="s">
        <v>1208</v>
      </c>
      <c r="CE120" s="160" t="s">
        <v>1208</v>
      </c>
      <c r="CF120" s="159" t="s">
        <v>1208</v>
      </c>
      <c r="CG120" s="270" t="s">
        <v>1208</v>
      </c>
      <c r="CH120" s="160" t="s">
        <v>1208</v>
      </c>
      <c r="CI120" s="159" t="s">
        <v>1208</v>
      </c>
      <c r="CJ120" s="270" t="s">
        <v>1208</v>
      </c>
      <c r="CK120" s="160"/>
      <c r="CL120" s="159"/>
      <c r="CM120" s="270"/>
      <c r="CN120" s="160"/>
      <c r="CO120" s="159"/>
      <c r="CP120" s="270"/>
      <c r="CQ120" s="160" t="s">
        <v>1208</v>
      </c>
      <c r="CR120" s="159" t="s">
        <v>1208</v>
      </c>
      <c r="CS120" s="270" t="s">
        <v>1208</v>
      </c>
      <c r="CT120" s="160" t="s">
        <v>1208</v>
      </c>
      <c r="CU120" s="159" t="s">
        <v>1208</v>
      </c>
      <c r="CV120" s="270" t="s">
        <v>1208</v>
      </c>
      <c r="CW120" s="160"/>
      <c r="CX120" s="159"/>
      <c r="CY120" s="270"/>
      <c r="CZ120" s="156" t="s">
        <v>2165</v>
      </c>
      <c r="DA120" s="159"/>
      <c r="DB120" s="270"/>
      <c r="DC120" s="160"/>
      <c r="DD120" s="159"/>
      <c r="DE120" s="270"/>
      <c r="DF120" s="160"/>
      <c r="DG120" s="159"/>
      <c r="DH120" s="270"/>
      <c r="DI120" s="156" t="s">
        <v>2165</v>
      </c>
      <c r="DJ120" s="159"/>
      <c r="DK120" s="270"/>
      <c r="DL120" s="162"/>
      <c r="DM120" s="162"/>
      <c r="DN120" s="378"/>
      <c r="DO120" s="682"/>
      <c r="DP120" s="683"/>
      <c r="DQ120" s="170" t="s">
        <v>2165</v>
      </c>
      <c r="DR120" s="475"/>
      <c r="DS120" s="315"/>
      <c r="DT120" s="316" t="s">
        <v>2165</v>
      </c>
      <c r="DU120" s="514"/>
      <c r="DV120" s="466"/>
      <c r="DW120" s="472"/>
      <c r="DX120" s="402"/>
      <c r="DY120" s="2"/>
      <c r="DZ120" s="2"/>
      <c r="EA120" s="2">
        <v>115</v>
      </c>
      <c r="EB120" s="2"/>
      <c r="EC120" s="146"/>
      <c r="ED120" s="146"/>
      <c r="EE120" s="146"/>
      <c r="EF120" s="146"/>
      <c r="EG120" s="3"/>
      <c r="EH120" s="2"/>
      <c r="EI120" s="129"/>
      <c r="EJ120" s="129"/>
      <c r="EK120" s="129"/>
      <c r="EL120" s="80">
        <v>1</v>
      </c>
      <c r="EM120" s="84">
        <v>1</v>
      </c>
      <c r="EO120" s="342"/>
      <c r="EP120" s="343" t="s">
        <v>2165</v>
      </c>
      <c r="EQ120" s="344" t="s">
        <v>2165</v>
      </c>
      <c r="ER120" s="345"/>
      <c r="ES120" s="345"/>
      <c r="ET120" s="346" t="str">
        <f t="shared" si="3"/>
        <v/>
      </c>
    </row>
    <row r="121" spans="2:150">
      <c r="B121" s="473" t="s">
        <v>981</v>
      </c>
      <c r="C121" s="158">
        <v>1460</v>
      </c>
      <c r="D121" s="158">
        <v>1093</v>
      </c>
      <c r="E121" s="70" t="s">
        <v>284</v>
      </c>
      <c r="F121" s="70" t="s">
        <v>284</v>
      </c>
      <c r="G121" s="71" t="s">
        <v>2256</v>
      </c>
      <c r="H121" s="156"/>
      <c r="I121" s="159"/>
      <c r="J121" s="270"/>
      <c r="K121" s="156"/>
      <c r="L121" s="159"/>
      <c r="M121" s="270"/>
      <c r="N121" s="160"/>
      <c r="O121" s="159"/>
      <c r="P121" s="270"/>
      <c r="Q121" s="160"/>
      <c r="R121" s="159"/>
      <c r="S121" s="270"/>
      <c r="T121" s="160"/>
      <c r="U121" s="159"/>
      <c r="V121" s="270"/>
      <c r="W121" s="160"/>
      <c r="X121" s="159"/>
      <c r="Y121" s="270"/>
      <c r="Z121" s="160"/>
      <c r="AA121" s="159"/>
      <c r="AB121" s="270"/>
      <c r="AC121" s="160"/>
      <c r="AD121" s="159"/>
      <c r="AE121" s="270"/>
      <c r="AF121" s="160"/>
      <c r="AG121" s="159"/>
      <c r="AH121" s="270"/>
      <c r="AI121" s="160"/>
      <c r="AJ121" s="159"/>
      <c r="AK121" s="270"/>
      <c r="AL121" s="160"/>
      <c r="AM121" s="159"/>
      <c r="AN121" s="270"/>
      <c r="AO121" s="160"/>
      <c r="AP121" s="159"/>
      <c r="AQ121" s="270"/>
      <c r="AR121" s="160"/>
      <c r="AS121" s="159"/>
      <c r="AT121" s="270"/>
      <c r="AU121" s="160"/>
      <c r="AV121" s="159"/>
      <c r="AW121" s="270"/>
      <c r="AX121" s="160"/>
      <c r="AY121" s="159"/>
      <c r="AZ121" s="270"/>
      <c r="BA121" s="160"/>
      <c r="BB121" s="159"/>
      <c r="BC121" s="270"/>
      <c r="BD121" s="160"/>
      <c r="BE121" s="159"/>
      <c r="BF121" s="270"/>
      <c r="BG121" s="160"/>
      <c r="BH121" s="159"/>
      <c r="BI121" s="270"/>
      <c r="BJ121" s="160" t="s">
        <v>1208</v>
      </c>
      <c r="BK121" s="159" t="s">
        <v>1208</v>
      </c>
      <c r="BL121" s="270" t="s">
        <v>1208</v>
      </c>
      <c r="BM121" s="160" t="s">
        <v>1208</v>
      </c>
      <c r="BN121" s="159" t="s">
        <v>1208</v>
      </c>
      <c r="BO121" s="270" t="s">
        <v>1208</v>
      </c>
      <c r="BP121" s="160" t="s">
        <v>1208</v>
      </c>
      <c r="BQ121" s="159" t="s">
        <v>1208</v>
      </c>
      <c r="BR121" s="270" t="s">
        <v>1208</v>
      </c>
      <c r="BS121" s="156"/>
      <c r="BT121" s="159"/>
      <c r="BU121" s="270"/>
      <c r="BV121" s="156"/>
      <c r="BW121" s="159"/>
      <c r="BX121" s="270"/>
      <c r="BY121" s="160"/>
      <c r="BZ121" s="159"/>
      <c r="CA121" s="270"/>
      <c r="CB121" s="160" t="s">
        <v>1208</v>
      </c>
      <c r="CC121" s="159" t="s">
        <v>1208</v>
      </c>
      <c r="CD121" s="270" t="s">
        <v>1208</v>
      </c>
      <c r="CE121" s="160" t="s">
        <v>1208</v>
      </c>
      <c r="CF121" s="159" t="s">
        <v>1208</v>
      </c>
      <c r="CG121" s="270" t="s">
        <v>1208</v>
      </c>
      <c r="CH121" s="160" t="s">
        <v>1208</v>
      </c>
      <c r="CI121" s="159" t="s">
        <v>1208</v>
      </c>
      <c r="CJ121" s="270" t="s">
        <v>1208</v>
      </c>
      <c r="CK121" s="160"/>
      <c r="CL121" s="159"/>
      <c r="CM121" s="270"/>
      <c r="CN121" s="160"/>
      <c r="CO121" s="159"/>
      <c r="CP121" s="270"/>
      <c r="CQ121" s="160" t="s">
        <v>1208</v>
      </c>
      <c r="CR121" s="159" t="s">
        <v>1208</v>
      </c>
      <c r="CS121" s="270" t="s">
        <v>1208</v>
      </c>
      <c r="CT121" s="160" t="s">
        <v>1208</v>
      </c>
      <c r="CU121" s="159" t="s">
        <v>1208</v>
      </c>
      <c r="CV121" s="270" t="s">
        <v>1208</v>
      </c>
      <c r="CW121" s="160"/>
      <c r="CX121" s="159"/>
      <c r="CY121" s="270"/>
      <c r="CZ121" s="156" t="s">
        <v>1208</v>
      </c>
      <c r="DA121" s="159"/>
      <c r="DB121" s="270"/>
      <c r="DC121" s="160"/>
      <c r="DD121" s="159"/>
      <c r="DE121" s="270"/>
      <c r="DF121" s="160"/>
      <c r="DG121" s="159"/>
      <c r="DH121" s="270"/>
      <c r="DI121" s="156"/>
      <c r="DJ121" s="159"/>
      <c r="DK121" s="270"/>
      <c r="DL121" s="162"/>
      <c r="DM121" s="162"/>
      <c r="DN121" s="378"/>
      <c r="DO121" s="682"/>
      <c r="DP121" s="683"/>
      <c r="DQ121" s="170" t="s">
        <v>2165</v>
      </c>
      <c r="DR121" s="475"/>
      <c r="DS121" s="315"/>
      <c r="DT121" s="316" t="s">
        <v>2165</v>
      </c>
      <c r="DU121" s="514"/>
      <c r="DV121" s="466"/>
      <c r="DW121" s="472"/>
      <c r="DX121" s="402"/>
      <c r="DY121" s="2"/>
      <c r="DZ121" s="2"/>
      <c r="EA121" s="2">
        <v>116</v>
      </c>
      <c r="EB121" s="2"/>
      <c r="EC121" s="146"/>
      <c r="ED121" s="146"/>
      <c r="EE121" s="146"/>
      <c r="EF121" s="146"/>
      <c r="EG121" s="3"/>
      <c r="EH121" s="2"/>
      <c r="EI121" s="129"/>
      <c r="EJ121" s="129"/>
      <c r="EK121" s="129"/>
      <c r="EL121" s="80">
        <v>1</v>
      </c>
      <c r="EM121" s="84">
        <v>1</v>
      </c>
      <c r="EO121" s="342"/>
      <c r="EP121" s="343" t="s">
        <v>2165</v>
      </c>
      <c r="EQ121" s="344" t="s">
        <v>2165</v>
      </c>
      <c r="ER121" s="345"/>
      <c r="ES121" s="345"/>
      <c r="ET121" s="346" t="str">
        <f t="shared" si="3"/>
        <v/>
      </c>
    </row>
    <row r="122" spans="2:150">
      <c r="B122" s="473" t="s">
        <v>981</v>
      </c>
      <c r="C122" s="158">
        <v>1470</v>
      </c>
      <c r="D122" s="158">
        <v>1094</v>
      </c>
      <c r="E122" s="70" t="s">
        <v>286</v>
      </c>
      <c r="F122" s="70" t="s">
        <v>286</v>
      </c>
      <c r="G122" s="71" t="s">
        <v>2257</v>
      </c>
      <c r="H122" s="156"/>
      <c r="I122" s="159"/>
      <c r="J122" s="270"/>
      <c r="K122" s="156"/>
      <c r="L122" s="159"/>
      <c r="M122" s="270"/>
      <c r="N122" s="160"/>
      <c r="O122" s="159"/>
      <c r="P122" s="270"/>
      <c r="Q122" s="160"/>
      <c r="R122" s="159"/>
      <c r="S122" s="270"/>
      <c r="T122" s="160"/>
      <c r="U122" s="159"/>
      <c r="V122" s="270"/>
      <c r="W122" s="160"/>
      <c r="X122" s="159"/>
      <c r="Y122" s="270"/>
      <c r="Z122" s="160"/>
      <c r="AA122" s="159"/>
      <c r="AB122" s="270"/>
      <c r="AC122" s="160"/>
      <c r="AD122" s="159"/>
      <c r="AE122" s="270"/>
      <c r="AF122" s="160"/>
      <c r="AG122" s="159"/>
      <c r="AH122" s="270"/>
      <c r="AI122" s="160"/>
      <c r="AJ122" s="159"/>
      <c r="AK122" s="270"/>
      <c r="AL122" s="160"/>
      <c r="AM122" s="159"/>
      <c r="AN122" s="270"/>
      <c r="AO122" s="160"/>
      <c r="AP122" s="159"/>
      <c r="AQ122" s="270"/>
      <c r="AR122" s="160"/>
      <c r="AS122" s="159"/>
      <c r="AT122" s="270"/>
      <c r="AU122" s="160"/>
      <c r="AV122" s="159"/>
      <c r="AW122" s="270"/>
      <c r="AX122" s="160"/>
      <c r="AY122" s="159"/>
      <c r="AZ122" s="270"/>
      <c r="BA122" s="160"/>
      <c r="BB122" s="159"/>
      <c r="BC122" s="270"/>
      <c r="BD122" s="160"/>
      <c r="BE122" s="159"/>
      <c r="BF122" s="270"/>
      <c r="BG122" s="160"/>
      <c r="BH122" s="159"/>
      <c r="BI122" s="270"/>
      <c r="BJ122" s="160" t="s">
        <v>1208</v>
      </c>
      <c r="BK122" s="159" t="s">
        <v>1208</v>
      </c>
      <c r="BL122" s="270" t="s">
        <v>1208</v>
      </c>
      <c r="BM122" s="160" t="s">
        <v>1208</v>
      </c>
      <c r="BN122" s="159" t="s">
        <v>1208</v>
      </c>
      <c r="BO122" s="270" t="s">
        <v>1208</v>
      </c>
      <c r="BP122" s="160" t="s">
        <v>1208</v>
      </c>
      <c r="BQ122" s="159" t="s">
        <v>1208</v>
      </c>
      <c r="BR122" s="270" t="s">
        <v>1208</v>
      </c>
      <c r="BS122" s="156"/>
      <c r="BT122" s="159"/>
      <c r="BU122" s="270"/>
      <c r="BV122" s="156"/>
      <c r="BW122" s="159"/>
      <c r="BX122" s="270"/>
      <c r="BY122" s="160"/>
      <c r="BZ122" s="159"/>
      <c r="CA122" s="270"/>
      <c r="CB122" s="160" t="s">
        <v>1208</v>
      </c>
      <c r="CC122" s="159" t="s">
        <v>1208</v>
      </c>
      <c r="CD122" s="270" t="s">
        <v>1208</v>
      </c>
      <c r="CE122" s="160" t="s">
        <v>1208</v>
      </c>
      <c r="CF122" s="159" t="s">
        <v>1208</v>
      </c>
      <c r="CG122" s="270" t="s">
        <v>1208</v>
      </c>
      <c r="CH122" s="160" t="s">
        <v>1208</v>
      </c>
      <c r="CI122" s="159" t="s">
        <v>1208</v>
      </c>
      <c r="CJ122" s="270" t="s">
        <v>1208</v>
      </c>
      <c r="CK122" s="160"/>
      <c r="CL122" s="159"/>
      <c r="CM122" s="270"/>
      <c r="CN122" s="160"/>
      <c r="CO122" s="159"/>
      <c r="CP122" s="270"/>
      <c r="CQ122" s="160" t="s">
        <v>1208</v>
      </c>
      <c r="CR122" s="159" t="s">
        <v>1208</v>
      </c>
      <c r="CS122" s="270" t="s">
        <v>1208</v>
      </c>
      <c r="CT122" s="160" t="s">
        <v>1208</v>
      </c>
      <c r="CU122" s="159" t="s">
        <v>1208</v>
      </c>
      <c r="CV122" s="270" t="s">
        <v>1208</v>
      </c>
      <c r="CW122" s="160"/>
      <c r="CX122" s="159"/>
      <c r="CY122" s="270"/>
      <c r="CZ122" s="156" t="s">
        <v>1208</v>
      </c>
      <c r="DA122" s="159"/>
      <c r="DB122" s="270"/>
      <c r="DC122" s="160"/>
      <c r="DD122" s="159"/>
      <c r="DE122" s="270"/>
      <c r="DF122" s="160"/>
      <c r="DG122" s="159"/>
      <c r="DH122" s="270"/>
      <c r="DI122" s="156"/>
      <c r="DJ122" s="159"/>
      <c r="DK122" s="270"/>
      <c r="DL122" s="162"/>
      <c r="DM122" s="162"/>
      <c r="DN122" s="378"/>
      <c r="DO122" s="682"/>
      <c r="DP122" s="683"/>
      <c r="DQ122" s="170" t="s">
        <v>2165</v>
      </c>
      <c r="DR122" s="475"/>
      <c r="DS122" s="315"/>
      <c r="DT122" s="316" t="s">
        <v>2165</v>
      </c>
      <c r="DU122" s="514"/>
      <c r="DV122" s="466"/>
      <c r="DW122" s="472"/>
      <c r="DX122" s="402"/>
      <c r="DY122" s="2"/>
      <c r="DZ122" s="2"/>
      <c r="EA122" s="2">
        <v>117</v>
      </c>
      <c r="EB122" s="2"/>
      <c r="EC122" s="146"/>
      <c r="ED122" s="146"/>
      <c r="EE122" s="146"/>
      <c r="EF122" s="146"/>
      <c r="EG122" s="3"/>
      <c r="EH122" s="2"/>
      <c r="EI122" s="129"/>
      <c r="EJ122" s="129"/>
      <c r="EK122" s="129"/>
      <c r="EL122" s="80">
        <v>1</v>
      </c>
      <c r="EM122" s="84">
        <v>1</v>
      </c>
      <c r="EO122" s="342"/>
      <c r="EP122" s="343" t="s">
        <v>2165</v>
      </c>
      <c r="EQ122" s="344" t="s">
        <v>2165</v>
      </c>
      <c r="ER122" s="345"/>
      <c r="ES122" s="345"/>
      <c r="ET122" s="346" t="str">
        <f t="shared" si="3"/>
        <v/>
      </c>
    </row>
    <row r="123" spans="2:150">
      <c r="B123" s="473" t="s">
        <v>981</v>
      </c>
      <c r="C123" s="158">
        <v>1480</v>
      </c>
      <c r="D123" s="158">
        <v>1098</v>
      </c>
      <c r="E123" s="70" t="s">
        <v>288</v>
      </c>
      <c r="F123" s="70" t="s">
        <v>288</v>
      </c>
      <c r="G123" s="71" t="s">
        <v>2258</v>
      </c>
      <c r="H123" s="156"/>
      <c r="I123" s="159"/>
      <c r="J123" s="270"/>
      <c r="K123" s="156"/>
      <c r="L123" s="159"/>
      <c r="M123" s="270"/>
      <c r="N123" s="160"/>
      <c r="O123" s="159"/>
      <c r="P123" s="270"/>
      <c r="Q123" s="160"/>
      <c r="R123" s="159"/>
      <c r="S123" s="270"/>
      <c r="T123" s="160"/>
      <c r="U123" s="159"/>
      <c r="V123" s="270"/>
      <c r="W123" s="160"/>
      <c r="X123" s="159"/>
      <c r="Y123" s="270"/>
      <c r="Z123" s="160"/>
      <c r="AA123" s="159"/>
      <c r="AB123" s="270"/>
      <c r="AC123" s="160"/>
      <c r="AD123" s="159"/>
      <c r="AE123" s="270"/>
      <c r="AF123" s="160"/>
      <c r="AG123" s="159"/>
      <c r="AH123" s="270"/>
      <c r="AI123" s="160"/>
      <c r="AJ123" s="159"/>
      <c r="AK123" s="270"/>
      <c r="AL123" s="160"/>
      <c r="AM123" s="159"/>
      <c r="AN123" s="270"/>
      <c r="AO123" s="160"/>
      <c r="AP123" s="159"/>
      <c r="AQ123" s="270"/>
      <c r="AR123" s="160"/>
      <c r="AS123" s="159"/>
      <c r="AT123" s="270"/>
      <c r="AU123" s="160"/>
      <c r="AV123" s="159"/>
      <c r="AW123" s="270"/>
      <c r="AX123" s="160"/>
      <c r="AY123" s="159"/>
      <c r="AZ123" s="270"/>
      <c r="BA123" s="160"/>
      <c r="BB123" s="159"/>
      <c r="BC123" s="270"/>
      <c r="BD123" s="160"/>
      <c r="BE123" s="159"/>
      <c r="BF123" s="270"/>
      <c r="BG123" s="160"/>
      <c r="BH123" s="159"/>
      <c r="BI123" s="270"/>
      <c r="BJ123" s="160" t="s">
        <v>1208</v>
      </c>
      <c r="BK123" s="159" t="s">
        <v>1208</v>
      </c>
      <c r="BL123" s="270" t="s">
        <v>1208</v>
      </c>
      <c r="BM123" s="160" t="s">
        <v>1208</v>
      </c>
      <c r="BN123" s="159" t="s">
        <v>1208</v>
      </c>
      <c r="BO123" s="270" t="s">
        <v>1208</v>
      </c>
      <c r="BP123" s="160" t="s">
        <v>1208</v>
      </c>
      <c r="BQ123" s="159" t="s">
        <v>1208</v>
      </c>
      <c r="BR123" s="270" t="s">
        <v>1208</v>
      </c>
      <c r="BS123" s="156"/>
      <c r="BT123" s="159"/>
      <c r="BU123" s="270"/>
      <c r="BV123" s="156"/>
      <c r="BW123" s="159"/>
      <c r="BX123" s="270"/>
      <c r="BY123" s="160"/>
      <c r="BZ123" s="159"/>
      <c r="CA123" s="270"/>
      <c r="CB123" s="160" t="s">
        <v>1208</v>
      </c>
      <c r="CC123" s="159" t="s">
        <v>1208</v>
      </c>
      <c r="CD123" s="270" t="s">
        <v>1208</v>
      </c>
      <c r="CE123" s="160" t="s">
        <v>1208</v>
      </c>
      <c r="CF123" s="159" t="s">
        <v>1208</v>
      </c>
      <c r="CG123" s="270" t="s">
        <v>1208</v>
      </c>
      <c r="CH123" s="160" t="s">
        <v>1208</v>
      </c>
      <c r="CI123" s="159" t="s">
        <v>1208</v>
      </c>
      <c r="CJ123" s="270" t="s">
        <v>1208</v>
      </c>
      <c r="CK123" s="160"/>
      <c r="CL123" s="159"/>
      <c r="CM123" s="270"/>
      <c r="CN123" s="160"/>
      <c r="CO123" s="159"/>
      <c r="CP123" s="270"/>
      <c r="CQ123" s="160" t="s">
        <v>1208</v>
      </c>
      <c r="CR123" s="159" t="s">
        <v>1208</v>
      </c>
      <c r="CS123" s="270" t="s">
        <v>1208</v>
      </c>
      <c r="CT123" s="160" t="s">
        <v>1208</v>
      </c>
      <c r="CU123" s="159" t="s">
        <v>1208</v>
      </c>
      <c r="CV123" s="270" t="s">
        <v>1208</v>
      </c>
      <c r="CW123" s="160"/>
      <c r="CX123" s="159"/>
      <c r="CY123" s="270"/>
      <c r="CZ123" s="156" t="s">
        <v>1208</v>
      </c>
      <c r="DA123" s="159"/>
      <c r="DB123" s="270"/>
      <c r="DC123" s="160"/>
      <c r="DD123" s="159"/>
      <c r="DE123" s="270"/>
      <c r="DF123" s="160"/>
      <c r="DG123" s="159"/>
      <c r="DH123" s="270"/>
      <c r="DI123" s="156"/>
      <c r="DJ123" s="159"/>
      <c r="DK123" s="270"/>
      <c r="DL123" s="162"/>
      <c r="DM123" s="162"/>
      <c r="DN123" s="378"/>
      <c r="DO123" s="682"/>
      <c r="DP123" s="683"/>
      <c r="DQ123" s="170" t="s">
        <v>2165</v>
      </c>
      <c r="DR123" s="475"/>
      <c r="DS123" s="315"/>
      <c r="DT123" s="316" t="s">
        <v>2165</v>
      </c>
      <c r="DU123" s="514"/>
      <c r="DV123" s="466"/>
      <c r="DW123" s="472"/>
      <c r="DX123" s="402"/>
      <c r="DY123" s="2"/>
      <c r="DZ123" s="2"/>
      <c r="EA123" s="2">
        <v>118</v>
      </c>
      <c r="EB123" s="2"/>
      <c r="EC123" s="146"/>
      <c r="ED123" s="146"/>
      <c r="EE123" s="146"/>
      <c r="EF123" s="146"/>
      <c r="EG123" s="3"/>
      <c r="EH123" s="2"/>
      <c r="EI123" s="129"/>
      <c r="EJ123" s="129"/>
      <c r="EK123" s="129"/>
      <c r="EL123" s="80">
        <v>1</v>
      </c>
      <c r="EM123" s="84">
        <v>1</v>
      </c>
      <c r="EO123" s="342"/>
      <c r="EP123" s="343" t="s">
        <v>2165</v>
      </c>
      <c r="EQ123" s="344" t="s">
        <v>2165</v>
      </c>
      <c r="ER123" s="345"/>
      <c r="ES123" s="345"/>
      <c r="ET123" s="346" t="str">
        <f t="shared" si="3"/>
        <v/>
      </c>
    </row>
    <row r="124" spans="2:150">
      <c r="B124" s="473" t="s">
        <v>981</v>
      </c>
      <c r="C124" s="158">
        <v>1490</v>
      </c>
      <c r="D124" s="158">
        <v>1099</v>
      </c>
      <c r="E124" s="70" t="s">
        <v>290</v>
      </c>
      <c r="F124" s="70" t="s">
        <v>290</v>
      </c>
      <c r="G124" s="71" t="s">
        <v>2259</v>
      </c>
      <c r="H124" s="156"/>
      <c r="I124" s="159"/>
      <c r="J124" s="270"/>
      <c r="K124" s="156"/>
      <c r="L124" s="159"/>
      <c r="M124" s="270"/>
      <c r="N124" s="160"/>
      <c r="O124" s="159"/>
      <c r="P124" s="270"/>
      <c r="Q124" s="160"/>
      <c r="R124" s="159"/>
      <c r="S124" s="270"/>
      <c r="T124" s="160"/>
      <c r="U124" s="159"/>
      <c r="V124" s="270"/>
      <c r="W124" s="160"/>
      <c r="X124" s="159"/>
      <c r="Y124" s="270"/>
      <c r="Z124" s="160"/>
      <c r="AA124" s="159"/>
      <c r="AB124" s="270"/>
      <c r="AC124" s="160"/>
      <c r="AD124" s="159"/>
      <c r="AE124" s="270"/>
      <c r="AF124" s="160"/>
      <c r="AG124" s="159"/>
      <c r="AH124" s="270"/>
      <c r="AI124" s="160"/>
      <c r="AJ124" s="159"/>
      <c r="AK124" s="270"/>
      <c r="AL124" s="160"/>
      <c r="AM124" s="159"/>
      <c r="AN124" s="270"/>
      <c r="AO124" s="160"/>
      <c r="AP124" s="159"/>
      <c r="AQ124" s="270"/>
      <c r="AR124" s="160"/>
      <c r="AS124" s="159"/>
      <c r="AT124" s="270"/>
      <c r="AU124" s="160"/>
      <c r="AV124" s="159"/>
      <c r="AW124" s="270"/>
      <c r="AX124" s="160"/>
      <c r="AY124" s="159"/>
      <c r="AZ124" s="270"/>
      <c r="BA124" s="160"/>
      <c r="BB124" s="159"/>
      <c r="BC124" s="270"/>
      <c r="BD124" s="160"/>
      <c r="BE124" s="159"/>
      <c r="BF124" s="270"/>
      <c r="BG124" s="160"/>
      <c r="BH124" s="159"/>
      <c r="BI124" s="270"/>
      <c r="BJ124" s="160" t="s">
        <v>1208</v>
      </c>
      <c r="BK124" s="159" t="s">
        <v>1208</v>
      </c>
      <c r="BL124" s="270" t="s">
        <v>1208</v>
      </c>
      <c r="BM124" s="160" t="s">
        <v>1208</v>
      </c>
      <c r="BN124" s="159" t="s">
        <v>1208</v>
      </c>
      <c r="BO124" s="270" t="s">
        <v>1208</v>
      </c>
      <c r="BP124" s="160" t="s">
        <v>1208</v>
      </c>
      <c r="BQ124" s="159" t="s">
        <v>1208</v>
      </c>
      <c r="BR124" s="270" t="s">
        <v>1208</v>
      </c>
      <c r="BS124" s="156"/>
      <c r="BT124" s="159"/>
      <c r="BU124" s="270"/>
      <c r="BV124" s="156"/>
      <c r="BW124" s="159"/>
      <c r="BX124" s="270"/>
      <c r="BY124" s="160"/>
      <c r="BZ124" s="159"/>
      <c r="CA124" s="270"/>
      <c r="CB124" s="160" t="s">
        <v>1208</v>
      </c>
      <c r="CC124" s="159" t="s">
        <v>1208</v>
      </c>
      <c r="CD124" s="270" t="s">
        <v>1208</v>
      </c>
      <c r="CE124" s="160" t="s">
        <v>1208</v>
      </c>
      <c r="CF124" s="159" t="s">
        <v>1208</v>
      </c>
      <c r="CG124" s="270" t="s">
        <v>1208</v>
      </c>
      <c r="CH124" s="160" t="s">
        <v>1208</v>
      </c>
      <c r="CI124" s="159" t="s">
        <v>1208</v>
      </c>
      <c r="CJ124" s="270" t="s">
        <v>1208</v>
      </c>
      <c r="CK124" s="160"/>
      <c r="CL124" s="159"/>
      <c r="CM124" s="270"/>
      <c r="CN124" s="160"/>
      <c r="CO124" s="159"/>
      <c r="CP124" s="270"/>
      <c r="CQ124" s="160" t="s">
        <v>1208</v>
      </c>
      <c r="CR124" s="159" t="s">
        <v>1208</v>
      </c>
      <c r="CS124" s="270" t="s">
        <v>1208</v>
      </c>
      <c r="CT124" s="160" t="s">
        <v>1208</v>
      </c>
      <c r="CU124" s="159" t="s">
        <v>1208</v>
      </c>
      <c r="CV124" s="270" t="s">
        <v>1208</v>
      </c>
      <c r="CW124" s="160"/>
      <c r="CX124" s="159"/>
      <c r="CY124" s="270"/>
      <c r="CZ124" s="156" t="s">
        <v>1208</v>
      </c>
      <c r="DA124" s="159"/>
      <c r="DB124" s="270"/>
      <c r="DC124" s="160"/>
      <c r="DD124" s="159"/>
      <c r="DE124" s="270"/>
      <c r="DF124" s="160"/>
      <c r="DG124" s="159"/>
      <c r="DH124" s="270"/>
      <c r="DI124" s="156"/>
      <c r="DJ124" s="159"/>
      <c r="DK124" s="270"/>
      <c r="DL124" s="162"/>
      <c r="DM124" s="162"/>
      <c r="DN124" s="378"/>
      <c r="DO124" s="682"/>
      <c r="DP124" s="683"/>
      <c r="DQ124" s="170" t="s">
        <v>2165</v>
      </c>
      <c r="DR124" s="475"/>
      <c r="DS124" s="315"/>
      <c r="DT124" s="316" t="s">
        <v>2165</v>
      </c>
      <c r="DU124" s="514"/>
      <c r="DV124" s="466"/>
      <c r="DW124" s="472"/>
      <c r="DX124" s="402"/>
      <c r="DY124" s="2"/>
      <c r="DZ124" s="2"/>
      <c r="EA124" s="2">
        <v>119</v>
      </c>
      <c r="EB124" s="2"/>
      <c r="EC124" s="146"/>
      <c r="ED124" s="146"/>
      <c r="EE124" s="146"/>
      <c r="EF124" s="146"/>
      <c r="EG124" s="3"/>
      <c r="EH124" s="2"/>
      <c r="EI124" s="129"/>
      <c r="EJ124" s="129"/>
      <c r="EK124" s="129"/>
      <c r="EL124" s="80">
        <v>1</v>
      </c>
      <c r="EM124" s="84">
        <v>1</v>
      </c>
      <c r="EO124" s="342"/>
      <c r="EP124" s="343" t="s">
        <v>2165</v>
      </c>
      <c r="EQ124" s="344" t="s">
        <v>2165</v>
      </c>
      <c r="ER124" s="345"/>
      <c r="ES124" s="345"/>
      <c r="ET124" s="346" t="str">
        <f t="shared" si="3"/>
        <v/>
      </c>
    </row>
    <row r="125" spans="2:150" ht="21">
      <c r="B125" s="473" t="s">
        <v>981</v>
      </c>
      <c r="C125" s="158">
        <v>1500</v>
      </c>
      <c r="D125" s="158">
        <v>1080</v>
      </c>
      <c r="E125" s="70" t="s">
        <v>292</v>
      </c>
      <c r="F125" s="70" t="s">
        <v>292</v>
      </c>
      <c r="G125" s="71" t="s">
        <v>2260</v>
      </c>
      <c r="H125" s="156"/>
      <c r="I125" s="159"/>
      <c r="J125" s="270"/>
      <c r="K125" s="156"/>
      <c r="L125" s="159"/>
      <c r="M125" s="270"/>
      <c r="N125" s="160"/>
      <c r="O125" s="159"/>
      <c r="P125" s="270"/>
      <c r="Q125" s="160"/>
      <c r="R125" s="159"/>
      <c r="S125" s="270"/>
      <c r="T125" s="160"/>
      <c r="U125" s="159"/>
      <c r="V125" s="270"/>
      <c r="W125" s="160"/>
      <c r="X125" s="159"/>
      <c r="Y125" s="270"/>
      <c r="Z125" s="160"/>
      <c r="AA125" s="159"/>
      <c r="AB125" s="270"/>
      <c r="AC125" s="160"/>
      <c r="AD125" s="159"/>
      <c r="AE125" s="270"/>
      <c r="AF125" s="160"/>
      <c r="AG125" s="159"/>
      <c r="AH125" s="270"/>
      <c r="AI125" s="160"/>
      <c r="AJ125" s="159"/>
      <c r="AK125" s="270"/>
      <c r="AL125" s="160"/>
      <c r="AM125" s="159"/>
      <c r="AN125" s="270"/>
      <c r="AO125" s="160"/>
      <c r="AP125" s="159"/>
      <c r="AQ125" s="270"/>
      <c r="AR125" s="160"/>
      <c r="AS125" s="159"/>
      <c r="AT125" s="270"/>
      <c r="AU125" s="160"/>
      <c r="AV125" s="159"/>
      <c r="AW125" s="270"/>
      <c r="AX125" s="160"/>
      <c r="AY125" s="159"/>
      <c r="AZ125" s="270"/>
      <c r="BA125" s="160"/>
      <c r="BB125" s="159"/>
      <c r="BC125" s="270"/>
      <c r="BD125" s="160"/>
      <c r="BE125" s="159"/>
      <c r="BF125" s="270"/>
      <c r="BG125" s="160"/>
      <c r="BH125" s="159"/>
      <c r="BI125" s="270"/>
      <c r="BJ125" s="160" t="s">
        <v>1208</v>
      </c>
      <c r="BK125" s="159" t="s">
        <v>1208</v>
      </c>
      <c r="BL125" s="270" t="s">
        <v>1208</v>
      </c>
      <c r="BM125" s="160" t="s">
        <v>1208</v>
      </c>
      <c r="BN125" s="159" t="s">
        <v>1208</v>
      </c>
      <c r="BO125" s="270" t="s">
        <v>1208</v>
      </c>
      <c r="BP125" s="160" t="s">
        <v>1208</v>
      </c>
      <c r="BQ125" s="159" t="s">
        <v>1208</v>
      </c>
      <c r="BR125" s="270" t="s">
        <v>1208</v>
      </c>
      <c r="BS125" s="156"/>
      <c r="BT125" s="159"/>
      <c r="BU125" s="270"/>
      <c r="BV125" s="156"/>
      <c r="BW125" s="159"/>
      <c r="BX125" s="270"/>
      <c r="BY125" s="160"/>
      <c r="BZ125" s="159"/>
      <c r="CA125" s="270"/>
      <c r="CB125" s="160"/>
      <c r="CC125" s="159"/>
      <c r="CD125" s="270"/>
      <c r="CE125" s="160" t="s">
        <v>1183</v>
      </c>
      <c r="CF125" s="159" t="s">
        <v>1208</v>
      </c>
      <c r="CG125" s="270" t="s">
        <v>1208</v>
      </c>
      <c r="CH125" s="160" t="s">
        <v>1183</v>
      </c>
      <c r="CI125" s="159" t="s">
        <v>1208</v>
      </c>
      <c r="CJ125" s="270" t="s">
        <v>1208</v>
      </c>
      <c r="CK125" s="160"/>
      <c r="CL125" s="159"/>
      <c r="CM125" s="270"/>
      <c r="CN125" s="160"/>
      <c r="CO125" s="159"/>
      <c r="CP125" s="270"/>
      <c r="CQ125" s="160" t="s">
        <v>1208</v>
      </c>
      <c r="CR125" s="159" t="s">
        <v>1208</v>
      </c>
      <c r="CS125" s="270" t="s">
        <v>1208</v>
      </c>
      <c r="CT125" s="160" t="s">
        <v>1208</v>
      </c>
      <c r="CU125" s="159" t="s">
        <v>1208</v>
      </c>
      <c r="CV125" s="270" t="s">
        <v>1208</v>
      </c>
      <c r="CW125" s="160"/>
      <c r="CX125" s="159"/>
      <c r="CY125" s="270"/>
      <c r="CZ125" s="156" t="s">
        <v>1208</v>
      </c>
      <c r="DA125" s="159"/>
      <c r="DB125" s="270"/>
      <c r="DC125" s="160" t="s">
        <v>1208</v>
      </c>
      <c r="DD125" s="159" t="s">
        <v>1208</v>
      </c>
      <c r="DE125" s="270" t="s">
        <v>1208</v>
      </c>
      <c r="DF125" s="160" t="s">
        <v>1208</v>
      </c>
      <c r="DG125" s="159" t="s">
        <v>1208</v>
      </c>
      <c r="DH125" s="270" t="s">
        <v>1208</v>
      </c>
      <c r="DI125" s="156"/>
      <c r="DJ125" s="159"/>
      <c r="DK125" s="270"/>
      <c r="DL125" s="162"/>
      <c r="DM125" s="162"/>
      <c r="DN125" s="378" t="s">
        <v>2261</v>
      </c>
      <c r="DO125" s="682"/>
      <c r="DP125" s="683"/>
      <c r="DQ125" s="170" t="s">
        <v>2165</v>
      </c>
      <c r="DR125" s="475"/>
      <c r="DS125" s="315"/>
      <c r="DT125" s="316" t="s">
        <v>2165</v>
      </c>
      <c r="DU125" s="514"/>
      <c r="DV125" s="466" t="s">
        <v>2797</v>
      </c>
      <c r="DW125" s="472"/>
      <c r="DX125" s="402"/>
      <c r="DY125" s="2"/>
      <c r="DZ125" s="2"/>
      <c r="EA125" s="2">
        <v>120</v>
      </c>
      <c r="EB125" s="2"/>
      <c r="EC125" s="146"/>
      <c r="ED125" s="146"/>
      <c r="EE125" s="146"/>
      <c r="EF125" s="146"/>
      <c r="EG125" s="3"/>
      <c r="EH125" s="2"/>
      <c r="EI125" s="129"/>
      <c r="EJ125" s="129"/>
      <c r="EK125" s="129"/>
      <c r="EL125" s="80">
        <v>1</v>
      </c>
      <c r="EM125" s="84">
        <v>1</v>
      </c>
      <c r="EO125" s="342" t="s">
        <v>2050</v>
      </c>
      <c r="EP125" s="343" t="s">
        <v>2165</v>
      </c>
      <c r="EQ125" s="347" t="s">
        <v>2165</v>
      </c>
      <c r="ER125" s="345"/>
      <c r="ES125" s="345"/>
      <c r="ET125" s="346" t="str">
        <f t="shared" si="3"/>
        <v>○</v>
      </c>
    </row>
    <row r="126" spans="2:150">
      <c r="B126" s="473" t="s">
        <v>981</v>
      </c>
      <c r="C126" s="158">
        <v>1510</v>
      </c>
      <c r="D126" s="158">
        <v>1311</v>
      </c>
      <c r="E126" s="70" t="s">
        <v>294</v>
      </c>
      <c r="F126" s="70" t="s">
        <v>294</v>
      </c>
      <c r="G126" s="71" t="s">
        <v>2262</v>
      </c>
      <c r="H126" s="156"/>
      <c r="I126" s="159"/>
      <c r="J126" s="270"/>
      <c r="K126" s="156"/>
      <c r="L126" s="159"/>
      <c r="M126" s="270"/>
      <c r="N126" s="160"/>
      <c r="O126" s="159"/>
      <c r="P126" s="270"/>
      <c r="Q126" s="160"/>
      <c r="R126" s="159"/>
      <c r="S126" s="270"/>
      <c r="T126" s="160"/>
      <c r="U126" s="159"/>
      <c r="V126" s="270"/>
      <c r="W126" s="160"/>
      <c r="X126" s="159"/>
      <c r="Y126" s="270"/>
      <c r="Z126" s="160"/>
      <c r="AA126" s="159"/>
      <c r="AB126" s="270"/>
      <c r="AC126" s="160"/>
      <c r="AD126" s="159"/>
      <c r="AE126" s="270"/>
      <c r="AF126" s="160"/>
      <c r="AG126" s="159"/>
      <c r="AH126" s="270"/>
      <c r="AI126" s="160"/>
      <c r="AJ126" s="159"/>
      <c r="AK126" s="270"/>
      <c r="AL126" s="160"/>
      <c r="AM126" s="159"/>
      <c r="AN126" s="270"/>
      <c r="AO126" s="160"/>
      <c r="AP126" s="159"/>
      <c r="AQ126" s="270"/>
      <c r="AR126" s="160"/>
      <c r="AS126" s="159"/>
      <c r="AT126" s="270"/>
      <c r="AU126" s="160"/>
      <c r="AV126" s="159"/>
      <c r="AW126" s="270"/>
      <c r="AX126" s="160"/>
      <c r="AY126" s="159"/>
      <c r="AZ126" s="270"/>
      <c r="BA126" s="160"/>
      <c r="BB126" s="159"/>
      <c r="BC126" s="270"/>
      <c r="BD126" s="160"/>
      <c r="BE126" s="159"/>
      <c r="BF126" s="270"/>
      <c r="BG126" s="160"/>
      <c r="BH126" s="159"/>
      <c r="BI126" s="270"/>
      <c r="BJ126" s="160" t="s">
        <v>1208</v>
      </c>
      <c r="BK126" s="159" t="s">
        <v>1208</v>
      </c>
      <c r="BL126" s="270" t="s">
        <v>1208</v>
      </c>
      <c r="BM126" s="160" t="s">
        <v>1208</v>
      </c>
      <c r="BN126" s="159" t="s">
        <v>1208</v>
      </c>
      <c r="BO126" s="270" t="s">
        <v>1208</v>
      </c>
      <c r="BP126" s="160" t="s">
        <v>1208</v>
      </c>
      <c r="BQ126" s="159" t="s">
        <v>1208</v>
      </c>
      <c r="BR126" s="270" t="s">
        <v>1208</v>
      </c>
      <c r="BS126" s="156" t="s">
        <v>2165</v>
      </c>
      <c r="BT126" s="159"/>
      <c r="BU126" s="270"/>
      <c r="BV126" s="156" t="s">
        <v>2165</v>
      </c>
      <c r="BW126" s="159"/>
      <c r="BX126" s="270"/>
      <c r="BY126" s="160"/>
      <c r="BZ126" s="159"/>
      <c r="CA126" s="270"/>
      <c r="CB126" s="160" t="s">
        <v>1208</v>
      </c>
      <c r="CC126" s="159" t="s">
        <v>1208</v>
      </c>
      <c r="CD126" s="270" t="s">
        <v>1208</v>
      </c>
      <c r="CE126" s="160" t="s">
        <v>1208</v>
      </c>
      <c r="CF126" s="159" t="s">
        <v>1208</v>
      </c>
      <c r="CG126" s="270" t="s">
        <v>1208</v>
      </c>
      <c r="CH126" s="160" t="s">
        <v>1208</v>
      </c>
      <c r="CI126" s="159" t="s">
        <v>1208</v>
      </c>
      <c r="CJ126" s="270" t="s">
        <v>1208</v>
      </c>
      <c r="CK126" s="160"/>
      <c r="CL126" s="159"/>
      <c r="CM126" s="270"/>
      <c r="CN126" s="160"/>
      <c r="CO126" s="159"/>
      <c r="CP126" s="270"/>
      <c r="CQ126" s="160" t="s">
        <v>1208</v>
      </c>
      <c r="CR126" s="159" t="s">
        <v>1208</v>
      </c>
      <c r="CS126" s="270" t="s">
        <v>1208</v>
      </c>
      <c r="CT126" s="160" t="s">
        <v>1208</v>
      </c>
      <c r="CU126" s="159" t="s">
        <v>1208</v>
      </c>
      <c r="CV126" s="270" t="s">
        <v>1208</v>
      </c>
      <c r="CW126" s="160"/>
      <c r="CX126" s="159"/>
      <c r="CY126" s="270"/>
      <c r="CZ126" s="156" t="s">
        <v>1208</v>
      </c>
      <c r="DA126" s="159"/>
      <c r="DB126" s="270"/>
      <c r="DC126" s="160" t="s">
        <v>1208</v>
      </c>
      <c r="DD126" s="159" t="s">
        <v>1208</v>
      </c>
      <c r="DE126" s="270" t="s">
        <v>1208</v>
      </c>
      <c r="DF126" s="160" t="s">
        <v>1208</v>
      </c>
      <c r="DG126" s="159" t="s">
        <v>1208</v>
      </c>
      <c r="DH126" s="270" t="s">
        <v>1208</v>
      </c>
      <c r="DI126" s="156" t="s">
        <v>2165</v>
      </c>
      <c r="DJ126" s="159"/>
      <c r="DK126" s="270"/>
      <c r="DL126" s="162"/>
      <c r="DM126" s="162"/>
      <c r="DN126" s="378"/>
      <c r="DO126" s="682"/>
      <c r="DP126" s="683"/>
      <c r="DQ126" s="170" t="s">
        <v>2165</v>
      </c>
      <c r="DR126" s="475"/>
      <c r="DS126" s="315"/>
      <c r="DT126" s="316" t="s">
        <v>2165</v>
      </c>
      <c r="DU126" s="514"/>
      <c r="DV126" s="466"/>
      <c r="DW126" s="472"/>
      <c r="DX126" s="402"/>
      <c r="DY126" s="2"/>
      <c r="DZ126" s="2"/>
      <c r="EA126" s="2">
        <v>121</v>
      </c>
      <c r="EB126" s="2"/>
      <c r="EC126" s="146"/>
      <c r="ED126" s="146"/>
      <c r="EE126" s="146"/>
      <c r="EF126" s="146"/>
      <c r="EG126" s="3"/>
      <c r="EH126" s="2"/>
      <c r="EI126" s="129"/>
      <c r="EJ126" s="129"/>
      <c r="EK126" s="129"/>
      <c r="EL126" s="80">
        <v>1</v>
      </c>
      <c r="EM126" s="84">
        <v>1</v>
      </c>
      <c r="EO126" s="342"/>
      <c r="EP126" s="343" t="s">
        <v>2165</v>
      </c>
      <c r="EQ126" s="344" t="s">
        <v>2165</v>
      </c>
      <c r="ER126" s="345"/>
      <c r="ES126" s="345"/>
      <c r="ET126" s="346" t="str">
        <f t="shared" si="3"/>
        <v/>
      </c>
    </row>
    <row r="127" spans="2:150">
      <c r="B127" s="473" t="s">
        <v>981</v>
      </c>
      <c r="C127" s="158">
        <v>1520</v>
      </c>
      <c r="D127" s="158">
        <v>1081</v>
      </c>
      <c r="E127" s="70" t="s">
        <v>296</v>
      </c>
      <c r="F127" s="70" t="s">
        <v>296</v>
      </c>
      <c r="G127" s="71" t="s">
        <v>2263</v>
      </c>
      <c r="H127" s="156"/>
      <c r="I127" s="159"/>
      <c r="J127" s="270"/>
      <c r="K127" s="156"/>
      <c r="L127" s="159"/>
      <c r="M127" s="270"/>
      <c r="N127" s="160"/>
      <c r="O127" s="159"/>
      <c r="P127" s="270"/>
      <c r="Q127" s="160"/>
      <c r="R127" s="159"/>
      <c r="S127" s="270"/>
      <c r="T127" s="160"/>
      <c r="U127" s="159"/>
      <c r="V127" s="270"/>
      <c r="W127" s="160"/>
      <c r="X127" s="159"/>
      <c r="Y127" s="270"/>
      <c r="Z127" s="160"/>
      <c r="AA127" s="159"/>
      <c r="AB127" s="270"/>
      <c r="AC127" s="160"/>
      <c r="AD127" s="159"/>
      <c r="AE127" s="270"/>
      <c r="AF127" s="160"/>
      <c r="AG127" s="159"/>
      <c r="AH127" s="270"/>
      <c r="AI127" s="160"/>
      <c r="AJ127" s="159"/>
      <c r="AK127" s="270"/>
      <c r="AL127" s="160"/>
      <c r="AM127" s="159"/>
      <c r="AN127" s="270"/>
      <c r="AO127" s="160"/>
      <c r="AP127" s="159"/>
      <c r="AQ127" s="270"/>
      <c r="AR127" s="160"/>
      <c r="AS127" s="159"/>
      <c r="AT127" s="270"/>
      <c r="AU127" s="160"/>
      <c r="AV127" s="159"/>
      <c r="AW127" s="270"/>
      <c r="AX127" s="160"/>
      <c r="AY127" s="159"/>
      <c r="AZ127" s="270"/>
      <c r="BA127" s="160"/>
      <c r="BB127" s="159"/>
      <c r="BC127" s="270"/>
      <c r="BD127" s="160"/>
      <c r="BE127" s="159"/>
      <c r="BF127" s="270"/>
      <c r="BG127" s="160"/>
      <c r="BH127" s="159"/>
      <c r="BI127" s="270"/>
      <c r="BJ127" s="160" t="s">
        <v>1208</v>
      </c>
      <c r="BK127" s="159" t="s">
        <v>1208</v>
      </c>
      <c r="BL127" s="270" t="s">
        <v>1208</v>
      </c>
      <c r="BM127" s="160" t="s">
        <v>1208</v>
      </c>
      <c r="BN127" s="159" t="s">
        <v>1208</v>
      </c>
      <c r="BO127" s="270" t="s">
        <v>1208</v>
      </c>
      <c r="BP127" s="160" t="s">
        <v>1208</v>
      </c>
      <c r="BQ127" s="159" t="s">
        <v>1208</v>
      </c>
      <c r="BR127" s="270" t="s">
        <v>1208</v>
      </c>
      <c r="BS127" s="156"/>
      <c r="BT127" s="159"/>
      <c r="BU127" s="270"/>
      <c r="BV127" s="156"/>
      <c r="BW127" s="159"/>
      <c r="BX127" s="270"/>
      <c r="BY127" s="160"/>
      <c r="BZ127" s="159"/>
      <c r="CA127" s="270"/>
      <c r="CB127" s="160" t="s">
        <v>1208</v>
      </c>
      <c r="CC127" s="159" t="s">
        <v>1208</v>
      </c>
      <c r="CD127" s="270" t="s">
        <v>1208</v>
      </c>
      <c r="CE127" s="160" t="s">
        <v>1183</v>
      </c>
      <c r="CF127" s="159" t="s">
        <v>1177</v>
      </c>
      <c r="CG127" s="270" t="s">
        <v>1177</v>
      </c>
      <c r="CH127" s="160" t="s">
        <v>1183</v>
      </c>
      <c r="CI127" s="159" t="s">
        <v>1177</v>
      </c>
      <c r="CJ127" s="270" t="s">
        <v>1177</v>
      </c>
      <c r="CK127" s="160"/>
      <c r="CL127" s="159"/>
      <c r="CM127" s="270"/>
      <c r="CN127" s="160"/>
      <c r="CO127" s="159"/>
      <c r="CP127" s="270"/>
      <c r="CQ127" s="160" t="s">
        <v>1208</v>
      </c>
      <c r="CR127" s="159" t="s">
        <v>1177</v>
      </c>
      <c r="CS127" s="270" t="s">
        <v>1177</v>
      </c>
      <c r="CT127" s="160" t="s">
        <v>1208</v>
      </c>
      <c r="CU127" s="159" t="s">
        <v>1177</v>
      </c>
      <c r="CV127" s="270" t="s">
        <v>1177</v>
      </c>
      <c r="CW127" s="160"/>
      <c r="CX127" s="159"/>
      <c r="CY127" s="270"/>
      <c r="CZ127" s="156" t="s">
        <v>1208</v>
      </c>
      <c r="DA127" s="159"/>
      <c r="DB127" s="270"/>
      <c r="DC127" s="160"/>
      <c r="DD127" s="159"/>
      <c r="DE127" s="270"/>
      <c r="DF127" s="160"/>
      <c r="DG127" s="159"/>
      <c r="DH127" s="270"/>
      <c r="DI127" s="156"/>
      <c r="DJ127" s="159"/>
      <c r="DK127" s="270"/>
      <c r="DL127" s="162"/>
      <c r="DM127" s="162"/>
      <c r="DN127" s="378"/>
      <c r="DO127" s="682"/>
      <c r="DP127" s="683"/>
      <c r="DQ127" s="170" t="s">
        <v>2165</v>
      </c>
      <c r="DR127" s="475"/>
      <c r="DS127" s="315"/>
      <c r="DT127" s="316" t="s">
        <v>2165</v>
      </c>
      <c r="DU127" s="514"/>
      <c r="DV127" s="466"/>
      <c r="DW127" s="472"/>
      <c r="DX127" s="402"/>
      <c r="DY127" s="2"/>
      <c r="DZ127" s="2"/>
      <c r="EA127" s="2">
        <v>122</v>
      </c>
      <c r="EB127" s="2"/>
      <c r="EC127" s="146"/>
      <c r="ED127" s="146"/>
      <c r="EE127" s="146"/>
      <c r="EF127" s="146"/>
      <c r="EG127" s="3"/>
      <c r="EH127" s="2"/>
      <c r="EI127" s="129"/>
      <c r="EJ127" s="129"/>
      <c r="EK127" s="129"/>
      <c r="EL127" s="80">
        <v>1</v>
      </c>
      <c r="EM127" s="84">
        <v>1</v>
      </c>
      <c r="EO127" s="342"/>
      <c r="EP127" s="343" t="s">
        <v>2165</v>
      </c>
      <c r="EQ127" s="344" t="s">
        <v>2165</v>
      </c>
      <c r="ER127" s="345"/>
      <c r="ES127" s="345"/>
      <c r="ET127" s="346" t="str">
        <f t="shared" si="3"/>
        <v/>
      </c>
    </row>
    <row r="128" spans="2:150">
      <c r="B128" s="473" t="s">
        <v>981</v>
      </c>
      <c r="C128" s="158">
        <v>1530</v>
      </c>
      <c r="D128" s="158">
        <v>1082</v>
      </c>
      <c r="E128" s="70" t="s">
        <v>298</v>
      </c>
      <c r="F128" s="70" t="s">
        <v>298</v>
      </c>
      <c r="G128" s="71" t="s">
        <v>2264</v>
      </c>
      <c r="H128" s="156"/>
      <c r="I128" s="159"/>
      <c r="J128" s="270"/>
      <c r="K128" s="156"/>
      <c r="L128" s="159"/>
      <c r="M128" s="270"/>
      <c r="N128" s="160"/>
      <c r="O128" s="159"/>
      <c r="P128" s="270"/>
      <c r="Q128" s="160"/>
      <c r="R128" s="159"/>
      <c r="S128" s="270"/>
      <c r="T128" s="160"/>
      <c r="U128" s="159"/>
      <c r="V128" s="270"/>
      <c r="W128" s="160"/>
      <c r="X128" s="159"/>
      <c r="Y128" s="270"/>
      <c r="Z128" s="160"/>
      <c r="AA128" s="159"/>
      <c r="AB128" s="270"/>
      <c r="AC128" s="160"/>
      <c r="AD128" s="159"/>
      <c r="AE128" s="270"/>
      <c r="AF128" s="160"/>
      <c r="AG128" s="159"/>
      <c r="AH128" s="270"/>
      <c r="AI128" s="160"/>
      <c r="AJ128" s="159"/>
      <c r="AK128" s="270"/>
      <c r="AL128" s="160"/>
      <c r="AM128" s="159"/>
      <c r="AN128" s="270"/>
      <c r="AO128" s="160"/>
      <c r="AP128" s="159"/>
      <c r="AQ128" s="270"/>
      <c r="AR128" s="160"/>
      <c r="AS128" s="159"/>
      <c r="AT128" s="270"/>
      <c r="AU128" s="160"/>
      <c r="AV128" s="159"/>
      <c r="AW128" s="270"/>
      <c r="AX128" s="215"/>
      <c r="AY128" s="216"/>
      <c r="AZ128" s="270"/>
      <c r="BA128" s="215"/>
      <c r="BB128" s="216"/>
      <c r="BC128" s="270"/>
      <c r="BD128" s="215"/>
      <c r="BE128" s="216"/>
      <c r="BF128" s="270"/>
      <c r="BG128" s="215"/>
      <c r="BH128" s="216"/>
      <c r="BI128" s="270"/>
      <c r="BJ128" s="160"/>
      <c r="BK128" s="159"/>
      <c r="BL128" s="270"/>
      <c r="BM128" s="160"/>
      <c r="BN128" s="159"/>
      <c r="BO128" s="270"/>
      <c r="BP128" s="160"/>
      <c r="BQ128" s="159"/>
      <c r="BR128" s="270"/>
      <c r="BS128" s="156"/>
      <c r="BT128" s="159"/>
      <c r="BU128" s="270"/>
      <c r="BV128" s="156"/>
      <c r="BW128" s="159"/>
      <c r="BX128" s="270"/>
      <c r="BY128" s="160"/>
      <c r="BZ128" s="159"/>
      <c r="CA128" s="270"/>
      <c r="CB128" s="160"/>
      <c r="CC128" s="159"/>
      <c r="CD128" s="270"/>
      <c r="CE128" s="160"/>
      <c r="CF128" s="159"/>
      <c r="CG128" s="270"/>
      <c r="CH128" s="160"/>
      <c r="CI128" s="159"/>
      <c r="CJ128" s="270"/>
      <c r="CK128" s="160"/>
      <c r="CL128" s="159"/>
      <c r="CM128" s="270"/>
      <c r="CN128" s="160"/>
      <c r="CO128" s="159"/>
      <c r="CP128" s="270"/>
      <c r="CQ128" s="160" t="s">
        <v>1208</v>
      </c>
      <c r="CR128" s="159" t="s">
        <v>1177</v>
      </c>
      <c r="CS128" s="270" t="s">
        <v>1177</v>
      </c>
      <c r="CT128" s="160" t="s">
        <v>1208</v>
      </c>
      <c r="CU128" s="159" t="s">
        <v>1177</v>
      </c>
      <c r="CV128" s="270" t="s">
        <v>1177</v>
      </c>
      <c r="CW128" s="160"/>
      <c r="CX128" s="159"/>
      <c r="CY128" s="270"/>
      <c r="CZ128" s="156" t="s">
        <v>1208</v>
      </c>
      <c r="DA128" s="159"/>
      <c r="DB128" s="270"/>
      <c r="DC128" s="160"/>
      <c r="DD128" s="159"/>
      <c r="DE128" s="270"/>
      <c r="DF128" s="160"/>
      <c r="DG128" s="159"/>
      <c r="DH128" s="270"/>
      <c r="DI128" s="156"/>
      <c r="DJ128" s="159"/>
      <c r="DK128" s="270"/>
      <c r="DL128" s="178"/>
      <c r="DM128" s="178"/>
      <c r="DN128" s="378"/>
      <c r="DO128" s="682"/>
      <c r="DP128" s="683"/>
      <c r="DQ128" s="170" t="s">
        <v>2165</v>
      </c>
      <c r="DR128" s="475"/>
      <c r="DS128" s="315"/>
      <c r="DT128" s="316" t="s">
        <v>2165</v>
      </c>
      <c r="DU128" s="514"/>
      <c r="DV128" s="466"/>
      <c r="DW128" s="472"/>
      <c r="DX128" s="402"/>
      <c r="DY128" s="2"/>
      <c r="DZ128" s="2"/>
      <c r="EA128" s="2">
        <v>123</v>
      </c>
      <c r="EB128" s="2"/>
      <c r="EC128" s="146"/>
      <c r="ED128" s="146"/>
      <c r="EE128" s="146"/>
      <c r="EF128" s="146"/>
      <c r="EG128" s="3"/>
      <c r="EH128" s="2"/>
      <c r="EI128" s="129"/>
      <c r="EJ128" s="129"/>
      <c r="EK128" s="129"/>
      <c r="EL128" s="80">
        <v>1</v>
      </c>
      <c r="EM128" s="84">
        <v>1</v>
      </c>
      <c r="EO128" s="342"/>
      <c r="EP128" s="343" t="s">
        <v>2165</v>
      </c>
      <c r="EQ128" s="344" t="s">
        <v>2165</v>
      </c>
      <c r="ER128" s="345"/>
      <c r="ES128" s="345"/>
      <c r="ET128" s="346" t="str">
        <f t="shared" si="3"/>
        <v/>
      </c>
    </row>
    <row r="129" spans="2:150" ht="63">
      <c r="B129" s="473" t="s">
        <v>981</v>
      </c>
      <c r="C129" s="158">
        <v>1550</v>
      </c>
      <c r="D129" s="158">
        <v>1313</v>
      </c>
      <c r="E129" s="70" t="s">
        <v>302</v>
      </c>
      <c r="F129" s="70" t="s">
        <v>302</v>
      </c>
      <c r="G129" s="71" t="s">
        <v>2265</v>
      </c>
      <c r="H129" s="156"/>
      <c r="I129" s="159"/>
      <c r="J129" s="270"/>
      <c r="K129" s="156"/>
      <c r="L129" s="159"/>
      <c r="M129" s="270"/>
      <c r="N129" s="160"/>
      <c r="O129" s="159"/>
      <c r="P129" s="270"/>
      <c r="Q129" s="160"/>
      <c r="R129" s="159"/>
      <c r="S129" s="270"/>
      <c r="T129" s="160"/>
      <c r="U129" s="159"/>
      <c r="V129" s="270"/>
      <c r="W129" s="160"/>
      <c r="X129" s="159"/>
      <c r="Y129" s="270"/>
      <c r="Z129" s="160"/>
      <c r="AA129" s="159"/>
      <c r="AB129" s="270"/>
      <c r="AC129" s="160"/>
      <c r="AD129" s="159"/>
      <c r="AE129" s="270"/>
      <c r="AF129" s="160" t="s">
        <v>1208</v>
      </c>
      <c r="AG129" s="159"/>
      <c r="AH129" s="270"/>
      <c r="AI129" s="160" t="s">
        <v>1208</v>
      </c>
      <c r="AJ129" s="159"/>
      <c r="AK129" s="270"/>
      <c r="AL129" s="160" t="s">
        <v>1208</v>
      </c>
      <c r="AM129" s="159"/>
      <c r="AN129" s="270"/>
      <c r="AO129" s="160" t="s">
        <v>1208</v>
      </c>
      <c r="AP129" s="159"/>
      <c r="AQ129" s="270"/>
      <c r="AR129" s="160" t="s">
        <v>1208</v>
      </c>
      <c r="AS129" s="159"/>
      <c r="AT129" s="270"/>
      <c r="AU129" s="164" t="s">
        <v>1208</v>
      </c>
      <c r="AV129" s="165"/>
      <c r="AW129" s="270"/>
      <c r="AX129" s="164" t="s">
        <v>1208</v>
      </c>
      <c r="AY129" s="165"/>
      <c r="AZ129" s="270"/>
      <c r="BA129" s="164" t="s">
        <v>1208</v>
      </c>
      <c r="BB129" s="165"/>
      <c r="BC129" s="270"/>
      <c r="BD129" s="164" t="s">
        <v>1208</v>
      </c>
      <c r="BE129" s="165"/>
      <c r="BF129" s="270"/>
      <c r="BG129" s="164" t="s">
        <v>1208</v>
      </c>
      <c r="BH129" s="165"/>
      <c r="BI129" s="270"/>
      <c r="BJ129" s="160" t="s">
        <v>1208</v>
      </c>
      <c r="BK129" s="159" t="s">
        <v>1208</v>
      </c>
      <c r="BL129" s="270" t="s">
        <v>1208</v>
      </c>
      <c r="BM129" s="160" t="s">
        <v>1208</v>
      </c>
      <c r="BN129" s="159" t="s">
        <v>1208</v>
      </c>
      <c r="BO129" s="270" t="s">
        <v>1208</v>
      </c>
      <c r="BP129" s="160" t="s">
        <v>1208</v>
      </c>
      <c r="BQ129" s="159" t="s">
        <v>1208</v>
      </c>
      <c r="BR129" s="270" t="s">
        <v>1208</v>
      </c>
      <c r="BS129" s="156" t="s">
        <v>2165</v>
      </c>
      <c r="BT129" s="159"/>
      <c r="BU129" s="270"/>
      <c r="BV129" s="156" t="s">
        <v>2165</v>
      </c>
      <c r="BW129" s="159"/>
      <c r="BX129" s="270"/>
      <c r="BY129" s="160"/>
      <c r="BZ129" s="159"/>
      <c r="CA129" s="270"/>
      <c r="CB129" s="160" t="s">
        <v>1208</v>
      </c>
      <c r="CC129" s="159" t="s">
        <v>1208</v>
      </c>
      <c r="CD129" s="270" t="s">
        <v>1208</v>
      </c>
      <c r="CE129" s="160" t="s">
        <v>1208</v>
      </c>
      <c r="CF129" s="159" t="s">
        <v>1208</v>
      </c>
      <c r="CG129" s="270" t="s">
        <v>1208</v>
      </c>
      <c r="CH129" s="160" t="s">
        <v>1208</v>
      </c>
      <c r="CI129" s="159" t="s">
        <v>1208</v>
      </c>
      <c r="CJ129" s="270" t="s">
        <v>1208</v>
      </c>
      <c r="CK129" s="160"/>
      <c r="CL129" s="159"/>
      <c r="CM129" s="270"/>
      <c r="CN129" s="160"/>
      <c r="CO129" s="159"/>
      <c r="CP129" s="270"/>
      <c r="CQ129" s="160" t="s">
        <v>1208</v>
      </c>
      <c r="CR129" s="159" t="s">
        <v>1208</v>
      </c>
      <c r="CS129" s="270" t="s">
        <v>1208</v>
      </c>
      <c r="CT129" s="160" t="s">
        <v>1208</v>
      </c>
      <c r="CU129" s="159" t="s">
        <v>1208</v>
      </c>
      <c r="CV129" s="270" t="s">
        <v>1208</v>
      </c>
      <c r="CW129" s="160"/>
      <c r="CX129" s="159"/>
      <c r="CY129" s="270"/>
      <c r="CZ129" s="156" t="s">
        <v>2165</v>
      </c>
      <c r="DA129" s="159"/>
      <c r="DB129" s="270"/>
      <c r="DC129" s="160"/>
      <c r="DD129" s="159"/>
      <c r="DE129" s="270"/>
      <c r="DF129" s="160"/>
      <c r="DG129" s="159"/>
      <c r="DH129" s="270"/>
      <c r="DI129" s="156" t="s">
        <v>2165</v>
      </c>
      <c r="DJ129" s="167"/>
      <c r="DK129" s="270"/>
      <c r="DL129" s="162"/>
      <c r="DM129" s="162"/>
      <c r="DN129" s="378" t="s">
        <v>2266</v>
      </c>
      <c r="DO129" s="682"/>
      <c r="DP129" s="683"/>
      <c r="DQ129" s="170" t="s">
        <v>2165</v>
      </c>
      <c r="DR129" s="475"/>
      <c r="DS129" s="315"/>
      <c r="DT129" s="316" t="s">
        <v>2165</v>
      </c>
      <c r="DU129" s="514" t="s">
        <v>2723</v>
      </c>
      <c r="DV129" s="466" t="s">
        <v>2798</v>
      </c>
      <c r="DW129" s="472"/>
      <c r="DX129" s="402"/>
      <c r="DY129" s="2"/>
      <c r="DZ129" s="2"/>
      <c r="EA129" s="2">
        <v>124</v>
      </c>
      <c r="EB129" s="2"/>
      <c r="EC129" s="146"/>
      <c r="ED129" s="146"/>
      <c r="EE129" s="146"/>
      <c r="EF129" s="146"/>
      <c r="EG129" s="3"/>
      <c r="EH129" s="2"/>
      <c r="EI129" s="129" t="s">
        <v>2235</v>
      </c>
      <c r="EJ129" s="129"/>
      <c r="EK129" s="129"/>
      <c r="EL129" s="80">
        <v>1</v>
      </c>
      <c r="EM129" s="84">
        <v>1</v>
      </c>
      <c r="EO129" s="342" t="s">
        <v>2050</v>
      </c>
      <c r="EP129" s="343" t="s">
        <v>2165</v>
      </c>
      <c r="EQ129" s="347" t="s">
        <v>2165</v>
      </c>
      <c r="ER129" s="345"/>
      <c r="ES129" s="345"/>
      <c r="ET129" s="346" t="str">
        <f t="shared" si="3"/>
        <v>○</v>
      </c>
    </row>
    <row r="130" spans="2:150" ht="27">
      <c r="B130" s="473" t="s">
        <v>981</v>
      </c>
      <c r="C130" s="158">
        <v>1560</v>
      </c>
      <c r="D130" s="158">
        <v>1314</v>
      </c>
      <c r="E130" s="70" t="s">
        <v>304</v>
      </c>
      <c r="F130" s="70" t="s">
        <v>304</v>
      </c>
      <c r="G130" s="71" t="s">
        <v>2267</v>
      </c>
      <c r="H130" s="156"/>
      <c r="I130" s="159"/>
      <c r="J130" s="270"/>
      <c r="K130" s="156"/>
      <c r="L130" s="159"/>
      <c r="M130" s="270"/>
      <c r="N130" s="160"/>
      <c r="O130" s="159"/>
      <c r="P130" s="270"/>
      <c r="Q130" s="160"/>
      <c r="R130" s="159"/>
      <c r="S130" s="270"/>
      <c r="T130" s="160"/>
      <c r="U130" s="159"/>
      <c r="V130" s="270"/>
      <c r="W130" s="160"/>
      <c r="X130" s="159"/>
      <c r="Y130" s="270"/>
      <c r="Z130" s="160"/>
      <c r="AA130" s="159"/>
      <c r="AB130" s="270"/>
      <c r="AC130" s="160"/>
      <c r="AD130" s="159"/>
      <c r="AE130" s="270"/>
      <c r="AF130" s="160"/>
      <c r="AG130" s="159"/>
      <c r="AH130" s="270"/>
      <c r="AI130" s="160"/>
      <c r="AJ130" s="159"/>
      <c r="AK130" s="270"/>
      <c r="AL130" s="160"/>
      <c r="AM130" s="159"/>
      <c r="AN130" s="270"/>
      <c r="AO130" s="160"/>
      <c r="AP130" s="159"/>
      <c r="AQ130" s="270"/>
      <c r="AR130" s="160"/>
      <c r="AS130" s="167"/>
      <c r="AT130" s="270"/>
      <c r="AU130" s="162"/>
      <c r="AV130" s="162"/>
      <c r="AW130" s="270"/>
      <c r="AX130" s="162"/>
      <c r="AY130" s="162"/>
      <c r="AZ130" s="270"/>
      <c r="BA130" s="162"/>
      <c r="BB130" s="162"/>
      <c r="BC130" s="270"/>
      <c r="BD130" s="162"/>
      <c r="BE130" s="162"/>
      <c r="BF130" s="270"/>
      <c r="BG130" s="162"/>
      <c r="BH130" s="162"/>
      <c r="BI130" s="270"/>
      <c r="BJ130" s="208"/>
      <c r="BK130" s="159"/>
      <c r="BL130" s="270"/>
      <c r="BM130" s="160"/>
      <c r="BN130" s="159"/>
      <c r="BO130" s="270"/>
      <c r="BP130" s="160"/>
      <c r="BQ130" s="159"/>
      <c r="BR130" s="270"/>
      <c r="BS130" s="156" t="s">
        <v>2165</v>
      </c>
      <c r="BT130" s="159"/>
      <c r="BU130" s="270"/>
      <c r="BV130" s="156" t="s">
        <v>2165</v>
      </c>
      <c r="BW130" s="159"/>
      <c r="BX130" s="270"/>
      <c r="BY130" s="160"/>
      <c r="BZ130" s="159"/>
      <c r="CA130" s="270"/>
      <c r="CB130" s="160" t="s">
        <v>1208</v>
      </c>
      <c r="CC130" s="159" t="s">
        <v>1208</v>
      </c>
      <c r="CD130" s="270" t="s">
        <v>1208</v>
      </c>
      <c r="CE130" s="160" t="s">
        <v>1208</v>
      </c>
      <c r="CF130" s="159" t="s">
        <v>1208</v>
      </c>
      <c r="CG130" s="270" t="s">
        <v>1208</v>
      </c>
      <c r="CH130" s="160" t="s">
        <v>1208</v>
      </c>
      <c r="CI130" s="159" t="s">
        <v>1208</v>
      </c>
      <c r="CJ130" s="270" t="s">
        <v>1208</v>
      </c>
      <c r="CK130" s="160"/>
      <c r="CL130" s="159"/>
      <c r="CM130" s="270"/>
      <c r="CN130" s="160"/>
      <c r="CO130" s="159"/>
      <c r="CP130" s="270"/>
      <c r="CQ130" s="160" t="s">
        <v>1208</v>
      </c>
      <c r="CR130" s="159" t="s">
        <v>1208</v>
      </c>
      <c r="CS130" s="270" t="s">
        <v>1208</v>
      </c>
      <c r="CT130" s="160" t="s">
        <v>1208</v>
      </c>
      <c r="CU130" s="159" t="s">
        <v>1208</v>
      </c>
      <c r="CV130" s="270" t="s">
        <v>1208</v>
      </c>
      <c r="CW130" s="160"/>
      <c r="CX130" s="159"/>
      <c r="CY130" s="270"/>
      <c r="CZ130" s="156" t="s">
        <v>2165</v>
      </c>
      <c r="DA130" s="159"/>
      <c r="DB130" s="270"/>
      <c r="DC130" s="160"/>
      <c r="DD130" s="159"/>
      <c r="DE130" s="270"/>
      <c r="DF130" s="160"/>
      <c r="DG130" s="159"/>
      <c r="DH130" s="270"/>
      <c r="DI130" s="156" t="s">
        <v>2165</v>
      </c>
      <c r="DJ130" s="159"/>
      <c r="DK130" s="270"/>
      <c r="DL130" s="179"/>
      <c r="DM130" s="179"/>
      <c r="DN130" s="378"/>
      <c r="DO130" s="682"/>
      <c r="DP130" s="683"/>
      <c r="DQ130" s="170" t="s">
        <v>2165</v>
      </c>
      <c r="DR130" s="475"/>
      <c r="DS130" s="315"/>
      <c r="DT130" s="316" t="s">
        <v>2165</v>
      </c>
      <c r="DU130" s="514"/>
      <c r="DV130" s="466"/>
      <c r="DW130" s="472"/>
      <c r="DX130" s="402"/>
      <c r="DY130" s="2"/>
      <c r="DZ130" s="2"/>
      <c r="EA130" s="2">
        <v>125</v>
      </c>
      <c r="EB130" s="2"/>
      <c r="EC130" s="146"/>
      <c r="ED130" s="146"/>
      <c r="EE130" s="146"/>
      <c r="EF130" s="146"/>
      <c r="EG130" s="3"/>
      <c r="EH130" s="2"/>
      <c r="EI130" s="129"/>
      <c r="EJ130" s="129"/>
      <c r="EK130" s="129"/>
      <c r="EL130" s="80">
        <v>1</v>
      </c>
      <c r="EM130" s="84">
        <v>1</v>
      </c>
      <c r="EO130" s="342"/>
      <c r="EP130" s="343" t="s">
        <v>2165</v>
      </c>
      <c r="EQ130" s="344" t="s">
        <v>2165</v>
      </c>
      <c r="ER130" s="345"/>
      <c r="ES130" s="345"/>
      <c r="ET130" s="346" t="str">
        <f t="shared" si="3"/>
        <v/>
      </c>
    </row>
    <row r="131" spans="2:150" ht="31.5">
      <c r="B131" s="473" t="s">
        <v>981</v>
      </c>
      <c r="C131" s="158">
        <v>1570</v>
      </c>
      <c r="D131" s="158">
        <v>1315</v>
      </c>
      <c r="E131" s="70" t="s">
        <v>2268</v>
      </c>
      <c r="F131" s="70" t="s">
        <v>306</v>
      </c>
      <c r="G131" s="71" t="s">
        <v>2268</v>
      </c>
      <c r="H131" s="156"/>
      <c r="I131" s="159"/>
      <c r="J131" s="270"/>
      <c r="K131" s="156"/>
      <c r="L131" s="159"/>
      <c r="M131" s="156"/>
      <c r="N131" s="160"/>
      <c r="O131" s="159"/>
      <c r="P131" s="156"/>
      <c r="Q131" s="160"/>
      <c r="R131" s="159"/>
      <c r="S131" s="156"/>
      <c r="T131" s="160"/>
      <c r="U131" s="159"/>
      <c r="V131" s="156"/>
      <c r="W131" s="160"/>
      <c r="X131" s="159"/>
      <c r="Y131" s="156"/>
      <c r="Z131" s="160"/>
      <c r="AA131" s="159"/>
      <c r="AB131" s="156"/>
      <c r="AC131" s="160"/>
      <c r="AD131" s="159"/>
      <c r="AE131" s="156"/>
      <c r="AF131" s="160"/>
      <c r="AG131" s="159"/>
      <c r="AH131" s="156"/>
      <c r="AI131" s="160"/>
      <c r="AJ131" s="159"/>
      <c r="AK131" s="156"/>
      <c r="AL131" s="160"/>
      <c r="AM131" s="159"/>
      <c r="AN131" s="156"/>
      <c r="AO131" s="160"/>
      <c r="AP131" s="159"/>
      <c r="AQ131" s="156"/>
      <c r="AR131" s="160"/>
      <c r="AS131" s="159"/>
      <c r="AT131" s="156"/>
      <c r="AU131" s="176"/>
      <c r="AV131" s="177"/>
      <c r="AW131" s="156"/>
      <c r="AX131" s="176"/>
      <c r="AY131" s="177"/>
      <c r="AZ131" s="156"/>
      <c r="BA131" s="176"/>
      <c r="BB131" s="177"/>
      <c r="BC131" s="156"/>
      <c r="BD131" s="176"/>
      <c r="BE131" s="177"/>
      <c r="BF131" s="156"/>
      <c r="BG131" s="176"/>
      <c r="BH131" s="177"/>
      <c r="BI131" s="156"/>
      <c r="BJ131" s="160"/>
      <c r="BK131" s="159"/>
      <c r="BL131" s="156"/>
      <c r="BM131" s="160"/>
      <c r="BN131" s="159"/>
      <c r="BO131" s="156"/>
      <c r="BP131" s="160"/>
      <c r="BQ131" s="159"/>
      <c r="BR131" s="156"/>
      <c r="BS131" s="156" t="s">
        <v>2165</v>
      </c>
      <c r="BT131" s="159"/>
      <c r="BU131" s="156"/>
      <c r="BV131" s="156" t="s">
        <v>2165</v>
      </c>
      <c r="BW131" s="159"/>
      <c r="BX131" s="156"/>
      <c r="BY131" s="160"/>
      <c r="BZ131" s="159"/>
      <c r="CA131" s="156"/>
      <c r="CB131" s="160"/>
      <c r="CC131" s="159"/>
      <c r="CD131" s="156"/>
      <c r="CE131" s="160"/>
      <c r="CF131" s="159"/>
      <c r="CG131" s="156"/>
      <c r="CH131" s="160" t="s">
        <v>1208</v>
      </c>
      <c r="CI131" s="159" t="s">
        <v>1208</v>
      </c>
      <c r="CJ131" s="156" t="s">
        <v>1208</v>
      </c>
      <c r="CK131" s="160"/>
      <c r="CL131" s="159"/>
      <c r="CM131" s="156"/>
      <c r="CN131" s="160" t="s">
        <v>1208</v>
      </c>
      <c r="CO131" s="159" t="s">
        <v>1208</v>
      </c>
      <c r="CP131" s="156" t="s">
        <v>1208</v>
      </c>
      <c r="CQ131" s="160"/>
      <c r="CR131" s="159"/>
      <c r="CS131" s="156"/>
      <c r="CT131" s="160" t="s">
        <v>1208</v>
      </c>
      <c r="CU131" s="159" t="s">
        <v>1208</v>
      </c>
      <c r="CV131" s="156" t="s">
        <v>1208</v>
      </c>
      <c r="CW131" s="160"/>
      <c r="CX131" s="159"/>
      <c r="CY131" s="156"/>
      <c r="CZ131" s="156" t="s">
        <v>2165</v>
      </c>
      <c r="DA131" s="159"/>
      <c r="DB131" s="156"/>
      <c r="DC131" s="160"/>
      <c r="DD131" s="159"/>
      <c r="DE131" s="156"/>
      <c r="DF131" s="160" t="s">
        <v>1208</v>
      </c>
      <c r="DG131" s="159" t="s">
        <v>1208</v>
      </c>
      <c r="DH131" s="156" t="s">
        <v>1208</v>
      </c>
      <c r="DI131" s="156" t="s">
        <v>2165</v>
      </c>
      <c r="DJ131" s="159"/>
      <c r="DK131" s="156"/>
      <c r="DL131" s="162"/>
      <c r="DM131" s="162"/>
      <c r="DN131" s="378" t="s">
        <v>2269</v>
      </c>
      <c r="DO131" s="682"/>
      <c r="DP131" s="683"/>
      <c r="DQ131" s="170" t="s">
        <v>2165</v>
      </c>
      <c r="DR131" s="475"/>
      <c r="DS131" s="315"/>
      <c r="DT131" s="316" t="s">
        <v>2165</v>
      </c>
      <c r="DU131" s="514"/>
      <c r="DV131" s="466"/>
      <c r="DW131" s="472"/>
      <c r="DX131" s="402"/>
      <c r="DY131" s="2"/>
      <c r="DZ131" s="2"/>
      <c r="EA131" s="2">
        <v>126</v>
      </c>
      <c r="EB131" s="2"/>
      <c r="EC131" s="146"/>
      <c r="ED131" s="146"/>
      <c r="EE131" s="146"/>
      <c r="EF131" s="146"/>
      <c r="EG131" s="3"/>
      <c r="EH131" s="2"/>
      <c r="EI131" s="129"/>
      <c r="EJ131" s="129"/>
      <c r="EK131" s="129"/>
      <c r="EL131" s="80">
        <v>1</v>
      </c>
      <c r="EM131" s="84">
        <v>1</v>
      </c>
      <c r="EO131" s="342"/>
      <c r="EP131" s="343" t="s">
        <v>2165</v>
      </c>
      <c r="EQ131" s="344" t="s">
        <v>2165</v>
      </c>
      <c r="ER131" s="345"/>
      <c r="ES131" s="345"/>
      <c r="ET131" s="346" t="str">
        <f t="shared" si="3"/>
        <v/>
      </c>
    </row>
    <row r="132" spans="2:150">
      <c r="B132" s="473" t="s">
        <v>981</v>
      </c>
      <c r="C132" s="158">
        <v>1580</v>
      </c>
      <c r="D132" s="158">
        <v>1316</v>
      </c>
      <c r="E132" s="70" t="s">
        <v>308</v>
      </c>
      <c r="F132" s="70" t="s">
        <v>308</v>
      </c>
      <c r="G132" s="71" t="s">
        <v>2270</v>
      </c>
      <c r="H132" s="156"/>
      <c r="I132" s="159"/>
      <c r="J132" s="270"/>
      <c r="K132" s="156"/>
      <c r="L132" s="159"/>
      <c r="M132" s="156"/>
      <c r="N132" s="160"/>
      <c r="O132" s="159"/>
      <c r="P132" s="156"/>
      <c r="Q132" s="160"/>
      <c r="R132" s="159"/>
      <c r="S132" s="156"/>
      <c r="T132" s="160"/>
      <c r="U132" s="159"/>
      <c r="V132" s="156"/>
      <c r="W132" s="160"/>
      <c r="X132" s="159"/>
      <c r="Y132" s="156"/>
      <c r="Z132" s="160"/>
      <c r="AA132" s="159"/>
      <c r="AB132" s="156"/>
      <c r="AC132" s="160"/>
      <c r="AD132" s="159"/>
      <c r="AE132" s="156"/>
      <c r="AF132" s="160"/>
      <c r="AG132" s="159"/>
      <c r="AH132" s="156"/>
      <c r="AI132" s="160"/>
      <c r="AJ132" s="159"/>
      <c r="AK132" s="156"/>
      <c r="AL132" s="160"/>
      <c r="AM132" s="159"/>
      <c r="AN132" s="156"/>
      <c r="AO132" s="160"/>
      <c r="AP132" s="159"/>
      <c r="AQ132" s="156"/>
      <c r="AR132" s="160"/>
      <c r="AS132" s="159"/>
      <c r="AT132" s="156"/>
      <c r="AU132" s="160"/>
      <c r="AV132" s="159"/>
      <c r="AW132" s="156"/>
      <c r="AX132" s="160"/>
      <c r="AY132" s="159"/>
      <c r="AZ132" s="156"/>
      <c r="BA132" s="160"/>
      <c r="BB132" s="159"/>
      <c r="BC132" s="156"/>
      <c r="BD132" s="160"/>
      <c r="BE132" s="159"/>
      <c r="BF132" s="156"/>
      <c r="BG132" s="160"/>
      <c r="BH132" s="159"/>
      <c r="BI132" s="156"/>
      <c r="BJ132" s="160"/>
      <c r="BK132" s="159"/>
      <c r="BL132" s="156"/>
      <c r="BM132" s="160"/>
      <c r="BN132" s="159"/>
      <c r="BO132" s="156"/>
      <c r="BP132" s="160"/>
      <c r="BQ132" s="159"/>
      <c r="BR132" s="156"/>
      <c r="BS132" s="156" t="s">
        <v>2165</v>
      </c>
      <c r="BT132" s="159"/>
      <c r="BU132" s="156"/>
      <c r="BV132" s="156" t="s">
        <v>2165</v>
      </c>
      <c r="BW132" s="159"/>
      <c r="BX132" s="156"/>
      <c r="BY132" s="160"/>
      <c r="BZ132" s="159"/>
      <c r="CA132" s="156"/>
      <c r="CB132" s="160"/>
      <c r="CC132" s="159"/>
      <c r="CD132" s="156"/>
      <c r="CE132" s="160"/>
      <c r="CF132" s="159"/>
      <c r="CG132" s="156"/>
      <c r="CH132" s="160"/>
      <c r="CI132" s="159"/>
      <c r="CJ132" s="156"/>
      <c r="CK132" s="160"/>
      <c r="CL132" s="159"/>
      <c r="CM132" s="156"/>
      <c r="CN132" s="160"/>
      <c r="CO132" s="159"/>
      <c r="CP132" s="156"/>
      <c r="CQ132" s="160"/>
      <c r="CR132" s="159"/>
      <c r="CS132" s="156"/>
      <c r="CT132" s="160" t="s">
        <v>1208</v>
      </c>
      <c r="CU132" s="159" t="s">
        <v>1208</v>
      </c>
      <c r="CV132" s="156" t="s">
        <v>1208</v>
      </c>
      <c r="CW132" s="160"/>
      <c r="CX132" s="159"/>
      <c r="CY132" s="156"/>
      <c r="CZ132" s="156" t="s">
        <v>2165</v>
      </c>
      <c r="DA132" s="159"/>
      <c r="DB132" s="156"/>
      <c r="DC132" s="160"/>
      <c r="DD132" s="159"/>
      <c r="DE132" s="156"/>
      <c r="DF132" s="160" t="s">
        <v>1208</v>
      </c>
      <c r="DG132" s="159" t="s">
        <v>1208</v>
      </c>
      <c r="DH132" s="156" t="s">
        <v>1208</v>
      </c>
      <c r="DI132" s="156" t="s">
        <v>2165</v>
      </c>
      <c r="DJ132" s="159"/>
      <c r="DK132" s="156"/>
      <c r="DL132" s="162"/>
      <c r="DM132" s="162"/>
      <c r="DN132" s="378"/>
      <c r="DO132" s="682"/>
      <c r="DP132" s="683"/>
      <c r="DQ132" s="170" t="s">
        <v>2165</v>
      </c>
      <c r="DR132" s="475"/>
      <c r="DS132" s="315"/>
      <c r="DT132" s="316" t="s">
        <v>2165</v>
      </c>
      <c r="DU132" s="514"/>
      <c r="DV132" s="466"/>
      <c r="DW132" s="472"/>
      <c r="DX132" s="402"/>
      <c r="DY132" s="2"/>
      <c r="DZ132" s="2"/>
      <c r="EA132" s="2">
        <v>127</v>
      </c>
      <c r="EB132" s="2"/>
      <c r="EC132" s="146"/>
      <c r="ED132" s="146"/>
      <c r="EE132" s="146"/>
      <c r="EF132" s="146"/>
      <c r="EG132" s="3"/>
      <c r="EH132" s="2"/>
      <c r="EI132" s="129"/>
      <c r="EJ132" s="129"/>
      <c r="EK132" s="129"/>
      <c r="EL132" s="80">
        <v>1</v>
      </c>
      <c r="EM132" s="84">
        <v>1</v>
      </c>
      <c r="EO132" s="342"/>
      <c r="EP132" s="343" t="s">
        <v>2165</v>
      </c>
      <c r="EQ132" s="344" t="s">
        <v>2165</v>
      </c>
      <c r="ER132" s="345"/>
      <c r="ES132" s="345"/>
      <c r="ET132" s="346" t="str">
        <f t="shared" si="3"/>
        <v/>
      </c>
    </row>
    <row r="133" spans="2:150">
      <c r="B133" s="473" t="s">
        <v>981</v>
      </c>
      <c r="C133" s="158">
        <v>1590</v>
      </c>
      <c r="D133" s="158">
        <v>1381</v>
      </c>
      <c r="E133" s="70" t="s">
        <v>310</v>
      </c>
      <c r="F133" s="70" t="s">
        <v>310</v>
      </c>
      <c r="G133" s="71" t="s">
        <v>2271</v>
      </c>
      <c r="H133" s="156"/>
      <c r="I133" s="159"/>
      <c r="J133" s="270"/>
      <c r="K133" s="156"/>
      <c r="L133" s="159"/>
      <c r="M133" s="156"/>
      <c r="N133" s="160"/>
      <c r="O133" s="159"/>
      <c r="P133" s="156"/>
      <c r="Q133" s="160"/>
      <c r="R133" s="159"/>
      <c r="S133" s="156"/>
      <c r="T133" s="160"/>
      <c r="U133" s="159"/>
      <c r="V133" s="156"/>
      <c r="W133" s="160"/>
      <c r="X133" s="159"/>
      <c r="Y133" s="156"/>
      <c r="Z133" s="160"/>
      <c r="AA133" s="159"/>
      <c r="AB133" s="156"/>
      <c r="AC133" s="160"/>
      <c r="AD133" s="159"/>
      <c r="AE133" s="156"/>
      <c r="AF133" s="160"/>
      <c r="AG133" s="159"/>
      <c r="AH133" s="156"/>
      <c r="AI133" s="160"/>
      <c r="AJ133" s="159"/>
      <c r="AK133" s="156"/>
      <c r="AL133" s="160"/>
      <c r="AM133" s="159"/>
      <c r="AN133" s="156"/>
      <c r="AO133" s="160"/>
      <c r="AP133" s="159"/>
      <c r="AQ133" s="156"/>
      <c r="AR133" s="160"/>
      <c r="AS133" s="159"/>
      <c r="AT133" s="156"/>
      <c r="AU133" s="160"/>
      <c r="AV133" s="159"/>
      <c r="AW133" s="156"/>
      <c r="AX133" s="160"/>
      <c r="AY133" s="159"/>
      <c r="AZ133" s="156"/>
      <c r="BA133" s="160"/>
      <c r="BB133" s="159"/>
      <c r="BC133" s="156"/>
      <c r="BD133" s="160"/>
      <c r="BE133" s="159"/>
      <c r="BF133" s="156"/>
      <c r="BG133" s="160"/>
      <c r="BH133" s="159"/>
      <c r="BI133" s="156"/>
      <c r="BJ133" s="160"/>
      <c r="BK133" s="159"/>
      <c r="BL133" s="156"/>
      <c r="BM133" s="160"/>
      <c r="BN133" s="159"/>
      <c r="BO133" s="156"/>
      <c r="BP133" s="160"/>
      <c r="BQ133" s="159"/>
      <c r="BR133" s="156"/>
      <c r="BS133" s="156" t="s">
        <v>2165</v>
      </c>
      <c r="BT133" s="159"/>
      <c r="BU133" s="156"/>
      <c r="BV133" s="156" t="s">
        <v>2165</v>
      </c>
      <c r="BW133" s="159"/>
      <c r="BX133" s="156"/>
      <c r="BY133" s="160"/>
      <c r="BZ133" s="159"/>
      <c r="CA133" s="156"/>
      <c r="CB133" s="160" t="s">
        <v>1208</v>
      </c>
      <c r="CC133" s="159" t="s">
        <v>1208</v>
      </c>
      <c r="CD133" s="156" t="s">
        <v>1208</v>
      </c>
      <c r="CE133" s="160" t="s">
        <v>1208</v>
      </c>
      <c r="CF133" s="159" t="s">
        <v>1208</v>
      </c>
      <c r="CG133" s="156" t="s">
        <v>1208</v>
      </c>
      <c r="CH133" s="160" t="s">
        <v>1208</v>
      </c>
      <c r="CI133" s="159" t="s">
        <v>1208</v>
      </c>
      <c r="CJ133" s="156" t="s">
        <v>1208</v>
      </c>
      <c r="CK133" s="160"/>
      <c r="CL133" s="159"/>
      <c r="CM133" s="156"/>
      <c r="CN133" s="160"/>
      <c r="CO133" s="159"/>
      <c r="CP133" s="156"/>
      <c r="CQ133" s="160" t="s">
        <v>1208</v>
      </c>
      <c r="CR133" s="159" t="s">
        <v>1208</v>
      </c>
      <c r="CS133" s="156" t="s">
        <v>1208</v>
      </c>
      <c r="CT133" s="160" t="s">
        <v>1208</v>
      </c>
      <c r="CU133" s="159" t="s">
        <v>1208</v>
      </c>
      <c r="CV133" s="156" t="s">
        <v>1208</v>
      </c>
      <c r="CW133" s="160"/>
      <c r="CX133" s="159"/>
      <c r="CY133" s="156"/>
      <c r="CZ133" s="156" t="s">
        <v>2165</v>
      </c>
      <c r="DA133" s="159"/>
      <c r="DB133" s="156"/>
      <c r="DC133" s="160"/>
      <c r="DD133" s="159"/>
      <c r="DE133" s="156"/>
      <c r="DF133" s="160"/>
      <c r="DG133" s="159"/>
      <c r="DH133" s="156"/>
      <c r="DI133" s="156" t="s">
        <v>2165</v>
      </c>
      <c r="DJ133" s="159"/>
      <c r="DK133" s="156"/>
      <c r="DL133" s="162"/>
      <c r="DM133" s="162"/>
      <c r="DN133" s="378"/>
      <c r="DO133" s="682"/>
      <c r="DP133" s="683"/>
      <c r="DQ133" s="170" t="s">
        <v>2165</v>
      </c>
      <c r="DR133" s="475"/>
      <c r="DS133" s="315"/>
      <c r="DT133" s="316" t="s">
        <v>2165</v>
      </c>
      <c r="DU133" s="514"/>
      <c r="DV133" s="466"/>
      <c r="DW133" s="472"/>
      <c r="DX133" s="402"/>
      <c r="DY133" s="2"/>
      <c r="DZ133" s="2"/>
      <c r="EA133" s="2">
        <v>128</v>
      </c>
      <c r="EB133" s="2"/>
      <c r="EC133" s="146"/>
      <c r="ED133" s="146"/>
      <c r="EE133" s="146"/>
      <c r="EF133" s="146"/>
      <c r="EG133" s="3"/>
      <c r="EH133" s="2"/>
      <c r="EI133" s="129"/>
      <c r="EJ133" s="129"/>
      <c r="EK133" s="129"/>
      <c r="EL133" s="80">
        <v>1</v>
      </c>
      <c r="EM133" s="84">
        <v>1</v>
      </c>
      <c r="EO133" s="342"/>
      <c r="EP133" s="343" t="s">
        <v>2165</v>
      </c>
      <c r="EQ133" s="344" t="s">
        <v>2165</v>
      </c>
      <c r="ER133" s="345"/>
      <c r="ES133" s="345"/>
      <c r="ET133" s="346" t="str">
        <f t="shared" si="3"/>
        <v/>
      </c>
    </row>
    <row r="134" spans="2:150">
      <c r="B134" s="473" t="s">
        <v>981</v>
      </c>
      <c r="C134" s="158">
        <v>1600</v>
      </c>
      <c r="D134" s="158">
        <v>1382</v>
      </c>
      <c r="E134" s="70" t="s">
        <v>312</v>
      </c>
      <c r="F134" s="70" t="s">
        <v>312</v>
      </c>
      <c r="G134" s="71" t="s">
        <v>2272</v>
      </c>
      <c r="H134" s="156"/>
      <c r="I134" s="159"/>
      <c r="J134" s="270"/>
      <c r="K134" s="156"/>
      <c r="L134" s="159"/>
      <c r="M134" s="156"/>
      <c r="N134" s="160"/>
      <c r="O134" s="159"/>
      <c r="P134" s="156"/>
      <c r="Q134" s="160"/>
      <c r="R134" s="159"/>
      <c r="S134" s="156"/>
      <c r="T134" s="160"/>
      <c r="U134" s="159"/>
      <c r="V134" s="156"/>
      <c r="W134" s="160"/>
      <c r="X134" s="159"/>
      <c r="Y134" s="156"/>
      <c r="Z134" s="160"/>
      <c r="AA134" s="159"/>
      <c r="AB134" s="156"/>
      <c r="AC134" s="160"/>
      <c r="AD134" s="159"/>
      <c r="AE134" s="156"/>
      <c r="AF134" s="160"/>
      <c r="AG134" s="159"/>
      <c r="AH134" s="156"/>
      <c r="AI134" s="160"/>
      <c r="AJ134" s="159"/>
      <c r="AK134" s="156"/>
      <c r="AL134" s="160"/>
      <c r="AM134" s="159"/>
      <c r="AN134" s="156"/>
      <c r="AO134" s="160"/>
      <c r="AP134" s="159"/>
      <c r="AQ134" s="156"/>
      <c r="AR134" s="160"/>
      <c r="AS134" s="159"/>
      <c r="AT134" s="156"/>
      <c r="AU134" s="160"/>
      <c r="AV134" s="159"/>
      <c r="AW134" s="156"/>
      <c r="AX134" s="160"/>
      <c r="AY134" s="159"/>
      <c r="AZ134" s="156"/>
      <c r="BA134" s="160"/>
      <c r="BB134" s="159"/>
      <c r="BC134" s="156"/>
      <c r="BD134" s="160"/>
      <c r="BE134" s="159"/>
      <c r="BF134" s="156"/>
      <c r="BG134" s="160"/>
      <c r="BH134" s="159"/>
      <c r="BI134" s="156"/>
      <c r="BJ134" s="160"/>
      <c r="BK134" s="159"/>
      <c r="BL134" s="156"/>
      <c r="BM134" s="160"/>
      <c r="BN134" s="159"/>
      <c r="BO134" s="156"/>
      <c r="BP134" s="160"/>
      <c r="BQ134" s="159"/>
      <c r="BR134" s="156"/>
      <c r="BS134" s="156" t="s">
        <v>2165</v>
      </c>
      <c r="BT134" s="159"/>
      <c r="BU134" s="156"/>
      <c r="BV134" s="156" t="s">
        <v>2165</v>
      </c>
      <c r="BW134" s="159"/>
      <c r="BX134" s="156"/>
      <c r="BY134" s="160"/>
      <c r="BZ134" s="159"/>
      <c r="CA134" s="156"/>
      <c r="CB134" s="160" t="s">
        <v>1208</v>
      </c>
      <c r="CC134" s="159" t="s">
        <v>1208</v>
      </c>
      <c r="CD134" s="156" t="s">
        <v>1208</v>
      </c>
      <c r="CE134" s="160" t="s">
        <v>1208</v>
      </c>
      <c r="CF134" s="159" t="s">
        <v>1208</v>
      </c>
      <c r="CG134" s="156" t="s">
        <v>1208</v>
      </c>
      <c r="CH134" s="160" t="s">
        <v>1208</v>
      </c>
      <c r="CI134" s="159" t="s">
        <v>1208</v>
      </c>
      <c r="CJ134" s="156" t="s">
        <v>1208</v>
      </c>
      <c r="CK134" s="160"/>
      <c r="CL134" s="159"/>
      <c r="CM134" s="156"/>
      <c r="CN134" s="160"/>
      <c r="CO134" s="159"/>
      <c r="CP134" s="156"/>
      <c r="CQ134" s="160" t="s">
        <v>1208</v>
      </c>
      <c r="CR134" s="159" t="s">
        <v>1208</v>
      </c>
      <c r="CS134" s="156" t="s">
        <v>1208</v>
      </c>
      <c r="CT134" s="160" t="s">
        <v>1208</v>
      </c>
      <c r="CU134" s="159" t="s">
        <v>1208</v>
      </c>
      <c r="CV134" s="156" t="s">
        <v>1208</v>
      </c>
      <c r="CW134" s="160"/>
      <c r="CX134" s="159"/>
      <c r="CY134" s="156"/>
      <c r="CZ134" s="156" t="s">
        <v>2165</v>
      </c>
      <c r="DA134" s="159"/>
      <c r="DB134" s="156"/>
      <c r="DC134" s="160"/>
      <c r="DD134" s="159"/>
      <c r="DE134" s="156"/>
      <c r="DF134" s="156"/>
      <c r="DG134" s="156"/>
      <c r="DH134" s="156"/>
      <c r="DI134" s="156" t="s">
        <v>2165</v>
      </c>
      <c r="DJ134" s="159"/>
      <c r="DK134" s="156"/>
      <c r="DL134" s="162"/>
      <c r="DM134" s="162"/>
      <c r="DN134" s="378"/>
      <c r="DO134" s="682"/>
      <c r="DP134" s="683"/>
      <c r="DQ134" s="170" t="s">
        <v>2165</v>
      </c>
      <c r="DR134" s="475"/>
      <c r="DS134" s="315"/>
      <c r="DT134" s="316" t="s">
        <v>2165</v>
      </c>
      <c r="DU134" s="514"/>
      <c r="DV134" s="466"/>
      <c r="DW134" s="472"/>
      <c r="DX134" s="402"/>
      <c r="DY134" s="2"/>
      <c r="DZ134" s="2"/>
      <c r="EA134" s="2">
        <v>129</v>
      </c>
      <c r="EB134" s="2"/>
      <c r="EC134" s="146"/>
      <c r="ED134" s="146"/>
      <c r="EE134" s="146"/>
      <c r="EF134" s="146"/>
      <c r="EG134" s="3"/>
      <c r="EH134" s="2"/>
      <c r="EI134" s="129"/>
      <c r="EJ134" s="129"/>
      <c r="EK134" s="129"/>
      <c r="EL134" s="80">
        <v>1</v>
      </c>
      <c r="EM134" s="84">
        <v>1</v>
      </c>
      <c r="EO134" s="342"/>
      <c r="EP134" s="343" t="s">
        <v>2165</v>
      </c>
      <c r="EQ134" s="344" t="s">
        <v>2165</v>
      </c>
      <c r="ER134" s="345"/>
      <c r="ES134" s="345"/>
      <c r="ET134" s="346" t="str">
        <f t="shared" si="3"/>
        <v/>
      </c>
    </row>
    <row r="135" spans="2:150" ht="63">
      <c r="B135" s="473" t="s">
        <v>981</v>
      </c>
      <c r="C135" s="158">
        <v>890</v>
      </c>
      <c r="D135" s="158">
        <v>1058</v>
      </c>
      <c r="E135" s="70" t="s">
        <v>850</v>
      </c>
      <c r="F135" s="70" t="s">
        <v>850</v>
      </c>
      <c r="G135" s="71" t="s">
        <v>2273</v>
      </c>
      <c r="H135" s="156"/>
      <c r="I135" s="159"/>
      <c r="J135" s="270"/>
      <c r="K135" s="156"/>
      <c r="L135" s="159"/>
      <c r="M135" s="156"/>
      <c r="N135" s="160"/>
      <c r="O135" s="159"/>
      <c r="P135" s="156"/>
      <c r="Q135" s="160"/>
      <c r="R135" s="159"/>
      <c r="S135" s="156"/>
      <c r="T135" s="160"/>
      <c r="U135" s="159"/>
      <c r="V135" s="156"/>
      <c r="W135" s="160"/>
      <c r="X135" s="159"/>
      <c r="Y135" s="156"/>
      <c r="Z135" s="160"/>
      <c r="AA135" s="159"/>
      <c r="AB135" s="156"/>
      <c r="AC135" s="160"/>
      <c r="AD135" s="159"/>
      <c r="AE135" s="156"/>
      <c r="AF135" s="160"/>
      <c r="AG135" s="159"/>
      <c r="AH135" s="156"/>
      <c r="AI135" s="160"/>
      <c r="AJ135" s="159"/>
      <c r="AK135" s="156"/>
      <c r="AL135" s="160"/>
      <c r="AM135" s="159"/>
      <c r="AN135" s="156"/>
      <c r="AO135" s="160" t="s">
        <v>1183</v>
      </c>
      <c r="AP135" s="159"/>
      <c r="AQ135" s="156"/>
      <c r="AR135" s="160" t="s">
        <v>1183</v>
      </c>
      <c r="AS135" s="159"/>
      <c r="AT135" s="156"/>
      <c r="AU135" s="160"/>
      <c r="AV135" s="159"/>
      <c r="AW135" s="156"/>
      <c r="AX135" s="160"/>
      <c r="AY135" s="159"/>
      <c r="AZ135" s="156"/>
      <c r="BA135" s="160"/>
      <c r="BB135" s="159"/>
      <c r="BC135" s="156"/>
      <c r="BD135" s="160"/>
      <c r="BE135" s="159"/>
      <c r="BF135" s="156"/>
      <c r="BG135" s="160"/>
      <c r="BH135" s="159"/>
      <c r="BI135" s="156"/>
      <c r="BJ135" s="160" t="s">
        <v>1208</v>
      </c>
      <c r="BK135" s="159" t="s">
        <v>1208</v>
      </c>
      <c r="BL135" s="156" t="s">
        <v>1208</v>
      </c>
      <c r="BM135" s="160" t="s">
        <v>1208</v>
      </c>
      <c r="BN135" s="159" t="s">
        <v>1208</v>
      </c>
      <c r="BO135" s="156" t="s">
        <v>1208</v>
      </c>
      <c r="BP135" s="160" t="s">
        <v>1208</v>
      </c>
      <c r="BQ135" s="159" t="s">
        <v>1208</v>
      </c>
      <c r="BR135" s="156" t="s">
        <v>1208</v>
      </c>
      <c r="BS135" s="156"/>
      <c r="BT135" s="159"/>
      <c r="BU135" s="156"/>
      <c r="BV135" s="156"/>
      <c r="BW135" s="159"/>
      <c r="BX135" s="156"/>
      <c r="BY135" s="160"/>
      <c r="BZ135" s="159"/>
      <c r="CA135" s="156"/>
      <c r="CB135" s="160" t="s">
        <v>1208</v>
      </c>
      <c r="CC135" s="159" t="s">
        <v>1208</v>
      </c>
      <c r="CD135" s="156" t="s">
        <v>1208</v>
      </c>
      <c r="CE135" s="160" t="s">
        <v>1208</v>
      </c>
      <c r="CF135" s="159" t="s">
        <v>1208</v>
      </c>
      <c r="CG135" s="156" t="s">
        <v>1208</v>
      </c>
      <c r="CH135" s="160" t="s">
        <v>1208</v>
      </c>
      <c r="CI135" s="159" t="s">
        <v>1208</v>
      </c>
      <c r="CJ135" s="156" t="s">
        <v>1208</v>
      </c>
      <c r="CK135" s="160"/>
      <c r="CL135" s="159"/>
      <c r="CM135" s="156"/>
      <c r="CN135" s="160"/>
      <c r="CO135" s="159"/>
      <c r="CP135" s="156"/>
      <c r="CQ135" s="160" t="s">
        <v>1208</v>
      </c>
      <c r="CR135" s="159" t="s">
        <v>1208</v>
      </c>
      <c r="CS135" s="156" t="s">
        <v>1208</v>
      </c>
      <c r="CT135" s="160" t="s">
        <v>1208</v>
      </c>
      <c r="CU135" s="159" t="s">
        <v>1208</v>
      </c>
      <c r="CV135" s="156" t="s">
        <v>1208</v>
      </c>
      <c r="CW135" s="160"/>
      <c r="CX135" s="159"/>
      <c r="CY135" s="156"/>
      <c r="CZ135" s="156"/>
      <c r="DA135" s="159"/>
      <c r="DB135" s="156"/>
      <c r="DC135" s="160"/>
      <c r="DD135" s="167"/>
      <c r="DE135" s="156"/>
      <c r="DF135" s="162"/>
      <c r="DG135" s="162"/>
      <c r="DH135" s="156"/>
      <c r="DI135" s="156"/>
      <c r="DJ135" s="159"/>
      <c r="DK135" s="156"/>
      <c r="DL135" s="162"/>
      <c r="DM135" s="162"/>
      <c r="DN135" s="378"/>
      <c r="DO135" s="682"/>
      <c r="DP135" s="683"/>
      <c r="DQ135" s="170" t="s">
        <v>2165</v>
      </c>
      <c r="DR135" s="475"/>
      <c r="DS135" s="315"/>
      <c r="DT135" s="316" t="s">
        <v>2165</v>
      </c>
      <c r="DU135" s="478" t="s">
        <v>2841</v>
      </c>
      <c r="DV135" s="468" t="s">
        <v>2870</v>
      </c>
      <c r="DW135" s="472"/>
      <c r="DX135" s="403"/>
      <c r="DY135" s="2">
        <v>1</v>
      </c>
      <c r="DZ135" s="2"/>
      <c r="EA135" s="2">
        <v>130</v>
      </c>
      <c r="EB135" s="2"/>
      <c r="EC135" s="146"/>
      <c r="ED135" s="146"/>
      <c r="EE135" s="146"/>
      <c r="EF135" s="146"/>
      <c r="EG135" s="3"/>
      <c r="EH135" s="2"/>
      <c r="EI135" s="129" t="s">
        <v>2235</v>
      </c>
      <c r="EJ135" s="129"/>
      <c r="EK135" s="129"/>
      <c r="EL135" s="80">
        <v>1</v>
      </c>
      <c r="EM135" s="84">
        <v>1</v>
      </c>
      <c r="EO135" s="342" t="s">
        <v>2050</v>
      </c>
      <c r="EP135" s="343" t="s">
        <v>2165</v>
      </c>
      <c r="EQ135" s="347" t="s">
        <v>2165</v>
      </c>
      <c r="ER135" s="345"/>
      <c r="ES135" s="345"/>
      <c r="ET135" s="346" t="str">
        <f t="shared" si="3"/>
        <v>○</v>
      </c>
    </row>
    <row r="136" spans="2:150" ht="27">
      <c r="B136" s="473" t="s">
        <v>981</v>
      </c>
      <c r="C136" s="158">
        <v>1620</v>
      </c>
      <c r="D136" s="158">
        <v>1107</v>
      </c>
      <c r="E136" s="70" t="s">
        <v>316</v>
      </c>
      <c r="F136" s="70" t="s">
        <v>316</v>
      </c>
      <c r="G136" s="71" t="s">
        <v>2274</v>
      </c>
      <c r="H136" s="156"/>
      <c r="I136" s="159"/>
      <c r="J136" s="270"/>
      <c r="K136" s="156"/>
      <c r="L136" s="159"/>
      <c r="M136" s="156"/>
      <c r="N136" s="160"/>
      <c r="O136" s="159"/>
      <c r="P136" s="156"/>
      <c r="Q136" s="160"/>
      <c r="R136" s="159"/>
      <c r="S136" s="156"/>
      <c r="T136" s="160"/>
      <c r="U136" s="159"/>
      <c r="V136" s="156"/>
      <c r="W136" s="160"/>
      <c r="X136" s="159"/>
      <c r="Y136" s="156"/>
      <c r="Z136" s="160"/>
      <c r="AA136" s="159"/>
      <c r="AB136" s="156"/>
      <c r="AC136" s="160"/>
      <c r="AD136" s="159"/>
      <c r="AE136" s="156"/>
      <c r="AF136" s="160"/>
      <c r="AG136" s="159"/>
      <c r="AH136" s="156"/>
      <c r="AI136" s="160"/>
      <c r="AJ136" s="159"/>
      <c r="AK136" s="156"/>
      <c r="AL136" s="160"/>
      <c r="AM136" s="159"/>
      <c r="AN136" s="156"/>
      <c r="AO136" s="160"/>
      <c r="AP136" s="159"/>
      <c r="AQ136" s="156"/>
      <c r="AR136" s="160"/>
      <c r="AS136" s="159"/>
      <c r="AT136" s="156"/>
      <c r="AU136" s="160"/>
      <c r="AV136" s="159"/>
      <c r="AW136" s="156"/>
      <c r="AX136" s="160"/>
      <c r="AY136" s="159"/>
      <c r="AZ136" s="156"/>
      <c r="BA136" s="160"/>
      <c r="BB136" s="159"/>
      <c r="BC136" s="156"/>
      <c r="BD136" s="160"/>
      <c r="BE136" s="159"/>
      <c r="BF136" s="156"/>
      <c r="BG136" s="160"/>
      <c r="BH136" s="159"/>
      <c r="BI136" s="156"/>
      <c r="BJ136" s="160" t="s">
        <v>1208</v>
      </c>
      <c r="BK136" s="159" t="s">
        <v>1208</v>
      </c>
      <c r="BL136" s="156" t="s">
        <v>1208</v>
      </c>
      <c r="BM136" s="160" t="s">
        <v>1208</v>
      </c>
      <c r="BN136" s="159" t="s">
        <v>1208</v>
      </c>
      <c r="BO136" s="156" t="s">
        <v>1208</v>
      </c>
      <c r="BP136" s="160" t="s">
        <v>1208</v>
      </c>
      <c r="BQ136" s="159" t="s">
        <v>1208</v>
      </c>
      <c r="BR136" s="156" t="s">
        <v>1208</v>
      </c>
      <c r="BS136" s="156"/>
      <c r="BT136" s="159"/>
      <c r="BU136" s="156"/>
      <c r="BV136" s="156"/>
      <c r="BW136" s="159"/>
      <c r="BX136" s="156"/>
      <c r="BY136" s="160"/>
      <c r="BZ136" s="159"/>
      <c r="CA136" s="156"/>
      <c r="CB136" s="160"/>
      <c r="CC136" s="159"/>
      <c r="CD136" s="156"/>
      <c r="CE136" s="160" t="s">
        <v>1208</v>
      </c>
      <c r="CF136" s="159" t="s">
        <v>1208</v>
      </c>
      <c r="CG136" s="156" t="s">
        <v>1208</v>
      </c>
      <c r="CH136" s="160" t="s">
        <v>1208</v>
      </c>
      <c r="CI136" s="159" t="s">
        <v>1208</v>
      </c>
      <c r="CJ136" s="156" t="s">
        <v>1208</v>
      </c>
      <c r="CK136" s="160"/>
      <c r="CL136" s="159"/>
      <c r="CM136" s="156"/>
      <c r="CN136" s="160"/>
      <c r="CO136" s="159"/>
      <c r="CP136" s="156"/>
      <c r="CQ136" s="160" t="s">
        <v>1208</v>
      </c>
      <c r="CR136" s="159" t="s">
        <v>1208</v>
      </c>
      <c r="CS136" s="156" t="s">
        <v>1208</v>
      </c>
      <c r="CT136" s="160" t="s">
        <v>1208</v>
      </c>
      <c r="CU136" s="159" t="s">
        <v>1208</v>
      </c>
      <c r="CV136" s="156" t="s">
        <v>1208</v>
      </c>
      <c r="CW136" s="160"/>
      <c r="CX136" s="159"/>
      <c r="CY136" s="156"/>
      <c r="CZ136" s="156" t="s">
        <v>1208</v>
      </c>
      <c r="DA136" s="159"/>
      <c r="DB136" s="156"/>
      <c r="DC136" s="160"/>
      <c r="DD136" s="159"/>
      <c r="DE136" s="156"/>
      <c r="DF136" s="156"/>
      <c r="DG136" s="156"/>
      <c r="DH136" s="156"/>
      <c r="DI136" s="156"/>
      <c r="DJ136" s="159"/>
      <c r="DK136" s="156"/>
      <c r="DL136" s="162"/>
      <c r="DM136" s="162"/>
      <c r="DN136" s="378"/>
      <c r="DO136" s="682"/>
      <c r="DP136" s="683"/>
      <c r="DQ136" s="170" t="s">
        <v>2165</v>
      </c>
      <c r="DR136" s="475"/>
      <c r="DS136" s="315"/>
      <c r="DT136" s="316" t="s">
        <v>2165</v>
      </c>
      <c r="DU136" s="514"/>
      <c r="DV136" s="466"/>
      <c r="DW136" s="472"/>
      <c r="DX136" s="402"/>
      <c r="DY136" s="2"/>
      <c r="DZ136" s="2"/>
      <c r="EA136" s="2">
        <v>131</v>
      </c>
      <c r="EB136" s="2"/>
      <c r="EC136" s="146"/>
      <c r="ED136" s="146"/>
      <c r="EE136" s="146"/>
      <c r="EF136" s="146"/>
      <c r="EG136" s="3"/>
      <c r="EH136" s="2"/>
      <c r="EI136" s="129"/>
      <c r="EJ136" s="129"/>
      <c r="EK136" s="129"/>
      <c r="EL136" s="80">
        <v>1</v>
      </c>
      <c r="EM136" s="84">
        <v>1</v>
      </c>
      <c r="EO136" s="342"/>
      <c r="EP136" s="343" t="s">
        <v>2165</v>
      </c>
      <c r="EQ136" s="344" t="s">
        <v>2165</v>
      </c>
      <c r="ER136" s="345"/>
      <c r="ES136" s="345"/>
      <c r="ET136" s="346" t="str">
        <f t="shared" si="3"/>
        <v/>
      </c>
    </row>
    <row r="137" spans="2:150" ht="27">
      <c r="B137" s="473" t="s">
        <v>981</v>
      </c>
      <c r="C137" s="158">
        <v>1630</v>
      </c>
      <c r="D137" s="158">
        <v>1321</v>
      </c>
      <c r="E137" s="70" t="s">
        <v>318</v>
      </c>
      <c r="F137" s="70" t="s">
        <v>318</v>
      </c>
      <c r="G137" s="71" t="s">
        <v>2275</v>
      </c>
      <c r="H137" s="156"/>
      <c r="I137" s="159"/>
      <c r="J137" s="270"/>
      <c r="K137" s="156"/>
      <c r="L137" s="159"/>
      <c r="M137" s="156"/>
      <c r="N137" s="160"/>
      <c r="O137" s="159"/>
      <c r="P137" s="156"/>
      <c r="Q137" s="160"/>
      <c r="R137" s="159"/>
      <c r="S137" s="156"/>
      <c r="T137" s="160"/>
      <c r="U137" s="159"/>
      <c r="V137" s="156"/>
      <c r="W137" s="160"/>
      <c r="X137" s="159"/>
      <c r="Y137" s="156"/>
      <c r="Z137" s="160"/>
      <c r="AA137" s="159"/>
      <c r="AB137" s="156"/>
      <c r="AC137" s="160"/>
      <c r="AD137" s="159"/>
      <c r="AE137" s="156"/>
      <c r="AF137" s="160"/>
      <c r="AG137" s="159"/>
      <c r="AH137" s="156"/>
      <c r="AI137" s="160"/>
      <c r="AJ137" s="159"/>
      <c r="AK137" s="156"/>
      <c r="AL137" s="160"/>
      <c r="AM137" s="159"/>
      <c r="AN137" s="156"/>
      <c r="AO137" s="160"/>
      <c r="AP137" s="159"/>
      <c r="AQ137" s="156"/>
      <c r="AR137" s="160"/>
      <c r="AS137" s="159"/>
      <c r="AT137" s="156"/>
      <c r="AU137" s="160"/>
      <c r="AV137" s="159"/>
      <c r="AW137" s="156"/>
      <c r="AX137" s="160"/>
      <c r="AY137" s="159"/>
      <c r="AZ137" s="156"/>
      <c r="BA137" s="160"/>
      <c r="BB137" s="159"/>
      <c r="BC137" s="156"/>
      <c r="BD137" s="160"/>
      <c r="BE137" s="159"/>
      <c r="BF137" s="156"/>
      <c r="BG137" s="160"/>
      <c r="BH137" s="159"/>
      <c r="BI137" s="156"/>
      <c r="BJ137" s="160" t="s">
        <v>1208</v>
      </c>
      <c r="BK137" s="159" t="s">
        <v>1208</v>
      </c>
      <c r="BL137" s="156" t="s">
        <v>1208</v>
      </c>
      <c r="BM137" s="160" t="s">
        <v>1208</v>
      </c>
      <c r="BN137" s="159" t="s">
        <v>1208</v>
      </c>
      <c r="BO137" s="156" t="s">
        <v>1208</v>
      </c>
      <c r="BP137" s="160" t="s">
        <v>1208</v>
      </c>
      <c r="BQ137" s="159" t="s">
        <v>1208</v>
      </c>
      <c r="BR137" s="156" t="s">
        <v>1208</v>
      </c>
      <c r="BS137" s="156" t="s">
        <v>2165</v>
      </c>
      <c r="BT137" s="159"/>
      <c r="BU137" s="156"/>
      <c r="BV137" s="156" t="s">
        <v>2165</v>
      </c>
      <c r="BW137" s="159"/>
      <c r="BX137" s="156"/>
      <c r="BY137" s="160"/>
      <c r="BZ137" s="159"/>
      <c r="CA137" s="156"/>
      <c r="CB137" s="160"/>
      <c r="CC137" s="159"/>
      <c r="CD137" s="156"/>
      <c r="CE137" s="160" t="s">
        <v>1208</v>
      </c>
      <c r="CF137" s="159" t="s">
        <v>1208</v>
      </c>
      <c r="CG137" s="156" t="s">
        <v>1208</v>
      </c>
      <c r="CH137" s="160" t="s">
        <v>1208</v>
      </c>
      <c r="CI137" s="159" t="s">
        <v>1208</v>
      </c>
      <c r="CJ137" s="156" t="s">
        <v>1208</v>
      </c>
      <c r="CK137" s="160"/>
      <c r="CL137" s="159"/>
      <c r="CM137" s="156"/>
      <c r="CN137" s="160"/>
      <c r="CO137" s="159"/>
      <c r="CP137" s="156"/>
      <c r="CQ137" s="160" t="s">
        <v>1208</v>
      </c>
      <c r="CR137" s="159" t="s">
        <v>1208</v>
      </c>
      <c r="CS137" s="156" t="s">
        <v>1208</v>
      </c>
      <c r="CT137" s="160" t="s">
        <v>1208</v>
      </c>
      <c r="CU137" s="159" t="s">
        <v>1208</v>
      </c>
      <c r="CV137" s="156" t="s">
        <v>1208</v>
      </c>
      <c r="CW137" s="160"/>
      <c r="CX137" s="159"/>
      <c r="CY137" s="156"/>
      <c r="CZ137" s="156" t="s">
        <v>2165</v>
      </c>
      <c r="DA137" s="159"/>
      <c r="DB137" s="156"/>
      <c r="DC137" s="160"/>
      <c r="DD137" s="159"/>
      <c r="DE137" s="156"/>
      <c r="DF137" s="156"/>
      <c r="DG137" s="156"/>
      <c r="DH137" s="156"/>
      <c r="DI137" s="156" t="s">
        <v>2165</v>
      </c>
      <c r="DJ137" s="159"/>
      <c r="DK137" s="156"/>
      <c r="DL137" s="162"/>
      <c r="DM137" s="162"/>
      <c r="DN137" s="378"/>
      <c r="DO137" s="682"/>
      <c r="DP137" s="683"/>
      <c r="DQ137" s="170" t="s">
        <v>2165</v>
      </c>
      <c r="DR137" s="475"/>
      <c r="DS137" s="315"/>
      <c r="DT137" s="316" t="s">
        <v>2165</v>
      </c>
      <c r="DU137" s="514"/>
      <c r="DV137" s="466"/>
      <c r="DW137" s="472"/>
      <c r="DX137" s="402"/>
      <c r="DY137" s="2"/>
      <c r="DZ137" s="2"/>
      <c r="EA137" s="2">
        <v>132</v>
      </c>
      <c r="EB137" s="2"/>
      <c r="EC137" s="146"/>
      <c r="ED137" s="146"/>
      <c r="EE137" s="146"/>
      <c r="EF137" s="146"/>
      <c r="EG137" s="3"/>
      <c r="EH137" s="2"/>
      <c r="EI137" s="129"/>
      <c r="EJ137" s="129"/>
      <c r="EK137" s="129"/>
      <c r="EL137" s="80">
        <v>1</v>
      </c>
      <c r="EM137" s="84">
        <v>1</v>
      </c>
      <c r="EO137" s="342"/>
      <c r="EP137" s="343" t="s">
        <v>2165</v>
      </c>
      <c r="EQ137" s="344" t="s">
        <v>2165</v>
      </c>
      <c r="ER137" s="345"/>
      <c r="ES137" s="345"/>
      <c r="ET137" s="346" t="str">
        <f t="shared" si="3"/>
        <v/>
      </c>
    </row>
    <row r="138" spans="2:150" ht="27">
      <c r="B138" s="473" t="s">
        <v>981</v>
      </c>
      <c r="C138" s="158">
        <v>1640</v>
      </c>
      <c r="D138" s="158">
        <v>1322</v>
      </c>
      <c r="E138" s="217" t="s">
        <v>320</v>
      </c>
      <c r="F138" s="70" t="s">
        <v>320</v>
      </c>
      <c r="G138" s="71" t="s">
        <v>2276</v>
      </c>
      <c r="H138" s="156"/>
      <c r="I138" s="159"/>
      <c r="J138" s="270"/>
      <c r="K138" s="156"/>
      <c r="L138" s="159"/>
      <c r="M138" s="156"/>
      <c r="N138" s="160"/>
      <c r="O138" s="159"/>
      <c r="P138" s="156"/>
      <c r="Q138" s="160"/>
      <c r="R138" s="159"/>
      <c r="S138" s="156"/>
      <c r="T138" s="160"/>
      <c r="U138" s="159"/>
      <c r="V138" s="156"/>
      <c r="W138" s="160"/>
      <c r="X138" s="159"/>
      <c r="Y138" s="156"/>
      <c r="Z138" s="160"/>
      <c r="AA138" s="159"/>
      <c r="AB138" s="156"/>
      <c r="AC138" s="160"/>
      <c r="AD138" s="159"/>
      <c r="AE138" s="156"/>
      <c r="AF138" s="160"/>
      <c r="AG138" s="159"/>
      <c r="AH138" s="156"/>
      <c r="AI138" s="160"/>
      <c r="AJ138" s="159"/>
      <c r="AK138" s="156"/>
      <c r="AL138" s="160"/>
      <c r="AM138" s="159"/>
      <c r="AN138" s="156"/>
      <c r="AO138" s="160"/>
      <c r="AP138" s="159"/>
      <c r="AQ138" s="156"/>
      <c r="AR138" s="160"/>
      <c r="AS138" s="159"/>
      <c r="AT138" s="156"/>
      <c r="AU138" s="160"/>
      <c r="AV138" s="159"/>
      <c r="AW138" s="156"/>
      <c r="AX138" s="160"/>
      <c r="AY138" s="159"/>
      <c r="AZ138" s="156"/>
      <c r="BA138" s="160"/>
      <c r="BB138" s="159"/>
      <c r="BC138" s="156"/>
      <c r="BD138" s="160"/>
      <c r="BE138" s="159"/>
      <c r="BF138" s="156"/>
      <c r="BG138" s="160"/>
      <c r="BH138" s="159"/>
      <c r="BI138" s="156"/>
      <c r="BJ138" s="160" t="s">
        <v>1208</v>
      </c>
      <c r="BK138" s="159" t="s">
        <v>1208</v>
      </c>
      <c r="BL138" s="156" t="s">
        <v>1208</v>
      </c>
      <c r="BM138" s="160" t="s">
        <v>1208</v>
      </c>
      <c r="BN138" s="159" t="s">
        <v>1208</v>
      </c>
      <c r="BO138" s="156" t="s">
        <v>1208</v>
      </c>
      <c r="BP138" s="160" t="s">
        <v>1208</v>
      </c>
      <c r="BQ138" s="159" t="s">
        <v>1208</v>
      </c>
      <c r="BR138" s="156" t="s">
        <v>1208</v>
      </c>
      <c r="BS138" s="156" t="s">
        <v>2165</v>
      </c>
      <c r="BT138" s="159"/>
      <c r="BU138" s="156"/>
      <c r="BV138" s="156" t="s">
        <v>2165</v>
      </c>
      <c r="BW138" s="159"/>
      <c r="BX138" s="156"/>
      <c r="BY138" s="160"/>
      <c r="BZ138" s="159"/>
      <c r="CA138" s="156"/>
      <c r="CB138" s="160"/>
      <c r="CC138" s="159"/>
      <c r="CD138" s="156"/>
      <c r="CE138" s="160" t="s">
        <v>1208</v>
      </c>
      <c r="CF138" s="159" t="s">
        <v>1208</v>
      </c>
      <c r="CG138" s="156" t="s">
        <v>1208</v>
      </c>
      <c r="CH138" s="160" t="s">
        <v>1208</v>
      </c>
      <c r="CI138" s="159" t="s">
        <v>1208</v>
      </c>
      <c r="CJ138" s="156" t="s">
        <v>1208</v>
      </c>
      <c r="CK138" s="160"/>
      <c r="CL138" s="159"/>
      <c r="CM138" s="156"/>
      <c r="CN138" s="160"/>
      <c r="CO138" s="159"/>
      <c r="CP138" s="156"/>
      <c r="CQ138" s="160" t="s">
        <v>1208</v>
      </c>
      <c r="CR138" s="159" t="s">
        <v>1208</v>
      </c>
      <c r="CS138" s="156" t="s">
        <v>1208</v>
      </c>
      <c r="CT138" s="160" t="s">
        <v>1208</v>
      </c>
      <c r="CU138" s="159" t="s">
        <v>1208</v>
      </c>
      <c r="CV138" s="156" t="s">
        <v>1208</v>
      </c>
      <c r="CW138" s="160"/>
      <c r="CX138" s="159"/>
      <c r="CY138" s="156"/>
      <c r="CZ138" s="156" t="s">
        <v>2165</v>
      </c>
      <c r="DA138" s="159"/>
      <c r="DB138" s="156"/>
      <c r="DC138" s="160"/>
      <c r="DD138" s="159"/>
      <c r="DE138" s="156"/>
      <c r="DF138" s="160"/>
      <c r="DG138" s="159"/>
      <c r="DH138" s="156"/>
      <c r="DI138" s="156" t="s">
        <v>2165</v>
      </c>
      <c r="DJ138" s="159"/>
      <c r="DK138" s="156"/>
      <c r="DL138" s="162"/>
      <c r="DM138" s="162"/>
      <c r="DN138" s="378"/>
      <c r="DO138" s="682"/>
      <c r="DP138" s="683"/>
      <c r="DQ138" s="170" t="s">
        <v>2165</v>
      </c>
      <c r="DR138" s="475"/>
      <c r="DS138" s="315"/>
      <c r="DT138" s="316" t="s">
        <v>2165</v>
      </c>
      <c r="DU138" s="514"/>
      <c r="DV138" s="466"/>
      <c r="DW138" s="472"/>
      <c r="DX138" s="402"/>
      <c r="DY138" s="2"/>
      <c r="DZ138" s="2"/>
      <c r="EA138" s="2">
        <v>133</v>
      </c>
      <c r="EB138" s="2"/>
      <c r="EC138" s="146"/>
      <c r="ED138" s="146"/>
      <c r="EE138" s="146"/>
      <c r="EF138" s="146"/>
      <c r="EG138" s="3"/>
      <c r="EH138" s="2"/>
      <c r="EI138" s="129"/>
      <c r="EJ138" s="129"/>
      <c r="EK138" s="129"/>
      <c r="EL138" s="80">
        <v>1</v>
      </c>
      <c r="EM138" s="84">
        <v>1</v>
      </c>
      <c r="EO138" s="342"/>
      <c r="EP138" s="343" t="s">
        <v>2165</v>
      </c>
      <c r="EQ138" s="344" t="s">
        <v>2165</v>
      </c>
      <c r="ER138" s="345"/>
      <c r="ES138" s="345"/>
      <c r="ET138" s="346" t="str">
        <f t="shared" si="3"/>
        <v/>
      </c>
    </row>
    <row r="139" spans="2:150" ht="27">
      <c r="B139" s="473" t="s">
        <v>981</v>
      </c>
      <c r="C139" s="158">
        <v>1660</v>
      </c>
      <c r="D139" s="158">
        <v>1101</v>
      </c>
      <c r="E139" s="217" t="s">
        <v>323</v>
      </c>
      <c r="F139" s="70" t="s">
        <v>323</v>
      </c>
      <c r="G139" s="71" t="s">
        <v>2277</v>
      </c>
      <c r="H139" s="156"/>
      <c r="I139" s="159"/>
      <c r="J139" s="270"/>
      <c r="K139" s="156"/>
      <c r="L139" s="159"/>
      <c r="M139" s="156"/>
      <c r="N139" s="160"/>
      <c r="O139" s="159"/>
      <c r="P139" s="156"/>
      <c r="Q139" s="160"/>
      <c r="R139" s="159"/>
      <c r="S139" s="156"/>
      <c r="T139" s="160"/>
      <c r="U139" s="159"/>
      <c r="V139" s="156"/>
      <c r="W139" s="160"/>
      <c r="X139" s="159"/>
      <c r="Y139" s="156"/>
      <c r="Z139" s="160"/>
      <c r="AA139" s="159"/>
      <c r="AB139" s="156"/>
      <c r="AC139" s="160"/>
      <c r="AD139" s="159"/>
      <c r="AE139" s="156"/>
      <c r="AF139" s="160"/>
      <c r="AG139" s="159"/>
      <c r="AH139" s="156"/>
      <c r="AI139" s="160"/>
      <c r="AJ139" s="159"/>
      <c r="AK139" s="156"/>
      <c r="AL139" s="160"/>
      <c r="AM139" s="159"/>
      <c r="AN139" s="156"/>
      <c r="AO139" s="160"/>
      <c r="AP139" s="159"/>
      <c r="AQ139" s="156"/>
      <c r="AR139" s="160"/>
      <c r="AS139" s="159"/>
      <c r="AT139" s="156"/>
      <c r="AU139" s="160"/>
      <c r="AV139" s="159"/>
      <c r="AW139" s="156"/>
      <c r="AX139" s="160"/>
      <c r="AY139" s="159"/>
      <c r="AZ139" s="156"/>
      <c r="BA139" s="160"/>
      <c r="BB139" s="159"/>
      <c r="BC139" s="156"/>
      <c r="BD139" s="160"/>
      <c r="BE139" s="159"/>
      <c r="BF139" s="156"/>
      <c r="BG139" s="160"/>
      <c r="BH139" s="159"/>
      <c r="BI139" s="156"/>
      <c r="BJ139" s="160" t="s">
        <v>1208</v>
      </c>
      <c r="BK139" s="159" t="s">
        <v>1208</v>
      </c>
      <c r="BL139" s="156" t="s">
        <v>1208</v>
      </c>
      <c r="BM139" s="160" t="s">
        <v>1208</v>
      </c>
      <c r="BN139" s="159" t="s">
        <v>1208</v>
      </c>
      <c r="BO139" s="156" t="s">
        <v>1208</v>
      </c>
      <c r="BP139" s="160" t="s">
        <v>1208</v>
      </c>
      <c r="BQ139" s="159" t="s">
        <v>1208</v>
      </c>
      <c r="BR139" s="156" t="s">
        <v>1208</v>
      </c>
      <c r="BS139" s="156"/>
      <c r="BT139" s="159"/>
      <c r="BU139" s="156"/>
      <c r="BV139" s="156"/>
      <c r="BW139" s="159"/>
      <c r="BX139" s="156"/>
      <c r="BY139" s="160"/>
      <c r="BZ139" s="159"/>
      <c r="CA139" s="156"/>
      <c r="CB139" s="160"/>
      <c r="CC139" s="159"/>
      <c r="CD139" s="156"/>
      <c r="CE139" s="160" t="s">
        <v>1208</v>
      </c>
      <c r="CF139" s="159" t="s">
        <v>1208</v>
      </c>
      <c r="CG139" s="156" t="s">
        <v>1208</v>
      </c>
      <c r="CH139" s="160" t="s">
        <v>1208</v>
      </c>
      <c r="CI139" s="159" t="s">
        <v>1208</v>
      </c>
      <c r="CJ139" s="156" t="s">
        <v>1208</v>
      </c>
      <c r="CK139" s="160"/>
      <c r="CL139" s="159"/>
      <c r="CM139" s="156"/>
      <c r="CN139" s="160"/>
      <c r="CO139" s="159"/>
      <c r="CP139" s="156"/>
      <c r="CQ139" s="160" t="s">
        <v>1208</v>
      </c>
      <c r="CR139" s="159" t="s">
        <v>1208</v>
      </c>
      <c r="CS139" s="156" t="s">
        <v>1208</v>
      </c>
      <c r="CT139" s="160" t="s">
        <v>1208</v>
      </c>
      <c r="CU139" s="159" t="s">
        <v>1208</v>
      </c>
      <c r="CV139" s="156" t="s">
        <v>1208</v>
      </c>
      <c r="CW139" s="160"/>
      <c r="CX139" s="159"/>
      <c r="CY139" s="156"/>
      <c r="CZ139" s="156" t="s">
        <v>1208</v>
      </c>
      <c r="DA139" s="159"/>
      <c r="DB139" s="156"/>
      <c r="DC139" s="160"/>
      <c r="DD139" s="159"/>
      <c r="DE139" s="156"/>
      <c r="DF139" s="160"/>
      <c r="DG139" s="159"/>
      <c r="DH139" s="156"/>
      <c r="DI139" s="156"/>
      <c r="DJ139" s="159"/>
      <c r="DK139" s="156"/>
      <c r="DL139" s="162"/>
      <c r="DM139" s="162"/>
      <c r="DN139" s="378"/>
      <c r="DO139" s="682"/>
      <c r="DP139" s="683"/>
      <c r="DQ139" s="170" t="s">
        <v>2165</v>
      </c>
      <c r="DR139" s="475"/>
      <c r="DS139" s="315"/>
      <c r="DT139" s="316" t="s">
        <v>2165</v>
      </c>
      <c r="DU139" s="514"/>
      <c r="DV139" s="466"/>
      <c r="DW139" s="472"/>
      <c r="DX139" s="402"/>
      <c r="DY139" s="2"/>
      <c r="DZ139" s="2"/>
      <c r="EA139" s="2">
        <v>134</v>
      </c>
      <c r="EB139" s="2"/>
      <c r="EC139" s="146"/>
      <c r="ED139" s="146"/>
      <c r="EE139" s="146"/>
      <c r="EF139" s="146"/>
      <c r="EG139" s="3"/>
      <c r="EH139" s="2"/>
      <c r="EI139" s="129"/>
      <c r="EJ139" s="129"/>
      <c r="EK139" s="129"/>
      <c r="EL139" s="80">
        <v>1</v>
      </c>
      <c r="EM139" s="84">
        <v>1</v>
      </c>
      <c r="EO139" s="342"/>
      <c r="EP139" s="343" t="s">
        <v>2165</v>
      </c>
      <c r="EQ139" s="344" t="s">
        <v>2165</v>
      </c>
      <c r="ER139" s="345"/>
      <c r="ES139" s="345"/>
      <c r="ET139" s="346" t="str">
        <f t="shared" si="3"/>
        <v/>
      </c>
    </row>
    <row r="140" spans="2:150" ht="27">
      <c r="B140" s="473" t="s">
        <v>981</v>
      </c>
      <c r="C140" s="158">
        <v>1670</v>
      </c>
      <c r="D140" s="158">
        <v>1323</v>
      </c>
      <c r="E140" s="70" t="s">
        <v>325</v>
      </c>
      <c r="F140" s="70" t="s">
        <v>325</v>
      </c>
      <c r="G140" s="71" t="s">
        <v>2278</v>
      </c>
      <c r="H140" s="156"/>
      <c r="I140" s="159"/>
      <c r="J140" s="270"/>
      <c r="K140" s="156"/>
      <c r="L140" s="159"/>
      <c r="M140" s="156"/>
      <c r="N140" s="160"/>
      <c r="O140" s="159"/>
      <c r="P140" s="156"/>
      <c r="Q140" s="160"/>
      <c r="R140" s="159"/>
      <c r="S140" s="156"/>
      <c r="T140" s="160"/>
      <c r="U140" s="159"/>
      <c r="V140" s="156"/>
      <c r="W140" s="160"/>
      <c r="X140" s="159"/>
      <c r="Y140" s="156"/>
      <c r="Z140" s="160"/>
      <c r="AA140" s="159"/>
      <c r="AB140" s="156"/>
      <c r="AC140" s="160"/>
      <c r="AD140" s="159"/>
      <c r="AE140" s="156"/>
      <c r="AF140" s="160"/>
      <c r="AG140" s="159"/>
      <c r="AH140" s="156"/>
      <c r="AI140" s="160"/>
      <c r="AJ140" s="159"/>
      <c r="AK140" s="156"/>
      <c r="AL140" s="160"/>
      <c r="AM140" s="159"/>
      <c r="AN140" s="156"/>
      <c r="AO140" s="160"/>
      <c r="AP140" s="159"/>
      <c r="AQ140" s="156"/>
      <c r="AR140" s="160"/>
      <c r="AS140" s="159"/>
      <c r="AT140" s="156"/>
      <c r="AU140" s="160"/>
      <c r="AV140" s="159"/>
      <c r="AW140" s="156"/>
      <c r="AX140" s="160"/>
      <c r="AY140" s="159"/>
      <c r="AZ140" s="156"/>
      <c r="BA140" s="160"/>
      <c r="BB140" s="159"/>
      <c r="BC140" s="156"/>
      <c r="BD140" s="160"/>
      <c r="BE140" s="159"/>
      <c r="BF140" s="156"/>
      <c r="BG140" s="160"/>
      <c r="BH140" s="159"/>
      <c r="BI140" s="156"/>
      <c r="BJ140" s="160" t="s">
        <v>1208</v>
      </c>
      <c r="BK140" s="159" t="s">
        <v>1208</v>
      </c>
      <c r="BL140" s="156" t="s">
        <v>1208</v>
      </c>
      <c r="BM140" s="160" t="s">
        <v>1208</v>
      </c>
      <c r="BN140" s="159" t="s">
        <v>1208</v>
      </c>
      <c r="BO140" s="156" t="s">
        <v>1208</v>
      </c>
      <c r="BP140" s="160" t="s">
        <v>1208</v>
      </c>
      <c r="BQ140" s="159" t="s">
        <v>1208</v>
      </c>
      <c r="BR140" s="156" t="s">
        <v>1208</v>
      </c>
      <c r="BS140" s="156" t="s">
        <v>2165</v>
      </c>
      <c r="BT140" s="159"/>
      <c r="BU140" s="156"/>
      <c r="BV140" s="156" t="s">
        <v>2165</v>
      </c>
      <c r="BW140" s="159"/>
      <c r="BX140" s="156"/>
      <c r="BY140" s="160"/>
      <c r="BZ140" s="159"/>
      <c r="CA140" s="156"/>
      <c r="CB140" s="160"/>
      <c r="CC140" s="159"/>
      <c r="CD140" s="156"/>
      <c r="CE140" s="160" t="s">
        <v>1208</v>
      </c>
      <c r="CF140" s="159" t="s">
        <v>1208</v>
      </c>
      <c r="CG140" s="156" t="s">
        <v>1208</v>
      </c>
      <c r="CH140" s="160" t="s">
        <v>1208</v>
      </c>
      <c r="CI140" s="159" t="s">
        <v>1208</v>
      </c>
      <c r="CJ140" s="156" t="s">
        <v>1208</v>
      </c>
      <c r="CK140" s="160"/>
      <c r="CL140" s="159"/>
      <c r="CM140" s="156"/>
      <c r="CN140" s="160"/>
      <c r="CO140" s="159"/>
      <c r="CP140" s="156"/>
      <c r="CQ140" s="160" t="s">
        <v>1208</v>
      </c>
      <c r="CR140" s="159" t="s">
        <v>1208</v>
      </c>
      <c r="CS140" s="156" t="s">
        <v>1208</v>
      </c>
      <c r="CT140" s="160" t="s">
        <v>1208</v>
      </c>
      <c r="CU140" s="159" t="s">
        <v>1208</v>
      </c>
      <c r="CV140" s="156" t="s">
        <v>1208</v>
      </c>
      <c r="CW140" s="160"/>
      <c r="CX140" s="159"/>
      <c r="CY140" s="156"/>
      <c r="CZ140" s="156" t="s">
        <v>2165</v>
      </c>
      <c r="DA140" s="159"/>
      <c r="DB140" s="156"/>
      <c r="DC140" s="160"/>
      <c r="DD140" s="159"/>
      <c r="DE140" s="156"/>
      <c r="DF140" s="160"/>
      <c r="DG140" s="159"/>
      <c r="DH140" s="156"/>
      <c r="DI140" s="156" t="s">
        <v>2165</v>
      </c>
      <c r="DJ140" s="159"/>
      <c r="DK140" s="156"/>
      <c r="DL140" s="162"/>
      <c r="DM140" s="162"/>
      <c r="DN140" s="378"/>
      <c r="DO140" s="682"/>
      <c r="DP140" s="683"/>
      <c r="DQ140" s="170" t="s">
        <v>2165</v>
      </c>
      <c r="DR140" s="475"/>
      <c r="DS140" s="315"/>
      <c r="DT140" s="316" t="s">
        <v>2165</v>
      </c>
      <c r="DU140" s="514"/>
      <c r="DV140" s="466"/>
      <c r="DW140" s="472"/>
      <c r="DX140" s="402"/>
      <c r="DY140" s="2"/>
      <c r="DZ140" s="2"/>
      <c r="EA140" s="2">
        <v>135</v>
      </c>
      <c r="EB140" s="2"/>
      <c r="EC140" s="146"/>
      <c r="ED140" s="146"/>
      <c r="EE140" s="146"/>
      <c r="EF140" s="146"/>
      <c r="EG140" s="3"/>
      <c r="EH140" s="2"/>
      <c r="EI140" s="129"/>
      <c r="EJ140" s="129"/>
      <c r="EK140" s="129"/>
      <c r="EL140" s="80">
        <v>1</v>
      </c>
      <c r="EM140" s="84">
        <v>1</v>
      </c>
      <c r="EO140" s="342"/>
      <c r="EP140" s="343" t="s">
        <v>2165</v>
      </c>
      <c r="EQ140" s="344" t="s">
        <v>2165</v>
      </c>
      <c r="ER140" s="345"/>
      <c r="ES140" s="345"/>
      <c r="ET140" s="346" t="str">
        <f t="shared" si="3"/>
        <v/>
      </c>
    </row>
    <row r="141" spans="2:150" ht="27">
      <c r="B141" s="473" t="s">
        <v>981</v>
      </c>
      <c r="C141" s="158">
        <v>1680</v>
      </c>
      <c r="D141" s="158">
        <v>1152</v>
      </c>
      <c r="E141" s="70" t="s">
        <v>326</v>
      </c>
      <c r="F141" s="70" t="s">
        <v>326</v>
      </c>
      <c r="G141" s="71" t="s">
        <v>2279</v>
      </c>
      <c r="H141" s="156"/>
      <c r="I141" s="159"/>
      <c r="J141" s="270"/>
      <c r="K141" s="156"/>
      <c r="L141" s="159"/>
      <c r="M141" s="156"/>
      <c r="N141" s="160"/>
      <c r="O141" s="159"/>
      <c r="P141" s="156"/>
      <c r="Q141" s="160"/>
      <c r="R141" s="159"/>
      <c r="S141" s="156"/>
      <c r="T141" s="160"/>
      <c r="U141" s="159"/>
      <c r="V141" s="156"/>
      <c r="W141" s="160"/>
      <c r="X141" s="159"/>
      <c r="Y141" s="156"/>
      <c r="Z141" s="160"/>
      <c r="AA141" s="159"/>
      <c r="AB141" s="156"/>
      <c r="AC141" s="160"/>
      <c r="AD141" s="159"/>
      <c r="AE141" s="156"/>
      <c r="AF141" s="160"/>
      <c r="AG141" s="159"/>
      <c r="AH141" s="156"/>
      <c r="AI141" s="160"/>
      <c r="AJ141" s="159"/>
      <c r="AK141" s="156"/>
      <c r="AL141" s="160"/>
      <c r="AM141" s="159"/>
      <c r="AN141" s="156"/>
      <c r="AO141" s="160"/>
      <c r="AP141" s="159"/>
      <c r="AQ141" s="156"/>
      <c r="AR141" s="160"/>
      <c r="AS141" s="159"/>
      <c r="AT141" s="156"/>
      <c r="AU141" s="160"/>
      <c r="AV141" s="159"/>
      <c r="AW141" s="156"/>
      <c r="AX141" s="160"/>
      <c r="AY141" s="159"/>
      <c r="AZ141" s="156"/>
      <c r="BA141" s="160"/>
      <c r="BB141" s="159"/>
      <c r="BC141" s="156"/>
      <c r="BD141" s="160"/>
      <c r="BE141" s="159"/>
      <c r="BF141" s="156"/>
      <c r="BG141" s="160"/>
      <c r="BH141" s="159"/>
      <c r="BI141" s="156"/>
      <c r="BJ141" s="160" t="s">
        <v>1208</v>
      </c>
      <c r="BK141" s="159" t="s">
        <v>1208</v>
      </c>
      <c r="BL141" s="156" t="s">
        <v>1208</v>
      </c>
      <c r="BM141" s="160" t="s">
        <v>1208</v>
      </c>
      <c r="BN141" s="159" t="s">
        <v>1208</v>
      </c>
      <c r="BO141" s="156" t="s">
        <v>1208</v>
      </c>
      <c r="BP141" s="160" t="s">
        <v>1208</v>
      </c>
      <c r="BQ141" s="159" t="s">
        <v>1208</v>
      </c>
      <c r="BR141" s="156" t="s">
        <v>1208</v>
      </c>
      <c r="BS141" s="156"/>
      <c r="BT141" s="159"/>
      <c r="BU141" s="156"/>
      <c r="BV141" s="156"/>
      <c r="BW141" s="159"/>
      <c r="BX141" s="156"/>
      <c r="BY141" s="160"/>
      <c r="BZ141" s="159"/>
      <c r="CA141" s="156"/>
      <c r="CB141" s="160"/>
      <c r="CC141" s="159"/>
      <c r="CD141" s="156"/>
      <c r="CE141" s="160" t="s">
        <v>1208</v>
      </c>
      <c r="CF141" s="159" t="s">
        <v>1208</v>
      </c>
      <c r="CG141" s="156" t="s">
        <v>1208</v>
      </c>
      <c r="CH141" s="160" t="s">
        <v>1208</v>
      </c>
      <c r="CI141" s="159" t="s">
        <v>1208</v>
      </c>
      <c r="CJ141" s="156" t="s">
        <v>1208</v>
      </c>
      <c r="CK141" s="160"/>
      <c r="CL141" s="159"/>
      <c r="CM141" s="156"/>
      <c r="CN141" s="160"/>
      <c r="CO141" s="159"/>
      <c r="CP141" s="156"/>
      <c r="CQ141" s="160" t="s">
        <v>1208</v>
      </c>
      <c r="CR141" s="159" t="s">
        <v>1208</v>
      </c>
      <c r="CS141" s="156" t="s">
        <v>1208</v>
      </c>
      <c r="CT141" s="160" t="s">
        <v>1208</v>
      </c>
      <c r="CU141" s="159" t="s">
        <v>1208</v>
      </c>
      <c r="CV141" s="156" t="s">
        <v>1208</v>
      </c>
      <c r="CW141" s="160"/>
      <c r="CX141" s="159"/>
      <c r="CY141" s="156"/>
      <c r="CZ141" s="156" t="s">
        <v>1208</v>
      </c>
      <c r="DA141" s="159"/>
      <c r="DB141" s="156"/>
      <c r="DC141" s="160"/>
      <c r="DD141" s="159"/>
      <c r="DE141" s="156"/>
      <c r="DF141" s="160"/>
      <c r="DG141" s="159"/>
      <c r="DH141" s="156"/>
      <c r="DI141" s="156"/>
      <c r="DJ141" s="159"/>
      <c r="DK141" s="156"/>
      <c r="DL141" s="162"/>
      <c r="DM141" s="162"/>
      <c r="DN141" s="378"/>
      <c r="DO141" s="682"/>
      <c r="DP141" s="683"/>
      <c r="DQ141" s="170" t="s">
        <v>2165</v>
      </c>
      <c r="DR141" s="475"/>
      <c r="DS141" s="315"/>
      <c r="DT141" s="316" t="s">
        <v>2165</v>
      </c>
      <c r="DU141" s="514"/>
      <c r="DV141" s="466"/>
      <c r="DW141" s="472"/>
      <c r="DX141" s="402"/>
      <c r="DY141" s="2"/>
      <c r="DZ141" s="2"/>
      <c r="EA141" s="2">
        <v>136</v>
      </c>
      <c r="EB141" s="2"/>
      <c r="EC141" s="146"/>
      <c r="ED141" s="146"/>
      <c r="EE141" s="146"/>
      <c r="EF141" s="146"/>
      <c r="EG141" s="3"/>
      <c r="EH141" s="2"/>
      <c r="EI141" s="129"/>
      <c r="EJ141" s="129"/>
      <c r="EK141" s="129"/>
      <c r="EL141" s="80">
        <v>1</v>
      </c>
      <c r="EM141" s="84">
        <v>1</v>
      </c>
      <c r="EO141" s="342"/>
      <c r="EP141" s="343" t="s">
        <v>2165</v>
      </c>
      <c r="EQ141" s="344" t="s">
        <v>2165</v>
      </c>
      <c r="ER141" s="345"/>
      <c r="ES141" s="345"/>
      <c r="ET141" s="346" t="str">
        <f t="shared" si="3"/>
        <v/>
      </c>
    </row>
    <row r="142" spans="2:150" ht="27">
      <c r="B142" s="473" t="s">
        <v>981</v>
      </c>
      <c r="C142" s="158">
        <v>1690</v>
      </c>
      <c r="D142" s="158">
        <v>1351</v>
      </c>
      <c r="E142" s="70" t="s">
        <v>328</v>
      </c>
      <c r="F142" s="70" t="s">
        <v>328</v>
      </c>
      <c r="G142" s="71" t="s">
        <v>2280</v>
      </c>
      <c r="H142" s="156"/>
      <c r="I142" s="159"/>
      <c r="J142" s="270"/>
      <c r="K142" s="156"/>
      <c r="L142" s="159"/>
      <c r="M142" s="156"/>
      <c r="N142" s="160"/>
      <c r="O142" s="159"/>
      <c r="P142" s="156"/>
      <c r="Q142" s="160"/>
      <c r="R142" s="159"/>
      <c r="S142" s="156"/>
      <c r="T142" s="160"/>
      <c r="U142" s="159"/>
      <c r="V142" s="156"/>
      <c r="W142" s="160"/>
      <c r="X142" s="159"/>
      <c r="Y142" s="156"/>
      <c r="Z142" s="160"/>
      <c r="AA142" s="159"/>
      <c r="AB142" s="156"/>
      <c r="AC142" s="160"/>
      <c r="AD142" s="159"/>
      <c r="AE142" s="156"/>
      <c r="AF142" s="160"/>
      <c r="AG142" s="159"/>
      <c r="AH142" s="156"/>
      <c r="AI142" s="160"/>
      <c r="AJ142" s="159"/>
      <c r="AK142" s="156"/>
      <c r="AL142" s="160"/>
      <c r="AM142" s="159"/>
      <c r="AN142" s="156"/>
      <c r="AO142" s="160"/>
      <c r="AP142" s="159"/>
      <c r="AQ142" s="156"/>
      <c r="AR142" s="160"/>
      <c r="AS142" s="159"/>
      <c r="AT142" s="156"/>
      <c r="AU142" s="160"/>
      <c r="AV142" s="159"/>
      <c r="AW142" s="156"/>
      <c r="AX142" s="160"/>
      <c r="AY142" s="159"/>
      <c r="AZ142" s="156"/>
      <c r="BA142" s="160"/>
      <c r="BB142" s="159"/>
      <c r="BC142" s="156"/>
      <c r="BD142" s="160"/>
      <c r="BE142" s="159"/>
      <c r="BF142" s="156"/>
      <c r="BG142" s="160"/>
      <c r="BH142" s="159"/>
      <c r="BI142" s="156"/>
      <c r="BJ142" s="160" t="s">
        <v>1208</v>
      </c>
      <c r="BK142" s="159" t="s">
        <v>1208</v>
      </c>
      <c r="BL142" s="156" t="s">
        <v>1208</v>
      </c>
      <c r="BM142" s="160" t="s">
        <v>1208</v>
      </c>
      <c r="BN142" s="159" t="s">
        <v>1208</v>
      </c>
      <c r="BO142" s="156" t="s">
        <v>1208</v>
      </c>
      <c r="BP142" s="160" t="s">
        <v>1208</v>
      </c>
      <c r="BQ142" s="159" t="s">
        <v>1208</v>
      </c>
      <c r="BR142" s="156" t="s">
        <v>1208</v>
      </c>
      <c r="BS142" s="156" t="s">
        <v>2165</v>
      </c>
      <c r="BT142" s="159"/>
      <c r="BU142" s="156"/>
      <c r="BV142" s="156" t="s">
        <v>2165</v>
      </c>
      <c r="BW142" s="159"/>
      <c r="BX142" s="156"/>
      <c r="BY142" s="160"/>
      <c r="BZ142" s="159"/>
      <c r="CA142" s="156"/>
      <c r="CB142" s="160"/>
      <c r="CC142" s="159"/>
      <c r="CD142" s="156"/>
      <c r="CE142" s="160" t="s">
        <v>1208</v>
      </c>
      <c r="CF142" s="159" t="s">
        <v>1208</v>
      </c>
      <c r="CG142" s="156" t="s">
        <v>1208</v>
      </c>
      <c r="CH142" s="160" t="s">
        <v>1208</v>
      </c>
      <c r="CI142" s="159" t="s">
        <v>1208</v>
      </c>
      <c r="CJ142" s="156" t="s">
        <v>1208</v>
      </c>
      <c r="CK142" s="160"/>
      <c r="CL142" s="159"/>
      <c r="CM142" s="156"/>
      <c r="CN142" s="160"/>
      <c r="CO142" s="159"/>
      <c r="CP142" s="156"/>
      <c r="CQ142" s="160" t="s">
        <v>1208</v>
      </c>
      <c r="CR142" s="159" t="s">
        <v>1208</v>
      </c>
      <c r="CS142" s="156" t="s">
        <v>1208</v>
      </c>
      <c r="CT142" s="160" t="s">
        <v>1208</v>
      </c>
      <c r="CU142" s="159" t="s">
        <v>1208</v>
      </c>
      <c r="CV142" s="156" t="s">
        <v>1208</v>
      </c>
      <c r="CW142" s="160"/>
      <c r="CX142" s="159"/>
      <c r="CY142" s="156"/>
      <c r="CZ142" s="156" t="s">
        <v>2165</v>
      </c>
      <c r="DA142" s="159"/>
      <c r="DB142" s="156"/>
      <c r="DC142" s="160"/>
      <c r="DD142" s="159"/>
      <c r="DE142" s="156"/>
      <c r="DF142" s="160"/>
      <c r="DG142" s="159"/>
      <c r="DH142" s="156"/>
      <c r="DI142" s="156" t="s">
        <v>2165</v>
      </c>
      <c r="DJ142" s="159"/>
      <c r="DK142" s="156"/>
      <c r="DL142" s="162"/>
      <c r="DM142" s="162"/>
      <c r="DN142" s="378"/>
      <c r="DO142" s="682"/>
      <c r="DP142" s="683"/>
      <c r="DQ142" s="170" t="s">
        <v>2165</v>
      </c>
      <c r="DR142" s="475"/>
      <c r="DS142" s="315"/>
      <c r="DT142" s="316" t="s">
        <v>2165</v>
      </c>
      <c r="DU142" s="514"/>
      <c r="DV142" s="466"/>
      <c r="DW142" s="472"/>
      <c r="DX142" s="402"/>
      <c r="DY142" s="2"/>
      <c r="DZ142" s="2"/>
      <c r="EA142" s="2">
        <v>137</v>
      </c>
      <c r="EB142" s="2"/>
      <c r="EC142" s="146"/>
      <c r="ED142" s="146"/>
      <c r="EE142" s="146"/>
      <c r="EF142" s="146"/>
      <c r="EG142" s="3"/>
      <c r="EH142" s="2"/>
      <c r="EI142" s="129"/>
      <c r="EJ142" s="129"/>
      <c r="EK142" s="129"/>
      <c r="EL142" s="80">
        <v>1</v>
      </c>
      <c r="EM142" s="84">
        <v>1</v>
      </c>
      <c r="EO142" s="342"/>
      <c r="EP142" s="343" t="s">
        <v>2165</v>
      </c>
      <c r="EQ142" s="344" t="s">
        <v>2165</v>
      </c>
      <c r="ER142" s="345"/>
      <c r="ES142" s="345"/>
      <c r="ET142" s="346" t="str">
        <f t="shared" si="3"/>
        <v/>
      </c>
    </row>
    <row r="143" spans="2:150" ht="27">
      <c r="B143" s="473" t="s">
        <v>981</v>
      </c>
      <c r="C143" s="158">
        <v>1700</v>
      </c>
      <c r="D143" s="158">
        <v>1352</v>
      </c>
      <c r="E143" s="70" t="s">
        <v>329</v>
      </c>
      <c r="F143" s="70" t="s">
        <v>329</v>
      </c>
      <c r="G143" s="71" t="s">
        <v>2281</v>
      </c>
      <c r="H143" s="156"/>
      <c r="I143" s="159"/>
      <c r="J143" s="270"/>
      <c r="K143" s="156"/>
      <c r="L143" s="159"/>
      <c r="M143" s="156"/>
      <c r="N143" s="160"/>
      <c r="O143" s="159"/>
      <c r="P143" s="156"/>
      <c r="Q143" s="160"/>
      <c r="R143" s="159"/>
      <c r="S143" s="156"/>
      <c r="T143" s="160"/>
      <c r="U143" s="159"/>
      <c r="V143" s="156"/>
      <c r="W143" s="160"/>
      <c r="X143" s="159"/>
      <c r="Y143" s="156"/>
      <c r="Z143" s="160"/>
      <c r="AA143" s="159"/>
      <c r="AB143" s="156"/>
      <c r="AC143" s="160"/>
      <c r="AD143" s="159"/>
      <c r="AE143" s="156"/>
      <c r="AF143" s="160"/>
      <c r="AG143" s="159"/>
      <c r="AH143" s="156"/>
      <c r="AI143" s="160"/>
      <c r="AJ143" s="159"/>
      <c r="AK143" s="156"/>
      <c r="AL143" s="160"/>
      <c r="AM143" s="159"/>
      <c r="AN143" s="156"/>
      <c r="AO143" s="160"/>
      <c r="AP143" s="159"/>
      <c r="AQ143" s="156"/>
      <c r="AR143" s="160"/>
      <c r="AS143" s="159"/>
      <c r="AT143" s="156"/>
      <c r="AU143" s="160"/>
      <c r="AV143" s="159"/>
      <c r="AW143" s="156"/>
      <c r="AX143" s="160"/>
      <c r="AY143" s="159"/>
      <c r="AZ143" s="156"/>
      <c r="BA143" s="160"/>
      <c r="BB143" s="159"/>
      <c r="BC143" s="156"/>
      <c r="BD143" s="160"/>
      <c r="BE143" s="159"/>
      <c r="BF143" s="156"/>
      <c r="BG143" s="160"/>
      <c r="BH143" s="159"/>
      <c r="BI143" s="156"/>
      <c r="BJ143" s="160" t="s">
        <v>1208</v>
      </c>
      <c r="BK143" s="159" t="s">
        <v>1208</v>
      </c>
      <c r="BL143" s="156" t="s">
        <v>1208</v>
      </c>
      <c r="BM143" s="160" t="s">
        <v>1208</v>
      </c>
      <c r="BN143" s="159" t="s">
        <v>1208</v>
      </c>
      <c r="BO143" s="156" t="s">
        <v>1208</v>
      </c>
      <c r="BP143" s="160" t="s">
        <v>1208</v>
      </c>
      <c r="BQ143" s="159" t="s">
        <v>1208</v>
      </c>
      <c r="BR143" s="156" t="s">
        <v>1208</v>
      </c>
      <c r="BS143" s="156" t="s">
        <v>2165</v>
      </c>
      <c r="BT143" s="159"/>
      <c r="BU143" s="156"/>
      <c r="BV143" s="156" t="s">
        <v>2165</v>
      </c>
      <c r="BW143" s="159"/>
      <c r="BX143" s="156"/>
      <c r="BY143" s="160"/>
      <c r="BZ143" s="159"/>
      <c r="CA143" s="156"/>
      <c r="CB143" s="160"/>
      <c r="CC143" s="159"/>
      <c r="CD143" s="156"/>
      <c r="CE143" s="160" t="s">
        <v>1208</v>
      </c>
      <c r="CF143" s="159" t="s">
        <v>1208</v>
      </c>
      <c r="CG143" s="156" t="s">
        <v>1208</v>
      </c>
      <c r="CH143" s="160" t="s">
        <v>1208</v>
      </c>
      <c r="CI143" s="159" t="s">
        <v>1208</v>
      </c>
      <c r="CJ143" s="156" t="s">
        <v>1208</v>
      </c>
      <c r="CK143" s="160"/>
      <c r="CL143" s="159"/>
      <c r="CM143" s="156"/>
      <c r="CN143" s="160"/>
      <c r="CO143" s="159"/>
      <c r="CP143" s="156"/>
      <c r="CQ143" s="160" t="s">
        <v>1208</v>
      </c>
      <c r="CR143" s="159" t="s">
        <v>1208</v>
      </c>
      <c r="CS143" s="156" t="s">
        <v>1208</v>
      </c>
      <c r="CT143" s="160" t="s">
        <v>1208</v>
      </c>
      <c r="CU143" s="159" t="s">
        <v>1208</v>
      </c>
      <c r="CV143" s="156" t="s">
        <v>1208</v>
      </c>
      <c r="CW143" s="160"/>
      <c r="CX143" s="159"/>
      <c r="CY143" s="156"/>
      <c r="CZ143" s="156" t="s">
        <v>2165</v>
      </c>
      <c r="DA143" s="159"/>
      <c r="DB143" s="156"/>
      <c r="DC143" s="160"/>
      <c r="DD143" s="159"/>
      <c r="DE143" s="156"/>
      <c r="DF143" s="160"/>
      <c r="DG143" s="159"/>
      <c r="DH143" s="156"/>
      <c r="DI143" s="156" t="s">
        <v>2165</v>
      </c>
      <c r="DJ143" s="159"/>
      <c r="DK143" s="156"/>
      <c r="DL143" s="162"/>
      <c r="DM143" s="162"/>
      <c r="DN143" s="378"/>
      <c r="DO143" s="682"/>
      <c r="DP143" s="683"/>
      <c r="DQ143" s="170" t="s">
        <v>2165</v>
      </c>
      <c r="DR143" s="475"/>
      <c r="DS143" s="315"/>
      <c r="DT143" s="316" t="s">
        <v>2165</v>
      </c>
      <c r="DU143" s="514"/>
      <c r="DV143" s="466"/>
      <c r="DW143" s="472"/>
      <c r="DX143" s="402"/>
      <c r="DY143" s="2"/>
      <c r="DZ143" s="2"/>
      <c r="EA143" s="2">
        <v>138</v>
      </c>
      <c r="EB143" s="2"/>
      <c r="EC143" s="146"/>
      <c r="ED143" s="146"/>
      <c r="EE143" s="146"/>
      <c r="EF143" s="146"/>
      <c r="EG143" s="3"/>
      <c r="EH143" s="2"/>
      <c r="EI143" s="129"/>
      <c r="EJ143" s="129"/>
      <c r="EK143" s="129"/>
      <c r="EL143" s="80">
        <v>1</v>
      </c>
      <c r="EM143" s="84">
        <v>1</v>
      </c>
      <c r="EO143" s="342"/>
      <c r="EP143" s="343" t="s">
        <v>2165</v>
      </c>
      <c r="EQ143" s="344" t="s">
        <v>2165</v>
      </c>
      <c r="ER143" s="345"/>
      <c r="ES143" s="345"/>
      <c r="ET143" s="346" t="str">
        <f t="shared" si="3"/>
        <v/>
      </c>
    </row>
    <row r="144" spans="2:150" ht="27">
      <c r="B144" s="473" t="s">
        <v>981</v>
      </c>
      <c r="C144" s="158">
        <v>1710</v>
      </c>
      <c r="D144" s="158">
        <v>1159</v>
      </c>
      <c r="E144" s="70" t="s">
        <v>330</v>
      </c>
      <c r="F144" s="70" t="s">
        <v>330</v>
      </c>
      <c r="G144" s="71" t="s">
        <v>2282</v>
      </c>
      <c r="H144" s="156"/>
      <c r="I144" s="159"/>
      <c r="J144" s="270"/>
      <c r="K144" s="156"/>
      <c r="L144" s="159"/>
      <c r="M144" s="156"/>
      <c r="N144" s="160"/>
      <c r="O144" s="159"/>
      <c r="P144" s="156"/>
      <c r="Q144" s="160"/>
      <c r="R144" s="159"/>
      <c r="S144" s="156"/>
      <c r="T144" s="160"/>
      <c r="U144" s="159"/>
      <c r="V144" s="156"/>
      <c r="W144" s="160"/>
      <c r="X144" s="159"/>
      <c r="Y144" s="156"/>
      <c r="Z144" s="160"/>
      <c r="AA144" s="159"/>
      <c r="AB144" s="156"/>
      <c r="AC144" s="160"/>
      <c r="AD144" s="159"/>
      <c r="AE144" s="156"/>
      <c r="AF144" s="160"/>
      <c r="AG144" s="159"/>
      <c r="AH144" s="156"/>
      <c r="AI144" s="160"/>
      <c r="AJ144" s="159"/>
      <c r="AK144" s="156"/>
      <c r="AL144" s="160"/>
      <c r="AM144" s="159"/>
      <c r="AN144" s="156"/>
      <c r="AO144" s="160"/>
      <c r="AP144" s="159"/>
      <c r="AQ144" s="156"/>
      <c r="AR144" s="160"/>
      <c r="AS144" s="159"/>
      <c r="AT144" s="156"/>
      <c r="AU144" s="160"/>
      <c r="AV144" s="159"/>
      <c r="AW144" s="156"/>
      <c r="AX144" s="160"/>
      <c r="AY144" s="159"/>
      <c r="AZ144" s="156"/>
      <c r="BA144" s="160"/>
      <c r="BB144" s="159"/>
      <c r="BC144" s="156"/>
      <c r="BD144" s="160"/>
      <c r="BE144" s="159"/>
      <c r="BF144" s="156"/>
      <c r="BG144" s="160"/>
      <c r="BH144" s="159"/>
      <c r="BI144" s="156"/>
      <c r="BJ144" s="160" t="s">
        <v>1208</v>
      </c>
      <c r="BK144" s="159" t="s">
        <v>1208</v>
      </c>
      <c r="BL144" s="156" t="s">
        <v>1208</v>
      </c>
      <c r="BM144" s="160" t="s">
        <v>1208</v>
      </c>
      <c r="BN144" s="159" t="s">
        <v>1208</v>
      </c>
      <c r="BO144" s="156" t="s">
        <v>1208</v>
      </c>
      <c r="BP144" s="160" t="s">
        <v>1208</v>
      </c>
      <c r="BQ144" s="159" t="s">
        <v>1208</v>
      </c>
      <c r="BR144" s="156" t="s">
        <v>1208</v>
      </c>
      <c r="BS144" s="156"/>
      <c r="BT144" s="159"/>
      <c r="BU144" s="156"/>
      <c r="BV144" s="156"/>
      <c r="BW144" s="159"/>
      <c r="BX144" s="156"/>
      <c r="BY144" s="160"/>
      <c r="BZ144" s="159"/>
      <c r="CA144" s="156"/>
      <c r="CB144" s="160"/>
      <c r="CC144" s="159"/>
      <c r="CD144" s="156"/>
      <c r="CE144" s="160" t="s">
        <v>1208</v>
      </c>
      <c r="CF144" s="159" t="s">
        <v>1208</v>
      </c>
      <c r="CG144" s="156" t="s">
        <v>1208</v>
      </c>
      <c r="CH144" s="160" t="s">
        <v>1208</v>
      </c>
      <c r="CI144" s="159" t="s">
        <v>1208</v>
      </c>
      <c r="CJ144" s="156" t="s">
        <v>1208</v>
      </c>
      <c r="CK144" s="160"/>
      <c r="CL144" s="159"/>
      <c r="CM144" s="156"/>
      <c r="CN144" s="160"/>
      <c r="CO144" s="159"/>
      <c r="CP144" s="156"/>
      <c r="CQ144" s="160" t="s">
        <v>1208</v>
      </c>
      <c r="CR144" s="159" t="s">
        <v>1208</v>
      </c>
      <c r="CS144" s="156" t="s">
        <v>1208</v>
      </c>
      <c r="CT144" s="160" t="s">
        <v>1208</v>
      </c>
      <c r="CU144" s="159" t="s">
        <v>1208</v>
      </c>
      <c r="CV144" s="156" t="s">
        <v>1208</v>
      </c>
      <c r="CW144" s="160"/>
      <c r="CX144" s="159"/>
      <c r="CY144" s="156"/>
      <c r="CZ144" s="156" t="s">
        <v>1208</v>
      </c>
      <c r="DA144" s="159"/>
      <c r="DB144" s="156"/>
      <c r="DC144" s="160"/>
      <c r="DD144" s="159"/>
      <c r="DE144" s="156"/>
      <c r="DF144" s="160"/>
      <c r="DG144" s="159"/>
      <c r="DH144" s="156"/>
      <c r="DI144" s="156"/>
      <c r="DJ144" s="159"/>
      <c r="DK144" s="156"/>
      <c r="DL144" s="162"/>
      <c r="DM144" s="162"/>
      <c r="DN144" s="378"/>
      <c r="DO144" s="682"/>
      <c r="DP144" s="683"/>
      <c r="DQ144" s="170" t="s">
        <v>2165</v>
      </c>
      <c r="DR144" s="475"/>
      <c r="DS144" s="315"/>
      <c r="DT144" s="316" t="s">
        <v>2165</v>
      </c>
      <c r="DU144" s="514"/>
      <c r="DV144" s="466"/>
      <c r="DW144" s="472"/>
      <c r="DX144" s="402"/>
      <c r="DY144" s="2"/>
      <c r="DZ144" s="2"/>
      <c r="EA144" s="2">
        <v>139</v>
      </c>
      <c r="EB144" s="2"/>
      <c r="EC144" s="146"/>
      <c r="ED144" s="146"/>
      <c r="EE144" s="146"/>
      <c r="EF144" s="146"/>
      <c r="EG144" s="3"/>
      <c r="EH144" s="2"/>
      <c r="EI144" s="129"/>
      <c r="EJ144" s="129"/>
      <c r="EK144" s="129"/>
      <c r="EL144" s="80">
        <v>1</v>
      </c>
      <c r="EM144" s="84">
        <v>1</v>
      </c>
      <c r="EO144" s="342"/>
      <c r="EP144" s="343" t="s">
        <v>2165</v>
      </c>
      <c r="EQ144" s="344" t="s">
        <v>2165</v>
      </c>
      <c r="ER144" s="345"/>
      <c r="ES144" s="345"/>
      <c r="ET144" s="346" t="str">
        <f t="shared" si="3"/>
        <v/>
      </c>
    </row>
    <row r="145" spans="1:150" ht="27">
      <c r="B145" s="473" t="s">
        <v>981</v>
      </c>
      <c r="C145" s="158">
        <v>1770</v>
      </c>
      <c r="D145" s="158">
        <v>1109</v>
      </c>
      <c r="E145" s="70" t="s">
        <v>342</v>
      </c>
      <c r="F145" s="70" t="s">
        <v>342</v>
      </c>
      <c r="G145" s="71" t="s">
        <v>2283</v>
      </c>
      <c r="H145" s="156"/>
      <c r="I145" s="159"/>
      <c r="J145" s="270"/>
      <c r="K145" s="156"/>
      <c r="L145" s="159"/>
      <c r="M145" s="156"/>
      <c r="N145" s="160"/>
      <c r="O145" s="159"/>
      <c r="P145" s="156"/>
      <c r="Q145" s="160"/>
      <c r="R145" s="159"/>
      <c r="S145" s="156"/>
      <c r="T145" s="160"/>
      <c r="U145" s="159"/>
      <c r="V145" s="156"/>
      <c r="W145" s="160"/>
      <c r="X145" s="159"/>
      <c r="Y145" s="156"/>
      <c r="Z145" s="160"/>
      <c r="AA145" s="159"/>
      <c r="AB145" s="156"/>
      <c r="AC145" s="160"/>
      <c r="AD145" s="159"/>
      <c r="AE145" s="156"/>
      <c r="AF145" s="160"/>
      <c r="AG145" s="159"/>
      <c r="AH145" s="156"/>
      <c r="AI145" s="160"/>
      <c r="AJ145" s="159"/>
      <c r="AK145" s="156"/>
      <c r="AL145" s="160"/>
      <c r="AM145" s="159"/>
      <c r="AN145" s="156"/>
      <c r="AO145" s="160"/>
      <c r="AP145" s="159"/>
      <c r="AQ145" s="156"/>
      <c r="AR145" s="160"/>
      <c r="AS145" s="159"/>
      <c r="AT145" s="156"/>
      <c r="AU145" s="160"/>
      <c r="AV145" s="159"/>
      <c r="AW145" s="156"/>
      <c r="AX145" s="160"/>
      <c r="AY145" s="159"/>
      <c r="AZ145" s="156"/>
      <c r="BA145" s="160"/>
      <c r="BB145" s="159"/>
      <c r="BC145" s="156"/>
      <c r="BD145" s="160"/>
      <c r="BE145" s="159"/>
      <c r="BF145" s="156"/>
      <c r="BG145" s="160"/>
      <c r="BH145" s="159"/>
      <c r="BI145" s="156"/>
      <c r="BJ145" s="160" t="s">
        <v>1208</v>
      </c>
      <c r="BK145" s="159" t="s">
        <v>1208</v>
      </c>
      <c r="BL145" s="156" t="s">
        <v>1208</v>
      </c>
      <c r="BM145" s="160" t="s">
        <v>1208</v>
      </c>
      <c r="BN145" s="159" t="s">
        <v>1208</v>
      </c>
      <c r="BO145" s="156" t="s">
        <v>1208</v>
      </c>
      <c r="BP145" s="160" t="s">
        <v>1208</v>
      </c>
      <c r="BQ145" s="159" t="s">
        <v>1208</v>
      </c>
      <c r="BR145" s="156" t="s">
        <v>1208</v>
      </c>
      <c r="BS145" s="156"/>
      <c r="BT145" s="159"/>
      <c r="BU145" s="156"/>
      <c r="BV145" s="156"/>
      <c r="BW145" s="159"/>
      <c r="BX145" s="156"/>
      <c r="BY145" s="160"/>
      <c r="BZ145" s="159"/>
      <c r="CA145" s="156"/>
      <c r="CB145" s="160"/>
      <c r="CC145" s="159"/>
      <c r="CD145" s="156"/>
      <c r="CE145" s="160" t="s">
        <v>1208</v>
      </c>
      <c r="CF145" s="159" t="s">
        <v>1208</v>
      </c>
      <c r="CG145" s="156" t="s">
        <v>1208</v>
      </c>
      <c r="CH145" s="160" t="s">
        <v>1208</v>
      </c>
      <c r="CI145" s="159" t="s">
        <v>1208</v>
      </c>
      <c r="CJ145" s="156" t="s">
        <v>1208</v>
      </c>
      <c r="CK145" s="160"/>
      <c r="CL145" s="159"/>
      <c r="CM145" s="156"/>
      <c r="CN145" s="160"/>
      <c r="CO145" s="159"/>
      <c r="CP145" s="156"/>
      <c r="CQ145" s="160" t="s">
        <v>1208</v>
      </c>
      <c r="CR145" s="159" t="s">
        <v>1208</v>
      </c>
      <c r="CS145" s="156" t="s">
        <v>1208</v>
      </c>
      <c r="CT145" s="160" t="s">
        <v>1208</v>
      </c>
      <c r="CU145" s="159" t="s">
        <v>1208</v>
      </c>
      <c r="CV145" s="156" t="s">
        <v>1208</v>
      </c>
      <c r="CW145" s="160"/>
      <c r="CX145" s="159"/>
      <c r="CY145" s="156"/>
      <c r="CZ145" s="156" t="s">
        <v>1208</v>
      </c>
      <c r="DA145" s="159"/>
      <c r="DB145" s="156"/>
      <c r="DC145" s="160"/>
      <c r="DD145" s="159"/>
      <c r="DE145" s="156"/>
      <c r="DF145" s="160"/>
      <c r="DG145" s="159"/>
      <c r="DH145" s="156"/>
      <c r="DI145" s="156"/>
      <c r="DJ145" s="159"/>
      <c r="DK145" s="156"/>
      <c r="DL145" s="162"/>
      <c r="DM145" s="162"/>
      <c r="DN145" s="378"/>
      <c r="DO145" s="682"/>
      <c r="DP145" s="683"/>
      <c r="DQ145" s="170" t="s">
        <v>2165</v>
      </c>
      <c r="DR145" s="475"/>
      <c r="DS145" s="315"/>
      <c r="DT145" s="316" t="s">
        <v>2165</v>
      </c>
      <c r="DU145" s="514"/>
      <c r="DV145" s="466"/>
      <c r="DW145" s="472"/>
      <c r="DX145" s="402"/>
      <c r="DY145" s="2"/>
      <c r="DZ145" s="2"/>
      <c r="EA145" s="2">
        <v>140</v>
      </c>
      <c r="EB145" s="2"/>
      <c r="EC145" s="146"/>
      <c r="ED145" s="146"/>
      <c r="EE145" s="146"/>
      <c r="EF145" s="146"/>
      <c r="EG145" s="3"/>
      <c r="EH145" s="2"/>
      <c r="EI145" s="129"/>
      <c r="EJ145" s="129"/>
      <c r="EK145" s="129"/>
      <c r="EL145" s="80">
        <v>1</v>
      </c>
      <c r="EM145" s="84">
        <v>1</v>
      </c>
      <c r="EO145" s="342"/>
      <c r="EP145" s="343" t="s">
        <v>2165</v>
      </c>
      <c r="EQ145" s="344" t="s">
        <v>2165</v>
      </c>
      <c r="ER145" s="345"/>
      <c r="ES145" s="345"/>
      <c r="ET145" s="346" t="str">
        <f t="shared" si="3"/>
        <v/>
      </c>
    </row>
    <row r="146" spans="1:150" ht="27">
      <c r="B146" s="473" t="s">
        <v>981</v>
      </c>
      <c r="C146" s="158">
        <v>1800</v>
      </c>
      <c r="D146" s="158">
        <v>1331</v>
      </c>
      <c r="E146" s="70" t="s">
        <v>347</v>
      </c>
      <c r="F146" s="70" t="s">
        <v>347</v>
      </c>
      <c r="G146" s="71" t="s">
        <v>2284</v>
      </c>
      <c r="H146" s="156"/>
      <c r="I146" s="159"/>
      <c r="J146" s="270"/>
      <c r="K146" s="156"/>
      <c r="L146" s="159"/>
      <c r="M146" s="156"/>
      <c r="N146" s="160"/>
      <c r="O146" s="159"/>
      <c r="P146" s="156"/>
      <c r="Q146" s="160"/>
      <c r="R146" s="159"/>
      <c r="S146" s="156"/>
      <c r="T146" s="160"/>
      <c r="U146" s="159"/>
      <c r="V146" s="156"/>
      <c r="W146" s="160"/>
      <c r="X146" s="159"/>
      <c r="Y146" s="156"/>
      <c r="Z146" s="160"/>
      <c r="AA146" s="159"/>
      <c r="AB146" s="156"/>
      <c r="AC146" s="160"/>
      <c r="AD146" s="159"/>
      <c r="AE146" s="156"/>
      <c r="AF146" s="160"/>
      <c r="AG146" s="159"/>
      <c r="AH146" s="156"/>
      <c r="AI146" s="160"/>
      <c r="AJ146" s="159"/>
      <c r="AK146" s="156"/>
      <c r="AL146" s="160"/>
      <c r="AM146" s="159"/>
      <c r="AN146" s="156"/>
      <c r="AO146" s="160"/>
      <c r="AP146" s="159"/>
      <c r="AQ146" s="156"/>
      <c r="AR146" s="160"/>
      <c r="AS146" s="159"/>
      <c r="AT146" s="156"/>
      <c r="AU146" s="160"/>
      <c r="AV146" s="159"/>
      <c r="AW146" s="156"/>
      <c r="AX146" s="160"/>
      <c r="AY146" s="159"/>
      <c r="AZ146" s="156"/>
      <c r="BA146" s="160"/>
      <c r="BB146" s="159"/>
      <c r="BC146" s="156"/>
      <c r="BD146" s="160"/>
      <c r="BE146" s="159"/>
      <c r="BF146" s="156"/>
      <c r="BG146" s="160"/>
      <c r="BH146" s="159"/>
      <c r="BI146" s="156"/>
      <c r="BJ146" s="160" t="s">
        <v>1208</v>
      </c>
      <c r="BK146" s="159" t="s">
        <v>1208</v>
      </c>
      <c r="BL146" s="156" t="s">
        <v>1208</v>
      </c>
      <c r="BM146" s="160" t="s">
        <v>1208</v>
      </c>
      <c r="BN146" s="159" t="s">
        <v>1208</v>
      </c>
      <c r="BO146" s="156" t="s">
        <v>1208</v>
      </c>
      <c r="BP146" s="160" t="s">
        <v>1208</v>
      </c>
      <c r="BQ146" s="159" t="s">
        <v>1208</v>
      </c>
      <c r="BR146" s="156" t="s">
        <v>1208</v>
      </c>
      <c r="BS146" s="156" t="s">
        <v>2165</v>
      </c>
      <c r="BT146" s="159"/>
      <c r="BU146" s="156"/>
      <c r="BV146" s="156" t="s">
        <v>2165</v>
      </c>
      <c r="BW146" s="159"/>
      <c r="BX146" s="156"/>
      <c r="BY146" s="160"/>
      <c r="BZ146" s="159"/>
      <c r="CA146" s="156"/>
      <c r="CB146" s="160"/>
      <c r="CC146" s="159"/>
      <c r="CD146" s="156"/>
      <c r="CE146" s="160" t="s">
        <v>1208</v>
      </c>
      <c r="CF146" s="159" t="s">
        <v>1208</v>
      </c>
      <c r="CG146" s="156" t="s">
        <v>1208</v>
      </c>
      <c r="CH146" s="160" t="s">
        <v>1208</v>
      </c>
      <c r="CI146" s="159" t="s">
        <v>1208</v>
      </c>
      <c r="CJ146" s="156" t="s">
        <v>1208</v>
      </c>
      <c r="CK146" s="160"/>
      <c r="CL146" s="159"/>
      <c r="CM146" s="156"/>
      <c r="CN146" s="160"/>
      <c r="CO146" s="159"/>
      <c r="CP146" s="156"/>
      <c r="CQ146" s="160" t="s">
        <v>1208</v>
      </c>
      <c r="CR146" s="159" t="s">
        <v>1208</v>
      </c>
      <c r="CS146" s="156" t="s">
        <v>1208</v>
      </c>
      <c r="CT146" s="160" t="s">
        <v>1208</v>
      </c>
      <c r="CU146" s="159" t="s">
        <v>1208</v>
      </c>
      <c r="CV146" s="156" t="s">
        <v>1208</v>
      </c>
      <c r="CW146" s="160"/>
      <c r="CX146" s="159"/>
      <c r="CY146" s="156"/>
      <c r="CZ146" s="156" t="s">
        <v>2165</v>
      </c>
      <c r="DA146" s="159"/>
      <c r="DB146" s="156"/>
      <c r="DC146" s="160"/>
      <c r="DD146" s="159"/>
      <c r="DE146" s="156"/>
      <c r="DF146" s="160"/>
      <c r="DG146" s="159"/>
      <c r="DH146" s="156"/>
      <c r="DI146" s="156" t="s">
        <v>2165</v>
      </c>
      <c r="DJ146" s="159"/>
      <c r="DK146" s="156"/>
      <c r="DL146" s="162"/>
      <c r="DM146" s="162"/>
      <c r="DN146" s="378"/>
      <c r="DO146" s="682"/>
      <c r="DP146" s="683"/>
      <c r="DQ146" s="170" t="s">
        <v>2165</v>
      </c>
      <c r="DR146" s="475"/>
      <c r="DS146" s="315"/>
      <c r="DT146" s="316" t="s">
        <v>2165</v>
      </c>
      <c r="DU146" s="514"/>
      <c r="DV146" s="466"/>
      <c r="DW146" s="472"/>
      <c r="DX146" s="402"/>
      <c r="DY146" s="2"/>
      <c r="DZ146" s="2"/>
      <c r="EA146" s="2">
        <v>141</v>
      </c>
      <c r="EB146" s="2"/>
      <c r="EC146" s="146"/>
      <c r="ED146" s="146"/>
      <c r="EE146" s="146"/>
      <c r="EF146" s="146"/>
      <c r="EG146" s="3"/>
      <c r="EH146" s="2"/>
      <c r="EI146" s="129"/>
      <c r="EJ146" s="129"/>
      <c r="EK146" s="129"/>
      <c r="EL146" s="80">
        <v>1</v>
      </c>
      <c r="EM146" s="84">
        <v>1</v>
      </c>
      <c r="EO146" s="342"/>
      <c r="EP146" s="343" t="s">
        <v>2165</v>
      </c>
      <c r="EQ146" s="344" t="s">
        <v>2165</v>
      </c>
      <c r="ER146" s="345"/>
      <c r="ES146" s="345"/>
      <c r="ET146" s="346" t="str">
        <f t="shared" si="3"/>
        <v/>
      </c>
    </row>
    <row r="147" spans="1:150" ht="27">
      <c r="B147" s="473" t="s">
        <v>981</v>
      </c>
      <c r="C147" s="158">
        <v>1810</v>
      </c>
      <c r="D147" s="158">
        <v>1332</v>
      </c>
      <c r="E147" s="70" t="s">
        <v>349</v>
      </c>
      <c r="F147" s="70" t="s">
        <v>349</v>
      </c>
      <c r="G147" s="71" t="s">
        <v>2285</v>
      </c>
      <c r="H147" s="156"/>
      <c r="I147" s="159"/>
      <c r="J147" s="270"/>
      <c r="K147" s="156"/>
      <c r="L147" s="159"/>
      <c r="M147" s="156"/>
      <c r="N147" s="160"/>
      <c r="O147" s="159"/>
      <c r="P147" s="156"/>
      <c r="Q147" s="160"/>
      <c r="R147" s="159"/>
      <c r="S147" s="156"/>
      <c r="T147" s="160"/>
      <c r="U147" s="159"/>
      <c r="V147" s="156"/>
      <c r="W147" s="160"/>
      <c r="X147" s="159"/>
      <c r="Y147" s="156"/>
      <c r="Z147" s="160"/>
      <c r="AA147" s="159"/>
      <c r="AB147" s="156"/>
      <c r="AC147" s="160"/>
      <c r="AD147" s="159"/>
      <c r="AE147" s="156"/>
      <c r="AF147" s="160"/>
      <c r="AG147" s="159"/>
      <c r="AH147" s="156"/>
      <c r="AI147" s="160"/>
      <c r="AJ147" s="159"/>
      <c r="AK147" s="156"/>
      <c r="AL147" s="160"/>
      <c r="AM147" s="159"/>
      <c r="AN147" s="156"/>
      <c r="AO147" s="160"/>
      <c r="AP147" s="159"/>
      <c r="AQ147" s="156"/>
      <c r="AR147" s="160"/>
      <c r="AS147" s="159"/>
      <c r="AT147" s="156"/>
      <c r="AU147" s="160"/>
      <c r="AV147" s="159"/>
      <c r="AW147" s="156"/>
      <c r="AX147" s="160"/>
      <c r="AY147" s="159"/>
      <c r="AZ147" s="156"/>
      <c r="BA147" s="160"/>
      <c r="BB147" s="159"/>
      <c r="BC147" s="156"/>
      <c r="BD147" s="160"/>
      <c r="BE147" s="159"/>
      <c r="BF147" s="156"/>
      <c r="BG147" s="160"/>
      <c r="BH147" s="159"/>
      <c r="BI147" s="156"/>
      <c r="BJ147" s="160" t="s">
        <v>1208</v>
      </c>
      <c r="BK147" s="159" t="s">
        <v>1208</v>
      </c>
      <c r="BL147" s="156" t="s">
        <v>1208</v>
      </c>
      <c r="BM147" s="160" t="s">
        <v>1208</v>
      </c>
      <c r="BN147" s="159" t="s">
        <v>1208</v>
      </c>
      <c r="BO147" s="156" t="s">
        <v>1208</v>
      </c>
      <c r="BP147" s="160" t="s">
        <v>1208</v>
      </c>
      <c r="BQ147" s="159" t="s">
        <v>1208</v>
      </c>
      <c r="BR147" s="156" t="s">
        <v>1208</v>
      </c>
      <c r="BS147" s="156" t="s">
        <v>2165</v>
      </c>
      <c r="BT147" s="159"/>
      <c r="BU147" s="156"/>
      <c r="BV147" s="156" t="s">
        <v>2165</v>
      </c>
      <c r="BW147" s="159"/>
      <c r="BX147" s="156"/>
      <c r="BY147" s="160"/>
      <c r="BZ147" s="159"/>
      <c r="CA147" s="156"/>
      <c r="CB147" s="160"/>
      <c r="CC147" s="159"/>
      <c r="CD147" s="156"/>
      <c r="CE147" s="160" t="s">
        <v>1208</v>
      </c>
      <c r="CF147" s="159" t="s">
        <v>1208</v>
      </c>
      <c r="CG147" s="156" t="s">
        <v>1208</v>
      </c>
      <c r="CH147" s="160" t="s">
        <v>1208</v>
      </c>
      <c r="CI147" s="159" t="s">
        <v>1208</v>
      </c>
      <c r="CJ147" s="156" t="s">
        <v>1208</v>
      </c>
      <c r="CK147" s="160"/>
      <c r="CL147" s="159"/>
      <c r="CM147" s="156"/>
      <c r="CN147" s="160"/>
      <c r="CO147" s="159"/>
      <c r="CP147" s="156"/>
      <c r="CQ147" s="160" t="s">
        <v>1208</v>
      </c>
      <c r="CR147" s="159" t="s">
        <v>1208</v>
      </c>
      <c r="CS147" s="156" t="s">
        <v>1208</v>
      </c>
      <c r="CT147" s="160" t="s">
        <v>1208</v>
      </c>
      <c r="CU147" s="159" t="s">
        <v>1208</v>
      </c>
      <c r="CV147" s="156" t="s">
        <v>1208</v>
      </c>
      <c r="CW147" s="160"/>
      <c r="CX147" s="159"/>
      <c r="CY147" s="156"/>
      <c r="CZ147" s="156" t="s">
        <v>2165</v>
      </c>
      <c r="DA147" s="159"/>
      <c r="DB147" s="156"/>
      <c r="DC147" s="160"/>
      <c r="DD147" s="159"/>
      <c r="DE147" s="156"/>
      <c r="DF147" s="160"/>
      <c r="DG147" s="159"/>
      <c r="DH147" s="156"/>
      <c r="DI147" s="156" t="s">
        <v>2165</v>
      </c>
      <c r="DJ147" s="159"/>
      <c r="DK147" s="156"/>
      <c r="DL147" s="162"/>
      <c r="DM147" s="162"/>
      <c r="DN147" s="378"/>
      <c r="DO147" s="682"/>
      <c r="DP147" s="683"/>
      <c r="DQ147" s="170" t="s">
        <v>2165</v>
      </c>
      <c r="DR147" s="475"/>
      <c r="DS147" s="315"/>
      <c r="DT147" s="316" t="s">
        <v>2165</v>
      </c>
      <c r="DU147" s="514"/>
      <c r="DV147" s="466"/>
      <c r="DW147" s="472"/>
      <c r="DX147" s="402"/>
      <c r="DY147" s="2"/>
      <c r="DZ147" s="2"/>
      <c r="EA147" s="2">
        <v>142</v>
      </c>
      <c r="EB147" s="2"/>
      <c r="EC147" s="146"/>
      <c r="ED147" s="146"/>
      <c r="EE147" s="146"/>
      <c r="EF147" s="146"/>
      <c r="EG147" s="3"/>
      <c r="EH147" s="2"/>
      <c r="EI147" s="129"/>
      <c r="EJ147" s="129"/>
      <c r="EK147" s="129"/>
      <c r="EL147" s="80">
        <v>1</v>
      </c>
      <c r="EM147" s="84">
        <v>1</v>
      </c>
      <c r="EO147" s="342"/>
      <c r="EP147" s="343" t="s">
        <v>2165</v>
      </c>
      <c r="EQ147" s="344" t="s">
        <v>2165</v>
      </c>
      <c r="ER147" s="345"/>
      <c r="ES147" s="345"/>
      <c r="ET147" s="346" t="str">
        <f t="shared" si="3"/>
        <v/>
      </c>
    </row>
    <row r="148" spans="1:150" ht="27">
      <c r="B148" s="473" t="s">
        <v>981</v>
      </c>
      <c r="C148" s="158">
        <v>1830</v>
      </c>
      <c r="D148" s="158">
        <v>1103</v>
      </c>
      <c r="E148" s="70" t="s">
        <v>352</v>
      </c>
      <c r="F148" s="70" t="s">
        <v>352</v>
      </c>
      <c r="G148" s="71" t="s">
        <v>2286</v>
      </c>
      <c r="H148" s="156"/>
      <c r="I148" s="159"/>
      <c r="J148" s="270"/>
      <c r="K148" s="156"/>
      <c r="L148" s="159"/>
      <c r="M148" s="156"/>
      <c r="N148" s="160"/>
      <c r="O148" s="159"/>
      <c r="P148" s="156"/>
      <c r="Q148" s="160"/>
      <c r="R148" s="159"/>
      <c r="S148" s="156"/>
      <c r="T148" s="160"/>
      <c r="U148" s="159"/>
      <c r="V148" s="156"/>
      <c r="W148" s="160"/>
      <c r="X148" s="159"/>
      <c r="Y148" s="156"/>
      <c r="Z148" s="160"/>
      <c r="AA148" s="159"/>
      <c r="AB148" s="156"/>
      <c r="AC148" s="160"/>
      <c r="AD148" s="159"/>
      <c r="AE148" s="156"/>
      <c r="AF148" s="160"/>
      <c r="AG148" s="159"/>
      <c r="AH148" s="156"/>
      <c r="AI148" s="160"/>
      <c r="AJ148" s="159"/>
      <c r="AK148" s="156"/>
      <c r="AL148" s="160"/>
      <c r="AM148" s="159"/>
      <c r="AN148" s="156"/>
      <c r="AO148" s="160"/>
      <c r="AP148" s="159"/>
      <c r="AQ148" s="156"/>
      <c r="AR148" s="160"/>
      <c r="AS148" s="159"/>
      <c r="AT148" s="156"/>
      <c r="AU148" s="160"/>
      <c r="AV148" s="159"/>
      <c r="AW148" s="156"/>
      <c r="AX148" s="160"/>
      <c r="AY148" s="159"/>
      <c r="AZ148" s="156"/>
      <c r="BA148" s="160"/>
      <c r="BB148" s="159"/>
      <c r="BC148" s="156"/>
      <c r="BD148" s="160"/>
      <c r="BE148" s="159"/>
      <c r="BF148" s="156"/>
      <c r="BG148" s="160"/>
      <c r="BH148" s="159"/>
      <c r="BI148" s="156"/>
      <c r="BJ148" s="160" t="s">
        <v>1208</v>
      </c>
      <c r="BK148" s="159" t="s">
        <v>1208</v>
      </c>
      <c r="BL148" s="156" t="s">
        <v>1208</v>
      </c>
      <c r="BM148" s="160" t="s">
        <v>1208</v>
      </c>
      <c r="BN148" s="159" t="s">
        <v>1208</v>
      </c>
      <c r="BO148" s="156" t="s">
        <v>1208</v>
      </c>
      <c r="BP148" s="160" t="s">
        <v>1208</v>
      </c>
      <c r="BQ148" s="159" t="s">
        <v>1208</v>
      </c>
      <c r="BR148" s="156" t="s">
        <v>1208</v>
      </c>
      <c r="BS148" s="156"/>
      <c r="BT148" s="159"/>
      <c r="BU148" s="156"/>
      <c r="BV148" s="156"/>
      <c r="BW148" s="159"/>
      <c r="BX148" s="156"/>
      <c r="BY148" s="160"/>
      <c r="BZ148" s="159"/>
      <c r="CA148" s="156"/>
      <c r="CB148" s="160"/>
      <c r="CC148" s="159"/>
      <c r="CD148" s="156"/>
      <c r="CE148" s="160" t="s">
        <v>1208</v>
      </c>
      <c r="CF148" s="159" t="s">
        <v>1208</v>
      </c>
      <c r="CG148" s="156" t="s">
        <v>1208</v>
      </c>
      <c r="CH148" s="160" t="s">
        <v>1208</v>
      </c>
      <c r="CI148" s="159" t="s">
        <v>1208</v>
      </c>
      <c r="CJ148" s="156" t="s">
        <v>1208</v>
      </c>
      <c r="CK148" s="160"/>
      <c r="CL148" s="159"/>
      <c r="CM148" s="156"/>
      <c r="CN148" s="160"/>
      <c r="CO148" s="159"/>
      <c r="CP148" s="156"/>
      <c r="CQ148" s="160" t="s">
        <v>1208</v>
      </c>
      <c r="CR148" s="159" t="s">
        <v>1208</v>
      </c>
      <c r="CS148" s="156" t="s">
        <v>1208</v>
      </c>
      <c r="CT148" s="160" t="s">
        <v>1208</v>
      </c>
      <c r="CU148" s="159" t="s">
        <v>1208</v>
      </c>
      <c r="CV148" s="156" t="s">
        <v>1208</v>
      </c>
      <c r="CW148" s="160"/>
      <c r="CX148" s="159"/>
      <c r="CY148" s="156"/>
      <c r="CZ148" s="156" t="s">
        <v>1208</v>
      </c>
      <c r="DA148" s="159"/>
      <c r="DB148" s="156"/>
      <c r="DC148" s="160"/>
      <c r="DD148" s="159"/>
      <c r="DE148" s="156"/>
      <c r="DF148" s="160"/>
      <c r="DG148" s="159"/>
      <c r="DH148" s="156"/>
      <c r="DI148" s="156"/>
      <c r="DJ148" s="159"/>
      <c r="DK148" s="156"/>
      <c r="DL148" s="162"/>
      <c r="DM148" s="162"/>
      <c r="DN148" s="378"/>
      <c r="DO148" s="682"/>
      <c r="DP148" s="683"/>
      <c r="DQ148" s="170" t="s">
        <v>2165</v>
      </c>
      <c r="DR148" s="475"/>
      <c r="DS148" s="315"/>
      <c r="DT148" s="316" t="s">
        <v>2165</v>
      </c>
      <c r="DU148" s="514"/>
      <c r="DV148" s="466"/>
      <c r="DW148" s="472"/>
      <c r="DX148" s="402"/>
      <c r="DY148" s="2"/>
      <c r="DZ148" s="2"/>
      <c r="EA148" s="2">
        <v>143</v>
      </c>
      <c r="EB148" s="2"/>
      <c r="EC148" s="146"/>
      <c r="ED148" s="146"/>
      <c r="EE148" s="146"/>
      <c r="EF148" s="146"/>
      <c r="EG148" s="3"/>
      <c r="EH148" s="2"/>
      <c r="EI148" s="129"/>
      <c r="EJ148" s="129"/>
      <c r="EK148" s="129"/>
      <c r="EL148" s="80">
        <v>1</v>
      </c>
      <c r="EM148" s="84">
        <v>1</v>
      </c>
      <c r="EO148" s="342"/>
      <c r="EP148" s="343" t="s">
        <v>2165</v>
      </c>
      <c r="EQ148" s="344" t="s">
        <v>2165</v>
      </c>
      <c r="ER148" s="345"/>
      <c r="ES148" s="345"/>
      <c r="ET148" s="346" t="str">
        <f t="shared" si="3"/>
        <v/>
      </c>
    </row>
    <row r="149" spans="1:150" s="688" customFormat="1" ht="84">
      <c r="A149" s="678">
        <v>1</v>
      </c>
      <c r="B149" s="485" t="s">
        <v>981</v>
      </c>
      <c r="C149" s="679">
        <v>1840</v>
      </c>
      <c r="D149" s="679">
        <v>1334</v>
      </c>
      <c r="E149" s="680" t="s">
        <v>354</v>
      </c>
      <c r="F149" s="680" t="s">
        <v>354</v>
      </c>
      <c r="G149" s="681" t="s">
        <v>2287</v>
      </c>
      <c r="H149" s="156"/>
      <c r="I149" s="159"/>
      <c r="J149" s="270"/>
      <c r="K149" s="156"/>
      <c r="L149" s="159"/>
      <c r="M149" s="156"/>
      <c r="N149" s="160"/>
      <c r="O149" s="159"/>
      <c r="P149" s="156"/>
      <c r="Q149" s="160"/>
      <c r="R149" s="159"/>
      <c r="S149" s="156"/>
      <c r="T149" s="160"/>
      <c r="U149" s="159"/>
      <c r="V149" s="156"/>
      <c r="W149" s="160"/>
      <c r="X149" s="159"/>
      <c r="Y149" s="156"/>
      <c r="Z149" s="160"/>
      <c r="AA149" s="159"/>
      <c r="AB149" s="156"/>
      <c r="AC149" s="160"/>
      <c r="AD149" s="159"/>
      <c r="AE149" s="156"/>
      <c r="AF149" s="160"/>
      <c r="AG149" s="159"/>
      <c r="AH149" s="156"/>
      <c r="AI149" s="160"/>
      <c r="AJ149" s="159"/>
      <c r="AK149" s="156"/>
      <c r="AL149" s="160"/>
      <c r="AM149" s="159"/>
      <c r="AN149" s="156"/>
      <c r="AO149" s="160"/>
      <c r="AP149" s="159"/>
      <c r="AQ149" s="156"/>
      <c r="AR149" s="160"/>
      <c r="AS149" s="159"/>
      <c r="AT149" s="156"/>
      <c r="AU149" s="160"/>
      <c r="AV149" s="159"/>
      <c r="AW149" s="156"/>
      <c r="AX149" s="160"/>
      <c r="AY149" s="159"/>
      <c r="AZ149" s="156"/>
      <c r="BA149" s="160"/>
      <c r="BB149" s="159"/>
      <c r="BC149" s="156"/>
      <c r="BD149" s="160"/>
      <c r="BE149" s="159"/>
      <c r="BF149" s="156"/>
      <c r="BG149" s="160"/>
      <c r="BH149" s="159"/>
      <c r="BI149" s="156"/>
      <c r="BJ149" s="160"/>
      <c r="BK149" s="159"/>
      <c r="BL149" s="156"/>
      <c r="BM149" s="160"/>
      <c r="BN149" s="159"/>
      <c r="BO149" s="156"/>
      <c r="BP149" s="160"/>
      <c r="BQ149" s="159"/>
      <c r="BR149" s="156"/>
      <c r="BS149" s="156" t="s">
        <v>2165</v>
      </c>
      <c r="BT149" s="159"/>
      <c r="BU149" s="156"/>
      <c r="BV149" s="156" t="s">
        <v>2165</v>
      </c>
      <c r="BW149" s="159"/>
      <c r="BX149" s="156"/>
      <c r="BY149" s="160"/>
      <c r="BZ149" s="159"/>
      <c r="CA149" s="156"/>
      <c r="CB149" s="160"/>
      <c r="CC149" s="159"/>
      <c r="CD149" s="156"/>
      <c r="CE149" s="160" t="s">
        <v>1208</v>
      </c>
      <c r="CF149" s="159" t="s">
        <v>1208</v>
      </c>
      <c r="CG149" s="156" t="s">
        <v>2826</v>
      </c>
      <c r="CH149" s="160" t="s">
        <v>1208</v>
      </c>
      <c r="CI149" s="159" t="s">
        <v>1208</v>
      </c>
      <c r="CJ149" s="156" t="s">
        <v>2826</v>
      </c>
      <c r="CK149" s="160"/>
      <c r="CL149" s="159"/>
      <c r="CM149" s="156"/>
      <c r="CN149" s="160"/>
      <c r="CO149" s="159"/>
      <c r="CP149" s="156"/>
      <c r="CQ149" s="160" t="s">
        <v>1208</v>
      </c>
      <c r="CR149" s="159" t="s">
        <v>1208</v>
      </c>
      <c r="CS149" s="156" t="s">
        <v>2826</v>
      </c>
      <c r="CT149" s="160" t="s">
        <v>1208</v>
      </c>
      <c r="CU149" s="159" t="s">
        <v>1208</v>
      </c>
      <c r="CV149" s="156" t="s">
        <v>2826</v>
      </c>
      <c r="CW149" s="160"/>
      <c r="CX149" s="159"/>
      <c r="CY149" s="156"/>
      <c r="CZ149" s="156" t="s">
        <v>2165</v>
      </c>
      <c r="DA149" s="159"/>
      <c r="DB149" s="156"/>
      <c r="DC149" s="160"/>
      <c r="DD149" s="159"/>
      <c r="DE149" s="156"/>
      <c r="DF149" s="160"/>
      <c r="DG149" s="159"/>
      <c r="DH149" s="156"/>
      <c r="DI149" s="156" t="s">
        <v>2165</v>
      </c>
      <c r="DJ149" s="159"/>
      <c r="DK149" s="156"/>
      <c r="DL149" s="162"/>
      <c r="DM149" s="162"/>
      <c r="DN149" s="378"/>
      <c r="DO149" s="682"/>
      <c r="DP149" s="683"/>
      <c r="DQ149" s="170" t="s">
        <v>2165</v>
      </c>
      <c r="DR149" s="475"/>
      <c r="DS149" s="315"/>
      <c r="DT149" s="316" t="s">
        <v>2165</v>
      </c>
      <c r="DU149" s="478" t="s">
        <v>2822</v>
      </c>
      <c r="DV149" s="483" t="s">
        <v>3340</v>
      </c>
      <c r="DW149" s="684"/>
      <c r="DX149" s="402"/>
      <c r="DY149" s="56">
        <v>1</v>
      </c>
      <c r="DZ149" s="56"/>
      <c r="EA149" s="56">
        <v>144</v>
      </c>
      <c r="EB149" s="56"/>
      <c r="EC149" s="685"/>
      <c r="ED149" s="685"/>
      <c r="EE149" s="685"/>
      <c r="EF149" s="685"/>
      <c r="EG149" s="538"/>
      <c r="EH149" s="56"/>
      <c r="EI149" s="59"/>
      <c r="EJ149" s="59"/>
      <c r="EK149" s="59"/>
      <c r="EL149" s="686">
        <v>1</v>
      </c>
      <c r="EM149" s="687">
        <v>1</v>
      </c>
      <c r="EO149" s="342"/>
      <c r="EP149" s="343" t="s">
        <v>2165</v>
      </c>
      <c r="EQ149" s="344" t="s">
        <v>2165</v>
      </c>
      <c r="ER149" s="345"/>
      <c r="ES149" s="345"/>
      <c r="ET149" s="346" t="str">
        <f t="shared" si="3"/>
        <v/>
      </c>
    </row>
    <row r="150" spans="1:150" ht="27">
      <c r="B150" s="473" t="s">
        <v>981</v>
      </c>
      <c r="C150" s="158">
        <v>1850</v>
      </c>
      <c r="D150" s="158">
        <v>1114</v>
      </c>
      <c r="E150" s="70" t="s">
        <v>356</v>
      </c>
      <c r="F150" s="70" t="s">
        <v>356</v>
      </c>
      <c r="G150" s="71" t="s">
        <v>2288</v>
      </c>
      <c r="H150" s="156"/>
      <c r="I150" s="159"/>
      <c r="J150" s="270"/>
      <c r="K150" s="156"/>
      <c r="L150" s="159"/>
      <c r="M150" s="156"/>
      <c r="N150" s="160"/>
      <c r="O150" s="159"/>
      <c r="P150" s="156"/>
      <c r="Q150" s="160"/>
      <c r="R150" s="159"/>
      <c r="S150" s="156"/>
      <c r="T150" s="160"/>
      <c r="U150" s="159"/>
      <c r="V150" s="156"/>
      <c r="W150" s="160"/>
      <c r="X150" s="159"/>
      <c r="Y150" s="156"/>
      <c r="Z150" s="160"/>
      <c r="AA150" s="159"/>
      <c r="AB150" s="156"/>
      <c r="AC150" s="160"/>
      <c r="AD150" s="159"/>
      <c r="AE150" s="156"/>
      <c r="AF150" s="160"/>
      <c r="AG150" s="159"/>
      <c r="AH150" s="156"/>
      <c r="AI150" s="160"/>
      <c r="AJ150" s="159"/>
      <c r="AK150" s="156"/>
      <c r="AL150" s="160"/>
      <c r="AM150" s="159"/>
      <c r="AN150" s="156"/>
      <c r="AO150" s="160"/>
      <c r="AP150" s="159"/>
      <c r="AQ150" s="156"/>
      <c r="AR150" s="160"/>
      <c r="AS150" s="159"/>
      <c r="AT150" s="156"/>
      <c r="AU150" s="160"/>
      <c r="AV150" s="159"/>
      <c r="AW150" s="156"/>
      <c r="AX150" s="160"/>
      <c r="AY150" s="159"/>
      <c r="AZ150" s="156"/>
      <c r="BA150" s="160"/>
      <c r="BB150" s="159"/>
      <c r="BC150" s="156"/>
      <c r="BD150" s="160"/>
      <c r="BE150" s="159"/>
      <c r="BF150" s="156"/>
      <c r="BG150" s="160"/>
      <c r="BH150" s="159"/>
      <c r="BI150" s="156"/>
      <c r="BJ150" s="160" t="s">
        <v>1208</v>
      </c>
      <c r="BK150" s="159" t="s">
        <v>1208</v>
      </c>
      <c r="BL150" s="156" t="s">
        <v>1208</v>
      </c>
      <c r="BM150" s="160" t="s">
        <v>1208</v>
      </c>
      <c r="BN150" s="159" t="s">
        <v>1208</v>
      </c>
      <c r="BO150" s="156" t="s">
        <v>1208</v>
      </c>
      <c r="BP150" s="160" t="s">
        <v>1208</v>
      </c>
      <c r="BQ150" s="159" t="s">
        <v>1208</v>
      </c>
      <c r="BR150" s="156" t="s">
        <v>1208</v>
      </c>
      <c r="BS150" s="156"/>
      <c r="BT150" s="159"/>
      <c r="BU150" s="156"/>
      <c r="BV150" s="156"/>
      <c r="BW150" s="159"/>
      <c r="BX150" s="156"/>
      <c r="BY150" s="160"/>
      <c r="BZ150" s="159"/>
      <c r="CA150" s="156"/>
      <c r="CB150" s="160"/>
      <c r="CC150" s="159"/>
      <c r="CD150" s="156"/>
      <c r="CE150" s="160" t="s">
        <v>1208</v>
      </c>
      <c r="CF150" s="159" t="s">
        <v>1208</v>
      </c>
      <c r="CG150" s="156" t="s">
        <v>1208</v>
      </c>
      <c r="CH150" s="160" t="s">
        <v>1208</v>
      </c>
      <c r="CI150" s="159" t="s">
        <v>1208</v>
      </c>
      <c r="CJ150" s="156" t="s">
        <v>1208</v>
      </c>
      <c r="CK150" s="160"/>
      <c r="CL150" s="159"/>
      <c r="CM150" s="156"/>
      <c r="CN150" s="160"/>
      <c r="CO150" s="159"/>
      <c r="CP150" s="156"/>
      <c r="CQ150" s="160" t="s">
        <v>1208</v>
      </c>
      <c r="CR150" s="159" t="s">
        <v>1208</v>
      </c>
      <c r="CS150" s="156" t="s">
        <v>1208</v>
      </c>
      <c r="CT150" s="160" t="s">
        <v>1208</v>
      </c>
      <c r="CU150" s="159" t="s">
        <v>1208</v>
      </c>
      <c r="CV150" s="156" t="s">
        <v>1208</v>
      </c>
      <c r="CW150" s="160"/>
      <c r="CX150" s="159"/>
      <c r="CY150" s="156"/>
      <c r="CZ150" s="156" t="s">
        <v>1208</v>
      </c>
      <c r="DA150" s="159"/>
      <c r="DB150" s="156"/>
      <c r="DC150" s="160"/>
      <c r="DD150" s="159"/>
      <c r="DE150" s="156"/>
      <c r="DF150" s="164"/>
      <c r="DG150" s="165"/>
      <c r="DH150" s="156"/>
      <c r="DI150" s="156"/>
      <c r="DJ150" s="159"/>
      <c r="DK150" s="156"/>
      <c r="DL150" s="162"/>
      <c r="DM150" s="162"/>
      <c r="DN150" s="378"/>
      <c r="DO150" s="682"/>
      <c r="DP150" s="683"/>
      <c r="DQ150" s="170" t="s">
        <v>2165</v>
      </c>
      <c r="DR150" s="475"/>
      <c r="DS150" s="315"/>
      <c r="DT150" s="316" t="s">
        <v>2165</v>
      </c>
      <c r="DU150" s="514"/>
      <c r="DV150" s="466" t="s">
        <v>3341</v>
      </c>
      <c r="DW150" s="472"/>
      <c r="DX150" s="402"/>
      <c r="DY150" s="2"/>
      <c r="DZ150" s="2"/>
      <c r="EA150" s="2">
        <v>145</v>
      </c>
      <c r="EB150" s="2"/>
      <c r="EC150" s="146"/>
      <c r="ED150" s="146"/>
      <c r="EE150" s="146"/>
      <c r="EF150" s="146"/>
      <c r="EG150" s="3"/>
      <c r="EH150" s="2"/>
      <c r="EI150" s="129"/>
      <c r="EJ150" s="129"/>
      <c r="EK150" s="129"/>
      <c r="EL150" s="80">
        <v>1</v>
      </c>
      <c r="EM150" s="84">
        <v>1</v>
      </c>
      <c r="EO150" s="342"/>
      <c r="EP150" s="343" t="s">
        <v>2165</v>
      </c>
      <c r="EQ150" s="344" t="s">
        <v>2165</v>
      </c>
      <c r="ER150" s="345"/>
      <c r="ES150" s="345"/>
      <c r="ET150" s="346" t="str">
        <f t="shared" si="3"/>
        <v/>
      </c>
    </row>
    <row r="151" spans="1:150" ht="168">
      <c r="B151" s="473" t="s">
        <v>981</v>
      </c>
      <c r="C151" s="158">
        <v>1852</v>
      </c>
      <c r="D151" s="158">
        <v>1393</v>
      </c>
      <c r="E151" s="72"/>
      <c r="F151" s="70"/>
      <c r="G151" s="71" t="s">
        <v>978</v>
      </c>
      <c r="H151" s="156"/>
      <c r="I151" s="159"/>
      <c r="J151" s="270"/>
      <c r="K151" s="156"/>
      <c r="L151" s="159"/>
      <c r="M151" s="156"/>
      <c r="N151" s="160"/>
      <c r="O151" s="159"/>
      <c r="P151" s="156"/>
      <c r="Q151" s="160"/>
      <c r="R151" s="159"/>
      <c r="S151" s="156"/>
      <c r="T151" s="160"/>
      <c r="U151" s="159"/>
      <c r="V151" s="156"/>
      <c r="W151" s="160"/>
      <c r="X151" s="159"/>
      <c r="Y151" s="156"/>
      <c r="Z151" s="160"/>
      <c r="AA151" s="159"/>
      <c r="AB151" s="156"/>
      <c r="AC151" s="160"/>
      <c r="AD151" s="159"/>
      <c r="AE151" s="156"/>
      <c r="AF151" s="160"/>
      <c r="AG151" s="159"/>
      <c r="AH151" s="156"/>
      <c r="AI151" s="160"/>
      <c r="AJ151" s="159"/>
      <c r="AK151" s="156"/>
      <c r="AL151" s="160"/>
      <c r="AM151" s="159"/>
      <c r="AN151" s="156"/>
      <c r="AO151" s="160"/>
      <c r="AP151" s="159"/>
      <c r="AQ151" s="156"/>
      <c r="AR151" s="160"/>
      <c r="AS151" s="159"/>
      <c r="AT151" s="156"/>
      <c r="AU151" s="160"/>
      <c r="AV151" s="159"/>
      <c r="AW151" s="156"/>
      <c r="AX151" s="160"/>
      <c r="AY151" s="159"/>
      <c r="AZ151" s="156"/>
      <c r="BA151" s="160"/>
      <c r="BB151" s="159"/>
      <c r="BC151" s="156"/>
      <c r="BD151" s="160"/>
      <c r="BE151" s="159"/>
      <c r="BF151" s="156"/>
      <c r="BG151" s="160"/>
      <c r="BH151" s="159"/>
      <c r="BI151" s="156"/>
      <c r="BJ151" s="160"/>
      <c r="BK151" s="159"/>
      <c r="BL151" s="156" t="s">
        <v>1208</v>
      </c>
      <c r="BM151" s="160"/>
      <c r="BN151" s="159"/>
      <c r="BO151" s="156" t="s">
        <v>1208</v>
      </c>
      <c r="BP151" s="160"/>
      <c r="BQ151" s="159"/>
      <c r="BR151" s="156" t="s">
        <v>1208</v>
      </c>
      <c r="BS151" s="156"/>
      <c r="BT151" s="159"/>
      <c r="BU151" s="156"/>
      <c r="BV151" s="156"/>
      <c r="BW151" s="159"/>
      <c r="BX151" s="156"/>
      <c r="BY151" s="160"/>
      <c r="BZ151" s="159"/>
      <c r="CA151" s="156"/>
      <c r="CB151" s="160"/>
      <c r="CC151" s="159"/>
      <c r="CD151" s="156"/>
      <c r="CE151" s="160"/>
      <c r="CF151" s="159"/>
      <c r="CG151" s="156" t="s">
        <v>1208</v>
      </c>
      <c r="CH151" s="160"/>
      <c r="CI151" s="159"/>
      <c r="CJ151" s="156" t="s">
        <v>1208</v>
      </c>
      <c r="CK151" s="160"/>
      <c r="CL151" s="159"/>
      <c r="CM151" s="156"/>
      <c r="CN151" s="160"/>
      <c r="CO151" s="159"/>
      <c r="CP151" s="156"/>
      <c r="CQ151" s="160"/>
      <c r="CR151" s="159"/>
      <c r="CS151" s="156" t="s">
        <v>1208</v>
      </c>
      <c r="CT151" s="160"/>
      <c r="CU151" s="159"/>
      <c r="CV151" s="156" t="s">
        <v>1208</v>
      </c>
      <c r="CW151" s="160"/>
      <c r="CX151" s="159"/>
      <c r="CY151" s="156"/>
      <c r="CZ151" s="156"/>
      <c r="DA151" s="159"/>
      <c r="DB151" s="156"/>
      <c r="DC151" s="160"/>
      <c r="DD151" s="167"/>
      <c r="DE151" s="156"/>
      <c r="DF151" s="162"/>
      <c r="DG151" s="162"/>
      <c r="DH151" s="156"/>
      <c r="DI151" s="156"/>
      <c r="DJ151" s="159"/>
      <c r="DK151" s="156"/>
      <c r="DL151" s="162"/>
      <c r="DM151" s="162"/>
      <c r="DN151" s="378"/>
      <c r="DO151" s="682" t="s">
        <v>1984</v>
      </c>
      <c r="DP151" s="683"/>
      <c r="DQ151" s="170" t="s">
        <v>2692</v>
      </c>
      <c r="DR151" s="317" t="s">
        <v>1208</v>
      </c>
      <c r="DS151" s="318" t="s">
        <v>2669</v>
      </c>
      <c r="DT151" s="316" t="s">
        <v>3350</v>
      </c>
      <c r="DU151" s="478" t="s">
        <v>2050</v>
      </c>
      <c r="DV151" s="482" t="s">
        <v>2871</v>
      </c>
      <c r="DW151" s="472"/>
      <c r="DX151" s="402"/>
      <c r="DY151" s="2">
        <v>1</v>
      </c>
      <c r="DZ151" s="2"/>
      <c r="EA151" s="2">
        <v>146</v>
      </c>
      <c r="EB151" s="2"/>
      <c r="EC151" s="146"/>
      <c r="ED151" s="146"/>
      <c r="EE151" s="146"/>
      <c r="EF151" s="146"/>
      <c r="EG151" s="3"/>
      <c r="EH151" s="2"/>
      <c r="EI151" s="129"/>
      <c r="EJ151" s="129"/>
      <c r="EK151" s="129"/>
      <c r="EL151" s="80">
        <v>1</v>
      </c>
      <c r="EM151" s="84">
        <v>1</v>
      </c>
      <c r="EO151" s="342" t="s">
        <v>2050</v>
      </c>
      <c r="EP151" s="343" t="s">
        <v>2050</v>
      </c>
      <c r="EQ151" s="351" t="s">
        <v>2669</v>
      </c>
      <c r="ER151" s="345"/>
      <c r="ES151" s="345"/>
      <c r="ET151" s="346" t="str">
        <f t="shared" si="3"/>
        <v/>
      </c>
    </row>
    <row r="152" spans="1:150" ht="73.5">
      <c r="B152" s="473" t="s">
        <v>981</v>
      </c>
      <c r="C152" s="158">
        <v>1854</v>
      </c>
      <c r="D152" s="158">
        <v>1394</v>
      </c>
      <c r="E152" s="72"/>
      <c r="F152" s="70"/>
      <c r="G152" s="71" t="s">
        <v>979</v>
      </c>
      <c r="H152" s="156"/>
      <c r="I152" s="159"/>
      <c r="J152" s="270"/>
      <c r="K152" s="156"/>
      <c r="L152" s="159"/>
      <c r="M152" s="156"/>
      <c r="N152" s="160"/>
      <c r="O152" s="159"/>
      <c r="P152" s="156"/>
      <c r="Q152" s="160"/>
      <c r="R152" s="159"/>
      <c r="S152" s="156"/>
      <c r="T152" s="160"/>
      <c r="U152" s="159"/>
      <c r="V152" s="156"/>
      <c r="W152" s="160"/>
      <c r="X152" s="159"/>
      <c r="Y152" s="156"/>
      <c r="Z152" s="160"/>
      <c r="AA152" s="159"/>
      <c r="AB152" s="156"/>
      <c r="AC152" s="160"/>
      <c r="AD152" s="159"/>
      <c r="AE152" s="156"/>
      <c r="AF152" s="160"/>
      <c r="AG152" s="159"/>
      <c r="AH152" s="156"/>
      <c r="AI152" s="160"/>
      <c r="AJ152" s="159"/>
      <c r="AK152" s="156"/>
      <c r="AL152" s="160"/>
      <c r="AM152" s="159"/>
      <c r="AN152" s="156"/>
      <c r="AO152" s="160"/>
      <c r="AP152" s="159"/>
      <c r="AQ152" s="156"/>
      <c r="AR152" s="160"/>
      <c r="AS152" s="159"/>
      <c r="AT152" s="156"/>
      <c r="AU152" s="160"/>
      <c r="AV152" s="159"/>
      <c r="AW152" s="156"/>
      <c r="AX152" s="160"/>
      <c r="AY152" s="159"/>
      <c r="AZ152" s="156"/>
      <c r="BA152" s="160"/>
      <c r="BB152" s="159"/>
      <c r="BC152" s="156"/>
      <c r="BD152" s="160"/>
      <c r="BE152" s="159"/>
      <c r="BF152" s="156"/>
      <c r="BG152" s="160"/>
      <c r="BH152" s="159"/>
      <c r="BI152" s="156"/>
      <c r="BJ152" s="160"/>
      <c r="BK152" s="159"/>
      <c r="BL152" s="156" t="s">
        <v>1208</v>
      </c>
      <c r="BM152" s="160"/>
      <c r="BN152" s="159"/>
      <c r="BO152" s="156" t="s">
        <v>1208</v>
      </c>
      <c r="BP152" s="160"/>
      <c r="BQ152" s="159"/>
      <c r="BR152" s="156" t="s">
        <v>1208</v>
      </c>
      <c r="BS152" s="156"/>
      <c r="BT152" s="159"/>
      <c r="BU152" s="156"/>
      <c r="BV152" s="156"/>
      <c r="BW152" s="159"/>
      <c r="BX152" s="156"/>
      <c r="BY152" s="160"/>
      <c r="BZ152" s="159"/>
      <c r="CA152" s="156"/>
      <c r="CB152" s="160"/>
      <c r="CC152" s="159"/>
      <c r="CD152" s="156"/>
      <c r="CE152" s="160"/>
      <c r="CF152" s="159"/>
      <c r="CG152" s="156" t="s">
        <v>1208</v>
      </c>
      <c r="CH152" s="160"/>
      <c r="CI152" s="159"/>
      <c r="CJ152" s="156" t="s">
        <v>1208</v>
      </c>
      <c r="CK152" s="160"/>
      <c r="CL152" s="159"/>
      <c r="CM152" s="156"/>
      <c r="CN152" s="160"/>
      <c r="CO152" s="159"/>
      <c r="CP152" s="156"/>
      <c r="CQ152" s="160"/>
      <c r="CR152" s="159"/>
      <c r="CS152" s="156" t="s">
        <v>1208</v>
      </c>
      <c r="CT152" s="160"/>
      <c r="CU152" s="159"/>
      <c r="CV152" s="156" t="s">
        <v>1208</v>
      </c>
      <c r="CW152" s="160"/>
      <c r="CX152" s="159"/>
      <c r="CY152" s="156"/>
      <c r="CZ152" s="156"/>
      <c r="DA152" s="159"/>
      <c r="DB152" s="156"/>
      <c r="DC152" s="160"/>
      <c r="DD152" s="159"/>
      <c r="DE152" s="156"/>
      <c r="DF152" s="176"/>
      <c r="DG152" s="177"/>
      <c r="DH152" s="156"/>
      <c r="DI152" s="156"/>
      <c r="DJ152" s="159"/>
      <c r="DK152" s="156"/>
      <c r="DL152" s="162"/>
      <c r="DM152" s="162"/>
      <c r="DN152" s="378"/>
      <c r="DO152" s="682" t="s">
        <v>1984</v>
      </c>
      <c r="DP152" s="683"/>
      <c r="DQ152" s="170" t="s">
        <v>2103</v>
      </c>
      <c r="DR152" s="317" t="s">
        <v>1208</v>
      </c>
      <c r="DS152" s="318" t="s">
        <v>2669</v>
      </c>
      <c r="DT152" s="316" t="s">
        <v>3350</v>
      </c>
      <c r="DU152" s="478" t="s">
        <v>2050</v>
      </c>
      <c r="DV152" s="482" t="s">
        <v>2871</v>
      </c>
      <c r="DW152" s="472"/>
      <c r="DX152" s="402"/>
      <c r="DY152" s="2">
        <v>1</v>
      </c>
      <c r="DZ152" s="2"/>
      <c r="EA152" s="2">
        <v>147</v>
      </c>
      <c r="EB152" s="2"/>
      <c r="EC152" s="146"/>
      <c r="ED152" s="146"/>
      <c r="EE152" s="146"/>
      <c r="EF152" s="146"/>
      <c r="EG152" s="3"/>
      <c r="EH152" s="2"/>
      <c r="EI152" s="129"/>
      <c r="EJ152" s="129"/>
      <c r="EK152" s="129"/>
      <c r="EL152" s="80">
        <v>1</v>
      </c>
      <c r="EM152" s="84">
        <v>1</v>
      </c>
      <c r="EO152" s="342" t="s">
        <v>2050</v>
      </c>
      <c r="EP152" s="343" t="s">
        <v>1208</v>
      </c>
      <c r="EQ152" s="351" t="s">
        <v>2669</v>
      </c>
      <c r="ER152" s="345"/>
      <c r="ES152" s="345"/>
      <c r="ET152" s="346" t="str">
        <f t="shared" si="3"/>
        <v/>
      </c>
    </row>
    <row r="153" spans="1:150" ht="73.5">
      <c r="B153" s="473" t="s">
        <v>981</v>
      </c>
      <c r="C153" s="158">
        <v>1856</v>
      </c>
      <c r="D153" s="158">
        <v>1395</v>
      </c>
      <c r="E153" s="72"/>
      <c r="F153" s="70"/>
      <c r="G153" s="71" t="s">
        <v>985</v>
      </c>
      <c r="H153" s="156"/>
      <c r="I153" s="159"/>
      <c r="J153" s="270"/>
      <c r="K153" s="156"/>
      <c r="L153" s="159"/>
      <c r="M153" s="156"/>
      <c r="N153" s="160"/>
      <c r="O153" s="159"/>
      <c r="P153" s="156"/>
      <c r="Q153" s="160"/>
      <c r="R153" s="159"/>
      <c r="S153" s="156"/>
      <c r="T153" s="160"/>
      <c r="U153" s="159"/>
      <c r="V153" s="156"/>
      <c r="W153" s="160"/>
      <c r="X153" s="159"/>
      <c r="Y153" s="156"/>
      <c r="Z153" s="160"/>
      <c r="AA153" s="159"/>
      <c r="AB153" s="156"/>
      <c r="AC153" s="160"/>
      <c r="AD153" s="159"/>
      <c r="AE153" s="156"/>
      <c r="AF153" s="160"/>
      <c r="AG153" s="159"/>
      <c r="AH153" s="156"/>
      <c r="AI153" s="160"/>
      <c r="AJ153" s="159"/>
      <c r="AK153" s="156"/>
      <c r="AL153" s="160"/>
      <c r="AM153" s="159"/>
      <c r="AN153" s="156"/>
      <c r="AO153" s="160"/>
      <c r="AP153" s="159"/>
      <c r="AQ153" s="156"/>
      <c r="AR153" s="160"/>
      <c r="AS153" s="159"/>
      <c r="AT153" s="156"/>
      <c r="AU153" s="160"/>
      <c r="AV153" s="159"/>
      <c r="AW153" s="156"/>
      <c r="AX153" s="160"/>
      <c r="AY153" s="159"/>
      <c r="AZ153" s="156"/>
      <c r="BA153" s="160"/>
      <c r="BB153" s="159"/>
      <c r="BC153" s="156"/>
      <c r="BD153" s="160"/>
      <c r="BE153" s="159"/>
      <c r="BF153" s="156"/>
      <c r="BG153" s="160"/>
      <c r="BH153" s="159"/>
      <c r="BI153" s="156"/>
      <c r="BJ153" s="160"/>
      <c r="BK153" s="159"/>
      <c r="BL153" s="156" t="s">
        <v>1208</v>
      </c>
      <c r="BM153" s="160"/>
      <c r="BN153" s="159"/>
      <c r="BO153" s="156" t="s">
        <v>1208</v>
      </c>
      <c r="BP153" s="160"/>
      <c r="BQ153" s="159"/>
      <c r="BR153" s="156" t="s">
        <v>1208</v>
      </c>
      <c r="BS153" s="156"/>
      <c r="BT153" s="159"/>
      <c r="BU153" s="156"/>
      <c r="BV153" s="156"/>
      <c r="BW153" s="159"/>
      <c r="BX153" s="156"/>
      <c r="BY153" s="160"/>
      <c r="BZ153" s="159"/>
      <c r="CA153" s="156"/>
      <c r="CB153" s="160"/>
      <c r="CC153" s="159"/>
      <c r="CD153" s="156"/>
      <c r="CE153" s="160"/>
      <c r="CF153" s="159"/>
      <c r="CG153" s="156" t="s">
        <v>1208</v>
      </c>
      <c r="CH153" s="160"/>
      <c r="CI153" s="159"/>
      <c r="CJ153" s="156" t="s">
        <v>1208</v>
      </c>
      <c r="CK153" s="160"/>
      <c r="CL153" s="159"/>
      <c r="CM153" s="156"/>
      <c r="CN153" s="160"/>
      <c r="CO153" s="159"/>
      <c r="CP153" s="156"/>
      <c r="CQ153" s="160"/>
      <c r="CR153" s="159"/>
      <c r="CS153" s="156" t="s">
        <v>1208</v>
      </c>
      <c r="CT153" s="160"/>
      <c r="CU153" s="159"/>
      <c r="CV153" s="156" t="s">
        <v>1208</v>
      </c>
      <c r="CW153" s="160"/>
      <c r="CX153" s="159"/>
      <c r="CY153" s="156"/>
      <c r="CZ153" s="156"/>
      <c r="DA153" s="159"/>
      <c r="DB153" s="156"/>
      <c r="DC153" s="160"/>
      <c r="DD153" s="159"/>
      <c r="DE153" s="156"/>
      <c r="DF153" s="160"/>
      <c r="DG153" s="159"/>
      <c r="DH153" s="156"/>
      <c r="DI153" s="156"/>
      <c r="DJ153" s="159"/>
      <c r="DK153" s="156"/>
      <c r="DL153" s="162"/>
      <c r="DM153" s="162"/>
      <c r="DN153" s="378"/>
      <c r="DO153" s="682" t="s">
        <v>1984</v>
      </c>
      <c r="DP153" s="683"/>
      <c r="DQ153" s="170" t="s">
        <v>2103</v>
      </c>
      <c r="DR153" s="317" t="s">
        <v>1208</v>
      </c>
      <c r="DS153" s="318" t="s">
        <v>2669</v>
      </c>
      <c r="DT153" s="316" t="s">
        <v>3350</v>
      </c>
      <c r="DU153" s="478" t="s">
        <v>2050</v>
      </c>
      <c r="DV153" s="482" t="s">
        <v>2871</v>
      </c>
      <c r="DW153" s="472"/>
      <c r="DX153" s="402"/>
      <c r="DY153" s="2">
        <v>1</v>
      </c>
      <c r="DZ153" s="2"/>
      <c r="EA153" s="2">
        <v>148</v>
      </c>
      <c r="EB153" s="2"/>
      <c r="EC153" s="146"/>
      <c r="ED153" s="146"/>
      <c r="EE153" s="146"/>
      <c r="EF153" s="146"/>
      <c r="EG153" s="3"/>
      <c r="EH153" s="2"/>
      <c r="EI153" s="129"/>
      <c r="EJ153" s="129"/>
      <c r="EK153" s="129"/>
      <c r="EL153" s="80">
        <v>1</v>
      </c>
      <c r="EM153" s="84">
        <v>1</v>
      </c>
      <c r="EO153" s="342" t="s">
        <v>2050</v>
      </c>
      <c r="EP153" s="343" t="s">
        <v>1208</v>
      </c>
      <c r="EQ153" s="351" t="s">
        <v>2669</v>
      </c>
      <c r="ER153" s="345"/>
      <c r="ES153" s="345"/>
      <c r="ET153" s="346" t="str">
        <f t="shared" ref="ET153:ET216" si="4">IF(EO153="○",IF(EP153&lt;="",IF(ER153&lt;="",IF(ES153&lt;="","○",""),""),""),"")</f>
        <v/>
      </c>
    </row>
    <row r="154" spans="1:150" ht="73.5">
      <c r="B154" s="473" t="s">
        <v>981</v>
      </c>
      <c r="C154" s="158">
        <v>1857</v>
      </c>
      <c r="D154" s="158">
        <v>1396</v>
      </c>
      <c r="E154" s="72"/>
      <c r="F154" s="70"/>
      <c r="G154" s="71" t="s">
        <v>986</v>
      </c>
      <c r="H154" s="156"/>
      <c r="I154" s="159"/>
      <c r="J154" s="270"/>
      <c r="K154" s="156"/>
      <c r="L154" s="159"/>
      <c r="M154" s="156"/>
      <c r="N154" s="160"/>
      <c r="O154" s="159"/>
      <c r="P154" s="156"/>
      <c r="Q154" s="160"/>
      <c r="R154" s="159"/>
      <c r="S154" s="156"/>
      <c r="T154" s="160"/>
      <c r="U154" s="159"/>
      <c r="V154" s="156"/>
      <c r="W154" s="160"/>
      <c r="X154" s="159"/>
      <c r="Y154" s="156"/>
      <c r="Z154" s="160"/>
      <c r="AA154" s="159"/>
      <c r="AB154" s="156"/>
      <c r="AC154" s="160"/>
      <c r="AD154" s="159"/>
      <c r="AE154" s="156"/>
      <c r="AF154" s="160"/>
      <c r="AG154" s="159"/>
      <c r="AH154" s="156"/>
      <c r="AI154" s="160"/>
      <c r="AJ154" s="159"/>
      <c r="AK154" s="156"/>
      <c r="AL154" s="160"/>
      <c r="AM154" s="159"/>
      <c r="AN154" s="156"/>
      <c r="AO154" s="160"/>
      <c r="AP154" s="159"/>
      <c r="AQ154" s="156"/>
      <c r="AR154" s="160"/>
      <c r="AS154" s="159"/>
      <c r="AT154" s="156"/>
      <c r="AU154" s="160"/>
      <c r="AV154" s="159"/>
      <c r="AW154" s="156"/>
      <c r="AX154" s="160"/>
      <c r="AY154" s="159"/>
      <c r="AZ154" s="156"/>
      <c r="BA154" s="160"/>
      <c r="BB154" s="159"/>
      <c r="BC154" s="156"/>
      <c r="BD154" s="160"/>
      <c r="BE154" s="159"/>
      <c r="BF154" s="156"/>
      <c r="BG154" s="160"/>
      <c r="BH154" s="159"/>
      <c r="BI154" s="156"/>
      <c r="BJ154" s="160"/>
      <c r="BK154" s="159"/>
      <c r="BL154" s="156" t="s">
        <v>1208</v>
      </c>
      <c r="BM154" s="160"/>
      <c r="BN154" s="159"/>
      <c r="BO154" s="156" t="s">
        <v>1208</v>
      </c>
      <c r="BP154" s="160"/>
      <c r="BQ154" s="159"/>
      <c r="BR154" s="156" t="s">
        <v>1208</v>
      </c>
      <c r="BS154" s="156"/>
      <c r="BT154" s="159"/>
      <c r="BU154" s="156"/>
      <c r="BV154" s="156"/>
      <c r="BW154" s="159"/>
      <c r="BX154" s="156"/>
      <c r="BY154" s="160"/>
      <c r="BZ154" s="159"/>
      <c r="CA154" s="156"/>
      <c r="CB154" s="160"/>
      <c r="CC154" s="159"/>
      <c r="CD154" s="156"/>
      <c r="CE154" s="160"/>
      <c r="CF154" s="159"/>
      <c r="CG154" s="156" t="s">
        <v>1208</v>
      </c>
      <c r="CH154" s="160"/>
      <c r="CI154" s="159"/>
      <c r="CJ154" s="156" t="s">
        <v>1208</v>
      </c>
      <c r="CK154" s="160"/>
      <c r="CL154" s="159"/>
      <c r="CM154" s="156"/>
      <c r="CN154" s="160"/>
      <c r="CO154" s="159"/>
      <c r="CP154" s="156"/>
      <c r="CQ154" s="160"/>
      <c r="CR154" s="159"/>
      <c r="CS154" s="156" t="s">
        <v>1208</v>
      </c>
      <c r="CT154" s="160"/>
      <c r="CU154" s="159"/>
      <c r="CV154" s="156" t="s">
        <v>1208</v>
      </c>
      <c r="CW154" s="160"/>
      <c r="CX154" s="159"/>
      <c r="CY154" s="156"/>
      <c r="CZ154" s="156"/>
      <c r="DA154" s="159"/>
      <c r="DB154" s="156"/>
      <c r="DC154" s="160"/>
      <c r="DD154" s="159"/>
      <c r="DE154" s="156"/>
      <c r="DF154" s="160"/>
      <c r="DG154" s="159"/>
      <c r="DH154" s="156"/>
      <c r="DI154" s="156"/>
      <c r="DJ154" s="159"/>
      <c r="DK154" s="156"/>
      <c r="DL154" s="162"/>
      <c r="DM154" s="162"/>
      <c r="DN154" s="378"/>
      <c r="DO154" s="682" t="s">
        <v>1984</v>
      </c>
      <c r="DP154" s="683"/>
      <c r="DQ154" s="170" t="s">
        <v>2103</v>
      </c>
      <c r="DR154" s="317" t="s">
        <v>1208</v>
      </c>
      <c r="DS154" s="318" t="s">
        <v>2669</v>
      </c>
      <c r="DT154" s="316" t="s">
        <v>3350</v>
      </c>
      <c r="DU154" s="478" t="s">
        <v>2050</v>
      </c>
      <c r="DV154" s="482" t="s">
        <v>2871</v>
      </c>
      <c r="DW154" s="472"/>
      <c r="DX154" s="402"/>
      <c r="DY154" s="2">
        <v>1</v>
      </c>
      <c r="DZ154" s="2"/>
      <c r="EA154" s="2">
        <v>149</v>
      </c>
      <c r="EB154" s="2"/>
      <c r="EC154" s="146"/>
      <c r="ED154" s="146"/>
      <c r="EE154" s="146"/>
      <c r="EF154" s="146"/>
      <c r="EG154" s="3"/>
      <c r="EH154" s="2"/>
      <c r="EI154" s="129"/>
      <c r="EJ154" s="129"/>
      <c r="EK154" s="129"/>
      <c r="EL154" s="80">
        <v>1</v>
      </c>
      <c r="EM154" s="84">
        <v>1</v>
      </c>
      <c r="EO154" s="342" t="s">
        <v>2050</v>
      </c>
      <c r="EP154" s="343" t="s">
        <v>1208</v>
      </c>
      <c r="EQ154" s="351" t="s">
        <v>2669</v>
      </c>
      <c r="ER154" s="345"/>
      <c r="ES154" s="345"/>
      <c r="ET154" s="346" t="str">
        <f t="shared" si="4"/>
        <v/>
      </c>
    </row>
    <row r="155" spans="1:150" ht="27">
      <c r="B155" s="473" t="s">
        <v>981</v>
      </c>
      <c r="C155" s="158">
        <v>1900</v>
      </c>
      <c r="D155" s="158">
        <v>1153</v>
      </c>
      <c r="E155" s="70" t="s">
        <v>366</v>
      </c>
      <c r="F155" s="70" t="s">
        <v>366</v>
      </c>
      <c r="G155" s="71" t="s">
        <v>2289</v>
      </c>
      <c r="H155" s="156"/>
      <c r="I155" s="159"/>
      <c r="J155" s="270"/>
      <c r="K155" s="156"/>
      <c r="L155" s="159"/>
      <c r="M155" s="156"/>
      <c r="N155" s="160"/>
      <c r="O155" s="159"/>
      <c r="P155" s="156"/>
      <c r="Q155" s="160"/>
      <c r="R155" s="159"/>
      <c r="S155" s="156"/>
      <c r="T155" s="160"/>
      <c r="U155" s="159"/>
      <c r="V155" s="156"/>
      <c r="W155" s="160"/>
      <c r="X155" s="159"/>
      <c r="Y155" s="156"/>
      <c r="Z155" s="160"/>
      <c r="AA155" s="159"/>
      <c r="AB155" s="156"/>
      <c r="AC155" s="160"/>
      <c r="AD155" s="159"/>
      <c r="AE155" s="156"/>
      <c r="AF155" s="160"/>
      <c r="AG155" s="159"/>
      <c r="AH155" s="156"/>
      <c r="AI155" s="160"/>
      <c r="AJ155" s="159"/>
      <c r="AK155" s="156"/>
      <c r="AL155" s="160"/>
      <c r="AM155" s="159"/>
      <c r="AN155" s="156"/>
      <c r="AO155" s="160"/>
      <c r="AP155" s="159"/>
      <c r="AQ155" s="156"/>
      <c r="AR155" s="160"/>
      <c r="AS155" s="159"/>
      <c r="AT155" s="156"/>
      <c r="AU155" s="160"/>
      <c r="AV155" s="159"/>
      <c r="AW155" s="156"/>
      <c r="AX155" s="160"/>
      <c r="AY155" s="159"/>
      <c r="AZ155" s="156"/>
      <c r="BA155" s="160"/>
      <c r="BB155" s="159"/>
      <c r="BC155" s="156"/>
      <c r="BD155" s="160"/>
      <c r="BE155" s="159"/>
      <c r="BF155" s="156"/>
      <c r="BG155" s="160"/>
      <c r="BH155" s="159"/>
      <c r="BI155" s="156"/>
      <c r="BJ155" s="160" t="s">
        <v>1208</v>
      </c>
      <c r="BK155" s="159" t="s">
        <v>1208</v>
      </c>
      <c r="BL155" s="156" t="s">
        <v>1208</v>
      </c>
      <c r="BM155" s="160" t="s">
        <v>1208</v>
      </c>
      <c r="BN155" s="159" t="s">
        <v>1208</v>
      </c>
      <c r="BO155" s="156" t="s">
        <v>1208</v>
      </c>
      <c r="BP155" s="160" t="s">
        <v>1208</v>
      </c>
      <c r="BQ155" s="159" t="s">
        <v>1208</v>
      </c>
      <c r="BR155" s="156" t="s">
        <v>1208</v>
      </c>
      <c r="BS155" s="156"/>
      <c r="BT155" s="159"/>
      <c r="BU155" s="156"/>
      <c r="BV155" s="156"/>
      <c r="BW155" s="159"/>
      <c r="BX155" s="156"/>
      <c r="BY155" s="160"/>
      <c r="BZ155" s="159"/>
      <c r="CA155" s="156"/>
      <c r="CB155" s="160"/>
      <c r="CC155" s="159"/>
      <c r="CD155" s="156"/>
      <c r="CE155" s="160" t="s">
        <v>1208</v>
      </c>
      <c r="CF155" s="159" t="s">
        <v>1208</v>
      </c>
      <c r="CG155" s="156" t="s">
        <v>1208</v>
      </c>
      <c r="CH155" s="160" t="s">
        <v>1208</v>
      </c>
      <c r="CI155" s="159" t="s">
        <v>1208</v>
      </c>
      <c r="CJ155" s="156" t="s">
        <v>1208</v>
      </c>
      <c r="CK155" s="160"/>
      <c r="CL155" s="159"/>
      <c r="CM155" s="156"/>
      <c r="CN155" s="160"/>
      <c r="CO155" s="159"/>
      <c r="CP155" s="156"/>
      <c r="CQ155" s="160" t="s">
        <v>1208</v>
      </c>
      <c r="CR155" s="159" t="s">
        <v>1208</v>
      </c>
      <c r="CS155" s="156" t="s">
        <v>1208</v>
      </c>
      <c r="CT155" s="160" t="s">
        <v>1208</v>
      </c>
      <c r="CU155" s="159" t="s">
        <v>1208</v>
      </c>
      <c r="CV155" s="156" t="s">
        <v>1208</v>
      </c>
      <c r="CW155" s="160"/>
      <c r="CX155" s="159"/>
      <c r="CY155" s="156"/>
      <c r="CZ155" s="156" t="s">
        <v>1208</v>
      </c>
      <c r="DA155" s="159"/>
      <c r="DB155" s="156"/>
      <c r="DC155" s="160"/>
      <c r="DD155" s="159"/>
      <c r="DE155" s="156"/>
      <c r="DF155" s="160"/>
      <c r="DG155" s="159"/>
      <c r="DH155" s="156"/>
      <c r="DI155" s="156"/>
      <c r="DJ155" s="159"/>
      <c r="DK155" s="156"/>
      <c r="DL155" s="162"/>
      <c r="DM155" s="162"/>
      <c r="DN155" s="378"/>
      <c r="DO155" s="682"/>
      <c r="DP155" s="683"/>
      <c r="DQ155" s="170" t="s">
        <v>2165</v>
      </c>
      <c r="DR155" s="475"/>
      <c r="DS155" s="315"/>
      <c r="DT155" s="316" t="s">
        <v>2165</v>
      </c>
      <c r="DU155" s="514"/>
      <c r="DV155" s="466"/>
      <c r="DW155" s="472"/>
      <c r="DX155" s="402"/>
      <c r="DY155" s="2"/>
      <c r="DZ155" s="2"/>
      <c r="EA155" s="2">
        <v>150</v>
      </c>
      <c r="EB155" s="2"/>
      <c r="EC155" s="146"/>
      <c r="ED155" s="146"/>
      <c r="EE155" s="146"/>
      <c r="EF155" s="146"/>
      <c r="EG155" s="3"/>
      <c r="EH155" s="2"/>
      <c r="EI155" s="129"/>
      <c r="EJ155" s="129"/>
      <c r="EK155" s="129"/>
      <c r="EL155" s="80">
        <v>1</v>
      </c>
      <c r="EM155" s="84">
        <v>1</v>
      </c>
      <c r="EO155" s="342"/>
      <c r="EP155" s="343" t="s">
        <v>2165</v>
      </c>
      <c r="EQ155" s="344" t="s">
        <v>2165</v>
      </c>
      <c r="ER155" s="345"/>
      <c r="ES155" s="345"/>
      <c r="ET155" s="346" t="str">
        <f t="shared" si="4"/>
        <v/>
      </c>
    </row>
    <row r="156" spans="1:150" ht="27">
      <c r="B156" s="473" t="s">
        <v>981</v>
      </c>
      <c r="C156" s="158">
        <v>1910</v>
      </c>
      <c r="D156" s="158">
        <v>1341</v>
      </c>
      <c r="E156" s="70" t="s">
        <v>368</v>
      </c>
      <c r="F156" s="70" t="s">
        <v>368</v>
      </c>
      <c r="G156" s="71" t="s">
        <v>2290</v>
      </c>
      <c r="H156" s="156"/>
      <c r="I156" s="159"/>
      <c r="J156" s="270"/>
      <c r="K156" s="156"/>
      <c r="L156" s="159"/>
      <c r="M156" s="156"/>
      <c r="N156" s="160"/>
      <c r="O156" s="159"/>
      <c r="P156" s="156"/>
      <c r="Q156" s="160"/>
      <c r="R156" s="159"/>
      <c r="S156" s="156"/>
      <c r="T156" s="160"/>
      <c r="U156" s="159"/>
      <c r="V156" s="156"/>
      <c r="W156" s="160"/>
      <c r="X156" s="159"/>
      <c r="Y156" s="156"/>
      <c r="Z156" s="160"/>
      <c r="AA156" s="159"/>
      <c r="AB156" s="156"/>
      <c r="AC156" s="160"/>
      <c r="AD156" s="159"/>
      <c r="AE156" s="156"/>
      <c r="AF156" s="160"/>
      <c r="AG156" s="159"/>
      <c r="AH156" s="156"/>
      <c r="AI156" s="160"/>
      <c r="AJ156" s="159"/>
      <c r="AK156" s="156"/>
      <c r="AL156" s="160"/>
      <c r="AM156" s="159"/>
      <c r="AN156" s="156"/>
      <c r="AO156" s="160"/>
      <c r="AP156" s="159"/>
      <c r="AQ156" s="156"/>
      <c r="AR156" s="160"/>
      <c r="AS156" s="159"/>
      <c r="AT156" s="156"/>
      <c r="AU156" s="160"/>
      <c r="AV156" s="159"/>
      <c r="AW156" s="156"/>
      <c r="AX156" s="160"/>
      <c r="AY156" s="159"/>
      <c r="AZ156" s="156"/>
      <c r="BA156" s="160"/>
      <c r="BB156" s="159"/>
      <c r="BC156" s="156"/>
      <c r="BD156" s="160"/>
      <c r="BE156" s="159"/>
      <c r="BF156" s="156"/>
      <c r="BG156" s="160"/>
      <c r="BH156" s="159"/>
      <c r="BI156" s="156"/>
      <c r="BJ156" s="160" t="s">
        <v>1208</v>
      </c>
      <c r="BK156" s="159" t="s">
        <v>1208</v>
      </c>
      <c r="BL156" s="156" t="s">
        <v>1208</v>
      </c>
      <c r="BM156" s="160" t="s">
        <v>1208</v>
      </c>
      <c r="BN156" s="159" t="s">
        <v>1208</v>
      </c>
      <c r="BO156" s="156" t="s">
        <v>1208</v>
      </c>
      <c r="BP156" s="160" t="s">
        <v>1208</v>
      </c>
      <c r="BQ156" s="159" t="s">
        <v>1208</v>
      </c>
      <c r="BR156" s="156" t="s">
        <v>1208</v>
      </c>
      <c r="BS156" s="156" t="s">
        <v>2165</v>
      </c>
      <c r="BT156" s="159"/>
      <c r="BU156" s="156"/>
      <c r="BV156" s="156" t="s">
        <v>2165</v>
      </c>
      <c r="BW156" s="159"/>
      <c r="BX156" s="156"/>
      <c r="BY156" s="160"/>
      <c r="BZ156" s="159"/>
      <c r="CA156" s="156"/>
      <c r="CB156" s="160"/>
      <c r="CC156" s="159"/>
      <c r="CD156" s="156"/>
      <c r="CE156" s="160" t="s">
        <v>1208</v>
      </c>
      <c r="CF156" s="159" t="s">
        <v>1208</v>
      </c>
      <c r="CG156" s="156" t="s">
        <v>1208</v>
      </c>
      <c r="CH156" s="160" t="s">
        <v>1208</v>
      </c>
      <c r="CI156" s="159" t="s">
        <v>1208</v>
      </c>
      <c r="CJ156" s="156" t="s">
        <v>1208</v>
      </c>
      <c r="CK156" s="160"/>
      <c r="CL156" s="159"/>
      <c r="CM156" s="156"/>
      <c r="CN156" s="160"/>
      <c r="CO156" s="159"/>
      <c r="CP156" s="156"/>
      <c r="CQ156" s="160" t="s">
        <v>1208</v>
      </c>
      <c r="CR156" s="159" t="s">
        <v>1208</v>
      </c>
      <c r="CS156" s="156" t="s">
        <v>1208</v>
      </c>
      <c r="CT156" s="160" t="s">
        <v>1208</v>
      </c>
      <c r="CU156" s="159" t="s">
        <v>1208</v>
      </c>
      <c r="CV156" s="156" t="s">
        <v>1208</v>
      </c>
      <c r="CW156" s="160"/>
      <c r="CX156" s="159"/>
      <c r="CY156" s="156"/>
      <c r="CZ156" s="156" t="s">
        <v>2165</v>
      </c>
      <c r="DA156" s="159"/>
      <c r="DB156" s="156"/>
      <c r="DC156" s="160"/>
      <c r="DD156" s="159"/>
      <c r="DE156" s="156"/>
      <c r="DF156" s="160"/>
      <c r="DG156" s="159"/>
      <c r="DH156" s="156"/>
      <c r="DI156" s="156" t="s">
        <v>2165</v>
      </c>
      <c r="DJ156" s="159"/>
      <c r="DK156" s="156"/>
      <c r="DL156" s="162"/>
      <c r="DM156" s="162"/>
      <c r="DN156" s="378"/>
      <c r="DO156" s="682"/>
      <c r="DP156" s="683"/>
      <c r="DQ156" s="170" t="s">
        <v>2165</v>
      </c>
      <c r="DR156" s="475"/>
      <c r="DS156" s="315"/>
      <c r="DT156" s="316" t="s">
        <v>2165</v>
      </c>
      <c r="DU156" s="514"/>
      <c r="DV156" s="466"/>
      <c r="DW156" s="472"/>
      <c r="DX156" s="402"/>
      <c r="DY156" s="2"/>
      <c r="DZ156" s="2"/>
      <c r="EA156" s="2">
        <v>151</v>
      </c>
      <c r="EB156" s="2"/>
      <c r="EC156" s="146"/>
      <c r="ED156" s="146"/>
      <c r="EE156" s="146"/>
      <c r="EF156" s="146"/>
      <c r="EG156" s="3"/>
      <c r="EH156" s="2"/>
      <c r="EI156" s="129"/>
      <c r="EJ156" s="129"/>
      <c r="EK156" s="129"/>
      <c r="EL156" s="80">
        <v>1</v>
      </c>
      <c r="EM156" s="84">
        <v>1</v>
      </c>
      <c r="EO156" s="342"/>
      <c r="EP156" s="343" t="s">
        <v>2165</v>
      </c>
      <c r="EQ156" s="344" t="s">
        <v>2165</v>
      </c>
      <c r="ER156" s="345"/>
      <c r="ES156" s="345"/>
      <c r="ET156" s="346" t="str">
        <f t="shared" si="4"/>
        <v/>
      </c>
    </row>
    <row r="157" spans="1:150" ht="27">
      <c r="B157" s="473" t="s">
        <v>981</v>
      </c>
      <c r="C157" s="158">
        <v>1920</v>
      </c>
      <c r="D157" s="158">
        <v>1342</v>
      </c>
      <c r="E157" s="70" t="s">
        <v>370</v>
      </c>
      <c r="F157" s="70" t="s">
        <v>370</v>
      </c>
      <c r="G157" s="71" t="s">
        <v>2291</v>
      </c>
      <c r="H157" s="156"/>
      <c r="I157" s="159"/>
      <c r="J157" s="270"/>
      <c r="K157" s="156"/>
      <c r="L157" s="159"/>
      <c r="M157" s="156"/>
      <c r="N157" s="160"/>
      <c r="O157" s="159"/>
      <c r="P157" s="156"/>
      <c r="Q157" s="160"/>
      <c r="R157" s="159"/>
      <c r="S157" s="156"/>
      <c r="T157" s="160"/>
      <c r="U157" s="159"/>
      <c r="V157" s="156"/>
      <c r="W157" s="160"/>
      <c r="X157" s="159"/>
      <c r="Y157" s="156"/>
      <c r="Z157" s="160"/>
      <c r="AA157" s="159"/>
      <c r="AB157" s="156"/>
      <c r="AC157" s="160"/>
      <c r="AD157" s="159"/>
      <c r="AE157" s="156"/>
      <c r="AF157" s="160"/>
      <c r="AG157" s="159"/>
      <c r="AH157" s="156"/>
      <c r="AI157" s="160"/>
      <c r="AJ157" s="159"/>
      <c r="AK157" s="156"/>
      <c r="AL157" s="160"/>
      <c r="AM157" s="159"/>
      <c r="AN157" s="156"/>
      <c r="AO157" s="160"/>
      <c r="AP157" s="159"/>
      <c r="AQ157" s="156"/>
      <c r="AR157" s="160"/>
      <c r="AS157" s="159"/>
      <c r="AT157" s="156"/>
      <c r="AU157" s="160"/>
      <c r="AV157" s="159"/>
      <c r="AW157" s="156"/>
      <c r="AX157" s="160"/>
      <c r="AY157" s="159"/>
      <c r="AZ157" s="156"/>
      <c r="BA157" s="160"/>
      <c r="BB157" s="159"/>
      <c r="BC157" s="156"/>
      <c r="BD157" s="160"/>
      <c r="BE157" s="159"/>
      <c r="BF157" s="156"/>
      <c r="BG157" s="160"/>
      <c r="BH157" s="159"/>
      <c r="BI157" s="156"/>
      <c r="BJ157" s="160" t="s">
        <v>1208</v>
      </c>
      <c r="BK157" s="159" t="s">
        <v>1208</v>
      </c>
      <c r="BL157" s="156" t="s">
        <v>1208</v>
      </c>
      <c r="BM157" s="160" t="s">
        <v>1208</v>
      </c>
      <c r="BN157" s="159" t="s">
        <v>1208</v>
      </c>
      <c r="BO157" s="156" t="s">
        <v>1208</v>
      </c>
      <c r="BP157" s="160" t="s">
        <v>1208</v>
      </c>
      <c r="BQ157" s="159" t="s">
        <v>1208</v>
      </c>
      <c r="BR157" s="156" t="s">
        <v>1208</v>
      </c>
      <c r="BS157" s="156" t="s">
        <v>2165</v>
      </c>
      <c r="BT157" s="159"/>
      <c r="BU157" s="156"/>
      <c r="BV157" s="156" t="s">
        <v>2165</v>
      </c>
      <c r="BW157" s="159"/>
      <c r="BX157" s="156"/>
      <c r="BY157" s="160"/>
      <c r="BZ157" s="159"/>
      <c r="CA157" s="156"/>
      <c r="CB157" s="160"/>
      <c r="CC157" s="159"/>
      <c r="CD157" s="156"/>
      <c r="CE157" s="160" t="s">
        <v>1208</v>
      </c>
      <c r="CF157" s="159" t="s">
        <v>1208</v>
      </c>
      <c r="CG157" s="156" t="s">
        <v>1208</v>
      </c>
      <c r="CH157" s="160" t="s">
        <v>1208</v>
      </c>
      <c r="CI157" s="159" t="s">
        <v>1208</v>
      </c>
      <c r="CJ157" s="156" t="s">
        <v>1208</v>
      </c>
      <c r="CK157" s="160"/>
      <c r="CL157" s="159"/>
      <c r="CM157" s="156"/>
      <c r="CN157" s="160"/>
      <c r="CO157" s="159"/>
      <c r="CP157" s="156"/>
      <c r="CQ157" s="160" t="s">
        <v>1208</v>
      </c>
      <c r="CR157" s="159" t="s">
        <v>1208</v>
      </c>
      <c r="CS157" s="156" t="s">
        <v>1208</v>
      </c>
      <c r="CT157" s="160" t="s">
        <v>1208</v>
      </c>
      <c r="CU157" s="159" t="s">
        <v>1208</v>
      </c>
      <c r="CV157" s="156" t="s">
        <v>1208</v>
      </c>
      <c r="CW157" s="160"/>
      <c r="CX157" s="159"/>
      <c r="CY157" s="156"/>
      <c r="CZ157" s="156" t="s">
        <v>2165</v>
      </c>
      <c r="DA157" s="159"/>
      <c r="DB157" s="156"/>
      <c r="DC157" s="160"/>
      <c r="DD157" s="159"/>
      <c r="DE157" s="156"/>
      <c r="DF157" s="160"/>
      <c r="DG157" s="159"/>
      <c r="DH157" s="156"/>
      <c r="DI157" s="156" t="s">
        <v>2165</v>
      </c>
      <c r="DJ157" s="159"/>
      <c r="DK157" s="156"/>
      <c r="DL157" s="162"/>
      <c r="DM157" s="162"/>
      <c r="DN157" s="378"/>
      <c r="DO157" s="682"/>
      <c r="DP157" s="683"/>
      <c r="DQ157" s="170" t="s">
        <v>2165</v>
      </c>
      <c r="DR157" s="475"/>
      <c r="DS157" s="315"/>
      <c r="DT157" s="316" t="s">
        <v>2165</v>
      </c>
      <c r="DU157" s="514"/>
      <c r="DV157" s="466"/>
      <c r="DW157" s="472"/>
      <c r="DX157" s="402"/>
      <c r="DY157" s="2"/>
      <c r="DZ157" s="2"/>
      <c r="EA157" s="2">
        <v>152</v>
      </c>
      <c r="EB157" s="2"/>
      <c r="EC157" s="146"/>
      <c r="ED157" s="146"/>
      <c r="EE157" s="146"/>
      <c r="EF157" s="146"/>
      <c r="EG157" s="3"/>
      <c r="EH157" s="2"/>
      <c r="EI157" s="129"/>
      <c r="EJ157" s="129"/>
      <c r="EK157" s="129"/>
      <c r="EL157" s="80">
        <v>1</v>
      </c>
      <c r="EM157" s="84">
        <v>1</v>
      </c>
      <c r="EO157" s="342"/>
      <c r="EP157" s="343" t="s">
        <v>2165</v>
      </c>
      <c r="EQ157" s="344" t="s">
        <v>2165</v>
      </c>
      <c r="ER157" s="345"/>
      <c r="ES157" s="345"/>
      <c r="ET157" s="346" t="str">
        <f t="shared" si="4"/>
        <v/>
      </c>
    </row>
    <row r="158" spans="1:150" ht="40.5">
      <c r="B158" s="473" t="s">
        <v>981</v>
      </c>
      <c r="C158" s="158">
        <v>1930</v>
      </c>
      <c r="D158" s="158">
        <v>1335</v>
      </c>
      <c r="E158" s="70" t="s">
        <v>371</v>
      </c>
      <c r="F158" s="70" t="s">
        <v>371</v>
      </c>
      <c r="G158" s="71" t="s">
        <v>2292</v>
      </c>
      <c r="H158" s="156"/>
      <c r="I158" s="159"/>
      <c r="J158" s="270"/>
      <c r="K158" s="156"/>
      <c r="L158" s="159"/>
      <c r="M158" s="156"/>
      <c r="N158" s="160"/>
      <c r="O158" s="159"/>
      <c r="P158" s="156"/>
      <c r="Q158" s="160"/>
      <c r="R158" s="159"/>
      <c r="S158" s="156"/>
      <c r="T158" s="160"/>
      <c r="U158" s="159"/>
      <c r="V158" s="156"/>
      <c r="W158" s="160"/>
      <c r="X158" s="159"/>
      <c r="Y158" s="156"/>
      <c r="Z158" s="160"/>
      <c r="AA158" s="159"/>
      <c r="AB158" s="156"/>
      <c r="AC158" s="160"/>
      <c r="AD158" s="159"/>
      <c r="AE158" s="156"/>
      <c r="AF158" s="160"/>
      <c r="AG158" s="159"/>
      <c r="AH158" s="156"/>
      <c r="AI158" s="160"/>
      <c r="AJ158" s="159"/>
      <c r="AK158" s="156"/>
      <c r="AL158" s="160"/>
      <c r="AM158" s="159"/>
      <c r="AN158" s="156"/>
      <c r="AO158" s="160"/>
      <c r="AP158" s="159"/>
      <c r="AQ158" s="156"/>
      <c r="AR158" s="160"/>
      <c r="AS158" s="159"/>
      <c r="AT158" s="156"/>
      <c r="AU158" s="160"/>
      <c r="AV158" s="159"/>
      <c r="AW158" s="156"/>
      <c r="AX158" s="160"/>
      <c r="AY158" s="159"/>
      <c r="AZ158" s="156"/>
      <c r="BA158" s="160"/>
      <c r="BB158" s="159"/>
      <c r="BC158" s="156"/>
      <c r="BD158" s="160"/>
      <c r="BE158" s="159"/>
      <c r="BF158" s="156"/>
      <c r="BG158" s="160"/>
      <c r="BH158" s="159"/>
      <c r="BI158" s="156"/>
      <c r="BJ158" s="160" t="s">
        <v>1208</v>
      </c>
      <c r="BK158" s="159" t="s">
        <v>1208</v>
      </c>
      <c r="BL158" s="156" t="s">
        <v>1208</v>
      </c>
      <c r="BM158" s="160" t="s">
        <v>1208</v>
      </c>
      <c r="BN158" s="159" t="s">
        <v>1208</v>
      </c>
      <c r="BO158" s="156" t="s">
        <v>1208</v>
      </c>
      <c r="BP158" s="160" t="s">
        <v>1208</v>
      </c>
      <c r="BQ158" s="159" t="s">
        <v>1208</v>
      </c>
      <c r="BR158" s="156" t="s">
        <v>1208</v>
      </c>
      <c r="BS158" s="156" t="s">
        <v>2165</v>
      </c>
      <c r="BT158" s="159"/>
      <c r="BU158" s="156"/>
      <c r="BV158" s="156" t="s">
        <v>2165</v>
      </c>
      <c r="BW158" s="159"/>
      <c r="BX158" s="156"/>
      <c r="BY158" s="160"/>
      <c r="BZ158" s="159"/>
      <c r="CA158" s="156"/>
      <c r="CB158" s="160"/>
      <c r="CC158" s="159"/>
      <c r="CD158" s="156"/>
      <c r="CE158" s="160" t="s">
        <v>1208</v>
      </c>
      <c r="CF158" s="159" t="s">
        <v>1208</v>
      </c>
      <c r="CG158" s="156" t="s">
        <v>1208</v>
      </c>
      <c r="CH158" s="160" t="s">
        <v>1208</v>
      </c>
      <c r="CI158" s="159" t="s">
        <v>1208</v>
      </c>
      <c r="CJ158" s="156" t="s">
        <v>1208</v>
      </c>
      <c r="CK158" s="160"/>
      <c r="CL158" s="159"/>
      <c r="CM158" s="156"/>
      <c r="CN158" s="160"/>
      <c r="CO158" s="159"/>
      <c r="CP158" s="156"/>
      <c r="CQ158" s="160" t="s">
        <v>1208</v>
      </c>
      <c r="CR158" s="159" t="s">
        <v>1208</v>
      </c>
      <c r="CS158" s="156" t="s">
        <v>1208</v>
      </c>
      <c r="CT158" s="160" t="s">
        <v>1208</v>
      </c>
      <c r="CU158" s="159" t="s">
        <v>1208</v>
      </c>
      <c r="CV158" s="156" t="s">
        <v>1208</v>
      </c>
      <c r="CW158" s="160"/>
      <c r="CX158" s="159"/>
      <c r="CY158" s="156"/>
      <c r="CZ158" s="156" t="s">
        <v>2165</v>
      </c>
      <c r="DA158" s="159"/>
      <c r="DB158" s="156"/>
      <c r="DC158" s="160"/>
      <c r="DD158" s="159"/>
      <c r="DE158" s="156"/>
      <c r="DF158" s="160"/>
      <c r="DG158" s="159"/>
      <c r="DH158" s="156"/>
      <c r="DI158" s="156" t="s">
        <v>2165</v>
      </c>
      <c r="DJ158" s="159"/>
      <c r="DK158" s="156"/>
      <c r="DL158" s="162"/>
      <c r="DM158" s="162"/>
      <c r="DN158" s="378"/>
      <c r="DO158" s="682"/>
      <c r="DP158" s="683"/>
      <c r="DQ158" s="170" t="s">
        <v>2165</v>
      </c>
      <c r="DR158" s="475"/>
      <c r="DS158" s="315"/>
      <c r="DT158" s="316" t="s">
        <v>2165</v>
      </c>
      <c r="DU158" s="514"/>
      <c r="DV158" s="466"/>
      <c r="DW158" s="472"/>
      <c r="DX158" s="402"/>
      <c r="DY158" s="2"/>
      <c r="DZ158" s="2"/>
      <c r="EA158" s="2">
        <v>153</v>
      </c>
      <c r="EB158" s="2"/>
      <c r="EC158" s="146"/>
      <c r="ED158" s="146"/>
      <c r="EE158" s="146"/>
      <c r="EF158" s="146"/>
      <c r="EG158" s="3"/>
      <c r="EH158" s="2"/>
      <c r="EI158" s="129"/>
      <c r="EJ158" s="129"/>
      <c r="EK158" s="129"/>
      <c r="EL158" s="80">
        <v>1</v>
      </c>
      <c r="EM158" s="84">
        <v>1</v>
      </c>
      <c r="EO158" s="342"/>
      <c r="EP158" s="343" t="s">
        <v>2165</v>
      </c>
      <c r="EQ158" s="344" t="s">
        <v>2165</v>
      </c>
      <c r="ER158" s="345"/>
      <c r="ES158" s="345"/>
      <c r="ET158" s="346" t="str">
        <f t="shared" si="4"/>
        <v/>
      </c>
    </row>
    <row r="159" spans="1:150" ht="27">
      <c r="B159" s="473" t="s">
        <v>981</v>
      </c>
      <c r="C159" s="158">
        <v>1940</v>
      </c>
      <c r="D159" s="158">
        <v>1163</v>
      </c>
      <c r="E159" s="70" t="s">
        <v>372</v>
      </c>
      <c r="F159" s="70" t="s">
        <v>372</v>
      </c>
      <c r="G159" s="71" t="s">
        <v>2293</v>
      </c>
      <c r="H159" s="156"/>
      <c r="I159" s="159"/>
      <c r="J159" s="270"/>
      <c r="K159" s="156"/>
      <c r="L159" s="159"/>
      <c r="M159" s="156"/>
      <c r="N159" s="160"/>
      <c r="O159" s="159"/>
      <c r="P159" s="156"/>
      <c r="Q159" s="160"/>
      <c r="R159" s="159"/>
      <c r="S159" s="156"/>
      <c r="T159" s="160"/>
      <c r="U159" s="159"/>
      <c r="V159" s="156"/>
      <c r="W159" s="160"/>
      <c r="X159" s="159"/>
      <c r="Y159" s="156"/>
      <c r="Z159" s="160"/>
      <c r="AA159" s="159"/>
      <c r="AB159" s="156"/>
      <c r="AC159" s="160"/>
      <c r="AD159" s="159"/>
      <c r="AE159" s="156"/>
      <c r="AF159" s="160"/>
      <c r="AG159" s="159"/>
      <c r="AH159" s="156"/>
      <c r="AI159" s="160"/>
      <c r="AJ159" s="159"/>
      <c r="AK159" s="156"/>
      <c r="AL159" s="160"/>
      <c r="AM159" s="159"/>
      <c r="AN159" s="156"/>
      <c r="AO159" s="160"/>
      <c r="AP159" s="159"/>
      <c r="AQ159" s="156"/>
      <c r="AR159" s="160"/>
      <c r="AS159" s="159"/>
      <c r="AT159" s="156"/>
      <c r="AU159" s="160"/>
      <c r="AV159" s="159"/>
      <c r="AW159" s="156"/>
      <c r="AX159" s="160"/>
      <c r="AY159" s="159"/>
      <c r="AZ159" s="156"/>
      <c r="BA159" s="160"/>
      <c r="BB159" s="159"/>
      <c r="BC159" s="156"/>
      <c r="BD159" s="160"/>
      <c r="BE159" s="159"/>
      <c r="BF159" s="156"/>
      <c r="BG159" s="160"/>
      <c r="BH159" s="159"/>
      <c r="BI159" s="156"/>
      <c r="BJ159" s="160" t="s">
        <v>1208</v>
      </c>
      <c r="BK159" s="159" t="s">
        <v>1208</v>
      </c>
      <c r="BL159" s="156" t="s">
        <v>1208</v>
      </c>
      <c r="BM159" s="160" t="s">
        <v>1208</v>
      </c>
      <c r="BN159" s="159" t="s">
        <v>1208</v>
      </c>
      <c r="BO159" s="156" t="s">
        <v>1208</v>
      </c>
      <c r="BP159" s="160" t="s">
        <v>1208</v>
      </c>
      <c r="BQ159" s="159" t="s">
        <v>1208</v>
      </c>
      <c r="BR159" s="156" t="s">
        <v>1208</v>
      </c>
      <c r="BS159" s="156"/>
      <c r="BT159" s="159"/>
      <c r="BU159" s="156"/>
      <c r="BV159" s="156"/>
      <c r="BW159" s="159"/>
      <c r="BX159" s="156"/>
      <c r="BY159" s="160"/>
      <c r="BZ159" s="159"/>
      <c r="CA159" s="156"/>
      <c r="CB159" s="160"/>
      <c r="CC159" s="159"/>
      <c r="CD159" s="156"/>
      <c r="CE159" s="160" t="s">
        <v>1208</v>
      </c>
      <c r="CF159" s="159" t="s">
        <v>1208</v>
      </c>
      <c r="CG159" s="156" t="s">
        <v>1208</v>
      </c>
      <c r="CH159" s="160" t="s">
        <v>1208</v>
      </c>
      <c r="CI159" s="159" t="s">
        <v>1208</v>
      </c>
      <c r="CJ159" s="156" t="s">
        <v>1208</v>
      </c>
      <c r="CK159" s="160"/>
      <c r="CL159" s="159"/>
      <c r="CM159" s="156"/>
      <c r="CN159" s="160"/>
      <c r="CO159" s="159"/>
      <c r="CP159" s="156"/>
      <c r="CQ159" s="160" t="s">
        <v>1208</v>
      </c>
      <c r="CR159" s="159" t="s">
        <v>1208</v>
      </c>
      <c r="CS159" s="156" t="s">
        <v>1208</v>
      </c>
      <c r="CT159" s="160" t="s">
        <v>1208</v>
      </c>
      <c r="CU159" s="159" t="s">
        <v>1208</v>
      </c>
      <c r="CV159" s="156" t="s">
        <v>1208</v>
      </c>
      <c r="CW159" s="160"/>
      <c r="CX159" s="159"/>
      <c r="CY159" s="156"/>
      <c r="CZ159" s="156" t="s">
        <v>1208</v>
      </c>
      <c r="DA159" s="159"/>
      <c r="DB159" s="156"/>
      <c r="DC159" s="160"/>
      <c r="DD159" s="159"/>
      <c r="DE159" s="156"/>
      <c r="DF159" s="164"/>
      <c r="DG159" s="165"/>
      <c r="DH159" s="156"/>
      <c r="DI159" s="156"/>
      <c r="DJ159" s="159"/>
      <c r="DK159" s="156"/>
      <c r="DL159" s="162"/>
      <c r="DM159" s="162"/>
      <c r="DN159" s="378"/>
      <c r="DO159" s="682"/>
      <c r="DP159" s="683"/>
      <c r="DQ159" s="170" t="s">
        <v>2165</v>
      </c>
      <c r="DR159" s="475"/>
      <c r="DS159" s="315"/>
      <c r="DT159" s="316" t="s">
        <v>2165</v>
      </c>
      <c r="DU159" s="514"/>
      <c r="DV159" s="466"/>
      <c r="DW159" s="472"/>
      <c r="DX159" s="402"/>
      <c r="DY159" s="2"/>
      <c r="DZ159" s="2"/>
      <c r="EA159" s="2">
        <v>154</v>
      </c>
      <c r="EB159" s="2"/>
      <c r="EC159" s="146"/>
      <c r="ED159" s="146"/>
      <c r="EE159" s="146"/>
      <c r="EF159" s="146"/>
      <c r="EG159" s="3"/>
      <c r="EH159" s="2"/>
      <c r="EI159" s="129"/>
      <c r="EJ159" s="129"/>
      <c r="EK159" s="129"/>
      <c r="EL159" s="80">
        <v>1</v>
      </c>
      <c r="EM159" s="84">
        <v>1</v>
      </c>
      <c r="EO159" s="342"/>
      <c r="EP159" s="343" t="s">
        <v>2165</v>
      </c>
      <c r="EQ159" s="344" t="s">
        <v>2165</v>
      </c>
      <c r="ER159" s="345"/>
      <c r="ES159" s="345"/>
      <c r="ET159" s="346" t="str">
        <f t="shared" si="4"/>
        <v/>
      </c>
    </row>
    <row r="160" spans="1:150" ht="27">
      <c r="B160" s="473" t="s">
        <v>981</v>
      </c>
      <c r="C160" s="158">
        <v>1950</v>
      </c>
      <c r="D160" s="158">
        <v>1343</v>
      </c>
      <c r="E160" s="70" t="s">
        <v>374</v>
      </c>
      <c r="F160" s="70" t="s">
        <v>374</v>
      </c>
      <c r="G160" s="71" t="s">
        <v>2294</v>
      </c>
      <c r="H160" s="156"/>
      <c r="I160" s="159"/>
      <c r="J160" s="270"/>
      <c r="K160" s="156"/>
      <c r="L160" s="159"/>
      <c r="M160" s="163"/>
      <c r="N160" s="160"/>
      <c r="O160" s="159"/>
      <c r="P160" s="163"/>
      <c r="Q160" s="160"/>
      <c r="R160" s="159"/>
      <c r="S160" s="163"/>
      <c r="T160" s="160"/>
      <c r="U160" s="159"/>
      <c r="V160" s="163"/>
      <c r="W160" s="160"/>
      <c r="X160" s="159"/>
      <c r="Y160" s="163"/>
      <c r="Z160" s="160"/>
      <c r="AA160" s="159"/>
      <c r="AB160" s="163"/>
      <c r="AC160" s="160"/>
      <c r="AD160" s="159"/>
      <c r="AE160" s="163"/>
      <c r="AF160" s="160"/>
      <c r="AG160" s="159"/>
      <c r="AH160" s="163"/>
      <c r="AI160" s="160"/>
      <c r="AJ160" s="159"/>
      <c r="AK160" s="163"/>
      <c r="AL160" s="160"/>
      <c r="AM160" s="159"/>
      <c r="AN160" s="163"/>
      <c r="AO160" s="160"/>
      <c r="AP160" s="159"/>
      <c r="AQ160" s="163"/>
      <c r="AR160" s="160"/>
      <c r="AS160" s="159"/>
      <c r="AT160" s="163"/>
      <c r="AU160" s="160"/>
      <c r="AV160" s="159"/>
      <c r="AW160" s="163"/>
      <c r="AX160" s="164"/>
      <c r="AY160" s="165"/>
      <c r="AZ160" s="163"/>
      <c r="BA160" s="164"/>
      <c r="BB160" s="165"/>
      <c r="BC160" s="163"/>
      <c r="BD160" s="164"/>
      <c r="BE160" s="165"/>
      <c r="BF160" s="163"/>
      <c r="BG160" s="164"/>
      <c r="BH160" s="165"/>
      <c r="BI160" s="163"/>
      <c r="BJ160" s="164" t="s">
        <v>1208</v>
      </c>
      <c r="BK160" s="165" t="s">
        <v>1208</v>
      </c>
      <c r="BL160" s="163" t="s">
        <v>1208</v>
      </c>
      <c r="BM160" s="164" t="s">
        <v>1208</v>
      </c>
      <c r="BN160" s="165" t="s">
        <v>1208</v>
      </c>
      <c r="BO160" s="163" t="s">
        <v>1208</v>
      </c>
      <c r="BP160" s="164" t="s">
        <v>1208</v>
      </c>
      <c r="BQ160" s="165" t="s">
        <v>1208</v>
      </c>
      <c r="BR160" s="163" t="s">
        <v>1208</v>
      </c>
      <c r="BS160" s="156" t="s">
        <v>2165</v>
      </c>
      <c r="BT160" s="165"/>
      <c r="BU160" s="163"/>
      <c r="BV160" s="156" t="s">
        <v>2165</v>
      </c>
      <c r="BW160" s="165"/>
      <c r="BX160" s="163"/>
      <c r="BY160" s="164"/>
      <c r="BZ160" s="165"/>
      <c r="CA160" s="163"/>
      <c r="CB160" s="164"/>
      <c r="CC160" s="165"/>
      <c r="CD160" s="163"/>
      <c r="CE160" s="164" t="s">
        <v>1208</v>
      </c>
      <c r="CF160" s="165" t="s">
        <v>1208</v>
      </c>
      <c r="CG160" s="163" t="s">
        <v>1208</v>
      </c>
      <c r="CH160" s="164" t="s">
        <v>1208</v>
      </c>
      <c r="CI160" s="165" t="s">
        <v>1208</v>
      </c>
      <c r="CJ160" s="163" t="s">
        <v>1208</v>
      </c>
      <c r="CK160" s="164"/>
      <c r="CL160" s="165"/>
      <c r="CM160" s="163"/>
      <c r="CN160" s="164"/>
      <c r="CO160" s="165"/>
      <c r="CP160" s="163"/>
      <c r="CQ160" s="164" t="s">
        <v>1208</v>
      </c>
      <c r="CR160" s="165" t="s">
        <v>1208</v>
      </c>
      <c r="CS160" s="163" t="s">
        <v>1208</v>
      </c>
      <c r="CT160" s="164" t="s">
        <v>1208</v>
      </c>
      <c r="CU160" s="165" t="s">
        <v>1208</v>
      </c>
      <c r="CV160" s="163" t="s">
        <v>1208</v>
      </c>
      <c r="CW160" s="164"/>
      <c r="CX160" s="165"/>
      <c r="CY160" s="163"/>
      <c r="CZ160" s="156" t="s">
        <v>2165</v>
      </c>
      <c r="DA160" s="165"/>
      <c r="DB160" s="163"/>
      <c r="DC160" s="164"/>
      <c r="DD160" s="218"/>
      <c r="DE160" s="163"/>
      <c r="DF160" s="162"/>
      <c r="DG160" s="162"/>
      <c r="DH160" s="163"/>
      <c r="DI160" s="156" t="s">
        <v>2165</v>
      </c>
      <c r="DJ160" s="165"/>
      <c r="DK160" s="163"/>
      <c r="DL160" s="178"/>
      <c r="DM160" s="178"/>
      <c r="DN160" s="378"/>
      <c r="DO160" s="682"/>
      <c r="DP160" s="683"/>
      <c r="DQ160" s="170" t="s">
        <v>2165</v>
      </c>
      <c r="DR160" s="475"/>
      <c r="DS160" s="315"/>
      <c r="DT160" s="316" t="s">
        <v>2165</v>
      </c>
      <c r="DU160" s="514"/>
      <c r="DV160" s="466"/>
      <c r="DW160" s="472"/>
      <c r="DX160" s="402"/>
      <c r="DY160" s="2"/>
      <c r="DZ160" s="2"/>
      <c r="EA160" s="2">
        <v>155</v>
      </c>
      <c r="EB160" s="2"/>
      <c r="EC160" s="146"/>
      <c r="ED160" s="146"/>
      <c r="EE160" s="146"/>
      <c r="EF160" s="146"/>
      <c r="EG160" s="3"/>
      <c r="EH160" s="2"/>
      <c r="EI160" s="129"/>
      <c r="EJ160" s="129"/>
      <c r="EK160" s="129"/>
      <c r="EL160" s="80">
        <v>1</v>
      </c>
      <c r="EM160" s="84">
        <v>1</v>
      </c>
      <c r="EO160" s="342"/>
      <c r="EP160" s="343" t="s">
        <v>2165</v>
      </c>
      <c r="EQ160" s="344" t="s">
        <v>2165</v>
      </c>
      <c r="ER160" s="345"/>
      <c r="ES160" s="345"/>
      <c r="ET160" s="346" t="str">
        <f t="shared" si="4"/>
        <v/>
      </c>
    </row>
    <row r="161" spans="2:150" ht="27">
      <c r="B161" s="473" t="s">
        <v>981</v>
      </c>
      <c r="C161" s="158">
        <v>1960</v>
      </c>
      <c r="D161" s="158">
        <v>1160</v>
      </c>
      <c r="E161" s="70" t="s">
        <v>376</v>
      </c>
      <c r="F161" s="70" t="s">
        <v>376</v>
      </c>
      <c r="G161" s="71" t="s">
        <v>2295</v>
      </c>
      <c r="H161" s="156"/>
      <c r="I161" s="159"/>
      <c r="J161" s="270"/>
      <c r="K161" s="156"/>
      <c r="L161" s="159"/>
      <c r="M161" s="162"/>
      <c r="N161" s="160"/>
      <c r="O161" s="159"/>
      <c r="P161" s="162"/>
      <c r="Q161" s="160"/>
      <c r="R161" s="159"/>
      <c r="S161" s="162"/>
      <c r="T161" s="160"/>
      <c r="U161" s="159"/>
      <c r="V161" s="162"/>
      <c r="W161" s="160"/>
      <c r="X161" s="159"/>
      <c r="Y161" s="162"/>
      <c r="Z161" s="160"/>
      <c r="AA161" s="159"/>
      <c r="AB161" s="162"/>
      <c r="AC161" s="160"/>
      <c r="AD161" s="159"/>
      <c r="AE161" s="162"/>
      <c r="AF161" s="160"/>
      <c r="AG161" s="159"/>
      <c r="AH161" s="162"/>
      <c r="AI161" s="160"/>
      <c r="AJ161" s="159"/>
      <c r="AK161" s="162"/>
      <c r="AL161" s="160"/>
      <c r="AM161" s="159"/>
      <c r="AN161" s="162"/>
      <c r="AO161" s="160"/>
      <c r="AP161" s="159"/>
      <c r="AQ161" s="162"/>
      <c r="AR161" s="160"/>
      <c r="AS161" s="159"/>
      <c r="AT161" s="162"/>
      <c r="AU161" s="160"/>
      <c r="AV161" s="167"/>
      <c r="AW161" s="162"/>
      <c r="AX161" s="162"/>
      <c r="AY161" s="162"/>
      <c r="AZ161" s="162"/>
      <c r="BA161" s="162"/>
      <c r="BB161" s="162"/>
      <c r="BC161" s="162"/>
      <c r="BD161" s="162"/>
      <c r="BE161" s="162"/>
      <c r="BF161" s="162"/>
      <c r="BG161" s="162"/>
      <c r="BH161" s="162"/>
      <c r="BI161" s="162"/>
      <c r="BJ161" s="162" t="s">
        <v>1208</v>
      </c>
      <c r="BK161" s="162" t="s">
        <v>1208</v>
      </c>
      <c r="BL161" s="162" t="s">
        <v>1208</v>
      </c>
      <c r="BM161" s="162" t="s">
        <v>1208</v>
      </c>
      <c r="BN161" s="162" t="s">
        <v>1208</v>
      </c>
      <c r="BO161" s="162" t="s">
        <v>1208</v>
      </c>
      <c r="BP161" s="162" t="s">
        <v>1208</v>
      </c>
      <c r="BQ161" s="162" t="s">
        <v>1208</v>
      </c>
      <c r="BR161" s="162" t="s">
        <v>1208</v>
      </c>
      <c r="BS161" s="156"/>
      <c r="BT161" s="162"/>
      <c r="BU161" s="162"/>
      <c r="BV161" s="156"/>
      <c r="BW161" s="162"/>
      <c r="BX161" s="162"/>
      <c r="BY161" s="162"/>
      <c r="BZ161" s="162"/>
      <c r="CA161" s="162"/>
      <c r="CB161" s="162"/>
      <c r="CC161" s="162"/>
      <c r="CD161" s="162"/>
      <c r="CE161" s="162" t="s">
        <v>1208</v>
      </c>
      <c r="CF161" s="162" t="s">
        <v>1208</v>
      </c>
      <c r="CG161" s="162" t="s">
        <v>1208</v>
      </c>
      <c r="CH161" s="162" t="s">
        <v>1208</v>
      </c>
      <c r="CI161" s="162" t="s">
        <v>1208</v>
      </c>
      <c r="CJ161" s="162" t="s">
        <v>1208</v>
      </c>
      <c r="CK161" s="162"/>
      <c r="CL161" s="162"/>
      <c r="CM161" s="162"/>
      <c r="CN161" s="162"/>
      <c r="CO161" s="162"/>
      <c r="CP161" s="162"/>
      <c r="CQ161" s="162" t="s">
        <v>1208</v>
      </c>
      <c r="CR161" s="162" t="s">
        <v>1208</v>
      </c>
      <c r="CS161" s="162" t="s">
        <v>1208</v>
      </c>
      <c r="CT161" s="162" t="s">
        <v>1208</v>
      </c>
      <c r="CU161" s="162" t="s">
        <v>1208</v>
      </c>
      <c r="CV161" s="162" t="s">
        <v>1208</v>
      </c>
      <c r="CW161" s="162"/>
      <c r="CX161" s="162"/>
      <c r="CY161" s="162"/>
      <c r="CZ161" s="156" t="s">
        <v>1208</v>
      </c>
      <c r="DA161" s="162"/>
      <c r="DB161" s="162"/>
      <c r="DC161" s="162"/>
      <c r="DD161" s="162"/>
      <c r="DE161" s="162"/>
      <c r="DF161" s="162"/>
      <c r="DG161" s="162"/>
      <c r="DH161" s="162"/>
      <c r="DI161" s="156"/>
      <c r="DJ161" s="162"/>
      <c r="DK161" s="162"/>
      <c r="DL161" s="162"/>
      <c r="DM161" s="162"/>
      <c r="DN161" s="378"/>
      <c r="DO161" s="682"/>
      <c r="DP161" s="683"/>
      <c r="DQ161" s="170" t="s">
        <v>2165</v>
      </c>
      <c r="DR161" s="475"/>
      <c r="DS161" s="315"/>
      <c r="DT161" s="316" t="s">
        <v>2165</v>
      </c>
      <c r="DU161" s="514"/>
      <c r="DV161" s="466"/>
      <c r="DW161" s="472"/>
      <c r="DX161" s="402"/>
      <c r="DY161" s="2"/>
      <c r="DZ161" s="2"/>
      <c r="EA161" s="2">
        <v>156</v>
      </c>
      <c r="EB161" s="2"/>
      <c r="EC161" s="146"/>
      <c r="ED161" s="146"/>
      <c r="EE161" s="146"/>
      <c r="EF161" s="146"/>
      <c r="EG161" s="3"/>
      <c r="EH161" s="2"/>
      <c r="EI161" s="129"/>
      <c r="EJ161" s="129"/>
      <c r="EK161" s="129"/>
      <c r="EL161" s="80">
        <v>1</v>
      </c>
      <c r="EM161" s="84">
        <v>1</v>
      </c>
      <c r="EO161" s="342"/>
      <c r="EP161" s="343" t="s">
        <v>2165</v>
      </c>
      <c r="EQ161" s="344" t="s">
        <v>2165</v>
      </c>
      <c r="ER161" s="345"/>
      <c r="ES161" s="345"/>
      <c r="ET161" s="346" t="str">
        <f t="shared" si="4"/>
        <v/>
      </c>
    </row>
    <row r="162" spans="2:150" ht="27">
      <c r="B162" s="473" t="s">
        <v>981</v>
      </c>
      <c r="C162" s="158">
        <v>2000</v>
      </c>
      <c r="D162" s="158">
        <v>1361</v>
      </c>
      <c r="E162" s="70" t="s">
        <v>384</v>
      </c>
      <c r="F162" s="70" t="s">
        <v>384</v>
      </c>
      <c r="G162" s="71" t="s">
        <v>2296</v>
      </c>
      <c r="H162" s="156"/>
      <c r="I162" s="159"/>
      <c r="J162" s="270"/>
      <c r="K162" s="156"/>
      <c r="L162" s="159"/>
      <c r="M162" s="162"/>
      <c r="N162" s="160"/>
      <c r="O162" s="159"/>
      <c r="P162" s="162"/>
      <c r="Q162" s="160"/>
      <c r="R162" s="159"/>
      <c r="S162" s="162"/>
      <c r="T162" s="160"/>
      <c r="U162" s="159"/>
      <c r="V162" s="162"/>
      <c r="W162" s="160"/>
      <c r="X162" s="159"/>
      <c r="Y162" s="162"/>
      <c r="Z162" s="160"/>
      <c r="AA162" s="159"/>
      <c r="AB162" s="162"/>
      <c r="AC162" s="160"/>
      <c r="AD162" s="159"/>
      <c r="AE162" s="162"/>
      <c r="AF162" s="160"/>
      <c r="AG162" s="159"/>
      <c r="AH162" s="162"/>
      <c r="AI162" s="160"/>
      <c r="AJ162" s="159"/>
      <c r="AK162" s="162"/>
      <c r="AL162" s="160"/>
      <c r="AM162" s="159"/>
      <c r="AN162" s="162"/>
      <c r="AO162" s="160"/>
      <c r="AP162" s="159"/>
      <c r="AQ162" s="162"/>
      <c r="AR162" s="160"/>
      <c r="AS162" s="159"/>
      <c r="AT162" s="162"/>
      <c r="AU162" s="160"/>
      <c r="AV162" s="167"/>
      <c r="AW162" s="162"/>
      <c r="AX162" s="162"/>
      <c r="AY162" s="162"/>
      <c r="AZ162" s="162"/>
      <c r="BA162" s="162"/>
      <c r="BB162" s="162"/>
      <c r="BC162" s="162"/>
      <c r="BD162" s="162"/>
      <c r="BE162" s="162"/>
      <c r="BF162" s="162"/>
      <c r="BG162" s="162"/>
      <c r="BH162" s="162"/>
      <c r="BI162" s="162"/>
      <c r="BJ162" s="162" t="s">
        <v>1208</v>
      </c>
      <c r="BK162" s="162" t="s">
        <v>1208</v>
      </c>
      <c r="BL162" s="162" t="s">
        <v>1208</v>
      </c>
      <c r="BM162" s="162" t="s">
        <v>1208</v>
      </c>
      <c r="BN162" s="162" t="s">
        <v>1208</v>
      </c>
      <c r="BO162" s="162" t="s">
        <v>1208</v>
      </c>
      <c r="BP162" s="162" t="s">
        <v>1208</v>
      </c>
      <c r="BQ162" s="162" t="s">
        <v>1208</v>
      </c>
      <c r="BR162" s="162" t="s">
        <v>1208</v>
      </c>
      <c r="BS162" s="156" t="s">
        <v>2165</v>
      </c>
      <c r="BT162" s="162"/>
      <c r="BU162" s="162"/>
      <c r="BV162" s="156" t="s">
        <v>2165</v>
      </c>
      <c r="BW162" s="162"/>
      <c r="BX162" s="162"/>
      <c r="BY162" s="162"/>
      <c r="BZ162" s="162"/>
      <c r="CA162" s="162"/>
      <c r="CB162" s="162"/>
      <c r="CC162" s="162"/>
      <c r="CD162" s="162"/>
      <c r="CE162" s="162" t="s">
        <v>1208</v>
      </c>
      <c r="CF162" s="162" t="s">
        <v>1208</v>
      </c>
      <c r="CG162" s="162" t="s">
        <v>1208</v>
      </c>
      <c r="CH162" s="162" t="s">
        <v>1208</v>
      </c>
      <c r="CI162" s="162" t="s">
        <v>1208</v>
      </c>
      <c r="CJ162" s="162" t="s">
        <v>1208</v>
      </c>
      <c r="CK162" s="162"/>
      <c r="CL162" s="162"/>
      <c r="CM162" s="162"/>
      <c r="CN162" s="162"/>
      <c r="CO162" s="162"/>
      <c r="CP162" s="162"/>
      <c r="CQ162" s="162" t="s">
        <v>1208</v>
      </c>
      <c r="CR162" s="162" t="s">
        <v>1208</v>
      </c>
      <c r="CS162" s="162" t="s">
        <v>1208</v>
      </c>
      <c r="CT162" s="162" t="s">
        <v>1208</v>
      </c>
      <c r="CU162" s="162" t="s">
        <v>1208</v>
      </c>
      <c r="CV162" s="162" t="s">
        <v>1208</v>
      </c>
      <c r="CW162" s="162"/>
      <c r="CX162" s="162"/>
      <c r="CY162" s="162"/>
      <c r="CZ162" s="156" t="s">
        <v>2165</v>
      </c>
      <c r="DA162" s="162"/>
      <c r="DB162" s="162"/>
      <c r="DC162" s="162"/>
      <c r="DD162" s="162"/>
      <c r="DE162" s="162"/>
      <c r="DF162" s="162"/>
      <c r="DG162" s="162"/>
      <c r="DH162" s="162"/>
      <c r="DI162" s="156" t="s">
        <v>2165</v>
      </c>
      <c r="DJ162" s="162"/>
      <c r="DK162" s="162"/>
      <c r="DL162" s="162"/>
      <c r="DM162" s="162"/>
      <c r="DN162" s="378"/>
      <c r="DO162" s="682"/>
      <c r="DP162" s="683"/>
      <c r="DQ162" s="170" t="s">
        <v>2165</v>
      </c>
      <c r="DR162" s="475"/>
      <c r="DS162" s="315"/>
      <c r="DT162" s="316" t="s">
        <v>2165</v>
      </c>
      <c r="DU162" s="514"/>
      <c r="DV162" s="466"/>
      <c r="DW162" s="472"/>
      <c r="DX162" s="402"/>
      <c r="DY162" s="2"/>
      <c r="DZ162" s="2"/>
      <c r="EA162" s="2">
        <v>157</v>
      </c>
      <c r="EB162" s="2"/>
      <c r="EC162" s="146"/>
      <c r="ED162" s="146"/>
      <c r="EE162" s="146"/>
      <c r="EF162" s="146"/>
      <c r="EG162" s="3"/>
      <c r="EH162" s="2"/>
      <c r="EI162" s="129"/>
      <c r="EJ162" s="129"/>
      <c r="EK162" s="129"/>
      <c r="EL162" s="80">
        <v>1</v>
      </c>
      <c r="EM162" s="84">
        <v>1</v>
      </c>
      <c r="EO162" s="342"/>
      <c r="EP162" s="343" t="s">
        <v>2165</v>
      </c>
      <c r="EQ162" s="344" t="s">
        <v>2165</v>
      </c>
      <c r="ER162" s="345"/>
      <c r="ES162" s="345"/>
      <c r="ET162" s="346" t="str">
        <f t="shared" si="4"/>
        <v/>
      </c>
    </row>
    <row r="163" spans="2:150" ht="27">
      <c r="B163" s="473" t="s">
        <v>981</v>
      </c>
      <c r="C163" s="158">
        <v>2010</v>
      </c>
      <c r="D163" s="158">
        <v>1362</v>
      </c>
      <c r="E163" s="70" t="s">
        <v>386</v>
      </c>
      <c r="F163" s="70" t="s">
        <v>386</v>
      </c>
      <c r="G163" s="71" t="s">
        <v>2297</v>
      </c>
      <c r="H163" s="156"/>
      <c r="I163" s="159"/>
      <c r="J163" s="270"/>
      <c r="K163" s="156"/>
      <c r="L163" s="159"/>
      <c r="M163" s="162"/>
      <c r="N163" s="160"/>
      <c r="O163" s="159"/>
      <c r="P163" s="162"/>
      <c r="Q163" s="160"/>
      <c r="R163" s="159"/>
      <c r="S163" s="162"/>
      <c r="T163" s="160"/>
      <c r="U163" s="159"/>
      <c r="V163" s="162"/>
      <c r="W163" s="160"/>
      <c r="X163" s="159"/>
      <c r="Y163" s="162"/>
      <c r="Z163" s="160"/>
      <c r="AA163" s="159"/>
      <c r="AB163" s="162"/>
      <c r="AC163" s="160"/>
      <c r="AD163" s="159"/>
      <c r="AE163" s="162"/>
      <c r="AF163" s="160"/>
      <c r="AG163" s="159"/>
      <c r="AH163" s="162"/>
      <c r="AI163" s="160"/>
      <c r="AJ163" s="159"/>
      <c r="AK163" s="162"/>
      <c r="AL163" s="160"/>
      <c r="AM163" s="159"/>
      <c r="AN163" s="162"/>
      <c r="AO163" s="160"/>
      <c r="AP163" s="159"/>
      <c r="AQ163" s="162"/>
      <c r="AR163" s="160"/>
      <c r="AS163" s="159"/>
      <c r="AT163" s="162"/>
      <c r="AU163" s="160"/>
      <c r="AV163" s="167"/>
      <c r="AW163" s="162"/>
      <c r="AX163" s="162"/>
      <c r="AY163" s="162"/>
      <c r="AZ163" s="162"/>
      <c r="BA163" s="162"/>
      <c r="BB163" s="162"/>
      <c r="BC163" s="162"/>
      <c r="BD163" s="162"/>
      <c r="BE163" s="162"/>
      <c r="BF163" s="162"/>
      <c r="BG163" s="162"/>
      <c r="BH163" s="162"/>
      <c r="BI163" s="162"/>
      <c r="BJ163" s="162" t="s">
        <v>1208</v>
      </c>
      <c r="BK163" s="162" t="s">
        <v>1208</v>
      </c>
      <c r="BL163" s="162" t="s">
        <v>1208</v>
      </c>
      <c r="BM163" s="162" t="s">
        <v>1208</v>
      </c>
      <c r="BN163" s="162" t="s">
        <v>1208</v>
      </c>
      <c r="BO163" s="162" t="s">
        <v>1208</v>
      </c>
      <c r="BP163" s="162" t="s">
        <v>1208</v>
      </c>
      <c r="BQ163" s="162" t="s">
        <v>1208</v>
      </c>
      <c r="BR163" s="162" t="s">
        <v>1208</v>
      </c>
      <c r="BS163" s="156" t="s">
        <v>2165</v>
      </c>
      <c r="BT163" s="162"/>
      <c r="BU163" s="162"/>
      <c r="BV163" s="156" t="s">
        <v>2165</v>
      </c>
      <c r="BW163" s="162"/>
      <c r="BX163" s="162"/>
      <c r="BY163" s="162"/>
      <c r="BZ163" s="162"/>
      <c r="CA163" s="162"/>
      <c r="CB163" s="162"/>
      <c r="CC163" s="162"/>
      <c r="CD163" s="162"/>
      <c r="CE163" s="162" t="s">
        <v>1208</v>
      </c>
      <c r="CF163" s="162" t="s">
        <v>1208</v>
      </c>
      <c r="CG163" s="162" t="s">
        <v>1208</v>
      </c>
      <c r="CH163" s="162" t="s">
        <v>1208</v>
      </c>
      <c r="CI163" s="162" t="s">
        <v>1208</v>
      </c>
      <c r="CJ163" s="162" t="s">
        <v>1208</v>
      </c>
      <c r="CK163" s="162"/>
      <c r="CL163" s="162"/>
      <c r="CM163" s="162"/>
      <c r="CN163" s="162"/>
      <c r="CO163" s="162"/>
      <c r="CP163" s="162"/>
      <c r="CQ163" s="162" t="s">
        <v>1208</v>
      </c>
      <c r="CR163" s="162" t="s">
        <v>1208</v>
      </c>
      <c r="CS163" s="162" t="s">
        <v>1208</v>
      </c>
      <c r="CT163" s="162" t="s">
        <v>1208</v>
      </c>
      <c r="CU163" s="162" t="s">
        <v>1208</v>
      </c>
      <c r="CV163" s="162" t="s">
        <v>1208</v>
      </c>
      <c r="CW163" s="162"/>
      <c r="CX163" s="162"/>
      <c r="CY163" s="162"/>
      <c r="CZ163" s="156" t="s">
        <v>2165</v>
      </c>
      <c r="DA163" s="162"/>
      <c r="DB163" s="162"/>
      <c r="DC163" s="162"/>
      <c r="DD163" s="162"/>
      <c r="DE163" s="162"/>
      <c r="DF163" s="162"/>
      <c r="DG163" s="162"/>
      <c r="DH163" s="162"/>
      <c r="DI163" s="156" t="s">
        <v>2165</v>
      </c>
      <c r="DJ163" s="162"/>
      <c r="DK163" s="162"/>
      <c r="DL163" s="162"/>
      <c r="DM163" s="162"/>
      <c r="DN163" s="378"/>
      <c r="DO163" s="682"/>
      <c r="DP163" s="683"/>
      <c r="DQ163" s="170" t="s">
        <v>2165</v>
      </c>
      <c r="DR163" s="475"/>
      <c r="DS163" s="315"/>
      <c r="DT163" s="316" t="s">
        <v>2165</v>
      </c>
      <c r="DU163" s="514"/>
      <c r="DV163" s="466"/>
      <c r="DW163" s="472"/>
      <c r="DX163" s="402"/>
      <c r="DY163" s="2"/>
      <c r="DZ163" s="2"/>
      <c r="EA163" s="2">
        <v>158</v>
      </c>
      <c r="EB163" s="2"/>
      <c r="EC163" s="146"/>
      <c r="ED163" s="146"/>
      <c r="EE163" s="146"/>
      <c r="EF163" s="146"/>
      <c r="EG163" s="3"/>
      <c r="EH163" s="2"/>
      <c r="EI163" s="129"/>
      <c r="EJ163" s="129"/>
      <c r="EK163" s="129"/>
      <c r="EL163" s="80">
        <v>1</v>
      </c>
      <c r="EM163" s="84">
        <v>1</v>
      </c>
      <c r="EO163" s="342"/>
      <c r="EP163" s="343" t="s">
        <v>2165</v>
      </c>
      <c r="EQ163" s="344" t="s">
        <v>2165</v>
      </c>
      <c r="ER163" s="345"/>
      <c r="ES163" s="345"/>
      <c r="ET163" s="346" t="str">
        <f t="shared" si="4"/>
        <v/>
      </c>
    </row>
    <row r="164" spans="2:150">
      <c r="B164" s="473" t="s">
        <v>981</v>
      </c>
      <c r="C164" s="158">
        <v>2020</v>
      </c>
      <c r="D164" s="158">
        <v>1112</v>
      </c>
      <c r="E164" s="70" t="s">
        <v>388</v>
      </c>
      <c r="F164" s="70" t="s">
        <v>388</v>
      </c>
      <c r="G164" s="71" t="s">
        <v>2298</v>
      </c>
      <c r="H164" s="156"/>
      <c r="I164" s="159"/>
      <c r="J164" s="270"/>
      <c r="K164" s="156"/>
      <c r="L164" s="159"/>
      <c r="M164" s="175"/>
      <c r="N164" s="160"/>
      <c r="O164" s="159"/>
      <c r="P164" s="175"/>
      <c r="Q164" s="160"/>
      <c r="R164" s="159"/>
      <c r="S164" s="175"/>
      <c r="T164" s="160"/>
      <c r="U164" s="159"/>
      <c r="V164" s="175"/>
      <c r="W164" s="160"/>
      <c r="X164" s="159"/>
      <c r="Y164" s="175"/>
      <c r="Z164" s="160"/>
      <c r="AA164" s="159"/>
      <c r="AB164" s="175"/>
      <c r="AC164" s="160"/>
      <c r="AD164" s="159"/>
      <c r="AE164" s="175"/>
      <c r="AF164" s="160"/>
      <c r="AG164" s="159"/>
      <c r="AH164" s="175"/>
      <c r="AI164" s="160"/>
      <c r="AJ164" s="159"/>
      <c r="AK164" s="175"/>
      <c r="AL164" s="160"/>
      <c r="AM164" s="159"/>
      <c r="AN164" s="175"/>
      <c r="AO164" s="160"/>
      <c r="AP164" s="159"/>
      <c r="AQ164" s="175"/>
      <c r="AR164" s="160"/>
      <c r="AS164" s="159"/>
      <c r="AT164" s="175"/>
      <c r="AU164" s="160"/>
      <c r="AV164" s="159"/>
      <c r="AW164" s="175"/>
      <c r="AX164" s="176"/>
      <c r="AY164" s="177"/>
      <c r="AZ164" s="175"/>
      <c r="BA164" s="176"/>
      <c r="BB164" s="177"/>
      <c r="BC164" s="175"/>
      <c r="BD164" s="176"/>
      <c r="BE164" s="177"/>
      <c r="BF164" s="175"/>
      <c r="BG164" s="176"/>
      <c r="BH164" s="177"/>
      <c r="BI164" s="175"/>
      <c r="BJ164" s="176" t="s">
        <v>1208</v>
      </c>
      <c r="BK164" s="177" t="s">
        <v>1208</v>
      </c>
      <c r="BL164" s="175" t="s">
        <v>1208</v>
      </c>
      <c r="BM164" s="176" t="s">
        <v>1208</v>
      </c>
      <c r="BN164" s="177" t="s">
        <v>1208</v>
      </c>
      <c r="BO164" s="175" t="s">
        <v>1208</v>
      </c>
      <c r="BP164" s="176" t="s">
        <v>1208</v>
      </c>
      <c r="BQ164" s="177" t="s">
        <v>1208</v>
      </c>
      <c r="BR164" s="175" t="s">
        <v>1208</v>
      </c>
      <c r="BS164" s="156"/>
      <c r="BT164" s="177"/>
      <c r="BU164" s="175"/>
      <c r="BV164" s="156"/>
      <c r="BW164" s="177"/>
      <c r="BX164" s="175"/>
      <c r="BY164" s="176"/>
      <c r="BZ164" s="177"/>
      <c r="CA164" s="175"/>
      <c r="CB164" s="176"/>
      <c r="CC164" s="177"/>
      <c r="CD164" s="175"/>
      <c r="CE164" s="176" t="s">
        <v>1208</v>
      </c>
      <c r="CF164" s="177" t="s">
        <v>1208</v>
      </c>
      <c r="CG164" s="175" t="s">
        <v>1208</v>
      </c>
      <c r="CH164" s="176" t="s">
        <v>1208</v>
      </c>
      <c r="CI164" s="177" t="s">
        <v>1208</v>
      </c>
      <c r="CJ164" s="175" t="s">
        <v>1208</v>
      </c>
      <c r="CK164" s="176"/>
      <c r="CL164" s="177"/>
      <c r="CM164" s="175"/>
      <c r="CN164" s="176"/>
      <c r="CO164" s="177"/>
      <c r="CP164" s="175"/>
      <c r="CQ164" s="176" t="s">
        <v>1208</v>
      </c>
      <c r="CR164" s="177" t="s">
        <v>1208</v>
      </c>
      <c r="CS164" s="175" t="s">
        <v>1208</v>
      </c>
      <c r="CT164" s="176" t="s">
        <v>1208</v>
      </c>
      <c r="CU164" s="177" t="s">
        <v>1208</v>
      </c>
      <c r="CV164" s="175" t="s">
        <v>1208</v>
      </c>
      <c r="CW164" s="176"/>
      <c r="CX164" s="177"/>
      <c r="CY164" s="175"/>
      <c r="CZ164" s="156" t="s">
        <v>1208</v>
      </c>
      <c r="DA164" s="177"/>
      <c r="DB164" s="175"/>
      <c r="DC164" s="176"/>
      <c r="DD164" s="177"/>
      <c r="DE164" s="175"/>
      <c r="DF164" s="176"/>
      <c r="DG164" s="177"/>
      <c r="DH164" s="175"/>
      <c r="DI164" s="156"/>
      <c r="DJ164" s="177"/>
      <c r="DK164" s="175"/>
      <c r="DL164" s="179"/>
      <c r="DM164" s="179"/>
      <c r="DN164" s="378"/>
      <c r="DO164" s="682"/>
      <c r="DP164" s="683"/>
      <c r="DQ164" s="170" t="s">
        <v>2165</v>
      </c>
      <c r="DR164" s="475"/>
      <c r="DS164" s="315"/>
      <c r="DT164" s="316" t="s">
        <v>2165</v>
      </c>
      <c r="DU164" s="514"/>
      <c r="DV164" s="466"/>
      <c r="DW164" s="472"/>
      <c r="DX164" s="402"/>
      <c r="DY164" s="2"/>
      <c r="DZ164" s="2"/>
      <c r="EA164" s="2">
        <v>159</v>
      </c>
      <c r="EB164" s="2"/>
      <c r="EC164" s="146"/>
      <c r="ED164" s="146"/>
      <c r="EE164" s="146"/>
      <c r="EF164" s="146"/>
      <c r="EG164" s="3"/>
      <c r="EH164" s="2"/>
      <c r="EI164" s="129"/>
      <c r="EJ164" s="129"/>
      <c r="EK164" s="129"/>
      <c r="EL164" s="80">
        <v>1</v>
      </c>
      <c r="EM164" s="84">
        <v>1</v>
      </c>
      <c r="EO164" s="342"/>
      <c r="EP164" s="343" t="s">
        <v>2165</v>
      </c>
      <c r="EQ164" s="344" t="s">
        <v>2165</v>
      </c>
      <c r="ER164" s="345"/>
      <c r="ES164" s="345"/>
      <c r="ET164" s="346" t="str">
        <f t="shared" si="4"/>
        <v/>
      </c>
    </row>
    <row r="165" spans="2:150" ht="27">
      <c r="B165" s="473" t="s">
        <v>981</v>
      </c>
      <c r="C165" s="158">
        <v>2090</v>
      </c>
      <c r="D165" s="158">
        <v>1035</v>
      </c>
      <c r="E165" s="70" t="s">
        <v>402</v>
      </c>
      <c r="F165" s="70" t="s">
        <v>402</v>
      </c>
      <c r="G165" s="71" t="s">
        <v>2299</v>
      </c>
      <c r="H165" s="156"/>
      <c r="I165" s="159"/>
      <c r="J165" s="270"/>
      <c r="K165" s="156"/>
      <c r="L165" s="159"/>
      <c r="M165" s="156"/>
      <c r="N165" s="160"/>
      <c r="O165" s="159"/>
      <c r="P165" s="156"/>
      <c r="Q165" s="160"/>
      <c r="R165" s="159"/>
      <c r="S165" s="156"/>
      <c r="T165" s="160"/>
      <c r="U165" s="159"/>
      <c r="V165" s="156"/>
      <c r="W165" s="160"/>
      <c r="X165" s="159"/>
      <c r="Y165" s="156"/>
      <c r="Z165" s="160"/>
      <c r="AA165" s="159"/>
      <c r="AB165" s="156"/>
      <c r="AC165" s="160"/>
      <c r="AD165" s="159"/>
      <c r="AE165" s="156"/>
      <c r="AF165" s="160"/>
      <c r="AG165" s="159"/>
      <c r="AH165" s="156"/>
      <c r="AI165" s="160"/>
      <c r="AJ165" s="159"/>
      <c r="AK165" s="156"/>
      <c r="AL165" s="160"/>
      <c r="AM165" s="159"/>
      <c r="AN165" s="156"/>
      <c r="AO165" s="160"/>
      <c r="AP165" s="159"/>
      <c r="AQ165" s="156"/>
      <c r="AR165" s="160"/>
      <c r="AS165" s="159"/>
      <c r="AT165" s="156"/>
      <c r="AU165" s="160"/>
      <c r="AV165" s="159"/>
      <c r="AW165" s="156"/>
      <c r="AX165" s="160"/>
      <c r="AY165" s="159"/>
      <c r="AZ165" s="156"/>
      <c r="BA165" s="160"/>
      <c r="BB165" s="159"/>
      <c r="BC165" s="156"/>
      <c r="BD165" s="160"/>
      <c r="BE165" s="159"/>
      <c r="BF165" s="156"/>
      <c r="BG165" s="160"/>
      <c r="BH165" s="159"/>
      <c r="BI165" s="156"/>
      <c r="BJ165" s="160"/>
      <c r="BK165" s="159"/>
      <c r="BL165" s="156"/>
      <c r="BM165" s="160"/>
      <c r="BN165" s="159"/>
      <c r="BO165" s="156"/>
      <c r="BP165" s="160"/>
      <c r="BQ165" s="159"/>
      <c r="BR165" s="156"/>
      <c r="BS165" s="156"/>
      <c r="BT165" s="159"/>
      <c r="BU165" s="156"/>
      <c r="BV165" s="156"/>
      <c r="BW165" s="159"/>
      <c r="BX165" s="156"/>
      <c r="BY165" s="160"/>
      <c r="BZ165" s="159"/>
      <c r="CA165" s="156"/>
      <c r="CB165" s="160"/>
      <c r="CC165" s="159"/>
      <c r="CD165" s="156"/>
      <c r="CE165" s="160"/>
      <c r="CF165" s="159"/>
      <c r="CG165" s="156"/>
      <c r="CH165" s="160"/>
      <c r="CI165" s="159"/>
      <c r="CJ165" s="156"/>
      <c r="CK165" s="160"/>
      <c r="CL165" s="159"/>
      <c r="CM165" s="156"/>
      <c r="CN165" s="160"/>
      <c r="CO165" s="159"/>
      <c r="CP165" s="156"/>
      <c r="CQ165" s="160" t="s">
        <v>1208</v>
      </c>
      <c r="CR165" s="159" t="s">
        <v>1208</v>
      </c>
      <c r="CS165" s="156" t="s">
        <v>1208</v>
      </c>
      <c r="CT165" s="160" t="s">
        <v>1208</v>
      </c>
      <c r="CU165" s="159"/>
      <c r="CV165" s="156"/>
      <c r="CW165" s="160" t="s">
        <v>1183</v>
      </c>
      <c r="CX165" s="159" t="s">
        <v>1208</v>
      </c>
      <c r="CY165" s="156" t="s">
        <v>1208</v>
      </c>
      <c r="CZ165" s="156" t="s">
        <v>1208</v>
      </c>
      <c r="DA165" s="159"/>
      <c r="DB165" s="156"/>
      <c r="DC165" s="160" t="s">
        <v>1208</v>
      </c>
      <c r="DD165" s="159" t="s">
        <v>1208</v>
      </c>
      <c r="DE165" s="156" t="s">
        <v>1208</v>
      </c>
      <c r="DF165" s="160"/>
      <c r="DG165" s="159"/>
      <c r="DH165" s="156"/>
      <c r="DI165" s="156"/>
      <c r="DJ165" s="159"/>
      <c r="DK165" s="156"/>
      <c r="DL165" s="162"/>
      <c r="DM165" s="162"/>
      <c r="DN165" s="378"/>
      <c r="DO165" s="682"/>
      <c r="DP165" s="683"/>
      <c r="DQ165" s="170" t="s">
        <v>2165</v>
      </c>
      <c r="DR165" s="475"/>
      <c r="DS165" s="315"/>
      <c r="DT165" s="316" t="s">
        <v>2165</v>
      </c>
      <c r="DU165" s="514"/>
      <c r="DV165" s="466"/>
      <c r="DW165" s="472"/>
      <c r="DX165" s="402"/>
      <c r="DY165" s="2"/>
      <c r="DZ165" s="2"/>
      <c r="EA165" s="2">
        <v>160</v>
      </c>
      <c r="EB165" s="2"/>
      <c r="EC165" s="146"/>
      <c r="ED165" s="146"/>
      <c r="EE165" s="146"/>
      <c r="EF165" s="146"/>
      <c r="EG165" s="3"/>
      <c r="EH165" s="2"/>
      <c r="EI165" s="129"/>
      <c r="EJ165" s="129"/>
      <c r="EK165" s="129"/>
      <c r="EL165" s="80">
        <v>1</v>
      </c>
      <c r="EM165" s="84">
        <v>1</v>
      </c>
      <c r="EO165" s="342"/>
      <c r="EP165" s="343" t="s">
        <v>2165</v>
      </c>
      <c r="EQ165" s="344" t="s">
        <v>2165</v>
      </c>
      <c r="ER165" s="345"/>
      <c r="ES165" s="345"/>
      <c r="ET165" s="346" t="str">
        <f t="shared" si="4"/>
        <v/>
      </c>
    </row>
    <row r="166" spans="2:150" ht="27">
      <c r="B166" s="473" t="s">
        <v>981</v>
      </c>
      <c r="C166" s="158">
        <v>2100</v>
      </c>
      <c r="D166" s="158">
        <v>1036</v>
      </c>
      <c r="E166" s="70" t="s">
        <v>405</v>
      </c>
      <c r="F166" s="70" t="s">
        <v>405</v>
      </c>
      <c r="G166" s="71" t="s">
        <v>2300</v>
      </c>
      <c r="H166" s="156"/>
      <c r="I166" s="159"/>
      <c r="J166" s="270"/>
      <c r="K166" s="156"/>
      <c r="L166" s="159"/>
      <c r="M166" s="156"/>
      <c r="N166" s="160"/>
      <c r="O166" s="159"/>
      <c r="P166" s="156"/>
      <c r="Q166" s="160"/>
      <c r="R166" s="159"/>
      <c r="S166" s="156"/>
      <c r="T166" s="160"/>
      <c r="U166" s="159"/>
      <c r="V166" s="156"/>
      <c r="W166" s="160"/>
      <c r="X166" s="159"/>
      <c r="Y166" s="156"/>
      <c r="Z166" s="160"/>
      <c r="AA166" s="159"/>
      <c r="AB166" s="156"/>
      <c r="AC166" s="160"/>
      <c r="AD166" s="159"/>
      <c r="AE166" s="156"/>
      <c r="AF166" s="160"/>
      <c r="AG166" s="159"/>
      <c r="AH166" s="156"/>
      <c r="AI166" s="160"/>
      <c r="AJ166" s="159"/>
      <c r="AK166" s="156"/>
      <c r="AL166" s="160"/>
      <c r="AM166" s="159"/>
      <c r="AN166" s="156"/>
      <c r="AO166" s="160"/>
      <c r="AP166" s="159"/>
      <c r="AQ166" s="156"/>
      <c r="AR166" s="160"/>
      <c r="AS166" s="159"/>
      <c r="AT166" s="156"/>
      <c r="AU166" s="160"/>
      <c r="AV166" s="159"/>
      <c r="AW166" s="156"/>
      <c r="AX166" s="160"/>
      <c r="AY166" s="159"/>
      <c r="AZ166" s="156"/>
      <c r="BA166" s="160"/>
      <c r="BB166" s="159"/>
      <c r="BC166" s="156"/>
      <c r="BD166" s="160"/>
      <c r="BE166" s="159"/>
      <c r="BF166" s="156"/>
      <c r="BG166" s="160"/>
      <c r="BH166" s="159"/>
      <c r="BI166" s="156"/>
      <c r="BJ166" s="160"/>
      <c r="BK166" s="159"/>
      <c r="BL166" s="156"/>
      <c r="BM166" s="160"/>
      <c r="BN166" s="159"/>
      <c r="BO166" s="156"/>
      <c r="BP166" s="160"/>
      <c r="BQ166" s="159"/>
      <c r="BR166" s="156"/>
      <c r="BS166" s="156"/>
      <c r="BT166" s="159"/>
      <c r="BU166" s="156"/>
      <c r="BV166" s="156"/>
      <c r="BW166" s="159"/>
      <c r="BX166" s="156"/>
      <c r="BY166" s="160"/>
      <c r="BZ166" s="159"/>
      <c r="CA166" s="156"/>
      <c r="CB166" s="160"/>
      <c r="CC166" s="159"/>
      <c r="CD166" s="156"/>
      <c r="CE166" s="160"/>
      <c r="CF166" s="159"/>
      <c r="CG166" s="156"/>
      <c r="CH166" s="160"/>
      <c r="CI166" s="159"/>
      <c r="CJ166" s="156"/>
      <c r="CK166" s="160"/>
      <c r="CL166" s="159"/>
      <c r="CM166" s="156"/>
      <c r="CN166" s="160"/>
      <c r="CO166" s="159"/>
      <c r="CP166" s="156"/>
      <c r="CQ166" s="160" t="s">
        <v>1208</v>
      </c>
      <c r="CR166" s="159" t="s">
        <v>1208</v>
      </c>
      <c r="CS166" s="156" t="s">
        <v>1208</v>
      </c>
      <c r="CT166" s="160" t="s">
        <v>1208</v>
      </c>
      <c r="CU166" s="159"/>
      <c r="CV166" s="156"/>
      <c r="CW166" s="160" t="s">
        <v>1183</v>
      </c>
      <c r="CX166" s="159" t="s">
        <v>1208</v>
      </c>
      <c r="CY166" s="156" t="s">
        <v>1208</v>
      </c>
      <c r="CZ166" s="156" t="s">
        <v>1208</v>
      </c>
      <c r="DA166" s="159"/>
      <c r="DB166" s="156"/>
      <c r="DC166" s="160" t="s">
        <v>1208</v>
      </c>
      <c r="DD166" s="159" t="s">
        <v>1208</v>
      </c>
      <c r="DE166" s="156" t="s">
        <v>1208</v>
      </c>
      <c r="DF166" s="160"/>
      <c r="DG166" s="159"/>
      <c r="DH166" s="156"/>
      <c r="DI166" s="156"/>
      <c r="DJ166" s="159"/>
      <c r="DK166" s="156"/>
      <c r="DL166" s="162"/>
      <c r="DM166" s="162"/>
      <c r="DN166" s="378"/>
      <c r="DO166" s="682"/>
      <c r="DP166" s="683"/>
      <c r="DQ166" s="170" t="s">
        <v>2165</v>
      </c>
      <c r="DR166" s="475"/>
      <c r="DS166" s="315"/>
      <c r="DT166" s="316" t="s">
        <v>2165</v>
      </c>
      <c r="DU166" s="514"/>
      <c r="DV166" s="466"/>
      <c r="DW166" s="472"/>
      <c r="DX166" s="402"/>
      <c r="DY166" s="2"/>
      <c r="DZ166" s="2"/>
      <c r="EA166" s="2">
        <v>161</v>
      </c>
      <c r="EB166" s="2"/>
      <c r="EC166" s="146"/>
      <c r="ED166" s="146"/>
      <c r="EE166" s="146"/>
      <c r="EF166" s="146"/>
      <c r="EG166" s="3"/>
      <c r="EH166" s="2"/>
      <c r="EI166" s="129"/>
      <c r="EJ166" s="129"/>
      <c r="EK166" s="129"/>
      <c r="EL166" s="80">
        <v>1</v>
      </c>
      <c r="EM166" s="84">
        <v>1</v>
      </c>
      <c r="EO166" s="342"/>
      <c r="EP166" s="343" t="s">
        <v>2165</v>
      </c>
      <c r="EQ166" s="344" t="s">
        <v>2165</v>
      </c>
      <c r="ER166" s="345"/>
      <c r="ES166" s="345"/>
      <c r="ET166" s="346" t="str">
        <f t="shared" si="4"/>
        <v/>
      </c>
    </row>
    <row r="167" spans="2:150" ht="27">
      <c r="B167" s="473" t="s">
        <v>981</v>
      </c>
      <c r="C167" s="158">
        <v>2110</v>
      </c>
      <c r="D167" s="158">
        <v>1037</v>
      </c>
      <c r="E167" s="70" t="s">
        <v>407</v>
      </c>
      <c r="F167" s="70" t="s">
        <v>407</v>
      </c>
      <c r="G167" s="71" t="s">
        <v>2301</v>
      </c>
      <c r="H167" s="156"/>
      <c r="I167" s="159"/>
      <c r="J167" s="270"/>
      <c r="K167" s="156"/>
      <c r="L167" s="159"/>
      <c r="M167" s="156"/>
      <c r="N167" s="160"/>
      <c r="O167" s="159"/>
      <c r="P167" s="156"/>
      <c r="Q167" s="160"/>
      <c r="R167" s="159"/>
      <c r="S167" s="156"/>
      <c r="T167" s="160"/>
      <c r="U167" s="159"/>
      <c r="V167" s="156"/>
      <c r="W167" s="160"/>
      <c r="X167" s="159"/>
      <c r="Y167" s="156"/>
      <c r="Z167" s="160"/>
      <c r="AA167" s="159"/>
      <c r="AB167" s="156"/>
      <c r="AC167" s="160"/>
      <c r="AD167" s="159"/>
      <c r="AE167" s="156"/>
      <c r="AF167" s="160"/>
      <c r="AG167" s="159"/>
      <c r="AH167" s="156"/>
      <c r="AI167" s="160"/>
      <c r="AJ167" s="159"/>
      <c r="AK167" s="156"/>
      <c r="AL167" s="160"/>
      <c r="AM167" s="159"/>
      <c r="AN167" s="156"/>
      <c r="AO167" s="160"/>
      <c r="AP167" s="159"/>
      <c r="AQ167" s="156"/>
      <c r="AR167" s="160"/>
      <c r="AS167" s="159"/>
      <c r="AT167" s="156"/>
      <c r="AU167" s="160"/>
      <c r="AV167" s="159"/>
      <c r="AW167" s="156"/>
      <c r="AX167" s="160"/>
      <c r="AY167" s="159"/>
      <c r="AZ167" s="156"/>
      <c r="BA167" s="160"/>
      <c r="BB167" s="159"/>
      <c r="BC167" s="156"/>
      <c r="BD167" s="160"/>
      <c r="BE167" s="159"/>
      <c r="BF167" s="156"/>
      <c r="BG167" s="160"/>
      <c r="BH167" s="159"/>
      <c r="BI167" s="156"/>
      <c r="BJ167" s="160"/>
      <c r="BK167" s="159"/>
      <c r="BL167" s="156"/>
      <c r="BM167" s="160"/>
      <c r="BN167" s="159"/>
      <c r="BO167" s="156"/>
      <c r="BP167" s="160"/>
      <c r="BQ167" s="159"/>
      <c r="BR167" s="156"/>
      <c r="BS167" s="156"/>
      <c r="BT167" s="159"/>
      <c r="BU167" s="156"/>
      <c r="BV167" s="156"/>
      <c r="BW167" s="159"/>
      <c r="BX167" s="156"/>
      <c r="BY167" s="160"/>
      <c r="BZ167" s="159"/>
      <c r="CA167" s="156"/>
      <c r="CB167" s="160"/>
      <c r="CC167" s="159"/>
      <c r="CD167" s="156"/>
      <c r="CE167" s="160"/>
      <c r="CF167" s="159"/>
      <c r="CG167" s="156"/>
      <c r="CH167" s="160"/>
      <c r="CI167" s="159"/>
      <c r="CJ167" s="156"/>
      <c r="CK167" s="160"/>
      <c r="CL167" s="159"/>
      <c r="CM167" s="156"/>
      <c r="CN167" s="160"/>
      <c r="CO167" s="159"/>
      <c r="CP167" s="156"/>
      <c r="CQ167" s="160" t="s">
        <v>1208</v>
      </c>
      <c r="CR167" s="159" t="s">
        <v>1208</v>
      </c>
      <c r="CS167" s="156" t="s">
        <v>1208</v>
      </c>
      <c r="CT167" s="160" t="s">
        <v>1208</v>
      </c>
      <c r="CU167" s="159"/>
      <c r="CV167" s="156"/>
      <c r="CW167" s="160" t="s">
        <v>1208</v>
      </c>
      <c r="CX167" s="159" t="s">
        <v>1208</v>
      </c>
      <c r="CY167" s="156" t="s">
        <v>1208</v>
      </c>
      <c r="CZ167" s="156" t="s">
        <v>1208</v>
      </c>
      <c r="DA167" s="159"/>
      <c r="DB167" s="156"/>
      <c r="DC167" s="160" t="s">
        <v>1208</v>
      </c>
      <c r="DD167" s="159" t="s">
        <v>1208</v>
      </c>
      <c r="DE167" s="156" t="s">
        <v>1208</v>
      </c>
      <c r="DF167" s="160"/>
      <c r="DG167" s="159"/>
      <c r="DH167" s="156"/>
      <c r="DI167" s="156"/>
      <c r="DJ167" s="159"/>
      <c r="DK167" s="156"/>
      <c r="DL167" s="162"/>
      <c r="DM167" s="162"/>
      <c r="DN167" s="378"/>
      <c r="DO167" s="682"/>
      <c r="DP167" s="683"/>
      <c r="DQ167" s="170" t="s">
        <v>2165</v>
      </c>
      <c r="DR167" s="475"/>
      <c r="DS167" s="315"/>
      <c r="DT167" s="316" t="s">
        <v>2165</v>
      </c>
      <c r="DU167" s="514"/>
      <c r="DV167" s="466"/>
      <c r="DW167" s="472"/>
      <c r="DX167" s="402"/>
      <c r="DY167" s="2"/>
      <c r="DZ167" s="2"/>
      <c r="EA167" s="2">
        <v>162</v>
      </c>
      <c r="EB167" s="2"/>
      <c r="EC167" s="146"/>
      <c r="ED167" s="146"/>
      <c r="EE167" s="146"/>
      <c r="EF167" s="146"/>
      <c r="EG167" s="3"/>
      <c r="EH167" s="2"/>
      <c r="EI167" s="129"/>
      <c r="EJ167" s="129"/>
      <c r="EK167" s="129"/>
      <c r="EL167" s="80">
        <v>1</v>
      </c>
      <c r="EM167" s="84">
        <v>1</v>
      </c>
      <c r="EO167" s="342"/>
      <c r="EP167" s="343" t="s">
        <v>2165</v>
      </c>
      <c r="EQ167" s="344" t="s">
        <v>2165</v>
      </c>
      <c r="ER167" s="345"/>
      <c r="ES167" s="345"/>
      <c r="ET167" s="346" t="str">
        <f t="shared" si="4"/>
        <v/>
      </c>
    </row>
    <row r="168" spans="2:150" ht="27">
      <c r="B168" s="473" t="s">
        <v>981</v>
      </c>
      <c r="C168" s="158">
        <v>2120</v>
      </c>
      <c r="D168" s="158">
        <v>1038</v>
      </c>
      <c r="E168" s="70" t="s">
        <v>409</v>
      </c>
      <c r="F168" s="70" t="s">
        <v>409</v>
      </c>
      <c r="G168" s="71" t="s">
        <v>2302</v>
      </c>
      <c r="H168" s="156"/>
      <c r="I168" s="159"/>
      <c r="J168" s="270"/>
      <c r="K168" s="156"/>
      <c r="L168" s="159"/>
      <c r="M168" s="156"/>
      <c r="N168" s="160"/>
      <c r="O168" s="159"/>
      <c r="P168" s="156"/>
      <c r="Q168" s="160"/>
      <c r="R168" s="159"/>
      <c r="S168" s="156"/>
      <c r="T168" s="160"/>
      <c r="U168" s="159"/>
      <c r="V168" s="156"/>
      <c r="W168" s="160"/>
      <c r="X168" s="159"/>
      <c r="Y168" s="156"/>
      <c r="Z168" s="160"/>
      <c r="AA168" s="159"/>
      <c r="AB168" s="156"/>
      <c r="AC168" s="160"/>
      <c r="AD168" s="159"/>
      <c r="AE168" s="156"/>
      <c r="AF168" s="160"/>
      <c r="AG168" s="159"/>
      <c r="AH168" s="156"/>
      <c r="AI168" s="160"/>
      <c r="AJ168" s="159"/>
      <c r="AK168" s="156"/>
      <c r="AL168" s="160"/>
      <c r="AM168" s="159"/>
      <c r="AN168" s="156"/>
      <c r="AO168" s="160"/>
      <c r="AP168" s="159"/>
      <c r="AQ168" s="156"/>
      <c r="AR168" s="160"/>
      <c r="AS168" s="159"/>
      <c r="AT168" s="156"/>
      <c r="AU168" s="160"/>
      <c r="AV168" s="159"/>
      <c r="AW168" s="156"/>
      <c r="AX168" s="160"/>
      <c r="AY168" s="159"/>
      <c r="AZ168" s="156"/>
      <c r="BA168" s="160"/>
      <c r="BB168" s="159"/>
      <c r="BC168" s="156"/>
      <c r="BD168" s="160"/>
      <c r="BE168" s="159"/>
      <c r="BF168" s="156"/>
      <c r="BG168" s="160"/>
      <c r="BH168" s="159"/>
      <c r="BI168" s="156"/>
      <c r="BJ168" s="160"/>
      <c r="BK168" s="159"/>
      <c r="BL168" s="156"/>
      <c r="BM168" s="160"/>
      <c r="BN168" s="159"/>
      <c r="BO168" s="156"/>
      <c r="BP168" s="160"/>
      <c r="BQ168" s="159"/>
      <c r="BR168" s="156"/>
      <c r="BS168" s="156"/>
      <c r="BT168" s="159"/>
      <c r="BU168" s="156"/>
      <c r="BV168" s="156"/>
      <c r="BW168" s="159"/>
      <c r="BX168" s="156"/>
      <c r="BY168" s="160"/>
      <c r="BZ168" s="159"/>
      <c r="CA168" s="156"/>
      <c r="CB168" s="160"/>
      <c r="CC168" s="159"/>
      <c r="CD168" s="156"/>
      <c r="CE168" s="160"/>
      <c r="CF168" s="159"/>
      <c r="CG168" s="156"/>
      <c r="CH168" s="160"/>
      <c r="CI168" s="159"/>
      <c r="CJ168" s="156"/>
      <c r="CK168" s="160"/>
      <c r="CL168" s="159"/>
      <c r="CM168" s="156"/>
      <c r="CN168" s="160"/>
      <c r="CO168" s="159"/>
      <c r="CP168" s="156"/>
      <c r="CQ168" s="160" t="s">
        <v>1208</v>
      </c>
      <c r="CR168" s="159" t="s">
        <v>1208</v>
      </c>
      <c r="CS168" s="156" t="s">
        <v>1208</v>
      </c>
      <c r="CT168" s="160" t="s">
        <v>1208</v>
      </c>
      <c r="CU168" s="159"/>
      <c r="CV168" s="156"/>
      <c r="CW168" s="160" t="s">
        <v>1208</v>
      </c>
      <c r="CX168" s="159" t="s">
        <v>1208</v>
      </c>
      <c r="CY168" s="156" t="s">
        <v>1208</v>
      </c>
      <c r="CZ168" s="156" t="s">
        <v>1208</v>
      </c>
      <c r="DA168" s="159"/>
      <c r="DB168" s="156"/>
      <c r="DC168" s="160" t="s">
        <v>1208</v>
      </c>
      <c r="DD168" s="159" t="s">
        <v>1208</v>
      </c>
      <c r="DE168" s="156" t="s">
        <v>1208</v>
      </c>
      <c r="DF168" s="160"/>
      <c r="DG168" s="159"/>
      <c r="DH168" s="156"/>
      <c r="DI168" s="156"/>
      <c r="DJ168" s="159"/>
      <c r="DK168" s="156"/>
      <c r="DL168" s="162"/>
      <c r="DM168" s="162"/>
      <c r="DN168" s="378"/>
      <c r="DO168" s="682"/>
      <c r="DP168" s="683"/>
      <c r="DQ168" s="170" t="s">
        <v>2165</v>
      </c>
      <c r="DR168" s="475"/>
      <c r="DS168" s="315"/>
      <c r="DT168" s="316" t="s">
        <v>2165</v>
      </c>
      <c r="DU168" s="514"/>
      <c r="DV168" s="466"/>
      <c r="DW168" s="472"/>
      <c r="DX168" s="402"/>
      <c r="DY168" s="2"/>
      <c r="DZ168" s="2"/>
      <c r="EA168" s="2">
        <v>163</v>
      </c>
      <c r="EB168" s="2"/>
      <c r="EC168" s="146"/>
      <c r="ED168" s="146"/>
      <c r="EE168" s="146"/>
      <c r="EF168" s="146"/>
      <c r="EG168" s="3"/>
      <c r="EH168" s="2"/>
      <c r="EI168" s="129"/>
      <c r="EJ168" s="129"/>
      <c r="EK168" s="129"/>
      <c r="EL168" s="80">
        <v>1</v>
      </c>
      <c r="EM168" s="84">
        <v>1</v>
      </c>
      <c r="EO168" s="342"/>
      <c r="EP168" s="343" t="s">
        <v>2165</v>
      </c>
      <c r="EQ168" s="344" t="s">
        <v>2165</v>
      </c>
      <c r="ER168" s="345"/>
      <c r="ES168" s="345"/>
      <c r="ET168" s="346" t="str">
        <f t="shared" si="4"/>
        <v/>
      </c>
    </row>
    <row r="169" spans="2:150" ht="27">
      <c r="B169" s="473" t="s">
        <v>981</v>
      </c>
      <c r="C169" s="158">
        <v>2130</v>
      </c>
      <c r="D169" s="158">
        <v>1039</v>
      </c>
      <c r="E169" s="70" t="s">
        <v>411</v>
      </c>
      <c r="F169" s="70" t="s">
        <v>411</v>
      </c>
      <c r="G169" s="71" t="s">
        <v>2303</v>
      </c>
      <c r="H169" s="156"/>
      <c r="I169" s="159"/>
      <c r="J169" s="270"/>
      <c r="K169" s="156"/>
      <c r="L169" s="159"/>
      <c r="M169" s="156"/>
      <c r="N169" s="160"/>
      <c r="O169" s="159"/>
      <c r="P169" s="156"/>
      <c r="Q169" s="160"/>
      <c r="R169" s="159"/>
      <c r="S169" s="156"/>
      <c r="T169" s="160"/>
      <c r="U169" s="159"/>
      <c r="V169" s="156"/>
      <c r="W169" s="160"/>
      <c r="X169" s="159"/>
      <c r="Y169" s="156"/>
      <c r="Z169" s="160"/>
      <c r="AA169" s="159"/>
      <c r="AB169" s="156"/>
      <c r="AC169" s="160"/>
      <c r="AD169" s="159"/>
      <c r="AE169" s="156"/>
      <c r="AF169" s="160"/>
      <c r="AG169" s="159"/>
      <c r="AH169" s="156"/>
      <c r="AI169" s="160"/>
      <c r="AJ169" s="159"/>
      <c r="AK169" s="156"/>
      <c r="AL169" s="160"/>
      <c r="AM169" s="159"/>
      <c r="AN169" s="156"/>
      <c r="AO169" s="160"/>
      <c r="AP169" s="159"/>
      <c r="AQ169" s="156"/>
      <c r="AR169" s="160"/>
      <c r="AS169" s="159"/>
      <c r="AT169" s="156"/>
      <c r="AU169" s="160"/>
      <c r="AV169" s="159"/>
      <c r="AW169" s="156"/>
      <c r="AX169" s="160"/>
      <c r="AY169" s="159"/>
      <c r="AZ169" s="156"/>
      <c r="BA169" s="160"/>
      <c r="BB169" s="159"/>
      <c r="BC169" s="156"/>
      <c r="BD169" s="160"/>
      <c r="BE169" s="159"/>
      <c r="BF169" s="156"/>
      <c r="BG169" s="160"/>
      <c r="BH169" s="159"/>
      <c r="BI169" s="156"/>
      <c r="BJ169" s="160"/>
      <c r="BK169" s="159"/>
      <c r="BL169" s="156"/>
      <c r="BM169" s="160"/>
      <c r="BN169" s="159"/>
      <c r="BO169" s="156"/>
      <c r="BP169" s="160"/>
      <c r="BQ169" s="159"/>
      <c r="BR169" s="156"/>
      <c r="BS169" s="156"/>
      <c r="BT169" s="159"/>
      <c r="BU169" s="156"/>
      <c r="BV169" s="156"/>
      <c r="BW169" s="159"/>
      <c r="BX169" s="156"/>
      <c r="BY169" s="160"/>
      <c r="BZ169" s="159"/>
      <c r="CA169" s="156"/>
      <c r="CB169" s="160"/>
      <c r="CC169" s="159"/>
      <c r="CD169" s="156"/>
      <c r="CE169" s="160"/>
      <c r="CF169" s="159"/>
      <c r="CG169" s="156"/>
      <c r="CH169" s="160"/>
      <c r="CI169" s="159"/>
      <c r="CJ169" s="156"/>
      <c r="CK169" s="160"/>
      <c r="CL169" s="159"/>
      <c r="CM169" s="156"/>
      <c r="CN169" s="160"/>
      <c r="CO169" s="159"/>
      <c r="CP169" s="156"/>
      <c r="CQ169" s="160" t="s">
        <v>1208</v>
      </c>
      <c r="CR169" s="159" t="s">
        <v>1208</v>
      </c>
      <c r="CS169" s="156" t="s">
        <v>1208</v>
      </c>
      <c r="CT169" s="160" t="s">
        <v>1208</v>
      </c>
      <c r="CU169" s="159"/>
      <c r="CV169" s="156"/>
      <c r="CW169" s="160" t="s">
        <v>1208</v>
      </c>
      <c r="CX169" s="159" t="s">
        <v>1208</v>
      </c>
      <c r="CY169" s="156" t="s">
        <v>1208</v>
      </c>
      <c r="CZ169" s="156" t="s">
        <v>1208</v>
      </c>
      <c r="DA169" s="159"/>
      <c r="DB169" s="156"/>
      <c r="DC169" s="160" t="s">
        <v>1208</v>
      </c>
      <c r="DD169" s="159" t="s">
        <v>1208</v>
      </c>
      <c r="DE169" s="156" t="s">
        <v>1208</v>
      </c>
      <c r="DF169" s="160"/>
      <c r="DG169" s="159"/>
      <c r="DH169" s="156"/>
      <c r="DI169" s="156"/>
      <c r="DJ169" s="159"/>
      <c r="DK169" s="156"/>
      <c r="DL169" s="162"/>
      <c r="DM169" s="162"/>
      <c r="DN169" s="378"/>
      <c r="DO169" s="682"/>
      <c r="DP169" s="683"/>
      <c r="DQ169" s="170" t="s">
        <v>2165</v>
      </c>
      <c r="DR169" s="475"/>
      <c r="DS169" s="315"/>
      <c r="DT169" s="316" t="s">
        <v>2165</v>
      </c>
      <c r="DU169" s="514"/>
      <c r="DV169" s="466"/>
      <c r="DW169" s="472"/>
      <c r="DX169" s="402"/>
      <c r="DY169" s="2"/>
      <c r="DZ169" s="2"/>
      <c r="EA169" s="2">
        <v>164</v>
      </c>
      <c r="EB169" s="2"/>
      <c r="EC169" s="146"/>
      <c r="ED169" s="146"/>
      <c r="EE169" s="146"/>
      <c r="EF169" s="146"/>
      <c r="EG169" s="3"/>
      <c r="EH169" s="2"/>
      <c r="EI169" s="129"/>
      <c r="EJ169" s="129"/>
      <c r="EK169" s="129"/>
      <c r="EL169" s="80">
        <v>1</v>
      </c>
      <c r="EM169" s="84">
        <v>1</v>
      </c>
      <c r="EO169" s="342"/>
      <c r="EP169" s="343" t="s">
        <v>2165</v>
      </c>
      <c r="EQ169" s="344" t="s">
        <v>2165</v>
      </c>
      <c r="ER169" s="345"/>
      <c r="ES169" s="345"/>
      <c r="ET169" s="346" t="str">
        <f t="shared" si="4"/>
        <v/>
      </c>
    </row>
    <row r="170" spans="2:150" ht="40.5">
      <c r="B170" s="473" t="s">
        <v>981</v>
      </c>
      <c r="C170" s="158">
        <v>2140</v>
      </c>
      <c r="D170" s="158">
        <v>1040</v>
      </c>
      <c r="E170" s="70" t="s">
        <v>413</v>
      </c>
      <c r="F170" s="70" t="s">
        <v>413</v>
      </c>
      <c r="G170" s="71" t="s">
        <v>2304</v>
      </c>
      <c r="H170" s="156"/>
      <c r="I170" s="159"/>
      <c r="J170" s="270"/>
      <c r="K170" s="156"/>
      <c r="L170" s="159"/>
      <c r="M170" s="156"/>
      <c r="N170" s="160"/>
      <c r="O170" s="159"/>
      <c r="P170" s="156"/>
      <c r="Q170" s="160"/>
      <c r="R170" s="159"/>
      <c r="S170" s="156"/>
      <c r="T170" s="160"/>
      <c r="U170" s="159"/>
      <c r="V170" s="156"/>
      <c r="W170" s="160"/>
      <c r="X170" s="159"/>
      <c r="Y170" s="156"/>
      <c r="Z170" s="160"/>
      <c r="AA170" s="159"/>
      <c r="AB170" s="156"/>
      <c r="AC170" s="160"/>
      <c r="AD170" s="159"/>
      <c r="AE170" s="156"/>
      <c r="AF170" s="160"/>
      <c r="AG170" s="159"/>
      <c r="AH170" s="156"/>
      <c r="AI170" s="160"/>
      <c r="AJ170" s="159"/>
      <c r="AK170" s="156"/>
      <c r="AL170" s="160"/>
      <c r="AM170" s="159"/>
      <c r="AN170" s="156"/>
      <c r="AO170" s="160"/>
      <c r="AP170" s="159"/>
      <c r="AQ170" s="156"/>
      <c r="AR170" s="160"/>
      <c r="AS170" s="159"/>
      <c r="AT170" s="156"/>
      <c r="AU170" s="160"/>
      <c r="AV170" s="159"/>
      <c r="AW170" s="156"/>
      <c r="AX170" s="160"/>
      <c r="AY170" s="159"/>
      <c r="AZ170" s="156"/>
      <c r="BA170" s="160"/>
      <c r="BB170" s="159"/>
      <c r="BC170" s="156"/>
      <c r="BD170" s="160"/>
      <c r="BE170" s="159"/>
      <c r="BF170" s="156"/>
      <c r="BG170" s="160"/>
      <c r="BH170" s="159"/>
      <c r="BI170" s="156"/>
      <c r="BJ170" s="160"/>
      <c r="BK170" s="159"/>
      <c r="BL170" s="156"/>
      <c r="BM170" s="160"/>
      <c r="BN170" s="159"/>
      <c r="BO170" s="156"/>
      <c r="BP170" s="160"/>
      <c r="BQ170" s="159"/>
      <c r="BR170" s="156"/>
      <c r="BS170" s="156"/>
      <c r="BT170" s="159"/>
      <c r="BU170" s="156"/>
      <c r="BV170" s="156"/>
      <c r="BW170" s="159"/>
      <c r="BX170" s="156"/>
      <c r="BY170" s="160"/>
      <c r="BZ170" s="159"/>
      <c r="CA170" s="156"/>
      <c r="CB170" s="160"/>
      <c r="CC170" s="159"/>
      <c r="CD170" s="156"/>
      <c r="CE170" s="160"/>
      <c r="CF170" s="159"/>
      <c r="CG170" s="156"/>
      <c r="CH170" s="160"/>
      <c r="CI170" s="159"/>
      <c r="CJ170" s="156"/>
      <c r="CK170" s="160"/>
      <c r="CL170" s="159"/>
      <c r="CM170" s="156"/>
      <c r="CN170" s="160"/>
      <c r="CO170" s="159"/>
      <c r="CP170" s="156"/>
      <c r="CQ170" s="160" t="s">
        <v>1208</v>
      </c>
      <c r="CR170" s="159" t="s">
        <v>1208</v>
      </c>
      <c r="CS170" s="156" t="s">
        <v>1208</v>
      </c>
      <c r="CT170" s="160" t="s">
        <v>1208</v>
      </c>
      <c r="CU170" s="159"/>
      <c r="CV170" s="156"/>
      <c r="CW170" s="160" t="s">
        <v>1208</v>
      </c>
      <c r="CX170" s="159" t="s">
        <v>1208</v>
      </c>
      <c r="CY170" s="156" t="s">
        <v>1208</v>
      </c>
      <c r="CZ170" s="156" t="s">
        <v>1208</v>
      </c>
      <c r="DA170" s="159"/>
      <c r="DB170" s="156"/>
      <c r="DC170" s="160" t="s">
        <v>1208</v>
      </c>
      <c r="DD170" s="159" t="s">
        <v>1208</v>
      </c>
      <c r="DE170" s="156" t="s">
        <v>1208</v>
      </c>
      <c r="DF170" s="164"/>
      <c r="DG170" s="165"/>
      <c r="DH170" s="156"/>
      <c r="DI170" s="156"/>
      <c r="DJ170" s="159"/>
      <c r="DK170" s="156"/>
      <c r="DL170" s="162"/>
      <c r="DM170" s="162"/>
      <c r="DN170" s="378"/>
      <c r="DO170" s="682"/>
      <c r="DP170" s="683"/>
      <c r="DQ170" s="170" t="s">
        <v>2165</v>
      </c>
      <c r="DR170" s="475"/>
      <c r="DS170" s="315"/>
      <c r="DT170" s="316" t="s">
        <v>2165</v>
      </c>
      <c r="DU170" s="514"/>
      <c r="DV170" s="466"/>
      <c r="DW170" s="472"/>
      <c r="DX170" s="402"/>
      <c r="DY170" s="2"/>
      <c r="DZ170" s="2"/>
      <c r="EA170" s="2">
        <v>165</v>
      </c>
      <c r="EB170" s="2"/>
      <c r="EC170" s="146"/>
      <c r="ED170" s="146"/>
      <c r="EE170" s="146"/>
      <c r="EF170" s="146"/>
      <c r="EG170" s="3"/>
      <c r="EH170" s="2"/>
      <c r="EI170" s="129"/>
      <c r="EJ170" s="129"/>
      <c r="EK170" s="129"/>
      <c r="EL170" s="80">
        <v>1</v>
      </c>
      <c r="EM170" s="84">
        <v>1</v>
      </c>
      <c r="EO170" s="342"/>
      <c r="EP170" s="343" t="s">
        <v>2165</v>
      </c>
      <c r="EQ170" s="344" t="s">
        <v>2165</v>
      </c>
      <c r="ER170" s="345"/>
      <c r="ES170" s="345"/>
      <c r="ET170" s="346" t="str">
        <f t="shared" si="4"/>
        <v/>
      </c>
    </row>
    <row r="171" spans="2:150" ht="42">
      <c r="B171" s="520" t="s">
        <v>981</v>
      </c>
      <c r="C171" s="158">
        <v>2240</v>
      </c>
      <c r="D171" s="158">
        <v>1126</v>
      </c>
      <c r="E171" s="70" t="s">
        <v>433</v>
      </c>
      <c r="F171" s="70" t="s">
        <v>433</v>
      </c>
      <c r="G171" s="71" t="s">
        <v>2487</v>
      </c>
      <c r="H171" s="156"/>
      <c r="I171" s="159"/>
      <c r="J171" s="270"/>
      <c r="K171" s="156"/>
      <c r="L171" s="159"/>
      <c r="M171" s="270"/>
      <c r="N171" s="160"/>
      <c r="O171" s="159"/>
      <c r="P171" s="270"/>
      <c r="Q171" s="160"/>
      <c r="R171" s="159"/>
      <c r="S171" s="270"/>
      <c r="T171" s="160"/>
      <c r="U171" s="159"/>
      <c r="V171" s="270"/>
      <c r="W171" s="160"/>
      <c r="X171" s="159"/>
      <c r="Y171" s="270"/>
      <c r="Z171" s="160"/>
      <c r="AA171" s="159"/>
      <c r="AB171" s="270"/>
      <c r="AC171" s="160"/>
      <c r="AD171" s="159"/>
      <c r="AE171" s="270"/>
      <c r="AF171" s="160"/>
      <c r="AG171" s="159"/>
      <c r="AH171" s="270"/>
      <c r="AI171" s="160"/>
      <c r="AJ171" s="159"/>
      <c r="AK171" s="270"/>
      <c r="AL171" s="160"/>
      <c r="AM171" s="159"/>
      <c r="AN171" s="270"/>
      <c r="AO171" s="160"/>
      <c r="AP171" s="159"/>
      <c r="AQ171" s="270"/>
      <c r="AR171" s="160"/>
      <c r="AS171" s="159"/>
      <c r="AT171" s="270"/>
      <c r="AU171" s="160"/>
      <c r="AV171" s="159"/>
      <c r="AW171" s="270"/>
      <c r="AX171" s="160"/>
      <c r="AY171" s="159"/>
      <c r="AZ171" s="270"/>
      <c r="BA171" s="160"/>
      <c r="BB171" s="159"/>
      <c r="BC171" s="270"/>
      <c r="BD171" s="160"/>
      <c r="BE171" s="159"/>
      <c r="BF171" s="270"/>
      <c r="BG171" s="160"/>
      <c r="BH171" s="159"/>
      <c r="BI171" s="270"/>
      <c r="BJ171" s="160"/>
      <c r="BK171" s="159"/>
      <c r="BL171" s="270"/>
      <c r="BM171" s="160"/>
      <c r="BN171" s="159"/>
      <c r="BO171" s="270"/>
      <c r="BP171" s="160"/>
      <c r="BQ171" s="159"/>
      <c r="BR171" s="270"/>
      <c r="BS171" s="156"/>
      <c r="BT171" s="159"/>
      <c r="BU171" s="270"/>
      <c r="BV171" s="156"/>
      <c r="BW171" s="159"/>
      <c r="BX171" s="270"/>
      <c r="BY171" s="160"/>
      <c r="BZ171" s="159"/>
      <c r="CA171" s="270"/>
      <c r="CB171" s="160"/>
      <c r="CC171" s="159"/>
      <c r="CD171" s="270"/>
      <c r="CE171" s="160"/>
      <c r="CF171" s="159"/>
      <c r="CG171" s="270"/>
      <c r="CH171" s="160"/>
      <c r="CI171" s="159"/>
      <c r="CJ171" s="270"/>
      <c r="CK171" s="160"/>
      <c r="CL171" s="159"/>
      <c r="CM171" s="270"/>
      <c r="CN171" s="160"/>
      <c r="CO171" s="159"/>
      <c r="CP171" s="270"/>
      <c r="CQ171" s="160"/>
      <c r="CR171" s="159"/>
      <c r="CS171" s="270"/>
      <c r="CT171" s="160"/>
      <c r="CU171" s="159"/>
      <c r="CV171" s="270"/>
      <c r="CW171" s="160" t="s">
        <v>1208</v>
      </c>
      <c r="CX171" s="159" t="s">
        <v>2051</v>
      </c>
      <c r="CY171" s="270" t="s">
        <v>2051</v>
      </c>
      <c r="CZ171" s="156"/>
      <c r="DA171" s="159"/>
      <c r="DB171" s="270"/>
      <c r="DC171" s="160"/>
      <c r="DD171" s="159"/>
      <c r="DE171" s="270"/>
      <c r="DF171" s="160"/>
      <c r="DG171" s="159"/>
      <c r="DH171" s="270"/>
      <c r="DI171" s="156"/>
      <c r="DJ171" s="159"/>
      <c r="DK171" s="270"/>
      <c r="DL171" s="274"/>
      <c r="DM171" s="274"/>
      <c r="DN171" s="378"/>
      <c r="DO171" s="682"/>
      <c r="DP171" s="683"/>
      <c r="DQ171" s="170" t="s">
        <v>2165</v>
      </c>
      <c r="DR171" s="475"/>
      <c r="DS171" s="315"/>
      <c r="DT171" s="316" t="s">
        <v>2165</v>
      </c>
      <c r="DU171" s="478" t="s">
        <v>2723</v>
      </c>
      <c r="DV171" s="482" t="s">
        <v>2881</v>
      </c>
      <c r="DW171" s="472"/>
      <c r="DX171" s="403"/>
      <c r="DY171" s="2">
        <v>1</v>
      </c>
      <c r="DZ171" s="2"/>
      <c r="EA171" s="2">
        <v>166</v>
      </c>
      <c r="EB171" s="2"/>
      <c r="EC171" s="146"/>
      <c r="ED171" s="146"/>
      <c r="EE171" s="146"/>
      <c r="EF171" s="146"/>
      <c r="EG171" s="3"/>
      <c r="EH171" s="2"/>
      <c r="EI171" s="129"/>
      <c r="EJ171" s="129" t="s">
        <v>2488</v>
      </c>
      <c r="EK171" s="129"/>
      <c r="EL171" s="80">
        <v>3</v>
      </c>
      <c r="EM171" s="80">
        <v>9</v>
      </c>
      <c r="EO171" s="342" t="s">
        <v>2050</v>
      </c>
      <c r="EP171" s="343" t="s">
        <v>2165</v>
      </c>
      <c r="EQ171" s="347" t="s">
        <v>2165</v>
      </c>
      <c r="ER171" s="345"/>
      <c r="ES171" s="345" t="s">
        <v>2050</v>
      </c>
      <c r="ET171" s="346" t="str">
        <f>IF(EO171="○",IF(EP171&lt;="",IF(ER171&lt;="",IF(ES171&lt;="","○",""),""),""),"")</f>
        <v/>
      </c>
    </row>
    <row r="172" spans="2:150" ht="27">
      <c r="B172" s="473" t="s">
        <v>981</v>
      </c>
      <c r="C172" s="158">
        <v>2250</v>
      </c>
      <c r="D172" s="158">
        <v>1127</v>
      </c>
      <c r="E172" s="70" t="s">
        <v>434</v>
      </c>
      <c r="F172" s="70" t="s">
        <v>434</v>
      </c>
      <c r="G172" s="71" t="s">
        <v>2305</v>
      </c>
      <c r="H172" s="156"/>
      <c r="I172" s="159"/>
      <c r="J172" s="270"/>
      <c r="K172" s="156"/>
      <c r="L172" s="159"/>
      <c r="M172" s="156"/>
      <c r="N172" s="160"/>
      <c r="O172" s="159"/>
      <c r="P172" s="156"/>
      <c r="Q172" s="160"/>
      <c r="R172" s="159"/>
      <c r="S172" s="156"/>
      <c r="T172" s="160"/>
      <c r="U172" s="159"/>
      <c r="V172" s="156"/>
      <c r="W172" s="160"/>
      <c r="X172" s="159"/>
      <c r="Y172" s="156"/>
      <c r="Z172" s="160"/>
      <c r="AA172" s="159"/>
      <c r="AB172" s="156"/>
      <c r="AC172" s="160"/>
      <c r="AD172" s="159"/>
      <c r="AE172" s="156"/>
      <c r="AF172" s="160"/>
      <c r="AG172" s="159"/>
      <c r="AH172" s="156"/>
      <c r="AI172" s="160"/>
      <c r="AJ172" s="159"/>
      <c r="AK172" s="156"/>
      <c r="AL172" s="160"/>
      <c r="AM172" s="159"/>
      <c r="AN172" s="156"/>
      <c r="AO172" s="160"/>
      <c r="AP172" s="159"/>
      <c r="AQ172" s="156"/>
      <c r="AR172" s="160"/>
      <c r="AS172" s="159"/>
      <c r="AT172" s="156"/>
      <c r="AU172" s="160"/>
      <c r="AV172" s="159"/>
      <c r="AW172" s="156"/>
      <c r="AX172" s="160"/>
      <c r="AY172" s="159"/>
      <c r="AZ172" s="156"/>
      <c r="BA172" s="160"/>
      <c r="BB172" s="159"/>
      <c r="BC172" s="156"/>
      <c r="BD172" s="160"/>
      <c r="BE172" s="159"/>
      <c r="BF172" s="156"/>
      <c r="BG172" s="160"/>
      <c r="BH172" s="159"/>
      <c r="BI172" s="156"/>
      <c r="BJ172" s="160"/>
      <c r="BK172" s="159"/>
      <c r="BL172" s="156"/>
      <c r="BM172" s="160"/>
      <c r="BN172" s="159"/>
      <c r="BO172" s="156"/>
      <c r="BP172" s="160"/>
      <c r="BQ172" s="159"/>
      <c r="BR172" s="156"/>
      <c r="BS172" s="156"/>
      <c r="BT172" s="159"/>
      <c r="BU172" s="156"/>
      <c r="BV172" s="156"/>
      <c r="BW172" s="159"/>
      <c r="BX172" s="156"/>
      <c r="BY172" s="160"/>
      <c r="BZ172" s="159"/>
      <c r="CA172" s="156"/>
      <c r="CB172" s="160"/>
      <c r="CC172" s="159"/>
      <c r="CD172" s="156"/>
      <c r="CE172" s="160"/>
      <c r="CF172" s="159"/>
      <c r="CG172" s="156"/>
      <c r="CH172" s="160"/>
      <c r="CI172" s="159"/>
      <c r="CJ172" s="156"/>
      <c r="CK172" s="160"/>
      <c r="CL172" s="159"/>
      <c r="CM172" s="156"/>
      <c r="CN172" s="160"/>
      <c r="CO172" s="159"/>
      <c r="CP172" s="156"/>
      <c r="CQ172" s="160"/>
      <c r="CR172" s="159"/>
      <c r="CS172" s="156"/>
      <c r="CT172" s="160"/>
      <c r="CU172" s="159"/>
      <c r="CV172" s="156"/>
      <c r="CW172" s="160" t="s">
        <v>1208</v>
      </c>
      <c r="CX172" s="159" t="s">
        <v>1208</v>
      </c>
      <c r="CY172" s="156" t="s">
        <v>1208</v>
      </c>
      <c r="CZ172" s="156"/>
      <c r="DA172" s="159"/>
      <c r="DB172" s="156"/>
      <c r="DC172" s="160"/>
      <c r="DD172" s="167"/>
      <c r="DE172" s="156"/>
      <c r="DF172" s="162"/>
      <c r="DG172" s="162"/>
      <c r="DH172" s="156"/>
      <c r="DI172" s="156"/>
      <c r="DJ172" s="159"/>
      <c r="DK172" s="156"/>
      <c r="DL172" s="162"/>
      <c r="DM172" s="162"/>
      <c r="DN172" s="378"/>
      <c r="DO172" s="682"/>
      <c r="DP172" s="683"/>
      <c r="DQ172" s="170" t="s">
        <v>2165</v>
      </c>
      <c r="DR172" s="475"/>
      <c r="DS172" s="315"/>
      <c r="DT172" s="316" t="s">
        <v>2165</v>
      </c>
      <c r="DU172" s="514"/>
      <c r="DV172" s="466"/>
      <c r="DW172" s="472"/>
      <c r="DX172" s="402"/>
      <c r="DY172" s="2"/>
      <c r="DZ172" s="2"/>
      <c r="EA172" s="2">
        <v>167</v>
      </c>
      <c r="EB172" s="2"/>
      <c r="EC172" s="146"/>
      <c r="ED172" s="146"/>
      <c r="EE172" s="146"/>
      <c r="EF172" s="146"/>
      <c r="EG172" s="3"/>
      <c r="EH172" s="2"/>
      <c r="EI172" s="129"/>
      <c r="EJ172" s="129"/>
      <c r="EK172" s="129"/>
      <c r="EL172" s="80">
        <v>1</v>
      </c>
      <c r="EM172" s="84">
        <v>1</v>
      </c>
      <c r="EO172" s="342"/>
      <c r="EP172" s="343" t="s">
        <v>2165</v>
      </c>
      <c r="EQ172" s="344" t="s">
        <v>2165</v>
      </c>
      <c r="ER172" s="345"/>
      <c r="ES172" s="345"/>
      <c r="ET172" s="346" t="str">
        <f t="shared" si="4"/>
        <v/>
      </c>
    </row>
    <row r="173" spans="2:150" ht="27">
      <c r="B173" s="473" t="s">
        <v>981</v>
      </c>
      <c r="C173" s="158">
        <v>2260</v>
      </c>
      <c r="D173" s="158">
        <v>1128</v>
      </c>
      <c r="E173" s="70" t="s">
        <v>436</v>
      </c>
      <c r="F173" s="70" t="s">
        <v>436</v>
      </c>
      <c r="G173" s="71" t="s">
        <v>2306</v>
      </c>
      <c r="H173" s="156"/>
      <c r="I173" s="159"/>
      <c r="J173" s="270"/>
      <c r="K173" s="156"/>
      <c r="L173" s="159"/>
      <c r="M173" s="156"/>
      <c r="N173" s="160"/>
      <c r="O173" s="159"/>
      <c r="P173" s="156"/>
      <c r="Q173" s="160"/>
      <c r="R173" s="159"/>
      <c r="S173" s="156"/>
      <c r="T173" s="160"/>
      <c r="U173" s="159"/>
      <c r="V173" s="156"/>
      <c r="W173" s="160"/>
      <c r="X173" s="159"/>
      <c r="Y173" s="156"/>
      <c r="Z173" s="160"/>
      <c r="AA173" s="159"/>
      <c r="AB173" s="156"/>
      <c r="AC173" s="160"/>
      <c r="AD173" s="159"/>
      <c r="AE173" s="156"/>
      <c r="AF173" s="160"/>
      <c r="AG173" s="159"/>
      <c r="AH173" s="156"/>
      <c r="AI173" s="160"/>
      <c r="AJ173" s="159"/>
      <c r="AK173" s="156"/>
      <c r="AL173" s="160"/>
      <c r="AM173" s="159"/>
      <c r="AN173" s="156"/>
      <c r="AO173" s="160"/>
      <c r="AP173" s="159"/>
      <c r="AQ173" s="156"/>
      <c r="AR173" s="160"/>
      <c r="AS173" s="159"/>
      <c r="AT173" s="156"/>
      <c r="AU173" s="160"/>
      <c r="AV173" s="159"/>
      <c r="AW173" s="156"/>
      <c r="AX173" s="160"/>
      <c r="AY173" s="159"/>
      <c r="AZ173" s="156"/>
      <c r="BA173" s="160"/>
      <c r="BB173" s="159"/>
      <c r="BC173" s="156"/>
      <c r="BD173" s="160"/>
      <c r="BE173" s="159"/>
      <c r="BF173" s="156"/>
      <c r="BG173" s="160"/>
      <c r="BH173" s="159"/>
      <c r="BI173" s="156"/>
      <c r="BJ173" s="160"/>
      <c r="BK173" s="159"/>
      <c r="BL173" s="156"/>
      <c r="BM173" s="160"/>
      <c r="BN173" s="159"/>
      <c r="BO173" s="156"/>
      <c r="BP173" s="160"/>
      <c r="BQ173" s="159"/>
      <c r="BR173" s="156"/>
      <c r="BS173" s="156"/>
      <c r="BT173" s="159"/>
      <c r="BU173" s="156"/>
      <c r="BV173" s="156"/>
      <c r="BW173" s="159"/>
      <c r="BX173" s="156"/>
      <c r="BY173" s="160"/>
      <c r="BZ173" s="159"/>
      <c r="CA173" s="156"/>
      <c r="CB173" s="160"/>
      <c r="CC173" s="159"/>
      <c r="CD173" s="156"/>
      <c r="CE173" s="160"/>
      <c r="CF173" s="159"/>
      <c r="CG173" s="156"/>
      <c r="CH173" s="160"/>
      <c r="CI173" s="159"/>
      <c r="CJ173" s="156"/>
      <c r="CK173" s="160"/>
      <c r="CL173" s="159"/>
      <c r="CM173" s="156"/>
      <c r="CN173" s="160"/>
      <c r="CO173" s="159"/>
      <c r="CP173" s="156"/>
      <c r="CQ173" s="160"/>
      <c r="CR173" s="159"/>
      <c r="CS173" s="156"/>
      <c r="CT173" s="160"/>
      <c r="CU173" s="159"/>
      <c r="CV173" s="156"/>
      <c r="CW173" s="160" t="s">
        <v>1208</v>
      </c>
      <c r="CX173" s="159" t="s">
        <v>1208</v>
      </c>
      <c r="CY173" s="156" t="s">
        <v>1208</v>
      </c>
      <c r="CZ173" s="156"/>
      <c r="DA173" s="159"/>
      <c r="DB173" s="156"/>
      <c r="DC173" s="160"/>
      <c r="DD173" s="159"/>
      <c r="DE173" s="156"/>
      <c r="DF173" s="176"/>
      <c r="DG173" s="177"/>
      <c r="DH173" s="156"/>
      <c r="DI173" s="156"/>
      <c r="DJ173" s="159"/>
      <c r="DK173" s="156"/>
      <c r="DL173" s="162"/>
      <c r="DM173" s="162"/>
      <c r="DN173" s="378"/>
      <c r="DO173" s="682"/>
      <c r="DP173" s="683"/>
      <c r="DQ173" s="170" t="s">
        <v>2165</v>
      </c>
      <c r="DR173" s="475"/>
      <c r="DS173" s="315"/>
      <c r="DT173" s="316" t="s">
        <v>2165</v>
      </c>
      <c r="DU173" s="514"/>
      <c r="DV173" s="466"/>
      <c r="DW173" s="472"/>
      <c r="DX173" s="402"/>
      <c r="DY173" s="2"/>
      <c r="DZ173" s="2"/>
      <c r="EA173" s="2">
        <v>168</v>
      </c>
      <c r="EB173" s="2"/>
      <c r="EC173" s="146"/>
      <c r="ED173" s="146"/>
      <c r="EE173" s="146"/>
      <c r="EF173" s="146"/>
      <c r="EG173" s="3"/>
      <c r="EH173" s="2"/>
      <c r="EI173" s="129"/>
      <c r="EJ173" s="129"/>
      <c r="EK173" s="129"/>
      <c r="EL173" s="80">
        <v>1</v>
      </c>
      <c r="EM173" s="84">
        <v>1</v>
      </c>
      <c r="EO173" s="342"/>
      <c r="EP173" s="343" t="s">
        <v>2165</v>
      </c>
      <c r="EQ173" s="344" t="s">
        <v>2165</v>
      </c>
      <c r="ER173" s="345"/>
      <c r="ES173" s="345"/>
      <c r="ET173" s="346" t="str">
        <f t="shared" si="4"/>
        <v/>
      </c>
    </row>
    <row r="174" spans="2:150" ht="27">
      <c r="B174" s="473" t="s">
        <v>981</v>
      </c>
      <c r="C174" s="158">
        <v>2270</v>
      </c>
      <c r="D174" s="158">
        <v>1129</v>
      </c>
      <c r="E174" s="70" t="s">
        <v>439</v>
      </c>
      <c r="F174" s="70" t="s">
        <v>439</v>
      </c>
      <c r="G174" s="71" t="s">
        <v>2307</v>
      </c>
      <c r="H174" s="156"/>
      <c r="I174" s="159"/>
      <c r="J174" s="270"/>
      <c r="K174" s="156"/>
      <c r="L174" s="159"/>
      <c r="M174" s="156"/>
      <c r="N174" s="160"/>
      <c r="O174" s="159"/>
      <c r="P174" s="156"/>
      <c r="Q174" s="160"/>
      <c r="R174" s="159"/>
      <c r="S174" s="156"/>
      <c r="T174" s="160"/>
      <c r="U174" s="159"/>
      <c r="V174" s="156"/>
      <c r="W174" s="160"/>
      <c r="X174" s="159"/>
      <c r="Y174" s="156"/>
      <c r="Z174" s="160"/>
      <c r="AA174" s="159"/>
      <c r="AB174" s="156"/>
      <c r="AC174" s="160"/>
      <c r="AD174" s="159"/>
      <c r="AE174" s="156"/>
      <c r="AF174" s="160"/>
      <c r="AG174" s="159"/>
      <c r="AH174" s="156"/>
      <c r="AI174" s="160"/>
      <c r="AJ174" s="159"/>
      <c r="AK174" s="156"/>
      <c r="AL174" s="160"/>
      <c r="AM174" s="159"/>
      <c r="AN174" s="156"/>
      <c r="AO174" s="160"/>
      <c r="AP174" s="159"/>
      <c r="AQ174" s="156"/>
      <c r="AR174" s="160"/>
      <c r="AS174" s="159"/>
      <c r="AT174" s="156"/>
      <c r="AU174" s="160"/>
      <c r="AV174" s="159"/>
      <c r="AW174" s="156"/>
      <c r="AX174" s="156"/>
      <c r="AY174" s="156"/>
      <c r="AZ174" s="156"/>
      <c r="BA174" s="156"/>
      <c r="BB174" s="156"/>
      <c r="BC174" s="156"/>
      <c r="BD174" s="156"/>
      <c r="BE174" s="156"/>
      <c r="BF174" s="156"/>
      <c r="BG174" s="156"/>
      <c r="BH174" s="156"/>
      <c r="BI174" s="156"/>
      <c r="BJ174" s="160"/>
      <c r="BK174" s="159"/>
      <c r="BL174" s="156"/>
      <c r="BM174" s="160"/>
      <c r="BN174" s="159"/>
      <c r="BO174" s="156"/>
      <c r="BP174" s="160"/>
      <c r="BQ174" s="159"/>
      <c r="BR174" s="156"/>
      <c r="BS174" s="156"/>
      <c r="BT174" s="159"/>
      <c r="BU174" s="156"/>
      <c r="BV174" s="156"/>
      <c r="BW174" s="159"/>
      <c r="BX174" s="156"/>
      <c r="BY174" s="160"/>
      <c r="BZ174" s="159"/>
      <c r="CA174" s="156"/>
      <c r="CB174" s="160"/>
      <c r="CC174" s="159"/>
      <c r="CD174" s="156"/>
      <c r="CE174" s="160"/>
      <c r="CF174" s="159"/>
      <c r="CG174" s="156"/>
      <c r="CH174" s="160"/>
      <c r="CI174" s="159"/>
      <c r="CJ174" s="156"/>
      <c r="CK174" s="160"/>
      <c r="CL174" s="159"/>
      <c r="CM174" s="156"/>
      <c r="CN174" s="160"/>
      <c r="CO174" s="159"/>
      <c r="CP174" s="156"/>
      <c r="CQ174" s="160"/>
      <c r="CR174" s="159"/>
      <c r="CS174" s="156"/>
      <c r="CT174" s="160"/>
      <c r="CU174" s="159"/>
      <c r="CV174" s="156"/>
      <c r="CW174" s="160" t="s">
        <v>1208</v>
      </c>
      <c r="CX174" s="159" t="s">
        <v>1208</v>
      </c>
      <c r="CY174" s="156" t="s">
        <v>1208</v>
      </c>
      <c r="CZ174" s="156"/>
      <c r="DA174" s="159"/>
      <c r="DB174" s="156"/>
      <c r="DC174" s="160"/>
      <c r="DD174" s="159"/>
      <c r="DE174" s="156"/>
      <c r="DF174" s="160"/>
      <c r="DG174" s="159"/>
      <c r="DH174" s="156"/>
      <c r="DI174" s="156"/>
      <c r="DJ174" s="159"/>
      <c r="DK174" s="156"/>
      <c r="DL174" s="162"/>
      <c r="DM174" s="162"/>
      <c r="DN174" s="378"/>
      <c r="DO174" s="682"/>
      <c r="DP174" s="683"/>
      <c r="DQ174" s="170" t="s">
        <v>2165</v>
      </c>
      <c r="DR174" s="475"/>
      <c r="DS174" s="315"/>
      <c r="DT174" s="316" t="s">
        <v>2165</v>
      </c>
      <c r="DU174" s="514"/>
      <c r="DV174" s="466"/>
      <c r="DW174" s="472"/>
      <c r="DX174" s="402"/>
      <c r="DY174" s="2"/>
      <c r="DZ174" s="2"/>
      <c r="EA174" s="2">
        <v>169</v>
      </c>
      <c r="EB174" s="2"/>
      <c r="EC174" s="146"/>
      <c r="ED174" s="146"/>
      <c r="EE174" s="146"/>
      <c r="EF174" s="146"/>
      <c r="EG174" s="3"/>
      <c r="EH174" s="2"/>
      <c r="EI174" s="129"/>
      <c r="EJ174" s="129"/>
      <c r="EK174" s="129"/>
      <c r="EL174" s="80">
        <v>1</v>
      </c>
      <c r="EM174" s="84">
        <v>1</v>
      </c>
      <c r="EO174" s="342"/>
      <c r="EP174" s="343" t="s">
        <v>2165</v>
      </c>
      <c r="EQ174" s="344" t="s">
        <v>2165</v>
      </c>
      <c r="ER174" s="345"/>
      <c r="ES174" s="345"/>
      <c r="ET174" s="346" t="str">
        <f t="shared" si="4"/>
        <v/>
      </c>
    </row>
    <row r="175" spans="2:150" ht="27">
      <c r="B175" s="473" t="s">
        <v>981</v>
      </c>
      <c r="C175" s="158">
        <v>2280</v>
      </c>
      <c r="D175" s="158">
        <v>1130</v>
      </c>
      <c r="E175" s="70" t="s">
        <v>441</v>
      </c>
      <c r="F175" s="70" t="s">
        <v>441</v>
      </c>
      <c r="G175" s="71" t="s">
        <v>2308</v>
      </c>
      <c r="H175" s="156"/>
      <c r="I175" s="159"/>
      <c r="J175" s="270"/>
      <c r="K175" s="156"/>
      <c r="L175" s="159"/>
      <c r="M175" s="156"/>
      <c r="N175" s="160"/>
      <c r="O175" s="159"/>
      <c r="P175" s="156"/>
      <c r="Q175" s="160"/>
      <c r="R175" s="159"/>
      <c r="S175" s="156"/>
      <c r="T175" s="160"/>
      <c r="U175" s="159"/>
      <c r="V175" s="156"/>
      <c r="W175" s="160"/>
      <c r="X175" s="159"/>
      <c r="Y175" s="156"/>
      <c r="Z175" s="160"/>
      <c r="AA175" s="159"/>
      <c r="AB175" s="156"/>
      <c r="AC175" s="160"/>
      <c r="AD175" s="159"/>
      <c r="AE175" s="156"/>
      <c r="AF175" s="160"/>
      <c r="AG175" s="159"/>
      <c r="AH175" s="156"/>
      <c r="AI175" s="160"/>
      <c r="AJ175" s="159"/>
      <c r="AK175" s="156"/>
      <c r="AL175" s="160"/>
      <c r="AM175" s="159"/>
      <c r="AN175" s="156"/>
      <c r="AO175" s="160"/>
      <c r="AP175" s="159"/>
      <c r="AQ175" s="156"/>
      <c r="AR175" s="160"/>
      <c r="AS175" s="159"/>
      <c r="AT175" s="156"/>
      <c r="AU175" s="160"/>
      <c r="AV175" s="159"/>
      <c r="AW175" s="156"/>
      <c r="AX175" s="160"/>
      <c r="AY175" s="159"/>
      <c r="AZ175" s="156"/>
      <c r="BA175" s="160"/>
      <c r="BB175" s="159"/>
      <c r="BC175" s="156"/>
      <c r="BD175" s="160"/>
      <c r="BE175" s="159"/>
      <c r="BF175" s="156"/>
      <c r="BG175" s="160"/>
      <c r="BH175" s="159"/>
      <c r="BI175" s="156"/>
      <c r="BJ175" s="160"/>
      <c r="BK175" s="159"/>
      <c r="BL175" s="156"/>
      <c r="BM175" s="160"/>
      <c r="BN175" s="159"/>
      <c r="BO175" s="156"/>
      <c r="BP175" s="160"/>
      <c r="BQ175" s="159"/>
      <c r="BR175" s="156"/>
      <c r="BS175" s="156"/>
      <c r="BT175" s="159"/>
      <c r="BU175" s="156"/>
      <c r="BV175" s="156"/>
      <c r="BW175" s="159"/>
      <c r="BX175" s="156"/>
      <c r="BY175" s="160"/>
      <c r="BZ175" s="159"/>
      <c r="CA175" s="156"/>
      <c r="CB175" s="160"/>
      <c r="CC175" s="159"/>
      <c r="CD175" s="156"/>
      <c r="CE175" s="160"/>
      <c r="CF175" s="159"/>
      <c r="CG175" s="156"/>
      <c r="CH175" s="160"/>
      <c r="CI175" s="159"/>
      <c r="CJ175" s="156"/>
      <c r="CK175" s="160"/>
      <c r="CL175" s="159"/>
      <c r="CM175" s="156"/>
      <c r="CN175" s="160"/>
      <c r="CO175" s="159"/>
      <c r="CP175" s="156"/>
      <c r="CQ175" s="160"/>
      <c r="CR175" s="159"/>
      <c r="CS175" s="156"/>
      <c r="CT175" s="160"/>
      <c r="CU175" s="159"/>
      <c r="CV175" s="156"/>
      <c r="CW175" s="160" t="s">
        <v>1208</v>
      </c>
      <c r="CX175" s="159" t="s">
        <v>1208</v>
      </c>
      <c r="CY175" s="156" t="s">
        <v>1208</v>
      </c>
      <c r="CZ175" s="156"/>
      <c r="DA175" s="159"/>
      <c r="DB175" s="156"/>
      <c r="DC175" s="160"/>
      <c r="DD175" s="159"/>
      <c r="DE175" s="156"/>
      <c r="DF175" s="160"/>
      <c r="DG175" s="159"/>
      <c r="DH175" s="156"/>
      <c r="DI175" s="156"/>
      <c r="DJ175" s="159"/>
      <c r="DK175" s="156"/>
      <c r="DL175" s="162"/>
      <c r="DM175" s="162"/>
      <c r="DN175" s="378"/>
      <c r="DO175" s="682"/>
      <c r="DP175" s="683"/>
      <c r="DQ175" s="170" t="s">
        <v>2165</v>
      </c>
      <c r="DR175" s="475"/>
      <c r="DS175" s="315"/>
      <c r="DT175" s="316" t="s">
        <v>2165</v>
      </c>
      <c r="DU175" s="514"/>
      <c r="DV175" s="466"/>
      <c r="DW175" s="472"/>
      <c r="DX175" s="402"/>
      <c r="DY175" s="2"/>
      <c r="DZ175" s="2"/>
      <c r="EA175" s="2">
        <v>170</v>
      </c>
      <c r="EB175" s="2"/>
      <c r="EC175" s="146"/>
      <c r="ED175" s="146"/>
      <c r="EE175" s="146"/>
      <c r="EF175" s="146"/>
      <c r="EG175" s="3"/>
      <c r="EH175" s="2"/>
      <c r="EI175" s="129"/>
      <c r="EJ175" s="129"/>
      <c r="EK175" s="129"/>
      <c r="EL175" s="80">
        <v>1</v>
      </c>
      <c r="EM175" s="84">
        <v>1</v>
      </c>
      <c r="EO175" s="342"/>
      <c r="EP175" s="343" t="s">
        <v>2165</v>
      </c>
      <c r="EQ175" s="344" t="s">
        <v>2165</v>
      </c>
      <c r="ER175" s="345"/>
      <c r="ES175" s="345"/>
      <c r="ET175" s="346" t="str">
        <f t="shared" si="4"/>
        <v/>
      </c>
    </row>
    <row r="176" spans="2:150" ht="27">
      <c r="B176" s="473" t="s">
        <v>981</v>
      </c>
      <c r="C176" s="158">
        <v>2290</v>
      </c>
      <c r="D176" s="158">
        <v>1131</v>
      </c>
      <c r="E176" s="70" t="s">
        <v>443</v>
      </c>
      <c r="F176" s="70" t="s">
        <v>443</v>
      </c>
      <c r="G176" s="71" t="s">
        <v>2309</v>
      </c>
      <c r="H176" s="156"/>
      <c r="I176" s="159"/>
      <c r="J176" s="270"/>
      <c r="K176" s="156"/>
      <c r="L176" s="159"/>
      <c r="M176" s="156"/>
      <c r="N176" s="160"/>
      <c r="O176" s="159"/>
      <c r="P176" s="156"/>
      <c r="Q176" s="160"/>
      <c r="R176" s="159"/>
      <c r="S176" s="156"/>
      <c r="T176" s="160"/>
      <c r="U176" s="159"/>
      <c r="V176" s="156"/>
      <c r="W176" s="160"/>
      <c r="X176" s="159"/>
      <c r="Y176" s="156"/>
      <c r="Z176" s="160"/>
      <c r="AA176" s="159"/>
      <c r="AB176" s="156"/>
      <c r="AC176" s="160"/>
      <c r="AD176" s="159"/>
      <c r="AE176" s="156"/>
      <c r="AF176" s="160"/>
      <c r="AG176" s="159"/>
      <c r="AH176" s="156"/>
      <c r="AI176" s="160"/>
      <c r="AJ176" s="159"/>
      <c r="AK176" s="156"/>
      <c r="AL176" s="160"/>
      <c r="AM176" s="159"/>
      <c r="AN176" s="156"/>
      <c r="AO176" s="160"/>
      <c r="AP176" s="159"/>
      <c r="AQ176" s="156"/>
      <c r="AR176" s="160"/>
      <c r="AS176" s="159"/>
      <c r="AT176" s="156"/>
      <c r="AU176" s="160"/>
      <c r="AV176" s="159"/>
      <c r="AW176" s="156"/>
      <c r="AX176" s="164"/>
      <c r="AY176" s="165"/>
      <c r="AZ176" s="156"/>
      <c r="BA176" s="164"/>
      <c r="BB176" s="165"/>
      <c r="BC176" s="156"/>
      <c r="BD176" s="164"/>
      <c r="BE176" s="165"/>
      <c r="BF176" s="156"/>
      <c r="BG176" s="164"/>
      <c r="BH176" s="165"/>
      <c r="BI176" s="156"/>
      <c r="BJ176" s="160"/>
      <c r="BK176" s="159"/>
      <c r="BL176" s="156"/>
      <c r="BM176" s="160"/>
      <c r="BN176" s="159"/>
      <c r="BO176" s="156"/>
      <c r="BP176" s="160"/>
      <c r="BQ176" s="159"/>
      <c r="BR176" s="156"/>
      <c r="BS176" s="156"/>
      <c r="BT176" s="159"/>
      <c r="BU176" s="156"/>
      <c r="BV176" s="156"/>
      <c r="BW176" s="159"/>
      <c r="BX176" s="156"/>
      <c r="BY176" s="160"/>
      <c r="BZ176" s="159"/>
      <c r="CA176" s="156"/>
      <c r="CB176" s="160"/>
      <c r="CC176" s="159"/>
      <c r="CD176" s="156"/>
      <c r="CE176" s="160"/>
      <c r="CF176" s="159"/>
      <c r="CG176" s="156"/>
      <c r="CH176" s="160"/>
      <c r="CI176" s="159"/>
      <c r="CJ176" s="156"/>
      <c r="CK176" s="160"/>
      <c r="CL176" s="159"/>
      <c r="CM176" s="156"/>
      <c r="CN176" s="160"/>
      <c r="CO176" s="159"/>
      <c r="CP176" s="156"/>
      <c r="CQ176" s="160"/>
      <c r="CR176" s="159"/>
      <c r="CS176" s="156"/>
      <c r="CT176" s="160"/>
      <c r="CU176" s="159"/>
      <c r="CV176" s="156"/>
      <c r="CW176" s="160" t="s">
        <v>1183</v>
      </c>
      <c r="CX176" s="159" t="s">
        <v>1208</v>
      </c>
      <c r="CY176" s="156" t="s">
        <v>1208</v>
      </c>
      <c r="CZ176" s="156"/>
      <c r="DA176" s="159"/>
      <c r="DB176" s="156"/>
      <c r="DC176" s="160"/>
      <c r="DD176" s="159"/>
      <c r="DE176" s="156"/>
      <c r="DF176" s="160"/>
      <c r="DG176" s="159"/>
      <c r="DH176" s="156"/>
      <c r="DI176" s="156"/>
      <c r="DJ176" s="159"/>
      <c r="DK176" s="156"/>
      <c r="DL176" s="162"/>
      <c r="DM176" s="162"/>
      <c r="DN176" s="378"/>
      <c r="DO176" s="682"/>
      <c r="DP176" s="683"/>
      <c r="DQ176" s="170" t="s">
        <v>2165</v>
      </c>
      <c r="DR176" s="475"/>
      <c r="DS176" s="315"/>
      <c r="DT176" s="316" t="s">
        <v>2165</v>
      </c>
      <c r="DU176" s="514"/>
      <c r="DV176" s="466"/>
      <c r="DW176" s="472"/>
      <c r="DX176" s="402"/>
      <c r="DY176" s="2"/>
      <c r="DZ176" s="2"/>
      <c r="EA176" s="2">
        <v>171</v>
      </c>
      <c r="EB176" s="2"/>
      <c r="EC176" s="146"/>
      <c r="ED176" s="146"/>
      <c r="EE176" s="146"/>
      <c r="EF176" s="146"/>
      <c r="EG176" s="3"/>
      <c r="EH176" s="2"/>
      <c r="EI176" s="129"/>
      <c r="EJ176" s="129"/>
      <c r="EK176" s="129"/>
      <c r="EL176" s="80">
        <v>1</v>
      </c>
      <c r="EM176" s="84">
        <v>1</v>
      </c>
      <c r="EO176" s="342"/>
      <c r="EP176" s="343" t="s">
        <v>2165</v>
      </c>
      <c r="EQ176" s="344" t="s">
        <v>2165</v>
      </c>
      <c r="ER176" s="345"/>
      <c r="ES176" s="345"/>
      <c r="ET176" s="346" t="str">
        <f t="shared" si="4"/>
        <v/>
      </c>
    </row>
    <row r="177" spans="2:150" ht="27">
      <c r="B177" s="473" t="s">
        <v>981</v>
      </c>
      <c r="C177" s="158">
        <v>2300</v>
      </c>
      <c r="D177" s="158">
        <v>1132</v>
      </c>
      <c r="E177" s="70" t="s">
        <v>445</v>
      </c>
      <c r="F177" s="70" t="s">
        <v>445</v>
      </c>
      <c r="G177" s="71" t="s">
        <v>2310</v>
      </c>
      <c r="H177" s="156"/>
      <c r="I177" s="159"/>
      <c r="J177" s="270"/>
      <c r="K177" s="156"/>
      <c r="L177" s="159"/>
      <c r="M177" s="156"/>
      <c r="N177" s="160"/>
      <c r="O177" s="159"/>
      <c r="P177" s="156"/>
      <c r="Q177" s="160"/>
      <c r="R177" s="159"/>
      <c r="S177" s="156"/>
      <c r="T177" s="160"/>
      <c r="U177" s="159"/>
      <c r="V177" s="156"/>
      <c r="W177" s="160"/>
      <c r="X177" s="159"/>
      <c r="Y177" s="156"/>
      <c r="Z177" s="160"/>
      <c r="AA177" s="159"/>
      <c r="AB177" s="156"/>
      <c r="AC177" s="160"/>
      <c r="AD177" s="159"/>
      <c r="AE177" s="156"/>
      <c r="AF177" s="160"/>
      <c r="AG177" s="159"/>
      <c r="AH177" s="156"/>
      <c r="AI177" s="160"/>
      <c r="AJ177" s="159"/>
      <c r="AK177" s="156"/>
      <c r="AL177" s="160"/>
      <c r="AM177" s="159"/>
      <c r="AN177" s="156"/>
      <c r="AO177" s="160"/>
      <c r="AP177" s="159"/>
      <c r="AQ177" s="156"/>
      <c r="AR177" s="160"/>
      <c r="AS177" s="159"/>
      <c r="AT177" s="156"/>
      <c r="AU177" s="160"/>
      <c r="AV177" s="167"/>
      <c r="AW177" s="156"/>
      <c r="AX177" s="162"/>
      <c r="AY177" s="162"/>
      <c r="AZ177" s="156"/>
      <c r="BA177" s="162"/>
      <c r="BB177" s="162"/>
      <c r="BC177" s="156"/>
      <c r="BD177" s="162"/>
      <c r="BE177" s="162"/>
      <c r="BF177" s="156"/>
      <c r="BG177" s="162"/>
      <c r="BH177" s="162"/>
      <c r="BI177" s="156"/>
      <c r="BJ177" s="208"/>
      <c r="BK177" s="159"/>
      <c r="BL177" s="156"/>
      <c r="BM177" s="160"/>
      <c r="BN177" s="159"/>
      <c r="BO177" s="156"/>
      <c r="BP177" s="160"/>
      <c r="BQ177" s="159"/>
      <c r="BR177" s="156"/>
      <c r="BS177" s="156"/>
      <c r="BT177" s="159"/>
      <c r="BU177" s="156"/>
      <c r="BV177" s="156"/>
      <c r="BW177" s="159"/>
      <c r="BX177" s="156"/>
      <c r="BY177" s="160"/>
      <c r="BZ177" s="159"/>
      <c r="CA177" s="156"/>
      <c r="CB177" s="160"/>
      <c r="CC177" s="159"/>
      <c r="CD177" s="156"/>
      <c r="CE177" s="160"/>
      <c r="CF177" s="159"/>
      <c r="CG177" s="156"/>
      <c r="CH177" s="160"/>
      <c r="CI177" s="159"/>
      <c r="CJ177" s="156"/>
      <c r="CK177" s="160"/>
      <c r="CL177" s="159"/>
      <c r="CM177" s="156"/>
      <c r="CN177" s="160"/>
      <c r="CO177" s="159"/>
      <c r="CP177" s="156"/>
      <c r="CQ177" s="160"/>
      <c r="CR177" s="159"/>
      <c r="CS177" s="156"/>
      <c r="CT177" s="160"/>
      <c r="CU177" s="159"/>
      <c r="CV177" s="156"/>
      <c r="CW177" s="160" t="s">
        <v>1183</v>
      </c>
      <c r="CX177" s="159" t="s">
        <v>1208</v>
      </c>
      <c r="CY177" s="156" t="s">
        <v>1208</v>
      </c>
      <c r="CZ177" s="156"/>
      <c r="DA177" s="159"/>
      <c r="DB177" s="156"/>
      <c r="DC177" s="160"/>
      <c r="DD177" s="159"/>
      <c r="DE177" s="156"/>
      <c r="DF177" s="160"/>
      <c r="DG177" s="159"/>
      <c r="DH177" s="156"/>
      <c r="DI177" s="156"/>
      <c r="DJ177" s="159"/>
      <c r="DK177" s="156"/>
      <c r="DL177" s="162"/>
      <c r="DM177" s="162"/>
      <c r="DN177" s="378"/>
      <c r="DO177" s="682"/>
      <c r="DP177" s="683"/>
      <c r="DQ177" s="170" t="s">
        <v>2165</v>
      </c>
      <c r="DR177" s="475"/>
      <c r="DS177" s="315"/>
      <c r="DT177" s="316" t="s">
        <v>2165</v>
      </c>
      <c r="DU177" s="514"/>
      <c r="DV177" s="466"/>
      <c r="DW177" s="472"/>
      <c r="DX177" s="402"/>
      <c r="DY177" s="2"/>
      <c r="DZ177" s="2"/>
      <c r="EA177" s="2">
        <v>172</v>
      </c>
      <c r="EB177" s="2"/>
      <c r="EC177" s="146"/>
      <c r="ED177" s="146"/>
      <c r="EE177" s="146"/>
      <c r="EF177" s="146"/>
      <c r="EG177" s="3"/>
      <c r="EH177" s="2"/>
      <c r="EI177" s="129"/>
      <c r="EJ177" s="129"/>
      <c r="EK177" s="129"/>
      <c r="EL177" s="80">
        <v>1</v>
      </c>
      <c r="EM177" s="84">
        <v>1</v>
      </c>
      <c r="EO177" s="342"/>
      <c r="EP177" s="343" t="s">
        <v>2165</v>
      </c>
      <c r="EQ177" s="344" t="s">
        <v>2165</v>
      </c>
      <c r="ER177" s="345"/>
      <c r="ES177" s="345"/>
      <c r="ET177" s="346" t="str">
        <f t="shared" si="4"/>
        <v/>
      </c>
    </row>
    <row r="178" spans="2:150" ht="27">
      <c r="B178" s="473" t="s">
        <v>981</v>
      </c>
      <c r="C178" s="158">
        <v>2310</v>
      </c>
      <c r="D178" s="158">
        <v>1133</v>
      </c>
      <c r="E178" s="70" t="s">
        <v>447</v>
      </c>
      <c r="F178" s="70" t="s">
        <v>447</v>
      </c>
      <c r="G178" s="71" t="s">
        <v>2311</v>
      </c>
      <c r="H178" s="156"/>
      <c r="I178" s="159"/>
      <c r="J178" s="270"/>
      <c r="K178" s="156"/>
      <c r="L178" s="159"/>
      <c r="M178" s="156"/>
      <c r="N178" s="160"/>
      <c r="O178" s="159"/>
      <c r="P178" s="156"/>
      <c r="Q178" s="160"/>
      <c r="R178" s="159"/>
      <c r="S178" s="156"/>
      <c r="T178" s="160"/>
      <c r="U178" s="159"/>
      <c r="V178" s="156"/>
      <c r="W178" s="160"/>
      <c r="X178" s="159"/>
      <c r="Y178" s="156"/>
      <c r="Z178" s="160"/>
      <c r="AA178" s="159"/>
      <c r="AB178" s="156"/>
      <c r="AC178" s="160"/>
      <c r="AD178" s="159"/>
      <c r="AE178" s="156"/>
      <c r="AF178" s="160"/>
      <c r="AG178" s="159"/>
      <c r="AH178" s="156"/>
      <c r="AI178" s="160"/>
      <c r="AJ178" s="159"/>
      <c r="AK178" s="156"/>
      <c r="AL178" s="160"/>
      <c r="AM178" s="159"/>
      <c r="AN178" s="156"/>
      <c r="AO178" s="160"/>
      <c r="AP178" s="159"/>
      <c r="AQ178" s="156"/>
      <c r="AR178" s="160"/>
      <c r="AS178" s="159"/>
      <c r="AT178" s="156"/>
      <c r="AU178" s="160"/>
      <c r="AV178" s="159"/>
      <c r="AW178" s="156"/>
      <c r="AX178" s="176"/>
      <c r="AY178" s="177"/>
      <c r="AZ178" s="156"/>
      <c r="BA178" s="176"/>
      <c r="BB178" s="177"/>
      <c r="BC178" s="156"/>
      <c r="BD178" s="176"/>
      <c r="BE178" s="177"/>
      <c r="BF178" s="156"/>
      <c r="BG178" s="176"/>
      <c r="BH178" s="177"/>
      <c r="BI178" s="156"/>
      <c r="BJ178" s="160"/>
      <c r="BK178" s="159"/>
      <c r="BL178" s="156"/>
      <c r="BM178" s="160"/>
      <c r="BN178" s="159"/>
      <c r="BO178" s="156"/>
      <c r="BP178" s="160"/>
      <c r="BQ178" s="159"/>
      <c r="BR178" s="156"/>
      <c r="BS178" s="156"/>
      <c r="BT178" s="159"/>
      <c r="BU178" s="156"/>
      <c r="BV178" s="156"/>
      <c r="BW178" s="159"/>
      <c r="BX178" s="156"/>
      <c r="BY178" s="160"/>
      <c r="BZ178" s="159"/>
      <c r="CA178" s="156"/>
      <c r="CB178" s="160"/>
      <c r="CC178" s="159"/>
      <c r="CD178" s="156"/>
      <c r="CE178" s="160"/>
      <c r="CF178" s="159"/>
      <c r="CG178" s="156"/>
      <c r="CH178" s="160"/>
      <c r="CI178" s="159"/>
      <c r="CJ178" s="156"/>
      <c r="CK178" s="160"/>
      <c r="CL178" s="159"/>
      <c r="CM178" s="156"/>
      <c r="CN178" s="160"/>
      <c r="CO178" s="159"/>
      <c r="CP178" s="156"/>
      <c r="CQ178" s="160"/>
      <c r="CR178" s="159"/>
      <c r="CS178" s="156"/>
      <c r="CT178" s="160"/>
      <c r="CU178" s="159"/>
      <c r="CV178" s="156"/>
      <c r="CW178" s="160" t="s">
        <v>1183</v>
      </c>
      <c r="CX178" s="159" t="s">
        <v>1208</v>
      </c>
      <c r="CY178" s="156" t="s">
        <v>1208</v>
      </c>
      <c r="CZ178" s="156"/>
      <c r="DA178" s="159"/>
      <c r="DB178" s="156"/>
      <c r="DC178" s="160"/>
      <c r="DD178" s="159"/>
      <c r="DE178" s="156"/>
      <c r="DF178" s="160"/>
      <c r="DG178" s="159"/>
      <c r="DH178" s="156"/>
      <c r="DI178" s="156"/>
      <c r="DJ178" s="159"/>
      <c r="DK178" s="156"/>
      <c r="DL178" s="162"/>
      <c r="DM178" s="162"/>
      <c r="DN178" s="378"/>
      <c r="DO178" s="682"/>
      <c r="DP178" s="683"/>
      <c r="DQ178" s="170" t="s">
        <v>2165</v>
      </c>
      <c r="DR178" s="475"/>
      <c r="DS178" s="315"/>
      <c r="DT178" s="316" t="s">
        <v>2165</v>
      </c>
      <c r="DU178" s="514"/>
      <c r="DV178" s="466"/>
      <c r="DW178" s="472"/>
      <c r="DX178" s="402"/>
      <c r="DY178" s="2"/>
      <c r="DZ178" s="2"/>
      <c r="EA178" s="2">
        <v>173</v>
      </c>
      <c r="EB178" s="2"/>
      <c r="EC178" s="146"/>
      <c r="ED178" s="146"/>
      <c r="EE178" s="146"/>
      <c r="EF178" s="146"/>
      <c r="EG178" s="3"/>
      <c r="EH178" s="2"/>
      <c r="EI178" s="129"/>
      <c r="EJ178" s="129"/>
      <c r="EK178" s="129"/>
      <c r="EL178" s="80">
        <v>1</v>
      </c>
      <c r="EM178" s="84">
        <v>1</v>
      </c>
      <c r="EO178" s="342"/>
      <c r="EP178" s="343" t="s">
        <v>2165</v>
      </c>
      <c r="EQ178" s="344" t="s">
        <v>2165</v>
      </c>
      <c r="ER178" s="345"/>
      <c r="ES178" s="345"/>
      <c r="ET178" s="346" t="str">
        <f t="shared" si="4"/>
        <v/>
      </c>
    </row>
    <row r="179" spans="2:150" ht="27">
      <c r="B179" s="473" t="s">
        <v>981</v>
      </c>
      <c r="C179" s="158">
        <v>2320</v>
      </c>
      <c r="D179" s="158">
        <v>1134</v>
      </c>
      <c r="E179" s="70" t="s">
        <v>449</v>
      </c>
      <c r="F179" s="70" t="s">
        <v>449</v>
      </c>
      <c r="G179" s="71" t="s">
        <v>2312</v>
      </c>
      <c r="H179" s="156"/>
      <c r="I179" s="159"/>
      <c r="J179" s="270"/>
      <c r="K179" s="156"/>
      <c r="L179" s="159"/>
      <c r="M179" s="156"/>
      <c r="N179" s="160"/>
      <c r="O179" s="159"/>
      <c r="P179" s="156"/>
      <c r="Q179" s="160"/>
      <c r="R179" s="159"/>
      <c r="S179" s="156"/>
      <c r="T179" s="160"/>
      <c r="U179" s="159"/>
      <c r="V179" s="156"/>
      <c r="W179" s="160"/>
      <c r="X179" s="159"/>
      <c r="Y179" s="156"/>
      <c r="Z179" s="160"/>
      <c r="AA179" s="159"/>
      <c r="AB179" s="156"/>
      <c r="AC179" s="160"/>
      <c r="AD179" s="159"/>
      <c r="AE179" s="156"/>
      <c r="AF179" s="160"/>
      <c r="AG179" s="159"/>
      <c r="AH179" s="156"/>
      <c r="AI179" s="160"/>
      <c r="AJ179" s="159"/>
      <c r="AK179" s="156"/>
      <c r="AL179" s="160"/>
      <c r="AM179" s="159"/>
      <c r="AN179" s="156"/>
      <c r="AO179" s="160"/>
      <c r="AP179" s="159"/>
      <c r="AQ179" s="156"/>
      <c r="AR179" s="160"/>
      <c r="AS179" s="159"/>
      <c r="AT179" s="156"/>
      <c r="AU179" s="160"/>
      <c r="AV179" s="159"/>
      <c r="AW179" s="156"/>
      <c r="AX179" s="160"/>
      <c r="AY179" s="159"/>
      <c r="AZ179" s="156"/>
      <c r="BA179" s="160"/>
      <c r="BB179" s="159"/>
      <c r="BC179" s="156"/>
      <c r="BD179" s="160"/>
      <c r="BE179" s="159"/>
      <c r="BF179" s="156"/>
      <c r="BG179" s="160"/>
      <c r="BH179" s="159"/>
      <c r="BI179" s="156"/>
      <c r="BJ179" s="160"/>
      <c r="BK179" s="159"/>
      <c r="BL179" s="156"/>
      <c r="BM179" s="160"/>
      <c r="BN179" s="159"/>
      <c r="BO179" s="156"/>
      <c r="BP179" s="160"/>
      <c r="BQ179" s="159"/>
      <c r="BR179" s="156"/>
      <c r="BS179" s="156"/>
      <c r="BT179" s="159"/>
      <c r="BU179" s="156"/>
      <c r="BV179" s="156"/>
      <c r="BW179" s="159"/>
      <c r="BX179" s="156"/>
      <c r="BY179" s="160"/>
      <c r="BZ179" s="159"/>
      <c r="CA179" s="156"/>
      <c r="CB179" s="160"/>
      <c r="CC179" s="159"/>
      <c r="CD179" s="156"/>
      <c r="CE179" s="160"/>
      <c r="CF179" s="159"/>
      <c r="CG179" s="156"/>
      <c r="CH179" s="160"/>
      <c r="CI179" s="159"/>
      <c r="CJ179" s="156"/>
      <c r="CK179" s="160"/>
      <c r="CL179" s="159"/>
      <c r="CM179" s="156"/>
      <c r="CN179" s="160"/>
      <c r="CO179" s="159"/>
      <c r="CP179" s="156"/>
      <c r="CQ179" s="160"/>
      <c r="CR179" s="159"/>
      <c r="CS179" s="156"/>
      <c r="CT179" s="160"/>
      <c r="CU179" s="159"/>
      <c r="CV179" s="156"/>
      <c r="CW179" s="160" t="s">
        <v>1183</v>
      </c>
      <c r="CX179" s="159" t="s">
        <v>1208</v>
      </c>
      <c r="CY179" s="156" t="s">
        <v>1208</v>
      </c>
      <c r="CZ179" s="156"/>
      <c r="DA179" s="159"/>
      <c r="DB179" s="156"/>
      <c r="DC179" s="160"/>
      <c r="DD179" s="159"/>
      <c r="DE179" s="156"/>
      <c r="DF179" s="160"/>
      <c r="DG179" s="167"/>
      <c r="DH179" s="156"/>
      <c r="DI179" s="156"/>
      <c r="DJ179" s="159"/>
      <c r="DK179" s="156"/>
      <c r="DL179" s="162"/>
      <c r="DM179" s="162"/>
      <c r="DN179" s="378"/>
      <c r="DO179" s="682"/>
      <c r="DP179" s="683"/>
      <c r="DQ179" s="170" t="s">
        <v>2165</v>
      </c>
      <c r="DR179" s="475"/>
      <c r="DS179" s="315"/>
      <c r="DT179" s="316" t="s">
        <v>2165</v>
      </c>
      <c r="DU179" s="514"/>
      <c r="DV179" s="466"/>
      <c r="DW179" s="472"/>
      <c r="DX179" s="402"/>
      <c r="DY179" s="2"/>
      <c r="DZ179" s="2"/>
      <c r="EA179" s="2">
        <v>174</v>
      </c>
      <c r="EB179" s="2"/>
      <c r="EC179" s="146"/>
      <c r="ED179" s="146"/>
      <c r="EE179" s="146"/>
      <c r="EF179" s="146"/>
      <c r="EG179" s="3"/>
      <c r="EH179" s="2"/>
      <c r="EI179" s="129"/>
      <c r="EJ179" s="129"/>
      <c r="EK179" s="129"/>
      <c r="EL179" s="80">
        <v>1</v>
      </c>
      <c r="EM179" s="84">
        <v>1</v>
      </c>
      <c r="EO179" s="342"/>
      <c r="EP179" s="343" t="s">
        <v>2165</v>
      </c>
      <c r="EQ179" s="344" t="s">
        <v>2165</v>
      </c>
      <c r="ER179" s="345"/>
      <c r="ES179" s="345"/>
      <c r="ET179" s="346" t="str">
        <f t="shared" si="4"/>
        <v/>
      </c>
    </row>
    <row r="180" spans="2:150" ht="27">
      <c r="B180" s="473" t="s">
        <v>981</v>
      </c>
      <c r="C180" s="158">
        <v>2330</v>
      </c>
      <c r="D180" s="158">
        <v>1135</v>
      </c>
      <c r="E180" s="70" t="s">
        <v>451</v>
      </c>
      <c r="F180" s="70" t="s">
        <v>451</v>
      </c>
      <c r="G180" s="71" t="s">
        <v>2313</v>
      </c>
      <c r="H180" s="156"/>
      <c r="I180" s="159"/>
      <c r="J180" s="270"/>
      <c r="K180" s="156"/>
      <c r="L180" s="159"/>
      <c r="M180" s="156"/>
      <c r="N180" s="160"/>
      <c r="O180" s="159"/>
      <c r="P180" s="156"/>
      <c r="Q180" s="160"/>
      <c r="R180" s="159"/>
      <c r="S180" s="156"/>
      <c r="T180" s="160"/>
      <c r="U180" s="159"/>
      <c r="V180" s="156"/>
      <c r="W180" s="160"/>
      <c r="X180" s="159"/>
      <c r="Y180" s="156"/>
      <c r="Z180" s="160"/>
      <c r="AA180" s="159"/>
      <c r="AB180" s="156"/>
      <c r="AC180" s="160"/>
      <c r="AD180" s="159"/>
      <c r="AE180" s="156"/>
      <c r="AF180" s="160"/>
      <c r="AG180" s="159"/>
      <c r="AH180" s="156"/>
      <c r="AI180" s="160"/>
      <c r="AJ180" s="159"/>
      <c r="AK180" s="156"/>
      <c r="AL180" s="160"/>
      <c r="AM180" s="159"/>
      <c r="AN180" s="156"/>
      <c r="AO180" s="160"/>
      <c r="AP180" s="159"/>
      <c r="AQ180" s="156"/>
      <c r="AR180" s="160"/>
      <c r="AS180" s="159"/>
      <c r="AT180" s="156"/>
      <c r="AU180" s="160"/>
      <c r="AV180" s="159"/>
      <c r="AW180" s="156"/>
      <c r="AX180" s="160"/>
      <c r="AY180" s="159"/>
      <c r="AZ180" s="156"/>
      <c r="BA180" s="160"/>
      <c r="BB180" s="159"/>
      <c r="BC180" s="156"/>
      <c r="BD180" s="160"/>
      <c r="BE180" s="159"/>
      <c r="BF180" s="156"/>
      <c r="BG180" s="160"/>
      <c r="BH180" s="159"/>
      <c r="BI180" s="156"/>
      <c r="BJ180" s="160"/>
      <c r="BK180" s="159"/>
      <c r="BL180" s="156"/>
      <c r="BM180" s="160"/>
      <c r="BN180" s="159"/>
      <c r="BO180" s="156"/>
      <c r="BP180" s="160"/>
      <c r="BQ180" s="159"/>
      <c r="BR180" s="156"/>
      <c r="BS180" s="156"/>
      <c r="BT180" s="159"/>
      <c r="BU180" s="156"/>
      <c r="BV180" s="156"/>
      <c r="BW180" s="159"/>
      <c r="BX180" s="156"/>
      <c r="BY180" s="160"/>
      <c r="BZ180" s="159"/>
      <c r="CA180" s="156"/>
      <c r="CB180" s="160"/>
      <c r="CC180" s="159"/>
      <c r="CD180" s="156"/>
      <c r="CE180" s="160"/>
      <c r="CF180" s="159"/>
      <c r="CG180" s="156"/>
      <c r="CH180" s="160"/>
      <c r="CI180" s="159"/>
      <c r="CJ180" s="156"/>
      <c r="CK180" s="160"/>
      <c r="CL180" s="159"/>
      <c r="CM180" s="156"/>
      <c r="CN180" s="160"/>
      <c r="CO180" s="159"/>
      <c r="CP180" s="156"/>
      <c r="CQ180" s="160"/>
      <c r="CR180" s="159"/>
      <c r="CS180" s="156"/>
      <c r="CT180" s="160"/>
      <c r="CU180" s="159"/>
      <c r="CV180" s="156"/>
      <c r="CW180" s="160" t="s">
        <v>1208</v>
      </c>
      <c r="CX180" s="159" t="s">
        <v>1208</v>
      </c>
      <c r="CY180" s="156" t="s">
        <v>1208</v>
      </c>
      <c r="CZ180" s="156"/>
      <c r="DA180" s="159"/>
      <c r="DB180" s="156"/>
      <c r="DC180" s="160"/>
      <c r="DD180" s="159"/>
      <c r="DE180" s="156"/>
      <c r="DF180" s="160"/>
      <c r="DG180" s="167"/>
      <c r="DH180" s="156"/>
      <c r="DI180" s="156"/>
      <c r="DJ180" s="159"/>
      <c r="DK180" s="156"/>
      <c r="DL180" s="162"/>
      <c r="DM180" s="162"/>
      <c r="DN180" s="378"/>
      <c r="DO180" s="682"/>
      <c r="DP180" s="683"/>
      <c r="DQ180" s="170" t="s">
        <v>2165</v>
      </c>
      <c r="DR180" s="475"/>
      <c r="DS180" s="315"/>
      <c r="DT180" s="316" t="s">
        <v>2165</v>
      </c>
      <c r="DU180" s="514"/>
      <c r="DV180" s="466"/>
      <c r="DW180" s="472"/>
      <c r="DX180" s="402"/>
      <c r="DY180" s="2"/>
      <c r="DZ180" s="2"/>
      <c r="EA180" s="2">
        <v>175</v>
      </c>
      <c r="EB180" s="2"/>
      <c r="EC180" s="146"/>
      <c r="ED180" s="146"/>
      <c r="EE180" s="146"/>
      <c r="EF180" s="146"/>
      <c r="EG180" s="3"/>
      <c r="EH180" s="2"/>
      <c r="EI180" s="129"/>
      <c r="EJ180" s="129"/>
      <c r="EK180" s="129"/>
      <c r="EL180" s="80">
        <v>1</v>
      </c>
      <c r="EM180" s="84">
        <v>1</v>
      </c>
      <c r="EO180" s="342"/>
      <c r="EP180" s="343" t="s">
        <v>2165</v>
      </c>
      <c r="EQ180" s="344" t="s">
        <v>2165</v>
      </c>
      <c r="ER180" s="345"/>
      <c r="ES180" s="345"/>
      <c r="ET180" s="346" t="str">
        <f t="shared" si="4"/>
        <v/>
      </c>
    </row>
    <row r="181" spans="2:150" ht="63">
      <c r="B181" s="473" t="s">
        <v>981</v>
      </c>
      <c r="C181" s="158">
        <v>2340</v>
      </c>
      <c r="D181" s="158">
        <v>1136</v>
      </c>
      <c r="E181" s="70" t="s">
        <v>453</v>
      </c>
      <c r="F181" s="70" t="s">
        <v>453</v>
      </c>
      <c r="G181" s="71" t="s">
        <v>2314</v>
      </c>
      <c r="H181" s="156"/>
      <c r="I181" s="159" t="s">
        <v>1208</v>
      </c>
      <c r="J181" s="270" t="s">
        <v>1208</v>
      </c>
      <c r="K181" s="156"/>
      <c r="L181" s="159" t="s">
        <v>1208</v>
      </c>
      <c r="M181" s="156" t="s">
        <v>1208</v>
      </c>
      <c r="N181" s="160" t="s">
        <v>1208</v>
      </c>
      <c r="O181" s="159" t="s">
        <v>1208</v>
      </c>
      <c r="P181" s="156" t="s">
        <v>1208</v>
      </c>
      <c r="Q181" s="160" t="s">
        <v>1208</v>
      </c>
      <c r="R181" s="159" t="s">
        <v>1208</v>
      </c>
      <c r="S181" s="156" t="s">
        <v>1208</v>
      </c>
      <c r="T181" s="160"/>
      <c r="U181" s="159"/>
      <c r="V181" s="156"/>
      <c r="W181" s="160" t="s">
        <v>1208</v>
      </c>
      <c r="X181" s="159" t="s">
        <v>1208</v>
      </c>
      <c r="Y181" s="156" t="s">
        <v>1208</v>
      </c>
      <c r="Z181" s="160" t="s">
        <v>1208</v>
      </c>
      <c r="AA181" s="159" t="s">
        <v>1208</v>
      </c>
      <c r="AB181" s="156" t="s">
        <v>1208</v>
      </c>
      <c r="AC181" s="160" t="s">
        <v>1208</v>
      </c>
      <c r="AD181" s="159" t="s">
        <v>1208</v>
      </c>
      <c r="AE181" s="156" t="s">
        <v>1208</v>
      </c>
      <c r="AF181" s="160" t="s">
        <v>1208</v>
      </c>
      <c r="AG181" s="159"/>
      <c r="AH181" s="156"/>
      <c r="AI181" s="160" t="s">
        <v>1208</v>
      </c>
      <c r="AJ181" s="159"/>
      <c r="AK181" s="156"/>
      <c r="AL181" s="160"/>
      <c r="AM181" s="159"/>
      <c r="AN181" s="156"/>
      <c r="AO181" s="160" t="s">
        <v>1208</v>
      </c>
      <c r="AP181" s="159"/>
      <c r="AQ181" s="156"/>
      <c r="AR181" s="160" t="s">
        <v>1208</v>
      </c>
      <c r="AS181" s="159"/>
      <c r="AT181" s="156"/>
      <c r="AU181" s="160"/>
      <c r="AV181" s="159"/>
      <c r="AW181" s="156"/>
      <c r="AX181" s="160"/>
      <c r="AY181" s="159"/>
      <c r="AZ181" s="156"/>
      <c r="BA181" s="160"/>
      <c r="BB181" s="159"/>
      <c r="BC181" s="156"/>
      <c r="BD181" s="160"/>
      <c r="BE181" s="159"/>
      <c r="BF181" s="156"/>
      <c r="BG181" s="160"/>
      <c r="BH181" s="159"/>
      <c r="BI181" s="156"/>
      <c r="BJ181" s="160"/>
      <c r="BK181" s="159"/>
      <c r="BL181" s="156"/>
      <c r="BM181" s="160"/>
      <c r="BN181" s="159"/>
      <c r="BO181" s="156"/>
      <c r="BP181" s="160"/>
      <c r="BQ181" s="159"/>
      <c r="BR181" s="156"/>
      <c r="BS181" s="156" t="s">
        <v>1208</v>
      </c>
      <c r="BT181" s="159"/>
      <c r="BU181" s="156"/>
      <c r="BV181" s="156" t="s">
        <v>1208</v>
      </c>
      <c r="BW181" s="159"/>
      <c r="BX181" s="156"/>
      <c r="BY181" s="160"/>
      <c r="BZ181" s="159"/>
      <c r="CA181" s="156"/>
      <c r="CB181" s="160"/>
      <c r="CC181" s="159"/>
      <c r="CD181" s="156"/>
      <c r="CE181" s="160" t="s">
        <v>1208</v>
      </c>
      <c r="CF181" s="159"/>
      <c r="CG181" s="156"/>
      <c r="CH181" s="160" t="s">
        <v>1208</v>
      </c>
      <c r="CI181" s="159"/>
      <c r="CJ181" s="156"/>
      <c r="CK181" s="160"/>
      <c r="CL181" s="159"/>
      <c r="CM181" s="156"/>
      <c r="CN181" s="160"/>
      <c r="CO181" s="159"/>
      <c r="CP181" s="156"/>
      <c r="CQ181" s="160" t="s">
        <v>1208</v>
      </c>
      <c r="CR181" s="159"/>
      <c r="CS181" s="156"/>
      <c r="CT181" s="160" t="s">
        <v>1208</v>
      </c>
      <c r="CU181" s="159"/>
      <c r="CV181" s="156"/>
      <c r="CW181" s="160" t="s">
        <v>1208</v>
      </c>
      <c r="CX181" s="159"/>
      <c r="CY181" s="156"/>
      <c r="CZ181" s="156" t="s">
        <v>1208</v>
      </c>
      <c r="DA181" s="159"/>
      <c r="DB181" s="156"/>
      <c r="DC181" s="160"/>
      <c r="DD181" s="159"/>
      <c r="DE181" s="156"/>
      <c r="DF181" s="160"/>
      <c r="DG181" s="159"/>
      <c r="DH181" s="156"/>
      <c r="DI181" s="156"/>
      <c r="DJ181" s="159"/>
      <c r="DK181" s="156"/>
      <c r="DL181" s="162"/>
      <c r="DM181" s="162"/>
      <c r="DN181" s="378"/>
      <c r="DO181" s="682"/>
      <c r="DP181" s="683"/>
      <c r="DQ181" s="170" t="s">
        <v>2165</v>
      </c>
      <c r="DR181" s="475"/>
      <c r="DS181" s="315"/>
      <c r="DT181" s="316" t="s">
        <v>2165</v>
      </c>
      <c r="DU181" s="478" t="s">
        <v>2825</v>
      </c>
      <c r="DV181" s="467" t="s">
        <v>2922</v>
      </c>
      <c r="DW181" s="472">
        <v>1</v>
      </c>
      <c r="DX181" s="470"/>
      <c r="DY181" s="2"/>
      <c r="DZ181" s="2"/>
      <c r="EA181" s="2">
        <v>176</v>
      </c>
      <c r="EB181" s="2"/>
      <c r="EC181" s="146"/>
      <c r="ED181" s="146"/>
      <c r="EE181" s="146"/>
      <c r="EF181" s="146"/>
      <c r="EG181" s="3"/>
      <c r="EH181" s="2"/>
      <c r="EI181" s="129"/>
      <c r="EJ181" s="129"/>
      <c r="EK181" s="129"/>
      <c r="EL181" s="80">
        <v>1</v>
      </c>
      <c r="EM181" s="84">
        <v>1</v>
      </c>
      <c r="EO181" s="342" t="s">
        <v>2050</v>
      </c>
      <c r="EP181" s="343" t="s">
        <v>2165</v>
      </c>
      <c r="EQ181" s="347" t="s">
        <v>2165</v>
      </c>
      <c r="ER181" s="345"/>
      <c r="ES181" s="345"/>
      <c r="ET181" s="346" t="str">
        <f t="shared" si="4"/>
        <v>○</v>
      </c>
    </row>
    <row r="182" spans="2:150" ht="157.5">
      <c r="B182" s="485" t="s">
        <v>981</v>
      </c>
      <c r="C182" s="158">
        <v>2350</v>
      </c>
      <c r="D182" s="158">
        <v>55</v>
      </c>
      <c r="E182" s="70" t="s">
        <v>456</v>
      </c>
      <c r="F182" s="70" t="s">
        <v>456</v>
      </c>
      <c r="G182" s="71" t="s">
        <v>2489</v>
      </c>
      <c r="H182" s="156"/>
      <c r="I182" s="159"/>
      <c r="J182" s="270"/>
      <c r="K182" s="156"/>
      <c r="L182" s="159"/>
      <c r="M182" s="270"/>
      <c r="N182" s="160"/>
      <c r="O182" s="159"/>
      <c r="P182" s="270"/>
      <c r="Q182" s="160"/>
      <c r="R182" s="159"/>
      <c r="S182" s="270"/>
      <c r="T182" s="160"/>
      <c r="U182" s="159"/>
      <c r="V182" s="270"/>
      <c r="W182" s="160"/>
      <c r="X182" s="167" t="s">
        <v>2221</v>
      </c>
      <c r="Y182" s="270" t="s">
        <v>2221</v>
      </c>
      <c r="Z182" s="160"/>
      <c r="AA182" s="159"/>
      <c r="AB182" s="270"/>
      <c r="AC182" s="160"/>
      <c r="AD182" s="159"/>
      <c r="AE182" s="270"/>
      <c r="AF182" s="160" t="s">
        <v>1208</v>
      </c>
      <c r="AG182" s="159"/>
      <c r="AH182" s="270"/>
      <c r="AI182" s="160" t="s">
        <v>1208</v>
      </c>
      <c r="AJ182" s="159"/>
      <c r="AK182" s="270"/>
      <c r="AL182" s="160"/>
      <c r="AM182" s="159"/>
      <c r="AN182" s="270"/>
      <c r="AO182" s="160" t="s">
        <v>1208</v>
      </c>
      <c r="AP182" s="159"/>
      <c r="AQ182" s="270"/>
      <c r="AR182" s="160" t="s">
        <v>1208</v>
      </c>
      <c r="AS182" s="159"/>
      <c r="AT182" s="270"/>
      <c r="AU182" s="160"/>
      <c r="AV182" s="159"/>
      <c r="AW182" s="270"/>
      <c r="AX182" s="160"/>
      <c r="AY182" s="159"/>
      <c r="AZ182" s="270"/>
      <c r="BA182" s="160"/>
      <c r="BB182" s="159"/>
      <c r="BC182" s="270"/>
      <c r="BD182" s="160"/>
      <c r="BE182" s="159"/>
      <c r="BF182" s="270"/>
      <c r="BG182" s="160"/>
      <c r="BH182" s="159"/>
      <c r="BI182" s="270"/>
      <c r="BJ182" s="160"/>
      <c r="BK182" s="159"/>
      <c r="BL182" s="270"/>
      <c r="BM182" s="160"/>
      <c r="BN182" s="159"/>
      <c r="BO182" s="270"/>
      <c r="BP182" s="160"/>
      <c r="BQ182" s="159"/>
      <c r="BR182" s="270"/>
      <c r="BS182" s="156" t="s">
        <v>1208</v>
      </c>
      <c r="BT182" s="159"/>
      <c r="BU182" s="270"/>
      <c r="BV182" s="156" t="s">
        <v>1208</v>
      </c>
      <c r="BW182" s="159"/>
      <c r="BX182" s="270"/>
      <c r="BY182" s="160"/>
      <c r="BZ182" s="159"/>
      <c r="CA182" s="270"/>
      <c r="CB182" s="160"/>
      <c r="CC182" s="159"/>
      <c r="CD182" s="270"/>
      <c r="CE182" s="160" t="s">
        <v>1208</v>
      </c>
      <c r="CF182" s="159"/>
      <c r="CG182" s="270"/>
      <c r="CH182" s="160" t="s">
        <v>1208</v>
      </c>
      <c r="CI182" s="159"/>
      <c r="CJ182" s="270"/>
      <c r="CK182" s="160"/>
      <c r="CL182" s="159"/>
      <c r="CM182" s="270"/>
      <c r="CN182" s="160"/>
      <c r="CO182" s="159"/>
      <c r="CP182" s="270"/>
      <c r="CQ182" s="160" t="s">
        <v>1208</v>
      </c>
      <c r="CR182" s="159"/>
      <c r="CS182" s="270"/>
      <c r="CT182" s="160" t="s">
        <v>1208</v>
      </c>
      <c r="CU182" s="159"/>
      <c r="CV182" s="270"/>
      <c r="CW182" s="160" t="s">
        <v>1208</v>
      </c>
      <c r="CX182" s="159"/>
      <c r="CY182" s="270"/>
      <c r="CZ182" s="156" t="s">
        <v>1208</v>
      </c>
      <c r="DA182" s="159"/>
      <c r="DB182" s="270"/>
      <c r="DC182" s="160"/>
      <c r="DD182" s="159"/>
      <c r="DE182" s="270"/>
      <c r="DF182" s="160"/>
      <c r="DG182" s="159"/>
      <c r="DH182" s="270"/>
      <c r="DI182" s="156" t="s">
        <v>1211</v>
      </c>
      <c r="DJ182" s="159"/>
      <c r="DK182" s="270"/>
      <c r="DL182" s="274"/>
      <c r="DM182" s="274"/>
      <c r="DN182" s="378"/>
      <c r="DO182" s="682"/>
      <c r="DP182" s="683"/>
      <c r="DQ182" s="170" t="s">
        <v>2165</v>
      </c>
      <c r="DR182" s="475"/>
      <c r="DS182" s="315"/>
      <c r="DT182" s="316" t="s">
        <v>2165</v>
      </c>
      <c r="DU182" s="478" t="s">
        <v>2856</v>
      </c>
      <c r="DV182" s="467" t="s">
        <v>2938</v>
      </c>
      <c r="DW182" s="472"/>
      <c r="DX182" s="403"/>
      <c r="DY182" s="2">
        <v>1</v>
      </c>
      <c r="DZ182" s="2"/>
      <c r="EA182" s="2">
        <v>177</v>
      </c>
      <c r="EB182" s="2"/>
      <c r="EC182" s="146"/>
      <c r="ED182" s="146"/>
      <c r="EE182" s="146"/>
      <c r="EF182" s="146"/>
      <c r="EG182" s="3"/>
      <c r="EH182" s="2"/>
      <c r="EI182" s="129"/>
      <c r="EJ182" s="129"/>
      <c r="EK182" s="129"/>
      <c r="EL182" s="80">
        <v>2</v>
      </c>
      <c r="EM182" s="84">
        <v>9</v>
      </c>
      <c r="EO182" s="342" t="s">
        <v>2050</v>
      </c>
      <c r="EP182" s="343" t="s">
        <v>2165</v>
      </c>
      <c r="EQ182" s="347" t="s">
        <v>2165</v>
      </c>
      <c r="ER182" s="345"/>
      <c r="ES182" s="345" t="s">
        <v>2050</v>
      </c>
      <c r="ET182" s="346" t="str">
        <f>IF(EO182="○",IF(EP182&lt;="",IF(ER182&lt;="",IF(ES182&lt;="","○",""),""),""),"")</f>
        <v/>
      </c>
    </row>
    <row r="183" spans="2:150" ht="84">
      <c r="B183" s="473" t="s">
        <v>981</v>
      </c>
      <c r="C183" s="158">
        <v>2360</v>
      </c>
      <c r="D183" s="158">
        <v>1383</v>
      </c>
      <c r="E183" s="70" t="s">
        <v>458</v>
      </c>
      <c r="F183" s="70" t="s">
        <v>458</v>
      </c>
      <c r="G183" s="71" t="s">
        <v>2315</v>
      </c>
      <c r="H183" s="156"/>
      <c r="I183" s="159"/>
      <c r="J183" s="270"/>
      <c r="K183" s="156"/>
      <c r="L183" s="159"/>
      <c r="M183" s="156"/>
      <c r="N183" s="160" t="s">
        <v>1208</v>
      </c>
      <c r="O183" s="159"/>
      <c r="P183" s="156"/>
      <c r="Q183" s="160" t="s">
        <v>1208</v>
      </c>
      <c r="R183" s="159"/>
      <c r="S183" s="156"/>
      <c r="T183" s="160" t="s">
        <v>1208</v>
      </c>
      <c r="U183" s="159" t="s">
        <v>1208</v>
      </c>
      <c r="V183" s="156" t="s">
        <v>1208</v>
      </c>
      <c r="W183" s="160" t="s">
        <v>1208</v>
      </c>
      <c r="X183" s="159" t="s">
        <v>1208</v>
      </c>
      <c r="Y183" s="156" t="s">
        <v>1208</v>
      </c>
      <c r="Z183" s="160" t="s">
        <v>1208</v>
      </c>
      <c r="AA183" s="159"/>
      <c r="AB183" s="156"/>
      <c r="AC183" s="160" t="s">
        <v>1208</v>
      </c>
      <c r="AD183" s="159"/>
      <c r="AE183" s="156"/>
      <c r="AF183" s="160" t="s">
        <v>1208</v>
      </c>
      <c r="AG183" s="159"/>
      <c r="AH183" s="156"/>
      <c r="AI183" s="160" t="s">
        <v>1208</v>
      </c>
      <c r="AJ183" s="159"/>
      <c r="AK183" s="156"/>
      <c r="AL183" s="160" t="s">
        <v>1208</v>
      </c>
      <c r="AM183" s="159"/>
      <c r="AN183" s="156"/>
      <c r="AO183" s="160" t="s">
        <v>1208</v>
      </c>
      <c r="AP183" s="159"/>
      <c r="AQ183" s="156"/>
      <c r="AR183" s="160" t="s">
        <v>1208</v>
      </c>
      <c r="AS183" s="159"/>
      <c r="AT183" s="156"/>
      <c r="AU183" s="160" t="s">
        <v>1208</v>
      </c>
      <c r="AV183" s="159"/>
      <c r="AW183" s="156"/>
      <c r="AX183" s="160" t="s">
        <v>1208</v>
      </c>
      <c r="AY183" s="159"/>
      <c r="AZ183" s="156"/>
      <c r="BA183" s="160" t="s">
        <v>1208</v>
      </c>
      <c r="BB183" s="159"/>
      <c r="BC183" s="156"/>
      <c r="BD183" s="160" t="s">
        <v>1208</v>
      </c>
      <c r="BE183" s="159"/>
      <c r="BF183" s="156"/>
      <c r="BG183" s="160" t="s">
        <v>1208</v>
      </c>
      <c r="BH183" s="159"/>
      <c r="BI183" s="156"/>
      <c r="BJ183" s="160" t="s">
        <v>1208</v>
      </c>
      <c r="BK183" s="159"/>
      <c r="BL183" s="156"/>
      <c r="BM183" s="160" t="s">
        <v>1208</v>
      </c>
      <c r="BN183" s="159"/>
      <c r="BO183" s="156"/>
      <c r="BP183" s="160" t="s">
        <v>1208</v>
      </c>
      <c r="BQ183" s="159"/>
      <c r="BR183" s="156"/>
      <c r="BS183" s="156" t="s">
        <v>1208</v>
      </c>
      <c r="BT183" s="159"/>
      <c r="BU183" s="156"/>
      <c r="BV183" s="156" t="s">
        <v>1208</v>
      </c>
      <c r="BW183" s="159"/>
      <c r="BX183" s="156"/>
      <c r="BY183" s="160" t="s">
        <v>1208</v>
      </c>
      <c r="BZ183" s="159" t="s">
        <v>1208</v>
      </c>
      <c r="CA183" s="156"/>
      <c r="CB183" s="160" t="s">
        <v>1208</v>
      </c>
      <c r="CC183" s="159" t="s">
        <v>1208</v>
      </c>
      <c r="CD183" s="156" t="s">
        <v>1208</v>
      </c>
      <c r="CE183" s="160" t="s">
        <v>1208</v>
      </c>
      <c r="CF183" s="159" t="s">
        <v>1208</v>
      </c>
      <c r="CG183" s="156" t="s">
        <v>1208</v>
      </c>
      <c r="CH183" s="160" t="s">
        <v>1208</v>
      </c>
      <c r="CI183" s="159" t="s">
        <v>1208</v>
      </c>
      <c r="CJ183" s="156" t="s">
        <v>1208</v>
      </c>
      <c r="CK183" s="160" t="s">
        <v>1208</v>
      </c>
      <c r="CL183" s="159" t="s">
        <v>1208</v>
      </c>
      <c r="CM183" s="156" t="s">
        <v>1208</v>
      </c>
      <c r="CN183" s="160" t="s">
        <v>1208</v>
      </c>
      <c r="CO183" s="159" t="s">
        <v>1208</v>
      </c>
      <c r="CP183" s="156" t="s">
        <v>1208</v>
      </c>
      <c r="CQ183" s="160" t="s">
        <v>1208</v>
      </c>
      <c r="CR183" s="159" t="s">
        <v>1208</v>
      </c>
      <c r="CS183" s="156" t="s">
        <v>1208</v>
      </c>
      <c r="CT183" s="160" t="s">
        <v>1208</v>
      </c>
      <c r="CU183" s="159" t="s">
        <v>1208</v>
      </c>
      <c r="CV183" s="156" t="s">
        <v>1208</v>
      </c>
      <c r="CW183" s="160" t="s">
        <v>1208</v>
      </c>
      <c r="CX183" s="159"/>
      <c r="CY183" s="156"/>
      <c r="CZ183" s="156" t="s">
        <v>1208</v>
      </c>
      <c r="DA183" s="159"/>
      <c r="DB183" s="156"/>
      <c r="DC183" s="160" t="s">
        <v>1208</v>
      </c>
      <c r="DD183" s="159" t="s">
        <v>1208</v>
      </c>
      <c r="DE183" s="156" t="s">
        <v>1208</v>
      </c>
      <c r="DF183" s="160" t="s">
        <v>1208</v>
      </c>
      <c r="DG183" s="159" t="s">
        <v>1208</v>
      </c>
      <c r="DH183" s="156" t="s">
        <v>1208</v>
      </c>
      <c r="DI183" s="156" t="s">
        <v>2165</v>
      </c>
      <c r="DJ183" s="159"/>
      <c r="DK183" s="156"/>
      <c r="DL183" s="162"/>
      <c r="DM183" s="162"/>
      <c r="DN183" s="378" t="s">
        <v>2316</v>
      </c>
      <c r="DO183" s="682"/>
      <c r="DP183" s="683"/>
      <c r="DQ183" s="170" t="s">
        <v>2165</v>
      </c>
      <c r="DR183" s="475"/>
      <c r="DS183" s="315"/>
      <c r="DT183" s="316" t="s">
        <v>2165</v>
      </c>
      <c r="DU183" s="478" t="s">
        <v>2723</v>
      </c>
      <c r="DV183" s="468" t="s">
        <v>2872</v>
      </c>
      <c r="DW183" s="472"/>
      <c r="DX183" s="403"/>
      <c r="DY183" s="2">
        <v>1</v>
      </c>
      <c r="DZ183" s="2"/>
      <c r="EA183" s="2">
        <v>178</v>
      </c>
      <c r="EB183" s="2"/>
      <c r="EC183" s="146"/>
      <c r="ED183" s="146"/>
      <c r="EE183" s="146"/>
      <c r="EF183" s="146"/>
      <c r="EG183" s="3"/>
      <c r="EH183" s="2"/>
      <c r="EI183" s="129"/>
      <c r="EJ183" s="129"/>
      <c r="EK183" s="129"/>
      <c r="EL183" s="80">
        <v>1</v>
      </c>
      <c r="EM183" s="84">
        <v>1</v>
      </c>
      <c r="EO183" s="342"/>
      <c r="EP183" s="343" t="s">
        <v>2165</v>
      </c>
      <c r="EQ183" s="344" t="s">
        <v>2165</v>
      </c>
      <c r="ER183" s="345"/>
      <c r="ES183" s="345"/>
      <c r="ET183" s="346" t="str">
        <f t="shared" si="4"/>
        <v/>
      </c>
    </row>
    <row r="184" spans="2:150" ht="27">
      <c r="B184" s="473" t="s">
        <v>981</v>
      </c>
      <c r="C184" s="158">
        <v>2370</v>
      </c>
      <c r="D184" s="158">
        <v>1384</v>
      </c>
      <c r="E184" s="70" t="s">
        <v>461</v>
      </c>
      <c r="F184" s="70" t="s">
        <v>461</v>
      </c>
      <c r="G184" s="71" t="s">
        <v>2317</v>
      </c>
      <c r="H184" s="156"/>
      <c r="I184" s="159"/>
      <c r="J184" s="270"/>
      <c r="K184" s="156"/>
      <c r="L184" s="159"/>
      <c r="M184" s="156"/>
      <c r="N184" s="160" t="s">
        <v>1208</v>
      </c>
      <c r="O184" s="159"/>
      <c r="P184" s="156"/>
      <c r="Q184" s="160" t="s">
        <v>1208</v>
      </c>
      <c r="R184" s="159"/>
      <c r="S184" s="156"/>
      <c r="T184" s="160" t="s">
        <v>1208</v>
      </c>
      <c r="U184" s="159" t="s">
        <v>1208</v>
      </c>
      <c r="V184" s="156" t="s">
        <v>1208</v>
      </c>
      <c r="W184" s="160" t="s">
        <v>1208</v>
      </c>
      <c r="X184" s="159" t="s">
        <v>1208</v>
      </c>
      <c r="Y184" s="156" t="s">
        <v>1208</v>
      </c>
      <c r="Z184" s="160" t="s">
        <v>1208</v>
      </c>
      <c r="AA184" s="159"/>
      <c r="AB184" s="156"/>
      <c r="AC184" s="160" t="s">
        <v>1208</v>
      </c>
      <c r="AD184" s="159"/>
      <c r="AE184" s="156"/>
      <c r="AF184" s="160" t="s">
        <v>1208</v>
      </c>
      <c r="AG184" s="159"/>
      <c r="AH184" s="156"/>
      <c r="AI184" s="160" t="s">
        <v>1208</v>
      </c>
      <c r="AJ184" s="159"/>
      <c r="AK184" s="156"/>
      <c r="AL184" s="160" t="s">
        <v>1208</v>
      </c>
      <c r="AM184" s="159"/>
      <c r="AN184" s="156"/>
      <c r="AO184" s="160" t="s">
        <v>1208</v>
      </c>
      <c r="AP184" s="159"/>
      <c r="AQ184" s="156"/>
      <c r="AR184" s="160" t="s">
        <v>1208</v>
      </c>
      <c r="AS184" s="159"/>
      <c r="AT184" s="156"/>
      <c r="AU184" s="160" t="s">
        <v>1208</v>
      </c>
      <c r="AV184" s="159"/>
      <c r="AW184" s="156"/>
      <c r="AX184" s="160" t="s">
        <v>1208</v>
      </c>
      <c r="AY184" s="159"/>
      <c r="AZ184" s="156"/>
      <c r="BA184" s="160" t="s">
        <v>1208</v>
      </c>
      <c r="BB184" s="159"/>
      <c r="BC184" s="156"/>
      <c r="BD184" s="160" t="s">
        <v>1208</v>
      </c>
      <c r="BE184" s="159"/>
      <c r="BF184" s="156"/>
      <c r="BG184" s="160" t="s">
        <v>1208</v>
      </c>
      <c r="BH184" s="159"/>
      <c r="BI184" s="156"/>
      <c r="BJ184" s="160" t="s">
        <v>1208</v>
      </c>
      <c r="BK184" s="159"/>
      <c r="BL184" s="156"/>
      <c r="BM184" s="160" t="s">
        <v>1208</v>
      </c>
      <c r="BN184" s="159"/>
      <c r="BO184" s="156"/>
      <c r="BP184" s="160" t="s">
        <v>1208</v>
      </c>
      <c r="BQ184" s="159"/>
      <c r="BR184" s="156"/>
      <c r="BS184" s="156" t="s">
        <v>1208</v>
      </c>
      <c r="BT184" s="159"/>
      <c r="BU184" s="156"/>
      <c r="BV184" s="156" t="s">
        <v>1208</v>
      </c>
      <c r="BW184" s="159"/>
      <c r="BX184" s="156"/>
      <c r="BY184" s="160" t="s">
        <v>1208</v>
      </c>
      <c r="BZ184" s="159" t="s">
        <v>1208</v>
      </c>
      <c r="CA184" s="156" t="s">
        <v>1208</v>
      </c>
      <c r="CB184" s="160" t="s">
        <v>1208</v>
      </c>
      <c r="CC184" s="159" t="s">
        <v>1208</v>
      </c>
      <c r="CD184" s="156" t="s">
        <v>1208</v>
      </c>
      <c r="CE184" s="160" t="s">
        <v>1208</v>
      </c>
      <c r="CF184" s="159" t="s">
        <v>1208</v>
      </c>
      <c r="CG184" s="156" t="s">
        <v>1208</v>
      </c>
      <c r="CH184" s="160" t="s">
        <v>1208</v>
      </c>
      <c r="CI184" s="159" t="s">
        <v>1208</v>
      </c>
      <c r="CJ184" s="156" t="s">
        <v>1208</v>
      </c>
      <c r="CK184" s="160" t="s">
        <v>1208</v>
      </c>
      <c r="CL184" s="159" t="s">
        <v>1208</v>
      </c>
      <c r="CM184" s="156" t="s">
        <v>1208</v>
      </c>
      <c r="CN184" s="160" t="s">
        <v>1208</v>
      </c>
      <c r="CO184" s="159" t="s">
        <v>1208</v>
      </c>
      <c r="CP184" s="156" t="s">
        <v>1208</v>
      </c>
      <c r="CQ184" s="160" t="s">
        <v>1208</v>
      </c>
      <c r="CR184" s="159" t="s">
        <v>1208</v>
      </c>
      <c r="CS184" s="156" t="s">
        <v>1208</v>
      </c>
      <c r="CT184" s="160" t="s">
        <v>1208</v>
      </c>
      <c r="CU184" s="159" t="s">
        <v>1208</v>
      </c>
      <c r="CV184" s="156" t="s">
        <v>1208</v>
      </c>
      <c r="CW184" s="160" t="s">
        <v>1208</v>
      </c>
      <c r="CX184" s="159"/>
      <c r="CY184" s="156"/>
      <c r="CZ184" s="156" t="s">
        <v>1208</v>
      </c>
      <c r="DA184" s="159"/>
      <c r="DB184" s="156"/>
      <c r="DC184" s="160" t="s">
        <v>1208</v>
      </c>
      <c r="DD184" s="159" t="s">
        <v>1208</v>
      </c>
      <c r="DE184" s="156" t="s">
        <v>1208</v>
      </c>
      <c r="DF184" s="160" t="s">
        <v>1208</v>
      </c>
      <c r="DG184" s="159" t="s">
        <v>1208</v>
      </c>
      <c r="DH184" s="156" t="s">
        <v>1208</v>
      </c>
      <c r="DI184" s="156" t="s">
        <v>2165</v>
      </c>
      <c r="DJ184" s="159"/>
      <c r="DK184" s="156"/>
      <c r="DL184" s="162"/>
      <c r="DM184" s="162"/>
      <c r="DN184" s="378"/>
      <c r="DO184" s="682"/>
      <c r="DP184" s="683"/>
      <c r="DQ184" s="170" t="s">
        <v>2165</v>
      </c>
      <c r="DR184" s="475"/>
      <c r="DS184" s="315"/>
      <c r="DT184" s="316" t="s">
        <v>2165</v>
      </c>
      <c r="DU184" s="514"/>
      <c r="DV184" s="466"/>
      <c r="DW184" s="472"/>
      <c r="DX184" s="402"/>
      <c r="DY184" s="2"/>
      <c r="DZ184" s="2"/>
      <c r="EA184" s="2">
        <v>179</v>
      </c>
      <c r="EB184" s="2"/>
      <c r="EC184" s="146"/>
      <c r="ED184" s="146"/>
      <c r="EE184" s="146"/>
      <c r="EF184" s="146"/>
      <c r="EG184" s="3"/>
      <c r="EH184" s="2"/>
      <c r="EI184" s="129"/>
      <c r="EJ184" s="129"/>
      <c r="EK184" s="129"/>
      <c r="EL184" s="80">
        <v>1</v>
      </c>
      <c r="EM184" s="84">
        <v>1</v>
      </c>
      <c r="EO184" s="342"/>
      <c r="EP184" s="343" t="s">
        <v>2165</v>
      </c>
      <c r="EQ184" s="344" t="s">
        <v>2165</v>
      </c>
      <c r="ER184" s="345"/>
      <c r="ES184" s="345"/>
      <c r="ET184" s="346" t="str">
        <f t="shared" si="4"/>
        <v/>
      </c>
    </row>
    <row r="185" spans="2:150" ht="27">
      <c r="B185" s="473" t="s">
        <v>981</v>
      </c>
      <c r="C185" s="158">
        <v>2500</v>
      </c>
      <c r="D185" s="158">
        <v>1600</v>
      </c>
      <c r="E185" s="70" t="s">
        <v>477</v>
      </c>
      <c r="F185" s="70" t="s">
        <v>477</v>
      </c>
      <c r="G185" s="71" t="s">
        <v>2319</v>
      </c>
      <c r="H185" s="156"/>
      <c r="I185" s="159"/>
      <c r="J185" s="270"/>
      <c r="K185" s="156"/>
      <c r="L185" s="159"/>
      <c r="M185" s="270"/>
      <c r="N185" s="160"/>
      <c r="O185" s="159"/>
      <c r="P185" s="270"/>
      <c r="Q185" s="160"/>
      <c r="R185" s="159"/>
      <c r="S185" s="270"/>
      <c r="T185" s="160"/>
      <c r="U185" s="159"/>
      <c r="V185" s="270"/>
      <c r="W185" s="160"/>
      <c r="X185" s="159"/>
      <c r="Y185" s="270"/>
      <c r="Z185" s="160"/>
      <c r="AA185" s="159"/>
      <c r="AB185" s="270"/>
      <c r="AC185" s="160"/>
      <c r="AD185" s="159"/>
      <c r="AE185" s="270"/>
      <c r="AF185" s="160"/>
      <c r="AG185" s="159"/>
      <c r="AH185" s="270"/>
      <c r="AI185" s="160"/>
      <c r="AJ185" s="159"/>
      <c r="AK185" s="270"/>
      <c r="AL185" s="160"/>
      <c r="AM185" s="159"/>
      <c r="AN185" s="270"/>
      <c r="AO185" s="160"/>
      <c r="AP185" s="159"/>
      <c r="AQ185" s="270"/>
      <c r="AR185" s="160"/>
      <c r="AS185" s="159"/>
      <c r="AT185" s="270"/>
      <c r="AU185" s="160"/>
      <c r="AV185" s="159"/>
      <c r="AW185" s="270"/>
      <c r="AX185" s="160"/>
      <c r="AY185" s="159"/>
      <c r="AZ185" s="270"/>
      <c r="BA185" s="160"/>
      <c r="BB185" s="159"/>
      <c r="BC185" s="270"/>
      <c r="BD185" s="160"/>
      <c r="BE185" s="159"/>
      <c r="BF185" s="270"/>
      <c r="BG185" s="160"/>
      <c r="BH185" s="159"/>
      <c r="BI185" s="270"/>
      <c r="BJ185" s="160"/>
      <c r="BK185" s="159"/>
      <c r="BL185" s="270"/>
      <c r="BM185" s="160"/>
      <c r="BN185" s="159"/>
      <c r="BO185" s="270"/>
      <c r="BP185" s="160"/>
      <c r="BQ185" s="159"/>
      <c r="BR185" s="270"/>
      <c r="BS185" s="156"/>
      <c r="BT185" s="159"/>
      <c r="BU185" s="270"/>
      <c r="BV185" s="156"/>
      <c r="BW185" s="159"/>
      <c r="BX185" s="270"/>
      <c r="BY185" s="160"/>
      <c r="BZ185" s="159"/>
      <c r="CA185" s="270"/>
      <c r="CB185" s="160"/>
      <c r="CC185" s="159"/>
      <c r="CD185" s="270"/>
      <c r="CE185" s="160"/>
      <c r="CF185" s="159"/>
      <c r="CG185" s="270"/>
      <c r="CH185" s="160"/>
      <c r="CI185" s="159"/>
      <c r="CJ185" s="270"/>
      <c r="CK185" s="160"/>
      <c r="CL185" s="159"/>
      <c r="CM185" s="270"/>
      <c r="CN185" s="160"/>
      <c r="CO185" s="159"/>
      <c r="CP185" s="270"/>
      <c r="CQ185" s="160"/>
      <c r="CR185" s="159"/>
      <c r="CS185" s="270"/>
      <c r="CT185" s="160"/>
      <c r="CU185" s="159"/>
      <c r="CV185" s="270"/>
      <c r="CW185" s="160" t="s">
        <v>1208</v>
      </c>
      <c r="CX185" s="159" t="s">
        <v>1208</v>
      </c>
      <c r="CY185" s="270" t="s">
        <v>1208</v>
      </c>
      <c r="CZ185" s="156" t="s">
        <v>2165</v>
      </c>
      <c r="DA185" s="159"/>
      <c r="DB185" s="270"/>
      <c r="DC185" s="160"/>
      <c r="DD185" s="159"/>
      <c r="DE185" s="270"/>
      <c r="DF185" s="160"/>
      <c r="DG185" s="159"/>
      <c r="DH185" s="270"/>
      <c r="DI185" s="156"/>
      <c r="DJ185" s="159"/>
      <c r="DK185" s="270"/>
      <c r="DL185" s="274"/>
      <c r="DM185" s="162"/>
      <c r="DN185" s="378"/>
      <c r="DO185" s="682"/>
      <c r="DP185" s="683"/>
      <c r="DQ185" s="170" t="s">
        <v>2165</v>
      </c>
      <c r="DR185" s="475"/>
      <c r="DS185" s="315"/>
      <c r="DT185" s="316" t="s">
        <v>2165</v>
      </c>
      <c r="DU185" s="514"/>
      <c r="DV185" s="466"/>
      <c r="DW185" s="472"/>
      <c r="DX185" s="402"/>
      <c r="DY185" s="2"/>
      <c r="DZ185" s="2"/>
      <c r="EA185" s="2">
        <v>180</v>
      </c>
      <c r="EB185" s="2"/>
      <c r="EC185" s="146"/>
      <c r="ED185" s="146"/>
      <c r="EE185" s="146"/>
      <c r="EF185" s="146"/>
      <c r="EG185" s="3"/>
      <c r="EH185" s="2"/>
      <c r="EI185" s="129"/>
      <c r="EJ185" s="129"/>
      <c r="EK185" s="129"/>
      <c r="EL185" s="80">
        <v>1</v>
      </c>
      <c r="EM185" s="84">
        <v>1</v>
      </c>
      <c r="EO185" s="342"/>
      <c r="EP185" s="343" t="s">
        <v>2165</v>
      </c>
      <c r="EQ185" s="344" t="s">
        <v>2165</v>
      </c>
      <c r="ER185" s="345"/>
      <c r="ES185" s="345"/>
      <c r="ET185" s="346" t="str">
        <f t="shared" si="4"/>
        <v/>
      </c>
    </row>
    <row r="186" spans="2:150" ht="27">
      <c r="B186" s="473" t="s">
        <v>981</v>
      </c>
      <c r="C186" s="158">
        <v>2510</v>
      </c>
      <c r="D186" s="158">
        <v>1601</v>
      </c>
      <c r="E186" s="70" t="s">
        <v>479</v>
      </c>
      <c r="F186" s="70" t="s">
        <v>479</v>
      </c>
      <c r="G186" s="71" t="s">
        <v>2320</v>
      </c>
      <c r="H186" s="156"/>
      <c r="I186" s="159"/>
      <c r="J186" s="270"/>
      <c r="K186" s="156"/>
      <c r="L186" s="159"/>
      <c r="M186" s="270"/>
      <c r="N186" s="160"/>
      <c r="O186" s="159"/>
      <c r="P186" s="270"/>
      <c r="Q186" s="160"/>
      <c r="R186" s="159"/>
      <c r="S186" s="270"/>
      <c r="T186" s="160"/>
      <c r="U186" s="159"/>
      <c r="V186" s="270"/>
      <c r="W186" s="160"/>
      <c r="X186" s="159"/>
      <c r="Y186" s="270"/>
      <c r="Z186" s="160"/>
      <c r="AA186" s="159"/>
      <c r="AB186" s="270"/>
      <c r="AC186" s="160"/>
      <c r="AD186" s="159"/>
      <c r="AE186" s="270"/>
      <c r="AF186" s="160"/>
      <c r="AG186" s="159"/>
      <c r="AH186" s="270"/>
      <c r="AI186" s="160"/>
      <c r="AJ186" s="159"/>
      <c r="AK186" s="270"/>
      <c r="AL186" s="160"/>
      <c r="AM186" s="159"/>
      <c r="AN186" s="270"/>
      <c r="AO186" s="160"/>
      <c r="AP186" s="159"/>
      <c r="AQ186" s="270"/>
      <c r="AR186" s="160"/>
      <c r="AS186" s="159"/>
      <c r="AT186" s="270"/>
      <c r="AU186" s="160"/>
      <c r="AV186" s="159"/>
      <c r="AW186" s="270"/>
      <c r="AX186" s="160"/>
      <c r="AY186" s="159"/>
      <c r="AZ186" s="270"/>
      <c r="BA186" s="160"/>
      <c r="BB186" s="159"/>
      <c r="BC186" s="270"/>
      <c r="BD186" s="160"/>
      <c r="BE186" s="159"/>
      <c r="BF186" s="270"/>
      <c r="BG186" s="160"/>
      <c r="BH186" s="159"/>
      <c r="BI186" s="270"/>
      <c r="BJ186" s="160"/>
      <c r="BK186" s="159"/>
      <c r="BL186" s="270"/>
      <c r="BM186" s="160"/>
      <c r="BN186" s="159"/>
      <c r="BO186" s="270"/>
      <c r="BP186" s="160"/>
      <c r="BQ186" s="159"/>
      <c r="BR186" s="270"/>
      <c r="BS186" s="156"/>
      <c r="BT186" s="159"/>
      <c r="BU186" s="270"/>
      <c r="BV186" s="156"/>
      <c r="BW186" s="159"/>
      <c r="BX186" s="270"/>
      <c r="BY186" s="160"/>
      <c r="BZ186" s="159"/>
      <c r="CA186" s="270"/>
      <c r="CB186" s="160"/>
      <c r="CC186" s="159"/>
      <c r="CD186" s="270"/>
      <c r="CE186" s="160"/>
      <c r="CF186" s="159"/>
      <c r="CG186" s="270"/>
      <c r="CH186" s="160"/>
      <c r="CI186" s="159"/>
      <c r="CJ186" s="270"/>
      <c r="CK186" s="160"/>
      <c r="CL186" s="159"/>
      <c r="CM186" s="270"/>
      <c r="CN186" s="160"/>
      <c r="CO186" s="159"/>
      <c r="CP186" s="270"/>
      <c r="CQ186" s="160"/>
      <c r="CR186" s="159"/>
      <c r="CS186" s="270"/>
      <c r="CT186" s="160"/>
      <c r="CU186" s="159"/>
      <c r="CV186" s="270"/>
      <c r="CW186" s="160" t="s">
        <v>1208</v>
      </c>
      <c r="CX186" s="159" t="s">
        <v>1208</v>
      </c>
      <c r="CY186" s="270" t="s">
        <v>1208</v>
      </c>
      <c r="CZ186" s="156" t="s">
        <v>2165</v>
      </c>
      <c r="DA186" s="159"/>
      <c r="DB186" s="270"/>
      <c r="DC186" s="160"/>
      <c r="DD186" s="159"/>
      <c r="DE186" s="270"/>
      <c r="DF186" s="160"/>
      <c r="DG186" s="159"/>
      <c r="DH186" s="270"/>
      <c r="DI186" s="156"/>
      <c r="DJ186" s="159"/>
      <c r="DK186" s="270"/>
      <c r="DL186" s="274"/>
      <c r="DM186" s="162"/>
      <c r="DN186" s="378"/>
      <c r="DO186" s="682"/>
      <c r="DP186" s="683"/>
      <c r="DQ186" s="170" t="s">
        <v>2165</v>
      </c>
      <c r="DR186" s="475"/>
      <c r="DS186" s="315"/>
      <c r="DT186" s="316" t="s">
        <v>2165</v>
      </c>
      <c r="DU186" s="514"/>
      <c r="DV186" s="466"/>
      <c r="DW186" s="472"/>
      <c r="DX186" s="402"/>
      <c r="DY186" s="2"/>
      <c r="DZ186" s="2"/>
      <c r="EA186" s="2">
        <v>181</v>
      </c>
      <c r="EB186" s="2"/>
      <c r="EC186" s="146"/>
      <c r="ED186" s="146"/>
      <c r="EE186" s="146"/>
      <c r="EF186" s="146"/>
      <c r="EG186" s="3"/>
      <c r="EH186" s="2"/>
      <c r="EI186" s="129"/>
      <c r="EJ186" s="129"/>
      <c r="EK186" s="129"/>
      <c r="EL186" s="80">
        <v>1</v>
      </c>
      <c r="EM186" s="84">
        <v>1</v>
      </c>
      <c r="EO186" s="342"/>
      <c r="EP186" s="343" t="s">
        <v>2165</v>
      </c>
      <c r="EQ186" s="344" t="s">
        <v>2165</v>
      </c>
      <c r="ER186" s="345"/>
      <c r="ES186" s="345"/>
      <c r="ET186" s="346" t="str">
        <f t="shared" si="4"/>
        <v/>
      </c>
    </row>
    <row r="187" spans="2:150" ht="40.5">
      <c r="B187" s="473" t="s">
        <v>981</v>
      </c>
      <c r="C187" s="158">
        <v>2520</v>
      </c>
      <c r="D187" s="158">
        <v>1602</v>
      </c>
      <c r="E187" s="70" t="s">
        <v>481</v>
      </c>
      <c r="F187" s="70" t="s">
        <v>481</v>
      </c>
      <c r="G187" s="71" t="s">
        <v>2321</v>
      </c>
      <c r="H187" s="156"/>
      <c r="I187" s="159"/>
      <c r="J187" s="270"/>
      <c r="K187" s="156"/>
      <c r="L187" s="159"/>
      <c r="M187" s="270"/>
      <c r="N187" s="160"/>
      <c r="O187" s="159"/>
      <c r="P187" s="270"/>
      <c r="Q187" s="160"/>
      <c r="R187" s="159"/>
      <c r="S187" s="270"/>
      <c r="T187" s="160"/>
      <c r="U187" s="159"/>
      <c r="V187" s="270"/>
      <c r="W187" s="160"/>
      <c r="X187" s="159"/>
      <c r="Y187" s="270"/>
      <c r="Z187" s="160"/>
      <c r="AA187" s="159"/>
      <c r="AB187" s="270"/>
      <c r="AC187" s="160"/>
      <c r="AD187" s="159"/>
      <c r="AE187" s="270"/>
      <c r="AF187" s="160"/>
      <c r="AG187" s="159"/>
      <c r="AH187" s="270"/>
      <c r="AI187" s="160"/>
      <c r="AJ187" s="159"/>
      <c r="AK187" s="270"/>
      <c r="AL187" s="160"/>
      <c r="AM187" s="159"/>
      <c r="AN187" s="270"/>
      <c r="AO187" s="160"/>
      <c r="AP187" s="159"/>
      <c r="AQ187" s="270"/>
      <c r="AR187" s="160"/>
      <c r="AS187" s="159"/>
      <c r="AT187" s="270"/>
      <c r="AU187" s="160"/>
      <c r="AV187" s="159"/>
      <c r="AW187" s="270"/>
      <c r="AX187" s="160"/>
      <c r="AY187" s="159"/>
      <c r="AZ187" s="270"/>
      <c r="BA187" s="160"/>
      <c r="BB187" s="159"/>
      <c r="BC187" s="270"/>
      <c r="BD187" s="160"/>
      <c r="BE187" s="159"/>
      <c r="BF187" s="270"/>
      <c r="BG187" s="160"/>
      <c r="BH187" s="159"/>
      <c r="BI187" s="270"/>
      <c r="BJ187" s="160"/>
      <c r="BK187" s="159"/>
      <c r="BL187" s="270"/>
      <c r="BM187" s="160"/>
      <c r="BN187" s="159"/>
      <c r="BO187" s="270"/>
      <c r="BP187" s="160"/>
      <c r="BQ187" s="159"/>
      <c r="BR187" s="270"/>
      <c r="BS187" s="156"/>
      <c r="BT187" s="159"/>
      <c r="BU187" s="270"/>
      <c r="BV187" s="156"/>
      <c r="BW187" s="159"/>
      <c r="BX187" s="270"/>
      <c r="BY187" s="160"/>
      <c r="BZ187" s="159"/>
      <c r="CA187" s="270"/>
      <c r="CB187" s="160"/>
      <c r="CC187" s="159"/>
      <c r="CD187" s="270"/>
      <c r="CE187" s="160"/>
      <c r="CF187" s="159"/>
      <c r="CG187" s="270"/>
      <c r="CH187" s="160"/>
      <c r="CI187" s="159"/>
      <c r="CJ187" s="270"/>
      <c r="CK187" s="160"/>
      <c r="CL187" s="159"/>
      <c r="CM187" s="270"/>
      <c r="CN187" s="160"/>
      <c r="CO187" s="159"/>
      <c r="CP187" s="270"/>
      <c r="CQ187" s="160"/>
      <c r="CR187" s="159"/>
      <c r="CS187" s="270"/>
      <c r="CT187" s="160"/>
      <c r="CU187" s="159"/>
      <c r="CV187" s="270"/>
      <c r="CW187" s="160" t="s">
        <v>1208</v>
      </c>
      <c r="CX187" s="159" t="s">
        <v>1208</v>
      </c>
      <c r="CY187" s="270" t="s">
        <v>1208</v>
      </c>
      <c r="CZ187" s="156" t="s">
        <v>2165</v>
      </c>
      <c r="DA187" s="159"/>
      <c r="DB187" s="270"/>
      <c r="DC187" s="160"/>
      <c r="DD187" s="159"/>
      <c r="DE187" s="270"/>
      <c r="DF187" s="160"/>
      <c r="DG187" s="159"/>
      <c r="DH187" s="270"/>
      <c r="DI187" s="156"/>
      <c r="DJ187" s="159"/>
      <c r="DK187" s="270"/>
      <c r="DL187" s="274"/>
      <c r="DM187" s="162"/>
      <c r="DN187" s="378"/>
      <c r="DO187" s="682"/>
      <c r="DP187" s="683"/>
      <c r="DQ187" s="170" t="s">
        <v>2165</v>
      </c>
      <c r="DR187" s="475"/>
      <c r="DS187" s="315"/>
      <c r="DT187" s="316" t="s">
        <v>2165</v>
      </c>
      <c r="DU187" s="514"/>
      <c r="DV187" s="466"/>
      <c r="DW187" s="472"/>
      <c r="DX187" s="402"/>
      <c r="DY187" s="2"/>
      <c r="DZ187" s="2"/>
      <c r="EA187" s="2">
        <v>182</v>
      </c>
      <c r="EB187" s="2"/>
      <c r="EC187" s="146"/>
      <c r="ED187" s="146"/>
      <c r="EE187" s="146"/>
      <c r="EF187" s="146"/>
      <c r="EG187" s="3"/>
      <c r="EH187" s="2"/>
      <c r="EI187" s="129"/>
      <c r="EJ187" s="129"/>
      <c r="EK187" s="129"/>
      <c r="EL187" s="80">
        <v>1</v>
      </c>
      <c r="EM187" s="84">
        <v>1</v>
      </c>
      <c r="EO187" s="342"/>
      <c r="EP187" s="343" t="s">
        <v>2165</v>
      </c>
      <c r="EQ187" s="344" t="s">
        <v>2165</v>
      </c>
      <c r="ER187" s="345"/>
      <c r="ES187" s="345"/>
      <c r="ET187" s="346" t="str">
        <f t="shared" si="4"/>
        <v/>
      </c>
    </row>
    <row r="188" spans="2:150" ht="27">
      <c r="B188" s="473" t="s">
        <v>981</v>
      </c>
      <c r="C188" s="158">
        <v>2530</v>
      </c>
      <c r="D188" s="158">
        <v>1603</v>
      </c>
      <c r="E188" s="70" t="s">
        <v>483</v>
      </c>
      <c r="F188" s="70" t="s">
        <v>483</v>
      </c>
      <c r="G188" s="71" t="s">
        <v>2322</v>
      </c>
      <c r="H188" s="156"/>
      <c r="I188" s="159"/>
      <c r="J188" s="270"/>
      <c r="K188" s="156"/>
      <c r="L188" s="159"/>
      <c r="M188" s="270"/>
      <c r="N188" s="160"/>
      <c r="O188" s="159"/>
      <c r="P188" s="270"/>
      <c r="Q188" s="160"/>
      <c r="R188" s="159"/>
      <c r="S188" s="270"/>
      <c r="T188" s="160"/>
      <c r="U188" s="159"/>
      <c r="V188" s="270"/>
      <c r="W188" s="160"/>
      <c r="X188" s="159"/>
      <c r="Y188" s="270"/>
      <c r="Z188" s="160"/>
      <c r="AA188" s="159"/>
      <c r="AB188" s="270"/>
      <c r="AC188" s="160"/>
      <c r="AD188" s="159"/>
      <c r="AE188" s="270"/>
      <c r="AF188" s="160"/>
      <c r="AG188" s="159"/>
      <c r="AH188" s="270"/>
      <c r="AI188" s="160"/>
      <c r="AJ188" s="159"/>
      <c r="AK188" s="270"/>
      <c r="AL188" s="160"/>
      <c r="AM188" s="159"/>
      <c r="AN188" s="270"/>
      <c r="AO188" s="160"/>
      <c r="AP188" s="159"/>
      <c r="AQ188" s="270"/>
      <c r="AR188" s="160"/>
      <c r="AS188" s="159"/>
      <c r="AT188" s="270"/>
      <c r="AU188" s="160"/>
      <c r="AV188" s="159"/>
      <c r="AW188" s="270"/>
      <c r="AX188" s="160"/>
      <c r="AY188" s="159"/>
      <c r="AZ188" s="270"/>
      <c r="BA188" s="160"/>
      <c r="BB188" s="159"/>
      <c r="BC188" s="270"/>
      <c r="BD188" s="160"/>
      <c r="BE188" s="159"/>
      <c r="BF188" s="270"/>
      <c r="BG188" s="160"/>
      <c r="BH188" s="159"/>
      <c r="BI188" s="270"/>
      <c r="BJ188" s="160"/>
      <c r="BK188" s="159"/>
      <c r="BL188" s="270"/>
      <c r="BM188" s="160"/>
      <c r="BN188" s="159"/>
      <c r="BO188" s="270"/>
      <c r="BP188" s="160"/>
      <c r="BQ188" s="159"/>
      <c r="BR188" s="270"/>
      <c r="BS188" s="156"/>
      <c r="BT188" s="159"/>
      <c r="BU188" s="270"/>
      <c r="BV188" s="156"/>
      <c r="BW188" s="159"/>
      <c r="BX188" s="270"/>
      <c r="BY188" s="160"/>
      <c r="BZ188" s="159"/>
      <c r="CA188" s="270"/>
      <c r="CB188" s="160"/>
      <c r="CC188" s="159"/>
      <c r="CD188" s="270"/>
      <c r="CE188" s="160"/>
      <c r="CF188" s="159"/>
      <c r="CG188" s="270"/>
      <c r="CH188" s="160"/>
      <c r="CI188" s="159"/>
      <c r="CJ188" s="270"/>
      <c r="CK188" s="160"/>
      <c r="CL188" s="159"/>
      <c r="CM188" s="270"/>
      <c r="CN188" s="160"/>
      <c r="CO188" s="159"/>
      <c r="CP188" s="270"/>
      <c r="CQ188" s="160"/>
      <c r="CR188" s="159"/>
      <c r="CS188" s="270"/>
      <c r="CT188" s="160"/>
      <c r="CU188" s="159"/>
      <c r="CV188" s="270"/>
      <c r="CW188" s="160" t="s">
        <v>1208</v>
      </c>
      <c r="CX188" s="159" t="s">
        <v>1208</v>
      </c>
      <c r="CY188" s="270" t="s">
        <v>1208</v>
      </c>
      <c r="CZ188" s="156" t="s">
        <v>2165</v>
      </c>
      <c r="DA188" s="159"/>
      <c r="DB188" s="270"/>
      <c r="DC188" s="160"/>
      <c r="DD188" s="159"/>
      <c r="DE188" s="270"/>
      <c r="DF188" s="160"/>
      <c r="DG188" s="159"/>
      <c r="DH188" s="270"/>
      <c r="DI188" s="156"/>
      <c r="DJ188" s="159"/>
      <c r="DK188" s="270"/>
      <c r="DL188" s="274"/>
      <c r="DM188" s="162"/>
      <c r="DN188" s="378"/>
      <c r="DO188" s="682"/>
      <c r="DP188" s="683"/>
      <c r="DQ188" s="170" t="s">
        <v>2165</v>
      </c>
      <c r="DR188" s="475"/>
      <c r="DS188" s="315"/>
      <c r="DT188" s="316" t="s">
        <v>2165</v>
      </c>
      <c r="DU188" s="514"/>
      <c r="DV188" s="466"/>
      <c r="DW188" s="472"/>
      <c r="DX188" s="402"/>
      <c r="DY188" s="2"/>
      <c r="DZ188" s="2"/>
      <c r="EA188" s="2">
        <v>183</v>
      </c>
      <c r="EB188" s="2"/>
      <c r="EC188" s="146"/>
      <c r="ED188" s="146"/>
      <c r="EE188" s="146"/>
      <c r="EF188" s="146"/>
      <c r="EG188" s="3"/>
      <c r="EH188" s="2"/>
      <c r="EI188" s="129"/>
      <c r="EJ188" s="129"/>
      <c r="EK188" s="129"/>
      <c r="EL188" s="80">
        <v>1</v>
      </c>
      <c r="EM188" s="84">
        <v>1</v>
      </c>
      <c r="EO188" s="342"/>
      <c r="EP188" s="343" t="s">
        <v>2165</v>
      </c>
      <c r="EQ188" s="344" t="s">
        <v>2165</v>
      </c>
      <c r="ER188" s="345"/>
      <c r="ES188" s="345"/>
      <c r="ET188" s="346" t="str">
        <f t="shared" si="4"/>
        <v/>
      </c>
    </row>
    <row r="189" spans="2:150" ht="40.5">
      <c r="B189" s="473" t="s">
        <v>981</v>
      </c>
      <c r="C189" s="158">
        <v>2540</v>
      </c>
      <c r="D189" s="158">
        <v>1604</v>
      </c>
      <c r="E189" s="70" t="s">
        <v>486</v>
      </c>
      <c r="F189" s="70" t="s">
        <v>486</v>
      </c>
      <c r="G189" s="71" t="s">
        <v>2323</v>
      </c>
      <c r="H189" s="156"/>
      <c r="I189" s="159"/>
      <c r="J189" s="270"/>
      <c r="K189" s="156"/>
      <c r="L189" s="159"/>
      <c r="M189" s="270"/>
      <c r="N189" s="160"/>
      <c r="O189" s="159"/>
      <c r="P189" s="270"/>
      <c r="Q189" s="160"/>
      <c r="R189" s="159"/>
      <c r="S189" s="270"/>
      <c r="T189" s="160"/>
      <c r="U189" s="159"/>
      <c r="V189" s="270"/>
      <c r="W189" s="160"/>
      <c r="X189" s="159"/>
      <c r="Y189" s="270"/>
      <c r="Z189" s="160"/>
      <c r="AA189" s="159"/>
      <c r="AB189" s="270"/>
      <c r="AC189" s="160"/>
      <c r="AD189" s="159"/>
      <c r="AE189" s="270"/>
      <c r="AF189" s="160"/>
      <c r="AG189" s="159"/>
      <c r="AH189" s="270"/>
      <c r="AI189" s="160"/>
      <c r="AJ189" s="159"/>
      <c r="AK189" s="270"/>
      <c r="AL189" s="160"/>
      <c r="AM189" s="159"/>
      <c r="AN189" s="270"/>
      <c r="AO189" s="160"/>
      <c r="AP189" s="159"/>
      <c r="AQ189" s="270"/>
      <c r="AR189" s="160"/>
      <c r="AS189" s="159"/>
      <c r="AT189" s="270"/>
      <c r="AU189" s="160"/>
      <c r="AV189" s="159"/>
      <c r="AW189" s="270"/>
      <c r="AX189" s="160"/>
      <c r="AY189" s="159"/>
      <c r="AZ189" s="270"/>
      <c r="BA189" s="160"/>
      <c r="BB189" s="159"/>
      <c r="BC189" s="270"/>
      <c r="BD189" s="160"/>
      <c r="BE189" s="159"/>
      <c r="BF189" s="270"/>
      <c r="BG189" s="160"/>
      <c r="BH189" s="159"/>
      <c r="BI189" s="270"/>
      <c r="BJ189" s="160"/>
      <c r="BK189" s="159"/>
      <c r="BL189" s="270"/>
      <c r="BM189" s="160"/>
      <c r="BN189" s="159"/>
      <c r="BO189" s="270"/>
      <c r="BP189" s="160"/>
      <c r="BQ189" s="159"/>
      <c r="BR189" s="270"/>
      <c r="BS189" s="156"/>
      <c r="BT189" s="159"/>
      <c r="BU189" s="270"/>
      <c r="BV189" s="156"/>
      <c r="BW189" s="159"/>
      <c r="BX189" s="270"/>
      <c r="BY189" s="160"/>
      <c r="BZ189" s="159"/>
      <c r="CA189" s="270"/>
      <c r="CB189" s="160"/>
      <c r="CC189" s="159"/>
      <c r="CD189" s="270"/>
      <c r="CE189" s="160"/>
      <c r="CF189" s="159"/>
      <c r="CG189" s="270"/>
      <c r="CH189" s="160"/>
      <c r="CI189" s="159"/>
      <c r="CJ189" s="270"/>
      <c r="CK189" s="160"/>
      <c r="CL189" s="159"/>
      <c r="CM189" s="270"/>
      <c r="CN189" s="160"/>
      <c r="CO189" s="159"/>
      <c r="CP189" s="270"/>
      <c r="CQ189" s="160"/>
      <c r="CR189" s="159"/>
      <c r="CS189" s="270"/>
      <c r="CT189" s="160"/>
      <c r="CU189" s="159"/>
      <c r="CV189" s="270"/>
      <c r="CW189" s="160" t="s">
        <v>1208</v>
      </c>
      <c r="CX189" s="159" t="s">
        <v>1208</v>
      </c>
      <c r="CY189" s="270" t="s">
        <v>1208</v>
      </c>
      <c r="CZ189" s="156" t="s">
        <v>2165</v>
      </c>
      <c r="DA189" s="159"/>
      <c r="DB189" s="270"/>
      <c r="DC189" s="160"/>
      <c r="DD189" s="159"/>
      <c r="DE189" s="270"/>
      <c r="DF189" s="160"/>
      <c r="DG189" s="159"/>
      <c r="DH189" s="270"/>
      <c r="DI189" s="156"/>
      <c r="DJ189" s="159"/>
      <c r="DK189" s="270"/>
      <c r="DL189" s="274"/>
      <c r="DM189" s="162"/>
      <c r="DN189" s="378"/>
      <c r="DO189" s="682"/>
      <c r="DP189" s="683"/>
      <c r="DQ189" s="170" t="s">
        <v>2165</v>
      </c>
      <c r="DR189" s="475"/>
      <c r="DS189" s="315"/>
      <c r="DT189" s="316" t="s">
        <v>2165</v>
      </c>
      <c r="DU189" s="514"/>
      <c r="DV189" s="466"/>
      <c r="DW189" s="472"/>
      <c r="DX189" s="402"/>
      <c r="DY189" s="2"/>
      <c r="DZ189" s="2"/>
      <c r="EA189" s="2">
        <v>184</v>
      </c>
      <c r="EB189" s="2"/>
      <c r="EC189" s="146"/>
      <c r="ED189" s="146"/>
      <c r="EE189" s="146"/>
      <c r="EF189" s="146"/>
      <c r="EG189" s="3"/>
      <c r="EH189" s="2"/>
      <c r="EI189" s="129"/>
      <c r="EJ189" s="129"/>
      <c r="EK189" s="129"/>
      <c r="EL189" s="80">
        <v>1</v>
      </c>
      <c r="EM189" s="84">
        <v>1</v>
      </c>
      <c r="EO189" s="342"/>
      <c r="EP189" s="343" t="s">
        <v>2165</v>
      </c>
      <c r="EQ189" s="344" t="s">
        <v>2165</v>
      </c>
      <c r="ER189" s="345"/>
      <c r="ES189" s="345"/>
      <c r="ET189" s="346" t="str">
        <f t="shared" si="4"/>
        <v/>
      </c>
    </row>
    <row r="190" spans="2:150" ht="27">
      <c r="B190" s="473" t="s">
        <v>981</v>
      </c>
      <c r="C190" s="158">
        <v>2550</v>
      </c>
      <c r="D190" s="158">
        <v>1605</v>
      </c>
      <c r="E190" s="70" t="s">
        <v>488</v>
      </c>
      <c r="F190" s="70" t="s">
        <v>488</v>
      </c>
      <c r="G190" s="71" t="s">
        <v>2324</v>
      </c>
      <c r="H190" s="156"/>
      <c r="I190" s="159"/>
      <c r="J190" s="270"/>
      <c r="K190" s="156"/>
      <c r="L190" s="159"/>
      <c r="M190" s="270"/>
      <c r="N190" s="160"/>
      <c r="O190" s="159"/>
      <c r="P190" s="270"/>
      <c r="Q190" s="160"/>
      <c r="R190" s="159"/>
      <c r="S190" s="270"/>
      <c r="T190" s="160"/>
      <c r="U190" s="159"/>
      <c r="V190" s="270"/>
      <c r="W190" s="160"/>
      <c r="X190" s="159"/>
      <c r="Y190" s="270"/>
      <c r="Z190" s="160"/>
      <c r="AA190" s="159"/>
      <c r="AB190" s="270"/>
      <c r="AC190" s="160"/>
      <c r="AD190" s="159"/>
      <c r="AE190" s="270"/>
      <c r="AF190" s="160"/>
      <c r="AG190" s="159"/>
      <c r="AH190" s="270"/>
      <c r="AI190" s="160"/>
      <c r="AJ190" s="159"/>
      <c r="AK190" s="270"/>
      <c r="AL190" s="160"/>
      <c r="AM190" s="159"/>
      <c r="AN190" s="270"/>
      <c r="AO190" s="160"/>
      <c r="AP190" s="159"/>
      <c r="AQ190" s="270"/>
      <c r="AR190" s="160"/>
      <c r="AS190" s="159"/>
      <c r="AT190" s="270"/>
      <c r="AU190" s="160"/>
      <c r="AV190" s="159"/>
      <c r="AW190" s="270"/>
      <c r="AX190" s="160"/>
      <c r="AY190" s="159"/>
      <c r="AZ190" s="270"/>
      <c r="BA190" s="160"/>
      <c r="BB190" s="159"/>
      <c r="BC190" s="270"/>
      <c r="BD190" s="160"/>
      <c r="BE190" s="159"/>
      <c r="BF190" s="270"/>
      <c r="BG190" s="160"/>
      <c r="BH190" s="159"/>
      <c r="BI190" s="270"/>
      <c r="BJ190" s="160"/>
      <c r="BK190" s="159"/>
      <c r="BL190" s="270"/>
      <c r="BM190" s="160"/>
      <c r="BN190" s="159"/>
      <c r="BO190" s="270"/>
      <c r="BP190" s="160"/>
      <c r="BQ190" s="159"/>
      <c r="BR190" s="270"/>
      <c r="BS190" s="156"/>
      <c r="BT190" s="159"/>
      <c r="BU190" s="270"/>
      <c r="BV190" s="156"/>
      <c r="BW190" s="159"/>
      <c r="BX190" s="270"/>
      <c r="BY190" s="160"/>
      <c r="BZ190" s="159"/>
      <c r="CA190" s="270"/>
      <c r="CB190" s="160"/>
      <c r="CC190" s="159"/>
      <c r="CD190" s="270"/>
      <c r="CE190" s="160"/>
      <c r="CF190" s="159"/>
      <c r="CG190" s="270"/>
      <c r="CH190" s="160"/>
      <c r="CI190" s="159"/>
      <c r="CJ190" s="270"/>
      <c r="CK190" s="160"/>
      <c r="CL190" s="159"/>
      <c r="CM190" s="270"/>
      <c r="CN190" s="160"/>
      <c r="CO190" s="159"/>
      <c r="CP190" s="270"/>
      <c r="CQ190" s="160"/>
      <c r="CR190" s="159"/>
      <c r="CS190" s="270"/>
      <c r="CT190" s="160"/>
      <c r="CU190" s="159"/>
      <c r="CV190" s="270"/>
      <c r="CW190" s="160" t="s">
        <v>1208</v>
      </c>
      <c r="CX190" s="159" t="s">
        <v>1208</v>
      </c>
      <c r="CY190" s="270" t="s">
        <v>1208</v>
      </c>
      <c r="CZ190" s="156" t="s">
        <v>2165</v>
      </c>
      <c r="DA190" s="159"/>
      <c r="DB190" s="270"/>
      <c r="DC190" s="160"/>
      <c r="DD190" s="159"/>
      <c r="DE190" s="270"/>
      <c r="DF190" s="160"/>
      <c r="DG190" s="159"/>
      <c r="DH190" s="270"/>
      <c r="DI190" s="156"/>
      <c r="DJ190" s="159"/>
      <c r="DK190" s="270"/>
      <c r="DL190" s="274"/>
      <c r="DM190" s="162"/>
      <c r="DN190" s="378"/>
      <c r="DO190" s="682"/>
      <c r="DP190" s="683"/>
      <c r="DQ190" s="170" t="s">
        <v>2165</v>
      </c>
      <c r="DR190" s="475"/>
      <c r="DS190" s="315"/>
      <c r="DT190" s="316" t="s">
        <v>2165</v>
      </c>
      <c r="DU190" s="514"/>
      <c r="DV190" s="466"/>
      <c r="DW190" s="472"/>
      <c r="DX190" s="402"/>
      <c r="DY190" s="2"/>
      <c r="DZ190" s="2"/>
      <c r="EA190" s="2">
        <v>185</v>
      </c>
      <c r="EB190" s="2"/>
      <c r="EC190" s="146"/>
      <c r="ED190" s="146"/>
      <c r="EE190" s="146"/>
      <c r="EF190" s="146"/>
      <c r="EG190" s="3"/>
      <c r="EH190" s="2"/>
      <c r="EI190" s="129"/>
      <c r="EJ190" s="129"/>
      <c r="EK190" s="129"/>
      <c r="EL190" s="80">
        <v>1</v>
      </c>
      <c r="EM190" s="84">
        <v>1</v>
      </c>
      <c r="EO190" s="342"/>
      <c r="EP190" s="343" t="s">
        <v>2165</v>
      </c>
      <c r="EQ190" s="344" t="s">
        <v>2165</v>
      </c>
      <c r="ER190" s="345"/>
      <c r="ES190" s="345"/>
      <c r="ET190" s="346" t="str">
        <f t="shared" si="4"/>
        <v/>
      </c>
    </row>
    <row r="191" spans="2:150" ht="27">
      <c r="B191" s="473" t="s">
        <v>981</v>
      </c>
      <c r="C191" s="158">
        <v>2560</v>
      </c>
      <c r="D191" s="158">
        <v>1606</v>
      </c>
      <c r="E191" s="70" t="s">
        <v>490</v>
      </c>
      <c r="F191" s="70" t="s">
        <v>490</v>
      </c>
      <c r="G191" s="71" t="s">
        <v>2325</v>
      </c>
      <c r="H191" s="156"/>
      <c r="I191" s="159"/>
      <c r="J191" s="270"/>
      <c r="K191" s="156"/>
      <c r="L191" s="159"/>
      <c r="M191" s="270"/>
      <c r="N191" s="160"/>
      <c r="O191" s="159"/>
      <c r="P191" s="270"/>
      <c r="Q191" s="160"/>
      <c r="R191" s="159"/>
      <c r="S191" s="270"/>
      <c r="T191" s="160"/>
      <c r="U191" s="159"/>
      <c r="V191" s="270"/>
      <c r="W191" s="160"/>
      <c r="X191" s="159"/>
      <c r="Y191" s="270"/>
      <c r="Z191" s="160"/>
      <c r="AA191" s="159"/>
      <c r="AB191" s="270"/>
      <c r="AC191" s="160"/>
      <c r="AD191" s="159"/>
      <c r="AE191" s="270"/>
      <c r="AF191" s="160"/>
      <c r="AG191" s="159"/>
      <c r="AH191" s="270"/>
      <c r="AI191" s="160"/>
      <c r="AJ191" s="159"/>
      <c r="AK191" s="270"/>
      <c r="AL191" s="160"/>
      <c r="AM191" s="159"/>
      <c r="AN191" s="270"/>
      <c r="AO191" s="160"/>
      <c r="AP191" s="159"/>
      <c r="AQ191" s="270"/>
      <c r="AR191" s="160"/>
      <c r="AS191" s="159"/>
      <c r="AT191" s="270"/>
      <c r="AU191" s="160"/>
      <c r="AV191" s="159"/>
      <c r="AW191" s="270"/>
      <c r="AX191" s="160"/>
      <c r="AY191" s="159"/>
      <c r="AZ191" s="270"/>
      <c r="BA191" s="160"/>
      <c r="BB191" s="159"/>
      <c r="BC191" s="270"/>
      <c r="BD191" s="160"/>
      <c r="BE191" s="159"/>
      <c r="BF191" s="270"/>
      <c r="BG191" s="160"/>
      <c r="BH191" s="159"/>
      <c r="BI191" s="270"/>
      <c r="BJ191" s="160"/>
      <c r="BK191" s="159"/>
      <c r="BL191" s="270"/>
      <c r="BM191" s="160"/>
      <c r="BN191" s="159"/>
      <c r="BO191" s="270"/>
      <c r="BP191" s="160"/>
      <c r="BQ191" s="159"/>
      <c r="BR191" s="270"/>
      <c r="BS191" s="156"/>
      <c r="BT191" s="159"/>
      <c r="BU191" s="270"/>
      <c r="BV191" s="156"/>
      <c r="BW191" s="159"/>
      <c r="BX191" s="270"/>
      <c r="BY191" s="160"/>
      <c r="BZ191" s="159"/>
      <c r="CA191" s="270"/>
      <c r="CB191" s="160"/>
      <c r="CC191" s="159"/>
      <c r="CD191" s="270"/>
      <c r="CE191" s="160"/>
      <c r="CF191" s="159"/>
      <c r="CG191" s="270"/>
      <c r="CH191" s="160"/>
      <c r="CI191" s="159"/>
      <c r="CJ191" s="270"/>
      <c r="CK191" s="160"/>
      <c r="CL191" s="159"/>
      <c r="CM191" s="270"/>
      <c r="CN191" s="160"/>
      <c r="CO191" s="159"/>
      <c r="CP191" s="270"/>
      <c r="CQ191" s="160"/>
      <c r="CR191" s="159"/>
      <c r="CS191" s="270"/>
      <c r="CT191" s="160"/>
      <c r="CU191" s="159"/>
      <c r="CV191" s="270"/>
      <c r="CW191" s="160" t="s">
        <v>1208</v>
      </c>
      <c r="CX191" s="159" t="s">
        <v>1208</v>
      </c>
      <c r="CY191" s="270" t="s">
        <v>1208</v>
      </c>
      <c r="CZ191" s="156" t="s">
        <v>2165</v>
      </c>
      <c r="DA191" s="159"/>
      <c r="DB191" s="270"/>
      <c r="DC191" s="160"/>
      <c r="DD191" s="159"/>
      <c r="DE191" s="270"/>
      <c r="DF191" s="160"/>
      <c r="DG191" s="159"/>
      <c r="DH191" s="270"/>
      <c r="DI191" s="156"/>
      <c r="DJ191" s="159"/>
      <c r="DK191" s="270"/>
      <c r="DL191" s="274"/>
      <c r="DM191" s="162"/>
      <c r="DN191" s="378"/>
      <c r="DO191" s="682"/>
      <c r="DP191" s="683"/>
      <c r="DQ191" s="170" t="s">
        <v>2165</v>
      </c>
      <c r="DR191" s="475"/>
      <c r="DS191" s="315"/>
      <c r="DT191" s="316" t="s">
        <v>2165</v>
      </c>
      <c r="DU191" s="514"/>
      <c r="DV191" s="466"/>
      <c r="DW191" s="472"/>
      <c r="DX191" s="402"/>
      <c r="DY191" s="2"/>
      <c r="DZ191" s="2"/>
      <c r="EA191" s="2">
        <v>186</v>
      </c>
      <c r="EB191" s="2"/>
      <c r="EC191" s="146"/>
      <c r="ED191" s="146"/>
      <c r="EE191" s="146"/>
      <c r="EF191" s="146"/>
      <c r="EG191" s="3"/>
      <c r="EH191" s="2"/>
      <c r="EI191" s="129"/>
      <c r="EJ191" s="129"/>
      <c r="EK191" s="129"/>
      <c r="EL191" s="80">
        <v>1</v>
      </c>
      <c r="EM191" s="84">
        <v>1</v>
      </c>
      <c r="EO191" s="342"/>
      <c r="EP191" s="343" t="s">
        <v>2165</v>
      </c>
      <c r="EQ191" s="344" t="s">
        <v>2165</v>
      </c>
      <c r="ER191" s="345"/>
      <c r="ES191" s="345"/>
      <c r="ET191" s="346" t="str">
        <f t="shared" si="4"/>
        <v/>
      </c>
    </row>
    <row r="192" spans="2:150" ht="27">
      <c r="B192" s="473" t="s">
        <v>981</v>
      </c>
      <c r="C192" s="158">
        <v>2570</v>
      </c>
      <c r="D192" s="158">
        <v>1607</v>
      </c>
      <c r="E192" s="70" t="s">
        <v>493</v>
      </c>
      <c r="F192" s="70" t="s">
        <v>493</v>
      </c>
      <c r="G192" s="71" t="s">
        <v>2326</v>
      </c>
      <c r="H192" s="156"/>
      <c r="I192" s="159"/>
      <c r="J192" s="270"/>
      <c r="K192" s="156"/>
      <c r="L192" s="159"/>
      <c r="M192" s="270"/>
      <c r="N192" s="160"/>
      <c r="O192" s="159"/>
      <c r="P192" s="270"/>
      <c r="Q192" s="160"/>
      <c r="R192" s="159"/>
      <c r="S192" s="270"/>
      <c r="T192" s="160"/>
      <c r="U192" s="159"/>
      <c r="V192" s="270"/>
      <c r="W192" s="160"/>
      <c r="X192" s="159"/>
      <c r="Y192" s="270"/>
      <c r="Z192" s="160"/>
      <c r="AA192" s="159"/>
      <c r="AB192" s="270"/>
      <c r="AC192" s="160"/>
      <c r="AD192" s="159"/>
      <c r="AE192" s="270"/>
      <c r="AF192" s="160"/>
      <c r="AG192" s="159"/>
      <c r="AH192" s="270"/>
      <c r="AI192" s="160"/>
      <c r="AJ192" s="159"/>
      <c r="AK192" s="270"/>
      <c r="AL192" s="160"/>
      <c r="AM192" s="159"/>
      <c r="AN192" s="270"/>
      <c r="AO192" s="160"/>
      <c r="AP192" s="159"/>
      <c r="AQ192" s="270"/>
      <c r="AR192" s="160"/>
      <c r="AS192" s="159"/>
      <c r="AT192" s="270"/>
      <c r="AU192" s="160"/>
      <c r="AV192" s="159"/>
      <c r="AW192" s="270"/>
      <c r="AX192" s="160"/>
      <c r="AY192" s="159"/>
      <c r="AZ192" s="270"/>
      <c r="BA192" s="160"/>
      <c r="BB192" s="159"/>
      <c r="BC192" s="270"/>
      <c r="BD192" s="160"/>
      <c r="BE192" s="159"/>
      <c r="BF192" s="270"/>
      <c r="BG192" s="160"/>
      <c r="BH192" s="159"/>
      <c r="BI192" s="270"/>
      <c r="BJ192" s="160"/>
      <c r="BK192" s="159"/>
      <c r="BL192" s="270"/>
      <c r="BM192" s="160"/>
      <c r="BN192" s="159"/>
      <c r="BO192" s="270"/>
      <c r="BP192" s="160"/>
      <c r="BQ192" s="159"/>
      <c r="BR192" s="270"/>
      <c r="BS192" s="156"/>
      <c r="BT192" s="159"/>
      <c r="BU192" s="270"/>
      <c r="BV192" s="156"/>
      <c r="BW192" s="159"/>
      <c r="BX192" s="270"/>
      <c r="BY192" s="160"/>
      <c r="BZ192" s="159"/>
      <c r="CA192" s="270"/>
      <c r="CB192" s="160"/>
      <c r="CC192" s="159"/>
      <c r="CD192" s="270"/>
      <c r="CE192" s="160"/>
      <c r="CF192" s="159"/>
      <c r="CG192" s="270"/>
      <c r="CH192" s="160"/>
      <c r="CI192" s="159"/>
      <c r="CJ192" s="270"/>
      <c r="CK192" s="160"/>
      <c r="CL192" s="159"/>
      <c r="CM192" s="270"/>
      <c r="CN192" s="160"/>
      <c r="CO192" s="159"/>
      <c r="CP192" s="270"/>
      <c r="CQ192" s="160"/>
      <c r="CR192" s="159"/>
      <c r="CS192" s="270"/>
      <c r="CT192" s="160"/>
      <c r="CU192" s="159"/>
      <c r="CV192" s="270"/>
      <c r="CW192" s="160" t="s">
        <v>1208</v>
      </c>
      <c r="CX192" s="159" t="s">
        <v>1208</v>
      </c>
      <c r="CY192" s="270" t="s">
        <v>1208</v>
      </c>
      <c r="CZ192" s="156" t="s">
        <v>2165</v>
      </c>
      <c r="DA192" s="159"/>
      <c r="DB192" s="270"/>
      <c r="DC192" s="160"/>
      <c r="DD192" s="159"/>
      <c r="DE192" s="270"/>
      <c r="DF192" s="160"/>
      <c r="DG192" s="159"/>
      <c r="DH192" s="270"/>
      <c r="DI192" s="156"/>
      <c r="DJ192" s="159"/>
      <c r="DK192" s="270"/>
      <c r="DL192" s="274"/>
      <c r="DM192" s="162"/>
      <c r="DN192" s="378"/>
      <c r="DO192" s="682"/>
      <c r="DP192" s="683"/>
      <c r="DQ192" s="170" t="s">
        <v>2165</v>
      </c>
      <c r="DR192" s="475"/>
      <c r="DS192" s="315"/>
      <c r="DT192" s="316" t="s">
        <v>2165</v>
      </c>
      <c r="DU192" s="514"/>
      <c r="DV192" s="466"/>
      <c r="DW192" s="472"/>
      <c r="DX192" s="402"/>
      <c r="DY192" s="2"/>
      <c r="DZ192" s="2"/>
      <c r="EA192" s="2">
        <v>187</v>
      </c>
      <c r="EB192" s="2"/>
      <c r="EC192" s="146"/>
      <c r="ED192" s="146"/>
      <c r="EE192" s="146"/>
      <c r="EF192" s="146"/>
      <c r="EG192" s="3"/>
      <c r="EH192" s="2"/>
      <c r="EI192" s="129"/>
      <c r="EJ192" s="129"/>
      <c r="EK192" s="129"/>
      <c r="EL192" s="80">
        <v>1</v>
      </c>
      <c r="EM192" s="84">
        <v>1</v>
      </c>
      <c r="EO192" s="342"/>
      <c r="EP192" s="343" t="s">
        <v>2165</v>
      </c>
      <c r="EQ192" s="344" t="s">
        <v>2165</v>
      </c>
      <c r="ER192" s="345"/>
      <c r="ES192" s="345"/>
      <c r="ET192" s="346" t="str">
        <f t="shared" si="4"/>
        <v/>
      </c>
    </row>
    <row r="193" spans="2:150" ht="27">
      <c r="B193" s="473" t="s">
        <v>981</v>
      </c>
      <c r="C193" s="158">
        <v>2580</v>
      </c>
      <c r="D193" s="158">
        <v>1608</v>
      </c>
      <c r="E193" s="70" t="s">
        <v>495</v>
      </c>
      <c r="F193" s="70" t="s">
        <v>495</v>
      </c>
      <c r="G193" s="71" t="s">
        <v>2327</v>
      </c>
      <c r="H193" s="156"/>
      <c r="I193" s="159"/>
      <c r="J193" s="270"/>
      <c r="K193" s="156"/>
      <c r="L193" s="159"/>
      <c r="M193" s="270"/>
      <c r="N193" s="160"/>
      <c r="O193" s="159"/>
      <c r="P193" s="270"/>
      <c r="Q193" s="160"/>
      <c r="R193" s="159"/>
      <c r="S193" s="270"/>
      <c r="T193" s="160"/>
      <c r="U193" s="159"/>
      <c r="V193" s="270"/>
      <c r="W193" s="160"/>
      <c r="X193" s="159"/>
      <c r="Y193" s="270"/>
      <c r="Z193" s="160"/>
      <c r="AA193" s="159"/>
      <c r="AB193" s="270"/>
      <c r="AC193" s="160"/>
      <c r="AD193" s="159"/>
      <c r="AE193" s="270"/>
      <c r="AF193" s="160"/>
      <c r="AG193" s="159"/>
      <c r="AH193" s="270"/>
      <c r="AI193" s="160"/>
      <c r="AJ193" s="159"/>
      <c r="AK193" s="270"/>
      <c r="AL193" s="160"/>
      <c r="AM193" s="159"/>
      <c r="AN193" s="270"/>
      <c r="AO193" s="160"/>
      <c r="AP193" s="159"/>
      <c r="AQ193" s="270"/>
      <c r="AR193" s="160"/>
      <c r="AS193" s="159"/>
      <c r="AT193" s="270"/>
      <c r="AU193" s="160"/>
      <c r="AV193" s="159"/>
      <c r="AW193" s="270"/>
      <c r="AX193" s="160"/>
      <c r="AY193" s="159"/>
      <c r="AZ193" s="270"/>
      <c r="BA193" s="160"/>
      <c r="BB193" s="159"/>
      <c r="BC193" s="270"/>
      <c r="BD193" s="160"/>
      <c r="BE193" s="159"/>
      <c r="BF193" s="270"/>
      <c r="BG193" s="160"/>
      <c r="BH193" s="159"/>
      <c r="BI193" s="270"/>
      <c r="BJ193" s="160"/>
      <c r="BK193" s="159"/>
      <c r="BL193" s="270"/>
      <c r="BM193" s="160"/>
      <c r="BN193" s="159"/>
      <c r="BO193" s="270"/>
      <c r="BP193" s="160"/>
      <c r="BQ193" s="159"/>
      <c r="BR193" s="270"/>
      <c r="BS193" s="156"/>
      <c r="BT193" s="159"/>
      <c r="BU193" s="270"/>
      <c r="BV193" s="156"/>
      <c r="BW193" s="159"/>
      <c r="BX193" s="270"/>
      <c r="BY193" s="160"/>
      <c r="BZ193" s="159"/>
      <c r="CA193" s="270"/>
      <c r="CB193" s="160"/>
      <c r="CC193" s="159"/>
      <c r="CD193" s="270"/>
      <c r="CE193" s="160"/>
      <c r="CF193" s="159"/>
      <c r="CG193" s="270"/>
      <c r="CH193" s="160"/>
      <c r="CI193" s="159"/>
      <c r="CJ193" s="270"/>
      <c r="CK193" s="160"/>
      <c r="CL193" s="159"/>
      <c r="CM193" s="270"/>
      <c r="CN193" s="160"/>
      <c r="CO193" s="159"/>
      <c r="CP193" s="270"/>
      <c r="CQ193" s="160"/>
      <c r="CR193" s="159"/>
      <c r="CS193" s="270"/>
      <c r="CT193" s="160"/>
      <c r="CU193" s="159"/>
      <c r="CV193" s="270"/>
      <c r="CW193" s="160" t="s">
        <v>1208</v>
      </c>
      <c r="CX193" s="159" t="s">
        <v>1208</v>
      </c>
      <c r="CY193" s="270" t="s">
        <v>1208</v>
      </c>
      <c r="CZ193" s="156" t="s">
        <v>2165</v>
      </c>
      <c r="DA193" s="159"/>
      <c r="DB193" s="270"/>
      <c r="DC193" s="160"/>
      <c r="DD193" s="159"/>
      <c r="DE193" s="270"/>
      <c r="DF193" s="160"/>
      <c r="DG193" s="159"/>
      <c r="DH193" s="270"/>
      <c r="DI193" s="156"/>
      <c r="DJ193" s="159"/>
      <c r="DK193" s="270"/>
      <c r="DL193" s="274"/>
      <c r="DM193" s="162"/>
      <c r="DN193" s="378"/>
      <c r="DO193" s="682"/>
      <c r="DP193" s="683"/>
      <c r="DQ193" s="170" t="s">
        <v>2165</v>
      </c>
      <c r="DR193" s="475"/>
      <c r="DS193" s="315"/>
      <c r="DT193" s="316" t="s">
        <v>2165</v>
      </c>
      <c r="DU193" s="514"/>
      <c r="DV193" s="466"/>
      <c r="DW193" s="472"/>
      <c r="DX193" s="402"/>
      <c r="DY193" s="2"/>
      <c r="DZ193" s="2"/>
      <c r="EA193" s="2">
        <v>188</v>
      </c>
      <c r="EB193" s="2"/>
      <c r="EC193" s="146"/>
      <c r="ED193" s="146"/>
      <c r="EE193" s="146"/>
      <c r="EF193" s="146"/>
      <c r="EG193" s="3"/>
      <c r="EH193" s="2"/>
      <c r="EI193" s="129"/>
      <c r="EJ193" s="129"/>
      <c r="EK193" s="129"/>
      <c r="EL193" s="80">
        <v>1</v>
      </c>
      <c r="EM193" s="84">
        <v>1</v>
      </c>
      <c r="EO193" s="342"/>
      <c r="EP193" s="343" t="s">
        <v>2165</v>
      </c>
      <c r="EQ193" s="344" t="s">
        <v>2165</v>
      </c>
      <c r="ER193" s="345"/>
      <c r="ES193" s="345"/>
      <c r="ET193" s="346" t="str">
        <f t="shared" si="4"/>
        <v/>
      </c>
    </row>
    <row r="194" spans="2:150" ht="27">
      <c r="B194" s="473" t="s">
        <v>981</v>
      </c>
      <c r="C194" s="158">
        <v>2590</v>
      </c>
      <c r="D194" s="158">
        <v>1609</v>
      </c>
      <c r="E194" s="70" t="s">
        <v>497</v>
      </c>
      <c r="F194" s="70" t="s">
        <v>497</v>
      </c>
      <c r="G194" s="71" t="s">
        <v>2037</v>
      </c>
      <c r="H194" s="156"/>
      <c r="I194" s="159"/>
      <c r="J194" s="270"/>
      <c r="K194" s="156"/>
      <c r="L194" s="159"/>
      <c r="M194" s="270"/>
      <c r="N194" s="160"/>
      <c r="O194" s="159"/>
      <c r="P194" s="270"/>
      <c r="Q194" s="160"/>
      <c r="R194" s="159"/>
      <c r="S194" s="270"/>
      <c r="T194" s="160"/>
      <c r="U194" s="159"/>
      <c r="V194" s="270"/>
      <c r="W194" s="160"/>
      <c r="X194" s="159"/>
      <c r="Y194" s="270"/>
      <c r="Z194" s="160"/>
      <c r="AA194" s="159"/>
      <c r="AB194" s="270"/>
      <c r="AC194" s="160"/>
      <c r="AD194" s="159"/>
      <c r="AE194" s="270"/>
      <c r="AF194" s="160"/>
      <c r="AG194" s="159"/>
      <c r="AH194" s="270"/>
      <c r="AI194" s="160"/>
      <c r="AJ194" s="159"/>
      <c r="AK194" s="270"/>
      <c r="AL194" s="160"/>
      <c r="AM194" s="159"/>
      <c r="AN194" s="270"/>
      <c r="AO194" s="160"/>
      <c r="AP194" s="159"/>
      <c r="AQ194" s="270"/>
      <c r="AR194" s="160"/>
      <c r="AS194" s="159"/>
      <c r="AT194" s="270"/>
      <c r="AU194" s="160"/>
      <c r="AV194" s="159"/>
      <c r="AW194" s="270"/>
      <c r="AX194" s="160"/>
      <c r="AY194" s="159"/>
      <c r="AZ194" s="270"/>
      <c r="BA194" s="160"/>
      <c r="BB194" s="159"/>
      <c r="BC194" s="270"/>
      <c r="BD194" s="160"/>
      <c r="BE194" s="159"/>
      <c r="BF194" s="270"/>
      <c r="BG194" s="160"/>
      <c r="BH194" s="159"/>
      <c r="BI194" s="270"/>
      <c r="BJ194" s="160"/>
      <c r="BK194" s="159"/>
      <c r="BL194" s="270"/>
      <c r="BM194" s="160"/>
      <c r="BN194" s="159"/>
      <c r="BO194" s="270"/>
      <c r="BP194" s="160"/>
      <c r="BQ194" s="159"/>
      <c r="BR194" s="270"/>
      <c r="BS194" s="156"/>
      <c r="BT194" s="159"/>
      <c r="BU194" s="270"/>
      <c r="BV194" s="156"/>
      <c r="BW194" s="159"/>
      <c r="BX194" s="270"/>
      <c r="BY194" s="160"/>
      <c r="BZ194" s="159"/>
      <c r="CA194" s="270"/>
      <c r="CB194" s="160"/>
      <c r="CC194" s="159"/>
      <c r="CD194" s="270"/>
      <c r="CE194" s="160"/>
      <c r="CF194" s="159"/>
      <c r="CG194" s="270"/>
      <c r="CH194" s="160"/>
      <c r="CI194" s="159"/>
      <c r="CJ194" s="270"/>
      <c r="CK194" s="160"/>
      <c r="CL194" s="159"/>
      <c r="CM194" s="270"/>
      <c r="CN194" s="160"/>
      <c r="CO194" s="159"/>
      <c r="CP194" s="270"/>
      <c r="CQ194" s="160"/>
      <c r="CR194" s="159"/>
      <c r="CS194" s="270"/>
      <c r="CT194" s="160"/>
      <c r="CU194" s="159"/>
      <c r="CV194" s="270"/>
      <c r="CW194" s="160" t="s">
        <v>1208</v>
      </c>
      <c r="CX194" s="159" t="s">
        <v>1208</v>
      </c>
      <c r="CY194" s="270" t="s">
        <v>1208</v>
      </c>
      <c r="CZ194" s="156" t="s">
        <v>2165</v>
      </c>
      <c r="DA194" s="159"/>
      <c r="DB194" s="270"/>
      <c r="DC194" s="160"/>
      <c r="DD194" s="159"/>
      <c r="DE194" s="270"/>
      <c r="DF194" s="160"/>
      <c r="DG194" s="159"/>
      <c r="DH194" s="270"/>
      <c r="DI194" s="156"/>
      <c r="DJ194" s="159"/>
      <c r="DK194" s="270"/>
      <c r="DL194" s="274"/>
      <c r="DM194" s="162"/>
      <c r="DN194" s="378"/>
      <c r="DO194" s="682"/>
      <c r="DP194" s="683"/>
      <c r="DQ194" s="170" t="s">
        <v>2165</v>
      </c>
      <c r="DR194" s="475"/>
      <c r="DS194" s="315"/>
      <c r="DT194" s="316" t="s">
        <v>2165</v>
      </c>
      <c r="DU194" s="514"/>
      <c r="DV194" s="466"/>
      <c r="DW194" s="472"/>
      <c r="DX194" s="402"/>
      <c r="DY194" s="2"/>
      <c r="DZ194" s="2"/>
      <c r="EA194" s="2">
        <v>189</v>
      </c>
      <c r="EB194" s="2"/>
      <c r="EC194" s="146"/>
      <c r="ED194" s="146"/>
      <c r="EE194" s="146"/>
      <c r="EF194" s="146"/>
      <c r="EG194" s="3"/>
      <c r="EH194" s="2"/>
      <c r="EI194" s="129"/>
      <c r="EJ194" s="129"/>
      <c r="EK194" s="129"/>
      <c r="EL194" s="80">
        <v>1</v>
      </c>
      <c r="EM194" s="84">
        <v>1</v>
      </c>
      <c r="EO194" s="342"/>
      <c r="EP194" s="343" t="s">
        <v>2165</v>
      </c>
      <c r="EQ194" s="344" t="s">
        <v>2165</v>
      </c>
      <c r="ER194" s="345"/>
      <c r="ES194" s="345"/>
      <c r="ET194" s="346" t="str">
        <f t="shared" si="4"/>
        <v/>
      </c>
    </row>
    <row r="195" spans="2:150" ht="40.5">
      <c r="B195" s="473" t="s">
        <v>981</v>
      </c>
      <c r="C195" s="158">
        <v>2600</v>
      </c>
      <c r="D195" s="158">
        <v>1610</v>
      </c>
      <c r="E195" s="70" t="s">
        <v>499</v>
      </c>
      <c r="F195" s="70" t="s">
        <v>499</v>
      </c>
      <c r="G195" s="71" t="s">
        <v>2328</v>
      </c>
      <c r="H195" s="156"/>
      <c r="I195" s="159"/>
      <c r="J195" s="270"/>
      <c r="K195" s="156"/>
      <c r="L195" s="159"/>
      <c r="M195" s="270"/>
      <c r="N195" s="160"/>
      <c r="O195" s="159"/>
      <c r="P195" s="270"/>
      <c r="Q195" s="160"/>
      <c r="R195" s="159"/>
      <c r="S195" s="270"/>
      <c r="T195" s="160"/>
      <c r="U195" s="159"/>
      <c r="V195" s="270"/>
      <c r="W195" s="160"/>
      <c r="X195" s="159"/>
      <c r="Y195" s="270"/>
      <c r="Z195" s="160"/>
      <c r="AA195" s="159"/>
      <c r="AB195" s="270"/>
      <c r="AC195" s="160"/>
      <c r="AD195" s="159"/>
      <c r="AE195" s="270"/>
      <c r="AF195" s="160"/>
      <c r="AG195" s="159"/>
      <c r="AH195" s="270"/>
      <c r="AI195" s="160"/>
      <c r="AJ195" s="159"/>
      <c r="AK195" s="270"/>
      <c r="AL195" s="160"/>
      <c r="AM195" s="159"/>
      <c r="AN195" s="270"/>
      <c r="AO195" s="160"/>
      <c r="AP195" s="159"/>
      <c r="AQ195" s="270"/>
      <c r="AR195" s="160"/>
      <c r="AS195" s="159"/>
      <c r="AT195" s="270"/>
      <c r="AU195" s="160"/>
      <c r="AV195" s="159"/>
      <c r="AW195" s="270"/>
      <c r="AX195" s="160"/>
      <c r="AY195" s="159"/>
      <c r="AZ195" s="270"/>
      <c r="BA195" s="160"/>
      <c r="BB195" s="159"/>
      <c r="BC195" s="270"/>
      <c r="BD195" s="160"/>
      <c r="BE195" s="159"/>
      <c r="BF195" s="270"/>
      <c r="BG195" s="160"/>
      <c r="BH195" s="159"/>
      <c r="BI195" s="270"/>
      <c r="BJ195" s="160"/>
      <c r="BK195" s="159"/>
      <c r="BL195" s="270"/>
      <c r="BM195" s="160"/>
      <c r="BN195" s="159"/>
      <c r="BO195" s="270"/>
      <c r="BP195" s="160"/>
      <c r="BQ195" s="159"/>
      <c r="BR195" s="270"/>
      <c r="BS195" s="156"/>
      <c r="BT195" s="159"/>
      <c r="BU195" s="270"/>
      <c r="BV195" s="156"/>
      <c r="BW195" s="159"/>
      <c r="BX195" s="270"/>
      <c r="BY195" s="160"/>
      <c r="BZ195" s="159"/>
      <c r="CA195" s="270"/>
      <c r="CB195" s="160"/>
      <c r="CC195" s="159"/>
      <c r="CD195" s="270"/>
      <c r="CE195" s="160"/>
      <c r="CF195" s="159"/>
      <c r="CG195" s="270"/>
      <c r="CH195" s="160"/>
      <c r="CI195" s="159"/>
      <c r="CJ195" s="270"/>
      <c r="CK195" s="160"/>
      <c r="CL195" s="159"/>
      <c r="CM195" s="270"/>
      <c r="CN195" s="160"/>
      <c r="CO195" s="159"/>
      <c r="CP195" s="270"/>
      <c r="CQ195" s="160"/>
      <c r="CR195" s="159"/>
      <c r="CS195" s="270"/>
      <c r="CT195" s="160"/>
      <c r="CU195" s="159"/>
      <c r="CV195" s="270"/>
      <c r="CW195" s="160" t="s">
        <v>1208</v>
      </c>
      <c r="CX195" s="159" t="s">
        <v>1208</v>
      </c>
      <c r="CY195" s="270" t="s">
        <v>1208</v>
      </c>
      <c r="CZ195" s="156" t="s">
        <v>2165</v>
      </c>
      <c r="DA195" s="159"/>
      <c r="DB195" s="270"/>
      <c r="DC195" s="160"/>
      <c r="DD195" s="159"/>
      <c r="DE195" s="270"/>
      <c r="DF195" s="160"/>
      <c r="DG195" s="159"/>
      <c r="DH195" s="270"/>
      <c r="DI195" s="156"/>
      <c r="DJ195" s="159"/>
      <c r="DK195" s="270"/>
      <c r="DL195" s="274"/>
      <c r="DM195" s="162"/>
      <c r="DN195" s="378"/>
      <c r="DO195" s="682"/>
      <c r="DP195" s="683"/>
      <c r="DQ195" s="170" t="s">
        <v>2165</v>
      </c>
      <c r="DR195" s="475"/>
      <c r="DS195" s="315"/>
      <c r="DT195" s="316" t="s">
        <v>2165</v>
      </c>
      <c r="DU195" s="514"/>
      <c r="DV195" s="466"/>
      <c r="DW195" s="472"/>
      <c r="DX195" s="402"/>
      <c r="DY195" s="2"/>
      <c r="DZ195" s="2"/>
      <c r="EA195" s="2">
        <v>190</v>
      </c>
      <c r="EB195" s="2"/>
      <c r="EC195" s="146"/>
      <c r="ED195" s="146"/>
      <c r="EE195" s="146"/>
      <c r="EF195" s="146"/>
      <c r="EG195" s="3"/>
      <c r="EH195" s="2"/>
      <c r="EI195" s="129"/>
      <c r="EJ195" s="129"/>
      <c r="EK195" s="129"/>
      <c r="EL195" s="80">
        <v>1</v>
      </c>
      <c r="EM195" s="84">
        <v>1</v>
      </c>
      <c r="EO195" s="342"/>
      <c r="EP195" s="343" t="s">
        <v>2165</v>
      </c>
      <c r="EQ195" s="344" t="s">
        <v>2165</v>
      </c>
      <c r="ER195" s="345"/>
      <c r="ES195" s="345"/>
      <c r="ET195" s="346" t="str">
        <f t="shared" si="4"/>
        <v/>
      </c>
    </row>
    <row r="196" spans="2:150" ht="40.5">
      <c r="B196" s="473" t="s">
        <v>981</v>
      </c>
      <c r="C196" s="158">
        <v>2610</v>
      </c>
      <c r="D196" s="158">
        <v>1611</v>
      </c>
      <c r="E196" s="70" t="s">
        <v>502</v>
      </c>
      <c r="F196" s="70" t="s">
        <v>502</v>
      </c>
      <c r="G196" s="71" t="s">
        <v>2329</v>
      </c>
      <c r="H196" s="156"/>
      <c r="I196" s="159"/>
      <c r="J196" s="270"/>
      <c r="K196" s="156"/>
      <c r="L196" s="159"/>
      <c r="M196" s="270"/>
      <c r="N196" s="160"/>
      <c r="O196" s="159"/>
      <c r="P196" s="270"/>
      <c r="Q196" s="160"/>
      <c r="R196" s="159"/>
      <c r="S196" s="270"/>
      <c r="T196" s="160"/>
      <c r="U196" s="159"/>
      <c r="V196" s="270"/>
      <c r="W196" s="160"/>
      <c r="X196" s="159"/>
      <c r="Y196" s="270"/>
      <c r="Z196" s="160"/>
      <c r="AA196" s="159"/>
      <c r="AB196" s="270"/>
      <c r="AC196" s="160"/>
      <c r="AD196" s="159"/>
      <c r="AE196" s="270"/>
      <c r="AF196" s="160"/>
      <c r="AG196" s="159"/>
      <c r="AH196" s="270"/>
      <c r="AI196" s="160"/>
      <c r="AJ196" s="159"/>
      <c r="AK196" s="270"/>
      <c r="AL196" s="160"/>
      <c r="AM196" s="159"/>
      <c r="AN196" s="270"/>
      <c r="AO196" s="160"/>
      <c r="AP196" s="159"/>
      <c r="AQ196" s="270"/>
      <c r="AR196" s="160"/>
      <c r="AS196" s="159"/>
      <c r="AT196" s="270"/>
      <c r="AU196" s="160"/>
      <c r="AV196" s="159"/>
      <c r="AW196" s="270"/>
      <c r="AX196" s="160"/>
      <c r="AY196" s="159"/>
      <c r="AZ196" s="270"/>
      <c r="BA196" s="160"/>
      <c r="BB196" s="159"/>
      <c r="BC196" s="270"/>
      <c r="BD196" s="160"/>
      <c r="BE196" s="159"/>
      <c r="BF196" s="270"/>
      <c r="BG196" s="160"/>
      <c r="BH196" s="159"/>
      <c r="BI196" s="270"/>
      <c r="BJ196" s="160"/>
      <c r="BK196" s="159"/>
      <c r="BL196" s="270"/>
      <c r="BM196" s="160"/>
      <c r="BN196" s="159"/>
      <c r="BO196" s="270"/>
      <c r="BP196" s="160"/>
      <c r="BQ196" s="159"/>
      <c r="BR196" s="270"/>
      <c r="BS196" s="156"/>
      <c r="BT196" s="159"/>
      <c r="BU196" s="270"/>
      <c r="BV196" s="156"/>
      <c r="BW196" s="159"/>
      <c r="BX196" s="270"/>
      <c r="BY196" s="160"/>
      <c r="BZ196" s="159"/>
      <c r="CA196" s="270"/>
      <c r="CB196" s="160"/>
      <c r="CC196" s="159"/>
      <c r="CD196" s="270"/>
      <c r="CE196" s="160"/>
      <c r="CF196" s="159"/>
      <c r="CG196" s="270"/>
      <c r="CH196" s="160"/>
      <c r="CI196" s="159"/>
      <c r="CJ196" s="270"/>
      <c r="CK196" s="160"/>
      <c r="CL196" s="159"/>
      <c r="CM196" s="270"/>
      <c r="CN196" s="160"/>
      <c r="CO196" s="159"/>
      <c r="CP196" s="270"/>
      <c r="CQ196" s="160"/>
      <c r="CR196" s="159"/>
      <c r="CS196" s="270"/>
      <c r="CT196" s="160"/>
      <c r="CU196" s="159"/>
      <c r="CV196" s="270"/>
      <c r="CW196" s="160" t="s">
        <v>1208</v>
      </c>
      <c r="CX196" s="159" t="s">
        <v>1208</v>
      </c>
      <c r="CY196" s="270" t="s">
        <v>1208</v>
      </c>
      <c r="CZ196" s="156" t="s">
        <v>2165</v>
      </c>
      <c r="DA196" s="159"/>
      <c r="DB196" s="270"/>
      <c r="DC196" s="160"/>
      <c r="DD196" s="159"/>
      <c r="DE196" s="270"/>
      <c r="DF196" s="160"/>
      <c r="DG196" s="159"/>
      <c r="DH196" s="270"/>
      <c r="DI196" s="156"/>
      <c r="DJ196" s="159"/>
      <c r="DK196" s="270"/>
      <c r="DL196" s="274"/>
      <c r="DM196" s="162"/>
      <c r="DN196" s="378"/>
      <c r="DO196" s="682"/>
      <c r="DP196" s="683"/>
      <c r="DQ196" s="170" t="s">
        <v>2165</v>
      </c>
      <c r="DR196" s="475"/>
      <c r="DS196" s="315"/>
      <c r="DT196" s="316" t="s">
        <v>2165</v>
      </c>
      <c r="DU196" s="514"/>
      <c r="DV196" s="466"/>
      <c r="DW196" s="472"/>
      <c r="DX196" s="402"/>
      <c r="DY196" s="2"/>
      <c r="DZ196" s="2"/>
      <c r="EA196" s="2">
        <v>191</v>
      </c>
      <c r="EB196" s="2"/>
      <c r="EC196" s="146"/>
      <c r="ED196" s="146"/>
      <c r="EE196" s="146"/>
      <c r="EF196" s="146"/>
      <c r="EG196" s="3"/>
      <c r="EH196" s="2"/>
      <c r="EI196" s="129"/>
      <c r="EJ196" s="129"/>
      <c r="EK196" s="129"/>
      <c r="EL196" s="80">
        <v>1</v>
      </c>
      <c r="EM196" s="84">
        <v>1</v>
      </c>
      <c r="EO196" s="342"/>
      <c r="EP196" s="343" t="s">
        <v>2165</v>
      </c>
      <c r="EQ196" s="344" t="s">
        <v>2165</v>
      </c>
      <c r="ER196" s="345"/>
      <c r="ES196" s="345"/>
      <c r="ET196" s="346" t="str">
        <f t="shared" si="4"/>
        <v/>
      </c>
    </row>
    <row r="197" spans="2:150" ht="40.5">
      <c r="B197" s="473" t="s">
        <v>981</v>
      </c>
      <c r="C197" s="158">
        <v>2620</v>
      </c>
      <c r="D197" s="158">
        <v>1612</v>
      </c>
      <c r="E197" s="70" t="s">
        <v>504</v>
      </c>
      <c r="F197" s="70" t="s">
        <v>504</v>
      </c>
      <c r="G197" s="71" t="s">
        <v>2330</v>
      </c>
      <c r="H197" s="156"/>
      <c r="I197" s="159"/>
      <c r="J197" s="270"/>
      <c r="K197" s="156"/>
      <c r="L197" s="159"/>
      <c r="M197" s="270"/>
      <c r="N197" s="160"/>
      <c r="O197" s="159"/>
      <c r="P197" s="270"/>
      <c r="Q197" s="160"/>
      <c r="R197" s="159"/>
      <c r="S197" s="270"/>
      <c r="T197" s="160"/>
      <c r="U197" s="159"/>
      <c r="V197" s="270"/>
      <c r="W197" s="160"/>
      <c r="X197" s="159"/>
      <c r="Y197" s="270"/>
      <c r="Z197" s="160"/>
      <c r="AA197" s="159"/>
      <c r="AB197" s="270"/>
      <c r="AC197" s="160"/>
      <c r="AD197" s="159"/>
      <c r="AE197" s="270"/>
      <c r="AF197" s="160"/>
      <c r="AG197" s="159"/>
      <c r="AH197" s="270"/>
      <c r="AI197" s="160"/>
      <c r="AJ197" s="159"/>
      <c r="AK197" s="270"/>
      <c r="AL197" s="160"/>
      <c r="AM197" s="159"/>
      <c r="AN197" s="270"/>
      <c r="AO197" s="160"/>
      <c r="AP197" s="159"/>
      <c r="AQ197" s="270"/>
      <c r="AR197" s="160"/>
      <c r="AS197" s="159"/>
      <c r="AT197" s="270"/>
      <c r="AU197" s="160"/>
      <c r="AV197" s="159"/>
      <c r="AW197" s="270"/>
      <c r="AX197" s="160"/>
      <c r="AY197" s="159"/>
      <c r="AZ197" s="270"/>
      <c r="BA197" s="160"/>
      <c r="BB197" s="159"/>
      <c r="BC197" s="270"/>
      <c r="BD197" s="160"/>
      <c r="BE197" s="159"/>
      <c r="BF197" s="270"/>
      <c r="BG197" s="160"/>
      <c r="BH197" s="159"/>
      <c r="BI197" s="270"/>
      <c r="BJ197" s="160"/>
      <c r="BK197" s="159"/>
      <c r="BL197" s="270"/>
      <c r="BM197" s="160"/>
      <c r="BN197" s="159"/>
      <c r="BO197" s="270"/>
      <c r="BP197" s="160"/>
      <c r="BQ197" s="159"/>
      <c r="BR197" s="270"/>
      <c r="BS197" s="156"/>
      <c r="BT197" s="159"/>
      <c r="BU197" s="270"/>
      <c r="BV197" s="156"/>
      <c r="BW197" s="159"/>
      <c r="BX197" s="270"/>
      <c r="BY197" s="160"/>
      <c r="BZ197" s="159"/>
      <c r="CA197" s="270"/>
      <c r="CB197" s="160"/>
      <c r="CC197" s="159"/>
      <c r="CD197" s="270"/>
      <c r="CE197" s="160"/>
      <c r="CF197" s="159"/>
      <c r="CG197" s="270"/>
      <c r="CH197" s="160"/>
      <c r="CI197" s="159"/>
      <c r="CJ197" s="270"/>
      <c r="CK197" s="160"/>
      <c r="CL197" s="159"/>
      <c r="CM197" s="270"/>
      <c r="CN197" s="160"/>
      <c r="CO197" s="159"/>
      <c r="CP197" s="270"/>
      <c r="CQ197" s="160"/>
      <c r="CR197" s="159"/>
      <c r="CS197" s="270"/>
      <c r="CT197" s="160"/>
      <c r="CU197" s="159"/>
      <c r="CV197" s="270"/>
      <c r="CW197" s="160" t="s">
        <v>1208</v>
      </c>
      <c r="CX197" s="159" t="s">
        <v>1208</v>
      </c>
      <c r="CY197" s="270" t="s">
        <v>1208</v>
      </c>
      <c r="CZ197" s="156" t="s">
        <v>2165</v>
      </c>
      <c r="DA197" s="159"/>
      <c r="DB197" s="270"/>
      <c r="DC197" s="160"/>
      <c r="DD197" s="159"/>
      <c r="DE197" s="270"/>
      <c r="DF197" s="160"/>
      <c r="DG197" s="159"/>
      <c r="DH197" s="270"/>
      <c r="DI197" s="156"/>
      <c r="DJ197" s="159"/>
      <c r="DK197" s="270"/>
      <c r="DL197" s="274"/>
      <c r="DM197" s="162"/>
      <c r="DN197" s="378"/>
      <c r="DO197" s="682"/>
      <c r="DP197" s="683"/>
      <c r="DQ197" s="170" t="s">
        <v>2165</v>
      </c>
      <c r="DR197" s="475"/>
      <c r="DS197" s="315"/>
      <c r="DT197" s="316" t="s">
        <v>2165</v>
      </c>
      <c r="DU197" s="514"/>
      <c r="DV197" s="466"/>
      <c r="DW197" s="472"/>
      <c r="DX197" s="402"/>
      <c r="DY197" s="2"/>
      <c r="DZ197" s="2"/>
      <c r="EA197" s="2">
        <v>192</v>
      </c>
      <c r="EB197" s="2"/>
      <c r="EC197" s="146"/>
      <c r="ED197" s="146"/>
      <c r="EE197" s="146"/>
      <c r="EF197" s="146"/>
      <c r="EG197" s="3"/>
      <c r="EH197" s="2"/>
      <c r="EI197" s="129"/>
      <c r="EJ197" s="129"/>
      <c r="EK197" s="129"/>
      <c r="EL197" s="80">
        <v>1</v>
      </c>
      <c r="EM197" s="84">
        <v>1</v>
      </c>
      <c r="EO197" s="342"/>
      <c r="EP197" s="343" t="s">
        <v>2165</v>
      </c>
      <c r="EQ197" s="344" t="s">
        <v>2165</v>
      </c>
      <c r="ER197" s="345"/>
      <c r="ES197" s="345"/>
      <c r="ET197" s="346" t="str">
        <f t="shared" si="4"/>
        <v/>
      </c>
    </row>
    <row r="198" spans="2:150" ht="40.5">
      <c r="B198" s="473" t="s">
        <v>981</v>
      </c>
      <c r="C198" s="158">
        <v>2630</v>
      </c>
      <c r="D198" s="158">
        <v>1613</v>
      </c>
      <c r="E198" s="70" t="s">
        <v>506</v>
      </c>
      <c r="F198" s="70" t="s">
        <v>506</v>
      </c>
      <c r="G198" s="71" t="s">
        <v>2331</v>
      </c>
      <c r="H198" s="156"/>
      <c r="I198" s="159"/>
      <c r="J198" s="270"/>
      <c r="K198" s="156"/>
      <c r="L198" s="159"/>
      <c r="M198" s="270"/>
      <c r="N198" s="160"/>
      <c r="O198" s="159"/>
      <c r="P198" s="270"/>
      <c r="Q198" s="160"/>
      <c r="R198" s="159"/>
      <c r="S198" s="270"/>
      <c r="T198" s="160"/>
      <c r="U198" s="159"/>
      <c r="V198" s="270"/>
      <c r="W198" s="160"/>
      <c r="X198" s="159"/>
      <c r="Y198" s="270"/>
      <c r="Z198" s="160"/>
      <c r="AA198" s="159"/>
      <c r="AB198" s="270"/>
      <c r="AC198" s="160"/>
      <c r="AD198" s="159"/>
      <c r="AE198" s="270"/>
      <c r="AF198" s="160"/>
      <c r="AG198" s="159"/>
      <c r="AH198" s="270"/>
      <c r="AI198" s="160"/>
      <c r="AJ198" s="159"/>
      <c r="AK198" s="270"/>
      <c r="AL198" s="160"/>
      <c r="AM198" s="159"/>
      <c r="AN198" s="270"/>
      <c r="AO198" s="160"/>
      <c r="AP198" s="159"/>
      <c r="AQ198" s="270"/>
      <c r="AR198" s="160"/>
      <c r="AS198" s="159"/>
      <c r="AT198" s="270"/>
      <c r="AU198" s="160"/>
      <c r="AV198" s="159"/>
      <c r="AW198" s="270"/>
      <c r="AX198" s="160"/>
      <c r="AY198" s="159"/>
      <c r="AZ198" s="270"/>
      <c r="BA198" s="160"/>
      <c r="BB198" s="159"/>
      <c r="BC198" s="270"/>
      <c r="BD198" s="160"/>
      <c r="BE198" s="159"/>
      <c r="BF198" s="270"/>
      <c r="BG198" s="160"/>
      <c r="BH198" s="159"/>
      <c r="BI198" s="270"/>
      <c r="BJ198" s="160"/>
      <c r="BK198" s="159"/>
      <c r="BL198" s="270"/>
      <c r="BM198" s="160"/>
      <c r="BN198" s="159"/>
      <c r="BO198" s="270"/>
      <c r="BP198" s="160"/>
      <c r="BQ198" s="159"/>
      <c r="BR198" s="270"/>
      <c r="BS198" s="156"/>
      <c r="BT198" s="159"/>
      <c r="BU198" s="270"/>
      <c r="BV198" s="156"/>
      <c r="BW198" s="159"/>
      <c r="BX198" s="270"/>
      <c r="BY198" s="160"/>
      <c r="BZ198" s="159"/>
      <c r="CA198" s="270"/>
      <c r="CB198" s="160"/>
      <c r="CC198" s="159"/>
      <c r="CD198" s="270"/>
      <c r="CE198" s="160"/>
      <c r="CF198" s="159"/>
      <c r="CG198" s="270"/>
      <c r="CH198" s="160"/>
      <c r="CI198" s="159"/>
      <c r="CJ198" s="270"/>
      <c r="CK198" s="160"/>
      <c r="CL198" s="159"/>
      <c r="CM198" s="270"/>
      <c r="CN198" s="160"/>
      <c r="CO198" s="159"/>
      <c r="CP198" s="270"/>
      <c r="CQ198" s="160"/>
      <c r="CR198" s="159"/>
      <c r="CS198" s="270"/>
      <c r="CT198" s="160"/>
      <c r="CU198" s="159"/>
      <c r="CV198" s="270"/>
      <c r="CW198" s="160" t="s">
        <v>1208</v>
      </c>
      <c r="CX198" s="159" t="s">
        <v>1208</v>
      </c>
      <c r="CY198" s="270" t="s">
        <v>1208</v>
      </c>
      <c r="CZ198" s="156" t="s">
        <v>2165</v>
      </c>
      <c r="DA198" s="159"/>
      <c r="DB198" s="270"/>
      <c r="DC198" s="160"/>
      <c r="DD198" s="159"/>
      <c r="DE198" s="270"/>
      <c r="DF198" s="160"/>
      <c r="DG198" s="159"/>
      <c r="DH198" s="270"/>
      <c r="DI198" s="156"/>
      <c r="DJ198" s="159"/>
      <c r="DK198" s="270"/>
      <c r="DL198" s="274"/>
      <c r="DM198" s="162"/>
      <c r="DN198" s="378"/>
      <c r="DO198" s="682"/>
      <c r="DP198" s="683"/>
      <c r="DQ198" s="170" t="s">
        <v>2165</v>
      </c>
      <c r="DR198" s="475"/>
      <c r="DS198" s="315"/>
      <c r="DT198" s="316" t="s">
        <v>2165</v>
      </c>
      <c r="DU198" s="514"/>
      <c r="DV198" s="466"/>
      <c r="DW198" s="472"/>
      <c r="DX198" s="402"/>
      <c r="DY198" s="2"/>
      <c r="DZ198" s="2"/>
      <c r="EA198" s="2">
        <v>193</v>
      </c>
      <c r="EB198" s="2"/>
      <c r="EC198" s="146"/>
      <c r="ED198" s="146"/>
      <c r="EE198" s="146"/>
      <c r="EF198" s="146"/>
      <c r="EG198" s="3"/>
      <c r="EH198" s="2"/>
      <c r="EI198" s="129"/>
      <c r="EJ198" s="129"/>
      <c r="EK198" s="129"/>
      <c r="EL198" s="80">
        <v>1</v>
      </c>
      <c r="EM198" s="84">
        <v>1</v>
      </c>
      <c r="EO198" s="342"/>
      <c r="EP198" s="343" t="s">
        <v>2165</v>
      </c>
      <c r="EQ198" s="344" t="s">
        <v>2165</v>
      </c>
      <c r="ER198" s="345"/>
      <c r="ES198" s="345"/>
      <c r="ET198" s="346" t="str">
        <f t="shared" si="4"/>
        <v/>
      </c>
    </row>
    <row r="199" spans="2:150" ht="40.5">
      <c r="B199" s="473" t="s">
        <v>981</v>
      </c>
      <c r="C199" s="158">
        <v>2640</v>
      </c>
      <c r="D199" s="158">
        <v>1614</v>
      </c>
      <c r="E199" s="70" t="s">
        <v>509</v>
      </c>
      <c r="F199" s="70" t="s">
        <v>509</v>
      </c>
      <c r="G199" s="71" t="s">
        <v>2332</v>
      </c>
      <c r="H199" s="156"/>
      <c r="I199" s="159"/>
      <c r="J199" s="270"/>
      <c r="K199" s="156"/>
      <c r="L199" s="159"/>
      <c r="M199" s="270"/>
      <c r="N199" s="160"/>
      <c r="O199" s="159"/>
      <c r="P199" s="270"/>
      <c r="Q199" s="160"/>
      <c r="R199" s="159"/>
      <c r="S199" s="270"/>
      <c r="T199" s="160"/>
      <c r="U199" s="159"/>
      <c r="V199" s="270"/>
      <c r="W199" s="160"/>
      <c r="X199" s="159"/>
      <c r="Y199" s="270"/>
      <c r="Z199" s="160"/>
      <c r="AA199" s="159"/>
      <c r="AB199" s="270"/>
      <c r="AC199" s="160"/>
      <c r="AD199" s="159"/>
      <c r="AE199" s="270"/>
      <c r="AF199" s="160"/>
      <c r="AG199" s="159"/>
      <c r="AH199" s="270"/>
      <c r="AI199" s="160"/>
      <c r="AJ199" s="159"/>
      <c r="AK199" s="270"/>
      <c r="AL199" s="160"/>
      <c r="AM199" s="159"/>
      <c r="AN199" s="270"/>
      <c r="AO199" s="160"/>
      <c r="AP199" s="159"/>
      <c r="AQ199" s="270"/>
      <c r="AR199" s="160"/>
      <c r="AS199" s="159"/>
      <c r="AT199" s="270"/>
      <c r="AU199" s="160"/>
      <c r="AV199" s="159"/>
      <c r="AW199" s="270"/>
      <c r="AX199" s="160"/>
      <c r="AY199" s="159"/>
      <c r="AZ199" s="270"/>
      <c r="BA199" s="160"/>
      <c r="BB199" s="159"/>
      <c r="BC199" s="270"/>
      <c r="BD199" s="160"/>
      <c r="BE199" s="159"/>
      <c r="BF199" s="270"/>
      <c r="BG199" s="160"/>
      <c r="BH199" s="159"/>
      <c r="BI199" s="270"/>
      <c r="BJ199" s="160"/>
      <c r="BK199" s="159"/>
      <c r="BL199" s="270"/>
      <c r="BM199" s="160"/>
      <c r="BN199" s="159"/>
      <c r="BO199" s="270"/>
      <c r="BP199" s="160"/>
      <c r="BQ199" s="159"/>
      <c r="BR199" s="270"/>
      <c r="BS199" s="156" t="s">
        <v>2165</v>
      </c>
      <c r="BT199" s="159"/>
      <c r="BU199" s="270"/>
      <c r="BV199" s="156" t="s">
        <v>2165</v>
      </c>
      <c r="BW199" s="159"/>
      <c r="BX199" s="270"/>
      <c r="BY199" s="160"/>
      <c r="BZ199" s="159"/>
      <c r="CA199" s="270"/>
      <c r="CB199" s="160"/>
      <c r="CC199" s="159"/>
      <c r="CD199" s="270"/>
      <c r="CE199" s="160"/>
      <c r="CF199" s="159"/>
      <c r="CG199" s="270"/>
      <c r="CH199" s="160"/>
      <c r="CI199" s="159"/>
      <c r="CJ199" s="270"/>
      <c r="CK199" s="160"/>
      <c r="CL199" s="159"/>
      <c r="CM199" s="270"/>
      <c r="CN199" s="160"/>
      <c r="CO199" s="159"/>
      <c r="CP199" s="270"/>
      <c r="CQ199" s="160"/>
      <c r="CR199" s="159"/>
      <c r="CS199" s="270"/>
      <c r="CT199" s="160"/>
      <c r="CU199" s="159"/>
      <c r="CV199" s="270"/>
      <c r="CW199" s="160" t="s">
        <v>1208</v>
      </c>
      <c r="CX199" s="159" t="s">
        <v>1208</v>
      </c>
      <c r="CY199" s="270" t="s">
        <v>1208</v>
      </c>
      <c r="CZ199" s="156" t="s">
        <v>2165</v>
      </c>
      <c r="DA199" s="159"/>
      <c r="DB199" s="270"/>
      <c r="DC199" s="160"/>
      <c r="DD199" s="159"/>
      <c r="DE199" s="270"/>
      <c r="DF199" s="160"/>
      <c r="DG199" s="159"/>
      <c r="DH199" s="270"/>
      <c r="DI199" s="156" t="s">
        <v>2165</v>
      </c>
      <c r="DJ199" s="159"/>
      <c r="DK199" s="270"/>
      <c r="DL199" s="274"/>
      <c r="DM199" s="162"/>
      <c r="DN199" s="378"/>
      <c r="DO199" s="682"/>
      <c r="DP199" s="683"/>
      <c r="DQ199" s="170" t="s">
        <v>2165</v>
      </c>
      <c r="DR199" s="475"/>
      <c r="DS199" s="315"/>
      <c r="DT199" s="316" t="s">
        <v>2165</v>
      </c>
      <c r="DU199" s="514"/>
      <c r="DV199" s="466"/>
      <c r="DW199" s="472"/>
      <c r="DX199" s="402"/>
      <c r="DY199" s="2"/>
      <c r="DZ199" s="2"/>
      <c r="EA199" s="2">
        <v>194</v>
      </c>
      <c r="EB199" s="2"/>
      <c r="EC199" s="146"/>
      <c r="ED199" s="146"/>
      <c r="EE199" s="146"/>
      <c r="EF199" s="146"/>
      <c r="EG199" s="3"/>
      <c r="EH199" s="2"/>
      <c r="EI199" s="129"/>
      <c r="EJ199" s="129"/>
      <c r="EK199" s="129"/>
      <c r="EL199" s="80">
        <v>1</v>
      </c>
      <c r="EM199" s="84">
        <v>1</v>
      </c>
      <c r="EO199" s="342"/>
      <c r="EP199" s="343" t="s">
        <v>2165</v>
      </c>
      <c r="EQ199" s="344" t="s">
        <v>2165</v>
      </c>
      <c r="ER199" s="345"/>
      <c r="ES199" s="345"/>
      <c r="ET199" s="346" t="str">
        <f t="shared" si="4"/>
        <v/>
      </c>
    </row>
    <row r="200" spans="2:150" ht="40.5">
      <c r="B200" s="473" t="s">
        <v>981</v>
      </c>
      <c r="C200" s="158">
        <v>2650</v>
      </c>
      <c r="D200" s="158">
        <v>1615</v>
      </c>
      <c r="E200" s="70" t="s">
        <v>511</v>
      </c>
      <c r="F200" s="70" t="s">
        <v>511</v>
      </c>
      <c r="G200" s="71" t="s">
        <v>2333</v>
      </c>
      <c r="H200" s="156"/>
      <c r="I200" s="159"/>
      <c r="J200" s="270"/>
      <c r="K200" s="156"/>
      <c r="L200" s="159"/>
      <c r="M200" s="270"/>
      <c r="N200" s="160"/>
      <c r="O200" s="159"/>
      <c r="P200" s="270"/>
      <c r="Q200" s="160"/>
      <c r="R200" s="159"/>
      <c r="S200" s="270"/>
      <c r="T200" s="160"/>
      <c r="U200" s="159"/>
      <c r="V200" s="270"/>
      <c r="W200" s="160"/>
      <c r="X200" s="159"/>
      <c r="Y200" s="270"/>
      <c r="Z200" s="160"/>
      <c r="AA200" s="159"/>
      <c r="AB200" s="270"/>
      <c r="AC200" s="160"/>
      <c r="AD200" s="159"/>
      <c r="AE200" s="270"/>
      <c r="AF200" s="160"/>
      <c r="AG200" s="159"/>
      <c r="AH200" s="270"/>
      <c r="AI200" s="160"/>
      <c r="AJ200" s="159"/>
      <c r="AK200" s="270"/>
      <c r="AL200" s="160"/>
      <c r="AM200" s="159"/>
      <c r="AN200" s="270"/>
      <c r="AO200" s="160"/>
      <c r="AP200" s="159"/>
      <c r="AQ200" s="270"/>
      <c r="AR200" s="160"/>
      <c r="AS200" s="159"/>
      <c r="AT200" s="270"/>
      <c r="AU200" s="160"/>
      <c r="AV200" s="159"/>
      <c r="AW200" s="270"/>
      <c r="AX200" s="160"/>
      <c r="AY200" s="159"/>
      <c r="AZ200" s="270"/>
      <c r="BA200" s="160"/>
      <c r="BB200" s="159"/>
      <c r="BC200" s="270"/>
      <c r="BD200" s="160"/>
      <c r="BE200" s="159"/>
      <c r="BF200" s="270"/>
      <c r="BG200" s="160"/>
      <c r="BH200" s="159"/>
      <c r="BI200" s="270"/>
      <c r="BJ200" s="160"/>
      <c r="BK200" s="159"/>
      <c r="BL200" s="270"/>
      <c r="BM200" s="160"/>
      <c r="BN200" s="159"/>
      <c r="BO200" s="270"/>
      <c r="BP200" s="160"/>
      <c r="BQ200" s="159"/>
      <c r="BR200" s="270"/>
      <c r="BS200" s="156" t="s">
        <v>2165</v>
      </c>
      <c r="BT200" s="159"/>
      <c r="BU200" s="270"/>
      <c r="BV200" s="156" t="s">
        <v>2165</v>
      </c>
      <c r="BW200" s="159"/>
      <c r="BX200" s="270"/>
      <c r="BY200" s="160"/>
      <c r="BZ200" s="159"/>
      <c r="CA200" s="270"/>
      <c r="CB200" s="160"/>
      <c r="CC200" s="159"/>
      <c r="CD200" s="270"/>
      <c r="CE200" s="160"/>
      <c r="CF200" s="159"/>
      <c r="CG200" s="270"/>
      <c r="CH200" s="160"/>
      <c r="CI200" s="159"/>
      <c r="CJ200" s="270"/>
      <c r="CK200" s="160"/>
      <c r="CL200" s="159"/>
      <c r="CM200" s="270"/>
      <c r="CN200" s="160"/>
      <c r="CO200" s="159"/>
      <c r="CP200" s="270"/>
      <c r="CQ200" s="160"/>
      <c r="CR200" s="159"/>
      <c r="CS200" s="270"/>
      <c r="CT200" s="160"/>
      <c r="CU200" s="159"/>
      <c r="CV200" s="270"/>
      <c r="CW200" s="160" t="s">
        <v>1208</v>
      </c>
      <c r="CX200" s="159" t="s">
        <v>1208</v>
      </c>
      <c r="CY200" s="270" t="s">
        <v>1208</v>
      </c>
      <c r="CZ200" s="156" t="s">
        <v>2165</v>
      </c>
      <c r="DA200" s="159"/>
      <c r="DB200" s="270"/>
      <c r="DC200" s="160"/>
      <c r="DD200" s="159"/>
      <c r="DE200" s="270"/>
      <c r="DF200" s="160"/>
      <c r="DG200" s="159"/>
      <c r="DH200" s="270"/>
      <c r="DI200" s="156" t="s">
        <v>2165</v>
      </c>
      <c r="DJ200" s="159"/>
      <c r="DK200" s="270"/>
      <c r="DL200" s="274"/>
      <c r="DM200" s="162"/>
      <c r="DN200" s="378"/>
      <c r="DO200" s="682"/>
      <c r="DP200" s="683"/>
      <c r="DQ200" s="170" t="s">
        <v>2165</v>
      </c>
      <c r="DR200" s="475"/>
      <c r="DS200" s="315"/>
      <c r="DT200" s="316" t="s">
        <v>2165</v>
      </c>
      <c r="DU200" s="514"/>
      <c r="DV200" s="466"/>
      <c r="DW200" s="472"/>
      <c r="DX200" s="402"/>
      <c r="DY200" s="2"/>
      <c r="DZ200" s="2"/>
      <c r="EA200" s="2">
        <v>195</v>
      </c>
      <c r="EB200" s="2"/>
      <c r="EC200" s="146"/>
      <c r="ED200" s="146"/>
      <c r="EE200" s="146"/>
      <c r="EF200" s="146"/>
      <c r="EG200" s="3"/>
      <c r="EH200" s="2"/>
      <c r="EI200" s="129"/>
      <c r="EJ200" s="129"/>
      <c r="EK200" s="129"/>
      <c r="EL200" s="80">
        <v>1</v>
      </c>
      <c r="EM200" s="84">
        <v>1</v>
      </c>
      <c r="EO200" s="342"/>
      <c r="EP200" s="343" t="s">
        <v>2165</v>
      </c>
      <c r="EQ200" s="344" t="s">
        <v>2165</v>
      </c>
      <c r="ER200" s="345"/>
      <c r="ES200" s="345"/>
      <c r="ET200" s="346" t="str">
        <f t="shared" si="4"/>
        <v/>
      </c>
    </row>
    <row r="201" spans="2:150" ht="40.5">
      <c r="B201" s="473" t="s">
        <v>981</v>
      </c>
      <c r="C201" s="158">
        <v>2660</v>
      </c>
      <c r="D201" s="158">
        <v>1616</v>
      </c>
      <c r="E201" s="70" t="s">
        <v>513</v>
      </c>
      <c r="F201" s="70" t="s">
        <v>513</v>
      </c>
      <c r="G201" s="71" t="s">
        <v>2334</v>
      </c>
      <c r="H201" s="156"/>
      <c r="I201" s="159"/>
      <c r="J201" s="270"/>
      <c r="K201" s="156"/>
      <c r="L201" s="159"/>
      <c r="M201" s="270"/>
      <c r="N201" s="160"/>
      <c r="O201" s="159"/>
      <c r="P201" s="270"/>
      <c r="Q201" s="160"/>
      <c r="R201" s="159"/>
      <c r="S201" s="270"/>
      <c r="T201" s="160"/>
      <c r="U201" s="159"/>
      <c r="V201" s="270"/>
      <c r="W201" s="160"/>
      <c r="X201" s="159"/>
      <c r="Y201" s="270"/>
      <c r="Z201" s="160"/>
      <c r="AA201" s="159"/>
      <c r="AB201" s="270"/>
      <c r="AC201" s="160"/>
      <c r="AD201" s="159"/>
      <c r="AE201" s="270"/>
      <c r="AF201" s="160"/>
      <c r="AG201" s="159"/>
      <c r="AH201" s="270"/>
      <c r="AI201" s="160"/>
      <c r="AJ201" s="159"/>
      <c r="AK201" s="270"/>
      <c r="AL201" s="160"/>
      <c r="AM201" s="159"/>
      <c r="AN201" s="270"/>
      <c r="AO201" s="160"/>
      <c r="AP201" s="159"/>
      <c r="AQ201" s="270"/>
      <c r="AR201" s="160"/>
      <c r="AS201" s="159"/>
      <c r="AT201" s="270"/>
      <c r="AU201" s="160"/>
      <c r="AV201" s="159"/>
      <c r="AW201" s="270"/>
      <c r="AX201" s="160"/>
      <c r="AY201" s="159"/>
      <c r="AZ201" s="270"/>
      <c r="BA201" s="160"/>
      <c r="BB201" s="159"/>
      <c r="BC201" s="270"/>
      <c r="BD201" s="160"/>
      <c r="BE201" s="159"/>
      <c r="BF201" s="270"/>
      <c r="BG201" s="160"/>
      <c r="BH201" s="159"/>
      <c r="BI201" s="270"/>
      <c r="BJ201" s="160"/>
      <c r="BK201" s="159"/>
      <c r="BL201" s="270"/>
      <c r="BM201" s="160"/>
      <c r="BN201" s="159"/>
      <c r="BO201" s="270"/>
      <c r="BP201" s="160"/>
      <c r="BQ201" s="159"/>
      <c r="BR201" s="270"/>
      <c r="BS201" s="156" t="s">
        <v>2165</v>
      </c>
      <c r="BT201" s="159"/>
      <c r="BU201" s="270"/>
      <c r="BV201" s="156" t="s">
        <v>2165</v>
      </c>
      <c r="BW201" s="159"/>
      <c r="BX201" s="270"/>
      <c r="BY201" s="160"/>
      <c r="BZ201" s="159"/>
      <c r="CA201" s="270"/>
      <c r="CB201" s="160"/>
      <c r="CC201" s="159"/>
      <c r="CD201" s="270"/>
      <c r="CE201" s="160"/>
      <c r="CF201" s="159"/>
      <c r="CG201" s="270"/>
      <c r="CH201" s="160"/>
      <c r="CI201" s="159"/>
      <c r="CJ201" s="270"/>
      <c r="CK201" s="160"/>
      <c r="CL201" s="159"/>
      <c r="CM201" s="270"/>
      <c r="CN201" s="160"/>
      <c r="CO201" s="159"/>
      <c r="CP201" s="270"/>
      <c r="CQ201" s="160"/>
      <c r="CR201" s="159"/>
      <c r="CS201" s="270"/>
      <c r="CT201" s="160"/>
      <c r="CU201" s="159"/>
      <c r="CV201" s="270"/>
      <c r="CW201" s="160" t="s">
        <v>1208</v>
      </c>
      <c r="CX201" s="159" t="s">
        <v>1208</v>
      </c>
      <c r="CY201" s="270" t="s">
        <v>1208</v>
      </c>
      <c r="CZ201" s="156" t="s">
        <v>2165</v>
      </c>
      <c r="DA201" s="159"/>
      <c r="DB201" s="270"/>
      <c r="DC201" s="160"/>
      <c r="DD201" s="159"/>
      <c r="DE201" s="270"/>
      <c r="DF201" s="160"/>
      <c r="DG201" s="159"/>
      <c r="DH201" s="270"/>
      <c r="DI201" s="156" t="s">
        <v>2165</v>
      </c>
      <c r="DJ201" s="159"/>
      <c r="DK201" s="270"/>
      <c r="DL201" s="274"/>
      <c r="DM201" s="162"/>
      <c r="DN201" s="378"/>
      <c r="DO201" s="682"/>
      <c r="DP201" s="683"/>
      <c r="DQ201" s="170" t="s">
        <v>2165</v>
      </c>
      <c r="DR201" s="475"/>
      <c r="DS201" s="315"/>
      <c r="DT201" s="316" t="s">
        <v>2165</v>
      </c>
      <c r="DU201" s="514"/>
      <c r="DV201" s="466"/>
      <c r="DW201" s="472"/>
      <c r="DX201" s="402"/>
      <c r="DY201" s="2"/>
      <c r="DZ201" s="2"/>
      <c r="EA201" s="2">
        <v>196</v>
      </c>
      <c r="EB201" s="2"/>
      <c r="EC201" s="146"/>
      <c r="ED201" s="146"/>
      <c r="EE201" s="146"/>
      <c r="EF201" s="146"/>
      <c r="EG201" s="3"/>
      <c r="EH201" s="2"/>
      <c r="EI201" s="129"/>
      <c r="EJ201" s="129"/>
      <c r="EK201" s="129"/>
      <c r="EL201" s="80">
        <v>1</v>
      </c>
      <c r="EM201" s="84">
        <v>1</v>
      </c>
      <c r="EO201" s="342"/>
      <c r="EP201" s="343" t="s">
        <v>2165</v>
      </c>
      <c r="EQ201" s="344" t="s">
        <v>2165</v>
      </c>
      <c r="ER201" s="345"/>
      <c r="ES201" s="345"/>
      <c r="ET201" s="346" t="str">
        <f t="shared" si="4"/>
        <v/>
      </c>
    </row>
    <row r="202" spans="2:150" ht="27">
      <c r="B202" s="473" t="s">
        <v>981</v>
      </c>
      <c r="C202" s="158">
        <v>2670</v>
      </c>
      <c r="D202" s="158">
        <v>1620</v>
      </c>
      <c r="E202" s="70" t="s">
        <v>515</v>
      </c>
      <c r="F202" s="70" t="s">
        <v>515</v>
      </c>
      <c r="G202" s="71" t="s">
        <v>2335</v>
      </c>
      <c r="H202" s="156"/>
      <c r="I202" s="159"/>
      <c r="J202" s="270"/>
      <c r="K202" s="156"/>
      <c r="L202" s="159"/>
      <c r="M202" s="270"/>
      <c r="N202" s="160"/>
      <c r="O202" s="159"/>
      <c r="P202" s="270"/>
      <c r="Q202" s="160"/>
      <c r="R202" s="159"/>
      <c r="S202" s="270"/>
      <c r="T202" s="160"/>
      <c r="U202" s="159"/>
      <c r="V202" s="270"/>
      <c r="W202" s="160"/>
      <c r="X202" s="159"/>
      <c r="Y202" s="270"/>
      <c r="Z202" s="160"/>
      <c r="AA202" s="159"/>
      <c r="AB202" s="270"/>
      <c r="AC202" s="160"/>
      <c r="AD202" s="159"/>
      <c r="AE202" s="270"/>
      <c r="AF202" s="160"/>
      <c r="AG202" s="159"/>
      <c r="AH202" s="270"/>
      <c r="AI202" s="160"/>
      <c r="AJ202" s="159"/>
      <c r="AK202" s="270"/>
      <c r="AL202" s="160"/>
      <c r="AM202" s="159"/>
      <c r="AN202" s="270"/>
      <c r="AO202" s="160"/>
      <c r="AP202" s="159"/>
      <c r="AQ202" s="270"/>
      <c r="AR202" s="160"/>
      <c r="AS202" s="159"/>
      <c r="AT202" s="270"/>
      <c r="AU202" s="160"/>
      <c r="AV202" s="159"/>
      <c r="AW202" s="270"/>
      <c r="AX202" s="160"/>
      <c r="AY202" s="159"/>
      <c r="AZ202" s="270"/>
      <c r="BA202" s="160"/>
      <c r="BB202" s="159"/>
      <c r="BC202" s="270"/>
      <c r="BD202" s="160"/>
      <c r="BE202" s="159"/>
      <c r="BF202" s="270"/>
      <c r="BG202" s="160"/>
      <c r="BH202" s="159"/>
      <c r="BI202" s="270"/>
      <c r="BJ202" s="160"/>
      <c r="BK202" s="159"/>
      <c r="BL202" s="270"/>
      <c r="BM202" s="160"/>
      <c r="BN202" s="159"/>
      <c r="BO202" s="270"/>
      <c r="BP202" s="160"/>
      <c r="BQ202" s="159"/>
      <c r="BR202" s="270"/>
      <c r="BS202" s="156" t="s">
        <v>2165</v>
      </c>
      <c r="BT202" s="159"/>
      <c r="BU202" s="270"/>
      <c r="BV202" s="156" t="s">
        <v>2165</v>
      </c>
      <c r="BW202" s="159"/>
      <c r="BX202" s="270"/>
      <c r="BY202" s="160"/>
      <c r="BZ202" s="159"/>
      <c r="CA202" s="270"/>
      <c r="CB202" s="160"/>
      <c r="CC202" s="159"/>
      <c r="CD202" s="270"/>
      <c r="CE202" s="160"/>
      <c r="CF202" s="159"/>
      <c r="CG202" s="270"/>
      <c r="CH202" s="160"/>
      <c r="CI202" s="159"/>
      <c r="CJ202" s="270"/>
      <c r="CK202" s="160"/>
      <c r="CL202" s="159"/>
      <c r="CM202" s="270"/>
      <c r="CN202" s="160"/>
      <c r="CO202" s="159"/>
      <c r="CP202" s="270"/>
      <c r="CQ202" s="160"/>
      <c r="CR202" s="159"/>
      <c r="CS202" s="270"/>
      <c r="CT202" s="160"/>
      <c r="CU202" s="159"/>
      <c r="CV202" s="270"/>
      <c r="CW202" s="160" t="s">
        <v>1208</v>
      </c>
      <c r="CX202" s="159" t="s">
        <v>1208</v>
      </c>
      <c r="CY202" s="270" t="s">
        <v>1208</v>
      </c>
      <c r="CZ202" s="156" t="s">
        <v>2165</v>
      </c>
      <c r="DA202" s="159"/>
      <c r="DB202" s="270"/>
      <c r="DC202" s="160"/>
      <c r="DD202" s="159"/>
      <c r="DE202" s="270"/>
      <c r="DF202" s="160"/>
      <c r="DG202" s="159"/>
      <c r="DH202" s="270"/>
      <c r="DI202" s="156" t="s">
        <v>2165</v>
      </c>
      <c r="DJ202" s="159"/>
      <c r="DK202" s="270"/>
      <c r="DL202" s="274"/>
      <c r="DM202" s="162"/>
      <c r="DN202" s="378"/>
      <c r="DO202" s="682"/>
      <c r="DP202" s="683"/>
      <c r="DQ202" s="170" t="s">
        <v>2165</v>
      </c>
      <c r="DR202" s="475"/>
      <c r="DS202" s="315"/>
      <c r="DT202" s="316" t="s">
        <v>2165</v>
      </c>
      <c r="DU202" s="514"/>
      <c r="DV202" s="466"/>
      <c r="DW202" s="472"/>
      <c r="DX202" s="402"/>
      <c r="DY202" s="2"/>
      <c r="DZ202" s="2"/>
      <c r="EA202" s="2">
        <v>197</v>
      </c>
      <c r="EB202" s="2"/>
      <c r="EC202" s="146"/>
      <c r="ED202" s="146"/>
      <c r="EE202" s="146"/>
      <c r="EF202" s="146"/>
      <c r="EG202" s="3"/>
      <c r="EH202" s="2"/>
      <c r="EI202" s="129"/>
      <c r="EJ202" s="129"/>
      <c r="EK202" s="129"/>
      <c r="EL202" s="80">
        <v>1</v>
      </c>
      <c r="EM202" s="84">
        <v>1</v>
      </c>
      <c r="EO202" s="342"/>
      <c r="EP202" s="343" t="s">
        <v>2165</v>
      </c>
      <c r="EQ202" s="344" t="s">
        <v>2165</v>
      </c>
      <c r="ER202" s="345"/>
      <c r="ES202" s="345"/>
      <c r="ET202" s="346" t="str">
        <f t="shared" si="4"/>
        <v/>
      </c>
    </row>
    <row r="203" spans="2:150" ht="27">
      <c r="B203" s="473" t="s">
        <v>981</v>
      </c>
      <c r="C203" s="158">
        <v>2680</v>
      </c>
      <c r="D203" s="158">
        <v>1621</v>
      </c>
      <c r="E203" s="70" t="s">
        <v>517</v>
      </c>
      <c r="F203" s="70" t="s">
        <v>517</v>
      </c>
      <c r="G203" s="71" t="s">
        <v>2336</v>
      </c>
      <c r="H203" s="156"/>
      <c r="I203" s="159"/>
      <c r="J203" s="270"/>
      <c r="K203" s="156"/>
      <c r="L203" s="159"/>
      <c r="M203" s="270"/>
      <c r="N203" s="160"/>
      <c r="O203" s="159"/>
      <c r="P203" s="270"/>
      <c r="Q203" s="160"/>
      <c r="R203" s="159"/>
      <c r="S203" s="270"/>
      <c r="T203" s="160"/>
      <c r="U203" s="159"/>
      <c r="V203" s="270"/>
      <c r="W203" s="160"/>
      <c r="X203" s="159"/>
      <c r="Y203" s="270"/>
      <c r="Z203" s="160"/>
      <c r="AA203" s="159"/>
      <c r="AB203" s="270"/>
      <c r="AC203" s="160"/>
      <c r="AD203" s="159"/>
      <c r="AE203" s="270"/>
      <c r="AF203" s="160"/>
      <c r="AG203" s="159"/>
      <c r="AH203" s="270"/>
      <c r="AI203" s="160"/>
      <c r="AJ203" s="159"/>
      <c r="AK203" s="270"/>
      <c r="AL203" s="160"/>
      <c r="AM203" s="159"/>
      <c r="AN203" s="270"/>
      <c r="AO203" s="160"/>
      <c r="AP203" s="159"/>
      <c r="AQ203" s="270"/>
      <c r="AR203" s="160"/>
      <c r="AS203" s="159"/>
      <c r="AT203" s="270"/>
      <c r="AU203" s="160"/>
      <c r="AV203" s="159"/>
      <c r="AW203" s="270"/>
      <c r="AX203" s="160"/>
      <c r="AY203" s="159"/>
      <c r="AZ203" s="270"/>
      <c r="BA203" s="160"/>
      <c r="BB203" s="159"/>
      <c r="BC203" s="270"/>
      <c r="BD203" s="160"/>
      <c r="BE203" s="159"/>
      <c r="BF203" s="270"/>
      <c r="BG203" s="160"/>
      <c r="BH203" s="159"/>
      <c r="BI203" s="270"/>
      <c r="BJ203" s="160"/>
      <c r="BK203" s="159"/>
      <c r="BL203" s="270"/>
      <c r="BM203" s="160"/>
      <c r="BN203" s="159"/>
      <c r="BO203" s="270"/>
      <c r="BP203" s="160"/>
      <c r="BQ203" s="159"/>
      <c r="BR203" s="270"/>
      <c r="BS203" s="156" t="s">
        <v>2165</v>
      </c>
      <c r="BT203" s="159"/>
      <c r="BU203" s="270"/>
      <c r="BV203" s="156" t="s">
        <v>2165</v>
      </c>
      <c r="BW203" s="159"/>
      <c r="BX203" s="270"/>
      <c r="BY203" s="160"/>
      <c r="BZ203" s="159"/>
      <c r="CA203" s="270"/>
      <c r="CB203" s="160"/>
      <c r="CC203" s="159"/>
      <c r="CD203" s="270"/>
      <c r="CE203" s="160"/>
      <c r="CF203" s="159"/>
      <c r="CG203" s="270"/>
      <c r="CH203" s="160"/>
      <c r="CI203" s="159"/>
      <c r="CJ203" s="270"/>
      <c r="CK203" s="160"/>
      <c r="CL203" s="159"/>
      <c r="CM203" s="270"/>
      <c r="CN203" s="160"/>
      <c r="CO203" s="159"/>
      <c r="CP203" s="270"/>
      <c r="CQ203" s="160"/>
      <c r="CR203" s="159"/>
      <c r="CS203" s="270"/>
      <c r="CT203" s="160"/>
      <c r="CU203" s="159"/>
      <c r="CV203" s="270"/>
      <c r="CW203" s="160" t="s">
        <v>1208</v>
      </c>
      <c r="CX203" s="159" t="s">
        <v>1208</v>
      </c>
      <c r="CY203" s="270" t="s">
        <v>1208</v>
      </c>
      <c r="CZ203" s="156" t="s">
        <v>2165</v>
      </c>
      <c r="DA203" s="159"/>
      <c r="DB203" s="270"/>
      <c r="DC203" s="160"/>
      <c r="DD203" s="159"/>
      <c r="DE203" s="270"/>
      <c r="DF203" s="160"/>
      <c r="DG203" s="159"/>
      <c r="DH203" s="270"/>
      <c r="DI203" s="156" t="s">
        <v>2165</v>
      </c>
      <c r="DJ203" s="159"/>
      <c r="DK203" s="270"/>
      <c r="DL203" s="274"/>
      <c r="DM203" s="162"/>
      <c r="DN203" s="378"/>
      <c r="DO203" s="682"/>
      <c r="DP203" s="683"/>
      <c r="DQ203" s="170" t="s">
        <v>2165</v>
      </c>
      <c r="DR203" s="475"/>
      <c r="DS203" s="315"/>
      <c r="DT203" s="316" t="s">
        <v>2165</v>
      </c>
      <c r="DU203" s="514"/>
      <c r="DV203" s="466"/>
      <c r="DW203" s="472"/>
      <c r="DX203" s="402"/>
      <c r="DY203" s="2"/>
      <c r="DZ203" s="2"/>
      <c r="EA203" s="2">
        <v>198</v>
      </c>
      <c r="EB203" s="2"/>
      <c r="EC203" s="146"/>
      <c r="ED203" s="146"/>
      <c r="EE203" s="146"/>
      <c r="EF203" s="146"/>
      <c r="EG203" s="3"/>
      <c r="EH203" s="2"/>
      <c r="EI203" s="129"/>
      <c r="EJ203" s="129"/>
      <c r="EK203" s="129"/>
      <c r="EL203" s="80">
        <v>1</v>
      </c>
      <c r="EM203" s="84">
        <v>1</v>
      </c>
      <c r="EO203" s="342"/>
      <c r="EP203" s="343" t="s">
        <v>2165</v>
      </c>
      <c r="EQ203" s="344" t="s">
        <v>2165</v>
      </c>
      <c r="ER203" s="345"/>
      <c r="ES203" s="345"/>
      <c r="ET203" s="346" t="str">
        <f t="shared" si="4"/>
        <v/>
      </c>
    </row>
    <row r="204" spans="2:150" ht="27">
      <c r="B204" s="473" t="s">
        <v>981</v>
      </c>
      <c r="C204" s="158">
        <v>2690</v>
      </c>
      <c r="D204" s="158">
        <v>1622</v>
      </c>
      <c r="E204" s="70" t="s">
        <v>519</v>
      </c>
      <c r="F204" s="70" t="s">
        <v>519</v>
      </c>
      <c r="G204" s="71" t="s">
        <v>2337</v>
      </c>
      <c r="H204" s="156"/>
      <c r="I204" s="159"/>
      <c r="J204" s="270"/>
      <c r="K204" s="156"/>
      <c r="L204" s="159"/>
      <c r="M204" s="270"/>
      <c r="N204" s="160"/>
      <c r="O204" s="159"/>
      <c r="P204" s="270"/>
      <c r="Q204" s="160"/>
      <c r="R204" s="159"/>
      <c r="S204" s="270"/>
      <c r="T204" s="160"/>
      <c r="U204" s="159"/>
      <c r="V204" s="270"/>
      <c r="W204" s="160"/>
      <c r="X204" s="159"/>
      <c r="Y204" s="270"/>
      <c r="Z204" s="160"/>
      <c r="AA204" s="159"/>
      <c r="AB204" s="270"/>
      <c r="AC204" s="160"/>
      <c r="AD204" s="159"/>
      <c r="AE204" s="270"/>
      <c r="AF204" s="160"/>
      <c r="AG204" s="159"/>
      <c r="AH204" s="270"/>
      <c r="AI204" s="160"/>
      <c r="AJ204" s="159"/>
      <c r="AK204" s="270"/>
      <c r="AL204" s="160"/>
      <c r="AM204" s="159"/>
      <c r="AN204" s="270"/>
      <c r="AO204" s="160"/>
      <c r="AP204" s="159"/>
      <c r="AQ204" s="270"/>
      <c r="AR204" s="160"/>
      <c r="AS204" s="159"/>
      <c r="AT204" s="270"/>
      <c r="AU204" s="160"/>
      <c r="AV204" s="159"/>
      <c r="AW204" s="270"/>
      <c r="AX204" s="160"/>
      <c r="AY204" s="159"/>
      <c r="AZ204" s="270"/>
      <c r="BA204" s="160"/>
      <c r="BB204" s="159"/>
      <c r="BC204" s="270"/>
      <c r="BD204" s="160"/>
      <c r="BE204" s="159"/>
      <c r="BF204" s="270"/>
      <c r="BG204" s="160"/>
      <c r="BH204" s="159"/>
      <c r="BI204" s="270"/>
      <c r="BJ204" s="160"/>
      <c r="BK204" s="159"/>
      <c r="BL204" s="270"/>
      <c r="BM204" s="160"/>
      <c r="BN204" s="159"/>
      <c r="BO204" s="270"/>
      <c r="BP204" s="160"/>
      <c r="BQ204" s="159"/>
      <c r="BR204" s="270"/>
      <c r="BS204" s="156" t="s">
        <v>2165</v>
      </c>
      <c r="BT204" s="159"/>
      <c r="BU204" s="270"/>
      <c r="BV204" s="156" t="s">
        <v>2165</v>
      </c>
      <c r="BW204" s="159"/>
      <c r="BX204" s="270"/>
      <c r="BY204" s="160"/>
      <c r="BZ204" s="159"/>
      <c r="CA204" s="270"/>
      <c r="CB204" s="160"/>
      <c r="CC204" s="159"/>
      <c r="CD204" s="270"/>
      <c r="CE204" s="160"/>
      <c r="CF204" s="159"/>
      <c r="CG204" s="270"/>
      <c r="CH204" s="160"/>
      <c r="CI204" s="159"/>
      <c r="CJ204" s="270"/>
      <c r="CK204" s="160"/>
      <c r="CL204" s="159"/>
      <c r="CM204" s="270"/>
      <c r="CN204" s="160"/>
      <c r="CO204" s="159"/>
      <c r="CP204" s="270"/>
      <c r="CQ204" s="160"/>
      <c r="CR204" s="159"/>
      <c r="CS204" s="270"/>
      <c r="CT204" s="160"/>
      <c r="CU204" s="159"/>
      <c r="CV204" s="270"/>
      <c r="CW204" s="160" t="s">
        <v>1208</v>
      </c>
      <c r="CX204" s="159" t="s">
        <v>1208</v>
      </c>
      <c r="CY204" s="270" t="s">
        <v>1208</v>
      </c>
      <c r="CZ204" s="156" t="s">
        <v>2165</v>
      </c>
      <c r="DA204" s="159"/>
      <c r="DB204" s="270"/>
      <c r="DC204" s="160"/>
      <c r="DD204" s="159"/>
      <c r="DE204" s="270"/>
      <c r="DF204" s="160"/>
      <c r="DG204" s="159"/>
      <c r="DH204" s="270"/>
      <c r="DI204" s="156" t="s">
        <v>2165</v>
      </c>
      <c r="DJ204" s="159"/>
      <c r="DK204" s="270"/>
      <c r="DL204" s="274"/>
      <c r="DM204" s="162"/>
      <c r="DN204" s="378"/>
      <c r="DO204" s="682"/>
      <c r="DP204" s="683"/>
      <c r="DQ204" s="170" t="s">
        <v>2165</v>
      </c>
      <c r="DR204" s="475"/>
      <c r="DS204" s="315"/>
      <c r="DT204" s="316" t="s">
        <v>2165</v>
      </c>
      <c r="DU204" s="514"/>
      <c r="DV204" s="466"/>
      <c r="DW204" s="472"/>
      <c r="DX204" s="402"/>
      <c r="DY204" s="2"/>
      <c r="DZ204" s="2"/>
      <c r="EA204" s="2">
        <v>199</v>
      </c>
      <c r="EB204" s="2"/>
      <c r="EC204" s="146"/>
      <c r="ED204" s="146"/>
      <c r="EE204" s="146"/>
      <c r="EF204" s="146"/>
      <c r="EG204" s="3"/>
      <c r="EH204" s="2"/>
      <c r="EI204" s="129"/>
      <c r="EJ204" s="129"/>
      <c r="EK204" s="129"/>
      <c r="EL204" s="80">
        <v>1</v>
      </c>
      <c r="EM204" s="84">
        <v>1</v>
      </c>
      <c r="EO204" s="342"/>
      <c r="EP204" s="343" t="s">
        <v>2165</v>
      </c>
      <c r="EQ204" s="344" t="s">
        <v>2165</v>
      </c>
      <c r="ER204" s="345"/>
      <c r="ES204" s="345"/>
      <c r="ET204" s="346" t="str">
        <f t="shared" si="4"/>
        <v/>
      </c>
    </row>
    <row r="205" spans="2:150" ht="27">
      <c r="B205" s="473" t="s">
        <v>981</v>
      </c>
      <c r="C205" s="158">
        <v>2700</v>
      </c>
      <c r="D205" s="158">
        <v>1623</v>
      </c>
      <c r="E205" s="70" t="s">
        <v>521</v>
      </c>
      <c r="F205" s="70" t="s">
        <v>521</v>
      </c>
      <c r="G205" s="71" t="s">
        <v>2338</v>
      </c>
      <c r="H205" s="156"/>
      <c r="I205" s="159"/>
      <c r="J205" s="270"/>
      <c r="K205" s="156"/>
      <c r="L205" s="159"/>
      <c r="M205" s="270"/>
      <c r="N205" s="160"/>
      <c r="O205" s="159"/>
      <c r="P205" s="270"/>
      <c r="Q205" s="160"/>
      <c r="R205" s="159"/>
      <c r="S205" s="270"/>
      <c r="T205" s="160"/>
      <c r="U205" s="159"/>
      <c r="V205" s="270"/>
      <c r="W205" s="160"/>
      <c r="X205" s="159"/>
      <c r="Y205" s="270"/>
      <c r="Z205" s="160"/>
      <c r="AA205" s="159"/>
      <c r="AB205" s="270"/>
      <c r="AC205" s="160"/>
      <c r="AD205" s="159"/>
      <c r="AE205" s="270"/>
      <c r="AF205" s="160"/>
      <c r="AG205" s="159"/>
      <c r="AH205" s="270"/>
      <c r="AI205" s="160"/>
      <c r="AJ205" s="159"/>
      <c r="AK205" s="270"/>
      <c r="AL205" s="160"/>
      <c r="AM205" s="159"/>
      <c r="AN205" s="270"/>
      <c r="AO205" s="160"/>
      <c r="AP205" s="159"/>
      <c r="AQ205" s="270"/>
      <c r="AR205" s="160"/>
      <c r="AS205" s="159"/>
      <c r="AT205" s="270"/>
      <c r="AU205" s="160"/>
      <c r="AV205" s="159"/>
      <c r="AW205" s="270"/>
      <c r="AX205" s="160"/>
      <c r="AY205" s="159"/>
      <c r="AZ205" s="270"/>
      <c r="BA205" s="160"/>
      <c r="BB205" s="159"/>
      <c r="BC205" s="270"/>
      <c r="BD205" s="160"/>
      <c r="BE205" s="159"/>
      <c r="BF205" s="270"/>
      <c r="BG205" s="160"/>
      <c r="BH205" s="159"/>
      <c r="BI205" s="270"/>
      <c r="BJ205" s="160"/>
      <c r="BK205" s="159"/>
      <c r="BL205" s="270"/>
      <c r="BM205" s="160"/>
      <c r="BN205" s="159"/>
      <c r="BO205" s="270"/>
      <c r="BP205" s="160"/>
      <c r="BQ205" s="159"/>
      <c r="BR205" s="270"/>
      <c r="BS205" s="156" t="s">
        <v>2165</v>
      </c>
      <c r="BT205" s="159"/>
      <c r="BU205" s="270"/>
      <c r="BV205" s="156" t="s">
        <v>2165</v>
      </c>
      <c r="BW205" s="159"/>
      <c r="BX205" s="270"/>
      <c r="BY205" s="160"/>
      <c r="BZ205" s="159"/>
      <c r="CA205" s="270"/>
      <c r="CB205" s="160"/>
      <c r="CC205" s="159"/>
      <c r="CD205" s="270"/>
      <c r="CE205" s="160"/>
      <c r="CF205" s="159"/>
      <c r="CG205" s="270"/>
      <c r="CH205" s="160"/>
      <c r="CI205" s="159"/>
      <c r="CJ205" s="270"/>
      <c r="CK205" s="160"/>
      <c r="CL205" s="159"/>
      <c r="CM205" s="270"/>
      <c r="CN205" s="160"/>
      <c r="CO205" s="159"/>
      <c r="CP205" s="270"/>
      <c r="CQ205" s="160"/>
      <c r="CR205" s="159"/>
      <c r="CS205" s="270"/>
      <c r="CT205" s="156"/>
      <c r="CU205" s="156"/>
      <c r="CV205" s="270"/>
      <c r="CW205" s="160" t="s">
        <v>1208</v>
      </c>
      <c r="CX205" s="159" t="s">
        <v>1208</v>
      </c>
      <c r="CY205" s="270" t="s">
        <v>1208</v>
      </c>
      <c r="CZ205" s="156" t="s">
        <v>2165</v>
      </c>
      <c r="DA205" s="159"/>
      <c r="DB205" s="270"/>
      <c r="DC205" s="160"/>
      <c r="DD205" s="159"/>
      <c r="DE205" s="270"/>
      <c r="DF205" s="160"/>
      <c r="DG205" s="159"/>
      <c r="DH205" s="270"/>
      <c r="DI205" s="156" t="s">
        <v>2165</v>
      </c>
      <c r="DJ205" s="159"/>
      <c r="DK205" s="270"/>
      <c r="DL205" s="274"/>
      <c r="DM205" s="162"/>
      <c r="DN205" s="378"/>
      <c r="DO205" s="682"/>
      <c r="DP205" s="683"/>
      <c r="DQ205" s="170" t="s">
        <v>2165</v>
      </c>
      <c r="DR205" s="475"/>
      <c r="DS205" s="315"/>
      <c r="DT205" s="316" t="s">
        <v>2165</v>
      </c>
      <c r="DU205" s="514"/>
      <c r="DV205" s="466"/>
      <c r="DW205" s="472"/>
      <c r="DX205" s="402"/>
      <c r="DY205" s="2"/>
      <c r="DZ205" s="2"/>
      <c r="EA205" s="2">
        <v>200</v>
      </c>
      <c r="EB205" s="2"/>
      <c r="EC205" s="146"/>
      <c r="ED205" s="146"/>
      <c r="EE205" s="146"/>
      <c r="EF205" s="146"/>
      <c r="EG205" s="3"/>
      <c r="EH205" s="2"/>
      <c r="EI205" s="129"/>
      <c r="EJ205" s="129"/>
      <c r="EK205" s="129"/>
      <c r="EL205" s="80">
        <v>1</v>
      </c>
      <c r="EM205" s="84">
        <v>1</v>
      </c>
      <c r="EO205" s="342"/>
      <c r="EP205" s="343" t="s">
        <v>2165</v>
      </c>
      <c r="EQ205" s="344" t="s">
        <v>2165</v>
      </c>
      <c r="ER205" s="345"/>
      <c r="ES205" s="345"/>
      <c r="ET205" s="346" t="str">
        <f t="shared" si="4"/>
        <v/>
      </c>
    </row>
    <row r="206" spans="2:150" ht="27">
      <c r="B206" s="473" t="s">
        <v>981</v>
      </c>
      <c r="C206" s="158">
        <v>2710</v>
      </c>
      <c r="D206" s="158">
        <v>1624</v>
      </c>
      <c r="E206" s="70" t="s">
        <v>522</v>
      </c>
      <c r="F206" s="70" t="s">
        <v>522</v>
      </c>
      <c r="G206" s="71" t="s">
        <v>2339</v>
      </c>
      <c r="H206" s="156"/>
      <c r="I206" s="159"/>
      <c r="J206" s="270"/>
      <c r="K206" s="156"/>
      <c r="L206" s="159"/>
      <c r="M206" s="270"/>
      <c r="N206" s="160"/>
      <c r="O206" s="159"/>
      <c r="P206" s="270"/>
      <c r="Q206" s="160"/>
      <c r="R206" s="159"/>
      <c r="S206" s="270"/>
      <c r="T206" s="160"/>
      <c r="U206" s="159"/>
      <c r="V206" s="270"/>
      <c r="W206" s="160"/>
      <c r="X206" s="159"/>
      <c r="Y206" s="270"/>
      <c r="Z206" s="160"/>
      <c r="AA206" s="159"/>
      <c r="AB206" s="270"/>
      <c r="AC206" s="160"/>
      <c r="AD206" s="159"/>
      <c r="AE206" s="270"/>
      <c r="AF206" s="160"/>
      <c r="AG206" s="159"/>
      <c r="AH206" s="270"/>
      <c r="AI206" s="160"/>
      <c r="AJ206" s="159"/>
      <c r="AK206" s="270"/>
      <c r="AL206" s="160"/>
      <c r="AM206" s="159"/>
      <c r="AN206" s="270"/>
      <c r="AO206" s="160"/>
      <c r="AP206" s="159"/>
      <c r="AQ206" s="270"/>
      <c r="AR206" s="160"/>
      <c r="AS206" s="159"/>
      <c r="AT206" s="270"/>
      <c r="AU206" s="160"/>
      <c r="AV206" s="159"/>
      <c r="AW206" s="270"/>
      <c r="AX206" s="160"/>
      <c r="AY206" s="159"/>
      <c r="AZ206" s="270"/>
      <c r="BA206" s="160"/>
      <c r="BB206" s="159"/>
      <c r="BC206" s="270"/>
      <c r="BD206" s="160"/>
      <c r="BE206" s="159"/>
      <c r="BF206" s="270"/>
      <c r="BG206" s="160"/>
      <c r="BH206" s="159"/>
      <c r="BI206" s="270"/>
      <c r="BJ206" s="160"/>
      <c r="BK206" s="159"/>
      <c r="BL206" s="270"/>
      <c r="BM206" s="160"/>
      <c r="BN206" s="159"/>
      <c r="BO206" s="270"/>
      <c r="BP206" s="160"/>
      <c r="BQ206" s="159"/>
      <c r="BR206" s="270"/>
      <c r="BS206" s="156" t="s">
        <v>2165</v>
      </c>
      <c r="BT206" s="159"/>
      <c r="BU206" s="270"/>
      <c r="BV206" s="156" t="s">
        <v>2165</v>
      </c>
      <c r="BW206" s="159"/>
      <c r="BX206" s="270"/>
      <c r="BY206" s="160"/>
      <c r="BZ206" s="159"/>
      <c r="CA206" s="270"/>
      <c r="CB206" s="160"/>
      <c r="CC206" s="159"/>
      <c r="CD206" s="270"/>
      <c r="CE206" s="160"/>
      <c r="CF206" s="159"/>
      <c r="CG206" s="270"/>
      <c r="CH206" s="160"/>
      <c r="CI206" s="159"/>
      <c r="CJ206" s="270"/>
      <c r="CK206" s="160"/>
      <c r="CL206" s="159"/>
      <c r="CM206" s="270"/>
      <c r="CN206" s="160"/>
      <c r="CO206" s="159"/>
      <c r="CP206" s="270"/>
      <c r="CQ206" s="160"/>
      <c r="CR206" s="159"/>
      <c r="CS206" s="270"/>
      <c r="CT206" s="156"/>
      <c r="CU206" s="156"/>
      <c r="CV206" s="270"/>
      <c r="CW206" s="160" t="s">
        <v>1208</v>
      </c>
      <c r="CX206" s="159" t="s">
        <v>1208</v>
      </c>
      <c r="CY206" s="270" t="s">
        <v>1208</v>
      </c>
      <c r="CZ206" s="156" t="s">
        <v>2165</v>
      </c>
      <c r="DA206" s="159"/>
      <c r="DB206" s="270"/>
      <c r="DC206" s="160"/>
      <c r="DD206" s="159"/>
      <c r="DE206" s="270"/>
      <c r="DF206" s="160"/>
      <c r="DG206" s="159"/>
      <c r="DH206" s="270"/>
      <c r="DI206" s="156" t="s">
        <v>2165</v>
      </c>
      <c r="DJ206" s="159"/>
      <c r="DK206" s="270"/>
      <c r="DL206" s="274"/>
      <c r="DM206" s="162"/>
      <c r="DN206" s="378"/>
      <c r="DO206" s="682"/>
      <c r="DP206" s="683"/>
      <c r="DQ206" s="170" t="s">
        <v>2165</v>
      </c>
      <c r="DR206" s="475"/>
      <c r="DS206" s="315"/>
      <c r="DT206" s="316" t="s">
        <v>2165</v>
      </c>
      <c r="DU206" s="514"/>
      <c r="DV206" s="466"/>
      <c r="DW206" s="472"/>
      <c r="DX206" s="402"/>
      <c r="DY206" s="2"/>
      <c r="DZ206" s="2"/>
      <c r="EA206" s="2">
        <v>201</v>
      </c>
      <c r="EB206" s="2"/>
      <c r="EC206" s="146"/>
      <c r="ED206" s="146"/>
      <c r="EE206" s="146"/>
      <c r="EF206" s="146"/>
      <c r="EG206" s="3"/>
      <c r="EH206" s="2"/>
      <c r="EI206" s="129"/>
      <c r="EJ206" s="129"/>
      <c r="EK206" s="129"/>
      <c r="EL206" s="80">
        <v>1</v>
      </c>
      <c r="EM206" s="84">
        <v>1</v>
      </c>
      <c r="EO206" s="342"/>
      <c r="EP206" s="343" t="s">
        <v>2165</v>
      </c>
      <c r="EQ206" s="344" t="s">
        <v>2165</v>
      </c>
      <c r="ER206" s="345"/>
      <c r="ES206" s="345"/>
      <c r="ET206" s="346" t="str">
        <f t="shared" si="4"/>
        <v/>
      </c>
    </row>
    <row r="207" spans="2:150" ht="27">
      <c r="B207" s="473" t="s">
        <v>981</v>
      </c>
      <c r="C207" s="158">
        <v>2720</v>
      </c>
      <c r="D207" s="158">
        <v>1630</v>
      </c>
      <c r="E207" s="70" t="s">
        <v>523</v>
      </c>
      <c r="F207" s="70" t="s">
        <v>523</v>
      </c>
      <c r="G207" s="71" t="s">
        <v>1989</v>
      </c>
      <c r="H207" s="156"/>
      <c r="I207" s="159"/>
      <c r="J207" s="270"/>
      <c r="K207" s="156"/>
      <c r="L207" s="159"/>
      <c r="M207" s="270"/>
      <c r="N207" s="160"/>
      <c r="O207" s="159"/>
      <c r="P207" s="270"/>
      <c r="Q207" s="160"/>
      <c r="R207" s="159"/>
      <c r="S207" s="270"/>
      <c r="T207" s="160"/>
      <c r="U207" s="159"/>
      <c r="V207" s="270"/>
      <c r="W207" s="160"/>
      <c r="X207" s="159"/>
      <c r="Y207" s="270"/>
      <c r="Z207" s="160"/>
      <c r="AA207" s="159"/>
      <c r="AB207" s="270"/>
      <c r="AC207" s="160"/>
      <c r="AD207" s="159"/>
      <c r="AE207" s="270"/>
      <c r="AF207" s="160"/>
      <c r="AG207" s="159"/>
      <c r="AH207" s="270"/>
      <c r="AI207" s="160"/>
      <c r="AJ207" s="159"/>
      <c r="AK207" s="270"/>
      <c r="AL207" s="160"/>
      <c r="AM207" s="159"/>
      <c r="AN207" s="270"/>
      <c r="AO207" s="160"/>
      <c r="AP207" s="159"/>
      <c r="AQ207" s="270"/>
      <c r="AR207" s="160"/>
      <c r="AS207" s="159"/>
      <c r="AT207" s="270"/>
      <c r="AU207" s="160"/>
      <c r="AV207" s="159"/>
      <c r="AW207" s="270"/>
      <c r="AX207" s="160"/>
      <c r="AY207" s="159"/>
      <c r="AZ207" s="270"/>
      <c r="BA207" s="160"/>
      <c r="BB207" s="159"/>
      <c r="BC207" s="270"/>
      <c r="BD207" s="160"/>
      <c r="BE207" s="159"/>
      <c r="BF207" s="270"/>
      <c r="BG207" s="160"/>
      <c r="BH207" s="159"/>
      <c r="BI207" s="270"/>
      <c r="BJ207" s="160"/>
      <c r="BK207" s="159"/>
      <c r="BL207" s="270"/>
      <c r="BM207" s="160"/>
      <c r="BN207" s="159"/>
      <c r="BO207" s="270"/>
      <c r="BP207" s="160"/>
      <c r="BQ207" s="159"/>
      <c r="BR207" s="270"/>
      <c r="BS207" s="156" t="s">
        <v>2165</v>
      </c>
      <c r="BT207" s="159"/>
      <c r="BU207" s="270"/>
      <c r="BV207" s="156" t="s">
        <v>2165</v>
      </c>
      <c r="BW207" s="159"/>
      <c r="BX207" s="270"/>
      <c r="BY207" s="160"/>
      <c r="BZ207" s="159"/>
      <c r="CA207" s="270"/>
      <c r="CB207" s="160"/>
      <c r="CC207" s="159"/>
      <c r="CD207" s="270"/>
      <c r="CE207" s="160"/>
      <c r="CF207" s="159"/>
      <c r="CG207" s="270"/>
      <c r="CH207" s="160"/>
      <c r="CI207" s="159"/>
      <c r="CJ207" s="270"/>
      <c r="CK207" s="160"/>
      <c r="CL207" s="159"/>
      <c r="CM207" s="270"/>
      <c r="CN207" s="160"/>
      <c r="CO207" s="159"/>
      <c r="CP207" s="270"/>
      <c r="CQ207" s="160"/>
      <c r="CR207" s="159"/>
      <c r="CS207" s="270"/>
      <c r="CT207" s="156"/>
      <c r="CU207" s="156"/>
      <c r="CV207" s="270"/>
      <c r="CW207" s="160" t="s">
        <v>1208</v>
      </c>
      <c r="CX207" s="159" t="s">
        <v>1208</v>
      </c>
      <c r="CY207" s="270" t="s">
        <v>1208</v>
      </c>
      <c r="CZ207" s="156" t="s">
        <v>2165</v>
      </c>
      <c r="DA207" s="159"/>
      <c r="DB207" s="270"/>
      <c r="DC207" s="160"/>
      <c r="DD207" s="159"/>
      <c r="DE207" s="270"/>
      <c r="DF207" s="160"/>
      <c r="DG207" s="159"/>
      <c r="DH207" s="270"/>
      <c r="DI207" s="156" t="s">
        <v>2165</v>
      </c>
      <c r="DJ207" s="159"/>
      <c r="DK207" s="270"/>
      <c r="DL207" s="274"/>
      <c r="DM207" s="162"/>
      <c r="DN207" s="378"/>
      <c r="DO207" s="682"/>
      <c r="DP207" s="683"/>
      <c r="DQ207" s="170" t="s">
        <v>2165</v>
      </c>
      <c r="DR207" s="475"/>
      <c r="DS207" s="315"/>
      <c r="DT207" s="316" t="s">
        <v>2165</v>
      </c>
      <c r="DU207" s="514"/>
      <c r="DV207" s="466"/>
      <c r="DW207" s="472"/>
      <c r="DX207" s="402"/>
      <c r="DY207" s="2"/>
      <c r="DZ207" s="2"/>
      <c r="EA207" s="2">
        <v>202</v>
      </c>
      <c r="EB207" s="2"/>
      <c r="EC207" s="146"/>
      <c r="ED207" s="146"/>
      <c r="EE207" s="146"/>
      <c r="EF207" s="146"/>
      <c r="EG207" s="3"/>
      <c r="EH207" s="2"/>
      <c r="EI207" s="129"/>
      <c r="EJ207" s="129"/>
      <c r="EK207" s="129"/>
      <c r="EL207" s="80">
        <v>1</v>
      </c>
      <c r="EM207" s="84">
        <v>1</v>
      </c>
      <c r="EO207" s="342"/>
      <c r="EP207" s="343" t="s">
        <v>2165</v>
      </c>
      <c r="EQ207" s="344" t="s">
        <v>2165</v>
      </c>
      <c r="ER207" s="345"/>
      <c r="ES207" s="345"/>
      <c r="ET207" s="346" t="str">
        <f t="shared" si="4"/>
        <v/>
      </c>
    </row>
    <row r="208" spans="2:150" ht="27">
      <c r="B208" s="473" t="s">
        <v>981</v>
      </c>
      <c r="C208" s="158">
        <v>2730</v>
      </c>
      <c r="D208" s="158">
        <v>1631</v>
      </c>
      <c r="E208" s="70" t="s">
        <v>526</v>
      </c>
      <c r="F208" s="70" t="s">
        <v>526</v>
      </c>
      <c r="G208" s="71" t="s">
        <v>2340</v>
      </c>
      <c r="H208" s="156"/>
      <c r="I208" s="159"/>
      <c r="J208" s="270"/>
      <c r="K208" s="156"/>
      <c r="L208" s="159"/>
      <c r="M208" s="270"/>
      <c r="N208" s="160"/>
      <c r="O208" s="159"/>
      <c r="P208" s="270"/>
      <c r="Q208" s="160"/>
      <c r="R208" s="159"/>
      <c r="S208" s="270"/>
      <c r="T208" s="160"/>
      <c r="U208" s="159"/>
      <c r="V208" s="270"/>
      <c r="W208" s="160"/>
      <c r="X208" s="159"/>
      <c r="Y208" s="270"/>
      <c r="Z208" s="160"/>
      <c r="AA208" s="159"/>
      <c r="AB208" s="270"/>
      <c r="AC208" s="160"/>
      <c r="AD208" s="159"/>
      <c r="AE208" s="270"/>
      <c r="AF208" s="160"/>
      <c r="AG208" s="159"/>
      <c r="AH208" s="270"/>
      <c r="AI208" s="160"/>
      <c r="AJ208" s="159"/>
      <c r="AK208" s="270"/>
      <c r="AL208" s="160"/>
      <c r="AM208" s="159"/>
      <c r="AN208" s="270"/>
      <c r="AO208" s="160"/>
      <c r="AP208" s="159"/>
      <c r="AQ208" s="270"/>
      <c r="AR208" s="160"/>
      <c r="AS208" s="159"/>
      <c r="AT208" s="270"/>
      <c r="AU208" s="160"/>
      <c r="AV208" s="159"/>
      <c r="AW208" s="270"/>
      <c r="AX208" s="160"/>
      <c r="AY208" s="159"/>
      <c r="AZ208" s="270"/>
      <c r="BA208" s="160"/>
      <c r="BB208" s="159"/>
      <c r="BC208" s="270"/>
      <c r="BD208" s="160"/>
      <c r="BE208" s="159"/>
      <c r="BF208" s="270"/>
      <c r="BG208" s="160"/>
      <c r="BH208" s="159"/>
      <c r="BI208" s="270"/>
      <c r="BJ208" s="160"/>
      <c r="BK208" s="159"/>
      <c r="BL208" s="270"/>
      <c r="BM208" s="160"/>
      <c r="BN208" s="159"/>
      <c r="BO208" s="270"/>
      <c r="BP208" s="160"/>
      <c r="BQ208" s="159"/>
      <c r="BR208" s="270"/>
      <c r="BS208" s="156" t="s">
        <v>2165</v>
      </c>
      <c r="BT208" s="159"/>
      <c r="BU208" s="270"/>
      <c r="BV208" s="156" t="s">
        <v>2165</v>
      </c>
      <c r="BW208" s="159"/>
      <c r="BX208" s="270"/>
      <c r="BY208" s="160"/>
      <c r="BZ208" s="159"/>
      <c r="CA208" s="270"/>
      <c r="CB208" s="160"/>
      <c r="CC208" s="159"/>
      <c r="CD208" s="270"/>
      <c r="CE208" s="160"/>
      <c r="CF208" s="159"/>
      <c r="CG208" s="270"/>
      <c r="CH208" s="160"/>
      <c r="CI208" s="159"/>
      <c r="CJ208" s="270"/>
      <c r="CK208" s="160"/>
      <c r="CL208" s="159"/>
      <c r="CM208" s="270"/>
      <c r="CN208" s="160"/>
      <c r="CO208" s="159"/>
      <c r="CP208" s="270"/>
      <c r="CQ208" s="160"/>
      <c r="CR208" s="159"/>
      <c r="CS208" s="270"/>
      <c r="CT208" s="156"/>
      <c r="CU208" s="156"/>
      <c r="CV208" s="270"/>
      <c r="CW208" s="160" t="s">
        <v>1208</v>
      </c>
      <c r="CX208" s="159" t="s">
        <v>1208</v>
      </c>
      <c r="CY208" s="270" t="s">
        <v>1208</v>
      </c>
      <c r="CZ208" s="156" t="s">
        <v>2165</v>
      </c>
      <c r="DA208" s="159"/>
      <c r="DB208" s="270"/>
      <c r="DC208" s="160"/>
      <c r="DD208" s="159"/>
      <c r="DE208" s="270"/>
      <c r="DF208" s="160"/>
      <c r="DG208" s="159"/>
      <c r="DH208" s="270"/>
      <c r="DI208" s="156" t="s">
        <v>2165</v>
      </c>
      <c r="DJ208" s="159"/>
      <c r="DK208" s="270"/>
      <c r="DL208" s="274"/>
      <c r="DM208" s="162"/>
      <c r="DN208" s="378"/>
      <c r="DO208" s="682"/>
      <c r="DP208" s="683"/>
      <c r="DQ208" s="170" t="s">
        <v>2165</v>
      </c>
      <c r="DR208" s="475"/>
      <c r="DS208" s="315"/>
      <c r="DT208" s="316" t="s">
        <v>2165</v>
      </c>
      <c r="DU208" s="514"/>
      <c r="DV208" s="466"/>
      <c r="DW208" s="472"/>
      <c r="DX208" s="402"/>
      <c r="DY208" s="2"/>
      <c r="DZ208" s="2"/>
      <c r="EA208" s="2">
        <v>203</v>
      </c>
      <c r="EB208" s="2"/>
      <c r="EC208" s="146"/>
      <c r="ED208" s="146"/>
      <c r="EE208" s="146"/>
      <c r="EF208" s="146"/>
      <c r="EG208" s="3"/>
      <c r="EH208" s="2"/>
      <c r="EI208" s="129"/>
      <c r="EJ208" s="129"/>
      <c r="EK208" s="129"/>
      <c r="EL208" s="80">
        <v>1</v>
      </c>
      <c r="EM208" s="84">
        <v>1</v>
      </c>
      <c r="EO208" s="342"/>
      <c r="EP208" s="343" t="s">
        <v>2165</v>
      </c>
      <c r="EQ208" s="344" t="s">
        <v>2165</v>
      </c>
      <c r="ER208" s="345"/>
      <c r="ES208" s="345"/>
      <c r="ET208" s="346" t="str">
        <f t="shared" si="4"/>
        <v/>
      </c>
    </row>
    <row r="209" spans="2:150" ht="220.5">
      <c r="B209" s="473" t="s">
        <v>981</v>
      </c>
      <c r="C209" s="158">
        <v>2740</v>
      </c>
      <c r="D209" s="158">
        <v>1640</v>
      </c>
      <c r="E209" s="70" t="s">
        <v>529</v>
      </c>
      <c r="F209" s="70" t="s">
        <v>529</v>
      </c>
      <c r="G209" s="71" t="s">
        <v>2341</v>
      </c>
      <c r="H209" s="156"/>
      <c r="I209" s="159"/>
      <c r="J209" s="270"/>
      <c r="K209" s="156"/>
      <c r="L209" s="159"/>
      <c r="M209" s="270"/>
      <c r="N209" s="160" t="s">
        <v>1208</v>
      </c>
      <c r="O209" s="159"/>
      <c r="P209" s="270"/>
      <c r="Q209" s="160" t="s">
        <v>1208</v>
      </c>
      <c r="R209" s="159"/>
      <c r="S209" s="270"/>
      <c r="T209" s="160" t="s">
        <v>1208</v>
      </c>
      <c r="U209" s="159"/>
      <c r="V209" s="270" t="s">
        <v>2050</v>
      </c>
      <c r="W209" s="160" t="s">
        <v>1208</v>
      </c>
      <c r="X209" s="159"/>
      <c r="Y209" s="270" t="s">
        <v>2050</v>
      </c>
      <c r="Z209" s="160" t="s">
        <v>1208</v>
      </c>
      <c r="AA209" s="159"/>
      <c r="AB209" s="270" t="s">
        <v>2050</v>
      </c>
      <c r="AC209" s="160" t="s">
        <v>1208</v>
      </c>
      <c r="AD209" s="159"/>
      <c r="AE209" s="270" t="s">
        <v>2876</v>
      </c>
      <c r="AF209" s="160"/>
      <c r="AG209" s="159"/>
      <c r="AH209" s="270"/>
      <c r="AI209" s="160"/>
      <c r="AJ209" s="159"/>
      <c r="AK209" s="270"/>
      <c r="AL209" s="160"/>
      <c r="AM209" s="159"/>
      <c r="AN209" s="270"/>
      <c r="AO209" s="160"/>
      <c r="AP209" s="159"/>
      <c r="AQ209" s="270"/>
      <c r="AR209" s="160"/>
      <c r="AS209" s="159"/>
      <c r="AT209" s="270"/>
      <c r="AU209" s="160"/>
      <c r="AV209" s="159"/>
      <c r="AW209" s="270"/>
      <c r="AX209" s="272"/>
      <c r="AY209" s="271"/>
      <c r="AZ209" s="270"/>
      <c r="BA209" s="272"/>
      <c r="BB209" s="271"/>
      <c r="BC209" s="270"/>
      <c r="BD209" s="272"/>
      <c r="BE209" s="271"/>
      <c r="BF209" s="270"/>
      <c r="BG209" s="272"/>
      <c r="BH209" s="271"/>
      <c r="BI209" s="270"/>
      <c r="BJ209" s="160"/>
      <c r="BK209" s="159"/>
      <c r="BL209" s="270"/>
      <c r="BM209" s="160"/>
      <c r="BN209" s="159"/>
      <c r="BO209" s="270"/>
      <c r="BP209" s="160"/>
      <c r="BQ209" s="159"/>
      <c r="BR209" s="270"/>
      <c r="BS209" s="156" t="s">
        <v>2165</v>
      </c>
      <c r="BT209" s="159"/>
      <c r="BU209" s="270"/>
      <c r="BV209" s="156" t="s">
        <v>2165</v>
      </c>
      <c r="BW209" s="159"/>
      <c r="BX209" s="270"/>
      <c r="BY209" s="160"/>
      <c r="BZ209" s="159"/>
      <c r="CA209" s="270"/>
      <c r="CB209" s="160"/>
      <c r="CC209" s="159"/>
      <c r="CD209" s="270"/>
      <c r="CE209" s="250"/>
      <c r="CF209" s="249"/>
      <c r="CG209" s="270"/>
      <c r="CH209" s="160"/>
      <c r="CI209" s="159"/>
      <c r="CJ209" s="270"/>
      <c r="CK209" s="160"/>
      <c r="CL209" s="159"/>
      <c r="CM209" s="270"/>
      <c r="CN209" s="160"/>
      <c r="CO209" s="159"/>
      <c r="CP209" s="270"/>
      <c r="CQ209" s="160"/>
      <c r="CR209" s="159"/>
      <c r="CS209" s="270"/>
      <c r="CT209" s="160"/>
      <c r="CU209" s="159"/>
      <c r="CV209" s="270"/>
      <c r="CW209" s="160"/>
      <c r="CX209" s="159"/>
      <c r="CY209" s="270"/>
      <c r="CZ209" s="156" t="s">
        <v>2165</v>
      </c>
      <c r="DA209" s="159"/>
      <c r="DB209" s="270"/>
      <c r="DC209" s="160"/>
      <c r="DD209" s="159"/>
      <c r="DE209" s="270"/>
      <c r="DF209" s="272" t="s">
        <v>2051</v>
      </c>
      <c r="DG209" s="271" t="s">
        <v>2051</v>
      </c>
      <c r="DH209" s="270"/>
      <c r="DI209" s="156" t="s">
        <v>2165</v>
      </c>
      <c r="DJ209" s="159"/>
      <c r="DK209" s="270"/>
      <c r="DL209" s="274"/>
      <c r="DM209" s="162"/>
      <c r="DN209" s="378"/>
      <c r="DO209" s="682"/>
      <c r="DP209" s="683"/>
      <c r="DQ209" s="170" t="s">
        <v>2165</v>
      </c>
      <c r="DR209" s="475"/>
      <c r="DS209" s="315"/>
      <c r="DT209" s="316" t="s">
        <v>2165</v>
      </c>
      <c r="DU209" s="478" t="s">
        <v>2825</v>
      </c>
      <c r="DV209" s="484" t="s">
        <v>2939</v>
      </c>
      <c r="DW209" s="472">
        <v>1</v>
      </c>
      <c r="DX209" s="470"/>
      <c r="DY209" s="2">
        <v>1</v>
      </c>
      <c r="DZ209" s="2"/>
      <c r="EA209" s="2">
        <v>204</v>
      </c>
      <c r="EB209" s="2"/>
      <c r="EC209" s="146"/>
      <c r="ED209" s="146"/>
      <c r="EE209" s="146"/>
      <c r="EF209" s="146"/>
      <c r="EG209" s="3"/>
      <c r="EH209" s="2"/>
      <c r="EI209" s="129" t="s">
        <v>2235</v>
      </c>
      <c r="EJ209" s="129"/>
      <c r="EK209" s="129" t="s">
        <v>2235</v>
      </c>
      <c r="EL209" s="80">
        <v>1</v>
      </c>
      <c r="EM209" s="84">
        <v>1</v>
      </c>
      <c r="EO209" s="342" t="s">
        <v>2050</v>
      </c>
      <c r="EP209" s="343" t="s">
        <v>2165</v>
      </c>
      <c r="EQ209" s="347" t="s">
        <v>2165</v>
      </c>
      <c r="ER209" s="345"/>
      <c r="ES209" s="345"/>
      <c r="ET209" s="346" t="str">
        <f t="shared" si="4"/>
        <v>○</v>
      </c>
    </row>
    <row r="210" spans="2:150">
      <c r="B210" s="486" t="s">
        <v>982</v>
      </c>
      <c r="C210" s="219"/>
      <c r="D210" s="220"/>
      <c r="E210" s="61"/>
      <c r="F210" s="62"/>
      <c r="G210" s="445"/>
      <c r="H210" s="446"/>
      <c r="I210" s="446"/>
      <c r="J210" s="270"/>
      <c r="K210" s="446"/>
      <c r="L210" s="446"/>
      <c r="M210" s="446"/>
      <c r="N210" s="446"/>
      <c r="O210" s="446"/>
      <c r="P210" s="446"/>
      <c r="Q210" s="446"/>
      <c r="R210" s="446"/>
      <c r="S210" s="446"/>
      <c r="T210" s="446"/>
      <c r="U210" s="446"/>
      <c r="V210" s="446"/>
      <c r="W210" s="446"/>
      <c r="X210" s="446"/>
      <c r="Y210" s="446"/>
      <c r="Z210" s="446"/>
      <c r="AA210" s="446"/>
      <c r="AB210" s="446"/>
      <c r="AC210" s="446"/>
      <c r="AD210" s="446"/>
      <c r="AE210" s="446"/>
      <c r="AF210" s="446"/>
      <c r="AG210" s="446"/>
      <c r="AH210" s="446"/>
      <c r="AI210" s="446"/>
      <c r="AJ210" s="446"/>
      <c r="AK210" s="446"/>
      <c r="AL210" s="446"/>
      <c r="AM210" s="446"/>
      <c r="AN210" s="446"/>
      <c r="AO210" s="446"/>
      <c r="AP210" s="446"/>
      <c r="AQ210" s="446"/>
      <c r="AR210" s="446"/>
      <c r="AS210" s="446"/>
      <c r="AT210" s="446"/>
      <c r="AU210" s="446"/>
      <c r="AV210" s="446"/>
      <c r="AW210" s="446"/>
      <c r="AX210" s="446"/>
      <c r="AY210" s="446"/>
      <c r="AZ210" s="446"/>
      <c r="BA210" s="446"/>
      <c r="BB210" s="446"/>
      <c r="BC210" s="446"/>
      <c r="BD210" s="446"/>
      <c r="BE210" s="446"/>
      <c r="BF210" s="446"/>
      <c r="BG210" s="446"/>
      <c r="BH210" s="446"/>
      <c r="BI210" s="446"/>
      <c r="BJ210" s="446"/>
      <c r="BK210" s="446"/>
      <c r="BL210" s="446"/>
      <c r="BM210" s="446"/>
      <c r="BN210" s="446"/>
      <c r="BO210" s="446"/>
      <c r="BP210" s="446"/>
      <c r="BQ210" s="446"/>
      <c r="BR210" s="446"/>
      <c r="BS210" s="446"/>
      <c r="BT210" s="446"/>
      <c r="BU210" s="446"/>
      <c r="BV210" s="446"/>
      <c r="BW210" s="446"/>
      <c r="BX210" s="446"/>
      <c r="BY210" s="446"/>
      <c r="BZ210" s="446"/>
      <c r="CA210" s="446"/>
      <c r="CB210" s="446"/>
      <c r="CC210" s="446"/>
      <c r="CD210" s="446"/>
      <c r="CE210" s="446"/>
      <c r="CF210" s="446"/>
      <c r="CG210" s="446"/>
      <c r="CH210" s="446"/>
      <c r="CI210" s="446"/>
      <c r="CJ210" s="446"/>
      <c r="CK210" s="446"/>
      <c r="CL210" s="446"/>
      <c r="CM210" s="446"/>
      <c r="CN210" s="446"/>
      <c r="CO210" s="446"/>
      <c r="CP210" s="446"/>
      <c r="CQ210" s="446"/>
      <c r="CR210" s="446"/>
      <c r="CS210" s="446"/>
      <c r="CT210" s="446"/>
      <c r="CU210" s="446"/>
      <c r="CV210" s="446"/>
      <c r="CW210" s="446"/>
      <c r="CX210" s="446"/>
      <c r="CY210" s="446"/>
      <c r="CZ210" s="446"/>
      <c r="DA210" s="446"/>
      <c r="DB210" s="446"/>
      <c r="DC210" s="446"/>
      <c r="DD210" s="446"/>
      <c r="DE210" s="446"/>
      <c r="DF210" s="446"/>
      <c r="DG210" s="446"/>
      <c r="DH210" s="446"/>
      <c r="DI210" s="446"/>
      <c r="DJ210" s="446"/>
      <c r="DK210" s="446"/>
      <c r="DL210" s="446"/>
      <c r="DM210" s="446"/>
      <c r="DN210" s="446"/>
      <c r="DO210" s="703"/>
      <c r="DP210" s="573"/>
      <c r="DQ210" s="446"/>
      <c r="DR210" s="476"/>
      <c r="DS210" s="449"/>
      <c r="DT210" s="450"/>
      <c r="DU210" s="516"/>
      <c r="DV210" s="453"/>
      <c r="DW210" s="471"/>
      <c r="DX210" s="402"/>
      <c r="DY210" s="275"/>
      <c r="DZ210" s="275"/>
      <c r="EA210" s="2">
        <v>205</v>
      </c>
      <c r="EB210" s="2"/>
      <c r="EC210" s="146"/>
      <c r="ED210" s="146"/>
      <c r="EE210" s="146"/>
      <c r="EF210" s="146"/>
      <c r="EG210" s="79"/>
      <c r="EH210" s="275"/>
      <c r="EI210" s="87"/>
      <c r="EJ210" s="87"/>
      <c r="EK210" s="87"/>
      <c r="EL210" s="276"/>
      <c r="EM210" s="94"/>
      <c r="EO210" s="451"/>
      <c r="EP210" s="451" t="s">
        <v>2165</v>
      </c>
      <c r="EQ210" s="451" t="s">
        <v>2165</v>
      </c>
      <c r="ER210" s="451"/>
      <c r="ES210" s="451"/>
      <c r="ET210" s="451" t="str">
        <f t="shared" si="4"/>
        <v/>
      </c>
    </row>
    <row r="211" spans="2:150" ht="52.5">
      <c r="B211" s="486" t="s">
        <v>982</v>
      </c>
      <c r="C211" s="158">
        <v>3100</v>
      </c>
      <c r="D211" s="158">
        <v>1204</v>
      </c>
      <c r="E211" s="70" t="s">
        <v>551</v>
      </c>
      <c r="F211" s="70" t="s">
        <v>551</v>
      </c>
      <c r="G211" s="71" t="s">
        <v>2342</v>
      </c>
      <c r="H211" s="156"/>
      <c r="I211" s="159"/>
      <c r="J211" s="270"/>
      <c r="K211" s="156"/>
      <c r="L211" s="159"/>
      <c r="M211" s="156"/>
      <c r="N211" s="160"/>
      <c r="O211" s="159"/>
      <c r="P211" s="156"/>
      <c r="Q211" s="160"/>
      <c r="R211" s="159"/>
      <c r="S211" s="156"/>
      <c r="T211" s="160"/>
      <c r="U211" s="159"/>
      <c r="V211" s="156"/>
      <c r="W211" s="160"/>
      <c r="X211" s="159"/>
      <c r="Y211" s="156"/>
      <c r="Z211" s="160"/>
      <c r="AA211" s="159"/>
      <c r="AB211" s="156"/>
      <c r="AC211" s="160"/>
      <c r="AD211" s="159"/>
      <c r="AE211" s="156"/>
      <c r="AF211" s="160"/>
      <c r="AG211" s="159"/>
      <c r="AH211" s="156"/>
      <c r="AI211" s="160"/>
      <c r="AJ211" s="159"/>
      <c r="AK211" s="156"/>
      <c r="AL211" s="160"/>
      <c r="AM211" s="159"/>
      <c r="AN211" s="156"/>
      <c r="AO211" s="160"/>
      <c r="AP211" s="159"/>
      <c r="AQ211" s="156"/>
      <c r="AR211" s="160"/>
      <c r="AS211" s="159"/>
      <c r="AT211" s="156"/>
      <c r="AU211" s="160"/>
      <c r="AV211" s="159"/>
      <c r="AW211" s="156"/>
      <c r="AX211" s="160"/>
      <c r="AY211" s="159"/>
      <c r="AZ211" s="156"/>
      <c r="BA211" s="160"/>
      <c r="BB211" s="159"/>
      <c r="BC211" s="156"/>
      <c r="BD211" s="160"/>
      <c r="BE211" s="159"/>
      <c r="BF211" s="156"/>
      <c r="BG211" s="160"/>
      <c r="BH211" s="159"/>
      <c r="BI211" s="156"/>
      <c r="BJ211" s="160"/>
      <c r="BK211" s="159"/>
      <c r="BL211" s="156"/>
      <c r="BM211" s="160"/>
      <c r="BN211" s="159"/>
      <c r="BO211" s="156"/>
      <c r="BP211" s="160"/>
      <c r="BQ211" s="159"/>
      <c r="BR211" s="156"/>
      <c r="BS211" s="156" t="s">
        <v>1208</v>
      </c>
      <c r="BT211" s="159"/>
      <c r="BU211" s="156"/>
      <c r="BV211" s="156" t="s">
        <v>1208</v>
      </c>
      <c r="BW211" s="159"/>
      <c r="BX211" s="156"/>
      <c r="BY211" s="160"/>
      <c r="BZ211" s="159"/>
      <c r="CA211" s="156"/>
      <c r="CB211" s="160"/>
      <c r="CC211" s="159"/>
      <c r="CD211" s="156"/>
      <c r="CE211" s="160"/>
      <c r="CF211" s="159"/>
      <c r="CG211" s="156"/>
      <c r="CH211" s="160"/>
      <c r="CI211" s="159"/>
      <c r="CJ211" s="156"/>
      <c r="CK211" s="160"/>
      <c r="CL211" s="159"/>
      <c r="CM211" s="156"/>
      <c r="CN211" s="160"/>
      <c r="CO211" s="159"/>
      <c r="CP211" s="156"/>
      <c r="CQ211" s="160"/>
      <c r="CR211" s="159"/>
      <c r="CS211" s="156"/>
      <c r="CT211" s="160"/>
      <c r="CU211" s="159"/>
      <c r="CV211" s="156"/>
      <c r="CW211" s="160" t="s">
        <v>1177</v>
      </c>
      <c r="CX211" s="159" t="s">
        <v>1208</v>
      </c>
      <c r="CY211" s="156" t="s">
        <v>1208</v>
      </c>
      <c r="CZ211" s="156" t="s">
        <v>1177</v>
      </c>
      <c r="DA211" s="159"/>
      <c r="DB211" s="156"/>
      <c r="DC211" s="160" t="s">
        <v>1208</v>
      </c>
      <c r="DD211" s="159" t="s">
        <v>1208</v>
      </c>
      <c r="DE211" s="156" t="s">
        <v>1208</v>
      </c>
      <c r="DF211" s="160" t="s">
        <v>1208</v>
      </c>
      <c r="DG211" s="159" t="s">
        <v>1208</v>
      </c>
      <c r="DH211" s="156" t="s">
        <v>1208</v>
      </c>
      <c r="DI211" s="156" t="s">
        <v>1211</v>
      </c>
      <c r="DJ211" s="159"/>
      <c r="DK211" s="156"/>
      <c r="DL211" s="162"/>
      <c r="DM211" s="162"/>
      <c r="DN211" s="378"/>
      <c r="DO211" s="682"/>
      <c r="DP211" s="683"/>
      <c r="DQ211" s="170" t="s">
        <v>2105</v>
      </c>
      <c r="DR211" s="317" t="s">
        <v>1208</v>
      </c>
      <c r="DS211" s="321" t="s">
        <v>2678</v>
      </c>
      <c r="DT211" s="316" t="s">
        <v>2887</v>
      </c>
      <c r="DU211" s="514"/>
      <c r="DV211" s="466"/>
      <c r="DW211" s="472"/>
      <c r="DX211" s="402"/>
      <c r="DY211" s="2"/>
      <c r="DZ211" s="2"/>
      <c r="EA211" s="2">
        <v>206</v>
      </c>
      <c r="EB211" s="2"/>
      <c r="EC211" s="146"/>
      <c r="ED211" s="146"/>
      <c r="EE211" s="146"/>
      <c r="EF211" s="146"/>
      <c r="EG211" s="3"/>
      <c r="EH211" s="2"/>
      <c r="EI211" s="129"/>
      <c r="EJ211" s="129"/>
      <c r="EK211" s="129" t="s">
        <v>2343</v>
      </c>
      <c r="EL211" s="80">
        <v>1</v>
      </c>
      <c r="EM211" s="84">
        <v>1</v>
      </c>
      <c r="EO211" s="342"/>
      <c r="EP211" s="343" t="s">
        <v>1208</v>
      </c>
      <c r="EQ211" s="351" t="s">
        <v>2678</v>
      </c>
      <c r="ER211" s="345"/>
      <c r="ES211" s="345"/>
      <c r="ET211" s="346" t="str">
        <f t="shared" si="4"/>
        <v/>
      </c>
    </row>
    <row r="212" spans="2:150" ht="40.5">
      <c r="B212" s="486" t="s">
        <v>982</v>
      </c>
      <c r="C212" s="158">
        <v>3110</v>
      </c>
      <c r="D212" s="158">
        <v>1205</v>
      </c>
      <c r="E212" s="70" t="s">
        <v>553</v>
      </c>
      <c r="F212" s="70" t="s">
        <v>553</v>
      </c>
      <c r="G212" s="71" t="s">
        <v>2344</v>
      </c>
      <c r="H212" s="156"/>
      <c r="I212" s="159"/>
      <c r="J212" s="270"/>
      <c r="K212" s="156"/>
      <c r="L212" s="159"/>
      <c r="M212" s="156"/>
      <c r="N212" s="160"/>
      <c r="O212" s="159"/>
      <c r="P212" s="156"/>
      <c r="Q212" s="160"/>
      <c r="R212" s="159"/>
      <c r="S212" s="156"/>
      <c r="T212" s="160"/>
      <c r="U212" s="159"/>
      <c r="V212" s="156"/>
      <c r="W212" s="160"/>
      <c r="X212" s="159"/>
      <c r="Y212" s="156"/>
      <c r="Z212" s="160"/>
      <c r="AA212" s="159"/>
      <c r="AB212" s="156"/>
      <c r="AC212" s="160"/>
      <c r="AD212" s="159"/>
      <c r="AE212" s="156"/>
      <c r="AF212" s="160" t="s">
        <v>1208</v>
      </c>
      <c r="AG212" s="159"/>
      <c r="AH212" s="156"/>
      <c r="AI212" s="160" t="s">
        <v>1208</v>
      </c>
      <c r="AJ212" s="159"/>
      <c r="AK212" s="156"/>
      <c r="AL212" s="160"/>
      <c r="AM212" s="159"/>
      <c r="AN212" s="156"/>
      <c r="AO212" s="160" t="s">
        <v>1208</v>
      </c>
      <c r="AP212" s="159"/>
      <c r="AQ212" s="156"/>
      <c r="AR212" s="160" t="s">
        <v>1208</v>
      </c>
      <c r="AS212" s="159"/>
      <c r="AT212" s="156"/>
      <c r="AU212" s="160"/>
      <c r="AV212" s="159"/>
      <c r="AW212" s="156"/>
      <c r="AX212" s="160"/>
      <c r="AY212" s="159"/>
      <c r="AZ212" s="156"/>
      <c r="BA212" s="160"/>
      <c r="BB212" s="159"/>
      <c r="BC212" s="156"/>
      <c r="BD212" s="160"/>
      <c r="BE212" s="159"/>
      <c r="BF212" s="156"/>
      <c r="BG212" s="160"/>
      <c r="BH212" s="159"/>
      <c r="BI212" s="156"/>
      <c r="BJ212" s="160"/>
      <c r="BK212" s="159"/>
      <c r="BL212" s="156"/>
      <c r="BM212" s="160"/>
      <c r="BN212" s="159"/>
      <c r="BO212" s="156"/>
      <c r="BP212" s="160"/>
      <c r="BQ212" s="159"/>
      <c r="BR212" s="156"/>
      <c r="BS212" s="156" t="s">
        <v>1208</v>
      </c>
      <c r="BT212" s="159"/>
      <c r="BU212" s="156"/>
      <c r="BV212" s="156" t="s">
        <v>1208</v>
      </c>
      <c r="BW212" s="159"/>
      <c r="BX212" s="156"/>
      <c r="BY212" s="160"/>
      <c r="BZ212" s="159"/>
      <c r="CA212" s="156"/>
      <c r="CB212" s="160"/>
      <c r="CC212" s="159"/>
      <c r="CD212" s="156"/>
      <c r="CE212" s="160"/>
      <c r="CF212" s="159"/>
      <c r="CG212" s="156"/>
      <c r="CH212" s="160"/>
      <c r="CI212" s="159"/>
      <c r="CJ212" s="156"/>
      <c r="CK212" s="160"/>
      <c r="CL212" s="159"/>
      <c r="CM212" s="156" t="s">
        <v>2050</v>
      </c>
      <c r="CN212" s="160"/>
      <c r="CO212" s="159"/>
      <c r="CP212" s="156" t="s">
        <v>2050</v>
      </c>
      <c r="CQ212" s="160" t="s">
        <v>1208</v>
      </c>
      <c r="CR212" s="159"/>
      <c r="CS212" s="156"/>
      <c r="CT212" s="160" t="s">
        <v>1208</v>
      </c>
      <c r="CU212" s="159"/>
      <c r="CV212" s="156"/>
      <c r="CW212" s="160" t="s">
        <v>1208</v>
      </c>
      <c r="CX212" s="159"/>
      <c r="CY212" s="156"/>
      <c r="CZ212" s="156" t="s">
        <v>1208</v>
      </c>
      <c r="DA212" s="159"/>
      <c r="DB212" s="156"/>
      <c r="DC212" s="160" t="s">
        <v>1208</v>
      </c>
      <c r="DD212" s="159" t="s">
        <v>1208</v>
      </c>
      <c r="DE212" s="156" t="s">
        <v>1208</v>
      </c>
      <c r="DF212" s="164" t="s">
        <v>1208</v>
      </c>
      <c r="DG212" s="165" t="s">
        <v>1208</v>
      </c>
      <c r="DH212" s="156" t="s">
        <v>1208</v>
      </c>
      <c r="DI212" s="156" t="s">
        <v>1211</v>
      </c>
      <c r="DJ212" s="159"/>
      <c r="DK212" s="156"/>
      <c r="DL212" s="162"/>
      <c r="DM212" s="162"/>
      <c r="DN212" s="378"/>
      <c r="DO212" s="682"/>
      <c r="DP212" s="683"/>
      <c r="DQ212" s="170" t="s">
        <v>2165</v>
      </c>
      <c r="DR212" s="475"/>
      <c r="DS212" s="315"/>
      <c r="DT212" s="316" t="s">
        <v>2165</v>
      </c>
      <c r="DU212" s="514"/>
      <c r="DV212" s="466"/>
      <c r="DW212" s="472"/>
      <c r="DX212" s="402"/>
      <c r="DY212" s="2"/>
      <c r="DZ212" s="2"/>
      <c r="EA212" s="2">
        <v>207</v>
      </c>
      <c r="EB212" s="2"/>
      <c r="EC212" s="146"/>
      <c r="ED212" s="146"/>
      <c r="EE212" s="146"/>
      <c r="EF212" s="146"/>
      <c r="EG212" s="3"/>
      <c r="EH212" s="2"/>
      <c r="EI212" s="129"/>
      <c r="EJ212" s="129"/>
      <c r="EK212" s="129" t="s">
        <v>2343</v>
      </c>
      <c r="EL212" s="80">
        <v>1</v>
      </c>
      <c r="EM212" s="84">
        <v>1</v>
      </c>
      <c r="EO212" s="342"/>
      <c r="EP212" s="343" t="s">
        <v>2165</v>
      </c>
      <c r="EQ212" s="344" t="s">
        <v>2165</v>
      </c>
      <c r="ER212" s="345"/>
      <c r="ES212" s="345"/>
      <c r="ET212" s="346" t="str">
        <f t="shared" si="4"/>
        <v/>
      </c>
    </row>
    <row r="213" spans="2:150" ht="42.75" thickBot="1">
      <c r="B213" s="486" t="s">
        <v>982</v>
      </c>
      <c r="C213" s="158">
        <v>3101</v>
      </c>
      <c r="D213" s="158">
        <v>1377</v>
      </c>
      <c r="E213" s="70" t="s">
        <v>945</v>
      </c>
      <c r="F213" s="70" t="s">
        <v>945</v>
      </c>
      <c r="G213" s="71" t="s">
        <v>2345</v>
      </c>
      <c r="H213" s="156"/>
      <c r="I213" s="159"/>
      <c r="J213" s="270"/>
      <c r="K213" s="156"/>
      <c r="L213" s="159"/>
      <c r="M213" s="156"/>
      <c r="N213" s="160"/>
      <c r="O213" s="159"/>
      <c r="P213" s="156"/>
      <c r="Q213" s="160"/>
      <c r="R213" s="159"/>
      <c r="S213" s="156"/>
      <c r="T213" s="160"/>
      <c r="U213" s="159"/>
      <c r="V213" s="156"/>
      <c r="W213" s="160"/>
      <c r="X213" s="159"/>
      <c r="Y213" s="156"/>
      <c r="Z213" s="160"/>
      <c r="AA213" s="159"/>
      <c r="AB213" s="156"/>
      <c r="AC213" s="160"/>
      <c r="AD213" s="159"/>
      <c r="AE213" s="156"/>
      <c r="AF213" s="160"/>
      <c r="AG213" s="159"/>
      <c r="AH213" s="156"/>
      <c r="AI213" s="160"/>
      <c r="AJ213" s="159"/>
      <c r="AK213" s="156"/>
      <c r="AL213" s="160"/>
      <c r="AM213" s="159"/>
      <c r="AN213" s="156"/>
      <c r="AO213" s="160"/>
      <c r="AP213" s="159"/>
      <c r="AQ213" s="156"/>
      <c r="AR213" s="160"/>
      <c r="AS213" s="159"/>
      <c r="AT213" s="156"/>
      <c r="AU213" s="160"/>
      <c r="AV213" s="159"/>
      <c r="AW213" s="156"/>
      <c r="AX213" s="160"/>
      <c r="AY213" s="159"/>
      <c r="AZ213" s="156"/>
      <c r="BA213" s="160"/>
      <c r="BB213" s="159"/>
      <c r="BC213" s="156"/>
      <c r="BD213" s="160"/>
      <c r="BE213" s="159"/>
      <c r="BF213" s="156"/>
      <c r="BG213" s="160"/>
      <c r="BH213" s="159"/>
      <c r="BI213" s="156"/>
      <c r="BJ213" s="160"/>
      <c r="BK213" s="159"/>
      <c r="BL213" s="156"/>
      <c r="BM213" s="160"/>
      <c r="BN213" s="159"/>
      <c r="BO213" s="156"/>
      <c r="BP213" s="160"/>
      <c r="BQ213" s="159"/>
      <c r="BR213" s="156"/>
      <c r="BS213" s="156"/>
      <c r="BT213" s="159"/>
      <c r="BU213" s="156"/>
      <c r="BV213" s="156"/>
      <c r="BW213" s="159"/>
      <c r="BX213" s="156"/>
      <c r="BY213" s="160"/>
      <c r="BZ213" s="159"/>
      <c r="CA213" s="156"/>
      <c r="CB213" s="160"/>
      <c r="CC213" s="159"/>
      <c r="CD213" s="156"/>
      <c r="CE213" s="160"/>
      <c r="CF213" s="159"/>
      <c r="CG213" s="156"/>
      <c r="CH213" s="160"/>
      <c r="CI213" s="159"/>
      <c r="CJ213" s="156"/>
      <c r="CK213" s="160"/>
      <c r="CL213" s="159"/>
      <c r="CM213" s="156"/>
      <c r="CN213" s="160"/>
      <c r="CO213" s="159"/>
      <c r="CP213" s="156"/>
      <c r="CQ213" s="160"/>
      <c r="CR213" s="159"/>
      <c r="CS213" s="156"/>
      <c r="CT213" s="160"/>
      <c r="CU213" s="159"/>
      <c r="CV213" s="156"/>
      <c r="CW213" s="160"/>
      <c r="CX213" s="159"/>
      <c r="CY213" s="156"/>
      <c r="CZ213" s="156"/>
      <c r="DA213" s="159"/>
      <c r="DB213" s="156"/>
      <c r="DC213" s="160" t="s">
        <v>1208</v>
      </c>
      <c r="DD213" s="159" t="s">
        <v>1208</v>
      </c>
      <c r="DE213" s="156" t="s">
        <v>1208</v>
      </c>
      <c r="DF213" s="160" t="s">
        <v>1208</v>
      </c>
      <c r="DG213" s="159" t="s">
        <v>1208</v>
      </c>
      <c r="DH213" s="156" t="s">
        <v>1208</v>
      </c>
      <c r="DI213" s="156"/>
      <c r="DJ213" s="159"/>
      <c r="DK213" s="156"/>
      <c r="DL213" s="162"/>
      <c r="DM213" s="162"/>
      <c r="DN213" s="378"/>
      <c r="DO213" s="682"/>
      <c r="DP213" s="683"/>
      <c r="DQ213" s="170" t="s">
        <v>2106</v>
      </c>
      <c r="DR213" s="317" t="s">
        <v>1208</v>
      </c>
      <c r="DS213" s="710" t="s">
        <v>2678</v>
      </c>
      <c r="DT213" s="316" t="s">
        <v>2887</v>
      </c>
      <c r="DU213" s="514"/>
      <c r="DV213" s="466"/>
      <c r="DW213" s="472"/>
      <c r="DX213" s="402"/>
      <c r="DY213" s="2"/>
      <c r="DZ213" s="2"/>
      <c r="EA213" s="2">
        <v>208</v>
      </c>
      <c r="EB213" s="2"/>
      <c r="EC213" s="146"/>
      <c r="ED213" s="146"/>
      <c r="EE213" s="146"/>
      <c r="EF213" s="146"/>
      <c r="EG213" s="3"/>
      <c r="EH213" s="2"/>
      <c r="EI213" s="129"/>
      <c r="EJ213" s="129"/>
      <c r="EK213" s="129" t="s">
        <v>2343</v>
      </c>
      <c r="EL213" s="80">
        <v>1</v>
      </c>
      <c r="EM213" s="84">
        <v>1</v>
      </c>
      <c r="EO213" s="342"/>
      <c r="EP213" s="343" t="s">
        <v>1208</v>
      </c>
      <c r="EQ213" s="351" t="s">
        <v>2678</v>
      </c>
      <c r="ER213" s="345"/>
      <c r="ES213" s="345"/>
      <c r="ET213" s="346" t="str">
        <f t="shared" si="4"/>
        <v/>
      </c>
    </row>
    <row r="214" spans="2:150" ht="27">
      <c r="B214" s="486" t="s">
        <v>982</v>
      </c>
      <c r="C214" s="158">
        <v>3111</v>
      </c>
      <c r="D214" s="158">
        <v>1378</v>
      </c>
      <c r="E214" s="70" t="s">
        <v>946</v>
      </c>
      <c r="F214" s="70" t="s">
        <v>946</v>
      </c>
      <c r="G214" s="71" t="s">
        <v>2346</v>
      </c>
      <c r="H214" s="156"/>
      <c r="I214" s="159"/>
      <c r="J214" s="270"/>
      <c r="K214" s="156"/>
      <c r="L214" s="159"/>
      <c r="M214" s="156"/>
      <c r="N214" s="160"/>
      <c r="O214" s="159"/>
      <c r="P214" s="156"/>
      <c r="Q214" s="160"/>
      <c r="R214" s="159"/>
      <c r="S214" s="156"/>
      <c r="T214" s="160"/>
      <c r="U214" s="159"/>
      <c r="V214" s="156"/>
      <c r="W214" s="160"/>
      <c r="X214" s="159"/>
      <c r="Y214" s="156"/>
      <c r="Z214" s="160"/>
      <c r="AA214" s="159"/>
      <c r="AB214" s="156"/>
      <c r="AC214" s="160"/>
      <c r="AD214" s="159"/>
      <c r="AE214" s="156"/>
      <c r="AF214" s="160"/>
      <c r="AG214" s="159"/>
      <c r="AH214" s="156"/>
      <c r="AI214" s="160"/>
      <c r="AJ214" s="159"/>
      <c r="AK214" s="156"/>
      <c r="AL214" s="160"/>
      <c r="AM214" s="159"/>
      <c r="AN214" s="156"/>
      <c r="AO214" s="160"/>
      <c r="AP214" s="159"/>
      <c r="AQ214" s="156"/>
      <c r="AR214" s="160"/>
      <c r="AS214" s="159"/>
      <c r="AT214" s="156"/>
      <c r="AU214" s="160"/>
      <c r="AV214" s="159"/>
      <c r="AW214" s="156"/>
      <c r="AX214" s="160"/>
      <c r="AY214" s="159"/>
      <c r="AZ214" s="156"/>
      <c r="BA214" s="160"/>
      <c r="BB214" s="159"/>
      <c r="BC214" s="156"/>
      <c r="BD214" s="160"/>
      <c r="BE214" s="159"/>
      <c r="BF214" s="156"/>
      <c r="BG214" s="160"/>
      <c r="BH214" s="159"/>
      <c r="BI214" s="156"/>
      <c r="BJ214" s="160"/>
      <c r="BK214" s="159"/>
      <c r="BL214" s="156"/>
      <c r="BM214" s="160"/>
      <c r="BN214" s="159"/>
      <c r="BO214" s="156"/>
      <c r="BP214" s="160"/>
      <c r="BQ214" s="159"/>
      <c r="BR214" s="156"/>
      <c r="BS214" s="156"/>
      <c r="BT214" s="159"/>
      <c r="BU214" s="156"/>
      <c r="BV214" s="156"/>
      <c r="BW214" s="159"/>
      <c r="BX214" s="156"/>
      <c r="BY214" s="160"/>
      <c r="BZ214" s="159"/>
      <c r="CA214" s="156"/>
      <c r="CB214" s="160"/>
      <c r="CC214" s="159"/>
      <c r="CD214" s="156"/>
      <c r="CE214" s="160"/>
      <c r="CF214" s="159"/>
      <c r="CG214" s="156"/>
      <c r="CH214" s="160"/>
      <c r="CI214" s="159"/>
      <c r="CJ214" s="156"/>
      <c r="CK214" s="160"/>
      <c r="CL214" s="159"/>
      <c r="CM214" s="156"/>
      <c r="CN214" s="160"/>
      <c r="CO214" s="159"/>
      <c r="CP214" s="156"/>
      <c r="CQ214" s="160"/>
      <c r="CR214" s="159"/>
      <c r="CS214" s="156"/>
      <c r="CT214" s="160"/>
      <c r="CU214" s="159"/>
      <c r="CV214" s="156"/>
      <c r="CW214" s="160"/>
      <c r="CX214" s="159"/>
      <c r="CY214" s="156"/>
      <c r="CZ214" s="156"/>
      <c r="DA214" s="159"/>
      <c r="DB214" s="156"/>
      <c r="DC214" s="160" t="s">
        <v>1208</v>
      </c>
      <c r="DD214" s="167" t="s">
        <v>1208</v>
      </c>
      <c r="DE214" s="156" t="s">
        <v>1208</v>
      </c>
      <c r="DF214" s="197" t="s">
        <v>1208</v>
      </c>
      <c r="DG214" s="198" t="s">
        <v>1208</v>
      </c>
      <c r="DH214" s="156" t="s">
        <v>1208</v>
      </c>
      <c r="DI214" s="156"/>
      <c r="DJ214" s="159"/>
      <c r="DK214" s="156"/>
      <c r="DL214" s="162"/>
      <c r="DM214" s="162"/>
      <c r="DN214" s="378"/>
      <c r="DO214" s="682"/>
      <c r="DP214" s="683"/>
      <c r="DQ214" s="170" t="s">
        <v>2165</v>
      </c>
      <c r="DR214" s="475"/>
      <c r="DS214" s="315"/>
      <c r="DT214" s="316" t="s">
        <v>2165</v>
      </c>
      <c r="DU214" s="514"/>
      <c r="DV214" s="466"/>
      <c r="DW214" s="472"/>
      <c r="DX214" s="402"/>
      <c r="DY214" s="2"/>
      <c r="DZ214" s="2"/>
      <c r="EA214" s="2">
        <v>209</v>
      </c>
      <c r="EB214" s="2"/>
      <c r="EC214" s="146"/>
      <c r="ED214" s="146"/>
      <c r="EE214" s="146"/>
      <c r="EF214" s="146"/>
      <c r="EG214" s="3"/>
      <c r="EH214" s="2"/>
      <c r="EI214" s="129"/>
      <c r="EJ214" s="129"/>
      <c r="EK214" s="129" t="s">
        <v>2343</v>
      </c>
      <c r="EL214" s="80">
        <v>1</v>
      </c>
      <c r="EM214" s="84">
        <v>1</v>
      </c>
      <c r="EO214" s="342"/>
      <c r="EP214" s="343" t="s">
        <v>2165</v>
      </c>
      <c r="EQ214" s="344" t="s">
        <v>2165</v>
      </c>
      <c r="ER214" s="345"/>
      <c r="ES214" s="345"/>
      <c r="ET214" s="346" t="str">
        <f t="shared" si="4"/>
        <v/>
      </c>
    </row>
    <row r="215" spans="2:150">
      <c r="B215" s="486" t="s">
        <v>982</v>
      </c>
      <c r="C215" s="158">
        <v>3000</v>
      </c>
      <c r="D215" s="158">
        <v>1200</v>
      </c>
      <c r="E215" s="70" t="s">
        <v>530</v>
      </c>
      <c r="F215" s="70" t="s">
        <v>530</v>
      </c>
      <c r="G215" s="71" t="s">
        <v>2347</v>
      </c>
      <c r="H215" s="156"/>
      <c r="I215" s="159" t="s">
        <v>1177</v>
      </c>
      <c r="J215" s="270" t="s">
        <v>1177</v>
      </c>
      <c r="K215" s="156"/>
      <c r="L215" s="159" t="s">
        <v>1177</v>
      </c>
      <c r="M215" s="156" t="s">
        <v>1177</v>
      </c>
      <c r="N215" s="160" t="s">
        <v>1177</v>
      </c>
      <c r="O215" s="159" t="s">
        <v>1177</v>
      </c>
      <c r="P215" s="156" t="s">
        <v>1177</v>
      </c>
      <c r="Q215" s="160" t="s">
        <v>1177</v>
      </c>
      <c r="R215" s="159" t="s">
        <v>1177</v>
      </c>
      <c r="S215" s="156" t="s">
        <v>1177</v>
      </c>
      <c r="T215" s="160" t="s">
        <v>1177</v>
      </c>
      <c r="U215" s="159" t="s">
        <v>1177</v>
      </c>
      <c r="V215" s="156" t="s">
        <v>1177</v>
      </c>
      <c r="W215" s="160" t="s">
        <v>1177</v>
      </c>
      <c r="X215" s="159" t="s">
        <v>1177</v>
      </c>
      <c r="Y215" s="156" t="s">
        <v>1177</v>
      </c>
      <c r="Z215" s="160" t="s">
        <v>1177</v>
      </c>
      <c r="AA215" s="159" t="s">
        <v>1177</v>
      </c>
      <c r="AB215" s="156" t="s">
        <v>1177</v>
      </c>
      <c r="AC215" s="160" t="s">
        <v>1177</v>
      </c>
      <c r="AD215" s="159" t="s">
        <v>1177</v>
      </c>
      <c r="AE215" s="156" t="s">
        <v>1177</v>
      </c>
      <c r="AF215" s="160" t="s">
        <v>1177</v>
      </c>
      <c r="AG215" s="159" t="s">
        <v>1177</v>
      </c>
      <c r="AH215" s="156" t="s">
        <v>1177</v>
      </c>
      <c r="AI215" s="160" t="s">
        <v>1177</v>
      </c>
      <c r="AJ215" s="159" t="s">
        <v>1177</v>
      </c>
      <c r="AK215" s="156" t="s">
        <v>1177</v>
      </c>
      <c r="AL215" s="160"/>
      <c r="AM215" s="159"/>
      <c r="AN215" s="156"/>
      <c r="AO215" s="160" t="s">
        <v>1177</v>
      </c>
      <c r="AP215" s="159" t="s">
        <v>1177</v>
      </c>
      <c r="AQ215" s="156" t="s">
        <v>2766</v>
      </c>
      <c r="AR215" s="160" t="s">
        <v>1177</v>
      </c>
      <c r="AS215" s="159" t="s">
        <v>1177</v>
      </c>
      <c r="AT215" s="156" t="s">
        <v>2766</v>
      </c>
      <c r="AU215" s="160" t="s">
        <v>1177</v>
      </c>
      <c r="AV215" s="159" t="s">
        <v>1177</v>
      </c>
      <c r="AW215" s="156" t="s">
        <v>2766</v>
      </c>
      <c r="AX215" s="160" t="s">
        <v>1177</v>
      </c>
      <c r="AY215" s="159" t="s">
        <v>1177</v>
      </c>
      <c r="AZ215" s="156" t="s">
        <v>2766</v>
      </c>
      <c r="BA215" s="160"/>
      <c r="BB215" s="159"/>
      <c r="BC215" s="156"/>
      <c r="BD215" s="160"/>
      <c r="BE215" s="159"/>
      <c r="BF215" s="156"/>
      <c r="BG215" s="160"/>
      <c r="BH215" s="159"/>
      <c r="BI215" s="156"/>
      <c r="BJ215" s="160" t="s">
        <v>1177</v>
      </c>
      <c r="BK215" s="159" t="s">
        <v>1177</v>
      </c>
      <c r="BL215" s="156" t="s">
        <v>1177</v>
      </c>
      <c r="BM215" s="160" t="s">
        <v>1177</v>
      </c>
      <c r="BN215" s="159" t="s">
        <v>1177</v>
      </c>
      <c r="BO215" s="156" t="s">
        <v>1177</v>
      </c>
      <c r="BP215" s="160" t="s">
        <v>1177</v>
      </c>
      <c r="BQ215" s="159" t="s">
        <v>1177</v>
      </c>
      <c r="BR215" s="156" t="s">
        <v>1177</v>
      </c>
      <c r="BS215" s="156" t="s">
        <v>1177</v>
      </c>
      <c r="BT215" s="159"/>
      <c r="BU215" s="156"/>
      <c r="BV215" s="156" t="s">
        <v>1177</v>
      </c>
      <c r="BW215" s="159"/>
      <c r="BX215" s="156"/>
      <c r="BY215" s="160"/>
      <c r="BZ215" s="159"/>
      <c r="CA215" s="156"/>
      <c r="CB215" s="160" t="s">
        <v>1177</v>
      </c>
      <c r="CC215" s="159" t="s">
        <v>1177</v>
      </c>
      <c r="CD215" s="156" t="s">
        <v>1177</v>
      </c>
      <c r="CE215" s="160" t="s">
        <v>1177</v>
      </c>
      <c r="CF215" s="159" t="s">
        <v>1177</v>
      </c>
      <c r="CG215" s="156" t="s">
        <v>1177</v>
      </c>
      <c r="CH215" s="160" t="s">
        <v>1177</v>
      </c>
      <c r="CI215" s="159" t="s">
        <v>1177</v>
      </c>
      <c r="CJ215" s="156" t="s">
        <v>1177</v>
      </c>
      <c r="CK215" s="160" t="s">
        <v>1177</v>
      </c>
      <c r="CL215" s="159" t="s">
        <v>1177</v>
      </c>
      <c r="CM215" s="156" t="s">
        <v>1177</v>
      </c>
      <c r="CN215" s="160" t="s">
        <v>1177</v>
      </c>
      <c r="CO215" s="159" t="s">
        <v>1177</v>
      </c>
      <c r="CP215" s="156" t="s">
        <v>1177</v>
      </c>
      <c r="CQ215" s="160" t="s">
        <v>1177</v>
      </c>
      <c r="CR215" s="159" t="s">
        <v>1177</v>
      </c>
      <c r="CS215" s="156" t="s">
        <v>1177</v>
      </c>
      <c r="CT215" s="160" t="s">
        <v>1177</v>
      </c>
      <c r="CU215" s="159" t="s">
        <v>1177</v>
      </c>
      <c r="CV215" s="156" t="s">
        <v>1177</v>
      </c>
      <c r="CW215" s="160" t="s">
        <v>1177</v>
      </c>
      <c r="CX215" s="159" t="s">
        <v>1177</v>
      </c>
      <c r="CY215" s="156" t="s">
        <v>1177</v>
      </c>
      <c r="CZ215" s="156" t="s">
        <v>1177</v>
      </c>
      <c r="DA215" s="159"/>
      <c r="DB215" s="156"/>
      <c r="DC215" s="160" t="s">
        <v>1177</v>
      </c>
      <c r="DD215" s="159" t="s">
        <v>1177</v>
      </c>
      <c r="DE215" s="156" t="s">
        <v>1177</v>
      </c>
      <c r="DF215" s="160" t="s">
        <v>1177</v>
      </c>
      <c r="DG215" s="159" t="s">
        <v>1177</v>
      </c>
      <c r="DH215" s="156" t="s">
        <v>1177</v>
      </c>
      <c r="DI215" s="156" t="s">
        <v>1177</v>
      </c>
      <c r="DJ215" s="159"/>
      <c r="DK215" s="156"/>
      <c r="DL215" s="162" t="s">
        <v>1177</v>
      </c>
      <c r="DM215" s="162" t="s">
        <v>1177</v>
      </c>
      <c r="DN215" s="378"/>
      <c r="DO215" s="682"/>
      <c r="DP215" s="683"/>
      <c r="DQ215" s="170" t="s">
        <v>2165</v>
      </c>
      <c r="DR215" s="475"/>
      <c r="DS215" s="315"/>
      <c r="DT215" s="316" t="s">
        <v>2165</v>
      </c>
      <c r="DU215" s="514" t="s">
        <v>2723</v>
      </c>
      <c r="DV215" s="468" t="s">
        <v>2777</v>
      </c>
      <c r="DW215" s="472"/>
      <c r="DX215" s="403"/>
      <c r="DY215" s="2"/>
      <c r="DZ215" s="2"/>
      <c r="EA215" s="2">
        <v>210</v>
      </c>
      <c r="EB215" s="2"/>
      <c r="EC215" s="146"/>
      <c r="ED215" s="146"/>
      <c r="EE215" s="146"/>
      <c r="EF215" s="146"/>
      <c r="EG215" s="3"/>
      <c r="EH215" s="2"/>
      <c r="EI215" s="129"/>
      <c r="EJ215" s="157"/>
      <c r="EK215" s="157"/>
      <c r="EL215" s="80">
        <v>1</v>
      </c>
      <c r="EM215" s="84">
        <v>1</v>
      </c>
      <c r="EO215" s="342" t="s">
        <v>2050</v>
      </c>
      <c r="EP215" s="343" t="s">
        <v>2165</v>
      </c>
      <c r="EQ215" s="347" t="s">
        <v>2165</v>
      </c>
      <c r="ER215" s="345"/>
      <c r="ES215" s="345" t="s">
        <v>2050</v>
      </c>
      <c r="ET215" s="346" t="str">
        <f t="shared" si="4"/>
        <v/>
      </c>
    </row>
    <row r="216" spans="2:150">
      <c r="B216" s="486" t="s">
        <v>982</v>
      </c>
      <c r="C216" s="158">
        <v>3010</v>
      </c>
      <c r="D216" s="158">
        <v>1294</v>
      </c>
      <c r="E216" s="70" t="s">
        <v>534</v>
      </c>
      <c r="F216" s="70" t="s">
        <v>534</v>
      </c>
      <c r="G216" s="71" t="s">
        <v>2348</v>
      </c>
      <c r="H216" s="156"/>
      <c r="I216" s="159"/>
      <c r="J216" s="270"/>
      <c r="K216" s="156"/>
      <c r="L216" s="159"/>
      <c r="M216" s="156"/>
      <c r="N216" s="160" t="s">
        <v>1177</v>
      </c>
      <c r="O216" s="159" t="s">
        <v>1177</v>
      </c>
      <c r="P216" s="156" t="s">
        <v>1177</v>
      </c>
      <c r="Q216" s="160" t="s">
        <v>1177</v>
      </c>
      <c r="R216" s="159" t="s">
        <v>1177</v>
      </c>
      <c r="S216" s="156" t="s">
        <v>1177</v>
      </c>
      <c r="T216" s="160"/>
      <c r="U216" s="159"/>
      <c r="V216" s="156"/>
      <c r="W216" s="160"/>
      <c r="X216" s="159"/>
      <c r="Y216" s="156"/>
      <c r="Z216" s="160"/>
      <c r="AA216" s="159"/>
      <c r="AB216" s="156"/>
      <c r="AC216" s="160"/>
      <c r="AD216" s="159"/>
      <c r="AE216" s="156"/>
      <c r="AF216" s="160"/>
      <c r="AG216" s="159"/>
      <c r="AH216" s="156"/>
      <c r="AI216" s="160"/>
      <c r="AJ216" s="159"/>
      <c r="AK216" s="156"/>
      <c r="AL216" s="160"/>
      <c r="AM216" s="159"/>
      <c r="AN216" s="156"/>
      <c r="AO216" s="160"/>
      <c r="AP216" s="159"/>
      <c r="AQ216" s="156"/>
      <c r="AR216" s="160"/>
      <c r="AS216" s="159"/>
      <c r="AT216" s="156"/>
      <c r="AU216" s="160"/>
      <c r="AV216" s="159"/>
      <c r="AW216" s="156"/>
      <c r="AX216" s="160"/>
      <c r="AY216" s="159"/>
      <c r="AZ216" s="156"/>
      <c r="BA216" s="160"/>
      <c r="BB216" s="159"/>
      <c r="BC216" s="156"/>
      <c r="BD216" s="160"/>
      <c r="BE216" s="159"/>
      <c r="BF216" s="156"/>
      <c r="BG216" s="160"/>
      <c r="BH216" s="159"/>
      <c r="BI216" s="156"/>
      <c r="BJ216" s="160"/>
      <c r="BK216" s="159"/>
      <c r="BL216" s="156"/>
      <c r="BM216" s="160"/>
      <c r="BN216" s="159"/>
      <c r="BO216" s="156"/>
      <c r="BP216" s="160"/>
      <c r="BQ216" s="159"/>
      <c r="BR216" s="156"/>
      <c r="BS216" s="156" t="s">
        <v>2165</v>
      </c>
      <c r="BT216" s="159"/>
      <c r="BU216" s="156"/>
      <c r="BV216" s="156" t="s">
        <v>2165</v>
      </c>
      <c r="BW216" s="159"/>
      <c r="BX216" s="156"/>
      <c r="BY216" s="160"/>
      <c r="BZ216" s="159"/>
      <c r="CA216" s="156"/>
      <c r="CB216" s="160"/>
      <c r="CC216" s="159"/>
      <c r="CD216" s="156"/>
      <c r="CE216" s="160"/>
      <c r="CF216" s="159"/>
      <c r="CG216" s="156"/>
      <c r="CH216" s="160"/>
      <c r="CI216" s="159"/>
      <c r="CJ216" s="156"/>
      <c r="CK216" s="160"/>
      <c r="CL216" s="159"/>
      <c r="CM216" s="156"/>
      <c r="CN216" s="160"/>
      <c r="CO216" s="159"/>
      <c r="CP216" s="156"/>
      <c r="CQ216" s="160"/>
      <c r="CR216" s="159"/>
      <c r="CS216" s="156"/>
      <c r="CT216" s="160"/>
      <c r="CU216" s="159"/>
      <c r="CV216" s="156"/>
      <c r="CW216" s="160"/>
      <c r="CX216" s="159"/>
      <c r="CY216" s="156"/>
      <c r="CZ216" s="156" t="s">
        <v>2165</v>
      </c>
      <c r="DA216" s="159"/>
      <c r="DB216" s="156"/>
      <c r="DC216" s="160"/>
      <c r="DD216" s="159"/>
      <c r="DE216" s="156"/>
      <c r="DF216" s="160"/>
      <c r="DG216" s="159"/>
      <c r="DH216" s="156"/>
      <c r="DI216" s="156" t="s">
        <v>2165</v>
      </c>
      <c r="DJ216" s="159"/>
      <c r="DK216" s="156"/>
      <c r="DL216" s="162"/>
      <c r="DM216" s="162"/>
      <c r="DN216" s="378"/>
      <c r="DO216" s="682"/>
      <c r="DP216" s="683"/>
      <c r="DQ216" s="170" t="s">
        <v>2165</v>
      </c>
      <c r="DR216" s="475"/>
      <c r="DS216" s="315"/>
      <c r="DT216" s="316" t="s">
        <v>2165</v>
      </c>
      <c r="DU216" s="514"/>
      <c r="DV216" s="466"/>
      <c r="DW216" s="472"/>
      <c r="DX216" s="402"/>
      <c r="DY216" s="2"/>
      <c r="DZ216" s="2"/>
      <c r="EA216" s="2">
        <v>211</v>
      </c>
      <c r="EB216" s="2"/>
      <c r="EC216" s="146"/>
      <c r="ED216" s="146"/>
      <c r="EE216" s="146"/>
      <c r="EF216" s="146"/>
      <c r="EG216" s="3"/>
      <c r="EH216" s="2"/>
      <c r="EI216" s="129"/>
      <c r="EJ216" s="129"/>
      <c r="EK216" s="129"/>
      <c r="EL216" s="80">
        <v>1</v>
      </c>
      <c r="EM216" s="84">
        <v>1</v>
      </c>
      <c r="EO216" s="342"/>
      <c r="EP216" s="343" t="s">
        <v>2165</v>
      </c>
      <c r="EQ216" s="344" t="s">
        <v>2165</v>
      </c>
      <c r="ER216" s="345"/>
      <c r="ES216" s="345"/>
      <c r="ET216" s="346" t="str">
        <f t="shared" si="4"/>
        <v/>
      </c>
    </row>
    <row r="217" spans="2:150">
      <c r="B217" s="486" t="s">
        <v>982</v>
      </c>
      <c r="C217" s="158">
        <v>3020</v>
      </c>
      <c r="D217" s="158">
        <v>1295</v>
      </c>
      <c r="E217" s="70" t="s">
        <v>536</v>
      </c>
      <c r="F217" s="70" t="s">
        <v>536</v>
      </c>
      <c r="G217" s="71" t="s">
        <v>2349</v>
      </c>
      <c r="H217" s="156"/>
      <c r="I217" s="159"/>
      <c r="J217" s="270"/>
      <c r="K217" s="156"/>
      <c r="L217" s="159"/>
      <c r="M217" s="156"/>
      <c r="N217" s="160" t="s">
        <v>1177</v>
      </c>
      <c r="O217" s="159" t="s">
        <v>1177</v>
      </c>
      <c r="P217" s="156" t="s">
        <v>1177</v>
      </c>
      <c r="Q217" s="160" t="s">
        <v>1177</v>
      </c>
      <c r="R217" s="159" t="s">
        <v>1177</v>
      </c>
      <c r="S217" s="156" t="s">
        <v>1177</v>
      </c>
      <c r="T217" s="160"/>
      <c r="U217" s="159"/>
      <c r="V217" s="156"/>
      <c r="W217" s="160"/>
      <c r="X217" s="159"/>
      <c r="Y217" s="156"/>
      <c r="Z217" s="160"/>
      <c r="AA217" s="159"/>
      <c r="AB217" s="156"/>
      <c r="AC217" s="160"/>
      <c r="AD217" s="159"/>
      <c r="AE217" s="156"/>
      <c r="AF217" s="160"/>
      <c r="AG217" s="159"/>
      <c r="AH217" s="156"/>
      <c r="AI217" s="160"/>
      <c r="AJ217" s="159"/>
      <c r="AK217" s="156"/>
      <c r="AL217" s="160"/>
      <c r="AM217" s="159"/>
      <c r="AN217" s="156"/>
      <c r="AO217" s="160"/>
      <c r="AP217" s="159"/>
      <c r="AQ217" s="156"/>
      <c r="AR217" s="160"/>
      <c r="AS217" s="159"/>
      <c r="AT217" s="156"/>
      <c r="AU217" s="160"/>
      <c r="AV217" s="159"/>
      <c r="AW217" s="156"/>
      <c r="AX217" s="160"/>
      <c r="AY217" s="159"/>
      <c r="AZ217" s="156"/>
      <c r="BA217" s="160"/>
      <c r="BB217" s="159"/>
      <c r="BC217" s="156"/>
      <c r="BD217" s="160"/>
      <c r="BE217" s="159"/>
      <c r="BF217" s="156"/>
      <c r="BG217" s="160"/>
      <c r="BH217" s="159"/>
      <c r="BI217" s="156"/>
      <c r="BJ217" s="160"/>
      <c r="BK217" s="159"/>
      <c r="BL217" s="156"/>
      <c r="BM217" s="160"/>
      <c r="BN217" s="159"/>
      <c r="BO217" s="156"/>
      <c r="BP217" s="160"/>
      <c r="BQ217" s="159"/>
      <c r="BR217" s="156"/>
      <c r="BS217" s="156" t="s">
        <v>2165</v>
      </c>
      <c r="BT217" s="159"/>
      <c r="BU217" s="156"/>
      <c r="BV217" s="156" t="s">
        <v>2165</v>
      </c>
      <c r="BW217" s="159"/>
      <c r="BX217" s="156"/>
      <c r="BY217" s="160"/>
      <c r="BZ217" s="159"/>
      <c r="CA217" s="156"/>
      <c r="CB217" s="160"/>
      <c r="CC217" s="159"/>
      <c r="CD217" s="156"/>
      <c r="CE217" s="160"/>
      <c r="CF217" s="159"/>
      <c r="CG217" s="156"/>
      <c r="CH217" s="160"/>
      <c r="CI217" s="159"/>
      <c r="CJ217" s="156"/>
      <c r="CK217" s="160"/>
      <c r="CL217" s="159"/>
      <c r="CM217" s="156"/>
      <c r="CN217" s="160"/>
      <c r="CO217" s="159"/>
      <c r="CP217" s="156"/>
      <c r="CQ217" s="160"/>
      <c r="CR217" s="159"/>
      <c r="CS217" s="156"/>
      <c r="CT217" s="160"/>
      <c r="CU217" s="159"/>
      <c r="CV217" s="156"/>
      <c r="CW217" s="160"/>
      <c r="CX217" s="159"/>
      <c r="CY217" s="156"/>
      <c r="CZ217" s="156" t="s">
        <v>2165</v>
      </c>
      <c r="DA217" s="159"/>
      <c r="DB217" s="156"/>
      <c r="DC217" s="160"/>
      <c r="DD217" s="159"/>
      <c r="DE217" s="156"/>
      <c r="DF217" s="160"/>
      <c r="DG217" s="159"/>
      <c r="DH217" s="156"/>
      <c r="DI217" s="156" t="s">
        <v>2165</v>
      </c>
      <c r="DJ217" s="159"/>
      <c r="DK217" s="156"/>
      <c r="DL217" s="162"/>
      <c r="DM217" s="162"/>
      <c r="DN217" s="378"/>
      <c r="DO217" s="682"/>
      <c r="DP217" s="683"/>
      <c r="DQ217" s="170" t="s">
        <v>2165</v>
      </c>
      <c r="DR217" s="475"/>
      <c r="DS217" s="315"/>
      <c r="DT217" s="316" t="s">
        <v>2165</v>
      </c>
      <c r="DU217" s="514"/>
      <c r="DV217" s="466"/>
      <c r="DW217" s="472"/>
      <c r="DX217" s="402"/>
      <c r="DY217" s="2"/>
      <c r="DZ217" s="2"/>
      <c r="EA217" s="2">
        <v>212</v>
      </c>
      <c r="EB217" s="2"/>
      <c r="EC217" s="146"/>
      <c r="ED217" s="146"/>
      <c r="EE217" s="146"/>
      <c r="EF217" s="146"/>
      <c r="EG217" s="3"/>
      <c r="EH217" s="2"/>
      <c r="EI217" s="129"/>
      <c r="EJ217" s="129"/>
      <c r="EK217" s="129"/>
      <c r="EL217" s="80">
        <v>1</v>
      </c>
      <c r="EM217" s="84">
        <v>1</v>
      </c>
      <c r="EO217" s="342"/>
      <c r="EP217" s="343" t="s">
        <v>2165</v>
      </c>
      <c r="EQ217" s="344" t="s">
        <v>2165</v>
      </c>
      <c r="ER217" s="345"/>
      <c r="ES217" s="345"/>
      <c r="ET217" s="346" t="str">
        <f t="shared" ref="ET217:ET280" si="5">IF(EO217="○",IF(EP217&lt;="",IF(ER217&lt;="",IF(ES217&lt;="","○",""),""),""),"")</f>
        <v/>
      </c>
    </row>
    <row r="218" spans="2:150" ht="27">
      <c r="B218" s="486" t="s">
        <v>982</v>
      </c>
      <c r="C218" s="158">
        <v>3030</v>
      </c>
      <c r="D218" s="158">
        <v>1288</v>
      </c>
      <c r="E218" s="70" t="s">
        <v>538</v>
      </c>
      <c r="F218" s="70" t="s">
        <v>538</v>
      </c>
      <c r="G218" s="71" t="s">
        <v>2350</v>
      </c>
      <c r="H218" s="156"/>
      <c r="I218" s="159" t="s">
        <v>1177</v>
      </c>
      <c r="J218" s="270" t="s">
        <v>1177</v>
      </c>
      <c r="K218" s="156"/>
      <c r="L218" s="159" t="s">
        <v>1177</v>
      </c>
      <c r="M218" s="156" t="s">
        <v>1177</v>
      </c>
      <c r="N218" s="160" t="s">
        <v>1177</v>
      </c>
      <c r="O218" s="159" t="s">
        <v>1177</v>
      </c>
      <c r="P218" s="156" t="s">
        <v>1177</v>
      </c>
      <c r="Q218" s="160" t="s">
        <v>1177</v>
      </c>
      <c r="R218" s="159" t="s">
        <v>1177</v>
      </c>
      <c r="S218" s="156" t="s">
        <v>1177</v>
      </c>
      <c r="T218" s="160" t="s">
        <v>1177</v>
      </c>
      <c r="U218" s="159" t="s">
        <v>1177</v>
      </c>
      <c r="V218" s="156" t="s">
        <v>1177</v>
      </c>
      <c r="W218" s="160" t="s">
        <v>1177</v>
      </c>
      <c r="X218" s="159" t="s">
        <v>1177</v>
      </c>
      <c r="Y218" s="156" t="s">
        <v>1177</v>
      </c>
      <c r="Z218" s="160" t="s">
        <v>1177</v>
      </c>
      <c r="AA218" s="159" t="s">
        <v>1177</v>
      </c>
      <c r="AB218" s="156" t="s">
        <v>1177</v>
      </c>
      <c r="AC218" s="160" t="s">
        <v>1177</v>
      </c>
      <c r="AD218" s="159" t="s">
        <v>1177</v>
      </c>
      <c r="AE218" s="156" t="s">
        <v>1177</v>
      </c>
      <c r="AF218" s="160" t="s">
        <v>1208</v>
      </c>
      <c r="AG218" s="159" t="s">
        <v>1208</v>
      </c>
      <c r="AH218" s="156" t="s">
        <v>1208</v>
      </c>
      <c r="AI218" s="160" t="s">
        <v>1208</v>
      </c>
      <c r="AJ218" s="159" t="s">
        <v>1208</v>
      </c>
      <c r="AK218" s="156" t="s">
        <v>1208</v>
      </c>
      <c r="AL218" s="160"/>
      <c r="AM218" s="159"/>
      <c r="AN218" s="156"/>
      <c r="AO218" s="160" t="s">
        <v>1208</v>
      </c>
      <c r="AP218" s="159" t="s">
        <v>1208</v>
      </c>
      <c r="AQ218" s="156" t="s">
        <v>1208</v>
      </c>
      <c r="AR218" s="160" t="s">
        <v>1208</v>
      </c>
      <c r="AS218" s="159" t="s">
        <v>1208</v>
      </c>
      <c r="AT218" s="156" t="s">
        <v>1208</v>
      </c>
      <c r="AU218" s="160" t="s">
        <v>1208</v>
      </c>
      <c r="AV218" s="159" t="s">
        <v>1208</v>
      </c>
      <c r="AW218" s="156" t="s">
        <v>1208</v>
      </c>
      <c r="AX218" s="160" t="s">
        <v>1208</v>
      </c>
      <c r="AY218" s="159" t="s">
        <v>1208</v>
      </c>
      <c r="AZ218" s="156" t="s">
        <v>1208</v>
      </c>
      <c r="BA218" s="160"/>
      <c r="BB218" s="159"/>
      <c r="BC218" s="156"/>
      <c r="BD218" s="160"/>
      <c r="BE218" s="159"/>
      <c r="BF218" s="156"/>
      <c r="BG218" s="160"/>
      <c r="BH218" s="159"/>
      <c r="BI218" s="156"/>
      <c r="BJ218" s="160" t="s">
        <v>1208</v>
      </c>
      <c r="BK218" s="159" t="s">
        <v>1208</v>
      </c>
      <c r="BL218" s="156" t="s">
        <v>1208</v>
      </c>
      <c r="BM218" s="160" t="s">
        <v>1208</v>
      </c>
      <c r="BN218" s="159" t="s">
        <v>1208</v>
      </c>
      <c r="BO218" s="156" t="s">
        <v>1208</v>
      </c>
      <c r="BP218" s="160" t="s">
        <v>1208</v>
      </c>
      <c r="BQ218" s="159" t="s">
        <v>1208</v>
      </c>
      <c r="BR218" s="156" t="s">
        <v>1208</v>
      </c>
      <c r="BS218" s="156" t="s">
        <v>1208</v>
      </c>
      <c r="BT218" s="159"/>
      <c r="BU218" s="156"/>
      <c r="BV218" s="156" t="s">
        <v>1208</v>
      </c>
      <c r="BW218" s="159"/>
      <c r="BX218" s="156"/>
      <c r="BY218" s="160"/>
      <c r="BZ218" s="159"/>
      <c r="CA218" s="156"/>
      <c r="CB218" s="160" t="s">
        <v>1208</v>
      </c>
      <c r="CC218" s="159" t="s">
        <v>1208</v>
      </c>
      <c r="CD218" s="156" t="s">
        <v>1208</v>
      </c>
      <c r="CE218" s="160" t="s">
        <v>1208</v>
      </c>
      <c r="CF218" s="159" t="s">
        <v>1208</v>
      </c>
      <c r="CG218" s="156" t="s">
        <v>1208</v>
      </c>
      <c r="CH218" s="160" t="s">
        <v>1208</v>
      </c>
      <c r="CI218" s="159" t="s">
        <v>1208</v>
      </c>
      <c r="CJ218" s="156" t="s">
        <v>1208</v>
      </c>
      <c r="CK218" s="160" t="s">
        <v>1208</v>
      </c>
      <c r="CL218" s="159" t="s">
        <v>1208</v>
      </c>
      <c r="CM218" s="156" t="s">
        <v>1208</v>
      </c>
      <c r="CN218" s="160" t="s">
        <v>1208</v>
      </c>
      <c r="CO218" s="159" t="s">
        <v>1208</v>
      </c>
      <c r="CP218" s="156" t="s">
        <v>1208</v>
      </c>
      <c r="CQ218" s="160" t="s">
        <v>1208</v>
      </c>
      <c r="CR218" s="159" t="s">
        <v>1208</v>
      </c>
      <c r="CS218" s="156" t="s">
        <v>1208</v>
      </c>
      <c r="CT218" s="160" t="s">
        <v>1208</v>
      </c>
      <c r="CU218" s="159" t="s">
        <v>1208</v>
      </c>
      <c r="CV218" s="156" t="s">
        <v>1208</v>
      </c>
      <c r="CW218" s="160" t="s">
        <v>1208</v>
      </c>
      <c r="CX218" s="159" t="s">
        <v>1208</v>
      </c>
      <c r="CY218" s="156" t="s">
        <v>1208</v>
      </c>
      <c r="CZ218" s="156" t="s">
        <v>1208</v>
      </c>
      <c r="DA218" s="159"/>
      <c r="DB218" s="156"/>
      <c r="DC218" s="160" t="s">
        <v>1208</v>
      </c>
      <c r="DD218" s="159" t="s">
        <v>1208</v>
      </c>
      <c r="DE218" s="156" t="s">
        <v>1208</v>
      </c>
      <c r="DF218" s="160" t="s">
        <v>1208</v>
      </c>
      <c r="DG218" s="159" t="s">
        <v>1208</v>
      </c>
      <c r="DH218" s="156" t="s">
        <v>1208</v>
      </c>
      <c r="DI218" s="156" t="s">
        <v>1208</v>
      </c>
      <c r="DJ218" s="159"/>
      <c r="DK218" s="156"/>
      <c r="DL218" s="162" t="s">
        <v>1208</v>
      </c>
      <c r="DM218" s="162" t="s">
        <v>1208</v>
      </c>
      <c r="DN218" s="378"/>
      <c r="DO218" s="682"/>
      <c r="DP218" s="683"/>
      <c r="DQ218" s="170" t="s">
        <v>2165</v>
      </c>
      <c r="DR218" s="475"/>
      <c r="DS218" s="315"/>
      <c r="DT218" s="316" t="s">
        <v>2165</v>
      </c>
      <c r="DU218" s="514" t="s">
        <v>2723</v>
      </c>
      <c r="DV218" s="468" t="s">
        <v>2777</v>
      </c>
      <c r="DW218" s="472"/>
      <c r="DX218" s="403"/>
      <c r="DY218" s="2"/>
      <c r="DZ218" s="2"/>
      <c r="EA218" s="2">
        <v>213</v>
      </c>
      <c r="EB218" s="2"/>
      <c r="EC218" s="146"/>
      <c r="ED218" s="146"/>
      <c r="EE218" s="146"/>
      <c r="EF218" s="146"/>
      <c r="EG218" s="3"/>
      <c r="EH218" s="2"/>
      <c r="EI218" s="129"/>
      <c r="EJ218" s="129"/>
      <c r="EK218" s="129"/>
      <c r="EL218" s="80">
        <v>1</v>
      </c>
      <c r="EM218" s="84">
        <v>1</v>
      </c>
      <c r="EO218" s="342" t="s">
        <v>2050</v>
      </c>
      <c r="EP218" s="343" t="s">
        <v>2165</v>
      </c>
      <c r="EQ218" s="347" t="s">
        <v>2165</v>
      </c>
      <c r="ER218" s="345"/>
      <c r="ES218" s="345" t="s">
        <v>2050</v>
      </c>
      <c r="ET218" s="346" t="str">
        <f t="shared" si="5"/>
        <v/>
      </c>
    </row>
    <row r="219" spans="2:150">
      <c r="B219" s="486" t="s">
        <v>982</v>
      </c>
      <c r="C219" s="158">
        <v>3040</v>
      </c>
      <c r="D219" s="158">
        <v>1289</v>
      </c>
      <c r="E219" s="70" t="s">
        <v>540</v>
      </c>
      <c r="F219" s="70" t="s">
        <v>540</v>
      </c>
      <c r="G219" s="71" t="s">
        <v>2351</v>
      </c>
      <c r="H219" s="156"/>
      <c r="I219" s="159" t="s">
        <v>1177</v>
      </c>
      <c r="J219" s="270" t="s">
        <v>1177</v>
      </c>
      <c r="K219" s="156"/>
      <c r="L219" s="159" t="s">
        <v>1177</v>
      </c>
      <c r="M219" s="156" t="s">
        <v>1177</v>
      </c>
      <c r="N219" s="160" t="s">
        <v>1177</v>
      </c>
      <c r="O219" s="159" t="s">
        <v>1177</v>
      </c>
      <c r="P219" s="156" t="s">
        <v>1177</v>
      </c>
      <c r="Q219" s="160" t="s">
        <v>1177</v>
      </c>
      <c r="R219" s="159" t="s">
        <v>1177</v>
      </c>
      <c r="S219" s="156" t="s">
        <v>1177</v>
      </c>
      <c r="T219" s="160" t="s">
        <v>1177</v>
      </c>
      <c r="U219" s="159" t="s">
        <v>1177</v>
      </c>
      <c r="V219" s="156" t="s">
        <v>1177</v>
      </c>
      <c r="W219" s="160" t="s">
        <v>1177</v>
      </c>
      <c r="X219" s="159" t="s">
        <v>1177</v>
      </c>
      <c r="Y219" s="156" t="s">
        <v>1177</v>
      </c>
      <c r="Z219" s="160" t="s">
        <v>1177</v>
      </c>
      <c r="AA219" s="159" t="s">
        <v>1177</v>
      </c>
      <c r="AB219" s="156" t="s">
        <v>1177</v>
      </c>
      <c r="AC219" s="160" t="s">
        <v>1177</v>
      </c>
      <c r="AD219" s="159" t="s">
        <v>1177</v>
      </c>
      <c r="AE219" s="156" t="s">
        <v>1177</v>
      </c>
      <c r="AF219" s="160" t="s">
        <v>1208</v>
      </c>
      <c r="AG219" s="159" t="s">
        <v>1177</v>
      </c>
      <c r="AH219" s="156" t="s">
        <v>1177</v>
      </c>
      <c r="AI219" s="160" t="s">
        <v>1208</v>
      </c>
      <c r="AJ219" s="159" t="s">
        <v>1177</v>
      </c>
      <c r="AK219" s="156" t="s">
        <v>1177</v>
      </c>
      <c r="AL219" s="160"/>
      <c r="AM219" s="159"/>
      <c r="AN219" s="156"/>
      <c r="AO219" s="160" t="s">
        <v>1208</v>
      </c>
      <c r="AP219" s="159" t="s">
        <v>1177</v>
      </c>
      <c r="AQ219" s="156" t="s">
        <v>2766</v>
      </c>
      <c r="AR219" s="160" t="s">
        <v>1208</v>
      </c>
      <c r="AS219" s="159" t="s">
        <v>1177</v>
      </c>
      <c r="AT219" s="156" t="s">
        <v>2766</v>
      </c>
      <c r="AU219" s="160" t="s">
        <v>1177</v>
      </c>
      <c r="AV219" s="159" t="s">
        <v>1177</v>
      </c>
      <c r="AW219" s="156" t="s">
        <v>2766</v>
      </c>
      <c r="AX219" s="160" t="s">
        <v>1177</v>
      </c>
      <c r="AY219" s="159" t="s">
        <v>1177</v>
      </c>
      <c r="AZ219" s="156" t="s">
        <v>2766</v>
      </c>
      <c r="BA219" s="160"/>
      <c r="BB219" s="159"/>
      <c r="BC219" s="156"/>
      <c r="BD219" s="160"/>
      <c r="BE219" s="159"/>
      <c r="BF219" s="156"/>
      <c r="BG219" s="160"/>
      <c r="BH219" s="159"/>
      <c r="BI219" s="156"/>
      <c r="BJ219" s="160" t="s">
        <v>1177</v>
      </c>
      <c r="BK219" s="159" t="s">
        <v>1177</v>
      </c>
      <c r="BL219" s="156" t="s">
        <v>1177</v>
      </c>
      <c r="BM219" s="160" t="s">
        <v>1177</v>
      </c>
      <c r="BN219" s="159" t="s">
        <v>1177</v>
      </c>
      <c r="BO219" s="156" t="s">
        <v>1177</v>
      </c>
      <c r="BP219" s="160" t="s">
        <v>1177</v>
      </c>
      <c r="BQ219" s="159" t="s">
        <v>1177</v>
      </c>
      <c r="BR219" s="156" t="s">
        <v>1177</v>
      </c>
      <c r="BS219" s="156" t="s">
        <v>1208</v>
      </c>
      <c r="BT219" s="159"/>
      <c r="BU219" s="156"/>
      <c r="BV219" s="156" t="s">
        <v>1208</v>
      </c>
      <c r="BW219" s="159"/>
      <c r="BX219" s="156"/>
      <c r="BY219" s="160"/>
      <c r="BZ219" s="159"/>
      <c r="CA219" s="156"/>
      <c r="CB219" s="160" t="s">
        <v>1177</v>
      </c>
      <c r="CC219" s="159" t="s">
        <v>1177</v>
      </c>
      <c r="CD219" s="156" t="s">
        <v>1177</v>
      </c>
      <c r="CE219" s="160" t="s">
        <v>1208</v>
      </c>
      <c r="CF219" s="159" t="s">
        <v>1177</v>
      </c>
      <c r="CG219" s="156" t="s">
        <v>1177</v>
      </c>
      <c r="CH219" s="160" t="s">
        <v>1208</v>
      </c>
      <c r="CI219" s="159" t="s">
        <v>1177</v>
      </c>
      <c r="CJ219" s="156" t="s">
        <v>1177</v>
      </c>
      <c r="CK219" s="160" t="s">
        <v>1177</v>
      </c>
      <c r="CL219" s="159" t="s">
        <v>1177</v>
      </c>
      <c r="CM219" s="156" t="s">
        <v>1177</v>
      </c>
      <c r="CN219" s="160" t="s">
        <v>1177</v>
      </c>
      <c r="CO219" s="159" t="s">
        <v>1177</v>
      </c>
      <c r="CP219" s="156" t="s">
        <v>1177</v>
      </c>
      <c r="CQ219" s="160" t="s">
        <v>1208</v>
      </c>
      <c r="CR219" s="159" t="s">
        <v>1177</v>
      </c>
      <c r="CS219" s="156" t="s">
        <v>1177</v>
      </c>
      <c r="CT219" s="160" t="s">
        <v>1208</v>
      </c>
      <c r="CU219" s="159" t="s">
        <v>1177</v>
      </c>
      <c r="CV219" s="156" t="s">
        <v>1177</v>
      </c>
      <c r="CW219" s="160" t="s">
        <v>1208</v>
      </c>
      <c r="CX219" s="159" t="s">
        <v>1177</v>
      </c>
      <c r="CY219" s="156" t="s">
        <v>1177</v>
      </c>
      <c r="CZ219" s="156" t="s">
        <v>1208</v>
      </c>
      <c r="DA219" s="159"/>
      <c r="DB219" s="156"/>
      <c r="DC219" s="160" t="s">
        <v>1177</v>
      </c>
      <c r="DD219" s="159" t="s">
        <v>1177</v>
      </c>
      <c r="DE219" s="156" t="s">
        <v>1177</v>
      </c>
      <c r="DF219" s="160" t="s">
        <v>1177</v>
      </c>
      <c r="DG219" s="159" t="s">
        <v>1177</v>
      </c>
      <c r="DH219" s="156" t="s">
        <v>1177</v>
      </c>
      <c r="DI219" s="156" t="s">
        <v>1208</v>
      </c>
      <c r="DJ219" s="159"/>
      <c r="DK219" s="156"/>
      <c r="DL219" s="162" t="s">
        <v>1208</v>
      </c>
      <c r="DM219" s="162" t="s">
        <v>1208</v>
      </c>
      <c r="DN219" s="378"/>
      <c r="DO219" s="682"/>
      <c r="DP219" s="683"/>
      <c r="DQ219" s="170" t="s">
        <v>2165</v>
      </c>
      <c r="DR219" s="475"/>
      <c r="DS219" s="315"/>
      <c r="DT219" s="316" t="s">
        <v>2165</v>
      </c>
      <c r="DU219" s="514" t="s">
        <v>2723</v>
      </c>
      <c r="DV219" s="468" t="s">
        <v>2777</v>
      </c>
      <c r="DW219" s="472"/>
      <c r="DX219" s="403"/>
      <c r="DY219" s="2"/>
      <c r="DZ219" s="2"/>
      <c r="EA219" s="2">
        <v>214</v>
      </c>
      <c r="EB219" s="2"/>
      <c r="EC219" s="146"/>
      <c r="ED219" s="146"/>
      <c r="EE219" s="146"/>
      <c r="EF219" s="146"/>
      <c r="EG219" s="3"/>
      <c r="EH219" s="2"/>
      <c r="EI219" s="129"/>
      <c r="EJ219" s="129"/>
      <c r="EK219" s="129"/>
      <c r="EL219" s="80">
        <v>1</v>
      </c>
      <c r="EM219" s="84">
        <v>1</v>
      </c>
      <c r="EO219" s="342" t="s">
        <v>2050</v>
      </c>
      <c r="EP219" s="343" t="s">
        <v>2165</v>
      </c>
      <c r="EQ219" s="347" t="s">
        <v>2165</v>
      </c>
      <c r="ER219" s="345"/>
      <c r="ES219" s="345" t="s">
        <v>2050</v>
      </c>
      <c r="ET219" s="346" t="str">
        <f t="shared" si="5"/>
        <v/>
      </c>
    </row>
    <row r="220" spans="2:150">
      <c r="B220" s="486" t="s">
        <v>982</v>
      </c>
      <c r="C220" s="158">
        <v>3050</v>
      </c>
      <c r="D220" s="158">
        <v>1201</v>
      </c>
      <c r="E220" s="70" t="s">
        <v>542</v>
      </c>
      <c r="F220" s="70" t="s">
        <v>542</v>
      </c>
      <c r="G220" s="71" t="s">
        <v>2352</v>
      </c>
      <c r="H220" s="156"/>
      <c r="I220" s="159"/>
      <c r="J220" s="270"/>
      <c r="K220" s="156"/>
      <c r="L220" s="159"/>
      <c r="M220" s="156"/>
      <c r="N220" s="160"/>
      <c r="O220" s="159"/>
      <c r="P220" s="156"/>
      <c r="Q220" s="160"/>
      <c r="R220" s="159"/>
      <c r="S220" s="156"/>
      <c r="T220" s="160"/>
      <c r="U220" s="159"/>
      <c r="V220" s="156"/>
      <c r="W220" s="160"/>
      <c r="X220" s="159"/>
      <c r="Y220" s="156"/>
      <c r="Z220" s="160"/>
      <c r="AA220" s="159"/>
      <c r="AB220" s="156"/>
      <c r="AC220" s="160"/>
      <c r="AD220" s="159"/>
      <c r="AE220" s="156"/>
      <c r="AF220" s="160" t="s">
        <v>1208</v>
      </c>
      <c r="AG220" s="159" t="s">
        <v>1208</v>
      </c>
      <c r="AH220" s="156" t="s">
        <v>1208</v>
      </c>
      <c r="AI220" s="160" t="s">
        <v>1208</v>
      </c>
      <c r="AJ220" s="159" t="s">
        <v>1208</v>
      </c>
      <c r="AK220" s="156" t="s">
        <v>1208</v>
      </c>
      <c r="AL220" s="160"/>
      <c r="AM220" s="159"/>
      <c r="AN220" s="156"/>
      <c r="AO220" s="160" t="s">
        <v>1208</v>
      </c>
      <c r="AP220" s="159" t="s">
        <v>1208</v>
      </c>
      <c r="AQ220" s="156" t="s">
        <v>1208</v>
      </c>
      <c r="AR220" s="160" t="s">
        <v>1208</v>
      </c>
      <c r="AS220" s="159" t="s">
        <v>1208</v>
      </c>
      <c r="AT220" s="156" t="s">
        <v>1208</v>
      </c>
      <c r="AU220" s="160" t="s">
        <v>1208</v>
      </c>
      <c r="AV220" s="159" t="s">
        <v>1208</v>
      </c>
      <c r="AW220" s="156" t="s">
        <v>1208</v>
      </c>
      <c r="AX220" s="160" t="s">
        <v>1208</v>
      </c>
      <c r="AY220" s="159" t="s">
        <v>1208</v>
      </c>
      <c r="AZ220" s="156" t="s">
        <v>1208</v>
      </c>
      <c r="BA220" s="160"/>
      <c r="BB220" s="159"/>
      <c r="BC220" s="156"/>
      <c r="BD220" s="160"/>
      <c r="BE220" s="159"/>
      <c r="BF220" s="156"/>
      <c r="BG220" s="160"/>
      <c r="BH220" s="159"/>
      <c r="BI220" s="156"/>
      <c r="BJ220" s="160" t="s">
        <v>1208</v>
      </c>
      <c r="BK220" s="159" t="s">
        <v>1208</v>
      </c>
      <c r="BL220" s="156" t="s">
        <v>1208</v>
      </c>
      <c r="BM220" s="160" t="s">
        <v>1208</v>
      </c>
      <c r="BN220" s="159" t="s">
        <v>1208</v>
      </c>
      <c r="BO220" s="156" t="s">
        <v>1208</v>
      </c>
      <c r="BP220" s="160" t="s">
        <v>1208</v>
      </c>
      <c r="BQ220" s="159" t="s">
        <v>1208</v>
      </c>
      <c r="BR220" s="156" t="s">
        <v>1208</v>
      </c>
      <c r="BS220" s="156" t="s">
        <v>1208</v>
      </c>
      <c r="BT220" s="159"/>
      <c r="BU220" s="156"/>
      <c r="BV220" s="156" t="s">
        <v>1208</v>
      </c>
      <c r="BW220" s="159"/>
      <c r="BX220" s="156"/>
      <c r="BY220" s="160"/>
      <c r="BZ220" s="159"/>
      <c r="CA220" s="156"/>
      <c r="CB220" s="160" t="s">
        <v>1208</v>
      </c>
      <c r="CC220" s="159" t="s">
        <v>1208</v>
      </c>
      <c r="CD220" s="156" t="s">
        <v>1208</v>
      </c>
      <c r="CE220" s="160" t="s">
        <v>1208</v>
      </c>
      <c r="CF220" s="159" t="s">
        <v>1208</v>
      </c>
      <c r="CG220" s="156" t="s">
        <v>1208</v>
      </c>
      <c r="CH220" s="160" t="s">
        <v>1208</v>
      </c>
      <c r="CI220" s="159" t="s">
        <v>1208</v>
      </c>
      <c r="CJ220" s="156" t="s">
        <v>1208</v>
      </c>
      <c r="CK220" s="160" t="s">
        <v>1208</v>
      </c>
      <c r="CL220" s="159" t="s">
        <v>1208</v>
      </c>
      <c r="CM220" s="156" t="s">
        <v>1208</v>
      </c>
      <c r="CN220" s="160" t="s">
        <v>1208</v>
      </c>
      <c r="CO220" s="159" t="s">
        <v>1208</v>
      </c>
      <c r="CP220" s="156" t="s">
        <v>1208</v>
      </c>
      <c r="CQ220" s="160" t="s">
        <v>1208</v>
      </c>
      <c r="CR220" s="159" t="s">
        <v>1208</v>
      </c>
      <c r="CS220" s="156" t="s">
        <v>1208</v>
      </c>
      <c r="CT220" s="160" t="s">
        <v>1208</v>
      </c>
      <c r="CU220" s="159" t="s">
        <v>1208</v>
      </c>
      <c r="CV220" s="156" t="s">
        <v>1208</v>
      </c>
      <c r="CW220" s="160" t="s">
        <v>1208</v>
      </c>
      <c r="CX220" s="159" t="s">
        <v>1208</v>
      </c>
      <c r="CY220" s="156" t="s">
        <v>1208</v>
      </c>
      <c r="CZ220" s="156" t="s">
        <v>1208</v>
      </c>
      <c r="DA220" s="159"/>
      <c r="DB220" s="156"/>
      <c r="DC220" s="160"/>
      <c r="DD220" s="159"/>
      <c r="DE220" s="156"/>
      <c r="DF220" s="160"/>
      <c r="DG220" s="159"/>
      <c r="DH220" s="156"/>
      <c r="DI220" s="156"/>
      <c r="DJ220" s="159"/>
      <c r="DK220" s="156"/>
      <c r="DL220" s="162" t="s">
        <v>1208</v>
      </c>
      <c r="DM220" s="162" t="s">
        <v>1208</v>
      </c>
      <c r="DN220" s="378"/>
      <c r="DO220" s="682"/>
      <c r="DP220" s="683"/>
      <c r="DQ220" s="170" t="s">
        <v>2165</v>
      </c>
      <c r="DR220" s="475"/>
      <c r="DS220" s="315"/>
      <c r="DT220" s="316" t="s">
        <v>2165</v>
      </c>
      <c r="DU220" s="514" t="s">
        <v>2723</v>
      </c>
      <c r="DV220" s="468" t="s">
        <v>2777</v>
      </c>
      <c r="DW220" s="472"/>
      <c r="DX220" s="403"/>
      <c r="DY220" s="2"/>
      <c r="DZ220" s="2"/>
      <c r="EA220" s="2">
        <v>215</v>
      </c>
      <c r="EB220" s="2"/>
      <c r="EC220" s="146"/>
      <c r="ED220" s="146"/>
      <c r="EE220" s="146"/>
      <c r="EF220" s="146"/>
      <c r="EG220" s="3"/>
      <c r="EH220" s="2"/>
      <c r="EI220" s="129"/>
      <c r="EJ220" s="129"/>
      <c r="EK220" s="129"/>
      <c r="EL220" s="80">
        <v>1</v>
      </c>
      <c r="EM220" s="84">
        <v>1</v>
      </c>
      <c r="EO220" s="342" t="s">
        <v>2050</v>
      </c>
      <c r="EP220" s="343" t="s">
        <v>2165</v>
      </c>
      <c r="EQ220" s="347" t="s">
        <v>2165</v>
      </c>
      <c r="ER220" s="345"/>
      <c r="ES220" s="345" t="s">
        <v>2050</v>
      </c>
      <c r="ET220" s="346" t="str">
        <f t="shared" si="5"/>
        <v/>
      </c>
    </row>
    <row r="221" spans="2:150">
      <c r="B221" s="486" t="s">
        <v>982</v>
      </c>
      <c r="C221" s="158">
        <v>3060</v>
      </c>
      <c r="D221" s="158">
        <v>1278</v>
      </c>
      <c r="E221" s="70" t="s">
        <v>544</v>
      </c>
      <c r="F221" s="70" t="s">
        <v>544</v>
      </c>
      <c r="G221" s="71" t="s">
        <v>2353</v>
      </c>
      <c r="H221" s="156"/>
      <c r="I221" s="159"/>
      <c r="J221" s="270"/>
      <c r="K221" s="156"/>
      <c r="L221" s="159"/>
      <c r="M221" s="156"/>
      <c r="N221" s="160"/>
      <c r="O221" s="159"/>
      <c r="P221" s="156"/>
      <c r="Q221" s="160"/>
      <c r="R221" s="159"/>
      <c r="S221" s="156"/>
      <c r="T221" s="160"/>
      <c r="U221" s="159"/>
      <c r="V221" s="156"/>
      <c r="W221" s="160"/>
      <c r="X221" s="159"/>
      <c r="Y221" s="156"/>
      <c r="Z221" s="160"/>
      <c r="AA221" s="159"/>
      <c r="AB221" s="156"/>
      <c r="AC221" s="160"/>
      <c r="AD221" s="159"/>
      <c r="AE221" s="156"/>
      <c r="AF221" s="160" t="s">
        <v>1208</v>
      </c>
      <c r="AG221" s="159" t="s">
        <v>1208</v>
      </c>
      <c r="AH221" s="156" t="s">
        <v>1208</v>
      </c>
      <c r="AI221" s="160" t="s">
        <v>1208</v>
      </c>
      <c r="AJ221" s="159" t="s">
        <v>1208</v>
      </c>
      <c r="AK221" s="156" t="s">
        <v>1208</v>
      </c>
      <c r="AL221" s="160"/>
      <c r="AM221" s="159"/>
      <c r="AN221" s="156"/>
      <c r="AO221" s="160" t="s">
        <v>1208</v>
      </c>
      <c r="AP221" s="159" t="s">
        <v>1208</v>
      </c>
      <c r="AQ221" s="156" t="s">
        <v>1208</v>
      </c>
      <c r="AR221" s="160" t="s">
        <v>1208</v>
      </c>
      <c r="AS221" s="159" t="s">
        <v>1208</v>
      </c>
      <c r="AT221" s="156" t="s">
        <v>1208</v>
      </c>
      <c r="AU221" s="160" t="s">
        <v>1208</v>
      </c>
      <c r="AV221" s="159" t="s">
        <v>1208</v>
      </c>
      <c r="AW221" s="156" t="s">
        <v>1208</v>
      </c>
      <c r="AX221" s="160" t="s">
        <v>1208</v>
      </c>
      <c r="AY221" s="159" t="s">
        <v>1208</v>
      </c>
      <c r="AZ221" s="156" t="s">
        <v>1208</v>
      </c>
      <c r="BA221" s="160"/>
      <c r="BB221" s="159"/>
      <c r="BC221" s="156"/>
      <c r="BD221" s="160"/>
      <c r="BE221" s="159"/>
      <c r="BF221" s="156"/>
      <c r="BG221" s="160"/>
      <c r="BH221" s="159"/>
      <c r="BI221" s="156"/>
      <c r="BJ221" s="160" t="s">
        <v>1208</v>
      </c>
      <c r="BK221" s="159" t="s">
        <v>1208</v>
      </c>
      <c r="BL221" s="156" t="s">
        <v>1208</v>
      </c>
      <c r="BM221" s="160" t="s">
        <v>1208</v>
      </c>
      <c r="BN221" s="159" t="s">
        <v>1208</v>
      </c>
      <c r="BO221" s="156" t="s">
        <v>1208</v>
      </c>
      <c r="BP221" s="160" t="s">
        <v>1208</v>
      </c>
      <c r="BQ221" s="159" t="s">
        <v>1208</v>
      </c>
      <c r="BR221" s="156" t="s">
        <v>1208</v>
      </c>
      <c r="BS221" s="156" t="s">
        <v>1208</v>
      </c>
      <c r="BT221" s="159"/>
      <c r="BU221" s="156"/>
      <c r="BV221" s="156" t="s">
        <v>1208</v>
      </c>
      <c r="BW221" s="159"/>
      <c r="BX221" s="156"/>
      <c r="BY221" s="160"/>
      <c r="BZ221" s="159"/>
      <c r="CA221" s="156"/>
      <c r="CB221" s="160" t="s">
        <v>1208</v>
      </c>
      <c r="CC221" s="159" t="s">
        <v>1208</v>
      </c>
      <c r="CD221" s="156" t="s">
        <v>1208</v>
      </c>
      <c r="CE221" s="160" t="s">
        <v>1208</v>
      </c>
      <c r="CF221" s="159" t="s">
        <v>1208</v>
      </c>
      <c r="CG221" s="156" t="s">
        <v>1208</v>
      </c>
      <c r="CH221" s="160" t="s">
        <v>1208</v>
      </c>
      <c r="CI221" s="159" t="s">
        <v>1208</v>
      </c>
      <c r="CJ221" s="156" t="s">
        <v>1208</v>
      </c>
      <c r="CK221" s="160" t="s">
        <v>1208</v>
      </c>
      <c r="CL221" s="159" t="s">
        <v>1208</v>
      </c>
      <c r="CM221" s="156" t="s">
        <v>1208</v>
      </c>
      <c r="CN221" s="160" t="s">
        <v>1208</v>
      </c>
      <c r="CO221" s="159" t="s">
        <v>1208</v>
      </c>
      <c r="CP221" s="156" t="s">
        <v>1208</v>
      </c>
      <c r="CQ221" s="160" t="s">
        <v>1208</v>
      </c>
      <c r="CR221" s="159" t="s">
        <v>1208</v>
      </c>
      <c r="CS221" s="156" t="s">
        <v>1208</v>
      </c>
      <c r="CT221" s="160" t="s">
        <v>1208</v>
      </c>
      <c r="CU221" s="159" t="s">
        <v>1208</v>
      </c>
      <c r="CV221" s="156" t="s">
        <v>1208</v>
      </c>
      <c r="CW221" s="160" t="s">
        <v>1208</v>
      </c>
      <c r="CX221" s="159" t="s">
        <v>1208</v>
      </c>
      <c r="CY221" s="156" t="s">
        <v>1208</v>
      </c>
      <c r="CZ221" s="156" t="s">
        <v>1208</v>
      </c>
      <c r="DA221" s="159"/>
      <c r="DB221" s="156"/>
      <c r="DC221" s="160"/>
      <c r="DD221" s="159"/>
      <c r="DE221" s="156"/>
      <c r="DF221" s="160"/>
      <c r="DG221" s="159"/>
      <c r="DH221" s="156"/>
      <c r="DI221" s="156"/>
      <c r="DJ221" s="159"/>
      <c r="DK221" s="156"/>
      <c r="DL221" s="162" t="s">
        <v>1208</v>
      </c>
      <c r="DM221" s="162" t="s">
        <v>1208</v>
      </c>
      <c r="DN221" s="378"/>
      <c r="DO221" s="682"/>
      <c r="DP221" s="683"/>
      <c r="DQ221" s="170" t="s">
        <v>2165</v>
      </c>
      <c r="DR221" s="475"/>
      <c r="DS221" s="315"/>
      <c r="DT221" s="316" t="s">
        <v>2165</v>
      </c>
      <c r="DU221" s="514" t="s">
        <v>2723</v>
      </c>
      <c r="DV221" s="468" t="s">
        <v>2777</v>
      </c>
      <c r="DW221" s="472"/>
      <c r="DX221" s="403"/>
      <c r="DY221" s="2"/>
      <c r="DZ221" s="2"/>
      <c r="EA221" s="2">
        <v>216</v>
      </c>
      <c r="EB221" s="2"/>
      <c r="EC221" s="146"/>
      <c r="ED221" s="146"/>
      <c r="EE221" s="146"/>
      <c r="EF221" s="146"/>
      <c r="EG221" s="3"/>
      <c r="EH221" s="2"/>
      <c r="EI221" s="129"/>
      <c r="EJ221" s="129"/>
      <c r="EK221" s="129"/>
      <c r="EL221" s="80">
        <v>1</v>
      </c>
      <c r="EM221" s="84">
        <v>1</v>
      </c>
      <c r="EO221" s="342" t="s">
        <v>2050</v>
      </c>
      <c r="EP221" s="343" t="s">
        <v>2165</v>
      </c>
      <c r="EQ221" s="347" t="s">
        <v>2165</v>
      </c>
      <c r="ER221" s="345"/>
      <c r="ES221" s="345" t="s">
        <v>2050</v>
      </c>
      <c r="ET221" s="346" t="str">
        <f t="shared" si="5"/>
        <v/>
      </c>
    </row>
    <row r="222" spans="2:150" ht="27">
      <c r="B222" s="486" t="s">
        <v>982</v>
      </c>
      <c r="C222" s="158">
        <v>3070</v>
      </c>
      <c r="D222" s="158">
        <v>1202</v>
      </c>
      <c r="E222" s="70" t="s">
        <v>546</v>
      </c>
      <c r="F222" s="70" t="s">
        <v>546</v>
      </c>
      <c r="G222" s="71" t="s">
        <v>2354</v>
      </c>
      <c r="H222" s="156"/>
      <c r="I222" s="159"/>
      <c r="J222" s="270"/>
      <c r="K222" s="156"/>
      <c r="L222" s="159"/>
      <c r="M222" s="156"/>
      <c r="N222" s="160"/>
      <c r="O222" s="159"/>
      <c r="P222" s="156"/>
      <c r="Q222" s="160"/>
      <c r="R222" s="159"/>
      <c r="S222" s="156"/>
      <c r="T222" s="160"/>
      <c r="U222" s="159"/>
      <c r="V222" s="156"/>
      <c r="W222" s="160"/>
      <c r="X222" s="159"/>
      <c r="Y222" s="156"/>
      <c r="Z222" s="160"/>
      <c r="AA222" s="159"/>
      <c r="AB222" s="156"/>
      <c r="AC222" s="160"/>
      <c r="AD222" s="159"/>
      <c r="AE222" s="156"/>
      <c r="AF222" s="160"/>
      <c r="AG222" s="159"/>
      <c r="AH222" s="156"/>
      <c r="AI222" s="160"/>
      <c r="AJ222" s="159"/>
      <c r="AK222" s="156"/>
      <c r="AL222" s="160"/>
      <c r="AM222" s="159"/>
      <c r="AN222" s="156"/>
      <c r="AO222" s="160"/>
      <c r="AP222" s="159"/>
      <c r="AQ222" s="156"/>
      <c r="AR222" s="160"/>
      <c r="AS222" s="159"/>
      <c r="AT222" s="156"/>
      <c r="AU222" s="160"/>
      <c r="AV222" s="159"/>
      <c r="AW222" s="156"/>
      <c r="AX222" s="160"/>
      <c r="AY222" s="159"/>
      <c r="AZ222" s="156"/>
      <c r="BA222" s="160"/>
      <c r="BB222" s="159"/>
      <c r="BC222" s="156"/>
      <c r="BD222" s="160"/>
      <c r="BE222" s="159"/>
      <c r="BF222" s="156"/>
      <c r="BG222" s="160"/>
      <c r="BH222" s="159"/>
      <c r="BI222" s="156"/>
      <c r="BJ222" s="160"/>
      <c r="BK222" s="159"/>
      <c r="BL222" s="156"/>
      <c r="BM222" s="160"/>
      <c r="BN222" s="159"/>
      <c r="BO222" s="156"/>
      <c r="BP222" s="160"/>
      <c r="BQ222" s="159"/>
      <c r="BR222" s="156"/>
      <c r="BS222" s="156" t="s">
        <v>1208</v>
      </c>
      <c r="BT222" s="159"/>
      <c r="BU222" s="156"/>
      <c r="BV222" s="156" t="s">
        <v>1208</v>
      </c>
      <c r="BW222" s="159"/>
      <c r="BX222" s="156"/>
      <c r="BY222" s="160"/>
      <c r="BZ222" s="159"/>
      <c r="CA222" s="156"/>
      <c r="CB222" s="160"/>
      <c r="CC222" s="159"/>
      <c r="CD222" s="156"/>
      <c r="CE222" s="160"/>
      <c r="CF222" s="159"/>
      <c r="CG222" s="156"/>
      <c r="CH222" s="160"/>
      <c r="CI222" s="159"/>
      <c r="CJ222" s="156"/>
      <c r="CK222" s="160"/>
      <c r="CL222" s="159"/>
      <c r="CM222" s="156"/>
      <c r="CN222" s="160"/>
      <c r="CO222" s="159"/>
      <c r="CP222" s="156"/>
      <c r="CQ222" s="160" t="s">
        <v>1208</v>
      </c>
      <c r="CR222" s="159"/>
      <c r="CS222" s="156"/>
      <c r="CT222" s="160" t="s">
        <v>1208</v>
      </c>
      <c r="CU222" s="159"/>
      <c r="CV222" s="156"/>
      <c r="CW222" s="160" t="s">
        <v>1208</v>
      </c>
      <c r="CX222" s="159" t="s">
        <v>1208</v>
      </c>
      <c r="CY222" s="156" t="s">
        <v>1208</v>
      </c>
      <c r="CZ222" s="156" t="s">
        <v>1208</v>
      </c>
      <c r="DA222" s="159"/>
      <c r="DB222" s="156"/>
      <c r="DC222" s="160"/>
      <c r="DD222" s="159"/>
      <c r="DE222" s="156"/>
      <c r="DF222" s="160"/>
      <c r="DG222" s="159"/>
      <c r="DH222" s="156"/>
      <c r="DI222" s="156"/>
      <c r="DJ222" s="159"/>
      <c r="DK222" s="156"/>
      <c r="DL222" s="162"/>
      <c r="DM222" s="162"/>
      <c r="DN222" s="378"/>
      <c r="DO222" s="682"/>
      <c r="DP222" s="683"/>
      <c r="DQ222" s="170" t="s">
        <v>2165</v>
      </c>
      <c r="DR222" s="475"/>
      <c r="DS222" s="315"/>
      <c r="DT222" s="316" t="s">
        <v>2165</v>
      </c>
      <c r="DU222" s="514"/>
      <c r="DV222" s="466"/>
      <c r="DW222" s="472"/>
      <c r="DX222" s="402"/>
      <c r="DY222" s="2"/>
      <c r="DZ222" s="2"/>
      <c r="EA222" s="2">
        <v>217</v>
      </c>
      <c r="EB222" s="2"/>
      <c r="EC222" s="146"/>
      <c r="ED222" s="146"/>
      <c r="EE222" s="146"/>
      <c r="EF222" s="146"/>
      <c r="EG222" s="3"/>
      <c r="EH222" s="2"/>
      <c r="EI222" s="129"/>
      <c r="EJ222" s="129"/>
      <c r="EK222" s="129"/>
      <c r="EL222" s="80">
        <v>1</v>
      </c>
      <c r="EM222" s="84">
        <v>1</v>
      </c>
      <c r="EO222" s="342"/>
      <c r="EP222" s="343" t="s">
        <v>2165</v>
      </c>
      <c r="EQ222" s="344" t="s">
        <v>2165</v>
      </c>
      <c r="ER222" s="345"/>
      <c r="ES222" s="345"/>
      <c r="ET222" s="346" t="str">
        <f t="shared" si="5"/>
        <v/>
      </c>
    </row>
    <row r="223" spans="2:150" ht="27">
      <c r="B223" s="486" t="s">
        <v>982</v>
      </c>
      <c r="C223" s="158">
        <v>3080</v>
      </c>
      <c r="D223" s="158">
        <v>1203</v>
      </c>
      <c r="E223" s="70" t="s">
        <v>547</v>
      </c>
      <c r="F223" s="70" t="s">
        <v>547</v>
      </c>
      <c r="G223" s="71" t="s">
        <v>2355</v>
      </c>
      <c r="H223" s="156"/>
      <c r="I223" s="159"/>
      <c r="J223" s="270"/>
      <c r="K223" s="156"/>
      <c r="L223" s="159"/>
      <c r="M223" s="156"/>
      <c r="N223" s="160"/>
      <c r="O223" s="159"/>
      <c r="P223" s="156"/>
      <c r="Q223" s="160"/>
      <c r="R223" s="159"/>
      <c r="S223" s="156"/>
      <c r="T223" s="160" t="s">
        <v>1208</v>
      </c>
      <c r="U223" s="159" t="s">
        <v>1208</v>
      </c>
      <c r="V223" s="156" t="s">
        <v>1208</v>
      </c>
      <c r="W223" s="160" t="s">
        <v>1208</v>
      </c>
      <c r="X223" s="159" t="s">
        <v>1208</v>
      </c>
      <c r="Y223" s="156" t="s">
        <v>1208</v>
      </c>
      <c r="Z223" s="160"/>
      <c r="AA223" s="159"/>
      <c r="AB223" s="156"/>
      <c r="AC223" s="160"/>
      <c r="AD223" s="159"/>
      <c r="AE223" s="156"/>
      <c r="AF223" s="160" t="s">
        <v>1183</v>
      </c>
      <c r="AG223" s="159" t="s">
        <v>1208</v>
      </c>
      <c r="AH223" s="156" t="s">
        <v>1208</v>
      </c>
      <c r="AI223" s="160" t="s">
        <v>1183</v>
      </c>
      <c r="AJ223" s="159" t="s">
        <v>1208</v>
      </c>
      <c r="AK223" s="156" t="s">
        <v>1208</v>
      </c>
      <c r="AL223" s="160"/>
      <c r="AM223" s="159"/>
      <c r="AN223" s="156"/>
      <c r="AO223" s="160" t="s">
        <v>1183</v>
      </c>
      <c r="AP223" s="159" t="s">
        <v>1208</v>
      </c>
      <c r="AQ223" s="156" t="s">
        <v>1208</v>
      </c>
      <c r="AR223" s="160" t="s">
        <v>1183</v>
      </c>
      <c r="AS223" s="159" t="s">
        <v>1208</v>
      </c>
      <c r="AT223" s="156" t="s">
        <v>1208</v>
      </c>
      <c r="AU223" s="160" t="s">
        <v>1208</v>
      </c>
      <c r="AV223" s="159" t="s">
        <v>1208</v>
      </c>
      <c r="AW223" s="156" t="s">
        <v>1208</v>
      </c>
      <c r="AX223" s="160" t="s">
        <v>1208</v>
      </c>
      <c r="AY223" s="159" t="s">
        <v>1208</v>
      </c>
      <c r="AZ223" s="156" t="s">
        <v>1208</v>
      </c>
      <c r="BA223" s="160"/>
      <c r="BB223" s="159"/>
      <c r="BC223" s="156"/>
      <c r="BD223" s="160"/>
      <c r="BE223" s="159"/>
      <c r="BF223" s="156"/>
      <c r="BG223" s="160"/>
      <c r="BH223" s="159"/>
      <c r="BI223" s="156"/>
      <c r="BJ223" s="160" t="s">
        <v>1208</v>
      </c>
      <c r="BK223" s="159" t="s">
        <v>1208</v>
      </c>
      <c r="BL223" s="156" t="s">
        <v>1208</v>
      </c>
      <c r="BM223" s="160" t="s">
        <v>1208</v>
      </c>
      <c r="BN223" s="159" t="s">
        <v>1208</v>
      </c>
      <c r="BO223" s="156" t="s">
        <v>1208</v>
      </c>
      <c r="BP223" s="160" t="s">
        <v>1208</v>
      </c>
      <c r="BQ223" s="159" t="s">
        <v>1208</v>
      </c>
      <c r="BR223" s="156" t="s">
        <v>1208</v>
      </c>
      <c r="BS223" s="156" t="s">
        <v>1183</v>
      </c>
      <c r="BT223" s="159"/>
      <c r="BU223" s="156"/>
      <c r="BV223" s="156" t="s">
        <v>1183</v>
      </c>
      <c r="BW223" s="159"/>
      <c r="BX223" s="156"/>
      <c r="BY223" s="160"/>
      <c r="BZ223" s="159"/>
      <c r="CA223" s="156"/>
      <c r="CB223" s="160" t="s">
        <v>1208</v>
      </c>
      <c r="CC223" s="159" t="s">
        <v>1208</v>
      </c>
      <c r="CD223" s="156" t="s">
        <v>1208</v>
      </c>
      <c r="CE223" s="160" t="s">
        <v>1183</v>
      </c>
      <c r="CF223" s="159" t="s">
        <v>1208</v>
      </c>
      <c r="CG223" s="156" t="s">
        <v>1208</v>
      </c>
      <c r="CH223" s="160" t="s">
        <v>1183</v>
      </c>
      <c r="CI223" s="159" t="s">
        <v>1208</v>
      </c>
      <c r="CJ223" s="156" t="s">
        <v>1208</v>
      </c>
      <c r="CK223" s="160" t="s">
        <v>1208</v>
      </c>
      <c r="CL223" s="159" t="s">
        <v>1208</v>
      </c>
      <c r="CM223" s="156" t="s">
        <v>1208</v>
      </c>
      <c r="CN223" s="160" t="s">
        <v>1208</v>
      </c>
      <c r="CO223" s="159" t="s">
        <v>1208</v>
      </c>
      <c r="CP223" s="156" t="s">
        <v>1208</v>
      </c>
      <c r="CQ223" s="160" t="s">
        <v>1183</v>
      </c>
      <c r="CR223" s="159" t="s">
        <v>1208</v>
      </c>
      <c r="CS223" s="156" t="s">
        <v>1208</v>
      </c>
      <c r="CT223" s="160" t="s">
        <v>1183</v>
      </c>
      <c r="CU223" s="159" t="s">
        <v>1208</v>
      </c>
      <c r="CV223" s="156" t="s">
        <v>1208</v>
      </c>
      <c r="CW223" s="160"/>
      <c r="CX223" s="159"/>
      <c r="CY223" s="156"/>
      <c r="CZ223" s="156" t="s">
        <v>1208</v>
      </c>
      <c r="DA223" s="159"/>
      <c r="DB223" s="156"/>
      <c r="DC223" s="160" t="s">
        <v>1208</v>
      </c>
      <c r="DD223" s="159" t="s">
        <v>1208</v>
      </c>
      <c r="DE223" s="156" t="s">
        <v>1208</v>
      </c>
      <c r="DF223" s="160" t="s">
        <v>1208</v>
      </c>
      <c r="DG223" s="159" t="s">
        <v>1208</v>
      </c>
      <c r="DH223" s="156" t="s">
        <v>1208</v>
      </c>
      <c r="DI223" s="156"/>
      <c r="DJ223" s="159"/>
      <c r="DK223" s="156"/>
      <c r="DL223" s="162"/>
      <c r="DM223" s="162"/>
      <c r="DN223" s="378"/>
      <c r="DO223" s="682"/>
      <c r="DP223" s="683"/>
      <c r="DQ223" s="170" t="s">
        <v>2165</v>
      </c>
      <c r="DR223" s="475"/>
      <c r="DS223" s="315"/>
      <c r="DT223" s="316" t="s">
        <v>2165</v>
      </c>
      <c r="DU223" s="514" t="s">
        <v>2723</v>
      </c>
      <c r="DV223" s="468" t="s">
        <v>2777</v>
      </c>
      <c r="DW223" s="472"/>
      <c r="DX223" s="403"/>
      <c r="DY223" s="2"/>
      <c r="DZ223" s="2"/>
      <c r="EA223" s="2">
        <v>218</v>
      </c>
      <c r="EB223" s="2"/>
      <c r="EC223" s="146"/>
      <c r="ED223" s="146"/>
      <c r="EE223" s="146"/>
      <c r="EF223" s="146"/>
      <c r="EG223" s="3"/>
      <c r="EH223" s="2"/>
      <c r="EI223" s="129"/>
      <c r="EJ223" s="129"/>
      <c r="EK223" s="129"/>
      <c r="EL223" s="80">
        <v>1</v>
      </c>
      <c r="EM223" s="84">
        <v>1</v>
      </c>
      <c r="EO223" s="342" t="s">
        <v>2050</v>
      </c>
      <c r="EP223" s="343" t="s">
        <v>2165</v>
      </c>
      <c r="EQ223" s="347" t="s">
        <v>2165</v>
      </c>
      <c r="ER223" s="345"/>
      <c r="ES223" s="345" t="s">
        <v>2050</v>
      </c>
      <c r="ET223" s="346" t="str">
        <f t="shared" si="5"/>
        <v/>
      </c>
    </row>
    <row r="224" spans="2:150" ht="27">
      <c r="B224" s="486" t="s">
        <v>982</v>
      </c>
      <c r="C224" s="158">
        <v>3090</v>
      </c>
      <c r="D224" s="158">
        <v>1287</v>
      </c>
      <c r="E224" s="70" t="s">
        <v>549</v>
      </c>
      <c r="F224" s="70" t="s">
        <v>549</v>
      </c>
      <c r="G224" s="71" t="s">
        <v>2356</v>
      </c>
      <c r="H224" s="156"/>
      <c r="I224" s="159"/>
      <c r="J224" s="270"/>
      <c r="K224" s="156"/>
      <c r="L224" s="159"/>
      <c r="M224" s="156"/>
      <c r="N224" s="160"/>
      <c r="O224" s="159"/>
      <c r="P224" s="156"/>
      <c r="Q224" s="160"/>
      <c r="R224" s="159"/>
      <c r="S224" s="156"/>
      <c r="T224" s="160"/>
      <c r="U224" s="159"/>
      <c r="V224" s="156"/>
      <c r="W224" s="160"/>
      <c r="X224" s="159"/>
      <c r="Y224" s="156"/>
      <c r="Z224" s="160"/>
      <c r="AA224" s="159"/>
      <c r="AB224" s="156"/>
      <c r="AC224" s="160"/>
      <c r="AD224" s="159"/>
      <c r="AE224" s="156"/>
      <c r="AF224" s="160" t="s">
        <v>1208</v>
      </c>
      <c r="AG224" s="159" t="s">
        <v>1208</v>
      </c>
      <c r="AH224" s="156" t="s">
        <v>1208</v>
      </c>
      <c r="AI224" s="160" t="s">
        <v>1208</v>
      </c>
      <c r="AJ224" s="159" t="s">
        <v>1208</v>
      </c>
      <c r="AK224" s="156" t="s">
        <v>1208</v>
      </c>
      <c r="AL224" s="160"/>
      <c r="AM224" s="159"/>
      <c r="AN224" s="156"/>
      <c r="AO224" s="160" t="s">
        <v>1208</v>
      </c>
      <c r="AP224" s="159" t="s">
        <v>1208</v>
      </c>
      <c r="AQ224" s="156" t="s">
        <v>1208</v>
      </c>
      <c r="AR224" s="160" t="s">
        <v>1208</v>
      </c>
      <c r="AS224" s="159" t="s">
        <v>1208</v>
      </c>
      <c r="AT224" s="156" t="s">
        <v>1208</v>
      </c>
      <c r="AU224" s="160" t="s">
        <v>1208</v>
      </c>
      <c r="AV224" s="159" t="s">
        <v>1208</v>
      </c>
      <c r="AW224" s="156" t="s">
        <v>1208</v>
      </c>
      <c r="AX224" s="160" t="s">
        <v>1208</v>
      </c>
      <c r="AY224" s="159" t="s">
        <v>1208</v>
      </c>
      <c r="AZ224" s="156" t="s">
        <v>1208</v>
      </c>
      <c r="BA224" s="160"/>
      <c r="BB224" s="159"/>
      <c r="BC224" s="156"/>
      <c r="BD224" s="160"/>
      <c r="BE224" s="159"/>
      <c r="BF224" s="156"/>
      <c r="BG224" s="160"/>
      <c r="BH224" s="159"/>
      <c r="BI224" s="156"/>
      <c r="BJ224" s="160" t="s">
        <v>1208</v>
      </c>
      <c r="BK224" s="159" t="s">
        <v>1208</v>
      </c>
      <c r="BL224" s="156" t="s">
        <v>1208</v>
      </c>
      <c r="BM224" s="160" t="s">
        <v>1208</v>
      </c>
      <c r="BN224" s="159" t="s">
        <v>1208</v>
      </c>
      <c r="BO224" s="156" t="s">
        <v>1208</v>
      </c>
      <c r="BP224" s="160" t="s">
        <v>1208</v>
      </c>
      <c r="BQ224" s="159" t="s">
        <v>1208</v>
      </c>
      <c r="BR224" s="156" t="s">
        <v>1208</v>
      </c>
      <c r="BS224" s="156" t="s">
        <v>1208</v>
      </c>
      <c r="BT224" s="159"/>
      <c r="BU224" s="156"/>
      <c r="BV224" s="156" t="s">
        <v>1208</v>
      </c>
      <c r="BW224" s="159"/>
      <c r="BX224" s="156"/>
      <c r="BY224" s="160"/>
      <c r="BZ224" s="159"/>
      <c r="CA224" s="156"/>
      <c r="CB224" s="160" t="s">
        <v>1208</v>
      </c>
      <c r="CC224" s="159" t="s">
        <v>1208</v>
      </c>
      <c r="CD224" s="156" t="s">
        <v>1208</v>
      </c>
      <c r="CE224" s="160" t="s">
        <v>1208</v>
      </c>
      <c r="CF224" s="159" t="s">
        <v>1208</v>
      </c>
      <c r="CG224" s="156" t="s">
        <v>1208</v>
      </c>
      <c r="CH224" s="160" t="s">
        <v>1208</v>
      </c>
      <c r="CI224" s="159" t="s">
        <v>1208</v>
      </c>
      <c r="CJ224" s="156" t="s">
        <v>1208</v>
      </c>
      <c r="CK224" s="160" t="s">
        <v>1208</v>
      </c>
      <c r="CL224" s="159" t="s">
        <v>1208</v>
      </c>
      <c r="CM224" s="156" t="s">
        <v>1208</v>
      </c>
      <c r="CN224" s="160" t="s">
        <v>1208</v>
      </c>
      <c r="CO224" s="159" t="s">
        <v>1208</v>
      </c>
      <c r="CP224" s="156" t="s">
        <v>1208</v>
      </c>
      <c r="CQ224" s="160" t="s">
        <v>1208</v>
      </c>
      <c r="CR224" s="159" t="s">
        <v>1208</v>
      </c>
      <c r="CS224" s="156" t="s">
        <v>1208</v>
      </c>
      <c r="CT224" s="160" t="s">
        <v>1208</v>
      </c>
      <c r="CU224" s="159" t="s">
        <v>1208</v>
      </c>
      <c r="CV224" s="156" t="s">
        <v>1208</v>
      </c>
      <c r="CW224" s="160" t="s">
        <v>1208</v>
      </c>
      <c r="CX224" s="159"/>
      <c r="CY224" s="156"/>
      <c r="CZ224" s="156" t="s">
        <v>1208</v>
      </c>
      <c r="DA224" s="159"/>
      <c r="DB224" s="156"/>
      <c r="DC224" s="160" t="s">
        <v>1208</v>
      </c>
      <c r="DD224" s="159" t="s">
        <v>1208</v>
      </c>
      <c r="DE224" s="156" t="s">
        <v>1208</v>
      </c>
      <c r="DF224" s="160" t="s">
        <v>1208</v>
      </c>
      <c r="DG224" s="159" t="s">
        <v>1208</v>
      </c>
      <c r="DH224" s="156" t="s">
        <v>1208</v>
      </c>
      <c r="DI224" s="156"/>
      <c r="DJ224" s="159"/>
      <c r="DK224" s="156"/>
      <c r="DL224" s="162"/>
      <c r="DM224" s="162"/>
      <c r="DN224" s="378"/>
      <c r="DO224" s="682"/>
      <c r="DP224" s="683"/>
      <c r="DQ224" s="170" t="s">
        <v>2165</v>
      </c>
      <c r="DR224" s="475"/>
      <c r="DS224" s="315"/>
      <c r="DT224" s="316" t="s">
        <v>2165</v>
      </c>
      <c r="DU224" s="514" t="s">
        <v>2723</v>
      </c>
      <c r="DV224" s="468" t="s">
        <v>2777</v>
      </c>
      <c r="DW224" s="472"/>
      <c r="DX224" s="403"/>
      <c r="DY224" s="2"/>
      <c r="DZ224" s="2"/>
      <c r="EA224" s="2">
        <v>219</v>
      </c>
      <c r="EB224" s="2"/>
      <c r="EC224" s="146"/>
      <c r="ED224" s="146"/>
      <c r="EE224" s="146"/>
      <c r="EF224" s="146"/>
      <c r="EG224" s="3"/>
      <c r="EH224" s="2"/>
      <c r="EI224" s="129"/>
      <c r="EJ224" s="129"/>
      <c r="EK224" s="129"/>
      <c r="EL224" s="80">
        <v>1</v>
      </c>
      <c r="EM224" s="84">
        <v>1</v>
      </c>
      <c r="EO224" s="342" t="s">
        <v>2050</v>
      </c>
      <c r="EP224" s="343" t="s">
        <v>2165</v>
      </c>
      <c r="EQ224" s="347" t="s">
        <v>2165</v>
      </c>
      <c r="ER224" s="345"/>
      <c r="ES224" s="345" t="s">
        <v>2050</v>
      </c>
      <c r="ET224" s="346" t="str">
        <f t="shared" si="5"/>
        <v/>
      </c>
    </row>
    <row r="225" spans="2:150" ht="27">
      <c r="B225" s="486" t="s">
        <v>982</v>
      </c>
      <c r="C225" s="158">
        <v>3140</v>
      </c>
      <c r="D225" s="158">
        <v>1401</v>
      </c>
      <c r="E225" s="70" t="s">
        <v>559</v>
      </c>
      <c r="F225" s="70" t="s">
        <v>559</v>
      </c>
      <c r="G225" s="71" t="s">
        <v>2357</v>
      </c>
      <c r="H225" s="156"/>
      <c r="I225" s="159" t="s">
        <v>1208</v>
      </c>
      <c r="J225" s="270" t="s">
        <v>1208</v>
      </c>
      <c r="K225" s="156"/>
      <c r="L225" s="159" t="s">
        <v>1208</v>
      </c>
      <c r="M225" s="156" t="s">
        <v>1208</v>
      </c>
      <c r="N225" s="160" t="s">
        <v>1208</v>
      </c>
      <c r="O225" s="159" t="s">
        <v>1208</v>
      </c>
      <c r="P225" s="156" t="s">
        <v>1208</v>
      </c>
      <c r="Q225" s="160" t="s">
        <v>1208</v>
      </c>
      <c r="R225" s="159" t="s">
        <v>1208</v>
      </c>
      <c r="S225" s="156" t="s">
        <v>1208</v>
      </c>
      <c r="T225" s="160"/>
      <c r="U225" s="159"/>
      <c r="V225" s="156"/>
      <c r="W225" s="160"/>
      <c r="X225" s="159"/>
      <c r="Y225" s="156"/>
      <c r="Z225" s="160" t="s">
        <v>1208</v>
      </c>
      <c r="AA225" s="159" t="s">
        <v>1208</v>
      </c>
      <c r="AB225" s="156" t="s">
        <v>1208</v>
      </c>
      <c r="AC225" s="160" t="s">
        <v>1208</v>
      </c>
      <c r="AD225" s="159" t="s">
        <v>1208</v>
      </c>
      <c r="AE225" s="156" t="s">
        <v>1208</v>
      </c>
      <c r="AF225" s="160"/>
      <c r="AG225" s="159"/>
      <c r="AH225" s="156"/>
      <c r="AI225" s="160"/>
      <c r="AJ225" s="159"/>
      <c r="AK225" s="156"/>
      <c r="AL225" s="160"/>
      <c r="AM225" s="159"/>
      <c r="AN225" s="156"/>
      <c r="AO225" s="160"/>
      <c r="AP225" s="159"/>
      <c r="AQ225" s="156"/>
      <c r="AR225" s="160"/>
      <c r="AS225" s="159"/>
      <c r="AT225" s="156"/>
      <c r="AU225" s="160"/>
      <c r="AV225" s="159"/>
      <c r="AW225" s="156"/>
      <c r="AX225" s="160"/>
      <c r="AY225" s="159"/>
      <c r="AZ225" s="156"/>
      <c r="BA225" s="160"/>
      <c r="BB225" s="159"/>
      <c r="BC225" s="156"/>
      <c r="BD225" s="160"/>
      <c r="BE225" s="159"/>
      <c r="BF225" s="156"/>
      <c r="BG225" s="160"/>
      <c r="BH225" s="159"/>
      <c r="BI225" s="156"/>
      <c r="BJ225" s="160"/>
      <c r="BK225" s="159"/>
      <c r="BL225" s="156"/>
      <c r="BM225" s="160"/>
      <c r="BN225" s="159"/>
      <c r="BO225" s="156"/>
      <c r="BP225" s="160"/>
      <c r="BQ225" s="159"/>
      <c r="BR225" s="156"/>
      <c r="BS225" s="156" t="s">
        <v>2165</v>
      </c>
      <c r="BT225" s="159"/>
      <c r="BU225" s="156"/>
      <c r="BV225" s="156" t="s">
        <v>2165</v>
      </c>
      <c r="BW225" s="159"/>
      <c r="BX225" s="156"/>
      <c r="BY225" s="160"/>
      <c r="BZ225" s="159"/>
      <c r="CA225" s="156"/>
      <c r="CB225" s="160"/>
      <c r="CC225" s="159"/>
      <c r="CD225" s="156"/>
      <c r="CE225" s="160"/>
      <c r="CF225" s="159"/>
      <c r="CG225" s="156"/>
      <c r="CH225" s="160"/>
      <c r="CI225" s="159"/>
      <c r="CJ225" s="156"/>
      <c r="CK225" s="160"/>
      <c r="CL225" s="159"/>
      <c r="CM225" s="156"/>
      <c r="CN225" s="160"/>
      <c r="CO225" s="159"/>
      <c r="CP225" s="156"/>
      <c r="CQ225" s="160"/>
      <c r="CR225" s="159"/>
      <c r="CS225" s="156"/>
      <c r="CT225" s="160"/>
      <c r="CU225" s="159"/>
      <c r="CV225" s="156"/>
      <c r="CW225" s="160"/>
      <c r="CX225" s="159"/>
      <c r="CY225" s="156"/>
      <c r="CZ225" s="156" t="s">
        <v>2165</v>
      </c>
      <c r="DA225" s="167"/>
      <c r="DB225" s="156"/>
      <c r="DC225" s="162"/>
      <c r="DD225" s="162"/>
      <c r="DE225" s="156"/>
      <c r="DF225" s="162"/>
      <c r="DG225" s="162"/>
      <c r="DH225" s="156"/>
      <c r="DI225" s="162" t="s">
        <v>2165</v>
      </c>
      <c r="DJ225" s="162"/>
      <c r="DK225" s="156"/>
      <c r="DL225" s="162"/>
      <c r="DM225" s="162"/>
      <c r="DN225" s="378"/>
      <c r="DO225" s="682"/>
      <c r="DP225" s="683"/>
      <c r="DQ225" s="170" t="s">
        <v>2165</v>
      </c>
      <c r="DR225" s="475"/>
      <c r="DS225" s="315"/>
      <c r="DT225" s="316" t="s">
        <v>2165</v>
      </c>
      <c r="DU225" s="514"/>
      <c r="DV225" s="466"/>
      <c r="DW225" s="472"/>
      <c r="DX225" s="402"/>
      <c r="DY225" s="2"/>
      <c r="DZ225" s="2"/>
      <c r="EA225" s="2">
        <v>220</v>
      </c>
      <c r="EB225" s="2"/>
      <c r="EC225" s="146"/>
      <c r="ED225" s="146"/>
      <c r="EE225" s="146"/>
      <c r="EF225" s="146"/>
      <c r="EG225" s="3"/>
      <c r="EH225" s="2"/>
      <c r="EI225" s="129"/>
      <c r="EJ225" s="129"/>
      <c r="EK225" s="129"/>
      <c r="EL225" s="80">
        <v>1</v>
      </c>
      <c r="EM225" s="84">
        <v>1</v>
      </c>
      <c r="EO225" s="342"/>
      <c r="EP225" s="343" t="s">
        <v>2165</v>
      </c>
      <c r="EQ225" s="344" t="s">
        <v>2165</v>
      </c>
      <c r="ER225" s="345"/>
      <c r="ES225" s="345"/>
      <c r="ET225" s="346" t="str">
        <f t="shared" si="5"/>
        <v/>
      </c>
    </row>
    <row r="226" spans="2:150" ht="27">
      <c r="B226" s="486" t="s">
        <v>982</v>
      </c>
      <c r="C226" s="158">
        <v>3150</v>
      </c>
      <c r="D226" s="158">
        <v>1402</v>
      </c>
      <c r="E226" s="70" t="s">
        <v>560</v>
      </c>
      <c r="F226" s="70" t="s">
        <v>560</v>
      </c>
      <c r="G226" s="71" t="s">
        <v>2358</v>
      </c>
      <c r="H226" s="156"/>
      <c r="I226" s="159" t="s">
        <v>1208</v>
      </c>
      <c r="J226" s="270" t="s">
        <v>1208</v>
      </c>
      <c r="K226" s="156"/>
      <c r="L226" s="159" t="s">
        <v>1208</v>
      </c>
      <c r="M226" s="156" t="s">
        <v>1208</v>
      </c>
      <c r="N226" s="160" t="s">
        <v>1208</v>
      </c>
      <c r="O226" s="159" t="s">
        <v>1208</v>
      </c>
      <c r="P226" s="156" t="s">
        <v>1208</v>
      </c>
      <c r="Q226" s="160" t="s">
        <v>1208</v>
      </c>
      <c r="R226" s="159" t="s">
        <v>1208</v>
      </c>
      <c r="S226" s="156" t="s">
        <v>1208</v>
      </c>
      <c r="T226" s="160"/>
      <c r="U226" s="159"/>
      <c r="V226" s="156"/>
      <c r="W226" s="160"/>
      <c r="X226" s="159"/>
      <c r="Y226" s="156"/>
      <c r="Z226" s="160"/>
      <c r="AA226" s="159"/>
      <c r="AB226" s="156"/>
      <c r="AC226" s="160"/>
      <c r="AD226" s="159"/>
      <c r="AE226" s="156"/>
      <c r="AF226" s="160"/>
      <c r="AG226" s="159"/>
      <c r="AH226" s="156"/>
      <c r="AI226" s="160"/>
      <c r="AJ226" s="159"/>
      <c r="AK226" s="156"/>
      <c r="AL226" s="160"/>
      <c r="AM226" s="159"/>
      <c r="AN226" s="156"/>
      <c r="AO226" s="160"/>
      <c r="AP226" s="159"/>
      <c r="AQ226" s="156"/>
      <c r="AR226" s="160"/>
      <c r="AS226" s="159"/>
      <c r="AT226" s="156"/>
      <c r="AU226" s="160"/>
      <c r="AV226" s="159"/>
      <c r="AW226" s="156"/>
      <c r="AX226" s="160"/>
      <c r="AY226" s="159"/>
      <c r="AZ226" s="156"/>
      <c r="BA226" s="160"/>
      <c r="BB226" s="159"/>
      <c r="BC226" s="156"/>
      <c r="BD226" s="160"/>
      <c r="BE226" s="159"/>
      <c r="BF226" s="156"/>
      <c r="BG226" s="160"/>
      <c r="BH226" s="159"/>
      <c r="BI226" s="156"/>
      <c r="BJ226" s="160"/>
      <c r="BK226" s="159"/>
      <c r="BL226" s="156"/>
      <c r="BM226" s="160"/>
      <c r="BN226" s="159"/>
      <c r="BO226" s="156"/>
      <c r="BP226" s="160"/>
      <c r="BQ226" s="159"/>
      <c r="BR226" s="156"/>
      <c r="BS226" s="156" t="s">
        <v>2165</v>
      </c>
      <c r="BT226" s="159"/>
      <c r="BU226" s="156"/>
      <c r="BV226" s="156" t="s">
        <v>2165</v>
      </c>
      <c r="BW226" s="159"/>
      <c r="BX226" s="156"/>
      <c r="BY226" s="160"/>
      <c r="BZ226" s="159"/>
      <c r="CA226" s="156"/>
      <c r="CB226" s="160"/>
      <c r="CC226" s="159"/>
      <c r="CD226" s="156"/>
      <c r="CE226" s="160"/>
      <c r="CF226" s="159"/>
      <c r="CG226" s="156"/>
      <c r="CH226" s="160"/>
      <c r="CI226" s="159"/>
      <c r="CJ226" s="156"/>
      <c r="CK226" s="160"/>
      <c r="CL226" s="159"/>
      <c r="CM226" s="156"/>
      <c r="CN226" s="160"/>
      <c r="CO226" s="159"/>
      <c r="CP226" s="156"/>
      <c r="CQ226" s="160"/>
      <c r="CR226" s="159"/>
      <c r="CS226" s="156"/>
      <c r="CT226" s="160"/>
      <c r="CU226" s="159"/>
      <c r="CV226" s="156"/>
      <c r="CW226" s="160"/>
      <c r="CX226" s="159"/>
      <c r="CY226" s="156"/>
      <c r="CZ226" s="156" t="s">
        <v>2165</v>
      </c>
      <c r="DA226" s="159"/>
      <c r="DB226" s="156"/>
      <c r="DC226" s="176"/>
      <c r="DD226" s="177"/>
      <c r="DE226" s="156"/>
      <c r="DF226" s="176"/>
      <c r="DG226" s="177"/>
      <c r="DH226" s="156"/>
      <c r="DI226" s="175" t="s">
        <v>2165</v>
      </c>
      <c r="DJ226" s="177"/>
      <c r="DK226" s="156"/>
      <c r="DL226" s="162"/>
      <c r="DM226" s="162"/>
      <c r="DN226" s="378"/>
      <c r="DO226" s="682"/>
      <c r="DP226" s="683"/>
      <c r="DQ226" s="170" t="s">
        <v>2165</v>
      </c>
      <c r="DR226" s="475"/>
      <c r="DS226" s="315"/>
      <c r="DT226" s="316" t="s">
        <v>2165</v>
      </c>
      <c r="DU226" s="514"/>
      <c r="DV226" s="466"/>
      <c r="DW226" s="472"/>
      <c r="DX226" s="402"/>
      <c r="DY226" s="2"/>
      <c r="DZ226" s="2"/>
      <c r="EA226" s="2">
        <v>221</v>
      </c>
      <c r="EB226" s="2"/>
      <c r="EC226" s="146"/>
      <c r="ED226" s="146"/>
      <c r="EE226" s="146"/>
      <c r="EF226" s="146"/>
      <c r="EG226" s="3"/>
      <c r="EH226" s="2"/>
      <c r="EI226" s="129"/>
      <c r="EJ226" s="129"/>
      <c r="EK226" s="129"/>
      <c r="EL226" s="80">
        <v>1</v>
      </c>
      <c r="EM226" s="84">
        <v>1</v>
      </c>
      <c r="EO226" s="342"/>
      <c r="EP226" s="343" t="s">
        <v>2165</v>
      </c>
      <c r="EQ226" s="344" t="s">
        <v>2165</v>
      </c>
      <c r="ER226" s="345"/>
      <c r="ES226" s="345"/>
      <c r="ET226" s="346" t="str">
        <f t="shared" si="5"/>
        <v/>
      </c>
    </row>
    <row r="227" spans="2:150" ht="42">
      <c r="B227" s="486" t="s">
        <v>982</v>
      </c>
      <c r="C227" s="158">
        <v>3160</v>
      </c>
      <c r="D227" s="158">
        <v>1403</v>
      </c>
      <c r="E227" s="70" t="s">
        <v>562</v>
      </c>
      <c r="F227" s="70" t="s">
        <v>562</v>
      </c>
      <c r="G227" s="71" t="s">
        <v>2359</v>
      </c>
      <c r="H227" s="156"/>
      <c r="I227" s="159" t="s">
        <v>2050</v>
      </c>
      <c r="J227" s="270" t="s">
        <v>1208</v>
      </c>
      <c r="K227" s="156"/>
      <c r="L227" s="159" t="s">
        <v>2050</v>
      </c>
      <c r="M227" s="156" t="s">
        <v>1208</v>
      </c>
      <c r="N227" s="160" t="s">
        <v>1208</v>
      </c>
      <c r="O227" s="159" t="s">
        <v>1208</v>
      </c>
      <c r="P227" s="156" t="s">
        <v>1208</v>
      </c>
      <c r="Q227" s="160" t="s">
        <v>1208</v>
      </c>
      <c r="R227" s="159" t="s">
        <v>1208</v>
      </c>
      <c r="S227" s="156" t="s">
        <v>1208</v>
      </c>
      <c r="T227" s="160"/>
      <c r="U227" s="159"/>
      <c r="V227" s="156"/>
      <c r="W227" s="160"/>
      <c r="X227" s="159"/>
      <c r="Y227" s="156"/>
      <c r="Z227" s="160"/>
      <c r="AA227" s="159"/>
      <c r="AB227" s="156"/>
      <c r="AC227" s="160"/>
      <c r="AD227" s="159"/>
      <c r="AE227" s="156"/>
      <c r="AF227" s="160"/>
      <c r="AG227" s="159"/>
      <c r="AH227" s="156"/>
      <c r="AI227" s="160"/>
      <c r="AJ227" s="159"/>
      <c r="AK227" s="156"/>
      <c r="AL227" s="160"/>
      <c r="AM227" s="159"/>
      <c r="AN227" s="156"/>
      <c r="AO227" s="160"/>
      <c r="AP227" s="159"/>
      <c r="AQ227" s="156"/>
      <c r="AR227" s="160"/>
      <c r="AS227" s="159"/>
      <c r="AT227" s="156"/>
      <c r="AU227" s="160"/>
      <c r="AV227" s="159"/>
      <c r="AW227" s="156"/>
      <c r="AX227" s="160"/>
      <c r="AY227" s="159"/>
      <c r="AZ227" s="156"/>
      <c r="BA227" s="160"/>
      <c r="BB227" s="159"/>
      <c r="BC227" s="156"/>
      <c r="BD227" s="160"/>
      <c r="BE227" s="159"/>
      <c r="BF227" s="156"/>
      <c r="BG227" s="160"/>
      <c r="BH227" s="159"/>
      <c r="BI227" s="156"/>
      <c r="BJ227" s="160"/>
      <c r="BK227" s="159"/>
      <c r="BL227" s="156"/>
      <c r="BM227" s="160"/>
      <c r="BN227" s="159"/>
      <c r="BO227" s="156"/>
      <c r="BP227" s="160"/>
      <c r="BQ227" s="159"/>
      <c r="BR227" s="156"/>
      <c r="BS227" s="156" t="s">
        <v>2165</v>
      </c>
      <c r="BT227" s="159"/>
      <c r="BU227" s="156"/>
      <c r="BV227" s="156" t="s">
        <v>2165</v>
      </c>
      <c r="BW227" s="159"/>
      <c r="BX227" s="156"/>
      <c r="BY227" s="160"/>
      <c r="BZ227" s="159"/>
      <c r="CA227" s="156"/>
      <c r="CB227" s="160"/>
      <c r="CC227" s="159"/>
      <c r="CD227" s="156"/>
      <c r="CE227" s="160"/>
      <c r="CF227" s="159"/>
      <c r="CG227" s="156"/>
      <c r="CH227" s="160"/>
      <c r="CI227" s="159"/>
      <c r="CJ227" s="156"/>
      <c r="CK227" s="160"/>
      <c r="CL227" s="159"/>
      <c r="CM227" s="156"/>
      <c r="CN227" s="160"/>
      <c r="CO227" s="159"/>
      <c r="CP227" s="156"/>
      <c r="CQ227" s="160"/>
      <c r="CR227" s="159"/>
      <c r="CS227" s="156"/>
      <c r="CT227" s="160"/>
      <c r="CU227" s="159"/>
      <c r="CV227" s="156"/>
      <c r="CW227" s="160"/>
      <c r="CX227" s="159"/>
      <c r="CY227" s="156"/>
      <c r="CZ227" s="156" t="s">
        <v>2165</v>
      </c>
      <c r="DA227" s="159"/>
      <c r="DB227" s="156"/>
      <c r="DC227" s="160"/>
      <c r="DD227" s="159"/>
      <c r="DE227" s="156"/>
      <c r="DF227" s="160"/>
      <c r="DG227" s="159"/>
      <c r="DH227" s="156"/>
      <c r="DI227" s="156" t="s">
        <v>2165</v>
      </c>
      <c r="DJ227" s="159"/>
      <c r="DK227" s="156"/>
      <c r="DL227" s="162"/>
      <c r="DM227" s="162"/>
      <c r="DN227" s="378"/>
      <c r="DO227" s="682"/>
      <c r="DP227" s="683"/>
      <c r="DQ227" s="170" t="s">
        <v>2165</v>
      </c>
      <c r="DR227" s="475"/>
      <c r="DS227" s="315"/>
      <c r="DT227" s="316" t="s">
        <v>2165</v>
      </c>
      <c r="DU227" s="514" t="s">
        <v>2723</v>
      </c>
      <c r="DV227" s="468" t="s">
        <v>2779</v>
      </c>
      <c r="DW227" s="472"/>
      <c r="DX227" s="403"/>
      <c r="DY227" s="2"/>
      <c r="DZ227" s="2"/>
      <c r="EA227" s="2">
        <v>222</v>
      </c>
      <c r="EB227" s="2"/>
      <c r="EC227" s="146"/>
      <c r="ED227" s="146"/>
      <c r="EE227" s="146"/>
      <c r="EF227" s="146"/>
      <c r="EG227" s="3"/>
      <c r="EH227" s="2"/>
      <c r="EI227" s="129"/>
      <c r="EJ227" s="129"/>
      <c r="EK227" s="129"/>
      <c r="EL227" s="80">
        <v>1</v>
      </c>
      <c r="EM227" s="84">
        <v>1</v>
      </c>
      <c r="EO227" s="342" t="s">
        <v>2050</v>
      </c>
      <c r="EP227" s="343" t="s">
        <v>2165</v>
      </c>
      <c r="EQ227" s="347" t="s">
        <v>2165</v>
      </c>
      <c r="ER227" s="345"/>
      <c r="ES227" s="345" t="s">
        <v>2050</v>
      </c>
      <c r="ET227" s="346" t="str">
        <f t="shared" si="5"/>
        <v/>
      </c>
    </row>
    <row r="228" spans="2:150">
      <c r="B228" s="486" t="s">
        <v>982</v>
      </c>
      <c r="C228" s="158">
        <v>3170</v>
      </c>
      <c r="D228" s="158">
        <v>1279</v>
      </c>
      <c r="E228" s="70" t="s">
        <v>564</v>
      </c>
      <c r="F228" s="70" t="s">
        <v>564</v>
      </c>
      <c r="G228" s="71" t="s">
        <v>2360</v>
      </c>
      <c r="H228" s="156"/>
      <c r="I228" s="159" t="s">
        <v>1208</v>
      </c>
      <c r="J228" s="270" t="s">
        <v>1208</v>
      </c>
      <c r="K228" s="156"/>
      <c r="L228" s="159" t="s">
        <v>1208</v>
      </c>
      <c r="M228" s="156" t="s">
        <v>1208</v>
      </c>
      <c r="N228" s="160" t="s">
        <v>1208</v>
      </c>
      <c r="O228" s="159" t="s">
        <v>1208</v>
      </c>
      <c r="P228" s="156" t="s">
        <v>1208</v>
      </c>
      <c r="Q228" s="160" t="s">
        <v>1208</v>
      </c>
      <c r="R228" s="159" t="s">
        <v>1208</v>
      </c>
      <c r="S228" s="156" t="s">
        <v>1208</v>
      </c>
      <c r="T228" s="160" t="s">
        <v>1208</v>
      </c>
      <c r="U228" s="159" t="s">
        <v>1208</v>
      </c>
      <c r="V228" s="156" t="s">
        <v>1208</v>
      </c>
      <c r="W228" s="160" t="s">
        <v>1208</v>
      </c>
      <c r="X228" s="159" t="s">
        <v>1208</v>
      </c>
      <c r="Y228" s="156" t="s">
        <v>1208</v>
      </c>
      <c r="Z228" s="160" t="s">
        <v>1208</v>
      </c>
      <c r="AA228" s="159" t="s">
        <v>1208</v>
      </c>
      <c r="AB228" s="156" t="s">
        <v>1208</v>
      </c>
      <c r="AC228" s="160" t="s">
        <v>1208</v>
      </c>
      <c r="AD228" s="159" t="s">
        <v>1208</v>
      </c>
      <c r="AE228" s="156" t="s">
        <v>1208</v>
      </c>
      <c r="AF228" s="160" t="s">
        <v>1208</v>
      </c>
      <c r="AG228" s="159" t="s">
        <v>1208</v>
      </c>
      <c r="AH228" s="156" t="s">
        <v>1208</v>
      </c>
      <c r="AI228" s="160" t="s">
        <v>1208</v>
      </c>
      <c r="AJ228" s="159" t="s">
        <v>1208</v>
      </c>
      <c r="AK228" s="156" t="s">
        <v>1208</v>
      </c>
      <c r="AL228" s="160"/>
      <c r="AM228" s="159"/>
      <c r="AN228" s="156"/>
      <c r="AO228" s="160" t="s">
        <v>1208</v>
      </c>
      <c r="AP228" s="159" t="s">
        <v>1208</v>
      </c>
      <c r="AQ228" s="156" t="s">
        <v>1208</v>
      </c>
      <c r="AR228" s="160" t="s">
        <v>1208</v>
      </c>
      <c r="AS228" s="159" t="s">
        <v>1208</v>
      </c>
      <c r="AT228" s="156" t="s">
        <v>1208</v>
      </c>
      <c r="AU228" s="160" t="s">
        <v>1208</v>
      </c>
      <c r="AV228" s="159" t="s">
        <v>1208</v>
      </c>
      <c r="AW228" s="156" t="s">
        <v>1208</v>
      </c>
      <c r="AX228" s="160" t="s">
        <v>1208</v>
      </c>
      <c r="AY228" s="159" t="s">
        <v>1208</v>
      </c>
      <c r="AZ228" s="156" t="s">
        <v>1208</v>
      </c>
      <c r="BA228" s="160"/>
      <c r="BB228" s="159"/>
      <c r="BC228" s="156"/>
      <c r="BD228" s="160"/>
      <c r="BE228" s="159"/>
      <c r="BF228" s="156"/>
      <c r="BG228" s="160"/>
      <c r="BH228" s="159"/>
      <c r="BI228" s="156"/>
      <c r="BJ228" s="160" t="s">
        <v>1208</v>
      </c>
      <c r="BK228" s="159" t="s">
        <v>1208</v>
      </c>
      <c r="BL228" s="156" t="s">
        <v>1208</v>
      </c>
      <c r="BM228" s="160" t="s">
        <v>1208</v>
      </c>
      <c r="BN228" s="159" t="s">
        <v>1208</v>
      </c>
      <c r="BO228" s="156" t="s">
        <v>1208</v>
      </c>
      <c r="BP228" s="160" t="s">
        <v>1208</v>
      </c>
      <c r="BQ228" s="159" t="s">
        <v>1208</v>
      </c>
      <c r="BR228" s="156" t="s">
        <v>1208</v>
      </c>
      <c r="BS228" s="156" t="s">
        <v>1208</v>
      </c>
      <c r="BT228" s="159"/>
      <c r="BU228" s="156"/>
      <c r="BV228" s="156" t="s">
        <v>1208</v>
      </c>
      <c r="BW228" s="159"/>
      <c r="BX228" s="156"/>
      <c r="BY228" s="160"/>
      <c r="BZ228" s="159"/>
      <c r="CA228" s="156"/>
      <c r="CB228" s="160" t="s">
        <v>1208</v>
      </c>
      <c r="CC228" s="159" t="s">
        <v>1208</v>
      </c>
      <c r="CD228" s="156" t="s">
        <v>1208</v>
      </c>
      <c r="CE228" s="160" t="s">
        <v>1208</v>
      </c>
      <c r="CF228" s="159" t="s">
        <v>1208</v>
      </c>
      <c r="CG228" s="156" t="s">
        <v>1208</v>
      </c>
      <c r="CH228" s="160" t="s">
        <v>1208</v>
      </c>
      <c r="CI228" s="159" t="s">
        <v>1208</v>
      </c>
      <c r="CJ228" s="156" t="s">
        <v>1208</v>
      </c>
      <c r="CK228" s="160" t="s">
        <v>1208</v>
      </c>
      <c r="CL228" s="159" t="s">
        <v>1208</v>
      </c>
      <c r="CM228" s="156" t="s">
        <v>1208</v>
      </c>
      <c r="CN228" s="160" t="s">
        <v>1208</v>
      </c>
      <c r="CO228" s="159" t="s">
        <v>1208</v>
      </c>
      <c r="CP228" s="156" t="s">
        <v>1208</v>
      </c>
      <c r="CQ228" s="160" t="s">
        <v>1208</v>
      </c>
      <c r="CR228" s="159" t="s">
        <v>1208</v>
      </c>
      <c r="CS228" s="156" t="s">
        <v>1208</v>
      </c>
      <c r="CT228" s="160" t="s">
        <v>1208</v>
      </c>
      <c r="CU228" s="159" t="s">
        <v>1208</v>
      </c>
      <c r="CV228" s="156" t="s">
        <v>1208</v>
      </c>
      <c r="CW228" s="160" t="s">
        <v>1208</v>
      </c>
      <c r="CX228" s="159"/>
      <c r="CY228" s="156"/>
      <c r="CZ228" s="156" t="s">
        <v>1208</v>
      </c>
      <c r="DA228" s="159"/>
      <c r="DB228" s="156"/>
      <c r="DC228" s="160" t="s">
        <v>1208</v>
      </c>
      <c r="DD228" s="159" t="s">
        <v>1208</v>
      </c>
      <c r="DE228" s="156" t="s">
        <v>1208</v>
      </c>
      <c r="DF228" s="160" t="s">
        <v>1208</v>
      </c>
      <c r="DG228" s="159" t="s">
        <v>1208</v>
      </c>
      <c r="DH228" s="156" t="s">
        <v>1208</v>
      </c>
      <c r="DI228" s="156"/>
      <c r="DJ228" s="159"/>
      <c r="DK228" s="156"/>
      <c r="DL228" s="162"/>
      <c r="DM228" s="162"/>
      <c r="DN228" s="378"/>
      <c r="DO228" s="682"/>
      <c r="DP228" s="683"/>
      <c r="DQ228" s="170" t="s">
        <v>2165</v>
      </c>
      <c r="DR228" s="475"/>
      <c r="DS228" s="315"/>
      <c r="DT228" s="316" t="s">
        <v>2165</v>
      </c>
      <c r="DU228" s="514" t="s">
        <v>2723</v>
      </c>
      <c r="DV228" s="468" t="s">
        <v>2777</v>
      </c>
      <c r="DW228" s="472"/>
      <c r="DX228" s="403"/>
      <c r="DY228" s="2"/>
      <c r="DZ228" s="2"/>
      <c r="EA228" s="2">
        <v>223</v>
      </c>
      <c r="EB228" s="2"/>
      <c r="EC228" s="146"/>
      <c r="ED228" s="146"/>
      <c r="EE228" s="146"/>
      <c r="EF228" s="146"/>
      <c r="EG228" s="3"/>
      <c r="EH228" s="2"/>
      <c r="EI228" s="129"/>
      <c r="EJ228" s="129"/>
      <c r="EK228" s="129"/>
      <c r="EL228" s="80">
        <v>1</v>
      </c>
      <c r="EM228" s="84">
        <v>1</v>
      </c>
      <c r="EO228" s="342" t="s">
        <v>2050</v>
      </c>
      <c r="EP228" s="343" t="s">
        <v>2165</v>
      </c>
      <c r="EQ228" s="347" t="s">
        <v>2165</v>
      </c>
      <c r="ER228" s="345"/>
      <c r="ES228" s="345" t="s">
        <v>2050</v>
      </c>
      <c r="ET228" s="346" t="str">
        <f t="shared" si="5"/>
        <v/>
      </c>
    </row>
    <row r="229" spans="2:150" ht="27">
      <c r="B229" s="486" t="s">
        <v>982</v>
      </c>
      <c r="C229" s="158">
        <v>3180</v>
      </c>
      <c r="D229" s="158">
        <v>1280</v>
      </c>
      <c r="E229" s="70" t="s">
        <v>566</v>
      </c>
      <c r="F229" s="70" t="s">
        <v>566</v>
      </c>
      <c r="G229" s="71" t="s">
        <v>2361</v>
      </c>
      <c r="H229" s="156"/>
      <c r="I229" s="159"/>
      <c r="J229" s="270"/>
      <c r="K229" s="156"/>
      <c r="L229" s="159"/>
      <c r="M229" s="156"/>
      <c r="N229" s="160"/>
      <c r="O229" s="159"/>
      <c r="P229" s="156"/>
      <c r="Q229" s="160"/>
      <c r="R229" s="159"/>
      <c r="S229" s="156"/>
      <c r="T229" s="160" t="s">
        <v>1208</v>
      </c>
      <c r="U229" s="159" t="s">
        <v>1208</v>
      </c>
      <c r="V229" s="156" t="s">
        <v>1208</v>
      </c>
      <c r="W229" s="160" t="s">
        <v>1208</v>
      </c>
      <c r="X229" s="159" t="s">
        <v>1208</v>
      </c>
      <c r="Y229" s="156" t="s">
        <v>1208</v>
      </c>
      <c r="Z229" s="160"/>
      <c r="AA229" s="159"/>
      <c r="AB229" s="156"/>
      <c r="AC229" s="160"/>
      <c r="AD229" s="159"/>
      <c r="AE229" s="156"/>
      <c r="AF229" s="160" t="s">
        <v>1208</v>
      </c>
      <c r="AG229" s="159" t="s">
        <v>1208</v>
      </c>
      <c r="AH229" s="156" t="s">
        <v>1208</v>
      </c>
      <c r="AI229" s="160" t="s">
        <v>1208</v>
      </c>
      <c r="AJ229" s="159" t="s">
        <v>1208</v>
      </c>
      <c r="AK229" s="156" t="s">
        <v>1208</v>
      </c>
      <c r="AL229" s="160"/>
      <c r="AM229" s="159"/>
      <c r="AN229" s="156"/>
      <c r="AO229" s="160" t="s">
        <v>1208</v>
      </c>
      <c r="AP229" s="159" t="s">
        <v>1208</v>
      </c>
      <c r="AQ229" s="156" t="s">
        <v>1208</v>
      </c>
      <c r="AR229" s="160" t="s">
        <v>1208</v>
      </c>
      <c r="AS229" s="159" t="s">
        <v>1208</v>
      </c>
      <c r="AT229" s="156" t="s">
        <v>1208</v>
      </c>
      <c r="AU229" s="160" t="s">
        <v>1208</v>
      </c>
      <c r="AV229" s="159" t="s">
        <v>1208</v>
      </c>
      <c r="AW229" s="156" t="s">
        <v>1208</v>
      </c>
      <c r="AX229" s="160" t="s">
        <v>1208</v>
      </c>
      <c r="AY229" s="159" t="s">
        <v>1208</v>
      </c>
      <c r="AZ229" s="156" t="s">
        <v>1208</v>
      </c>
      <c r="BA229" s="160"/>
      <c r="BB229" s="159"/>
      <c r="BC229" s="156"/>
      <c r="BD229" s="160"/>
      <c r="BE229" s="159"/>
      <c r="BF229" s="156"/>
      <c r="BG229" s="160"/>
      <c r="BH229" s="159"/>
      <c r="BI229" s="156"/>
      <c r="BJ229" s="160" t="s">
        <v>1208</v>
      </c>
      <c r="BK229" s="159" t="s">
        <v>1208</v>
      </c>
      <c r="BL229" s="156" t="s">
        <v>1208</v>
      </c>
      <c r="BM229" s="160" t="s">
        <v>1208</v>
      </c>
      <c r="BN229" s="159" t="s">
        <v>1208</v>
      </c>
      <c r="BO229" s="156" t="s">
        <v>1208</v>
      </c>
      <c r="BP229" s="160" t="s">
        <v>1208</v>
      </c>
      <c r="BQ229" s="159" t="s">
        <v>1208</v>
      </c>
      <c r="BR229" s="156" t="s">
        <v>1208</v>
      </c>
      <c r="BS229" s="156" t="s">
        <v>1208</v>
      </c>
      <c r="BT229" s="159"/>
      <c r="BU229" s="156"/>
      <c r="BV229" s="156" t="s">
        <v>1208</v>
      </c>
      <c r="BW229" s="159"/>
      <c r="BX229" s="156"/>
      <c r="BY229" s="160"/>
      <c r="BZ229" s="159"/>
      <c r="CA229" s="156"/>
      <c r="CB229" s="160" t="s">
        <v>1208</v>
      </c>
      <c r="CC229" s="159" t="s">
        <v>1208</v>
      </c>
      <c r="CD229" s="156" t="s">
        <v>1208</v>
      </c>
      <c r="CE229" s="160" t="s">
        <v>1208</v>
      </c>
      <c r="CF229" s="159" t="s">
        <v>1208</v>
      </c>
      <c r="CG229" s="156" t="s">
        <v>1208</v>
      </c>
      <c r="CH229" s="160" t="s">
        <v>1208</v>
      </c>
      <c r="CI229" s="159" t="s">
        <v>1208</v>
      </c>
      <c r="CJ229" s="156" t="s">
        <v>1208</v>
      </c>
      <c r="CK229" s="160" t="s">
        <v>1208</v>
      </c>
      <c r="CL229" s="159" t="s">
        <v>1208</v>
      </c>
      <c r="CM229" s="156" t="s">
        <v>1208</v>
      </c>
      <c r="CN229" s="160" t="s">
        <v>1208</v>
      </c>
      <c r="CO229" s="159" t="s">
        <v>1208</v>
      </c>
      <c r="CP229" s="156" t="s">
        <v>1208</v>
      </c>
      <c r="CQ229" s="160" t="s">
        <v>1208</v>
      </c>
      <c r="CR229" s="159" t="s">
        <v>1208</v>
      </c>
      <c r="CS229" s="156" t="s">
        <v>1208</v>
      </c>
      <c r="CT229" s="160" t="s">
        <v>1208</v>
      </c>
      <c r="CU229" s="159" t="s">
        <v>1208</v>
      </c>
      <c r="CV229" s="156" t="s">
        <v>1208</v>
      </c>
      <c r="CW229" s="160" t="s">
        <v>1208</v>
      </c>
      <c r="CX229" s="159"/>
      <c r="CY229" s="156"/>
      <c r="CZ229" s="156" t="s">
        <v>1208</v>
      </c>
      <c r="DA229" s="159"/>
      <c r="DB229" s="156"/>
      <c r="DC229" s="160" t="s">
        <v>1208</v>
      </c>
      <c r="DD229" s="159" t="s">
        <v>1208</v>
      </c>
      <c r="DE229" s="156" t="s">
        <v>1208</v>
      </c>
      <c r="DF229" s="160" t="s">
        <v>1208</v>
      </c>
      <c r="DG229" s="159" t="s">
        <v>1208</v>
      </c>
      <c r="DH229" s="156" t="s">
        <v>1208</v>
      </c>
      <c r="DI229" s="156"/>
      <c r="DJ229" s="159"/>
      <c r="DK229" s="156"/>
      <c r="DL229" s="162"/>
      <c r="DM229" s="162"/>
      <c r="DN229" s="378" t="s">
        <v>2362</v>
      </c>
      <c r="DO229" s="682"/>
      <c r="DP229" s="683"/>
      <c r="DQ229" s="170" t="s">
        <v>2165</v>
      </c>
      <c r="DR229" s="475"/>
      <c r="DS229" s="315"/>
      <c r="DT229" s="316" t="s">
        <v>2165</v>
      </c>
      <c r="DU229" s="514" t="s">
        <v>2723</v>
      </c>
      <c r="DV229" s="468" t="s">
        <v>2777</v>
      </c>
      <c r="DW229" s="472"/>
      <c r="DX229" s="403"/>
      <c r="DY229" s="2"/>
      <c r="DZ229" s="2"/>
      <c r="EA229" s="2">
        <v>224</v>
      </c>
      <c r="EB229" s="2"/>
      <c r="EC229" s="146"/>
      <c r="ED229" s="146"/>
      <c r="EE229" s="146"/>
      <c r="EF229" s="146"/>
      <c r="EG229" s="3"/>
      <c r="EH229" s="2"/>
      <c r="EI229" s="129"/>
      <c r="EJ229" s="129"/>
      <c r="EK229" s="129"/>
      <c r="EL229" s="80">
        <v>1</v>
      </c>
      <c r="EM229" s="84">
        <v>1</v>
      </c>
      <c r="EO229" s="342" t="s">
        <v>2050</v>
      </c>
      <c r="EP229" s="343" t="s">
        <v>2165</v>
      </c>
      <c r="EQ229" s="347" t="s">
        <v>2165</v>
      </c>
      <c r="ER229" s="345"/>
      <c r="ES229" s="345" t="s">
        <v>2050</v>
      </c>
      <c r="ET229" s="346" t="str">
        <f t="shared" si="5"/>
        <v/>
      </c>
    </row>
    <row r="230" spans="2:150" ht="115.5">
      <c r="B230" s="486" t="s">
        <v>982</v>
      </c>
      <c r="C230" s="158">
        <v>3190</v>
      </c>
      <c r="D230" s="158">
        <v>1281</v>
      </c>
      <c r="E230" s="70" t="s">
        <v>567</v>
      </c>
      <c r="F230" s="70" t="s">
        <v>567</v>
      </c>
      <c r="G230" s="71" t="s">
        <v>2076</v>
      </c>
      <c r="H230" s="156"/>
      <c r="I230" s="159"/>
      <c r="J230" s="270"/>
      <c r="K230" s="156"/>
      <c r="L230" s="159"/>
      <c r="M230" s="156"/>
      <c r="N230" s="160"/>
      <c r="O230" s="159"/>
      <c r="P230" s="156"/>
      <c r="Q230" s="160"/>
      <c r="R230" s="159"/>
      <c r="S230" s="156"/>
      <c r="T230" s="160" t="s">
        <v>1208</v>
      </c>
      <c r="U230" s="159" t="s">
        <v>1208</v>
      </c>
      <c r="V230" s="156" t="s">
        <v>1208</v>
      </c>
      <c r="W230" s="160" t="s">
        <v>1208</v>
      </c>
      <c r="X230" s="159" t="s">
        <v>1208</v>
      </c>
      <c r="Y230" s="156" t="s">
        <v>1208</v>
      </c>
      <c r="Z230" s="160" t="s">
        <v>1208</v>
      </c>
      <c r="AA230" s="159" t="s">
        <v>1208</v>
      </c>
      <c r="AB230" s="156" t="s">
        <v>1208</v>
      </c>
      <c r="AC230" s="160" t="s">
        <v>1208</v>
      </c>
      <c r="AD230" s="159" t="s">
        <v>1208</v>
      </c>
      <c r="AE230" s="156" t="s">
        <v>1208</v>
      </c>
      <c r="AF230" s="160" t="s">
        <v>1208</v>
      </c>
      <c r="AG230" s="159"/>
      <c r="AH230" s="156"/>
      <c r="AI230" s="160" t="s">
        <v>1208</v>
      </c>
      <c r="AJ230" s="159"/>
      <c r="AK230" s="156"/>
      <c r="AL230" s="160"/>
      <c r="AM230" s="159"/>
      <c r="AN230" s="156"/>
      <c r="AO230" s="160" t="s">
        <v>1208</v>
      </c>
      <c r="AP230" s="159"/>
      <c r="AQ230" s="156"/>
      <c r="AR230" s="160" t="s">
        <v>1208</v>
      </c>
      <c r="AS230" s="159"/>
      <c r="AT230" s="156"/>
      <c r="AU230" s="160"/>
      <c r="AV230" s="159"/>
      <c r="AW230" s="156"/>
      <c r="AX230" s="160"/>
      <c r="AY230" s="159"/>
      <c r="AZ230" s="156"/>
      <c r="BA230" s="160"/>
      <c r="BB230" s="159"/>
      <c r="BC230" s="156"/>
      <c r="BD230" s="160"/>
      <c r="BE230" s="159"/>
      <c r="BF230" s="156"/>
      <c r="BG230" s="160"/>
      <c r="BH230" s="159"/>
      <c r="BI230" s="156"/>
      <c r="BJ230" s="160"/>
      <c r="BK230" s="159"/>
      <c r="BL230" s="156"/>
      <c r="BM230" s="160"/>
      <c r="BN230" s="159"/>
      <c r="BO230" s="156"/>
      <c r="BP230" s="160"/>
      <c r="BQ230" s="159"/>
      <c r="BR230" s="156"/>
      <c r="BS230" s="156" t="s">
        <v>1208</v>
      </c>
      <c r="BT230" s="159"/>
      <c r="BU230" s="156"/>
      <c r="BV230" s="156" t="s">
        <v>1208</v>
      </c>
      <c r="BW230" s="159"/>
      <c r="BX230" s="156"/>
      <c r="BY230" s="160"/>
      <c r="BZ230" s="159"/>
      <c r="CA230" s="156"/>
      <c r="CB230" s="160"/>
      <c r="CC230" s="159"/>
      <c r="CD230" s="156"/>
      <c r="CE230" s="160" t="s">
        <v>1208</v>
      </c>
      <c r="CF230" s="159"/>
      <c r="CG230" s="156"/>
      <c r="CH230" s="160" t="s">
        <v>1208</v>
      </c>
      <c r="CI230" s="159"/>
      <c r="CJ230" s="156"/>
      <c r="CK230" s="160"/>
      <c r="CL230" s="159"/>
      <c r="CM230" s="156"/>
      <c r="CN230" s="160"/>
      <c r="CO230" s="159"/>
      <c r="CP230" s="156"/>
      <c r="CQ230" s="160" t="s">
        <v>1208</v>
      </c>
      <c r="CR230" s="159"/>
      <c r="CS230" s="156"/>
      <c r="CT230" s="160" t="s">
        <v>1208</v>
      </c>
      <c r="CU230" s="159"/>
      <c r="CV230" s="156"/>
      <c r="CW230" s="160" t="s">
        <v>1208</v>
      </c>
      <c r="CX230" s="159"/>
      <c r="CY230" s="156"/>
      <c r="CZ230" s="156" t="s">
        <v>1208</v>
      </c>
      <c r="DA230" s="159"/>
      <c r="DB230" s="156"/>
      <c r="DC230" s="160"/>
      <c r="DD230" s="159"/>
      <c r="DE230" s="156"/>
      <c r="DF230" s="160"/>
      <c r="DG230" s="159"/>
      <c r="DH230" s="156"/>
      <c r="DI230" s="156"/>
      <c r="DJ230" s="159"/>
      <c r="DK230" s="156"/>
      <c r="DL230" s="162"/>
      <c r="DM230" s="162"/>
      <c r="DN230" s="378"/>
      <c r="DO230" s="682"/>
      <c r="DP230" s="683"/>
      <c r="DQ230" s="170" t="s">
        <v>2107</v>
      </c>
      <c r="DR230" s="478" t="s">
        <v>2825</v>
      </c>
      <c r="DS230" s="322" t="s">
        <v>3139</v>
      </c>
      <c r="DT230" s="316"/>
      <c r="DU230" s="514"/>
      <c r="DV230" s="466"/>
      <c r="DW230" s="472"/>
      <c r="DX230" s="470"/>
      <c r="DY230" s="2"/>
      <c r="DZ230" s="2"/>
      <c r="EA230" s="2">
        <v>225</v>
      </c>
      <c r="EB230" s="2"/>
      <c r="EC230" s="146"/>
      <c r="ED230" s="146"/>
      <c r="EE230" s="146"/>
      <c r="EF230" s="146"/>
      <c r="EG230" s="3"/>
      <c r="EH230" s="2"/>
      <c r="EI230" s="129"/>
      <c r="EJ230" s="129"/>
      <c r="EK230" s="129"/>
      <c r="EL230" s="80">
        <v>1</v>
      </c>
      <c r="EM230" s="84">
        <v>1</v>
      </c>
      <c r="EO230" s="342"/>
      <c r="EP230" s="343" t="s">
        <v>1211</v>
      </c>
      <c r="EQ230" s="356" t="s">
        <v>2749</v>
      </c>
      <c r="ER230" s="345"/>
      <c r="ES230" s="345"/>
      <c r="ET230" s="346" t="str">
        <f t="shared" si="5"/>
        <v/>
      </c>
    </row>
    <row r="231" spans="2:150" ht="27">
      <c r="B231" s="486" t="s">
        <v>982</v>
      </c>
      <c r="C231" s="158">
        <v>3200</v>
      </c>
      <c r="D231" s="158">
        <v>1282</v>
      </c>
      <c r="E231" s="70" t="s">
        <v>569</v>
      </c>
      <c r="F231" s="70" t="s">
        <v>569</v>
      </c>
      <c r="G231" s="71" t="s">
        <v>2363</v>
      </c>
      <c r="H231" s="156"/>
      <c r="I231" s="159"/>
      <c r="J231" s="270"/>
      <c r="K231" s="156"/>
      <c r="L231" s="159"/>
      <c r="M231" s="156"/>
      <c r="N231" s="160"/>
      <c r="O231" s="159"/>
      <c r="P231" s="156"/>
      <c r="Q231" s="160"/>
      <c r="R231" s="159"/>
      <c r="S231" s="156"/>
      <c r="T231" s="160" t="s">
        <v>1208</v>
      </c>
      <c r="U231" s="159" t="s">
        <v>1208</v>
      </c>
      <c r="V231" s="156" t="s">
        <v>1208</v>
      </c>
      <c r="W231" s="160" t="s">
        <v>1208</v>
      </c>
      <c r="X231" s="159" t="s">
        <v>1208</v>
      </c>
      <c r="Y231" s="156" t="s">
        <v>1208</v>
      </c>
      <c r="Z231" s="160"/>
      <c r="AA231" s="159"/>
      <c r="AB231" s="156"/>
      <c r="AC231" s="160"/>
      <c r="AD231" s="159"/>
      <c r="AE231" s="156"/>
      <c r="AF231" s="160" t="s">
        <v>1208</v>
      </c>
      <c r="AG231" s="159" t="s">
        <v>1208</v>
      </c>
      <c r="AH231" s="156" t="s">
        <v>1208</v>
      </c>
      <c r="AI231" s="160" t="s">
        <v>1208</v>
      </c>
      <c r="AJ231" s="159" t="s">
        <v>1208</v>
      </c>
      <c r="AK231" s="156" t="s">
        <v>1208</v>
      </c>
      <c r="AL231" s="160"/>
      <c r="AM231" s="159"/>
      <c r="AN231" s="156"/>
      <c r="AO231" s="160" t="s">
        <v>1208</v>
      </c>
      <c r="AP231" s="159" t="s">
        <v>1208</v>
      </c>
      <c r="AQ231" s="156" t="s">
        <v>1208</v>
      </c>
      <c r="AR231" s="160" t="s">
        <v>1208</v>
      </c>
      <c r="AS231" s="159" t="s">
        <v>1208</v>
      </c>
      <c r="AT231" s="156" t="s">
        <v>1208</v>
      </c>
      <c r="AU231" s="160" t="s">
        <v>1208</v>
      </c>
      <c r="AV231" s="159" t="s">
        <v>1208</v>
      </c>
      <c r="AW231" s="156" t="s">
        <v>1208</v>
      </c>
      <c r="AX231" s="160" t="s">
        <v>1208</v>
      </c>
      <c r="AY231" s="159" t="s">
        <v>1208</v>
      </c>
      <c r="AZ231" s="156" t="s">
        <v>1208</v>
      </c>
      <c r="BA231" s="160"/>
      <c r="BB231" s="159"/>
      <c r="BC231" s="156"/>
      <c r="BD231" s="160"/>
      <c r="BE231" s="159"/>
      <c r="BF231" s="156"/>
      <c r="BG231" s="160"/>
      <c r="BH231" s="159"/>
      <c r="BI231" s="156"/>
      <c r="BJ231" s="160" t="s">
        <v>1208</v>
      </c>
      <c r="BK231" s="159" t="s">
        <v>1208</v>
      </c>
      <c r="BL231" s="156" t="s">
        <v>1208</v>
      </c>
      <c r="BM231" s="160" t="s">
        <v>1208</v>
      </c>
      <c r="BN231" s="159" t="s">
        <v>1208</v>
      </c>
      <c r="BO231" s="156" t="s">
        <v>1208</v>
      </c>
      <c r="BP231" s="160" t="s">
        <v>1208</v>
      </c>
      <c r="BQ231" s="159" t="s">
        <v>1208</v>
      </c>
      <c r="BR231" s="156" t="s">
        <v>1208</v>
      </c>
      <c r="BS231" s="156" t="s">
        <v>1208</v>
      </c>
      <c r="BT231" s="159"/>
      <c r="BU231" s="156"/>
      <c r="BV231" s="156" t="s">
        <v>1208</v>
      </c>
      <c r="BW231" s="159"/>
      <c r="BX231" s="156"/>
      <c r="BY231" s="160"/>
      <c r="BZ231" s="159"/>
      <c r="CA231" s="156"/>
      <c r="CB231" s="160" t="s">
        <v>1208</v>
      </c>
      <c r="CC231" s="159" t="s">
        <v>1208</v>
      </c>
      <c r="CD231" s="156" t="s">
        <v>1208</v>
      </c>
      <c r="CE231" s="160" t="s">
        <v>1208</v>
      </c>
      <c r="CF231" s="159" t="s">
        <v>1208</v>
      </c>
      <c r="CG231" s="156" t="s">
        <v>1208</v>
      </c>
      <c r="CH231" s="160" t="s">
        <v>1208</v>
      </c>
      <c r="CI231" s="159" t="s">
        <v>1208</v>
      </c>
      <c r="CJ231" s="156" t="s">
        <v>1208</v>
      </c>
      <c r="CK231" s="160" t="s">
        <v>1208</v>
      </c>
      <c r="CL231" s="159" t="s">
        <v>1208</v>
      </c>
      <c r="CM231" s="156" t="s">
        <v>1208</v>
      </c>
      <c r="CN231" s="160" t="s">
        <v>1208</v>
      </c>
      <c r="CO231" s="159" t="s">
        <v>1208</v>
      </c>
      <c r="CP231" s="156" t="s">
        <v>1208</v>
      </c>
      <c r="CQ231" s="160" t="s">
        <v>1208</v>
      </c>
      <c r="CR231" s="159" t="s">
        <v>1208</v>
      </c>
      <c r="CS231" s="156" t="s">
        <v>1208</v>
      </c>
      <c r="CT231" s="160" t="s">
        <v>1208</v>
      </c>
      <c r="CU231" s="159" t="s">
        <v>1208</v>
      </c>
      <c r="CV231" s="156" t="s">
        <v>1208</v>
      </c>
      <c r="CW231" s="160" t="s">
        <v>1208</v>
      </c>
      <c r="CX231" s="159"/>
      <c r="CY231" s="156"/>
      <c r="CZ231" s="156" t="s">
        <v>1208</v>
      </c>
      <c r="DA231" s="159"/>
      <c r="DB231" s="156"/>
      <c r="DC231" s="160" t="s">
        <v>1208</v>
      </c>
      <c r="DD231" s="159" t="s">
        <v>1208</v>
      </c>
      <c r="DE231" s="156" t="s">
        <v>1208</v>
      </c>
      <c r="DF231" s="160" t="s">
        <v>1208</v>
      </c>
      <c r="DG231" s="159" t="s">
        <v>1208</v>
      </c>
      <c r="DH231" s="156" t="s">
        <v>1208</v>
      </c>
      <c r="DI231" s="156"/>
      <c r="DJ231" s="159"/>
      <c r="DK231" s="156"/>
      <c r="DL231" s="162"/>
      <c r="DM231" s="162"/>
      <c r="DN231" s="378"/>
      <c r="DO231" s="682"/>
      <c r="DP231" s="683"/>
      <c r="DQ231" s="170" t="s">
        <v>2165</v>
      </c>
      <c r="DR231" s="475"/>
      <c r="DS231" s="315"/>
      <c r="DT231" s="316" t="s">
        <v>2165</v>
      </c>
      <c r="DU231" s="514" t="s">
        <v>2723</v>
      </c>
      <c r="DV231" s="468" t="s">
        <v>2777</v>
      </c>
      <c r="DW231" s="472"/>
      <c r="DX231" s="403"/>
      <c r="DY231" s="2"/>
      <c r="DZ231" s="2"/>
      <c r="EA231" s="2">
        <v>226</v>
      </c>
      <c r="EB231" s="2"/>
      <c r="EC231" s="146"/>
      <c r="ED231" s="146"/>
      <c r="EE231" s="146"/>
      <c r="EF231" s="146"/>
      <c r="EG231" s="3"/>
      <c r="EH231" s="2"/>
      <c r="EI231" s="129"/>
      <c r="EJ231" s="129"/>
      <c r="EK231" s="129"/>
      <c r="EL231" s="80">
        <v>1</v>
      </c>
      <c r="EM231" s="84">
        <v>1</v>
      </c>
      <c r="EO231" s="342" t="s">
        <v>2050</v>
      </c>
      <c r="EP231" s="343" t="s">
        <v>2165</v>
      </c>
      <c r="EQ231" s="347" t="s">
        <v>2165</v>
      </c>
      <c r="ER231" s="345"/>
      <c r="ES231" s="345" t="s">
        <v>2050</v>
      </c>
      <c r="ET231" s="346" t="str">
        <f t="shared" si="5"/>
        <v/>
      </c>
    </row>
    <row r="232" spans="2:150">
      <c r="B232" s="486" t="s">
        <v>982</v>
      </c>
      <c r="C232" s="158">
        <v>4150</v>
      </c>
      <c r="D232" s="158">
        <v>1430</v>
      </c>
      <c r="E232" s="70" t="s">
        <v>755</v>
      </c>
      <c r="F232" s="70" t="s">
        <v>755</v>
      </c>
      <c r="G232" s="71" t="s">
        <v>2364</v>
      </c>
      <c r="H232" s="156"/>
      <c r="I232" s="159"/>
      <c r="J232" s="270"/>
      <c r="K232" s="156"/>
      <c r="L232" s="159"/>
      <c r="M232" s="156"/>
      <c r="N232" s="160"/>
      <c r="O232" s="159"/>
      <c r="P232" s="156"/>
      <c r="Q232" s="160"/>
      <c r="R232" s="159"/>
      <c r="S232" s="156"/>
      <c r="T232" s="160"/>
      <c r="U232" s="159"/>
      <c r="V232" s="156"/>
      <c r="W232" s="160"/>
      <c r="X232" s="159"/>
      <c r="Y232" s="156"/>
      <c r="Z232" s="160"/>
      <c r="AA232" s="159"/>
      <c r="AB232" s="156"/>
      <c r="AC232" s="160"/>
      <c r="AD232" s="159"/>
      <c r="AE232" s="156"/>
      <c r="AF232" s="160"/>
      <c r="AG232" s="159"/>
      <c r="AH232" s="156"/>
      <c r="AI232" s="160"/>
      <c r="AJ232" s="159"/>
      <c r="AK232" s="156"/>
      <c r="AL232" s="160"/>
      <c r="AM232" s="159"/>
      <c r="AN232" s="156"/>
      <c r="AO232" s="160"/>
      <c r="AP232" s="159"/>
      <c r="AQ232" s="156"/>
      <c r="AR232" s="160"/>
      <c r="AS232" s="159"/>
      <c r="AT232" s="156"/>
      <c r="AU232" s="160"/>
      <c r="AV232" s="167"/>
      <c r="AW232" s="156"/>
      <c r="AX232" s="162"/>
      <c r="AY232" s="162"/>
      <c r="AZ232" s="156"/>
      <c r="BA232" s="208"/>
      <c r="BB232" s="159"/>
      <c r="BC232" s="156"/>
      <c r="BD232" s="160"/>
      <c r="BE232" s="159"/>
      <c r="BF232" s="156"/>
      <c r="BG232" s="160"/>
      <c r="BH232" s="159"/>
      <c r="BI232" s="156"/>
      <c r="BJ232" s="160"/>
      <c r="BK232" s="159"/>
      <c r="BL232" s="156"/>
      <c r="BM232" s="160"/>
      <c r="BN232" s="159"/>
      <c r="BO232" s="156"/>
      <c r="BP232" s="160"/>
      <c r="BQ232" s="159"/>
      <c r="BR232" s="156"/>
      <c r="BS232" s="156" t="s">
        <v>2165</v>
      </c>
      <c r="BT232" s="159"/>
      <c r="BU232" s="156"/>
      <c r="BV232" s="156" t="s">
        <v>2165</v>
      </c>
      <c r="BW232" s="159"/>
      <c r="BX232" s="156"/>
      <c r="BY232" s="160"/>
      <c r="BZ232" s="159"/>
      <c r="CA232" s="156"/>
      <c r="CB232" s="160"/>
      <c r="CC232" s="159"/>
      <c r="CD232" s="156"/>
      <c r="CE232" s="160"/>
      <c r="CF232" s="159"/>
      <c r="CG232" s="156"/>
      <c r="CH232" s="160"/>
      <c r="CI232" s="159"/>
      <c r="CJ232" s="156"/>
      <c r="CK232" s="160"/>
      <c r="CL232" s="159"/>
      <c r="CM232" s="156"/>
      <c r="CN232" s="160"/>
      <c r="CO232" s="159"/>
      <c r="CP232" s="156"/>
      <c r="CQ232" s="160"/>
      <c r="CR232" s="159"/>
      <c r="CS232" s="156"/>
      <c r="CT232" s="160"/>
      <c r="CU232" s="159"/>
      <c r="CV232" s="156"/>
      <c r="CW232" s="160" t="s">
        <v>1208</v>
      </c>
      <c r="CX232" s="159" t="s">
        <v>1208</v>
      </c>
      <c r="CY232" s="156" t="s">
        <v>1208</v>
      </c>
      <c r="CZ232" s="156" t="s">
        <v>2165</v>
      </c>
      <c r="DA232" s="159"/>
      <c r="DB232" s="156"/>
      <c r="DC232" s="160" t="s">
        <v>1208</v>
      </c>
      <c r="DD232" s="159" t="s">
        <v>1208</v>
      </c>
      <c r="DE232" s="156" t="s">
        <v>1208</v>
      </c>
      <c r="DF232" s="160" t="s">
        <v>1208</v>
      </c>
      <c r="DG232" s="159" t="s">
        <v>1208</v>
      </c>
      <c r="DH232" s="156" t="s">
        <v>1208</v>
      </c>
      <c r="DI232" s="156"/>
      <c r="DJ232" s="159"/>
      <c r="DK232" s="156"/>
      <c r="DL232" s="162"/>
      <c r="DM232" s="162"/>
      <c r="DN232" s="378"/>
      <c r="DO232" s="682"/>
      <c r="DP232" s="683"/>
      <c r="DQ232" s="170" t="s">
        <v>2165</v>
      </c>
      <c r="DR232" s="475"/>
      <c r="DS232" s="315"/>
      <c r="DT232" s="316" t="s">
        <v>2165</v>
      </c>
      <c r="DU232" s="514"/>
      <c r="DV232" s="466"/>
      <c r="DW232" s="472"/>
      <c r="DX232" s="402"/>
      <c r="DY232" s="2"/>
      <c r="DZ232" s="2"/>
      <c r="EA232" s="2">
        <v>227</v>
      </c>
      <c r="EB232" s="2"/>
      <c r="EC232" s="146"/>
      <c r="ED232" s="146"/>
      <c r="EE232" s="146"/>
      <c r="EF232" s="146"/>
      <c r="EG232" s="3"/>
      <c r="EH232" s="2"/>
      <c r="EI232" s="129"/>
      <c r="EJ232" s="129"/>
      <c r="EK232" s="129" t="s">
        <v>2365</v>
      </c>
      <c r="EL232" s="80">
        <v>1</v>
      </c>
      <c r="EM232" s="84">
        <v>1</v>
      </c>
      <c r="EO232" s="342"/>
      <c r="EP232" s="343" t="s">
        <v>2165</v>
      </c>
      <c r="EQ232" s="344" t="s">
        <v>2165</v>
      </c>
      <c r="ER232" s="345"/>
      <c r="ES232" s="345"/>
      <c r="ET232" s="346" t="str">
        <f t="shared" si="5"/>
        <v/>
      </c>
    </row>
    <row r="233" spans="2:150" ht="27">
      <c r="B233" s="486" t="s">
        <v>982</v>
      </c>
      <c r="C233" s="158">
        <v>4160</v>
      </c>
      <c r="D233" s="158">
        <v>1431</v>
      </c>
      <c r="E233" s="70" t="s">
        <v>757</v>
      </c>
      <c r="F233" s="70" t="s">
        <v>757</v>
      </c>
      <c r="G233" s="71" t="s">
        <v>2366</v>
      </c>
      <c r="H233" s="156"/>
      <c r="I233" s="159"/>
      <c r="J233" s="270"/>
      <c r="K233" s="156"/>
      <c r="L233" s="159"/>
      <c r="M233" s="156"/>
      <c r="N233" s="160"/>
      <c r="O233" s="159"/>
      <c r="P233" s="156"/>
      <c r="Q233" s="160"/>
      <c r="R233" s="159"/>
      <c r="S233" s="156"/>
      <c r="T233" s="160"/>
      <c r="U233" s="159"/>
      <c r="V233" s="156"/>
      <c r="W233" s="160"/>
      <c r="X233" s="159"/>
      <c r="Y233" s="156"/>
      <c r="Z233" s="160"/>
      <c r="AA233" s="159"/>
      <c r="AB233" s="156"/>
      <c r="AC233" s="160"/>
      <c r="AD233" s="159"/>
      <c r="AE233" s="156"/>
      <c r="AF233" s="160"/>
      <c r="AG233" s="159"/>
      <c r="AH233" s="156"/>
      <c r="AI233" s="160"/>
      <c r="AJ233" s="159"/>
      <c r="AK233" s="156"/>
      <c r="AL233" s="160"/>
      <c r="AM233" s="159"/>
      <c r="AN233" s="156"/>
      <c r="AO233" s="160"/>
      <c r="AP233" s="159"/>
      <c r="AQ233" s="156"/>
      <c r="AR233" s="160"/>
      <c r="AS233" s="159"/>
      <c r="AT233" s="156"/>
      <c r="AU233" s="160"/>
      <c r="AV233" s="167"/>
      <c r="AW233" s="156"/>
      <c r="AX233" s="162"/>
      <c r="AY233" s="162"/>
      <c r="AZ233" s="156"/>
      <c r="BA233" s="208"/>
      <c r="BB233" s="159"/>
      <c r="BC233" s="156"/>
      <c r="BD233" s="160"/>
      <c r="BE233" s="159"/>
      <c r="BF233" s="156"/>
      <c r="BG233" s="160"/>
      <c r="BH233" s="159"/>
      <c r="BI233" s="156"/>
      <c r="BJ233" s="160"/>
      <c r="BK233" s="159"/>
      <c r="BL233" s="156"/>
      <c r="BM233" s="160"/>
      <c r="BN233" s="159"/>
      <c r="BO233" s="156"/>
      <c r="BP233" s="160"/>
      <c r="BQ233" s="159"/>
      <c r="BR233" s="156"/>
      <c r="BS233" s="156" t="s">
        <v>2165</v>
      </c>
      <c r="BT233" s="159"/>
      <c r="BU233" s="156"/>
      <c r="BV233" s="156" t="s">
        <v>2165</v>
      </c>
      <c r="BW233" s="159"/>
      <c r="BX233" s="156"/>
      <c r="BY233" s="160"/>
      <c r="BZ233" s="159"/>
      <c r="CA233" s="156"/>
      <c r="CB233" s="160"/>
      <c r="CC233" s="159"/>
      <c r="CD233" s="156"/>
      <c r="CE233" s="160"/>
      <c r="CF233" s="159"/>
      <c r="CG233" s="156"/>
      <c r="CH233" s="160"/>
      <c r="CI233" s="159"/>
      <c r="CJ233" s="156"/>
      <c r="CK233" s="160"/>
      <c r="CL233" s="159"/>
      <c r="CM233" s="156"/>
      <c r="CN233" s="160"/>
      <c r="CO233" s="159"/>
      <c r="CP233" s="156"/>
      <c r="CQ233" s="160"/>
      <c r="CR233" s="159"/>
      <c r="CS233" s="156"/>
      <c r="CT233" s="160"/>
      <c r="CU233" s="159"/>
      <c r="CV233" s="156"/>
      <c r="CW233" s="160" t="s">
        <v>1208</v>
      </c>
      <c r="CX233" s="159" t="s">
        <v>1208</v>
      </c>
      <c r="CY233" s="156" t="s">
        <v>1208</v>
      </c>
      <c r="CZ233" s="156" t="s">
        <v>2165</v>
      </c>
      <c r="DA233" s="159"/>
      <c r="DB233" s="156"/>
      <c r="DC233" s="160" t="s">
        <v>1208</v>
      </c>
      <c r="DD233" s="159" t="s">
        <v>1208</v>
      </c>
      <c r="DE233" s="156" t="s">
        <v>1208</v>
      </c>
      <c r="DF233" s="160" t="s">
        <v>1208</v>
      </c>
      <c r="DG233" s="159" t="s">
        <v>1208</v>
      </c>
      <c r="DH233" s="156" t="s">
        <v>1208</v>
      </c>
      <c r="DI233" s="156"/>
      <c r="DJ233" s="159"/>
      <c r="DK233" s="156"/>
      <c r="DL233" s="162"/>
      <c r="DM233" s="162"/>
      <c r="DN233" s="378"/>
      <c r="DO233" s="682"/>
      <c r="DP233" s="683"/>
      <c r="DQ233" s="170" t="s">
        <v>2165</v>
      </c>
      <c r="DR233" s="475"/>
      <c r="DS233" s="315"/>
      <c r="DT233" s="316" t="s">
        <v>2165</v>
      </c>
      <c r="DU233" s="514"/>
      <c r="DV233" s="466"/>
      <c r="DW233" s="472"/>
      <c r="DX233" s="402"/>
      <c r="DY233" s="2"/>
      <c r="DZ233" s="2"/>
      <c r="EA233" s="2">
        <v>228</v>
      </c>
      <c r="EB233" s="2"/>
      <c r="EC233" s="146"/>
      <c r="ED233" s="146"/>
      <c r="EE233" s="146"/>
      <c r="EF233" s="146"/>
      <c r="EG233" s="3"/>
      <c r="EH233" s="2"/>
      <c r="EI233" s="129"/>
      <c r="EJ233" s="129"/>
      <c r="EK233" s="129" t="s">
        <v>2365</v>
      </c>
      <c r="EL233" s="80">
        <v>1</v>
      </c>
      <c r="EM233" s="84">
        <v>1</v>
      </c>
      <c r="EO233" s="342"/>
      <c r="EP233" s="343" t="s">
        <v>2165</v>
      </c>
      <c r="EQ233" s="344" t="s">
        <v>2165</v>
      </c>
      <c r="ER233" s="345"/>
      <c r="ES233" s="345"/>
      <c r="ET233" s="346" t="str">
        <f t="shared" si="5"/>
        <v/>
      </c>
    </row>
    <row r="234" spans="2:150">
      <c r="B234" s="486" t="s">
        <v>982</v>
      </c>
      <c r="C234" s="158">
        <v>4170</v>
      </c>
      <c r="D234" s="158">
        <v>1432</v>
      </c>
      <c r="E234" s="217" t="s">
        <v>759</v>
      </c>
      <c r="F234" s="70" t="s">
        <v>759</v>
      </c>
      <c r="G234" s="71" t="s">
        <v>2367</v>
      </c>
      <c r="H234" s="156"/>
      <c r="I234" s="159"/>
      <c r="J234" s="270"/>
      <c r="K234" s="156"/>
      <c r="L234" s="159"/>
      <c r="M234" s="156"/>
      <c r="N234" s="160"/>
      <c r="O234" s="159"/>
      <c r="P234" s="156"/>
      <c r="Q234" s="160"/>
      <c r="R234" s="159"/>
      <c r="S234" s="156"/>
      <c r="T234" s="160"/>
      <c r="U234" s="159"/>
      <c r="V234" s="156"/>
      <c r="W234" s="160"/>
      <c r="X234" s="159"/>
      <c r="Y234" s="156"/>
      <c r="Z234" s="160"/>
      <c r="AA234" s="159"/>
      <c r="AB234" s="156"/>
      <c r="AC234" s="160"/>
      <c r="AD234" s="159"/>
      <c r="AE234" s="156"/>
      <c r="AF234" s="160"/>
      <c r="AG234" s="159"/>
      <c r="AH234" s="156"/>
      <c r="AI234" s="160"/>
      <c r="AJ234" s="159"/>
      <c r="AK234" s="156"/>
      <c r="AL234" s="160"/>
      <c r="AM234" s="159"/>
      <c r="AN234" s="156"/>
      <c r="AO234" s="160"/>
      <c r="AP234" s="159"/>
      <c r="AQ234" s="156"/>
      <c r="AR234" s="160"/>
      <c r="AS234" s="159"/>
      <c r="AT234" s="156"/>
      <c r="AU234" s="160"/>
      <c r="AV234" s="167"/>
      <c r="AW234" s="156"/>
      <c r="AX234" s="162"/>
      <c r="AY234" s="162"/>
      <c r="AZ234" s="156"/>
      <c r="BA234" s="208"/>
      <c r="BB234" s="159"/>
      <c r="BC234" s="156"/>
      <c r="BD234" s="160"/>
      <c r="BE234" s="159"/>
      <c r="BF234" s="156"/>
      <c r="BG234" s="160"/>
      <c r="BH234" s="159"/>
      <c r="BI234" s="156"/>
      <c r="BJ234" s="160"/>
      <c r="BK234" s="159"/>
      <c r="BL234" s="156"/>
      <c r="BM234" s="160"/>
      <c r="BN234" s="159"/>
      <c r="BO234" s="156"/>
      <c r="BP234" s="160"/>
      <c r="BQ234" s="159"/>
      <c r="BR234" s="156"/>
      <c r="BS234" s="156" t="s">
        <v>2165</v>
      </c>
      <c r="BT234" s="159"/>
      <c r="BU234" s="156"/>
      <c r="BV234" s="156" t="s">
        <v>2165</v>
      </c>
      <c r="BW234" s="159"/>
      <c r="BX234" s="156"/>
      <c r="BY234" s="160"/>
      <c r="BZ234" s="159"/>
      <c r="CA234" s="156"/>
      <c r="CB234" s="160"/>
      <c r="CC234" s="159"/>
      <c r="CD234" s="156"/>
      <c r="CE234" s="160"/>
      <c r="CF234" s="159"/>
      <c r="CG234" s="156"/>
      <c r="CH234" s="160"/>
      <c r="CI234" s="159"/>
      <c r="CJ234" s="156"/>
      <c r="CK234" s="160"/>
      <c r="CL234" s="159"/>
      <c r="CM234" s="156"/>
      <c r="CN234" s="160"/>
      <c r="CO234" s="159"/>
      <c r="CP234" s="156"/>
      <c r="CQ234" s="160"/>
      <c r="CR234" s="159"/>
      <c r="CS234" s="156"/>
      <c r="CT234" s="160"/>
      <c r="CU234" s="159"/>
      <c r="CV234" s="156"/>
      <c r="CW234" s="160" t="s">
        <v>1208</v>
      </c>
      <c r="CX234" s="159" t="s">
        <v>1208</v>
      </c>
      <c r="CY234" s="156" t="s">
        <v>1208</v>
      </c>
      <c r="CZ234" s="156" t="s">
        <v>2165</v>
      </c>
      <c r="DA234" s="159"/>
      <c r="DB234" s="156"/>
      <c r="DC234" s="160" t="s">
        <v>1208</v>
      </c>
      <c r="DD234" s="159" t="s">
        <v>1208</v>
      </c>
      <c r="DE234" s="156" t="s">
        <v>1208</v>
      </c>
      <c r="DF234" s="160" t="s">
        <v>1208</v>
      </c>
      <c r="DG234" s="159" t="s">
        <v>1208</v>
      </c>
      <c r="DH234" s="156" t="s">
        <v>1208</v>
      </c>
      <c r="DI234" s="156"/>
      <c r="DJ234" s="159"/>
      <c r="DK234" s="156"/>
      <c r="DL234" s="162"/>
      <c r="DM234" s="162"/>
      <c r="DN234" s="378"/>
      <c r="DO234" s="682"/>
      <c r="DP234" s="683"/>
      <c r="DQ234" s="170" t="s">
        <v>2165</v>
      </c>
      <c r="DR234" s="475"/>
      <c r="DS234" s="315"/>
      <c r="DT234" s="316" t="s">
        <v>2165</v>
      </c>
      <c r="DU234" s="514"/>
      <c r="DV234" s="466"/>
      <c r="DW234" s="472"/>
      <c r="DX234" s="402"/>
      <c r="DY234" s="2"/>
      <c r="DZ234" s="2"/>
      <c r="EA234" s="2">
        <v>229</v>
      </c>
      <c r="EB234" s="2"/>
      <c r="EC234" s="146"/>
      <c r="ED234" s="146"/>
      <c r="EE234" s="146"/>
      <c r="EF234" s="146"/>
      <c r="EG234" s="3"/>
      <c r="EH234" s="2"/>
      <c r="EI234" s="129"/>
      <c r="EJ234" s="129"/>
      <c r="EK234" s="129" t="s">
        <v>2365</v>
      </c>
      <c r="EL234" s="80">
        <v>1</v>
      </c>
      <c r="EM234" s="84">
        <v>1</v>
      </c>
      <c r="EO234" s="342"/>
      <c r="EP234" s="343" t="s">
        <v>2165</v>
      </c>
      <c r="EQ234" s="344" t="s">
        <v>2165</v>
      </c>
      <c r="ER234" s="345"/>
      <c r="ES234" s="345"/>
      <c r="ET234" s="346" t="str">
        <f t="shared" si="5"/>
        <v/>
      </c>
    </row>
    <row r="235" spans="2:150" ht="27">
      <c r="B235" s="486" t="s">
        <v>982</v>
      </c>
      <c r="C235" s="158">
        <v>4180</v>
      </c>
      <c r="D235" s="158">
        <v>1433</v>
      </c>
      <c r="E235" s="70" t="s">
        <v>761</v>
      </c>
      <c r="F235" s="70" t="s">
        <v>761</v>
      </c>
      <c r="G235" s="71" t="s">
        <v>2368</v>
      </c>
      <c r="H235" s="156"/>
      <c r="I235" s="159"/>
      <c r="J235" s="270"/>
      <c r="K235" s="156"/>
      <c r="L235" s="159"/>
      <c r="M235" s="156"/>
      <c r="N235" s="160"/>
      <c r="O235" s="159"/>
      <c r="P235" s="156"/>
      <c r="Q235" s="160"/>
      <c r="R235" s="159"/>
      <c r="S235" s="156"/>
      <c r="T235" s="160"/>
      <c r="U235" s="159"/>
      <c r="V235" s="156"/>
      <c r="W235" s="160"/>
      <c r="X235" s="159"/>
      <c r="Y235" s="156"/>
      <c r="Z235" s="160"/>
      <c r="AA235" s="159"/>
      <c r="AB235" s="156"/>
      <c r="AC235" s="160"/>
      <c r="AD235" s="159"/>
      <c r="AE235" s="156"/>
      <c r="AF235" s="160"/>
      <c r="AG235" s="159"/>
      <c r="AH235" s="156"/>
      <c r="AI235" s="160"/>
      <c r="AJ235" s="159"/>
      <c r="AK235" s="156"/>
      <c r="AL235" s="160"/>
      <c r="AM235" s="159"/>
      <c r="AN235" s="156"/>
      <c r="AO235" s="160"/>
      <c r="AP235" s="159"/>
      <c r="AQ235" s="156"/>
      <c r="AR235" s="160"/>
      <c r="AS235" s="159"/>
      <c r="AT235" s="156"/>
      <c r="AU235" s="160"/>
      <c r="AV235" s="167"/>
      <c r="AW235" s="156"/>
      <c r="AX235" s="162"/>
      <c r="AY235" s="162"/>
      <c r="AZ235" s="156"/>
      <c r="BA235" s="208"/>
      <c r="BB235" s="159"/>
      <c r="BC235" s="156"/>
      <c r="BD235" s="160"/>
      <c r="BE235" s="159"/>
      <c r="BF235" s="156"/>
      <c r="BG235" s="160"/>
      <c r="BH235" s="159"/>
      <c r="BI235" s="156"/>
      <c r="BJ235" s="160"/>
      <c r="BK235" s="159"/>
      <c r="BL235" s="156"/>
      <c r="BM235" s="160"/>
      <c r="BN235" s="159"/>
      <c r="BO235" s="156"/>
      <c r="BP235" s="160"/>
      <c r="BQ235" s="159"/>
      <c r="BR235" s="156"/>
      <c r="BS235" s="156" t="s">
        <v>2165</v>
      </c>
      <c r="BT235" s="159"/>
      <c r="BU235" s="156"/>
      <c r="BV235" s="156" t="s">
        <v>2165</v>
      </c>
      <c r="BW235" s="159"/>
      <c r="BX235" s="156"/>
      <c r="BY235" s="160"/>
      <c r="BZ235" s="159"/>
      <c r="CA235" s="156"/>
      <c r="CB235" s="160"/>
      <c r="CC235" s="159"/>
      <c r="CD235" s="156"/>
      <c r="CE235" s="160"/>
      <c r="CF235" s="159"/>
      <c r="CG235" s="156"/>
      <c r="CH235" s="160"/>
      <c r="CI235" s="159"/>
      <c r="CJ235" s="156"/>
      <c r="CK235" s="160"/>
      <c r="CL235" s="159"/>
      <c r="CM235" s="156"/>
      <c r="CN235" s="160"/>
      <c r="CO235" s="159"/>
      <c r="CP235" s="156"/>
      <c r="CQ235" s="160"/>
      <c r="CR235" s="159"/>
      <c r="CS235" s="156"/>
      <c r="CT235" s="160"/>
      <c r="CU235" s="159"/>
      <c r="CV235" s="156"/>
      <c r="CW235" s="160" t="s">
        <v>1208</v>
      </c>
      <c r="CX235" s="159" t="s">
        <v>1208</v>
      </c>
      <c r="CY235" s="156" t="s">
        <v>1208</v>
      </c>
      <c r="CZ235" s="156" t="s">
        <v>2165</v>
      </c>
      <c r="DA235" s="159"/>
      <c r="DB235" s="156"/>
      <c r="DC235" s="160" t="s">
        <v>1208</v>
      </c>
      <c r="DD235" s="159" t="s">
        <v>1208</v>
      </c>
      <c r="DE235" s="156" t="s">
        <v>1208</v>
      </c>
      <c r="DF235" s="160" t="s">
        <v>1208</v>
      </c>
      <c r="DG235" s="159" t="s">
        <v>1208</v>
      </c>
      <c r="DH235" s="156" t="s">
        <v>1208</v>
      </c>
      <c r="DI235" s="156"/>
      <c r="DJ235" s="159"/>
      <c r="DK235" s="156"/>
      <c r="DL235" s="162"/>
      <c r="DM235" s="162"/>
      <c r="DN235" s="378"/>
      <c r="DO235" s="682"/>
      <c r="DP235" s="683"/>
      <c r="DQ235" s="170" t="s">
        <v>2165</v>
      </c>
      <c r="DR235" s="475"/>
      <c r="DS235" s="315"/>
      <c r="DT235" s="316" t="s">
        <v>2165</v>
      </c>
      <c r="DU235" s="514"/>
      <c r="DV235" s="466"/>
      <c r="DW235" s="472"/>
      <c r="DX235" s="402"/>
      <c r="DY235" s="2"/>
      <c r="DZ235" s="2"/>
      <c r="EA235" s="2">
        <v>230</v>
      </c>
      <c r="EB235" s="2"/>
      <c r="EC235" s="146"/>
      <c r="ED235" s="146"/>
      <c r="EE235" s="146"/>
      <c r="EF235" s="146"/>
      <c r="EG235" s="3"/>
      <c r="EH235" s="2"/>
      <c r="EI235" s="129"/>
      <c r="EJ235" s="129"/>
      <c r="EK235" s="129" t="s">
        <v>2365</v>
      </c>
      <c r="EL235" s="80">
        <v>1</v>
      </c>
      <c r="EM235" s="84">
        <v>1</v>
      </c>
      <c r="EO235" s="342"/>
      <c r="EP235" s="343" t="s">
        <v>2165</v>
      </c>
      <c r="EQ235" s="344" t="s">
        <v>2165</v>
      </c>
      <c r="ER235" s="345"/>
      <c r="ES235" s="345"/>
      <c r="ET235" s="346" t="str">
        <f t="shared" si="5"/>
        <v/>
      </c>
    </row>
    <row r="236" spans="2:150" ht="42">
      <c r="B236" s="486" t="s">
        <v>982</v>
      </c>
      <c r="C236" s="158">
        <v>4190</v>
      </c>
      <c r="D236" s="158">
        <v>1434</v>
      </c>
      <c r="E236" s="70" t="s">
        <v>763</v>
      </c>
      <c r="F236" s="70" t="s">
        <v>763</v>
      </c>
      <c r="G236" s="71" t="s">
        <v>2369</v>
      </c>
      <c r="H236" s="156"/>
      <c r="I236" s="159" t="s">
        <v>2050</v>
      </c>
      <c r="J236" s="270" t="s">
        <v>1208</v>
      </c>
      <c r="K236" s="156"/>
      <c r="L236" s="159" t="s">
        <v>2050</v>
      </c>
      <c r="M236" s="156" t="s">
        <v>1208</v>
      </c>
      <c r="N236" s="160"/>
      <c r="O236" s="159"/>
      <c r="P236" s="156"/>
      <c r="Q236" s="160"/>
      <c r="R236" s="159"/>
      <c r="S236" s="156"/>
      <c r="T236" s="160"/>
      <c r="U236" s="159"/>
      <c r="V236" s="156"/>
      <c r="W236" s="160"/>
      <c r="X236" s="159"/>
      <c r="Y236" s="156"/>
      <c r="Z236" s="160"/>
      <c r="AA236" s="159"/>
      <c r="AB236" s="156"/>
      <c r="AC236" s="160"/>
      <c r="AD236" s="159"/>
      <c r="AE236" s="156"/>
      <c r="AF236" s="160"/>
      <c r="AG236" s="159"/>
      <c r="AH236" s="156"/>
      <c r="AI236" s="160"/>
      <c r="AJ236" s="159"/>
      <c r="AK236" s="156"/>
      <c r="AL236" s="160"/>
      <c r="AM236" s="159"/>
      <c r="AN236" s="156"/>
      <c r="AO236" s="160"/>
      <c r="AP236" s="159"/>
      <c r="AQ236" s="156"/>
      <c r="AR236" s="160"/>
      <c r="AS236" s="159"/>
      <c r="AT236" s="156"/>
      <c r="AU236" s="160"/>
      <c r="AV236" s="167"/>
      <c r="AW236" s="156"/>
      <c r="AX236" s="162"/>
      <c r="AY236" s="162"/>
      <c r="AZ236" s="156"/>
      <c r="BA236" s="208"/>
      <c r="BB236" s="159"/>
      <c r="BC236" s="156"/>
      <c r="BD236" s="160"/>
      <c r="BE236" s="159"/>
      <c r="BF236" s="156"/>
      <c r="BG236" s="160"/>
      <c r="BH236" s="159"/>
      <c r="BI236" s="156"/>
      <c r="BJ236" s="160"/>
      <c r="BK236" s="159"/>
      <c r="BL236" s="156"/>
      <c r="BM236" s="160"/>
      <c r="BN236" s="159"/>
      <c r="BO236" s="156"/>
      <c r="BP236" s="160"/>
      <c r="BQ236" s="159"/>
      <c r="BR236" s="156"/>
      <c r="BS236" s="156" t="s">
        <v>2165</v>
      </c>
      <c r="BT236" s="159"/>
      <c r="BU236" s="156"/>
      <c r="BV236" s="156" t="s">
        <v>2165</v>
      </c>
      <c r="BW236" s="159"/>
      <c r="BX236" s="156"/>
      <c r="BY236" s="160"/>
      <c r="BZ236" s="159"/>
      <c r="CA236" s="156"/>
      <c r="CB236" s="160"/>
      <c r="CC236" s="159"/>
      <c r="CD236" s="156"/>
      <c r="CE236" s="160"/>
      <c r="CF236" s="159"/>
      <c r="CG236" s="156"/>
      <c r="CH236" s="160"/>
      <c r="CI236" s="159"/>
      <c r="CJ236" s="156"/>
      <c r="CK236" s="160"/>
      <c r="CL236" s="159"/>
      <c r="CM236" s="156"/>
      <c r="CN236" s="160"/>
      <c r="CO236" s="159"/>
      <c r="CP236" s="156"/>
      <c r="CQ236" s="160"/>
      <c r="CR236" s="159"/>
      <c r="CS236" s="156"/>
      <c r="CT236" s="160"/>
      <c r="CU236" s="159"/>
      <c r="CV236" s="156"/>
      <c r="CW236" s="160" t="s">
        <v>1208</v>
      </c>
      <c r="CX236" s="159" t="s">
        <v>1208</v>
      </c>
      <c r="CY236" s="156" t="s">
        <v>1208</v>
      </c>
      <c r="CZ236" s="156" t="s">
        <v>2165</v>
      </c>
      <c r="DA236" s="159"/>
      <c r="DB236" s="156"/>
      <c r="DC236" s="160" t="s">
        <v>1208</v>
      </c>
      <c r="DD236" s="159" t="s">
        <v>1208</v>
      </c>
      <c r="DE236" s="156" t="s">
        <v>1208</v>
      </c>
      <c r="DF236" s="160" t="s">
        <v>1208</v>
      </c>
      <c r="DG236" s="159" t="s">
        <v>1208</v>
      </c>
      <c r="DH236" s="156" t="s">
        <v>1208</v>
      </c>
      <c r="DI236" s="156"/>
      <c r="DJ236" s="159"/>
      <c r="DK236" s="156"/>
      <c r="DL236" s="162"/>
      <c r="DM236" s="162"/>
      <c r="DN236" s="378"/>
      <c r="DO236" s="682"/>
      <c r="DP236" s="683"/>
      <c r="DQ236" s="170" t="s">
        <v>2165</v>
      </c>
      <c r="DR236" s="475"/>
      <c r="DS236" s="315"/>
      <c r="DT236" s="316" t="s">
        <v>2165</v>
      </c>
      <c r="DU236" s="514" t="s">
        <v>2723</v>
      </c>
      <c r="DV236" s="468" t="s">
        <v>2779</v>
      </c>
      <c r="DW236" s="472"/>
      <c r="DX236" s="403"/>
      <c r="DY236" s="2"/>
      <c r="DZ236" s="2"/>
      <c r="EA236" s="2">
        <v>231</v>
      </c>
      <c r="EB236" s="2"/>
      <c r="EC236" s="146"/>
      <c r="ED236" s="146"/>
      <c r="EE236" s="146"/>
      <c r="EF236" s="146"/>
      <c r="EG236" s="3"/>
      <c r="EH236" s="2"/>
      <c r="EI236" s="129"/>
      <c r="EJ236" s="129"/>
      <c r="EK236" s="129" t="s">
        <v>2365</v>
      </c>
      <c r="EL236" s="80">
        <v>1</v>
      </c>
      <c r="EM236" s="84">
        <v>1</v>
      </c>
      <c r="EO236" s="342" t="s">
        <v>2050</v>
      </c>
      <c r="EP236" s="343" t="s">
        <v>2165</v>
      </c>
      <c r="EQ236" s="347" t="s">
        <v>2165</v>
      </c>
      <c r="ER236" s="345"/>
      <c r="ES236" s="345" t="s">
        <v>2050</v>
      </c>
      <c r="ET236" s="346" t="str">
        <f t="shared" si="5"/>
        <v/>
      </c>
    </row>
    <row r="237" spans="2:150" ht="27">
      <c r="B237" s="486" t="s">
        <v>982</v>
      </c>
      <c r="C237" s="158">
        <v>4200</v>
      </c>
      <c r="D237" s="158">
        <v>1435</v>
      </c>
      <c r="E237" s="70" t="s">
        <v>765</v>
      </c>
      <c r="F237" s="70" t="s">
        <v>765</v>
      </c>
      <c r="G237" s="71" t="s">
        <v>2370</v>
      </c>
      <c r="H237" s="156"/>
      <c r="I237" s="159"/>
      <c r="J237" s="270"/>
      <c r="K237" s="156"/>
      <c r="L237" s="159"/>
      <c r="M237" s="156"/>
      <c r="N237" s="160"/>
      <c r="O237" s="159"/>
      <c r="P237" s="156"/>
      <c r="Q237" s="160"/>
      <c r="R237" s="159"/>
      <c r="S237" s="156"/>
      <c r="T237" s="160"/>
      <c r="U237" s="159"/>
      <c r="V237" s="156"/>
      <c r="W237" s="160"/>
      <c r="X237" s="159"/>
      <c r="Y237" s="156"/>
      <c r="Z237" s="160"/>
      <c r="AA237" s="159"/>
      <c r="AB237" s="156"/>
      <c r="AC237" s="160"/>
      <c r="AD237" s="159"/>
      <c r="AE237" s="156"/>
      <c r="AF237" s="160"/>
      <c r="AG237" s="159"/>
      <c r="AH237" s="156"/>
      <c r="AI237" s="160"/>
      <c r="AJ237" s="159"/>
      <c r="AK237" s="156"/>
      <c r="AL237" s="160"/>
      <c r="AM237" s="159"/>
      <c r="AN237" s="156"/>
      <c r="AO237" s="160"/>
      <c r="AP237" s="159"/>
      <c r="AQ237" s="156"/>
      <c r="AR237" s="160"/>
      <c r="AS237" s="159"/>
      <c r="AT237" s="156"/>
      <c r="AU237" s="160"/>
      <c r="AV237" s="167"/>
      <c r="AW237" s="156"/>
      <c r="AX237" s="162"/>
      <c r="AY237" s="162"/>
      <c r="AZ237" s="156"/>
      <c r="BA237" s="208"/>
      <c r="BB237" s="159"/>
      <c r="BC237" s="156"/>
      <c r="BD237" s="160"/>
      <c r="BE237" s="159"/>
      <c r="BF237" s="156"/>
      <c r="BG237" s="160"/>
      <c r="BH237" s="159"/>
      <c r="BI237" s="156"/>
      <c r="BJ237" s="160"/>
      <c r="BK237" s="159"/>
      <c r="BL237" s="156"/>
      <c r="BM237" s="160"/>
      <c r="BN237" s="159"/>
      <c r="BO237" s="156"/>
      <c r="BP237" s="160"/>
      <c r="BQ237" s="159"/>
      <c r="BR237" s="156"/>
      <c r="BS237" s="156" t="s">
        <v>2165</v>
      </c>
      <c r="BT237" s="159"/>
      <c r="BU237" s="156"/>
      <c r="BV237" s="156" t="s">
        <v>2165</v>
      </c>
      <c r="BW237" s="159"/>
      <c r="BX237" s="156"/>
      <c r="BY237" s="160"/>
      <c r="BZ237" s="159"/>
      <c r="CA237" s="156"/>
      <c r="CB237" s="160"/>
      <c r="CC237" s="159"/>
      <c r="CD237" s="156"/>
      <c r="CE237" s="160"/>
      <c r="CF237" s="159"/>
      <c r="CG237" s="156"/>
      <c r="CH237" s="160"/>
      <c r="CI237" s="159"/>
      <c r="CJ237" s="156"/>
      <c r="CK237" s="160"/>
      <c r="CL237" s="159"/>
      <c r="CM237" s="156"/>
      <c r="CN237" s="160"/>
      <c r="CO237" s="159"/>
      <c r="CP237" s="156"/>
      <c r="CQ237" s="160"/>
      <c r="CR237" s="159"/>
      <c r="CS237" s="156"/>
      <c r="CT237" s="160"/>
      <c r="CU237" s="159"/>
      <c r="CV237" s="156"/>
      <c r="CW237" s="160" t="s">
        <v>1208</v>
      </c>
      <c r="CX237" s="159" t="s">
        <v>1208</v>
      </c>
      <c r="CY237" s="156" t="s">
        <v>1208</v>
      </c>
      <c r="CZ237" s="156" t="s">
        <v>2165</v>
      </c>
      <c r="DA237" s="159"/>
      <c r="DB237" s="156"/>
      <c r="DC237" s="160" t="s">
        <v>1208</v>
      </c>
      <c r="DD237" s="159" t="s">
        <v>1208</v>
      </c>
      <c r="DE237" s="156" t="s">
        <v>1208</v>
      </c>
      <c r="DF237" s="160" t="s">
        <v>1208</v>
      </c>
      <c r="DG237" s="159" t="s">
        <v>1208</v>
      </c>
      <c r="DH237" s="156" t="s">
        <v>1208</v>
      </c>
      <c r="DI237" s="156"/>
      <c r="DJ237" s="159"/>
      <c r="DK237" s="156"/>
      <c r="DL237" s="162"/>
      <c r="DM237" s="162"/>
      <c r="DN237" s="378"/>
      <c r="DO237" s="682"/>
      <c r="DP237" s="683"/>
      <c r="DQ237" s="170" t="s">
        <v>2165</v>
      </c>
      <c r="DR237" s="475"/>
      <c r="DS237" s="315"/>
      <c r="DT237" s="316" t="s">
        <v>2165</v>
      </c>
      <c r="DU237" s="514"/>
      <c r="DV237" s="466"/>
      <c r="DW237" s="472"/>
      <c r="DX237" s="402"/>
      <c r="DY237" s="2"/>
      <c r="DZ237" s="2"/>
      <c r="EA237" s="2">
        <v>232</v>
      </c>
      <c r="EB237" s="2"/>
      <c r="EC237" s="146"/>
      <c r="ED237" s="146"/>
      <c r="EE237" s="146"/>
      <c r="EF237" s="146"/>
      <c r="EG237" s="3"/>
      <c r="EH237" s="2"/>
      <c r="EI237" s="129"/>
      <c r="EJ237" s="129"/>
      <c r="EK237" s="129" t="s">
        <v>2365</v>
      </c>
      <c r="EL237" s="80">
        <v>1</v>
      </c>
      <c r="EM237" s="84">
        <v>1</v>
      </c>
      <c r="EO237" s="342"/>
      <c r="EP237" s="343" t="s">
        <v>2165</v>
      </c>
      <c r="EQ237" s="344" t="s">
        <v>2165</v>
      </c>
      <c r="ER237" s="345"/>
      <c r="ES237" s="345"/>
      <c r="ET237" s="346" t="str">
        <f t="shared" si="5"/>
        <v/>
      </c>
    </row>
    <row r="238" spans="2:150" ht="27">
      <c r="B238" s="486" t="s">
        <v>982</v>
      </c>
      <c r="C238" s="158">
        <v>3210</v>
      </c>
      <c r="D238" s="158">
        <v>1405</v>
      </c>
      <c r="E238" s="70" t="s">
        <v>571</v>
      </c>
      <c r="F238" s="70" t="s">
        <v>571</v>
      </c>
      <c r="G238" s="71" t="s">
        <v>2371</v>
      </c>
      <c r="H238" s="156"/>
      <c r="I238" s="159"/>
      <c r="J238" s="270"/>
      <c r="K238" s="156"/>
      <c r="L238" s="159"/>
      <c r="M238" s="156"/>
      <c r="N238" s="160"/>
      <c r="O238" s="159"/>
      <c r="P238" s="156"/>
      <c r="Q238" s="160"/>
      <c r="R238" s="159"/>
      <c r="S238" s="156"/>
      <c r="T238" s="160"/>
      <c r="U238" s="159"/>
      <c r="V238" s="156"/>
      <c r="W238" s="160"/>
      <c r="X238" s="159"/>
      <c r="Y238" s="156"/>
      <c r="Z238" s="160" t="s">
        <v>1208</v>
      </c>
      <c r="AA238" s="159" t="s">
        <v>1208</v>
      </c>
      <c r="AB238" s="156" t="s">
        <v>1208</v>
      </c>
      <c r="AC238" s="160" t="s">
        <v>1208</v>
      </c>
      <c r="AD238" s="159" t="s">
        <v>1208</v>
      </c>
      <c r="AE238" s="156" t="s">
        <v>1208</v>
      </c>
      <c r="AF238" s="160"/>
      <c r="AG238" s="159"/>
      <c r="AH238" s="156"/>
      <c r="AI238" s="160"/>
      <c r="AJ238" s="159"/>
      <c r="AK238" s="156"/>
      <c r="AL238" s="160"/>
      <c r="AM238" s="159"/>
      <c r="AN238" s="156"/>
      <c r="AO238" s="160"/>
      <c r="AP238" s="159"/>
      <c r="AQ238" s="156"/>
      <c r="AR238" s="160"/>
      <c r="AS238" s="159"/>
      <c r="AT238" s="156"/>
      <c r="AU238" s="160"/>
      <c r="AV238" s="159"/>
      <c r="AW238" s="156"/>
      <c r="AX238" s="160"/>
      <c r="AY238" s="159"/>
      <c r="AZ238" s="156"/>
      <c r="BA238" s="160"/>
      <c r="BB238" s="159"/>
      <c r="BC238" s="156"/>
      <c r="BD238" s="160"/>
      <c r="BE238" s="159"/>
      <c r="BF238" s="156"/>
      <c r="BG238" s="160"/>
      <c r="BH238" s="159"/>
      <c r="BI238" s="156"/>
      <c r="BJ238" s="160"/>
      <c r="BK238" s="159"/>
      <c r="BL238" s="156"/>
      <c r="BM238" s="160"/>
      <c r="BN238" s="159"/>
      <c r="BO238" s="156"/>
      <c r="BP238" s="160"/>
      <c r="BQ238" s="159"/>
      <c r="BR238" s="156"/>
      <c r="BS238" s="156" t="s">
        <v>2165</v>
      </c>
      <c r="BT238" s="159"/>
      <c r="BU238" s="156"/>
      <c r="BV238" s="156" t="s">
        <v>2165</v>
      </c>
      <c r="BW238" s="159"/>
      <c r="BX238" s="156"/>
      <c r="BY238" s="160"/>
      <c r="BZ238" s="159"/>
      <c r="CA238" s="156"/>
      <c r="CB238" s="160"/>
      <c r="CC238" s="159"/>
      <c r="CD238" s="156"/>
      <c r="CE238" s="160"/>
      <c r="CF238" s="159"/>
      <c r="CG238" s="156"/>
      <c r="CH238" s="160"/>
      <c r="CI238" s="159"/>
      <c r="CJ238" s="156"/>
      <c r="CK238" s="160"/>
      <c r="CL238" s="159"/>
      <c r="CM238" s="156"/>
      <c r="CN238" s="160"/>
      <c r="CO238" s="159"/>
      <c r="CP238" s="156"/>
      <c r="CQ238" s="160"/>
      <c r="CR238" s="159"/>
      <c r="CS238" s="156"/>
      <c r="CT238" s="160"/>
      <c r="CU238" s="159"/>
      <c r="CV238" s="156"/>
      <c r="CW238" s="160"/>
      <c r="CX238" s="159"/>
      <c r="CY238" s="156"/>
      <c r="CZ238" s="156" t="s">
        <v>2165</v>
      </c>
      <c r="DA238" s="159"/>
      <c r="DB238" s="156"/>
      <c r="DC238" s="160"/>
      <c r="DD238" s="159"/>
      <c r="DE238" s="156"/>
      <c r="DF238" s="160"/>
      <c r="DG238" s="159"/>
      <c r="DH238" s="156"/>
      <c r="DI238" s="156" t="s">
        <v>2165</v>
      </c>
      <c r="DJ238" s="159"/>
      <c r="DK238" s="156"/>
      <c r="DL238" s="162"/>
      <c r="DM238" s="162"/>
      <c r="DN238" s="378"/>
      <c r="DO238" s="682"/>
      <c r="DP238" s="683"/>
      <c r="DQ238" s="170" t="s">
        <v>2165</v>
      </c>
      <c r="DR238" s="475"/>
      <c r="DS238" s="315"/>
      <c r="DT238" s="316" t="s">
        <v>2165</v>
      </c>
      <c r="DU238" s="514"/>
      <c r="DV238" s="466"/>
      <c r="DW238" s="472"/>
      <c r="DX238" s="402"/>
      <c r="DY238" s="2"/>
      <c r="DZ238" s="2"/>
      <c r="EA238" s="2">
        <v>233</v>
      </c>
      <c r="EB238" s="2"/>
      <c r="EC238" s="146"/>
      <c r="ED238" s="146"/>
      <c r="EE238" s="146"/>
      <c r="EF238" s="146"/>
      <c r="EG238" s="3"/>
      <c r="EH238" s="2"/>
      <c r="EI238" s="129"/>
      <c r="EJ238" s="129"/>
      <c r="EK238" s="129"/>
      <c r="EL238" s="80">
        <v>1</v>
      </c>
      <c r="EM238" s="84">
        <v>1</v>
      </c>
      <c r="EO238" s="342"/>
      <c r="EP238" s="343" t="s">
        <v>2165</v>
      </c>
      <c r="EQ238" s="344" t="s">
        <v>2165</v>
      </c>
      <c r="ER238" s="345"/>
      <c r="ES238" s="345"/>
      <c r="ET238" s="346" t="str">
        <f t="shared" si="5"/>
        <v/>
      </c>
    </row>
    <row r="239" spans="2:150">
      <c r="B239" s="486" t="s">
        <v>982</v>
      </c>
      <c r="C239" s="158">
        <v>3230</v>
      </c>
      <c r="D239" s="158">
        <v>1211</v>
      </c>
      <c r="E239" s="70" t="s">
        <v>574</v>
      </c>
      <c r="F239" s="70" t="s">
        <v>574</v>
      </c>
      <c r="G239" s="71" t="s">
        <v>2372</v>
      </c>
      <c r="H239" s="156"/>
      <c r="I239" s="159"/>
      <c r="J239" s="270"/>
      <c r="K239" s="156"/>
      <c r="L239" s="159"/>
      <c r="M239" s="156"/>
      <c r="N239" s="160"/>
      <c r="O239" s="159"/>
      <c r="P239" s="156"/>
      <c r="Q239" s="160"/>
      <c r="R239" s="159"/>
      <c r="S239" s="156"/>
      <c r="T239" s="160" t="s">
        <v>1208</v>
      </c>
      <c r="U239" s="159" t="s">
        <v>1208</v>
      </c>
      <c r="V239" s="156" t="s">
        <v>1208</v>
      </c>
      <c r="W239" s="160" t="s">
        <v>1208</v>
      </c>
      <c r="X239" s="159" t="s">
        <v>1208</v>
      </c>
      <c r="Y239" s="156" t="s">
        <v>1208</v>
      </c>
      <c r="Z239" s="160"/>
      <c r="AA239" s="159"/>
      <c r="AB239" s="156"/>
      <c r="AC239" s="160"/>
      <c r="AD239" s="159"/>
      <c r="AE239" s="156"/>
      <c r="AF239" s="160" t="s">
        <v>1208</v>
      </c>
      <c r="AG239" s="159"/>
      <c r="AH239" s="156"/>
      <c r="AI239" s="160" t="s">
        <v>1208</v>
      </c>
      <c r="AJ239" s="159"/>
      <c r="AK239" s="156"/>
      <c r="AL239" s="160"/>
      <c r="AM239" s="159"/>
      <c r="AN239" s="156"/>
      <c r="AO239" s="160" t="s">
        <v>1208</v>
      </c>
      <c r="AP239" s="159"/>
      <c r="AQ239" s="156"/>
      <c r="AR239" s="160" t="s">
        <v>1208</v>
      </c>
      <c r="AS239" s="159"/>
      <c r="AT239" s="156"/>
      <c r="AU239" s="160"/>
      <c r="AV239" s="159"/>
      <c r="AW239" s="156"/>
      <c r="AX239" s="160"/>
      <c r="AY239" s="159"/>
      <c r="AZ239" s="156"/>
      <c r="BA239" s="160"/>
      <c r="BB239" s="159"/>
      <c r="BC239" s="156"/>
      <c r="BD239" s="160"/>
      <c r="BE239" s="159"/>
      <c r="BF239" s="156"/>
      <c r="BG239" s="160"/>
      <c r="BH239" s="159"/>
      <c r="BI239" s="156"/>
      <c r="BJ239" s="160"/>
      <c r="BK239" s="159"/>
      <c r="BL239" s="156"/>
      <c r="BM239" s="160"/>
      <c r="BN239" s="159"/>
      <c r="BO239" s="156"/>
      <c r="BP239" s="160"/>
      <c r="BQ239" s="159"/>
      <c r="BR239" s="156"/>
      <c r="BS239" s="156" t="s">
        <v>1208</v>
      </c>
      <c r="BT239" s="159"/>
      <c r="BU239" s="156"/>
      <c r="BV239" s="156" t="s">
        <v>1208</v>
      </c>
      <c r="BW239" s="159"/>
      <c r="BX239" s="156"/>
      <c r="BY239" s="160"/>
      <c r="BZ239" s="159"/>
      <c r="CA239" s="156"/>
      <c r="CB239" s="160"/>
      <c r="CC239" s="159"/>
      <c r="CD239" s="156"/>
      <c r="CE239" s="160"/>
      <c r="CF239" s="159"/>
      <c r="CG239" s="156"/>
      <c r="CH239" s="160"/>
      <c r="CI239" s="159"/>
      <c r="CJ239" s="156"/>
      <c r="CK239" s="160"/>
      <c r="CL239" s="159"/>
      <c r="CM239" s="156"/>
      <c r="CN239" s="160"/>
      <c r="CO239" s="159"/>
      <c r="CP239" s="156"/>
      <c r="CQ239" s="160" t="s">
        <v>1208</v>
      </c>
      <c r="CR239" s="159"/>
      <c r="CS239" s="156"/>
      <c r="CT239" s="160" t="s">
        <v>1208</v>
      </c>
      <c r="CU239" s="159"/>
      <c r="CV239" s="156"/>
      <c r="CW239" s="160"/>
      <c r="CX239" s="159"/>
      <c r="CY239" s="156"/>
      <c r="CZ239" s="156" t="s">
        <v>1208</v>
      </c>
      <c r="DA239" s="159"/>
      <c r="DB239" s="156"/>
      <c r="DC239" s="160"/>
      <c r="DD239" s="159"/>
      <c r="DE239" s="156"/>
      <c r="DF239" s="160"/>
      <c r="DG239" s="159"/>
      <c r="DH239" s="156"/>
      <c r="DI239" s="156"/>
      <c r="DJ239" s="159"/>
      <c r="DK239" s="156"/>
      <c r="DL239" s="162"/>
      <c r="DM239" s="162"/>
      <c r="DN239" s="378"/>
      <c r="DO239" s="682"/>
      <c r="DP239" s="683"/>
      <c r="DQ239" s="170" t="s">
        <v>2165</v>
      </c>
      <c r="DR239" s="475"/>
      <c r="DS239" s="315"/>
      <c r="DT239" s="316" t="s">
        <v>2165</v>
      </c>
      <c r="DU239" s="514"/>
      <c r="DV239" s="466"/>
      <c r="DW239" s="472"/>
      <c r="DX239" s="402"/>
      <c r="DY239" s="2"/>
      <c r="DZ239" s="2"/>
      <c r="EA239" s="2">
        <v>234</v>
      </c>
      <c r="EB239" s="2"/>
      <c r="EC239" s="146"/>
      <c r="ED239" s="146"/>
      <c r="EE239" s="146"/>
      <c r="EF239" s="146"/>
      <c r="EG239" s="3"/>
      <c r="EH239" s="2"/>
      <c r="EI239" s="129"/>
      <c r="EJ239" s="129"/>
      <c r="EK239" s="129"/>
      <c r="EL239" s="80">
        <v>1</v>
      </c>
      <c r="EM239" s="80">
        <v>1</v>
      </c>
      <c r="EO239" s="342"/>
      <c r="EP239" s="343" t="s">
        <v>2165</v>
      </c>
      <c r="EQ239" s="344" t="s">
        <v>2165</v>
      </c>
      <c r="ER239" s="345"/>
      <c r="ES239" s="345"/>
      <c r="ET239" s="346" t="str">
        <f t="shared" si="5"/>
        <v/>
      </c>
    </row>
    <row r="240" spans="2:150">
      <c r="B240" s="486" t="s">
        <v>982</v>
      </c>
      <c r="C240" s="158">
        <v>3240</v>
      </c>
      <c r="D240" s="158">
        <v>1213</v>
      </c>
      <c r="E240" s="70" t="s">
        <v>576</v>
      </c>
      <c r="F240" s="70" t="s">
        <v>576</v>
      </c>
      <c r="G240" s="71" t="s">
        <v>2373</v>
      </c>
      <c r="H240" s="156"/>
      <c r="I240" s="159" t="s">
        <v>1208</v>
      </c>
      <c r="J240" s="270" t="s">
        <v>1208</v>
      </c>
      <c r="K240" s="156"/>
      <c r="L240" s="159" t="s">
        <v>1208</v>
      </c>
      <c r="M240" s="156" t="s">
        <v>1208</v>
      </c>
      <c r="N240" s="160" t="s">
        <v>1208</v>
      </c>
      <c r="O240" s="159" t="s">
        <v>1208</v>
      </c>
      <c r="P240" s="156" t="s">
        <v>1208</v>
      </c>
      <c r="Q240" s="160" t="s">
        <v>1208</v>
      </c>
      <c r="R240" s="159" t="s">
        <v>1208</v>
      </c>
      <c r="S240" s="156" t="s">
        <v>1208</v>
      </c>
      <c r="T240" s="160" t="s">
        <v>1208</v>
      </c>
      <c r="U240" s="159" t="s">
        <v>1208</v>
      </c>
      <c r="V240" s="156" t="s">
        <v>1208</v>
      </c>
      <c r="W240" s="160" t="s">
        <v>1208</v>
      </c>
      <c r="X240" s="159" t="s">
        <v>1208</v>
      </c>
      <c r="Y240" s="156" t="s">
        <v>1208</v>
      </c>
      <c r="Z240" s="160" t="s">
        <v>1208</v>
      </c>
      <c r="AA240" s="159" t="s">
        <v>1208</v>
      </c>
      <c r="AB240" s="156" t="s">
        <v>1208</v>
      </c>
      <c r="AC240" s="160" t="s">
        <v>1208</v>
      </c>
      <c r="AD240" s="159" t="s">
        <v>1208</v>
      </c>
      <c r="AE240" s="156" t="s">
        <v>1208</v>
      </c>
      <c r="AF240" s="160" t="s">
        <v>1183</v>
      </c>
      <c r="AG240" s="159" t="s">
        <v>1208</v>
      </c>
      <c r="AH240" s="156" t="s">
        <v>1208</v>
      </c>
      <c r="AI240" s="160" t="s">
        <v>1183</v>
      </c>
      <c r="AJ240" s="159" t="s">
        <v>1208</v>
      </c>
      <c r="AK240" s="156" t="s">
        <v>1208</v>
      </c>
      <c r="AL240" s="160"/>
      <c r="AM240" s="159"/>
      <c r="AN240" s="156"/>
      <c r="AO240" s="160" t="s">
        <v>1183</v>
      </c>
      <c r="AP240" s="159" t="s">
        <v>1208</v>
      </c>
      <c r="AQ240" s="156" t="s">
        <v>1208</v>
      </c>
      <c r="AR240" s="160" t="s">
        <v>1183</v>
      </c>
      <c r="AS240" s="159" t="s">
        <v>1208</v>
      </c>
      <c r="AT240" s="156" t="s">
        <v>1208</v>
      </c>
      <c r="AU240" s="160" t="s">
        <v>1208</v>
      </c>
      <c r="AV240" s="159" t="s">
        <v>1208</v>
      </c>
      <c r="AW240" s="156" t="s">
        <v>1208</v>
      </c>
      <c r="AX240" s="160" t="s">
        <v>1208</v>
      </c>
      <c r="AY240" s="159" t="s">
        <v>1208</v>
      </c>
      <c r="AZ240" s="156" t="s">
        <v>1208</v>
      </c>
      <c r="BA240" s="160"/>
      <c r="BB240" s="159"/>
      <c r="BC240" s="156"/>
      <c r="BD240" s="160"/>
      <c r="BE240" s="159"/>
      <c r="BF240" s="156"/>
      <c r="BG240" s="160"/>
      <c r="BH240" s="159"/>
      <c r="BI240" s="156"/>
      <c r="BJ240" s="160" t="s">
        <v>1208</v>
      </c>
      <c r="BK240" s="159" t="s">
        <v>1208</v>
      </c>
      <c r="BL240" s="156" t="s">
        <v>1208</v>
      </c>
      <c r="BM240" s="160" t="s">
        <v>1208</v>
      </c>
      <c r="BN240" s="159" t="s">
        <v>1208</v>
      </c>
      <c r="BO240" s="156" t="s">
        <v>1208</v>
      </c>
      <c r="BP240" s="160" t="s">
        <v>1208</v>
      </c>
      <c r="BQ240" s="159" t="s">
        <v>1208</v>
      </c>
      <c r="BR240" s="156" t="s">
        <v>1208</v>
      </c>
      <c r="BS240" s="156" t="s">
        <v>1183</v>
      </c>
      <c r="BT240" s="159"/>
      <c r="BU240" s="156"/>
      <c r="BV240" s="156" t="s">
        <v>1183</v>
      </c>
      <c r="BW240" s="159"/>
      <c r="BX240" s="156"/>
      <c r="BY240" s="160"/>
      <c r="BZ240" s="159"/>
      <c r="CA240" s="156"/>
      <c r="CB240" s="160" t="s">
        <v>1208</v>
      </c>
      <c r="CC240" s="159" t="s">
        <v>1208</v>
      </c>
      <c r="CD240" s="156" t="s">
        <v>1208</v>
      </c>
      <c r="CE240" s="160" t="s">
        <v>1183</v>
      </c>
      <c r="CF240" s="159" t="s">
        <v>1208</v>
      </c>
      <c r="CG240" s="156" t="s">
        <v>1208</v>
      </c>
      <c r="CH240" s="160" t="s">
        <v>1183</v>
      </c>
      <c r="CI240" s="159" t="s">
        <v>1208</v>
      </c>
      <c r="CJ240" s="156" t="s">
        <v>1208</v>
      </c>
      <c r="CK240" s="160" t="s">
        <v>1208</v>
      </c>
      <c r="CL240" s="159" t="s">
        <v>1208</v>
      </c>
      <c r="CM240" s="156" t="s">
        <v>1208</v>
      </c>
      <c r="CN240" s="160" t="s">
        <v>1208</v>
      </c>
      <c r="CO240" s="159" t="s">
        <v>1208</v>
      </c>
      <c r="CP240" s="156" t="s">
        <v>1208</v>
      </c>
      <c r="CQ240" s="160" t="s">
        <v>1183</v>
      </c>
      <c r="CR240" s="159" t="s">
        <v>1208</v>
      </c>
      <c r="CS240" s="156" t="s">
        <v>1208</v>
      </c>
      <c r="CT240" s="160" t="s">
        <v>1183</v>
      </c>
      <c r="CU240" s="159" t="s">
        <v>1208</v>
      </c>
      <c r="CV240" s="156" t="s">
        <v>1208</v>
      </c>
      <c r="CW240" s="160"/>
      <c r="CX240" s="159"/>
      <c r="CY240" s="156"/>
      <c r="CZ240" s="156" t="s">
        <v>1208</v>
      </c>
      <c r="DA240" s="159"/>
      <c r="DB240" s="156"/>
      <c r="DC240" s="160" t="s">
        <v>1208</v>
      </c>
      <c r="DD240" s="159" t="s">
        <v>1208</v>
      </c>
      <c r="DE240" s="156" t="s">
        <v>1208</v>
      </c>
      <c r="DF240" s="160" t="s">
        <v>1208</v>
      </c>
      <c r="DG240" s="159" t="s">
        <v>1208</v>
      </c>
      <c r="DH240" s="156" t="s">
        <v>1208</v>
      </c>
      <c r="DI240" s="156"/>
      <c r="DJ240" s="159"/>
      <c r="DK240" s="156"/>
      <c r="DL240" s="162"/>
      <c r="DM240" s="162"/>
      <c r="DN240" s="378"/>
      <c r="DO240" s="682"/>
      <c r="DP240" s="683"/>
      <c r="DQ240" s="170" t="s">
        <v>2165</v>
      </c>
      <c r="DR240" s="475"/>
      <c r="DS240" s="315"/>
      <c r="DT240" s="316" t="s">
        <v>2165</v>
      </c>
      <c r="DU240" s="514" t="s">
        <v>2723</v>
      </c>
      <c r="DV240" s="468" t="s">
        <v>2777</v>
      </c>
      <c r="DW240" s="472"/>
      <c r="DX240" s="403"/>
      <c r="DY240" s="2"/>
      <c r="DZ240" s="2"/>
      <c r="EA240" s="2">
        <v>235</v>
      </c>
      <c r="EB240" s="2"/>
      <c r="EC240" s="146"/>
      <c r="ED240" s="146"/>
      <c r="EE240" s="146"/>
      <c r="EF240" s="146"/>
      <c r="EG240" s="3"/>
      <c r="EH240" s="2"/>
      <c r="EI240" s="129"/>
      <c r="EJ240" s="129"/>
      <c r="EK240" s="129"/>
      <c r="EL240" s="80">
        <v>1</v>
      </c>
      <c r="EM240" s="84">
        <v>1</v>
      </c>
      <c r="EO240" s="342" t="s">
        <v>2050</v>
      </c>
      <c r="EP240" s="343" t="s">
        <v>2165</v>
      </c>
      <c r="EQ240" s="347" t="s">
        <v>2165</v>
      </c>
      <c r="ER240" s="345"/>
      <c r="ES240" s="345" t="s">
        <v>2050</v>
      </c>
      <c r="ET240" s="346" t="str">
        <f t="shared" si="5"/>
        <v/>
      </c>
    </row>
    <row r="241" spans="2:150">
      <c r="B241" s="486" t="s">
        <v>982</v>
      </c>
      <c r="C241" s="158">
        <v>3250</v>
      </c>
      <c r="D241" s="158">
        <v>1214</v>
      </c>
      <c r="E241" s="70" t="s">
        <v>579</v>
      </c>
      <c r="F241" s="70" t="s">
        <v>579</v>
      </c>
      <c r="G241" s="71" t="s">
        <v>2374</v>
      </c>
      <c r="H241" s="156"/>
      <c r="I241" s="159" t="s">
        <v>1208</v>
      </c>
      <c r="J241" s="270" t="s">
        <v>1208</v>
      </c>
      <c r="K241" s="156"/>
      <c r="L241" s="159" t="s">
        <v>1208</v>
      </c>
      <c r="M241" s="156" t="s">
        <v>1208</v>
      </c>
      <c r="N241" s="160" t="s">
        <v>1208</v>
      </c>
      <c r="O241" s="159" t="s">
        <v>1208</v>
      </c>
      <c r="P241" s="156" t="s">
        <v>1208</v>
      </c>
      <c r="Q241" s="160" t="s">
        <v>1208</v>
      </c>
      <c r="R241" s="159" t="s">
        <v>1208</v>
      </c>
      <c r="S241" s="156" t="s">
        <v>1208</v>
      </c>
      <c r="T241" s="160" t="s">
        <v>1208</v>
      </c>
      <c r="U241" s="159" t="s">
        <v>1208</v>
      </c>
      <c r="V241" s="156" t="s">
        <v>1208</v>
      </c>
      <c r="W241" s="160" t="s">
        <v>1208</v>
      </c>
      <c r="X241" s="159" t="s">
        <v>1208</v>
      </c>
      <c r="Y241" s="156" t="s">
        <v>1208</v>
      </c>
      <c r="Z241" s="160" t="s">
        <v>1208</v>
      </c>
      <c r="AA241" s="159" t="s">
        <v>1208</v>
      </c>
      <c r="AB241" s="156" t="s">
        <v>1208</v>
      </c>
      <c r="AC241" s="160" t="s">
        <v>1208</v>
      </c>
      <c r="AD241" s="159" t="s">
        <v>1208</v>
      </c>
      <c r="AE241" s="156" t="s">
        <v>1208</v>
      </c>
      <c r="AF241" s="160" t="s">
        <v>1183</v>
      </c>
      <c r="AG241" s="159" t="s">
        <v>1208</v>
      </c>
      <c r="AH241" s="156" t="s">
        <v>1208</v>
      </c>
      <c r="AI241" s="160" t="s">
        <v>1183</v>
      </c>
      <c r="AJ241" s="159" t="s">
        <v>1208</v>
      </c>
      <c r="AK241" s="156" t="s">
        <v>1208</v>
      </c>
      <c r="AL241" s="160"/>
      <c r="AM241" s="159"/>
      <c r="AN241" s="156"/>
      <c r="AO241" s="160" t="s">
        <v>1183</v>
      </c>
      <c r="AP241" s="159" t="s">
        <v>1208</v>
      </c>
      <c r="AQ241" s="156" t="s">
        <v>1208</v>
      </c>
      <c r="AR241" s="160" t="s">
        <v>1183</v>
      </c>
      <c r="AS241" s="159" t="s">
        <v>1208</v>
      </c>
      <c r="AT241" s="156" t="s">
        <v>1208</v>
      </c>
      <c r="AU241" s="160" t="s">
        <v>1208</v>
      </c>
      <c r="AV241" s="159" t="s">
        <v>1208</v>
      </c>
      <c r="AW241" s="156" t="s">
        <v>1208</v>
      </c>
      <c r="AX241" s="160" t="s">
        <v>1208</v>
      </c>
      <c r="AY241" s="159" t="s">
        <v>1208</v>
      </c>
      <c r="AZ241" s="156" t="s">
        <v>1208</v>
      </c>
      <c r="BA241" s="160"/>
      <c r="BB241" s="159"/>
      <c r="BC241" s="156"/>
      <c r="BD241" s="160"/>
      <c r="BE241" s="159"/>
      <c r="BF241" s="156"/>
      <c r="BG241" s="160"/>
      <c r="BH241" s="159"/>
      <c r="BI241" s="156"/>
      <c r="BJ241" s="160" t="s">
        <v>1208</v>
      </c>
      <c r="BK241" s="159" t="s">
        <v>1208</v>
      </c>
      <c r="BL241" s="156" t="s">
        <v>1208</v>
      </c>
      <c r="BM241" s="160" t="s">
        <v>1208</v>
      </c>
      <c r="BN241" s="159" t="s">
        <v>1208</v>
      </c>
      <c r="BO241" s="156" t="s">
        <v>1208</v>
      </c>
      <c r="BP241" s="160" t="s">
        <v>1208</v>
      </c>
      <c r="BQ241" s="159" t="s">
        <v>1208</v>
      </c>
      <c r="BR241" s="156" t="s">
        <v>1208</v>
      </c>
      <c r="BS241" s="156" t="s">
        <v>1183</v>
      </c>
      <c r="BT241" s="159"/>
      <c r="BU241" s="156"/>
      <c r="BV241" s="156" t="s">
        <v>1183</v>
      </c>
      <c r="BW241" s="159"/>
      <c r="BX241" s="156"/>
      <c r="BY241" s="160"/>
      <c r="BZ241" s="159"/>
      <c r="CA241" s="156"/>
      <c r="CB241" s="160" t="s">
        <v>1208</v>
      </c>
      <c r="CC241" s="159" t="s">
        <v>1208</v>
      </c>
      <c r="CD241" s="156" t="s">
        <v>1208</v>
      </c>
      <c r="CE241" s="160" t="s">
        <v>1208</v>
      </c>
      <c r="CF241" s="159" t="s">
        <v>1208</v>
      </c>
      <c r="CG241" s="156" t="s">
        <v>1208</v>
      </c>
      <c r="CH241" s="160" t="s">
        <v>1208</v>
      </c>
      <c r="CI241" s="159" t="s">
        <v>1208</v>
      </c>
      <c r="CJ241" s="156" t="s">
        <v>1208</v>
      </c>
      <c r="CK241" s="160" t="s">
        <v>1208</v>
      </c>
      <c r="CL241" s="159" t="s">
        <v>1208</v>
      </c>
      <c r="CM241" s="156" t="s">
        <v>1208</v>
      </c>
      <c r="CN241" s="160" t="s">
        <v>1208</v>
      </c>
      <c r="CO241" s="159" t="s">
        <v>1208</v>
      </c>
      <c r="CP241" s="156" t="s">
        <v>1208</v>
      </c>
      <c r="CQ241" s="160" t="s">
        <v>1183</v>
      </c>
      <c r="CR241" s="159" t="s">
        <v>1208</v>
      </c>
      <c r="CS241" s="156" t="s">
        <v>1208</v>
      </c>
      <c r="CT241" s="160" t="s">
        <v>1208</v>
      </c>
      <c r="CU241" s="159" t="s">
        <v>1208</v>
      </c>
      <c r="CV241" s="156" t="s">
        <v>1208</v>
      </c>
      <c r="CW241" s="160"/>
      <c r="CX241" s="159"/>
      <c r="CY241" s="156"/>
      <c r="CZ241" s="156" t="s">
        <v>1208</v>
      </c>
      <c r="DA241" s="159"/>
      <c r="DB241" s="156"/>
      <c r="DC241" s="160" t="s">
        <v>1208</v>
      </c>
      <c r="DD241" s="159" t="s">
        <v>1208</v>
      </c>
      <c r="DE241" s="156" t="s">
        <v>1208</v>
      </c>
      <c r="DF241" s="160" t="s">
        <v>1208</v>
      </c>
      <c r="DG241" s="159" t="s">
        <v>1208</v>
      </c>
      <c r="DH241" s="156" t="s">
        <v>1208</v>
      </c>
      <c r="DI241" s="156"/>
      <c r="DJ241" s="159"/>
      <c r="DK241" s="156"/>
      <c r="DL241" s="162"/>
      <c r="DM241" s="162"/>
      <c r="DN241" s="378"/>
      <c r="DO241" s="682"/>
      <c r="DP241" s="683"/>
      <c r="DQ241" s="170" t="s">
        <v>2165</v>
      </c>
      <c r="DR241" s="475"/>
      <c r="DS241" s="315"/>
      <c r="DT241" s="316" t="s">
        <v>2165</v>
      </c>
      <c r="DU241" s="514" t="s">
        <v>2723</v>
      </c>
      <c r="DV241" s="468" t="s">
        <v>2777</v>
      </c>
      <c r="DW241" s="472"/>
      <c r="DX241" s="403"/>
      <c r="DY241" s="2"/>
      <c r="DZ241" s="2"/>
      <c r="EA241" s="2">
        <v>236</v>
      </c>
      <c r="EB241" s="2"/>
      <c r="EC241" s="146"/>
      <c r="ED241" s="146"/>
      <c r="EE241" s="146"/>
      <c r="EF241" s="146"/>
      <c r="EG241" s="3"/>
      <c r="EH241" s="2"/>
      <c r="EI241" s="129"/>
      <c r="EJ241" s="129"/>
      <c r="EK241" s="129"/>
      <c r="EL241" s="80">
        <v>1</v>
      </c>
      <c r="EM241" s="84">
        <v>1</v>
      </c>
      <c r="EO241" s="342" t="s">
        <v>2050</v>
      </c>
      <c r="EP241" s="343" t="s">
        <v>2165</v>
      </c>
      <c r="EQ241" s="347" t="s">
        <v>2165</v>
      </c>
      <c r="ER241" s="345"/>
      <c r="ES241" s="345" t="s">
        <v>2050</v>
      </c>
      <c r="ET241" s="346" t="str">
        <f t="shared" si="5"/>
        <v/>
      </c>
    </row>
    <row r="242" spans="2:150" ht="27">
      <c r="B242" s="486" t="s">
        <v>982</v>
      </c>
      <c r="C242" s="158">
        <v>3300</v>
      </c>
      <c r="D242" s="158">
        <v>1212</v>
      </c>
      <c r="E242" s="70" t="s">
        <v>587</v>
      </c>
      <c r="F242" s="70" t="s">
        <v>587</v>
      </c>
      <c r="G242" s="71" t="s">
        <v>2375</v>
      </c>
      <c r="H242" s="156"/>
      <c r="I242" s="159"/>
      <c r="J242" s="270"/>
      <c r="K242" s="156"/>
      <c r="L242" s="159"/>
      <c r="M242" s="156"/>
      <c r="N242" s="160"/>
      <c r="O242" s="159"/>
      <c r="P242" s="156"/>
      <c r="Q242" s="160"/>
      <c r="R242" s="159"/>
      <c r="S242" s="156"/>
      <c r="T242" s="160"/>
      <c r="U242" s="159"/>
      <c r="V242" s="156"/>
      <c r="W242" s="160"/>
      <c r="X242" s="159"/>
      <c r="Y242" s="156"/>
      <c r="Z242" s="160"/>
      <c r="AA242" s="159"/>
      <c r="AB242" s="156"/>
      <c r="AC242" s="160"/>
      <c r="AD242" s="159"/>
      <c r="AE242" s="156"/>
      <c r="AF242" s="160"/>
      <c r="AG242" s="159"/>
      <c r="AH242" s="156"/>
      <c r="AI242" s="160"/>
      <c r="AJ242" s="159"/>
      <c r="AK242" s="156"/>
      <c r="AL242" s="160"/>
      <c r="AM242" s="159"/>
      <c r="AN242" s="156"/>
      <c r="AO242" s="160"/>
      <c r="AP242" s="159"/>
      <c r="AQ242" s="156"/>
      <c r="AR242" s="160"/>
      <c r="AS242" s="159"/>
      <c r="AT242" s="156"/>
      <c r="AU242" s="160"/>
      <c r="AV242" s="159"/>
      <c r="AW242" s="156"/>
      <c r="AX242" s="160"/>
      <c r="AY242" s="159"/>
      <c r="AZ242" s="156"/>
      <c r="BA242" s="160"/>
      <c r="BB242" s="159"/>
      <c r="BC242" s="156"/>
      <c r="BD242" s="160"/>
      <c r="BE242" s="159"/>
      <c r="BF242" s="156"/>
      <c r="BG242" s="160"/>
      <c r="BH242" s="159"/>
      <c r="BI242" s="156"/>
      <c r="BJ242" s="160"/>
      <c r="BK242" s="159"/>
      <c r="BL242" s="156"/>
      <c r="BM242" s="160"/>
      <c r="BN242" s="159"/>
      <c r="BO242" s="156"/>
      <c r="BP242" s="160"/>
      <c r="BQ242" s="159"/>
      <c r="BR242" s="156"/>
      <c r="BS242" s="156"/>
      <c r="BT242" s="159"/>
      <c r="BU242" s="156"/>
      <c r="BV242" s="156"/>
      <c r="BW242" s="159"/>
      <c r="BX242" s="156"/>
      <c r="BY242" s="160"/>
      <c r="BZ242" s="159"/>
      <c r="CA242" s="156"/>
      <c r="CB242" s="160"/>
      <c r="CC242" s="159"/>
      <c r="CD242" s="156"/>
      <c r="CE242" s="160"/>
      <c r="CF242" s="159"/>
      <c r="CG242" s="156"/>
      <c r="CH242" s="160"/>
      <c r="CI242" s="159"/>
      <c r="CJ242" s="156"/>
      <c r="CK242" s="160"/>
      <c r="CL242" s="159"/>
      <c r="CM242" s="156"/>
      <c r="CN242" s="160"/>
      <c r="CO242" s="159"/>
      <c r="CP242" s="156"/>
      <c r="CQ242" s="160" t="s">
        <v>1208</v>
      </c>
      <c r="CR242" s="159"/>
      <c r="CS242" s="156"/>
      <c r="CT242" s="160" t="s">
        <v>1208</v>
      </c>
      <c r="CU242" s="159"/>
      <c r="CV242" s="156"/>
      <c r="CW242" s="160" t="s">
        <v>1183</v>
      </c>
      <c r="CX242" s="159" t="s">
        <v>1208</v>
      </c>
      <c r="CY242" s="156" t="s">
        <v>1208</v>
      </c>
      <c r="CZ242" s="156" t="s">
        <v>1183</v>
      </c>
      <c r="DA242" s="159"/>
      <c r="DB242" s="156"/>
      <c r="DC242" s="160"/>
      <c r="DD242" s="159"/>
      <c r="DE242" s="156"/>
      <c r="DF242" s="160"/>
      <c r="DG242" s="159"/>
      <c r="DH242" s="156"/>
      <c r="DI242" s="156"/>
      <c r="DJ242" s="159"/>
      <c r="DK242" s="156"/>
      <c r="DL242" s="162"/>
      <c r="DM242" s="162"/>
      <c r="DN242" s="378"/>
      <c r="DO242" s="682"/>
      <c r="DP242" s="683"/>
      <c r="DQ242" s="170" t="s">
        <v>2165</v>
      </c>
      <c r="DR242" s="475"/>
      <c r="DS242" s="315"/>
      <c r="DT242" s="316" t="s">
        <v>2165</v>
      </c>
      <c r="DU242" s="514"/>
      <c r="DV242" s="466"/>
      <c r="DW242" s="472"/>
      <c r="DX242" s="402"/>
      <c r="DY242" s="2"/>
      <c r="DZ242" s="2"/>
      <c r="EA242" s="2">
        <v>237</v>
      </c>
      <c r="EB242" s="2"/>
      <c r="EC242" s="146"/>
      <c r="ED242" s="146"/>
      <c r="EE242" s="146"/>
      <c r="EF242" s="146"/>
      <c r="EG242" s="3"/>
      <c r="EH242" s="2"/>
      <c r="EI242" s="129"/>
      <c r="EJ242" s="129"/>
      <c r="EK242" s="129"/>
      <c r="EL242" s="80">
        <v>1</v>
      </c>
      <c r="EM242" s="84">
        <v>1</v>
      </c>
      <c r="EO242" s="342"/>
      <c r="EP242" s="343" t="s">
        <v>2165</v>
      </c>
      <c r="EQ242" s="344" t="s">
        <v>2165</v>
      </c>
      <c r="ER242" s="345"/>
      <c r="ES242" s="345"/>
      <c r="ET242" s="346" t="str">
        <f t="shared" si="5"/>
        <v/>
      </c>
    </row>
    <row r="243" spans="2:150" ht="304.5">
      <c r="B243" s="486" t="s">
        <v>982</v>
      </c>
      <c r="C243" s="158">
        <v>3251</v>
      </c>
      <c r="D243" s="158">
        <v>1428</v>
      </c>
      <c r="E243" s="70" t="s">
        <v>970</v>
      </c>
      <c r="F243" s="70"/>
      <c r="G243" s="71" t="s">
        <v>2077</v>
      </c>
      <c r="H243" s="156"/>
      <c r="I243" s="159"/>
      <c r="J243" s="270"/>
      <c r="K243" s="156"/>
      <c r="L243" s="159"/>
      <c r="M243" s="156"/>
      <c r="N243" s="160"/>
      <c r="O243" s="159"/>
      <c r="P243" s="156"/>
      <c r="Q243" s="160"/>
      <c r="R243" s="159"/>
      <c r="S243" s="156"/>
      <c r="T243" s="160"/>
      <c r="U243" s="159"/>
      <c r="V243" s="156"/>
      <c r="W243" s="160"/>
      <c r="X243" s="159"/>
      <c r="Y243" s="156"/>
      <c r="Z243" s="160"/>
      <c r="AA243" s="159"/>
      <c r="AB243" s="156"/>
      <c r="AC243" s="160"/>
      <c r="AD243" s="159"/>
      <c r="AE243" s="156"/>
      <c r="AF243" s="160"/>
      <c r="AG243" s="159"/>
      <c r="AH243" s="156"/>
      <c r="AI243" s="160"/>
      <c r="AJ243" s="159"/>
      <c r="AK243" s="156"/>
      <c r="AL243" s="160"/>
      <c r="AM243" s="159"/>
      <c r="AN243" s="156"/>
      <c r="AO243" s="160"/>
      <c r="AP243" s="159"/>
      <c r="AQ243" s="156"/>
      <c r="AR243" s="160"/>
      <c r="AS243" s="159"/>
      <c r="AT243" s="156"/>
      <c r="AU243" s="160"/>
      <c r="AV243" s="159"/>
      <c r="AW243" s="156"/>
      <c r="AX243" s="160"/>
      <c r="AY243" s="159"/>
      <c r="AZ243" s="156"/>
      <c r="BA243" s="160"/>
      <c r="BB243" s="159"/>
      <c r="BC243" s="156"/>
      <c r="BD243" s="160"/>
      <c r="BE243" s="159"/>
      <c r="BF243" s="156"/>
      <c r="BG243" s="160"/>
      <c r="BH243" s="159"/>
      <c r="BI243" s="156"/>
      <c r="BJ243" s="160"/>
      <c r="BK243" s="159"/>
      <c r="BL243" s="156"/>
      <c r="BM243" s="160"/>
      <c r="BN243" s="159"/>
      <c r="BO243" s="156"/>
      <c r="BP243" s="160"/>
      <c r="BQ243" s="159"/>
      <c r="BR243" s="156"/>
      <c r="BS243" s="156"/>
      <c r="BT243" s="159"/>
      <c r="BU243" s="156"/>
      <c r="BV243" s="156"/>
      <c r="BW243" s="159"/>
      <c r="BX243" s="156"/>
      <c r="BY243" s="160"/>
      <c r="BZ243" s="159"/>
      <c r="CA243" s="156"/>
      <c r="CB243" s="160"/>
      <c r="CC243" s="159"/>
      <c r="CD243" s="156"/>
      <c r="CE243" s="160"/>
      <c r="CF243" s="159"/>
      <c r="CG243" s="156"/>
      <c r="CH243" s="160"/>
      <c r="CI243" s="159"/>
      <c r="CJ243" s="156"/>
      <c r="CK243" s="160"/>
      <c r="CL243" s="159"/>
      <c r="CM243" s="156"/>
      <c r="CN243" s="160"/>
      <c r="CO243" s="159"/>
      <c r="CP243" s="156"/>
      <c r="CQ243" s="160"/>
      <c r="CR243" s="159"/>
      <c r="CS243" s="156"/>
      <c r="CT243" s="160"/>
      <c r="CU243" s="159"/>
      <c r="CV243" s="156"/>
      <c r="CW243" s="160"/>
      <c r="CX243" s="159"/>
      <c r="CY243" s="156"/>
      <c r="CZ243" s="156"/>
      <c r="DA243" s="159"/>
      <c r="DB243" s="156"/>
      <c r="DC243" s="160"/>
      <c r="DD243" s="159"/>
      <c r="DE243" s="156"/>
      <c r="DF243" s="160"/>
      <c r="DG243" s="159"/>
      <c r="DH243" s="156"/>
      <c r="DI243" s="156"/>
      <c r="DJ243" s="159"/>
      <c r="DK243" s="156"/>
      <c r="DL243" s="162" t="s">
        <v>1208</v>
      </c>
      <c r="DM243" s="162" t="s">
        <v>1208</v>
      </c>
      <c r="DN243" s="378"/>
      <c r="DO243" s="682" t="s">
        <v>1984</v>
      </c>
      <c r="DP243" s="683"/>
      <c r="DQ243" s="170" t="s">
        <v>2693</v>
      </c>
      <c r="DR243" s="317" t="s">
        <v>1208</v>
      </c>
      <c r="DS243" s="318" t="s">
        <v>2677</v>
      </c>
      <c r="DT243" s="316" t="s">
        <v>3353</v>
      </c>
      <c r="DU243" s="478" t="s">
        <v>2050</v>
      </c>
      <c r="DV243" s="482" t="s">
        <v>2873</v>
      </c>
      <c r="DW243" s="472"/>
      <c r="DX243" s="402"/>
      <c r="DY243" s="2">
        <v>1</v>
      </c>
      <c r="DZ243" s="2"/>
      <c r="EA243" s="2">
        <v>238</v>
      </c>
      <c r="EB243" s="2"/>
      <c r="EC243" s="146"/>
      <c r="ED243" s="146"/>
      <c r="EE243" s="146"/>
      <c r="EF243" s="146"/>
      <c r="EG243" s="3"/>
      <c r="EH243" s="2"/>
      <c r="EI243" s="129" t="s">
        <v>2235</v>
      </c>
      <c r="EJ243" s="129"/>
      <c r="EK243" s="129" t="s">
        <v>2235</v>
      </c>
      <c r="EL243" s="80">
        <v>1</v>
      </c>
      <c r="EM243" s="84">
        <v>1</v>
      </c>
      <c r="EO243" s="342" t="s">
        <v>2050</v>
      </c>
      <c r="EP243" s="343" t="s">
        <v>1208</v>
      </c>
      <c r="EQ243" s="351" t="s">
        <v>2750</v>
      </c>
      <c r="ER243" s="345"/>
      <c r="ES243" s="345"/>
      <c r="ET243" s="346" t="str">
        <f t="shared" si="5"/>
        <v/>
      </c>
    </row>
    <row r="244" spans="2:150" ht="27">
      <c r="B244" s="486" t="s">
        <v>982</v>
      </c>
      <c r="C244" s="158">
        <v>3280</v>
      </c>
      <c r="D244" s="158">
        <v>1284</v>
      </c>
      <c r="E244" s="70" t="s">
        <v>583</v>
      </c>
      <c r="F244" s="70" t="s">
        <v>583</v>
      </c>
      <c r="G244" s="71" t="s">
        <v>2376</v>
      </c>
      <c r="H244" s="156"/>
      <c r="I244" s="159"/>
      <c r="J244" s="270"/>
      <c r="K244" s="156"/>
      <c r="L244" s="159"/>
      <c r="M244" s="156"/>
      <c r="N244" s="160"/>
      <c r="O244" s="159"/>
      <c r="P244" s="156"/>
      <c r="Q244" s="160"/>
      <c r="R244" s="159"/>
      <c r="S244" s="156"/>
      <c r="T244" s="160"/>
      <c r="U244" s="159"/>
      <c r="V244" s="156"/>
      <c r="W244" s="160"/>
      <c r="X244" s="159"/>
      <c r="Y244" s="156"/>
      <c r="Z244" s="160" t="s">
        <v>1208</v>
      </c>
      <c r="AA244" s="159" t="s">
        <v>1208</v>
      </c>
      <c r="AB244" s="156" t="s">
        <v>1208</v>
      </c>
      <c r="AC244" s="160" t="s">
        <v>1208</v>
      </c>
      <c r="AD244" s="159" t="s">
        <v>1208</v>
      </c>
      <c r="AE244" s="156" t="s">
        <v>1208</v>
      </c>
      <c r="AF244" s="160" t="s">
        <v>1208</v>
      </c>
      <c r="AG244" s="159"/>
      <c r="AH244" s="156"/>
      <c r="AI244" s="160" t="s">
        <v>1208</v>
      </c>
      <c r="AJ244" s="159"/>
      <c r="AK244" s="156"/>
      <c r="AL244" s="160"/>
      <c r="AM244" s="159"/>
      <c r="AN244" s="156"/>
      <c r="AO244" s="160" t="s">
        <v>1208</v>
      </c>
      <c r="AP244" s="159"/>
      <c r="AQ244" s="156"/>
      <c r="AR244" s="160" t="s">
        <v>1208</v>
      </c>
      <c r="AS244" s="159"/>
      <c r="AT244" s="156"/>
      <c r="AU244" s="160"/>
      <c r="AV244" s="159"/>
      <c r="AW244" s="156"/>
      <c r="AX244" s="160"/>
      <c r="AY244" s="159"/>
      <c r="AZ244" s="156"/>
      <c r="BA244" s="160"/>
      <c r="BB244" s="159"/>
      <c r="BC244" s="156"/>
      <c r="BD244" s="160"/>
      <c r="BE244" s="159"/>
      <c r="BF244" s="156"/>
      <c r="BG244" s="160"/>
      <c r="BH244" s="159"/>
      <c r="BI244" s="156"/>
      <c r="BJ244" s="160"/>
      <c r="BK244" s="159"/>
      <c r="BL244" s="156"/>
      <c r="BM244" s="160"/>
      <c r="BN244" s="159"/>
      <c r="BO244" s="156"/>
      <c r="BP244" s="160"/>
      <c r="BQ244" s="159"/>
      <c r="BR244" s="156"/>
      <c r="BS244" s="156" t="s">
        <v>1208</v>
      </c>
      <c r="BT244" s="159"/>
      <c r="BU244" s="156"/>
      <c r="BV244" s="156" t="s">
        <v>1208</v>
      </c>
      <c r="BW244" s="159"/>
      <c r="BX244" s="156"/>
      <c r="BY244" s="160"/>
      <c r="BZ244" s="159"/>
      <c r="CA244" s="156"/>
      <c r="CB244" s="160"/>
      <c r="CC244" s="159"/>
      <c r="CD244" s="156"/>
      <c r="CE244" s="160" t="s">
        <v>1208</v>
      </c>
      <c r="CF244" s="159"/>
      <c r="CG244" s="156"/>
      <c r="CH244" s="160" t="s">
        <v>1208</v>
      </c>
      <c r="CI244" s="159"/>
      <c r="CJ244" s="156"/>
      <c r="CK244" s="160"/>
      <c r="CL244" s="159"/>
      <c r="CM244" s="156"/>
      <c r="CN244" s="160"/>
      <c r="CO244" s="159"/>
      <c r="CP244" s="156"/>
      <c r="CQ244" s="160" t="s">
        <v>1208</v>
      </c>
      <c r="CR244" s="159"/>
      <c r="CS244" s="156"/>
      <c r="CT244" s="160" t="s">
        <v>1208</v>
      </c>
      <c r="CU244" s="159"/>
      <c r="CV244" s="156"/>
      <c r="CW244" s="160" t="s">
        <v>1208</v>
      </c>
      <c r="CX244" s="159"/>
      <c r="CY244" s="156"/>
      <c r="CZ244" s="156" t="s">
        <v>1208</v>
      </c>
      <c r="DA244" s="159"/>
      <c r="DB244" s="156"/>
      <c r="DC244" s="160"/>
      <c r="DD244" s="159"/>
      <c r="DE244" s="156"/>
      <c r="DF244" s="160"/>
      <c r="DG244" s="159"/>
      <c r="DH244" s="156"/>
      <c r="DI244" s="156"/>
      <c r="DJ244" s="159"/>
      <c r="DK244" s="156"/>
      <c r="DL244" s="162"/>
      <c r="DM244" s="162"/>
      <c r="DN244" s="378"/>
      <c r="DO244" s="682"/>
      <c r="DP244" s="683"/>
      <c r="DQ244" s="170" t="s">
        <v>2165</v>
      </c>
      <c r="DR244" s="475"/>
      <c r="DS244" s="315"/>
      <c r="DT244" s="316" t="s">
        <v>2165</v>
      </c>
      <c r="DU244" s="514"/>
      <c r="DV244" s="466"/>
      <c r="DW244" s="472"/>
      <c r="DX244" s="402"/>
      <c r="DY244" s="2"/>
      <c r="DZ244" s="2"/>
      <c r="EA244" s="2">
        <v>239</v>
      </c>
      <c r="EB244" s="2"/>
      <c r="EC244" s="146"/>
      <c r="ED244" s="146"/>
      <c r="EE244" s="146"/>
      <c r="EF244" s="146"/>
      <c r="EG244" s="3"/>
      <c r="EH244" s="2"/>
      <c r="EI244" s="129"/>
      <c r="EJ244" s="129"/>
      <c r="EK244" s="129"/>
      <c r="EL244" s="80">
        <v>1</v>
      </c>
      <c r="EM244" s="80">
        <v>1</v>
      </c>
      <c r="EO244" s="342"/>
      <c r="EP244" s="343" t="s">
        <v>2165</v>
      </c>
      <c r="EQ244" s="344" t="s">
        <v>2165</v>
      </c>
      <c r="ER244" s="345"/>
      <c r="ES244" s="345"/>
      <c r="ET244" s="346" t="str">
        <f t="shared" si="5"/>
        <v/>
      </c>
    </row>
    <row r="245" spans="2:150" ht="63">
      <c r="B245" s="486" t="s">
        <v>982</v>
      </c>
      <c r="C245" s="158">
        <v>3301</v>
      </c>
      <c r="D245" s="158">
        <v>1436</v>
      </c>
      <c r="E245" s="72"/>
      <c r="F245" s="70"/>
      <c r="G245" s="71" t="s">
        <v>987</v>
      </c>
      <c r="H245" s="156"/>
      <c r="I245" s="159"/>
      <c r="J245" s="270"/>
      <c r="K245" s="156"/>
      <c r="L245" s="159"/>
      <c r="M245" s="156"/>
      <c r="N245" s="160"/>
      <c r="O245" s="159"/>
      <c r="P245" s="156"/>
      <c r="Q245" s="160"/>
      <c r="R245" s="159"/>
      <c r="S245" s="156"/>
      <c r="T245" s="160"/>
      <c r="U245" s="159"/>
      <c r="V245" s="156"/>
      <c r="W245" s="160"/>
      <c r="X245" s="159"/>
      <c r="Y245" s="156"/>
      <c r="Z245" s="160"/>
      <c r="AA245" s="159"/>
      <c r="AB245" s="156"/>
      <c r="AC245" s="160"/>
      <c r="AD245" s="159"/>
      <c r="AE245" s="156"/>
      <c r="AF245" s="160"/>
      <c r="AG245" s="159"/>
      <c r="AH245" s="156"/>
      <c r="AI245" s="160"/>
      <c r="AJ245" s="159"/>
      <c r="AK245" s="156"/>
      <c r="AL245" s="160"/>
      <c r="AM245" s="159"/>
      <c r="AN245" s="156"/>
      <c r="AO245" s="160"/>
      <c r="AP245" s="159"/>
      <c r="AQ245" s="156"/>
      <c r="AR245" s="160"/>
      <c r="AS245" s="159"/>
      <c r="AT245" s="156"/>
      <c r="AU245" s="160"/>
      <c r="AV245" s="159"/>
      <c r="AW245" s="156"/>
      <c r="AX245" s="160"/>
      <c r="AY245" s="159"/>
      <c r="AZ245" s="156"/>
      <c r="BA245" s="160"/>
      <c r="BB245" s="159"/>
      <c r="BC245" s="156"/>
      <c r="BD245" s="160"/>
      <c r="BE245" s="159"/>
      <c r="BF245" s="156"/>
      <c r="BG245" s="160"/>
      <c r="BH245" s="159"/>
      <c r="BI245" s="156"/>
      <c r="BJ245" s="160"/>
      <c r="BK245" s="159"/>
      <c r="BL245" s="156"/>
      <c r="BM245" s="160"/>
      <c r="BN245" s="159"/>
      <c r="BO245" s="156"/>
      <c r="BP245" s="160"/>
      <c r="BQ245" s="159"/>
      <c r="BR245" s="156"/>
      <c r="BS245" s="156"/>
      <c r="BT245" s="159"/>
      <c r="BU245" s="156"/>
      <c r="BV245" s="156"/>
      <c r="BW245" s="159"/>
      <c r="BX245" s="156"/>
      <c r="BY245" s="160"/>
      <c r="BZ245" s="159"/>
      <c r="CA245" s="156"/>
      <c r="CB245" s="160"/>
      <c r="CC245" s="159"/>
      <c r="CD245" s="156"/>
      <c r="CE245" s="160"/>
      <c r="CF245" s="159"/>
      <c r="CG245" s="156"/>
      <c r="CH245" s="160"/>
      <c r="CI245" s="159"/>
      <c r="CJ245" s="156"/>
      <c r="CK245" s="160"/>
      <c r="CL245" s="159"/>
      <c r="CM245" s="156"/>
      <c r="CN245" s="160"/>
      <c r="CO245" s="159"/>
      <c r="CP245" s="156"/>
      <c r="CQ245" s="160"/>
      <c r="CR245" s="159"/>
      <c r="CS245" s="156"/>
      <c r="CT245" s="160"/>
      <c r="CU245" s="159"/>
      <c r="CV245" s="156"/>
      <c r="CW245" s="160"/>
      <c r="CX245" s="159"/>
      <c r="CY245" s="156"/>
      <c r="CZ245" s="156"/>
      <c r="DA245" s="159"/>
      <c r="DB245" s="156"/>
      <c r="DC245" s="160"/>
      <c r="DD245" s="159"/>
      <c r="DE245" s="156" t="s">
        <v>1208</v>
      </c>
      <c r="DF245" s="160"/>
      <c r="DG245" s="159"/>
      <c r="DH245" s="156" t="s">
        <v>1208</v>
      </c>
      <c r="DI245" s="156"/>
      <c r="DJ245" s="159"/>
      <c r="DK245" s="156"/>
      <c r="DL245" s="162"/>
      <c r="DM245" s="162"/>
      <c r="DN245" s="378"/>
      <c r="DO245" s="682" t="s">
        <v>1984</v>
      </c>
      <c r="DP245" s="683"/>
      <c r="DQ245" s="170" t="s">
        <v>2108</v>
      </c>
      <c r="DR245" s="317" t="s">
        <v>1208</v>
      </c>
      <c r="DS245" s="318" t="s">
        <v>2679</v>
      </c>
      <c r="DT245" s="316" t="s">
        <v>2813</v>
      </c>
      <c r="DU245" s="514"/>
      <c r="DV245" s="466"/>
      <c r="DW245" s="472"/>
      <c r="DX245" s="402"/>
      <c r="DY245" s="2"/>
      <c r="DZ245" s="2"/>
      <c r="EA245" s="2">
        <v>240</v>
      </c>
      <c r="EB245" s="2"/>
      <c r="EC245" s="146"/>
      <c r="ED245" s="146"/>
      <c r="EE245" s="146"/>
      <c r="EF245" s="146"/>
      <c r="EG245" s="3"/>
      <c r="EH245" s="2"/>
      <c r="EI245" s="129"/>
      <c r="EJ245" s="129"/>
      <c r="EK245" s="129" t="s">
        <v>2235</v>
      </c>
      <c r="EL245" s="80">
        <v>1</v>
      </c>
      <c r="EM245" s="84">
        <v>1</v>
      </c>
      <c r="EO245" s="342" t="s">
        <v>2050</v>
      </c>
      <c r="EP245" s="343" t="s">
        <v>1208</v>
      </c>
      <c r="EQ245" s="351" t="s">
        <v>2751</v>
      </c>
      <c r="ER245" s="345"/>
      <c r="ES245" s="345"/>
      <c r="ET245" s="346" t="str">
        <f t="shared" si="5"/>
        <v/>
      </c>
    </row>
    <row r="246" spans="2:150" ht="63">
      <c r="B246" s="486" t="s">
        <v>982</v>
      </c>
      <c r="C246" s="158">
        <v>3302</v>
      </c>
      <c r="D246" s="158">
        <v>1437</v>
      </c>
      <c r="E246" s="72"/>
      <c r="F246" s="70"/>
      <c r="G246" s="71" t="s">
        <v>988</v>
      </c>
      <c r="H246" s="156"/>
      <c r="I246" s="159"/>
      <c r="J246" s="270"/>
      <c r="K246" s="156"/>
      <c r="L246" s="159"/>
      <c r="M246" s="156"/>
      <c r="N246" s="160"/>
      <c r="O246" s="159"/>
      <c r="P246" s="156"/>
      <c r="Q246" s="160"/>
      <c r="R246" s="159"/>
      <c r="S246" s="156"/>
      <c r="T246" s="160"/>
      <c r="U246" s="159"/>
      <c r="V246" s="156"/>
      <c r="W246" s="160"/>
      <c r="X246" s="159"/>
      <c r="Y246" s="156"/>
      <c r="Z246" s="160"/>
      <c r="AA246" s="159"/>
      <c r="AB246" s="156"/>
      <c r="AC246" s="160"/>
      <c r="AD246" s="159"/>
      <c r="AE246" s="156"/>
      <c r="AF246" s="160"/>
      <c r="AG246" s="159"/>
      <c r="AH246" s="156"/>
      <c r="AI246" s="160"/>
      <c r="AJ246" s="159"/>
      <c r="AK246" s="156"/>
      <c r="AL246" s="160"/>
      <c r="AM246" s="159"/>
      <c r="AN246" s="156"/>
      <c r="AO246" s="160"/>
      <c r="AP246" s="159"/>
      <c r="AQ246" s="156"/>
      <c r="AR246" s="160"/>
      <c r="AS246" s="159"/>
      <c r="AT246" s="156"/>
      <c r="AU246" s="160"/>
      <c r="AV246" s="159"/>
      <c r="AW246" s="156"/>
      <c r="AX246" s="160"/>
      <c r="AY246" s="159"/>
      <c r="AZ246" s="156"/>
      <c r="BA246" s="160"/>
      <c r="BB246" s="159"/>
      <c r="BC246" s="156"/>
      <c r="BD246" s="160"/>
      <c r="BE246" s="159"/>
      <c r="BF246" s="156"/>
      <c r="BG246" s="160"/>
      <c r="BH246" s="159"/>
      <c r="BI246" s="156"/>
      <c r="BJ246" s="160"/>
      <c r="BK246" s="159"/>
      <c r="BL246" s="156"/>
      <c r="BM246" s="160"/>
      <c r="BN246" s="159"/>
      <c r="BO246" s="156"/>
      <c r="BP246" s="160"/>
      <c r="BQ246" s="159"/>
      <c r="BR246" s="156"/>
      <c r="BS246" s="156"/>
      <c r="BT246" s="159"/>
      <c r="BU246" s="156"/>
      <c r="BV246" s="156"/>
      <c r="BW246" s="159"/>
      <c r="BX246" s="156"/>
      <c r="BY246" s="160"/>
      <c r="BZ246" s="159"/>
      <c r="CA246" s="156"/>
      <c r="CB246" s="160"/>
      <c r="CC246" s="159"/>
      <c r="CD246" s="156"/>
      <c r="CE246" s="160"/>
      <c r="CF246" s="159"/>
      <c r="CG246" s="156"/>
      <c r="CH246" s="160"/>
      <c r="CI246" s="159"/>
      <c r="CJ246" s="156"/>
      <c r="CK246" s="160"/>
      <c r="CL246" s="159"/>
      <c r="CM246" s="156"/>
      <c r="CN246" s="160"/>
      <c r="CO246" s="159"/>
      <c r="CP246" s="156"/>
      <c r="CQ246" s="160"/>
      <c r="CR246" s="159"/>
      <c r="CS246" s="156"/>
      <c r="CT246" s="160"/>
      <c r="CU246" s="159"/>
      <c r="CV246" s="156"/>
      <c r="CW246" s="160"/>
      <c r="CX246" s="159"/>
      <c r="CY246" s="156"/>
      <c r="CZ246" s="156"/>
      <c r="DA246" s="159"/>
      <c r="DB246" s="156"/>
      <c r="DC246" s="160"/>
      <c r="DD246" s="159"/>
      <c r="DE246" s="156" t="s">
        <v>1208</v>
      </c>
      <c r="DF246" s="160"/>
      <c r="DG246" s="159"/>
      <c r="DH246" s="156" t="s">
        <v>1208</v>
      </c>
      <c r="DI246" s="156"/>
      <c r="DJ246" s="159"/>
      <c r="DK246" s="156"/>
      <c r="DL246" s="162"/>
      <c r="DM246" s="162"/>
      <c r="DN246" s="378"/>
      <c r="DO246" s="682" t="s">
        <v>1984</v>
      </c>
      <c r="DP246" s="683"/>
      <c r="DQ246" s="170" t="s">
        <v>2109</v>
      </c>
      <c r="DR246" s="317" t="s">
        <v>1208</v>
      </c>
      <c r="DS246" s="318" t="s">
        <v>2679</v>
      </c>
      <c r="DT246" s="316" t="s">
        <v>2813</v>
      </c>
      <c r="DU246" s="514"/>
      <c r="DV246" s="466"/>
      <c r="DW246" s="472"/>
      <c r="DX246" s="402"/>
      <c r="DY246" s="2"/>
      <c r="DZ246" s="2"/>
      <c r="EA246" s="2">
        <v>241</v>
      </c>
      <c r="EB246" s="2"/>
      <c r="EC246" s="146"/>
      <c r="ED246" s="146"/>
      <c r="EE246" s="146"/>
      <c r="EF246" s="146"/>
      <c r="EG246" s="3"/>
      <c r="EH246" s="2"/>
      <c r="EI246" s="129"/>
      <c r="EJ246" s="129"/>
      <c r="EK246" s="129" t="s">
        <v>2235</v>
      </c>
      <c r="EL246" s="80">
        <v>1</v>
      </c>
      <c r="EM246" s="84">
        <v>1</v>
      </c>
      <c r="EO246" s="342" t="s">
        <v>2050</v>
      </c>
      <c r="EP246" s="343" t="s">
        <v>1208</v>
      </c>
      <c r="EQ246" s="351" t="s">
        <v>2751</v>
      </c>
      <c r="ER246" s="345"/>
      <c r="ES246" s="345"/>
      <c r="ET246" s="346" t="str">
        <f t="shared" si="5"/>
        <v/>
      </c>
    </row>
    <row r="247" spans="2:150" ht="94.5">
      <c r="B247" s="486" t="s">
        <v>982</v>
      </c>
      <c r="C247" s="158">
        <v>3303</v>
      </c>
      <c r="D247" s="158">
        <v>1438</v>
      </c>
      <c r="E247" s="72"/>
      <c r="F247" s="70"/>
      <c r="G247" s="71" t="s">
        <v>2807</v>
      </c>
      <c r="H247" s="156"/>
      <c r="I247" s="159"/>
      <c r="J247" s="270"/>
      <c r="K247" s="156"/>
      <c r="L247" s="159"/>
      <c r="M247" s="156"/>
      <c r="N247" s="160"/>
      <c r="O247" s="159"/>
      <c r="P247" s="156"/>
      <c r="Q247" s="160"/>
      <c r="R247" s="159"/>
      <c r="S247" s="156"/>
      <c r="T247" s="160"/>
      <c r="U247" s="159"/>
      <c r="V247" s="156"/>
      <c r="W247" s="160"/>
      <c r="X247" s="159"/>
      <c r="Y247" s="156"/>
      <c r="Z247" s="160"/>
      <c r="AA247" s="159"/>
      <c r="AB247" s="156"/>
      <c r="AC247" s="160"/>
      <c r="AD247" s="159"/>
      <c r="AE247" s="156"/>
      <c r="AF247" s="160"/>
      <c r="AG247" s="159"/>
      <c r="AH247" s="156"/>
      <c r="AI247" s="160"/>
      <c r="AJ247" s="159"/>
      <c r="AK247" s="156"/>
      <c r="AL247" s="160"/>
      <c r="AM247" s="159"/>
      <c r="AN247" s="156"/>
      <c r="AO247" s="160"/>
      <c r="AP247" s="159"/>
      <c r="AQ247" s="156"/>
      <c r="AR247" s="160"/>
      <c r="AS247" s="159"/>
      <c r="AT247" s="156"/>
      <c r="AU247" s="160"/>
      <c r="AV247" s="159"/>
      <c r="AW247" s="156"/>
      <c r="AX247" s="160"/>
      <c r="AY247" s="159"/>
      <c r="AZ247" s="156"/>
      <c r="BA247" s="160"/>
      <c r="BB247" s="159"/>
      <c r="BC247" s="156"/>
      <c r="BD247" s="160"/>
      <c r="BE247" s="159"/>
      <c r="BF247" s="156"/>
      <c r="BG247" s="160"/>
      <c r="BH247" s="159"/>
      <c r="BI247" s="156"/>
      <c r="BJ247" s="160"/>
      <c r="BK247" s="159"/>
      <c r="BL247" s="156"/>
      <c r="BM247" s="160"/>
      <c r="BN247" s="159"/>
      <c r="BO247" s="156"/>
      <c r="BP247" s="160"/>
      <c r="BQ247" s="159"/>
      <c r="BR247" s="156"/>
      <c r="BS247" s="156"/>
      <c r="BT247" s="159"/>
      <c r="BU247" s="156"/>
      <c r="BV247" s="156"/>
      <c r="BW247" s="159"/>
      <c r="BX247" s="156"/>
      <c r="BY247" s="160"/>
      <c r="BZ247" s="159"/>
      <c r="CA247" s="156"/>
      <c r="CB247" s="160"/>
      <c r="CC247" s="159"/>
      <c r="CD247" s="156"/>
      <c r="CE247" s="160"/>
      <c r="CF247" s="159"/>
      <c r="CG247" s="156"/>
      <c r="CH247" s="160"/>
      <c r="CI247" s="159"/>
      <c r="CJ247" s="156"/>
      <c r="CK247" s="160"/>
      <c r="CL247" s="159"/>
      <c r="CM247" s="156"/>
      <c r="CN247" s="160"/>
      <c r="CO247" s="159"/>
      <c r="CP247" s="156"/>
      <c r="CQ247" s="160"/>
      <c r="CR247" s="159"/>
      <c r="CS247" s="156"/>
      <c r="CT247" s="160"/>
      <c r="CU247" s="159"/>
      <c r="CV247" s="156"/>
      <c r="CW247" s="160"/>
      <c r="CX247" s="159"/>
      <c r="CY247" s="156"/>
      <c r="CZ247" s="156"/>
      <c r="DA247" s="159"/>
      <c r="DB247" s="156"/>
      <c r="DC247" s="160"/>
      <c r="DD247" s="159"/>
      <c r="DE247" s="156" t="s">
        <v>1208</v>
      </c>
      <c r="DF247" s="156" t="s">
        <v>1208</v>
      </c>
      <c r="DG247" s="159"/>
      <c r="DH247" s="156" t="s">
        <v>1208</v>
      </c>
      <c r="DI247" s="156"/>
      <c r="DJ247" s="159"/>
      <c r="DK247" s="156"/>
      <c r="DL247" s="162"/>
      <c r="DM247" s="162"/>
      <c r="DN247" s="378"/>
      <c r="DO247" s="682" t="s">
        <v>1984</v>
      </c>
      <c r="DP247" s="683"/>
      <c r="DQ247" s="170" t="s">
        <v>2110</v>
      </c>
      <c r="DR247" s="317" t="s">
        <v>1208</v>
      </c>
      <c r="DS247" s="318" t="s">
        <v>2905</v>
      </c>
      <c r="DT247" s="316" t="s">
        <v>2884</v>
      </c>
      <c r="DU247" s="514"/>
      <c r="DV247" s="466"/>
      <c r="DW247" s="472"/>
      <c r="DX247" s="402"/>
      <c r="DY247" s="2"/>
      <c r="DZ247" s="2"/>
      <c r="EA247" s="2">
        <v>242</v>
      </c>
      <c r="EB247" s="2"/>
      <c r="EC247" s="146"/>
      <c r="ED247" s="146"/>
      <c r="EE247" s="146"/>
      <c r="EF247" s="146"/>
      <c r="EG247" s="3"/>
      <c r="EH247" s="2"/>
      <c r="EI247" s="129"/>
      <c r="EJ247" s="129"/>
      <c r="EK247" s="129" t="s">
        <v>2235</v>
      </c>
      <c r="EL247" s="80">
        <v>1</v>
      </c>
      <c r="EM247" s="80">
        <v>1</v>
      </c>
      <c r="EO247" s="342" t="s">
        <v>2050</v>
      </c>
      <c r="EP247" s="343" t="s">
        <v>1208</v>
      </c>
      <c r="EQ247" s="351" t="s">
        <v>2751</v>
      </c>
      <c r="ER247" s="345"/>
      <c r="ES247" s="345"/>
      <c r="ET247" s="346" t="str">
        <f t="shared" si="5"/>
        <v/>
      </c>
    </row>
    <row r="248" spans="2:150" ht="94.5">
      <c r="B248" s="486" t="s">
        <v>982</v>
      </c>
      <c r="C248" s="158">
        <v>3304</v>
      </c>
      <c r="D248" s="158">
        <v>1439</v>
      </c>
      <c r="E248" s="72"/>
      <c r="F248" s="70"/>
      <c r="G248" s="71" t="s">
        <v>2808</v>
      </c>
      <c r="H248" s="156"/>
      <c r="I248" s="159"/>
      <c r="J248" s="270"/>
      <c r="K248" s="156"/>
      <c r="L248" s="159"/>
      <c r="M248" s="156"/>
      <c r="N248" s="160"/>
      <c r="O248" s="159"/>
      <c r="P248" s="156"/>
      <c r="Q248" s="160"/>
      <c r="R248" s="159"/>
      <c r="S248" s="156"/>
      <c r="T248" s="160"/>
      <c r="U248" s="159"/>
      <c r="V248" s="156"/>
      <c r="W248" s="160"/>
      <c r="X248" s="159"/>
      <c r="Y248" s="156"/>
      <c r="Z248" s="160"/>
      <c r="AA248" s="159"/>
      <c r="AB248" s="156"/>
      <c r="AC248" s="160"/>
      <c r="AD248" s="159"/>
      <c r="AE248" s="156"/>
      <c r="AF248" s="160"/>
      <c r="AG248" s="159"/>
      <c r="AH248" s="156"/>
      <c r="AI248" s="160"/>
      <c r="AJ248" s="159"/>
      <c r="AK248" s="156"/>
      <c r="AL248" s="160"/>
      <c r="AM248" s="159"/>
      <c r="AN248" s="156"/>
      <c r="AO248" s="160"/>
      <c r="AP248" s="159"/>
      <c r="AQ248" s="156"/>
      <c r="AR248" s="160"/>
      <c r="AS248" s="159"/>
      <c r="AT248" s="156"/>
      <c r="AU248" s="160"/>
      <c r="AV248" s="159"/>
      <c r="AW248" s="156"/>
      <c r="AX248" s="160"/>
      <c r="AY248" s="159"/>
      <c r="AZ248" s="156"/>
      <c r="BA248" s="160"/>
      <c r="BB248" s="159"/>
      <c r="BC248" s="156"/>
      <c r="BD248" s="160"/>
      <c r="BE248" s="159"/>
      <c r="BF248" s="156"/>
      <c r="BG248" s="160"/>
      <c r="BH248" s="159"/>
      <c r="BI248" s="156"/>
      <c r="BJ248" s="160"/>
      <c r="BK248" s="159"/>
      <c r="BL248" s="156"/>
      <c r="BM248" s="160"/>
      <c r="BN248" s="159"/>
      <c r="BO248" s="156"/>
      <c r="BP248" s="160"/>
      <c r="BQ248" s="159"/>
      <c r="BR248" s="156"/>
      <c r="BS248" s="156"/>
      <c r="BT248" s="159"/>
      <c r="BU248" s="156"/>
      <c r="BV248" s="156"/>
      <c r="BW248" s="159"/>
      <c r="BX248" s="156"/>
      <c r="BY248" s="160"/>
      <c r="BZ248" s="159"/>
      <c r="CA248" s="156"/>
      <c r="CB248" s="160"/>
      <c r="CC248" s="159"/>
      <c r="CD248" s="156"/>
      <c r="CE248" s="160"/>
      <c r="CF248" s="159"/>
      <c r="CG248" s="156"/>
      <c r="CH248" s="160"/>
      <c r="CI248" s="159"/>
      <c r="CJ248" s="156"/>
      <c r="CK248" s="160"/>
      <c r="CL248" s="159"/>
      <c r="CM248" s="156"/>
      <c r="CN248" s="160"/>
      <c r="CO248" s="159"/>
      <c r="CP248" s="156"/>
      <c r="CQ248" s="160"/>
      <c r="CR248" s="159"/>
      <c r="CS248" s="156"/>
      <c r="CT248" s="160"/>
      <c r="CU248" s="159"/>
      <c r="CV248" s="156"/>
      <c r="CW248" s="160"/>
      <c r="CX248" s="159"/>
      <c r="CY248" s="156"/>
      <c r="CZ248" s="156"/>
      <c r="DA248" s="159"/>
      <c r="DB248" s="156"/>
      <c r="DC248" s="160"/>
      <c r="DD248" s="159"/>
      <c r="DE248" s="156" t="s">
        <v>1208</v>
      </c>
      <c r="DF248" s="156" t="s">
        <v>1208</v>
      </c>
      <c r="DG248" s="159"/>
      <c r="DH248" s="156" t="s">
        <v>1208</v>
      </c>
      <c r="DI248" s="156"/>
      <c r="DJ248" s="159"/>
      <c r="DK248" s="156"/>
      <c r="DL248" s="162"/>
      <c r="DM248" s="162"/>
      <c r="DN248" s="378"/>
      <c r="DO248" s="682" t="s">
        <v>1984</v>
      </c>
      <c r="DP248" s="683"/>
      <c r="DQ248" s="170" t="s">
        <v>2111</v>
      </c>
      <c r="DR248" s="317" t="s">
        <v>1208</v>
      </c>
      <c r="DS248" s="318" t="s">
        <v>2906</v>
      </c>
      <c r="DT248" s="316" t="s">
        <v>2884</v>
      </c>
      <c r="DU248" s="514"/>
      <c r="DV248" s="466"/>
      <c r="DW248" s="472"/>
      <c r="DX248" s="402"/>
      <c r="DY248" s="2"/>
      <c r="DZ248" s="2"/>
      <c r="EA248" s="2">
        <v>243</v>
      </c>
      <c r="EB248" s="2"/>
      <c r="EC248" s="146"/>
      <c r="ED248" s="146"/>
      <c r="EE248" s="146"/>
      <c r="EF248" s="146"/>
      <c r="EG248" s="3"/>
      <c r="EH248" s="2"/>
      <c r="EI248" s="129"/>
      <c r="EJ248" s="129"/>
      <c r="EK248" s="129" t="s">
        <v>2235</v>
      </c>
      <c r="EL248" s="80">
        <v>1</v>
      </c>
      <c r="EM248" s="80">
        <v>1</v>
      </c>
      <c r="EO248" s="342" t="s">
        <v>2050</v>
      </c>
      <c r="EP248" s="343" t="s">
        <v>1208</v>
      </c>
      <c r="EQ248" s="351" t="s">
        <v>2751</v>
      </c>
      <c r="ER248" s="345"/>
      <c r="ES248" s="345"/>
      <c r="ET248" s="346" t="str">
        <f t="shared" si="5"/>
        <v/>
      </c>
    </row>
    <row r="249" spans="2:150">
      <c r="B249" s="486" t="s">
        <v>982</v>
      </c>
      <c r="C249" s="158">
        <v>3330</v>
      </c>
      <c r="D249" s="158">
        <v>1208</v>
      </c>
      <c r="E249" s="70" t="s">
        <v>593</v>
      </c>
      <c r="F249" s="70" t="s">
        <v>593</v>
      </c>
      <c r="G249" s="71" t="s">
        <v>2377</v>
      </c>
      <c r="H249" s="156"/>
      <c r="I249" s="159"/>
      <c r="J249" s="270"/>
      <c r="K249" s="156"/>
      <c r="L249" s="159"/>
      <c r="M249" s="270"/>
      <c r="N249" s="160"/>
      <c r="O249" s="159"/>
      <c r="P249" s="270"/>
      <c r="Q249" s="160"/>
      <c r="R249" s="159"/>
      <c r="S249" s="270"/>
      <c r="T249" s="160"/>
      <c r="U249" s="159"/>
      <c r="V249" s="270"/>
      <c r="W249" s="160"/>
      <c r="X249" s="159"/>
      <c r="Y249" s="270"/>
      <c r="Z249" s="160"/>
      <c r="AA249" s="159"/>
      <c r="AB249" s="270"/>
      <c r="AC249" s="160"/>
      <c r="AD249" s="159"/>
      <c r="AE249" s="270"/>
      <c r="AF249" s="160" t="s">
        <v>1208</v>
      </c>
      <c r="AG249" s="159" t="s">
        <v>1208</v>
      </c>
      <c r="AH249" s="270" t="s">
        <v>1208</v>
      </c>
      <c r="AI249" s="160" t="s">
        <v>1208</v>
      </c>
      <c r="AJ249" s="159" t="s">
        <v>1208</v>
      </c>
      <c r="AK249" s="270" t="s">
        <v>1208</v>
      </c>
      <c r="AL249" s="160"/>
      <c r="AM249" s="159"/>
      <c r="AN249" s="270"/>
      <c r="AO249" s="160" t="s">
        <v>1208</v>
      </c>
      <c r="AP249" s="159" t="s">
        <v>1208</v>
      </c>
      <c r="AQ249" s="270" t="s">
        <v>1208</v>
      </c>
      <c r="AR249" s="160" t="s">
        <v>1208</v>
      </c>
      <c r="AS249" s="159" t="s">
        <v>1208</v>
      </c>
      <c r="AT249" s="270" t="s">
        <v>1208</v>
      </c>
      <c r="AU249" s="160" t="s">
        <v>1208</v>
      </c>
      <c r="AV249" s="159" t="s">
        <v>1208</v>
      </c>
      <c r="AW249" s="270" t="s">
        <v>1208</v>
      </c>
      <c r="AX249" s="160" t="s">
        <v>1208</v>
      </c>
      <c r="AY249" s="159" t="s">
        <v>1208</v>
      </c>
      <c r="AZ249" s="270" t="s">
        <v>1208</v>
      </c>
      <c r="BA249" s="160"/>
      <c r="BB249" s="159"/>
      <c r="BC249" s="270"/>
      <c r="BD249" s="160"/>
      <c r="BE249" s="159"/>
      <c r="BF249" s="270"/>
      <c r="BG249" s="160"/>
      <c r="BH249" s="159"/>
      <c r="BI249" s="270"/>
      <c r="BJ249" s="160" t="s">
        <v>1208</v>
      </c>
      <c r="BK249" s="159" t="s">
        <v>1208</v>
      </c>
      <c r="BL249" s="270" t="s">
        <v>1208</v>
      </c>
      <c r="BM249" s="160" t="s">
        <v>1208</v>
      </c>
      <c r="BN249" s="159" t="s">
        <v>1208</v>
      </c>
      <c r="BO249" s="270" t="s">
        <v>1208</v>
      </c>
      <c r="BP249" s="160" t="s">
        <v>1208</v>
      </c>
      <c r="BQ249" s="159" t="s">
        <v>1208</v>
      </c>
      <c r="BR249" s="270" t="s">
        <v>1208</v>
      </c>
      <c r="BS249" s="156"/>
      <c r="BT249" s="159"/>
      <c r="BU249" s="270"/>
      <c r="BV249" s="156"/>
      <c r="BW249" s="159"/>
      <c r="BX249" s="270"/>
      <c r="BY249" s="160"/>
      <c r="BZ249" s="159"/>
      <c r="CA249" s="270"/>
      <c r="CB249" s="160" t="s">
        <v>1208</v>
      </c>
      <c r="CC249" s="159" t="s">
        <v>1208</v>
      </c>
      <c r="CD249" s="270" t="s">
        <v>1208</v>
      </c>
      <c r="CE249" s="160" t="s">
        <v>1208</v>
      </c>
      <c r="CF249" s="159" t="s">
        <v>1208</v>
      </c>
      <c r="CG249" s="270" t="s">
        <v>1208</v>
      </c>
      <c r="CH249" s="160" t="s">
        <v>1208</v>
      </c>
      <c r="CI249" s="159" t="s">
        <v>1208</v>
      </c>
      <c r="CJ249" s="270" t="s">
        <v>1208</v>
      </c>
      <c r="CK249" s="160" t="s">
        <v>1208</v>
      </c>
      <c r="CL249" s="159" t="s">
        <v>1208</v>
      </c>
      <c r="CM249" s="270" t="s">
        <v>1208</v>
      </c>
      <c r="CN249" s="160" t="s">
        <v>1208</v>
      </c>
      <c r="CO249" s="159" t="s">
        <v>1208</v>
      </c>
      <c r="CP249" s="270" t="s">
        <v>1208</v>
      </c>
      <c r="CQ249" s="160" t="s">
        <v>1208</v>
      </c>
      <c r="CR249" s="159" t="s">
        <v>1208</v>
      </c>
      <c r="CS249" s="270" t="s">
        <v>1208</v>
      </c>
      <c r="CT249" s="160" t="s">
        <v>1208</v>
      </c>
      <c r="CU249" s="159" t="s">
        <v>1208</v>
      </c>
      <c r="CV249" s="270" t="s">
        <v>1208</v>
      </c>
      <c r="CW249" s="160"/>
      <c r="CX249" s="159"/>
      <c r="CY249" s="270"/>
      <c r="CZ249" s="156" t="s">
        <v>1208</v>
      </c>
      <c r="DA249" s="159"/>
      <c r="DB249" s="270"/>
      <c r="DC249" s="160" t="s">
        <v>1208</v>
      </c>
      <c r="DD249" s="159" t="s">
        <v>1208</v>
      </c>
      <c r="DE249" s="270" t="s">
        <v>1208</v>
      </c>
      <c r="DF249" s="160" t="s">
        <v>1208</v>
      </c>
      <c r="DG249" s="159" t="s">
        <v>1208</v>
      </c>
      <c r="DH249" s="270" t="s">
        <v>1208</v>
      </c>
      <c r="DI249" s="156"/>
      <c r="DJ249" s="159"/>
      <c r="DK249" s="270"/>
      <c r="DL249" s="162"/>
      <c r="DM249" s="162"/>
      <c r="DN249" s="378"/>
      <c r="DO249" s="682"/>
      <c r="DP249" s="683"/>
      <c r="DQ249" s="170" t="s">
        <v>2165</v>
      </c>
      <c r="DR249" s="475"/>
      <c r="DS249" s="315"/>
      <c r="DT249" s="316" t="s">
        <v>2165</v>
      </c>
      <c r="DU249" s="514" t="s">
        <v>2723</v>
      </c>
      <c r="DV249" s="468" t="s">
        <v>2777</v>
      </c>
      <c r="DW249" s="472"/>
      <c r="DX249" s="403"/>
      <c r="DY249" s="2"/>
      <c r="DZ249" s="2"/>
      <c r="EA249" s="2">
        <v>244</v>
      </c>
      <c r="EB249" s="2"/>
      <c r="EC249" s="146"/>
      <c r="ED249" s="146"/>
      <c r="EE249" s="146"/>
      <c r="EF249" s="146"/>
      <c r="EG249" s="3"/>
      <c r="EH249" s="2"/>
      <c r="EI249" s="129"/>
      <c r="EJ249" s="129"/>
      <c r="EK249" s="129"/>
      <c r="EL249" s="80">
        <v>1</v>
      </c>
      <c r="EM249" s="84">
        <v>1</v>
      </c>
      <c r="EO249" s="342" t="s">
        <v>2050</v>
      </c>
      <c r="EP249" s="343" t="s">
        <v>2165</v>
      </c>
      <c r="EQ249" s="347" t="s">
        <v>2165</v>
      </c>
      <c r="ER249" s="345"/>
      <c r="ES249" s="345" t="s">
        <v>2050</v>
      </c>
      <c r="ET249" s="346" t="str">
        <f t="shared" si="5"/>
        <v/>
      </c>
    </row>
    <row r="250" spans="2:150">
      <c r="B250" s="486" t="s">
        <v>982</v>
      </c>
      <c r="C250" s="158">
        <v>3340</v>
      </c>
      <c r="D250" s="158">
        <v>1209</v>
      </c>
      <c r="E250" s="70" t="s">
        <v>595</v>
      </c>
      <c r="F250" s="70" t="s">
        <v>595</v>
      </c>
      <c r="G250" s="71" t="s">
        <v>2378</v>
      </c>
      <c r="H250" s="156"/>
      <c r="I250" s="159"/>
      <c r="J250" s="270"/>
      <c r="K250" s="156"/>
      <c r="L250" s="159"/>
      <c r="M250" s="270"/>
      <c r="N250" s="160"/>
      <c r="O250" s="159"/>
      <c r="P250" s="270"/>
      <c r="Q250" s="160"/>
      <c r="R250" s="159"/>
      <c r="S250" s="270"/>
      <c r="T250" s="160"/>
      <c r="U250" s="159"/>
      <c r="V250" s="270"/>
      <c r="W250" s="160"/>
      <c r="X250" s="159"/>
      <c r="Y250" s="270"/>
      <c r="Z250" s="160"/>
      <c r="AA250" s="159"/>
      <c r="AB250" s="270"/>
      <c r="AC250" s="160"/>
      <c r="AD250" s="159"/>
      <c r="AE250" s="270"/>
      <c r="AF250" s="160" t="s">
        <v>1208</v>
      </c>
      <c r="AG250" s="159" t="s">
        <v>1208</v>
      </c>
      <c r="AH250" s="270" t="s">
        <v>1208</v>
      </c>
      <c r="AI250" s="160" t="s">
        <v>1208</v>
      </c>
      <c r="AJ250" s="159" t="s">
        <v>1208</v>
      </c>
      <c r="AK250" s="270" t="s">
        <v>1208</v>
      </c>
      <c r="AL250" s="160"/>
      <c r="AM250" s="159"/>
      <c r="AN250" s="270"/>
      <c r="AO250" s="160" t="s">
        <v>1208</v>
      </c>
      <c r="AP250" s="159" t="s">
        <v>1208</v>
      </c>
      <c r="AQ250" s="270" t="s">
        <v>1208</v>
      </c>
      <c r="AR250" s="160" t="s">
        <v>1208</v>
      </c>
      <c r="AS250" s="159" t="s">
        <v>1208</v>
      </c>
      <c r="AT250" s="270" t="s">
        <v>1208</v>
      </c>
      <c r="AU250" s="160" t="s">
        <v>1208</v>
      </c>
      <c r="AV250" s="159" t="s">
        <v>1208</v>
      </c>
      <c r="AW250" s="270" t="s">
        <v>1208</v>
      </c>
      <c r="AX250" s="160" t="s">
        <v>1208</v>
      </c>
      <c r="AY250" s="159" t="s">
        <v>1208</v>
      </c>
      <c r="AZ250" s="270" t="s">
        <v>1208</v>
      </c>
      <c r="BA250" s="160"/>
      <c r="BB250" s="159"/>
      <c r="BC250" s="270"/>
      <c r="BD250" s="160"/>
      <c r="BE250" s="159"/>
      <c r="BF250" s="270"/>
      <c r="BG250" s="160"/>
      <c r="BH250" s="159"/>
      <c r="BI250" s="270"/>
      <c r="BJ250" s="160" t="s">
        <v>1208</v>
      </c>
      <c r="BK250" s="159" t="s">
        <v>1208</v>
      </c>
      <c r="BL250" s="270" t="s">
        <v>1208</v>
      </c>
      <c r="BM250" s="160" t="s">
        <v>1208</v>
      </c>
      <c r="BN250" s="159" t="s">
        <v>1208</v>
      </c>
      <c r="BO250" s="270" t="s">
        <v>1208</v>
      </c>
      <c r="BP250" s="160" t="s">
        <v>1208</v>
      </c>
      <c r="BQ250" s="159" t="s">
        <v>1208</v>
      </c>
      <c r="BR250" s="270" t="s">
        <v>1208</v>
      </c>
      <c r="BS250" s="156"/>
      <c r="BT250" s="159"/>
      <c r="BU250" s="270"/>
      <c r="BV250" s="156"/>
      <c r="BW250" s="159"/>
      <c r="BX250" s="270"/>
      <c r="BY250" s="160"/>
      <c r="BZ250" s="159"/>
      <c r="CA250" s="270"/>
      <c r="CB250" s="160" t="s">
        <v>1208</v>
      </c>
      <c r="CC250" s="159" t="s">
        <v>1208</v>
      </c>
      <c r="CD250" s="270" t="s">
        <v>1208</v>
      </c>
      <c r="CE250" s="160" t="s">
        <v>1208</v>
      </c>
      <c r="CF250" s="159" t="s">
        <v>1208</v>
      </c>
      <c r="CG250" s="270" t="s">
        <v>1208</v>
      </c>
      <c r="CH250" s="160" t="s">
        <v>1208</v>
      </c>
      <c r="CI250" s="159" t="s">
        <v>1208</v>
      </c>
      <c r="CJ250" s="270" t="s">
        <v>1208</v>
      </c>
      <c r="CK250" s="160" t="s">
        <v>1208</v>
      </c>
      <c r="CL250" s="159" t="s">
        <v>1208</v>
      </c>
      <c r="CM250" s="270" t="s">
        <v>1208</v>
      </c>
      <c r="CN250" s="160" t="s">
        <v>1208</v>
      </c>
      <c r="CO250" s="159" t="s">
        <v>1208</v>
      </c>
      <c r="CP250" s="270" t="s">
        <v>1208</v>
      </c>
      <c r="CQ250" s="160" t="s">
        <v>1208</v>
      </c>
      <c r="CR250" s="159" t="s">
        <v>1208</v>
      </c>
      <c r="CS250" s="270" t="s">
        <v>1208</v>
      </c>
      <c r="CT250" s="160" t="s">
        <v>1208</v>
      </c>
      <c r="CU250" s="159" t="s">
        <v>1208</v>
      </c>
      <c r="CV250" s="270" t="s">
        <v>1208</v>
      </c>
      <c r="CW250" s="160"/>
      <c r="CX250" s="159"/>
      <c r="CY250" s="270"/>
      <c r="CZ250" s="156" t="s">
        <v>1208</v>
      </c>
      <c r="DA250" s="159"/>
      <c r="DB250" s="270"/>
      <c r="DC250" s="160" t="s">
        <v>1208</v>
      </c>
      <c r="DD250" s="159" t="s">
        <v>1208</v>
      </c>
      <c r="DE250" s="270" t="s">
        <v>1208</v>
      </c>
      <c r="DF250" s="160" t="s">
        <v>1208</v>
      </c>
      <c r="DG250" s="159" t="s">
        <v>1208</v>
      </c>
      <c r="DH250" s="270" t="s">
        <v>1208</v>
      </c>
      <c r="DI250" s="156"/>
      <c r="DJ250" s="159"/>
      <c r="DK250" s="270"/>
      <c r="DL250" s="162"/>
      <c r="DM250" s="162"/>
      <c r="DN250" s="378"/>
      <c r="DO250" s="682"/>
      <c r="DP250" s="683"/>
      <c r="DQ250" s="170" t="s">
        <v>2165</v>
      </c>
      <c r="DR250" s="475"/>
      <c r="DS250" s="315"/>
      <c r="DT250" s="316" t="s">
        <v>2165</v>
      </c>
      <c r="DU250" s="514" t="s">
        <v>2723</v>
      </c>
      <c r="DV250" s="468" t="s">
        <v>2777</v>
      </c>
      <c r="DW250" s="472"/>
      <c r="DX250" s="403"/>
      <c r="DY250" s="2"/>
      <c r="DZ250" s="2"/>
      <c r="EA250" s="2">
        <v>245</v>
      </c>
      <c r="EB250" s="2"/>
      <c r="EC250" s="146"/>
      <c r="ED250" s="146"/>
      <c r="EE250" s="146"/>
      <c r="EF250" s="146"/>
      <c r="EG250" s="3"/>
      <c r="EH250" s="2"/>
      <c r="EI250" s="129"/>
      <c r="EJ250" s="129"/>
      <c r="EK250" s="129"/>
      <c r="EL250" s="80">
        <v>1</v>
      </c>
      <c r="EM250" s="84">
        <v>1</v>
      </c>
      <c r="EO250" s="342" t="s">
        <v>2050</v>
      </c>
      <c r="EP250" s="343" t="s">
        <v>2165</v>
      </c>
      <c r="EQ250" s="347" t="s">
        <v>2165</v>
      </c>
      <c r="ER250" s="345"/>
      <c r="ES250" s="345" t="s">
        <v>2050</v>
      </c>
      <c r="ET250" s="346" t="str">
        <f t="shared" si="5"/>
        <v/>
      </c>
    </row>
    <row r="251" spans="2:150">
      <c r="B251" s="486" t="s">
        <v>982</v>
      </c>
      <c r="C251" s="158">
        <v>3350</v>
      </c>
      <c r="D251" s="158">
        <v>1216</v>
      </c>
      <c r="E251" s="70" t="s">
        <v>597</v>
      </c>
      <c r="F251" s="70" t="s">
        <v>597</v>
      </c>
      <c r="G251" s="71" t="s">
        <v>2379</v>
      </c>
      <c r="H251" s="156"/>
      <c r="I251" s="159"/>
      <c r="J251" s="270"/>
      <c r="K251" s="156"/>
      <c r="L251" s="159"/>
      <c r="M251" s="270"/>
      <c r="N251" s="160"/>
      <c r="O251" s="159"/>
      <c r="P251" s="270"/>
      <c r="Q251" s="160"/>
      <c r="R251" s="159"/>
      <c r="S251" s="270"/>
      <c r="T251" s="160"/>
      <c r="U251" s="159"/>
      <c r="V251" s="270"/>
      <c r="W251" s="160"/>
      <c r="X251" s="159"/>
      <c r="Y251" s="270"/>
      <c r="Z251" s="160"/>
      <c r="AA251" s="159"/>
      <c r="AB251" s="270"/>
      <c r="AC251" s="160"/>
      <c r="AD251" s="159"/>
      <c r="AE251" s="270"/>
      <c r="AF251" s="160" t="s">
        <v>1208</v>
      </c>
      <c r="AG251" s="159" t="s">
        <v>1208</v>
      </c>
      <c r="AH251" s="270" t="s">
        <v>1208</v>
      </c>
      <c r="AI251" s="160" t="s">
        <v>1208</v>
      </c>
      <c r="AJ251" s="159" t="s">
        <v>1208</v>
      </c>
      <c r="AK251" s="270" t="s">
        <v>1208</v>
      </c>
      <c r="AL251" s="160"/>
      <c r="AM251" s="159"/>
      <c r="AN251" s="270"/>
      <c r="AO251" s="160" t="s">
        <v>1208</v>
      </c>
      <c r="AP251" s="159" t="s">
        <v>1208</v>
      </c>
      <c r="AQ251" s="270" t="s">
        <v>1208</v>
      </c>
      <c r="AR251" s="160" t="s">
        <v>1208</v>
      </c>
      <c r="AS251" s="159" t="s">
        <v>1208</v>
      </c>
      <c r="AT251" s="270" t="s">
        <v>1208</v>
      </c>
      <c r="AU251" s="160" t="s">
        <v>1208</v>
      </c>
      <c r="AV251" s="159" t="s">
        <v>1208</v>
      </c>
      <c r="AW251" s="270" t="s">
        <v>1208</v>
      </c>
      <c r="AX251" s="160" t="s">
        <v>1208</v>
      </c>
      <c r="AY251" s="159" t="s">
        <v>1208</v>
      </c>
      <c r="AZ251" s="270" t="s">
        <v>1208</v>
      </c>
      <c r="BA251" s="160"/>
      <c r="BB251" s="159"/>
      <c r="BC251" s="270"/>
      <c r="BD251" s="160"/>
      <c r="BE251" s="159"/>
      <c r="BF251" s="270"/>
      <c r="BG251" s="160"/>
      <c r="BH251" s="159"/>
      <c r="BI251" s="270"/>
      <c r="BJ251" s="160" t="s">
        <v>1208</v>
      </c>
      <c r="BK251" s="159" t="s">
        <v>1208</v>
      </c>
      <c r="BL251" s="270" t="s">
        <v>1208</v>
      </c>
      <c r="BM251" s="160" t="s">
        <v>1208</v>
      </c>
      <c r="BN251" s="159" t="s">
        <v>1208</v>
      </c>
      <c r="BO251" s="270" t="s">
        <v>1208</v>
      </c>
      <c r="BP251" s="160" t="s">
        <v>1208</v>
      </c>
      <c r="BQ251" s="159" t="s">
        <v>1208</v>
      </c>
      <c r="BR251" s="270" t="s">
        <v>1208</v>
      </c>
      <c r="BS251" s="156" t="s">
        <v>1208</v>
      </c>
      <c r="BT251" s="159"/>
      <c r="BU251" s="270"/>
      <c r="BV251" s="156" t="s">
        <v>1208</v>
      </c>
      <c r="BW251" s="159"/>
      <c r="BX251" s="270"/>
      <c r="BY251" s="160"/>
      <c r="BZ251" s="159"/>
      <c r="CA251" s="270"/>
      <c r="CB251" s="160" t="s">
        <v>1208</v>
      </c>
      <c r="CC251" s="159" t="s">
        <v>1208</v>
      </c>
      <c r="CD251" s="270" t="s">
        <v>1208</v>
      </c>
      <c r="CE251" s="160" t="s">
        <v>1208</v>
      </c>
      <c r="CF251" s="159" t="s">
        <v>1208</v>
      </c>
      <c r="CG251" s="270" t="s">
        <v>1208</v>
      </c>
      <c r="CH251" s="160" t="s">
        <v>1208</v>
      </c>
      <c r="CI251" s="159" t="s">
        <v>1208</v>
      </c>
      <c r="CJ251" s="270" t="s">
        <v>1208</v>
      </c>
      <c r="CK251" s="160" t="s">
        <v>1208</v>
      </c>
      <c r="CL251" s="159" t="s">
        <v>1208</v>
      </c>
      <c r="CM251" s="270" t="s">
        <v>1208</v>
      </c>
      <c r="CN251" s="160" t="s">
        <v>1208</v>
      </c>
      <c r="CO251" s="159" t="s">
        <v>1208</v>
      </c>
      <c r="CP251" s="270" t="s">
        <v>1208</v>
      </c>
      <c r="CQ251" s="160" t="s">
        <v>1208</v>
      </c>
      <c r="CR251" s="159" t="s">
        <v>1208</v>
      </c>
      <c r="CS251" s="270" t="s">
        <v>1208</v>
      </c>
      <c r="CT251" s="160" t="s">
        <v>1208</v>
      </c>
      <c r="CU251" s="159" t="s">
        <v>1208</v>
      </c>
      <c r="CV251" s="270" t="s">
        <v>1208</v>
      </c>
      <c r="CW251" s="160"/>
      <c r="CX251" s="159"/>
      <c r="CY251" s="270"/>
      <c r="CZ251" s="156" t="s">
        <v>1208</v>
      </c>
      <c r="DA251" s="159"/>
      <c r="DB251" s="270"/>
      <c r="DC251" s="160" t="s">
        <v>1208</v>
      </c>
      <c r="DD251" s="159" t="s">
        <v>1208</v>
      </c>
      <c r="DE251" s="270" t="s">
        <v>1208</v>
      </c>
      <c r="DF251" s="160" t="s">
        <v>1208</v>
      </c>
      <c r="DG251" s="159" t="s">
        <v>1208</v>
      </c>
      <c r="DH251" s="270" t="s">
        <v>1208</v>
      </c>
      <c r="DI251" s="156"/>
      <c r="DJ251" s="159"/>
      <c r="DK251" s="270"/>
      <c r="DL251" s="162"/>
      <c r="DM251" s="162"/>
      <c r="DN251" s="378"/>
      <c r="DO251" s="682"/>
      <c r="DP251" s="683"/>
      <c r="DQ251" s="170" t="s">
        <v>2165</v>
      </c>
      <c r="DR251" s="475"/>
      <c r="DS251" s="315"/>
      <c r="DT251" s="316" t="s">
        <v>2165</v>
      </c>
      <c r="DU251" s="514" t="s">
        <v>2723</v>
      </c>
      <c r="DV251" s="468" t="s">
        <v>2777</v>
      </c>
      <c r="DW251" s="472"/>
      <c r="DX251" s="403"/>
      <c r="DY251" s="2"/>
      <c r="DZ251" s="2"/>
      <c r="EA251" s="2">
        <v>246</v>
      </c>
      <c r="EB251" s="2"/>
      <c r="EC251" s="146"/>
      <c r="ED251" s="146"/>
      <c r="EE251" s="146"/>
      <c r="EF251" s="146"/>
      <c r="EG251" s="3"/>
      <c r="EH251" s="2"/>
      <c r="EI251" s="129"/>
      <c r="EJ251" s="129"/>
      <c r="EK251" s="129"/>
      <c r="EL251" s="80">
        <v>1</v>
      </c>
      <c r="EM251" s="84">
        <v>1</v>
      </c>
      <c r="EO251" s="342" t="s">
        <v>2050</v>
      </c>
      <c r="EP251" s="343" t="s">
        <v>2165</v>
      </c>
      <c r="EQ251" s="347" t="s">
        <v>2165</v>
      </c>
      <c r="ER251" s="345"/>
      <c r="ES251" s="345" t="s">
        <v>2050</v>
      </c>
      <c r="ET251" s="346" t="str">
        <f t="shared" si="5"/>
        <v/>
      </c>
    </row>
    <row r="252" spans="2:150">
      <c r="B252" s="486" t="s">
        <v>982</v>
      </c>
      <c r="C252" s="158">
        <v>3360</v>
      </c>
      <c r="D252" s="158">
        <v>1217</v>
      </c>
      <c r="E252" s="70" t="s">
        <v>600</v>
      </c>
      <c r="F252" s="70" t="s">
        <v>600</v>
      </c>
      <c r="G252" s="71" t="s">
        <v>2380</v>
      </c>
      <c r="H252" s="156"/>
      <c r="I252" s="159"/>
      <c r="J252" s="270"/>
      <c r="K252" s="156"/>
      <c r="L252" s="159"/>
      <c r="M252" s="270"/>
      <c r="N252" s="160"/>
      <c r="O252" s="159"/>
      <c r="P252" s="270"/>
      <c r="Q252" s="160"/>
      <c r="R252" s="159"/>
      <c r="S252" s="270"/>
      <c r="T252" s="160"/>
      <c r="U252" s="159"/>
      <c r="V252" s="270"/>
      <c r="W252" s="160"/>
      <c r="X252" s="159"/>
      <c r="Y252" s="270"/>
      <c r="Z252" s="160"/>
      <c r="AA252" s="159"/>
      <c r="AB252" s="270"/>
      <c r="AC252" s="160"/>
      <c r="AD252" s="159"/>
      <c r="AE252" s="270"/>
      <c r="AF252" s="160" t="s">
        <v>1208</v>
      </c>
      <c r="AG252" s="159" t="s">
        <v>1208</v>
      </c>
      <c r="AH252" s="270" t="s">
        <v>1208</v>
      </c>
      <c r="AI252" s="160" t="s">
        <v>1208</v>
      </c>
      <c r="AJ252" s="159" t="s">
        <v>1208</v>
      </c>
      <c r="AK252" s="270" t="s">
        <v>1208</v>
      </c>
      <c r="AL252" s="160"/>
      <c r="AM252" s="159"/>
      <c r="AN252" s="270"/>
      <c r="AO252" s="160" t="s">
        <v>1208</v>
      </c>
      <c r="AP252" s="159" t="s">
        <v>1208</v>
      </c>
      <c r="AQ252" s="270" t="s">
        <v>1208</v>
      </c>
      <c r="AR252" s="160" t="s">
        <v>1208</v>
      </c>
      <c r="AS252" s="159" t="s">
        <v>1208</v>
      </c>
      <c r="AT252" s="270" t="s">
        <v>1208</v>
      </c>
      <c r="AU252" s="160" t="s">
        <v>1208</v>
      </c>
      <c r="AV252" s="159" t="s">
        <v>1208</v>
      </c>
      <c r="AW252" s="270" t="s">
        <v>1208</v>
      </c>
      <c r="AX252" s="160" t="s">
        <v>1208</v>
      </c>
      <c r="AY252" s="159" t="s">
        <v>1208</v>
      </c>
      <c r="AZ252" s="270" t="s">
        <v>1208</v>
      </c>
      <c r="BA252" s="160"/>
      <c r="BB252" s="159"/>
      <c r="BC252" s="270"/>
      <c r="BD252" s="160"/>
      <c r="BE252" s="159"/>
      <c r="BF252" s="270"/>
      <c r="BG252" s="160"/>
      <c r="BH252" s="159"/>
      <c r="BI252" s="270"/>
      <c r="BJ252" s="160" t="s">
        <v>1208</v>
      </c>
      <c r="BK252" s="159" t="s">
        <v>1208</v>
      </c>
      <c r="BL252" s="270" t="s">
        <v>1208</v>
      </c>
      <c r="BM252" s="160" t="s">
        <v>1208</v>
      </c>
      <c r="BN252" s="159" t="s">
        <v>1208</v>
      </c>
      <c r="BO252" s="270" t="s">
        <v>1208</v>
      </c>
      <c r="BP252" s="160" t="s">
        <v>1208</v>
      </c>
      <c r="BQ252" s="159" t="s">
        <v>1208</v>
      </c>
      <c r="BR252" s="270" t="s">
        <v>1208</v>
      </c>
      <c r="BS252" s="156" t="s">
        <v>1208</v>
      </c>
      <c r="BT252" s="159"/>
      <c r="BU252" s="270"/>
      <c r="BV252" s="156" t="s">
        <v>1208</v>
      </c>
      <c r="BW252" s="159"/>
      <c r="BX252" s="270"/>
      <c r="BY252" s="160"/>
      <c r="BZ252" s="159"/>
      <c r="CA252" s="270"/>
      <c r="CB252" s="160" t="s">
        <v>1208</v>
      </c>
      <c r="CC252" s="159" t="s">
        <v>1208</v>
      </c>
      <c r="CD252" s="270" t="s">
        <v>1208</v>
      </c>
      <c r="CE252" s="160" t="s">
        <v>1208</v>
      </c>
      <c r="CF252" s="159" t="s">
        <v>1208</v>
      </c>
      <c r="CG252" s="270" t="s">
        <v>1208</v>
      </c>
      <c r="CH252" s="160" t="s">
        <v>1208</v>
      </c>
      <c r="CI252" s="159" t="s">
        <v>1208</v>
      </c>
      <c r="CJ252" s="270" t="s">
        <v>1208</v>
      </c>
      <c r="CK252" s="160" t="s">
        <v>1208</v>
      </c>
      <c r="CL252" s="159" t="s">
        <v>1208</v>
      </c>
      <c r="CM252" s="270" t="s">
        <v>1208</v>
      </c>
      <c r="CN252" s="160" t="s">
        <v>1208</v>
      </c>
      <c r="CO252" s="159" t="s">
        <v>1208</v>
      </c>
      <c r="CP252" s="270" t="s">
        <v>1208</v>
      </c>
      <c r="CQ252" s="160" t="s">
        <v>1208</v>
      </c>
      <c r="CR252" s="159" t="s">
        <v>1208</v>
      </c>
      <c r="CS252" s="270" t="s">
        <v>1208</v>
      </c>
      <c r="CT252" s="160" t="s">
        <v>1208</v>
      </c>
      <c r="CU252" s="159" t="s">
        <v>1208</v>
      </c>
      <c r="CV252" s="270" t="s">
        <v>1208</v>
      </c>
      <c r="CW252" s="160"/>
      <c r="CX252" s="159"/>
      <c r="CY252" s="270"/>
      <c r="CZ252" s="156" t="s">
        <v>1208</v>
      </c>
      <c r="DA252" s="159"/>
      <c r="DB252" s="270"/>
      <c r="DC252" s="160" t="s">
        <v>1208</v>
      </c>
      <c r="DD252" s="159" t="s">
        <v>1208</v>
      </c>
      <c r="DE252" s="270" t="s">
        <v>1208</v>
      </c>
      <c r="DF252" s="160" t="s">
        <v>1208</v>
      </c>
      <c r="DG252" s="159" t="s">
        <v>1208</v>
      </c>
      <c r="DH252" s="270" t="s">
        <v>1208</v>
      </c>
      <c r="DI252" s="156"/>
      <c r="DJ252" s="159"/>
      <c r="DK252" s="270"/>
      <c r="DL252" s="162"/>
      <c r="DM252" s="162"/>
      <c r="DN252" s="378"/>
      <c r="DO252" s="682"/>
      <c r="DP252" s="683"/>
      <c r="DQ252" s="170" t="s">
        <v>2165</v>
      </c>
      <c r="DR252" s="475"/>
      <c r="DS252" s="315"/>
      <c r="DT252" s="316" t="s">
        <v>2165</v>
      </c>
      <c r="DU252" s="514" t="s">
        <v>2723</v>
      </c>
      <c r="DV252" s="468" t="s">
        <v>2777</v>
      </c>
      <c r="DW252" s="472"/>
      <c r="DX252" s="403"/>
      <c r="DY252" s="2"/>
      <c r="DZ252" s="2"/>
      <c r="EA252" s="2">
        <v>247</v>
      </c>
      <c r="EB252" s="2"/>
      <c r="EC252" s="146"/>
      <c r="ED252" s="146"/>
      <c r="EE252" s="146"/>
      <c r="EF252" s="146"/>
      <c r="EG252" s="3"/>
      <c r="EH252" s="2"/>
      <c r="EI252" s="129"/>
      <c r="EJ252" s="129"/>
      <c r="EK252" s="129"/>
      <c r="EL252" s="80">
        <v>1</v>
      </c>
      <c r="EM252" s="84">
        <v>1</v>
      </c>
      <c r="EO252" s="342" t="s">
        <v>2050</v>
      </c>
      <c r="EP252" s="343" t="s">
        <v>2165</v>
      </c>
      <c r="EQ252" s="347" t="s">
        <v>2165</v>
      </c>
      <c r="ER252" s="345"/>
      <c r="ES252" s="345" t="s">
        <v>2050</v>
      </c>
      <c r="ET252" s="346" t="str">
        <f t="shared" si="5"/>
        <v/>
      </c>
    </row>
    <row r="253" spans="2:150">
      <c r="B253" s="486" t="s">
        <v>982</v>
      </c>
      <c r="C253" s="158">
        <v>3370</v>
      </c>
      <c r="D253" s="158">
        <v>1218</v>
      </c>
      <c r="E253" s="70" t="s">
        <v>602</v>
      </c>
      <c r="F253" s="70" t="s">
        <v>602</v>
      </c>
      <c r="G253" s="71" t="s">
        <v>2381</v>
      </c>
      <c r="H253" s="156"/>
      <c r="I253" s="159" t="s">
        <v>1208</v>
      </c>
      <c r="J253" s="270" t="s">
        <v>1208</v>
      </c>
      <c r="K253" s="156"/>
      <c r="L253" s="159" t="s">
        <v>1208</v>
      </c>
      <c r="M253" s="270" t="s">
        <v>1208</v>
      </c>
      <c r="N253" s="160" t="s">
        <v>1208</v>
      </c>
      <c r="O253" s="159" t="s">
        <v>1208</v>
      </c>
      <c r="P253" s="270" t="s">
        <v>1208</v>
      </c>
      <c r="Q253" s="160" t="s">
        <v>1208</v>
      </c>
      <c r="R253" s="159" t="s">
        <v>1208</v>
      </c>
      <c r="S253" s="270" t="s">
        <v>1208</v>
      </c>
      <c r="T253" s="160" t="s">
        <v>1208</v>
      </c>
      <c r="U253" s="159" t="s">
        <v>1208</v>
      </c>
      <c r="V253" s="270" t="s">
        <v>1208</v>
      </c>
      <c r="W253" s="160" t="s">
        <v>1208</v>
      </c>
      <c r="X253" s="159" t="s">
        <v>1208</v>
      </c>
      <c r="Y253" s="270" t="s">
        <v>1208</v>
      </c>
      <c r="Z253" s="160" t="s">
        <v>1208</v>
      </c>
      <c r="AA253" s="159" t="s">
        <v>1208</v>
      </c>
      <c r="AB253" s="270" t="s">
        <v>1208</v>
      </c>
      <c r="AC253" s="160" t="s">
        <v>1208</v>
      </c>
      <c r="AD253" s="159" t="s">
        <v>1208</v>
      </c>
      <c r="AE253" s="270" t="s">
        <v>1208</v>
      </c>
      <c r="AF253" s="160" t="s">
        <v>1183</v>
      </c>
      <c r="AG253" s="159" t="s">
        <v>1208</v>
      </c>
      <c r="AH253" s="270" t="s">
        <v>1208</v>
      </c>
      <c r="AI253" s="160" t="s">
        <v>1183</v>
      </c>
      <c r="AJ253" s="159" t="s">
        <v>1208</v>
      </c>
      <c r="AK253" s="270" t="s">
        <v>1208</v>
      </c>
      <c r="AL253" s="160"/>
      <c r="AM253" s="159"/>
      <c r="AN253" s="270"/>
      <c r="AO253" s="160" t="s">
        <v>1183</v>
      </c>
      <c r="AP253" s="159" t="s">
        <v>1208</v>
      </c>
      <c r="AQ253" s="270" t="s">
        <v>1208</v>
      </c>
      <c r="AR253" s="160" t="s">
        <v>1183</v>
      </c>
      <c r="AS253" s="159" t="s">
        <v>1208</v>
      </c>
      <c r="AT253" s="270" t="s">
        <v>1208</v>
      </c>
      <c r="AU253" s="160" t="s">
        <v>1208</v>
      </c>
      <c r="AV253" s="159" t="s">
        <v>1208</v>
      </c>
      <c r="AW253" s="270" t="s">
        <v>1208</v>
      </c>
      <c r="AX253" s="160" t="s">
        <v>1208</v>
      </c>
      <c r="AY253" s="159" t="s">
        <v>1208</v>
      </c>
      <c r="AZ253" s="270" t="s">
        <v>1208</v>
      </c>
      <c r="BA253" s="160"/>
      <c r="BB253" s="159"/>
      <c r="BC253" s="270"/>
      <c r="BD253" s="160"/>
      <c r="BE253" s="159"/>
      <c r="BF253" s="270"/>
      <c r="BG253" s="160"/>
      <c r="BH253" s="159"/>
      <c r="BI253" s="270"/>
      <c r="BJ253" s="160" t="s">
        <v>1208</v>
      </c>
      <c r="BK253" s="159" t="s">
        <v>1208</v>
      </c>
      <c r="BL253" s="270" t="s">
        <v>1208</v>
      </c>
      <c r="BM253" s="160" t="s">
        <v>1208</v>
      </c>
      <c r="BN253" s="159" t="s">
        <v>1208</v>
      </c>
      <c r="BO253" s="270" t="s">
        <v>1208</v>
      </c>
      <c r="BP253" s="160" t="s">
        <v>1208</v>
      </c>
      <c r="BQ253" s="159" t="s">
        <v>1208</v>
      </c>
      <c r="BR253" s="270" t="s">
        <v>1208</v>
      </c>
      <c r="BS253" s="156" t="s">
        <v>1183</v>
      </c>
      <c r="BT253" s="159"/>
      <c r="BU253" s="270"/>
      <c r="BV253" s="156" t="s">
        <v>1183</v>
      </c>
      <c r="BW253" s="159"/>
      <c r="BX253" s="270"/>
      <c r="BY253" s="160"/>
      <c r="BZ253" s="159"/>
      <c r="CA253" s="270"/>
      <c r="CB253" s="160" t="s">
        <v>1208</v>
      </c>
      <c r="CC253" s="159" t="s">
        <v>1208</v>
      </c>
      <c r="CD253" s="270" t="s">
        <v>1208</v>
      </c>
      <c r="CE253" s="160" t="s">
        <v>1183</v>
      </c>
      <c r="CF253" s="159" t="s">
        <v>1208</v>
      </c>
      <c r="CG253" s="270" t="s">
        <v>1208</v>
      </c>
      <c r="CH253" s="160" t="s">
        <v>1183</v>
      </c>
      <c r="CI253" s="159" t="s">
        <v>1208</v>
      </c>
      <c r="CJ253" s="270" t="s">
        <v>1208</v>
      </c>
      <c r="CK253" s="160" t="s">
        <v>1208</v>
      </c>
      <c r="CL253" s="159" t="s">
        <v>1208</v>
      </c>
      <c r="CM253" s="270" t="s">
        <v>1208</v>
      </c>
      <c r="CN253" s="160" t="s">
        <v>1208</v>
      </c>
      <c r="CO253" s="159" t="s">
        <v>1208</v>
      </c>
      <c r="CP253" s="270" t="s">
        <v>1208</v>
      </c>
      <c r="CQ253" s="160" t="s">
        <v>1183</v>
      </c>
      <c r="CR253" s="159" t="s">
        <v>1208</v>
      </c>
      <c r="CS253" s="270" t="s">
        <v>1208</v>
      </c>
      <c r="CT253" s="160" t="s">
        <v>1183</v>
      </c>
      <c r="CU253" s="159" t="s">
        <v>1208</v>
      </c>
      <c r="CV253" s="270" t="s">
        <v>1208</v>
      </c>
      <c r="CW253" s="160"/>
      <c r="CX253" s="159"/>
      <c r="CY253" s="270"/>
      <c r="CZ253" s="156" t="s">
        <v>1208</v>
      </c>
      <c r="DA253" s="159"/>
      <c r="DB253" s="270"/>
      <c r="DC253" s="160" t="s">
        <v>1208</v>
      </c>
      <c r="DD253" s="159" t="s">
        <v>1208</v>
      </c>
      <c r="DE253" s="270" t="s">
        <v>1208</v>
      </c>
      <c r="DF253" s="160" t="s">
        <v>1208</v>
      </c>
      <c r="DG253" s="159" t="s">
        <v>1208</v>
      </c>
      <c r="DH253" s="270" t="s">
        <v>1208</v>
      </c>
      <c r="DI253" s="156"/>
      <c r="DJ253" s="159"/>
      <c r="DK253" s="270"/>
      <c r="DL253" s="162"/>
      <c r="DM253" s="162"/>
      <c r="DN253" s="378"/>
      <c r="DO253" s="682"/>
      <c r="DP253" s="683"/>
      <c r="DQ253" s="170" t="s">
        <v>2165</v>
      </c>
      <c r="DR253" s="475"/>
      <c r="DS253" s="315"/>
      <c r="DT253" s="316" t="s">
        <v>2165</v>
      </c>
      <c r="DU253" s="514" t="s">
        <v>2723</v>
      </c>
      <c r="DV253" s="468" t="s">
        <v>2777</v>
      </c>
      <c r="DW253" s="472"/>
      <c r="DX253" s="403"/>
      <c r="DY253" s="2"/>
      <c r="DZ253" s="2"/>
      <c r="EA253" s="2">
        <v>248</v>
      </c>
      <c r="EB253" s="2"/>
      <c r="EC253" s="146"/>
      <c r="ED253" s="146"/>
      <c r="EE253" s="146"/>
      <c r="EF253" s="146"/>
      <c r="EG253" s="3"/>
      <c r="EH253" s="2"/>
      <c r="EI253" s="129"/>
      <c r="EJ253" s="129"/>
      <c r="EK253" s="129"/>
      <c r="EL253" s="80">
        <v>1</v>
      </c>
      <c r="EM253" s="84">
        <v>1</v>
      </c>
      <c r="EO253" s="342" t="s">
        <v>2050</v>
      </c>
      <c r="EP253" s="343" t="s">
        <v>2165</v>
      </c>
      <c r="EQ253" s="347" t="s">
        <v>2165</v>
      </c>
      <c r="ER253" s="345"/>
      <c r="ES253" s="345" t="s">
        <v>2050</v>
      </c>
      <c r="ET253" s="346" t="str">
        <f t="shared" si="5"/>
        <v/>
      </c>
    </row>
    <row r="254" spans="2:150">
      <c r="B254" s="486" t="s">
        <v>982</v>
      </c>
      <c r="C254" s="158">
        <v>3380</v>
      </c>
      <c r="D254" s="158">
        <v>1219</v>
      </c>
      <c r="E254" s="70" t="s">
        <v>604</v>
      </c>
      <c r="F254" s="70" t="s">
        <v>604</v>
      </c>
      <c r="G254" s="71" t="s">
        <v>2382</v>
      </c>
      <c r="H254" s="156"/>
      <c r="I254" s="159" t="s">
        <v>1208</v>
      </c>
      <c r="J254" s="270" t="s">
        <v>1208</v>
      </c>
      <c r="K254" s="156"/>
      <c r="L254" s="159" t="s">
        <v>1208</v>
      </c>
      <c r="M254" s="270" t="s">
        <v>1208</v>
      </c>
      <c r="N254" s="160" t="s">
        <v>1208</v>
      </c>
      <c r="O254" s="159" t="s">
        <v>1208</v>
      </c>
      <c r="P254" s="270" t="s">
        <v>1208</v>
      </c>
      <c r="Q254" s="160" t="s">
        <v>1208</v>
      </c>
      <c r="R254" s="159" t="s">
        <v>1208</v>
      </c>
      <c r="S254" s="270" t="s">
        <v>1208</v>
      </c>
      <c r="T254" s="160" t="s">
        <v>1208</v>
      </c>
      <c r="U254" s="159" t="s">
        <v>1208</v>
      </c>
      <c r="V254" s="270" t="s">
        <v>1208</v>
      </c>
      <c r="W254" s="160" t="s">
        <v>1208</v>
      </c>
      <c r="X254" s="159" t="s">
        <v>1208</v>
      </c>
      <c r="Y254" s="270" t="s">
        <v>1208</v>
      </c>
      <c r="Z254" s="160" t="s">
        <v>1208</v>
      </c>
      <c r="AA254" s="159" t="s">
        <v>1208</v>
      </c>
      <c r="AB254" s="270" t="s">
        <v>1208</v>
      </c>
      <c r="AC254" s="160" t="s">
        <v>1208</v>
      </c>
      <c r="AD254" s="159" t="s">
        <v>1208</v>
      </c>
      <c r="AE254" s="270" t="s">
        <v>1208</v>
      </c>
      <c r="AF254" s="160" t="s">
        <v>1183</v>
      </c>
      <c r="AG254" s="159" t="s">
        <v>1208</v>
      </c>
      <c r="AH254" s="270" t="s">
        <v>1208</v>
      </c>
      <c r="AI254" s="160" t="s">
        <v>1183</v>
      </c>
      <c r="AJ254" s="159" t="s">
        <v>1208</v>
      </c>
      <c r="AK254" s="270" t="s">
        <v>1208</v>
      </c>
      <c r="AL254" s="160"/>
      <c r="AM254" s="159"/>
      <c r="AN254" s="270"/>
      <c r="AO254" s="160" t="s">
        <v>1183</v>
      </c>
      <c r="AP254" s="159" t="s">
        <v>1208</v>
      </c>
      <c r="AQ254" s="270" t="s">
        <v>1208</v>
      </c>
      <c r="AR254" s="160" t="s">
        <v>1183</v>
      </c>
      <c r="AS254" s="159" t="s">
        <v>1208</v>
      </c>
      <c r="AT254" s="270" t="s">
        <v>1208</v>
      </c>
      <c r="AU254" s="160" t="s">
        <v>1208</v>
      </c>
      <c r="AV254" s="159" t="s">
        <v>1208</v>
      </c>
      <c r="AW254" s="270" t="s">
        <v>1208</v>
      </c>
      <c r="AX254" s="160" t="s">
        <v>1208</v>
      </c>
      <c r="AY254" s="159" t="s">
        <v>1208</v>
      </c>
      <c r="AZ254" s="270" t="s">
        <v>1208</v>
      </c>
      <c r="BA254" s="160"/>
      <c r="BB254" s="159"/>
      <c r="BC254" s="270"/>
      <c r="BD254" s="160"/>
      <c r="BE254" s="159"/>
      <c r="BF254" s="270"/>
      <c r="BG254" s="160"/>
      <c r="BH254" s="159"/>
      <c r="BI254" s="270"/>
      <c r="BJ254" s="160" t="s">
        <v>1208</v>
      </c>
      <c r="BK254" s="159" t="s">
        <v>1208</v>
      </c>
      <c r="BL254" s="270" t="s">
        <v>1208</v>
      </c>
      <c r="BM254" s="160" t="s">
        <v>1208</v>
      </c>
      <c r="BN254" s="159" t="s">
        <v>1208</v>
      </c>
      <c r="BO254" s="270" t="s">
        <v>1208</v>
      </c>
      <c r="BP254" s="160" t="s">
        <v>1208</v>
      </c>
      <c r="BQ254" s="159" t="s">
        <v>1208</v>
      </c>
      <c r="BR254" s="270" t="s">
        <v>1208</v>
      </c>
      <c r="BS254" s="156" t="s">
        <v>1183</v>
      </c>
      <c r="BT254" s="159"/>
      <c r="BU254" s="270"/>
      <c r="BV254" s="156" t="s">
        <v>1183</v>
      </c>
      <c r="BW254" s="159"/>
      <c r="BX254" s="270"/>
      <c r="BY254" s="160"/>
      <c r="BZ254" s="159"/>
      <c r="CA254" s="270"/>
      <c r="CB254" s="160" t="s">
        <v>1208</v>
      </c>
      <c r="CC254" s="159" t="s">
        <v>1208</v>
      </c>
      <c r="CD254" s="270" t="s">
        <v>1208</v>
      </c>
      <c r="CE254" s="160" t="s">
        <v>1183</v>
      </c>
      <c r="CF254" s="159" t="s">
        <v>1208</v>
      </c>
      <c r="CG254" s="270" t="s">
        <v>1208</v>
      </c>
      <c r="CH254" s="160" t="s">
        <v>1183</v>
      </c>
      <c r="CI254" s="159" t="s">
        <v>1208</v>
      </c>
      <c r="CJ254" s="270" t="s">
        <v>1208</v>
      </c>
      <c r="CK254" s="160" t="s">
        <v>1208</v>
      </c>
      <c r="CL254" s="159" t="s">
        <v>1208</v>
      </c>
      <c r="CM254" s="270" t="s">
        <v>1208</v>
      </c>
      <c r="CN254" s="160" t="s">
        <v>1208</v>
      </c>
      <c r="CO254" s="159" t="s">
        <v>1208</v>
      </c>
      <c r="CP254" s="270" t="s">
        <v>1208</v>
      </c>
      <c r="CQ254" s="160" t="s">
        <v>1183</v>
      </c>
      <c r="CR254" s="159" t="s">
        <v>1208</v>
      </c>
      <c r="CS254" s="270" t="s">
        <v>1208</v>
      </c>
      <c r="CT254" s="160" t="s">
        <v>1183</v>
      </c>
      <c r="CU254" s="159" t="s">
        <v>1208</v>
      </c>
      <c r="CV254" s="270" t="s">
        <v>1208</v>
      </c>
      <c r="CW254" s="160"/>
      <c r="CX254" s="159"/>
      <c r="CY254" s="270"/>
      <c r="CZ254" s="156" t="s">
        <v>1208</v>
      </c>
      <c r="DA254" s="159"/>
      <c r="DB254" s="270"/>
      <c r="DC254" s="160" t="s">
        <v>1208</v>
      </c>
      <c r="DD254" s="159" t="s">
        <v>1208</v>
      </c>
      <c r="DE254" s="270" t="s">
        <v>1208</v>
      </c>
      <c r="DF254" s="160" t="s">
        <v>1208</v>
      </c>
      <c r="DG254" s="159" t="s">
        <v>1208</v>
      </c>
      <c r="DH254" s="270" t="s">
        <v>1208</v>
      </c>
      <c r="DI254" s="156"/>
      <c r="DJ254" s="159"/>
      <c r="DK254" s="270"/>
      <c r="DL254" s="162"/>
      <c r="DM254" s="162"/>
      <c r="DN254" s="378"/>
      <c r="DO254" s="682"/>
      <c r="DP254" s="683"/>
      <c r="DQ254" s="170" t="s">
        <v>2165</v>
      </c>
      <c r="DR254" s="475"/>
      <c r="DS254" s="315"/>
      <c r="DT254" s="316" t="s">
        <v>2165</v>
      </c>
      <c r="DU254" s="514" t="s">
        <v>2723</v>
      </c>
      <c r="DV254" s="468" t="s">
        <v>2777</v>
      </c>
      <c r="DW254" s="472"/>
      <c r="DX254" s="403"/>
      <c r="DY254" s="2"/>
      <c r="DZ254" s="2"/>
      <c r="EA254" s="2">
        <v>249</v>
      </c>
      <c r="EB254" s="2"/>
      <c r="EC254" s="146"/>
      <c r="ED254" s="146"/>
      <c r="EE254" s="146"/>
      <c r="EF254" s="146"/>
      <c r="EG254" s="3"/>
      <c r="EH254" s="2"/>
      <c r="EI254" s="129"/>
      <c r="EJ254" s="129"/>
      <c r="EK254" s="129"/>
      <c r="EL254" s="80">
        <v>1</v>
      </c>
      <c r="EM254" s="84">
        <v>1</v>
      </c>
      <c r="EO254" s="342" t="s">
        <v>2050</v>
      </c>
      <c r="EP254" s="343" t="s">
        <v>2165</v>
      </c>
      <c r="EQ254" s="347" t="s">
        <v>2165</v>
      </c>
      <c r="ER254" s="345"/>
      <c r="ES254" s="345" t="s">
        <v>2050</v>
      </c>
      <c r="ET254" s="346" t="str">
        <f t="shared" si="5"/>
        <v/>
      </c>
    </row>
    <row r="255" spans="2:150" ht="42">
      <c r="B255" s="486" t="s">
        <v>982</v>
      </c>
      <c r="C255" s="158">
        <v>3410</v>
      </c>
      <c r="D255" s="158">
        <v>1221</v>
      </c>
      <c r="E255" s="70" t="s">
        <v>2383</v>
      </c>
      <c r="F255" s="70" t="s">
        <v>610</v>
      </c>
      <c r="G255" s="71" t="s">
        <v>2383</v>
      </c>
      <c r="H255" s="156"/>
      <c r="I255" s="159"/>
      <c r="J255" s="270"/>
      <c r="K255" s="156"/>
      <c r="L255" s="159"/>
      <c r="M255" s="270"/>
      <c r="N255" s="160"/>
      <c r="O255" s="159"/>
      <c r="P255" s="270"/>
      <c r="Q255" s="160"/>
      <c r="R255" s="159"/>
      <c r="S255" s="270"/>
      <c r="T255" s="160"/>
      <c r="U255" s="159"/>
      <c r="V255" s="270"/>
      <c r="W255" s="160"/>
      <c r="X255" s="159"/>
      <c r="Y255" s="270"/>
      <c r="Z255" s="160"/>
      <c r="AA255" s="159"/>
      <c r="AB255" s="270"/>
      <c r="AC255" s="160"/>
      <c r="AD255" s="159"/>
      <c r="AE255" s="270"/>
      <c r="AF255" s="160"/>
      <c r="AG255" s="159"/>
      <c r="AH255" s="270"/>
      <c r="AI255" s="160"/>
      <c r="AJ255" s="159"/>
      <c r="AK255" s="270"/>
      <c r="AL255" s="160"/>
      <c r="AM255" s="159"/>
      <c r="AN255" s="270"/>
      <c r="AO255" s="160"/>
      <c r="AP255" s="159"/>
      <c r="AQ255" s="270"/>
      <c r="AR255" s="160"/>
      <c r="AS255" s="159"/>
      <c r="AT255" s="270"/>
      <c r="AU255" s="160"/>
      <c r="AV255" s="159"/>
      <c r="AW255" s="270"/>
      <c r="AX255" s="160"/>
      <c r="AY255" s="159"/>
      <c r="AZ255" s="270"/>
      <c r="BA255" s="160"/>
      <c r="BB255" s="159"/>
      <c r="BC255" s="270"/>
      <c r="BD255" s="160"/>
      <c r="BE255" s="159"/>
      <c r="BF255" s="270"/>
      <c r="BG255" s="160"/>
      <c r="BH255" s="159"/>
      <c r="BI255" s="270"/>
      <c r="BJ255" s="160"/>
      <c r="BK255" s="159"/>
      <c r="BL255" s="270"/>
      <c r="BM255" s="160"/>
      <c r="BN255" s="159"/>
      <c r="BO255" s="270"/>
      <c r="BP255" s="160"/>
      <c r="BQ255" s="159"/>
      <c r="BR255" s="270"/>
      <c r="BS255" s="156"/>
      <c r="BT255" s="159"/>
      <c r="BU255" s="270"/>
      <c r="BV255" s="156"/>
      <c r="BW255" s="159"/>
      <c r="BX255" s="270"/>
      <c r="BY255" s="160"/>
      <c r="BZ255" s="159"/>
      <c r="CA255" s="270"/>
      <c r="CB255" s="160"/>
      <c r="CC255" s="159"/>
      <c r="CD255" s="270"/>
      <c r="CE255" s="160"/>
      <c r="CF255" s="159"/>
      <c r="CG255" s="270"/>
      <c r="CH255" s="160"/>
      <c r="CI255" s="159"/>
      <c r="CJ255" s="270"/>
      <c r="CK255" s="160"/>
      <c r="CL255" s="159"/>
      <c r="CM255" s="270" t="s">
        <v>2050</v>
      </c>
      <c r="CN255" s="160"/>
      <c r="CO255" s="159"/>
      <c r="CP255" s="270" t="s">
        <v>2050</v>
      </c>
      <c r="CQ255" s="160" t="s">
        <v>1208</v>
      </c>
      <c r="CR255" s="159"/>
      <c r="CS255" s="270"/>
      <c r="CT255" s="160" t="s">
        <v>1208</v>
      </c>
      <c r="CU255" s="159"/>
      <c r="CV255" s="270"/>
      <c r="CW255" s="160" t="s">
        <v>1208</v>
      </c>
      <c r="CX255" s="159"/>
      <c r="CY255" s="270"/>
      <c r="CZ255" s="156" t="s">
        <v>1208</v>
      </c>
      <c r="DA255" s="159"/>
      <c r="DB255" s="270"/>
      <c r="DC255" s="160" t="s">
        <v>1208</v>
      </c>
      <c r="DD255" s="159" t="s">
        <v>1208</v>
      </c>
      <c r="DE255" s="270" t="s">
        <v>1208</v>
      </c>
      <c r="DF255" s="160" t="s">
        <v>1208</v>
      </c>
      <c r="DG255" s="159" t="s">
        <v>1208</v>
      </c>
      <c r="DH255" s="270" t="s">
        <v>1208</v>
      </c>
      <c r="DI255" s="156"/>
      <c r="DJ255" s="159"/>
      <c r="DK255" s="270"/>
      <c r="DL255" s="162"/>
      <c r="DM255" s="162"/>
      <c r="DN255" s="378" t="s">
        <v>2384</v>
      </c>
      <c r="DO255" s="682"/>
      <c r="DP255" s="683"/>
      <c r="DQ255" s="170" t="s">
        <v>2165</v>
      </c>
      <c r="DR255" s="475"/>
      <c r="DS255" s="315"/>
      <c r="DT255" s="316" t="s">
        <v>2165</v>
      </c>
      <c r="DU255" s="478" t="s">
        <v>2050</v>
      </c>
      <c r="DV255" s="466" t="s">
        <v>2874</v>
      </c>
      <c r="DW255" s="472"/>
      <c r="DX255" s="402"/>
      <c r="DY255" s="2">
        <v>1</v>
      </c>
      <c r="DZ255" s="2"/>
      <c r="EA255" s="2">
        <v>250</v>
      </c>
      <c r="EB255" s="2"/>
      <c r="EC255" s="146"/>
      <c r="ED255" s="146"/>
      <c r="EE255" s="146"/>
      <c r="EF255" s="146"/>
      <c r="EG255" s="3"/>
      <c r="EH255" s="2"/>
      <c r="EI255" s="129"/>
      <c r="EJ255" s="129"/>
      <c r="EK255" s="129"/>
      <c r="EL255" s="80">
        <v>1</v>
      </c>
      <c r="EM255" s="84">
        <v>1</v>
      </c>
      <c r="EO255" s="342" t="s">
        <v>2050</v>
      </c>
      <c r="EP255" s="343" t="s">
        <v>2165</v>
      </c>
      <c r="EQ255" s="347" t="s">
        <v>2165</v>
      </c>
      <c r="ER255" s="345"/>
      <c r="ES255" s="345"/>
      <c r="ET255" s="346" t="str">
        <f t="shared" si="5"/>
        <v>○</v>
      </c>
    </row>
    <row r="256" spans="2:150" ht="42">
      <c r="B256" s="486" t="s">
        <v>982</v>
      </c>
      <c r="C256" s="158">
        <v>3391</v>
      </c>
      <c r="D256" s="158">
        <v>1376</v>
      </c>
      <c r="E256" s="70" t="s">
        <v>947</v>
      </c>
      <c r="F256" s="70" t="s">
        <v>947</v>
      </c>
      <c r="G256" s="71" t="s">
        <v>2385</v>
      </c>
      <c r="H256" s="156"/>
      <c r="I256" s="159"/>
      <c r="J256" s="270"/>
      <c r="K256" s="156"/>
      <c r="L256" s="159"/>
      <c r="M256" s="270"/>
      <c r="N256" s="160"/>
      <c r="O256" s="159"/>
      <c r="P256" s="270"/>
      <c r="Q256" s="160"/>
      <c r="R256" s="159"/>
      <c r="S256" s="270"/>
      <c r="T256" s="160"/>
      <c r="U256" s="159"/>
      <c r="V256" s="270"/>
      <c r="W256" s="160"/>
      <c r="X256" s="159"/>
      <c r="Y256" s="270"/>
      <c r="Z256" s="160"/>
      <c r="AA256" s="159"/>
      <c r="AB256" s="270"/>
      <c r="AC256" s="160"/>
      <c r="AD256" s="159"/>
      <c r="AE256" s="270"/>
      <c r="AF256" s="160"/>
      <c r="AG256" s="159"/>
      <c r="AH256" s="270"/>
      <c r="AI256" s="160"/>
      <c r="AJ256" s="159"/>
      <c r="AK256" s="270"/>
      <c r="AL256" s="160"/>
      <c r="AM256" s="159"/>
      <c r="AN256" s="270"/>
      <c r="AO256" s="160"/>
      <c r="AP256" s="159"/>
      <c r="AQ256" s="270"/>
      <c r="AR256" s="160"/>
      <c r="AS256" s="159"/>
      <c r="AT256" s="270"/>
      <c r="AU256" s="160"/>
      <c r="AV256" s="159"/>
      <c r="AW256" s="270"/>
      <c r="AX256" s="160"/>
      <c r="AY256" s="159"/>
      <c r="AZ256" s="270"/>
      <c r="BA256" s="160"/>
      <c r="BB256" s="159"/>
      <c r="BC256" s="270"/>
      <c r="BD256" s="160"/>
      <c r="BE256" s="159"/>
      <c r="BF256" s="270"/>
      <c r="BG256" s="160"/>
      <c r="BH256" s="159"/>
      <c r="BI256" s="270"/>
      <c r="BJ256" s="160"/>
      <c r="BK256" s="159"/>
      <c r="BL256" s="270"/>
      <c r="BM256" s="160"/>
      <c r="BN256" s="159"/>
      <c r="BO256" s="270"/>
      <c r="BP256" s="160"/>
      <c r="BQ256" s="159"/>
      <c r="BR256" s="270"/>
      <c r="BS256" s="156"/>
      <c r="BT256" s="159"/>
      <c r="BU256" s="270"/>
      <c r="BV256" s="156"/>
      <c r="BW256" s="159"/>
      <c r="BX256" s="270"/>
      <c r="BY256" s="160"/>
      <c r="BZ256" s="159"/>
      <c r="CA256" s="270"/>
      <c r="CB256" s="160"/>
      <c r="CC256" s="159"/>
      <c r="CD256" s="270"/>
      <c r="CE256" s="160"/>
      <c r="CF256" s="159"/>
      <c r="CG256" s="270"/>
      <c r="CH256" s="160"/>
      <c r="CI256" s="159"/>
      <c r="CJ256" s="270"/>
      <c r="CK256" s="160"/>
      <c r="CL256" s="159"/>
      <c r="CM256" s="270" t="s">
        <v>2050</v>
      </c>
      <c r="CN256" s="160"/>
      <c r="CO256" s="159"/>
      <c r="CP256" s="270" t="s">
        <v>2050</v>
      </c>
      <c r="CQ256" s="160"/>
      <c r="CR256" s="159"/>
      <c r="CS256" s="270"/>
      <c r="CT256" s="160"/>
      <c r="CU256" s="159"/>
      <c r="CV256" s="270"/>
      <c r="CW256" s="160"/>
      <c r="CX256" s="159"/>
      <c r="CY256" s="270"/>
      <c r="CZ256" s="156"/>
      <c r="DA256" s="159"/>
      <c r="DB256" s="270"/>
      <c r="DC256" s="160" t="s">
        <v>1208</v>
      </c>
      <c r="DD256" s="159" t="s">
        <v>1208</v>
      </c>
      <c r="DE256" s="270" t="s">
        <v>1208</v>
      </c>
      <c r="DF256" s="250" t="s">
        <v>1208</v>
      </c>
      <c r="DG256" s="249" t="s">
        <v>1208</v>
      </c>
      <c r="DH256" s="270" t="s">
        <v>1208</v>
      </c>
      <c r="DI256" s="156"/>
      <c r="DJ256" s="159"/>
      <c r="DK256" s="270"/>
      <c r="DL256" s="162"/>
      <c r="DM256" s="162"/>
      <c r="DN256" s="378"/>
      <c r="DO256" s="682"/>
      <c r="DP256" s="683"/>
      <c r="DQ256" s="170" t="s">
        <v>2165</v>
      </c>
      <c r="DR256" s="475"/>
      <c r="DS256" s="315"/>
      <c r="DT256" s="316" t="s">
        <v>2165</v>
      </c>
      <c r="DU256" s="478" t="s">
        <v>2050</v>
      </c>
      <c r="DV256" s="466" t="s">
        <v>2875</v>
      </c>
      <c r="DW256" s="472"/>
      <c r="DX256" s="402"/>
      <c r="DY256" s="2">
        <v>1</v>
      </c>
      <c r="DZ256" s="2"/>
      <c r="EA256" s="2">
        <v>251</v>
      </c>
      <c r="EB256" s="2"/>
      <c r="EC256" s="146"/>
      <c r="ED256" s="146"/>
      <c r="EE256" s="146"/>
      <c r="EF256" s="146"/>
      <c r="EG256" s="3"/>
      <c r="EH256" s="2"/>
      <c r="EI256" s="129"/>
      <c r="EJ256" s="129"/>
      <c r="EK256" s="129" t="s">
        <v>2386</v>
      </c>
      <c r="EL256" s="80">
        <v>1</v>
      </c>
      <c r="EM256" s="84">
        <v>1</v>
      </c>
      <c r="EO256" s="342" t="s">
        <v>2050</v>
      </c>
      <c r="EP256" s="343" t="s">
        <v>2165</v>
      </c>
      <c r="EQ256" s="347" t="s">
        <v>2165</v>
      </c>
      <c r="ER256" s="345"/>
      <c r="ES256" s="345"/>
      <c r="ET256" s="346" t="str">
        <f t="shared" si="5"/>
        <v>○</v>
      </c>
    </row>
    <row r="257" spans="2:150" ht="21">
      <c r="B257" s="486" t="s">
        <v>982</v>
      </c>
      <c r="C257" s="158">
        <v>3420</v>
      </c>
      <c r="D257" s="158">
        <v>1222</v>
      </c>
      <c r="E257" s="70" t="s">
        <v>611</v>
      </c>
      <c r="F257" s="70" t="s">
        <v>611</v>
      </c>
      <c r="G257" s="71" t="s">
        <v>2387</v>
      </c>
      <c r="H257" s="156"/>
      <c r="I257" s="159"/>
      <c r="J257" s="270"/>
      <c r="K257" s="156"/>
      <c r="L257" s="159" t="s">
        <v>1208</v>
      </c>
      <c r="M257" s="270" t="s">
        <v>1208</v>
      </c>
      <c r="N257" s="160"/>
      <c r="O257" s="159"/>
      <c r="P257" s="270"/>
      <c r="Q257" s="160" t="s">
        <v>1208</v>
      </c>
      <c r="R257" s="159" t="s">
        <v>1208</v>
      </c>
      <c r="S257" s="270" t="s">
        <v>1208</v>
      </c>
      <c r="T257" s="160" t="s">
        <v>1208</v>
      </c>
      <c r="U257" s="159" t="s">
        <v>1208</v>
      </c>
      <c r="V257" s="270" t="s">
        <v>1208</v>
      </c>
      <c r="W257" s="160" t="s">
        <v>1208</v>
      </c>
      <c r="X257" s="159" t="s">
        <v>1208</v>
      </c>
      <c r="Y257" s="270" t="s">
        <v>1208</v>
      </c>
      <c r="Z257" s="160"/>
      <c r="AA257" s="159"/>
      <c r="AB257" s="270"/>
      <c r="AC257" s="160" t="s">
        <v>1208</v>
      </c>
      <c r="AD257" s="159" t="s">
        <v>1208</v>
      </c>
      <c r="AE257" s="270" t="s">
        <v>1208</v>
      </c>
      <c r="AF257" s="160" t="s">
        <v>1208</v>
      </c>
      <c r="AG257" s="159" t="s">
        <v>1208</v>
      </c>
      <c r="AH257" s="270" t="s">
        <v>1208</v>
      </c>
      <c r="AI257" s="160" t="s">
        <v>1183</v>
      </c>
      <c r="AJ257" s="159" t="s">
        <v>1208</v>
      </c>
      <c r="AK257" s="270" t="s">
        <v>1208</v>
      </c>
      <c r="AL257" s="160"/>
      <c r="AM257" s="159"/>
      <c r="AN257" s="270"/>
      <c r="AO257" s="160" t="s">
        <v>1183</v>
      </c>
      <c r="AP257" s="159" t="s">
        <v>1208</v>
      </c>
      <c r="AQ257" s="270" t="s">
        <v>1208</v>
      </c>
      <c r="AR257" s="160" t="s">
        <v>1183</v>
      </c>
      <c r="AS257" s="159" t="s">
        <v>1208</v>
      </c>
      <c r="AT257" s="270" t="s">
        <v>1208</v>
      </c>
      <c r="AU257" s="160" t="s">
        <v>1208</v>
      </c>
      <c r="AV257" s="159" t="s">
        <v>1208</v>
      </c>
      <c r="AW257" s="270" t="s">
        <v>1208</v>
      </c>
      <c r="AX257" s="160" t="s">
        <v>1208</v>
      </c>
      <c r="AY257" s="159" t="s">
        <v>1208</v>
      </c>
      <c r="AZ257" s="270" t="s">
        <v>1208</v>
      </c>
      <c r="BA257" s="160"/>
      <c r="BB257" s="159"/>
      <c r="BC257" s="270"/>
      <c r="BD257" s="160"/>
      <c r="BE257" s="159"/>
      <c r="BF257" s="270"/>
      <c r="BG257" s="160"/>
      <c r="BH257" s="159"/>
      <c r="BI257" s="270"/>
      <c r="BJ257" s="160" t="s">
        <v>1208</v>
      </c>
      <c r="BK257" s="159" t="s">
        <v>1208</v>
      </c>
      <c r="BL257" s="270" t="s">
        <v>1208</v>
      </c>
      <c r="BM257" s="160" t="s">
        <v>1208</v>
      </c>
      <c r="BN257" s="159" t="s">
        <v>1208</v>
      </c>
      <c r="BO257" s="270" t="s">
        <v>1208</v>
      </c>
      <c r="BP257" s="160" t="s">
        <v>1208</v>
      </c>
      <c r="BQ257" s="159" t="s">
        <v>1208</v>
      </c>
      <c r="BR257" s="270" t="s">
        <v>1208</v>
      </c>
      <c r="BS257" s="156" t="s">
        <v>1208</v>
      </c>
      <c r="BT257" s="159"/>
      <c r="BU257" s="270"/>
      <c r="BV257" s="156" t="s">
        <v>1208</v>
      </c>
      <c r="BW257" s="159"/>
      <c r="BX257" s="270"/>
      <c r="BY257" s="160"/>
      <c r="BZ257" s="159"/>
      <c r="CA257" s="270"/>
      <c r="CB257" s="160" t="s">
        <v>1208</v>
      </c>
      <c r="CC257" s="159" t="s">
        <v>1208</v>
      </c>
      <c r="CD257" s="270" t="s">
        <v>1208</v>
      </c>
      <c r="CE257" s="160" t="s">
        <v>1183</v>
      </c>
      <c r="CF257" s="159" t="s">
        <v>1208</v>
      </c>
      <c r="CG257" s="270" t="s">
        <v>1208</v>
      </c>
      <c r="CH257" s="160" t="s">
        <v>1183</v>
      </c>
      <c r="CI257" s="159" t="s">
        <v>1208</v>
      </c>
      <c r="CJ257" s="270" t="s">
        <v>1208</v>
      </c>
      <c r="CK257" s="160" t="s">
        <v>1208</v>
      </c>
      <c r="CL257" s="159" t="s">
        <v>1208</v>
      </c>
      <c r="CM257" s="270" t="s">
        <v>1208</v>
      </c>
      <c r="CN257" s="160" t="s">
        <v>1208</v>
      </c>
      <c r="CO257" s="159" t="s">
        <v>1208</v>
      </c>
      <c r="CP257" s="270" t="s">
        <v>1208</v>
      </c>
      <c r="CQ257" s="160" t="s">
        <v>1183</v>
      </c>
      <c r="CR257" s="159" t="s">
        <v>1208</v>
      </c>
      <c r="CS257" s="270" t="s">
        <v>1208</v>
      </c>
      <c r="CT257" s="160" t="s">
        <v>1183</v>
      </c>
      <c r="CU257" s="159" t="s">
        <v>1208</v>
      </c>
      <c r="CV257" s="270" t="s">
        <v>1208</v>
      </c>
      <c r="CW257" s="160"/>
      <c r="CX257" s="159"/>
      <c r="CY257" s="270"/>
      <c r="CZ257" s="156"/>
      <c r="DA257" s="159"/>
      <c r="DB257" s="270"/>
      <c r="DC257" s="160"/>
      <c r="DD257" s="159"/>
      <c r="DE257" s="270"/>
      <c r="DF257" s="160"/>
      <c r="DG257" s="159"/>
      <c r="DH257" s="270"/>
      <c r="DI257" s="156"/>
      <c r="DJ257" s="159"/>
      <c r="DK257" s="270"/>
      <c r="DL257" s="162"/>
      <c r="DM257" s="162"/>
      <c r="DN257" s="378"/>
      <c r="DO257" s="682"/>
      <c r="DP257" s="683"/>
      <c r="DQ257" s="170" t="s">
        <v>2165</v>
      </c>
      <c r="DR257" s="475"/>
      <c r="DS257" s="315"/>
      <c r="DT257" s="316" t="s">
        <v>2165</v>
      </c>
      <c r="DU257" s="478"/>
      <c r="DV257" s="483" t="s">
        <v>2882</v>
      </c>
      <c r="DW257" s="472"/>
      <c r="DX257" s="404"/>
      <c r="DY257" s="2"/>
      <c r="DZ257" s="2"/>
      <c r="EA257" s="2">
        <v>252</v>
      </c>
      <c r="EB257" s="2"/>
      <c r="EC257" s="146"/>
      <c r="ED257" s="146"/>
      <c r="EE257" s="146"/>
      <c r="EF257" s="146"/>
      <c r="EG257" s="3"/>
      <c r="EH257" s="2"/>
      <c r="EI257" s="129"/>
      <c r="EJ257" s="129"/>
      <c r="EK257" s="129"/>
      <c r="EL257" s="80">
        <v>1</v>
      </c>
      <c r="EM257" s="84">
        <v>1</v>
      </c>
      <c r="EO257" s="357"/>
      <c r="EP257" s="343" t="s">
        <v>2165</v>
      </c>
      <c r="EQ257" s="347" t="s">
        <v>2165</v>
      </c>
      <c r="ER257" s="345"/>
      <c r="ES257" s="345"/>
      <c r="ET257" s="346" t="str">
        <f t="shared" si="5"/>
        <v/>
      </c>
    </row>
    <row r="258" spans="2:150">
      <c r="B258" s="486" t="s">
        <v>982</v>
      </c>
      <c r="C258" s="158">
        <v>3421</v>
      </c>
      <c r="D258" s="158">
        <v>1375</v>
      </c>
      <c r="E258" s="70" t="s">
        <v>949</v>
      </c>
      <c r="F258" s="70" t="s">
        <v>2696</v>
      </c>
      <c r="G258" s="71" t="s">
        <v>2388</v>
      </c>
      <c r="H258" s="156"/>
      <c r="I258" s="159"/>
      <c r="J258" s="270"/>
      <c r="K258" s="156"/>
      <c r="L258" s="159"/>
      <c r="M258" s="270"/>
      <c r="N258" s="160"/>
      <c r="O258" s="159"/>
      <c r="P258" s="270"/>
      <c r="Q258" s="160"/>
      <c r="R258" s="159"/>
      <c r="S258" s="270"/>
      <c r="T258" s="160"/>
      <c r="U258" s="159"/>
      <c r="V258" s="270"/>
      <c r="W258" s="160"/>
      <c r="X258" s="159"/>
      <c r="Y258" s="270"/>
      <c r="Z258" s="160"/>
      <c r="AA258" s="159"/>
      <c r="AB258" s="270"/>
      <c r="AC258" s="160"/>
      <c r="AD258" s="159"/>
      <c r="AE258" s="270"/>
      <c r="AF258" s="160"/>
      <c r="AG258" s="159"/>
      <c r="AH258" s="270"/>
      <c r="AI258" s="160"/>
      <c r="AJ258" s="159"/>
      <c r="AK258" s="270"/>
      <c r="AL258" s="160"/>
      <c r="AM258" s="159"/>
      <c r="AN258" s="270"/>
      <c r="AO258" s="160"/>
      <c r="AP258" s="159"/>
      <c r="AQ258" s="270"/>
      <c r="AR258" s="160"/>
      <c r="AS258" s="159"/>
      <c r="AT258" s="270"/>
      <c r="AU258" s="160"/>
      <c r="AV258" s="159"/>
      <c r="AW258" s="270"/>
      <c r="AX258" s="160"/>
      <c r="AY258" s="159"/>
      <c r="AZ258" s="270"/>
      <c r="BA258" s="160"/>
      <c r="BB258" s="159"/>
      <c r="BC258" s="270"/>
      <c r="BD258" s="160"/>
      <c r="BE258" s="159"/>
      <c r="BF258" s="270"/>
      <c r="BG258" s="160"/>
      <c r="BH258" s="159"/>
      <c r="BI258" s="270"/>
      <c r="BJ258" s="160"/>
      <c r="BK258" s="159"/>
      <c r="BL258" s="270"/>
      <c r="BM258" s="160"/>
      <c r="BN258" s="159"/>
      <c r="BO258" s="270"/>
      <c r="BP258" s="160"/>
      <c r="BQ258" s="159"/>
      <c r="BR258" s="270"/>
      <c r="BS258" s="156"/>
      <c r="BT258" s="159"/>
      <c r="BU258" s="270"/>
      <c r="BV258" s="156"/>
      <c r="BW258" s="159"/>
      <c r="BX258" s="270"/>
      <c r="BY258" s="160"/>
      <c r="BZ258" s="159"/>
      <c r="CA258" s="270"/>
      <c r="CB258" s="160"/>
      <c r="CC258" s="159"/>
      <c r="CD258" s="270"/>
      <c r="CE258" s="160"/>
      <c r="CF258" s="159"/>
      <c r="CG258" s="270"/>
      <c r="CH258" s="160"/>
      <c r="CI258" s="159"/>
      <c r="CJ258" s="270"/>
      <c r="CK258" s="160"/>
      <c r="CL258" s="159"/>
      <c r="CM258" s="270"/>
      <c r="CN258" s="160"/>
      <c r="CO258" s="159"/>
      <c r="CP258" s="270"/>
      <c r="CQ258" s="160"/>
      <c r="CR258" s="159"/>
      <c r="CS258" s="270"/>
      <c r="CT258" s="160"/>
      <c r="CU258" s="159"/>
      <c r="CV258" s="270"/>
      <c r="CW258" s="160"/>
      <c r="CX258" s="159"/>
      <c r="CY258" s="270"/>
      <c r="CZ258" s="156" t="s">
        <v>1208</v>
      </c>
      <c r="DA258" s="159"/>
      <c r="DB258" s="270"/>
      <c r="DC258" s="160"/>
      <c r="DD258" s="159" t="s">
        <v>1208</v>
      </c>
      <c r="DE258" s="270" t="s">
        <v>2050</v>
      </c>
      <c r="DF258" s="160" t="s">
        <v>1208</v>
      </c>
      <c r="DG258" s="159" t="s">
        <v>1208</v>
      </c>
      <c r="DH258" s="270" t="s">
        <v>2050</v>
      </c>
      <c r="DI258" s="156"/>
      <c r="DJ258" s="159"/>
      <c r="DK258" s="270"/>
      <c r="DL258" s="162"/>
      <c r="DM258" s="162"/>
      <c r="DN258" s="378"/>
      <c r="DO258" s="682"/>
      <c r="DP258" s="683"/>
      <c r="DQ258" s="170" t="s">
        <v>2165</v>
      </c>
      <c r="DR258" s="475"/>
      <c r="DS258" s="315"/>
      <c r="DT258" s="316" t="s">
        <v>2165</v>
      </c>
      <c r="DU258" s="478"/>
      <c r="DV258" s="469"/>
      <c r="DW258" s="472"/>
      <c r="DX258" s="404"/>
      <c r="DY258" s="2"/>
      <c r="DZ258" s="2"/>
      <c r="EA258" s="2">
        <v>253</v>
      </c>
      <c r="EB258" s="2"/>
      <c r="EC258" s="146"/>
      <c r="ED258" s="146"/>
      <c r="EE258" s="146"/>
      <c r="EF258" s="146"/>
      <c r="EG258" s="3"/>
      <c r="EH258" s="2"/>
      <c r="EI258" s="129"/>
      <c r="EJ258" s="129"/>
      <c r="EK258" s="129"/>
      <c r="EL258" s="80">
        <v>1</v>
      </c>
      <c r="EM258" s="84">
        <v>1</v>
      </c>
      <c r="EO258" s="342"/>
      <c r="EP258" s="343" t="s">
        <v>2165</v>
      </c>
      <c r="EQ258" s="347" t="s">
        <v>2165</v>
      </c>
      <c r="ER258" s="345"/>
      <c r="ES258" s="345"/>
      <c r="ET258" s="346" t="str">
        <f t="shared" si="5"/>
        <v/>
      </c>
    </row>
    <row r="259" spans="2:150" ht="21">
      <c r="B259" s="486" t="s">
        <v>982</v>
      </c>
      <c r="C259" s="158">
        <v>3430</v>
      </c>
      <c r="D259" s="158">
        <v>1223</v>
      </c>
      <c r="E259" s="70" t="s">
        <v>613</v>
      </c>
      <c r="F259" s="70" t="s">
        <v>613</v>
      </c>
      <c r="G259" s="71" t="s">
        <v>2389</v>
      </c>
      <c r="H259" s="156"/>
      <c r="I259" s="159"/>
      <c r="J259" s="270"/>
      <c r="K259" s="156"/>
      <c r="L259" s="159"/>
      <c r="M259" s="270"/>
      <c r="N259" s="160"/>
      <c r="O259" s="159"/>
      <c r="P259" s="270"/>
      <c r="Q259" s="160"/>
      <c r="R259" s="159"/>
      <c r="S259" s="270"/>
      <c r="T259" s="160" t="s">
        <v>1208</v>
      </c>
      <c r="U259" s="159" t="s">
        <v>1208</v>
      </c>
      <c r="V259" s="270" t="s">
        <v>1208</v>
      </c>
      <c r="W259" s="160" t="s">
        <v>1208</v>
      </c>
      <c r="X259" s="159" t="s">
        <v>1208</v>
      </c>
      <c r="Y259" s="270" t="s">
        <v>1208</v>
      </c>
      <c r="Z259" s="160"/>
      <c r="AA259" s="159"/>
      <c r="AB259" s="270"/>
      <c r="AC259" s="160" t="s">
        <v>1208</v>
      </c>
      <c r="AD259" s="159" t="s">
        <v>1208</v>
      </c>
      <c r="AE259" s="270" t="s">
        <v>1208</v>
      </c>
      <c r="AF259" s="160" t="s">
        <v>1208</v>
      </c>
      <c r="AG259" s="159"/>
      <c r="AH259" s="270"/>
      <c r="AI259" s="160" t="s">
        <v>1183</v>
      </c>
      <c r="AJ259" s="159" t="s">
        <v>1208</v>
      </c>
      <c r="AK259" s="270" t="s">
        <v>1208</v>
      </c>
      <c r="AL259" s="160"/>
      <c r="AM259" s="159"/>
      <c r="AN259" s="270"/>
      <c r="AO259" s="160" t="s">
        <v>1183</v>
      </c>
      <c r="AP259" s="159" t="s">
        <v>1208</v>
      </c>
      <c r="AQ259" s="270" t="s">
        <v>1208</v>
      </c>
      <c r="AR259" s="160" t="s">
        <v>1183</v>
      </c>
      <c r="AS259" s="159" t="s">
        <v>1208</v>
      </c>
      <c r="AT259" s="270" t="s">
        <v>1208</v>
      </c>
      <c r="AU259" s="160" t="s">
        <v>1208</v>
      </c>
      <c r="AV259" s="159" t="s">
        <v>1208</v>
      </c>
      <c r="AW259" s="270" t="s">
        <v>1208</v>
      </c>
      <c r="AX259" s="160" t="s">
        <v>1208</v>
      </c>
      <c r="AY259" s="159" t="s">
        <v>1208</v>
      </c>
      <c r="AZ259" s="270" t="s">
        <v>1208</v>
      </c>
      <c r="BA259" s="160"/>
      <c r="BB259" s="159"/>
      <c r="BC259" s="270"/>
      <c r="BD259" s="160"/>
      <c r="BE259" s="159"/>
      <c r="BF259" s="270"/>
      <c r="BG259" s="160"/>
      <c r="BH259" s="159"/>
      <c r="BI259" s="270"/>
      <c r="BJ259" s="160" t="s">
        <v>1208</v>
      </c>
      <c r="BK259" s="159" t="s">
        <v>1208</v>
      </c>
      <c r="BL259" s="270" t="s">
        <v>1208</v>
      </c>
      <c r="BM259" s="160" t="s">
        <v>1208</v>
      </c>
      <c r="BN259" s="159" t="s">
        <v>1208</v>
      </c>
      <c r="BO259" s="270" t="s">
        <v>1208</v>
      </c>
      <c r="BP259" s="160" t="s">
        <v>1208</v>
      </c>
      <c r="BQ259" s="159" t="s">
        <v>1208</v>
      </c>
      <c r="BR259" s="270" t="s">
        <v>1208</v>
      </c>
      <c r="BS259" s="156" t="s">
        <v>1208</v>
      </c>
      <c r="BT259" s="159"/>
      <c r="BU259" s="270"/>
      <c r="BV259" s="156" t="s">
        <v>1208</v>
      </c>
      <c r="BW259" s="159"/>
      <c r="BX259" s="270"/>
      <c r="BY259" s="160"/>
      <c r="BZ259" s="159"/>
      <c r="CA259" s="270"/>
      <c r="CB259" s="160" t="s">
        <v>1208</v>
      </c>
      <c r="CC259" s="159" t="s">
        <v>1208</v>
      </c>
      <c r="CD259" s="270" t="s">
        <v>1208</v>
      </c>
      <c r="CE259" s="160" t="s">
        <v>1183</v>
      </c>
      <c r="CF259" s="159" t="s">
        <v>1208</v>
      </c>
      <c r="CG259" s="270" t="s">
        <v>1208</v>
      </c>
      <c r="CH259" s="160" t="s">
        <v>1183</v>
      </c>
      <c r="CI259" s="159" t="s">
        <v>1208</v>
      </c>
      <c r="CJ259" s="270" t="s">
        <v>1208</v>
      </c>
      <c r="CK259" s="160" t="s">
        <v>1208</v>
      </c>
      <c r="CL259" s="159" t="s">
        <v>1208</v>
      </c>
      <c r="CM259" s="270" t="s">
        <v>1208</v>
      </c>
      <c r="CN259" s="160" t="s">
        <v>1208</v>
      </c>
      <c r="CO259" s="159" t="s">
        <v>1208</v>
      </c>
      <c r="CP259" s="270" t="s">
        <v>1208</v>
      </c>
      <c r="CQ259" s="160" t="s">
        <v>1183</v>
      </c>
      <c r="CR259" s="159" t="s">
        <v>1208</v>
      </c>
      <c r="CS259" s="270" t="s">
        <v>1208</v>
      </c>
      <c r="CT259" s="160" t="s">
        <v>1183</v>
      </c>
      <c r="CU259" s="159" t="s">
        <v>1208</v>
      </c>
      <c r="CV259" s="270" t="s">
        <v>1208</v>
      </c>
      <c r="CW259" s="160"/>
      <c r="CX259" s="159"/>
      <c r="CY259" s="270"/>
      <c r="CZ259" s="156" t="s">
        <v>1208</v>
      </c>
      <c r="DA259" s="159"/>
      <c r="DB259" s="270"/>
      <c r="DC259" s="160" t="s">
        <v>1208</v>
      </c>
      <c r="DD259" s="159" t="s">
        <v>1208</v>
      </c>
      <c r="DE259" s="270" t="s">
        <v>1208</v>
      </c>
      <c r="DF259" s="160" t="s">
        <v>1208</v>
      </c>
      <c r="DG259" s="159" t="s">
        <v>1208</v>
      </c>
      <c r="DH259" s="270" t="s">
        <v>1208</v>
      </c>
      <c r="DI259" s="156"/>
      <c r="DJ259" s="159"/>
      <c r="DK259" s="270"/>
      <c r="DL259" s="162"/>
      <c r="DM259" s="162"/>
      <c r="DN259" s="378"/>
      <c r="DO259" s="682"/>
      <c r="DP259" s="683"/>
      <c r="DQ259" s="170" t="s">
        <v>2165</v>
      </c>
      <c r="DR259" s="475"/>
      <c r="DS259" s="315"/>
      <c r="DT259" s="316" t="s">
        <v>2165</v>
      </c>
      <c r="DU259" s="514" t="s">
        <v>2723</v>
      </c>
      <c r="DV259" s="466" t="s">
        <v>2793</v>
      </c>
      <c r="DW259" s="472"/>
      <c r="DX259" s="402"/>
      <c r="DY259" s="2"/>
      <c r="DZ259" s="2"/>
      <c r="EA259" s="2">
        <v>254</v>
      </c>
      <c r="EB259" s="2"/>
      <c r="EC259" s="146"/>
      <c r="ED259" s="146"/>
      <c r="EE259" s="146"/>
      <c r="EF259" s="146"/>
      <c r="EG259" s="3"/>
      <c r="EH259" s="2"/>
      <c r="EI259" s="129"/>
      <c r="EJ259" s="129"/>
      <c r="EK259" s="129"/>
      <c r="EL259" s="80">
        <v>1</v>
      </c>
      <c r="EM259" s="84">
        <v>1</v>
      </c>
      <c r="EO259" s="342" t="s">
        <v>2050</v>
      </c>
      <c r="EP259" s="343" t="s">
        <v>2165</v>
      </c>
      <c r="EQ259" s="347" t="s">
        <v>2165</v>
      </c>
      <c r="ER259" s="345"/>
      <c r="ES259" s="345"/>
      <c r="ET259" s="346" t="str">
        <f t="shared" si="5"/>
        <v>○</v>
      </c>
    </row>
    <row r="260" spans="2:150">
      <c r="B260" s="486" t="s">
        <v>982</v>
      </c>
      <c r="C260" s="158">
        <v>3440</v>
      </c>
      <c r="D260" s="158">
        <v>1292</v>
      </c>
      <c r="E260" s="70" t="s">
        <v>614</v>
      </c>
      <c r="F260" s="70" t="s">
        <v>614</v>
      </c>
      <c r="G260" s="71" t="s">
        <v>2390</v>
      </c>
      <c r="H260" s="156"/>
      <c r="I260" s="159" t="s">
        <v>1208</v>
      </c>
      <c r="J260" s="270" t="s">
        <v>1208</v>
      </c>
      <c r="K260" s="156"/>
      <c r="L260" s="159" t="s">
        <v>1208</v>
      </c>
      <c r="M260" s="270" t="s">
        <v>1208</v>
      </c>
      <c r="N260" s="160" t="s">
        <v>1208</v>
      </c>
      <c r="O260" s="159" t="s">
        <v>1208</v>
      </c>
      <c r="P260" s="270" t="s">
        <v>1208</v>
      </c>
      <c r="Q260" s="160" t="s">
        <v>1208</v>
      </c>
      <c r="R260" s="159" t="s">
        <v>1208</v>
      </c>
      <c r="S260" s="270" t="s">
        <v>1208</v>
      </c>
      <c r="T260" s="160" t="s">
        <v>1208</v>
      </c>
      <c r="U260" s="159" t="s">
        <v>1208</v>
      </c>
      <c r="V260" s="270" t="s">
        <v>1208</v>
      </c>
      <c r="W260" s="160" t="s">
        <v>1208</v>
      </c>
      <c r="X260" s="159" t="s">
        <v>1208</v>
      </c>
      <c r="Y260" s="270" t="s">
        <v>1208</v>
      </c>
      <c r="Z260" s="160"/>
      <c r="AA260" s="159"/>
      <c r="AB260" s="270"/>
      <c r="AC260" s="160" t="s">
        <v>1208</v>
      </c>
      <c r="AD260" s="159" t="s">
        <v>1208</v>
      </c>
      <c r="AE260" s="270" t="s">
        <v>1208</v>
      </c>
      <c r="AF260" s="160"/>
      <c r="AG260" s="159"/>
      <c r="AH260" s="270"/>
      <c r="AI260" s="160"/>
      <c r="AJ260" s="159"/>
      <c r="AK260" s="270"/>
      <c r="AL260" s="160"/>
      <c r="AM260" s="159"/>
      <c r="AN260" s="270"/>
      <c r="AO260" s="160"/>
      <c r="AP260" s="159"/>
      <c r="AQ260" s="270"/>
      <c r="AR260" s="160"/>
      <c r="AS260" s="159"/>
      <c r="AT260" s="270"/>
      <c r="AU260" s="160"/>
      <c r="AV260" s="159"/>
      <c r="AW260" s="270"/>
      <c r="AX260" s="160"/>
      <c r="AY260" s="159"/>
      <c r="AZ260" s="270"/>
      <c r="BA260" s="160"/>
      <c r="BB260" s="159"/>
      <c r="BC260" s="270"/>
      <c r="BD260" s="160"/>
      <c r="BE260" s="159"/>
      <c r="BF260" s="270"/>
      <c r="BG260" s="160"/>
      <c r="BH260" s="159"/>
      <c r="BI260" s="270"/>
      <c r="BJ260" s="160"/>
      <c r="BK260" s="159"/>
      <c r="BL260" s="270"/>
      <c r="BM260" s="160"/>
      <c r="BN260" s="159"/>
      <c r="BO260" s="270"/>
      <c r="BP260" s="160"/>
      <c r="BQ260" s="159"/>
      <c r="BR260" s="270"/>
      <c r="BS260" s="156" t="s">
        <v>2165</v>
      </c>
      <c r="BT260" s="159"/>
      <c r="BU260" s="270"/>
      <c r="BV260" s="156" t="s">
        <v>2165</v>
      </c>
      <c r="BW260" s="159"/>
      <c r="BX260" s="270"/>
      <c r="BY260" s="160"/>
      <c r="BZ260" s="159"/>
      <c r="CA260" s="270"/>
      <c r="CB260" s="160"/>
      <c r="CC260" s="159"/>
      <c r="CD260" s="270"/>
      <c r="CE260" s="160"/>
      <c r="CF260" s="159"/>
      <c r="CG260" s="270"/>
      <c r="CH260" s="160"/>
      <c r="CI260" s="159"/>
      <c r="CJ260" s="270"/>
      <c r="CK260" s="160"/>
      <c r="CL260" s="159"/>
      <c r="CM260" s="270"/>
      <c r="CN260" s="160"/>
      <c r="CO260" s="159"/>
      <c r="CP260" s="270"/>
      <c r="CQ260" s="160"/>
      <c r="CR260" s="159"/>
      <c r="CS260" s="270"/>
      <c r="CT260" s="160"/>
      <c r="CU260" s="159"/>
      <c r="CV260" s="270"/>
      <c r="CW260" s="160"/>
      <c r="CX260" s="159"/>
      <c r="CY260" s="270"/>
      <c r="CZ260" s="156" t="s">
        <v>2165</v>
      </c>
      <c r="DA260" s="159"/>
      <c r="DB260" s="270"/>
      <c r="DC260" s="160"/>
      <c r="DD260" s="159"/>
      <c r="DE260" s="270"/>
      <c r="DF260" s="160"/>
      <c r="DG260" s="159"/>
      <c r="DH260" s="270"/>
      <c r="DI260" s="156" t="s">
        <v>2165</v>
      </c>
      <c r="DJ260" s="159"/>
      <c r="DK260" s="270"/>
      <c r="DL260" s="162"/>
      <c r="DM260" s="162"/>
      <c r="DN260" s="378"/>
      <c r="DO260" s="682"/>
      <c r="DP260" s="683"/>
      <c r="DQ260" s="170" t="s">
        <v>2165</v>
      </c>
      <c r="DR260" s="475"/>
      <c r="DS260" s="315"/>
      <c r="DT260" s="316" t="s">
        <v>2165</v>
      </c>
      <c r="DU260" s="514"/>
      <c r="DV260" s="466"/>
      <c r="DW260" s="472"/>
      <c r="DX260" s="402"/>
      <c r="DY260" s="2"/>
      <c r="DZ260" s="2"/>
      <c r="EA260" s="2">
        <v>255</v>
      </c>
      <c r="EB260" s="2"/>
      <c r="EC260" s="146"/>
      <c r="ED260" s="146"/>
      <c r="EE260" s="146"/>
      <c r="EF260" s="146"/>
      <c r="EG260" s="3"/>
      <c r="EH260" s="2"/>
      <c r="EI260" s="129"/>
      <c r="EJ260" s="129"/>
      <c r="EK260" s="129"/>
      <c r="EL260" s="80">
        <v>1</v>
      </c>
      <c r="EM260" s="84">
        <v>1</v>
      </c>
      <c r="EO260" s="342"/>
      <c r="EP260" s="343" t="s">
        <v>2165</v>
      </c>
      <c r="EQ260" s="344" t="s">
        <v>2165</v>
      </c>
      <c r="ER260" s="345"/>
      <c r="ES260" s="345"/>
      <c r="ET260" s="346" t="str">
        <f t="shared" si="5"/>
        <v/>
      </c>
    </row>
    <row r="261" spans="2:150">
      <c r="B261" s="486" t="s">
        <v>982</v>
      </c>
      <c r="C261" s="158">
        <v>3450</v>
      </c>
      <c r="D261" s="158">
        <v>1293</v>
      </c>
      <c r="E261" s="70" t="s">
        <v>616</v>
      </c>
      <c r="F261" s="70" t="s">
        <v>616</v>
      </c>
      <c r="G261" s="71" t="s">
        <v>2391</v>
      </c>
      <c r="H261" s="156"/>
      <c r="I261" s="159" t="s">
        <v>1208</v>
      </c>
      <c r="J261" s="270" t="s">
        <v>1208</v>
      </c>
      <c r="K261" s="156"/>
      <c r="L261" s="159" t="s">
        <v>1208</v>
      </c>
      <c r="M261" s="270" t="s">
        <v>1208</v>
      </c>
      <c r="N261" s="160" t="s">
        <v>1208</v>
      </c>
      <c r="O261" s="159" t="s">
        <v>1208</v>
      </c>
      <c r="P261" s="270" t="s">
        <v>1208</v>
      </c>
      <c r="Q261" s="160" t="s">
        <v>1208</v>
      </c>
      <c r="R261" s="159" t="s">
        <v>1208</v>
      </c>
      <c r="S261" s="270" t="s">
        <v>1208</v>
      </c>
      <c r="T261" s="160"/>
      <c r="U261" s="159"/>
      <c r="V261" s="270"/>
      <c r="W261" s="160"/>
      <c r="X261" s="159"/>
      <c r="Y261" s="270"/>
      <c r="Z261" s="160"/>
      <c r="AA261" s="159"/>
      <c r="AB261" s="270"/>
      <c r="AC261" s="160"/>
      <c r="AD261" s="159"/>
      <c r="AE261" s="270"/>
      <c r="AF261" s="160"/>
      <c r="AG261" s="159"/>
      <c r="AH261" s="270"/>
      <c r="AI261" s="160"/>
      <c r="AJ261" s="159"/>
      <c r="AK261" s="270"/>
      <c r="AL261" s="160"/>
      <c r="AM261" s="159"/>
      <c r="AN261" s="270"/>
      <c r="AO261" s="160"/>
      <c r="AP261" s="159"/>
      <c r="AQ261" s="270"/>
      <c r="AR261" s="160"/>
      <c r="AS261" s="159"/>
      <c r="AT261" s="270"/>
      <c r="AU261" s="160"/>
      <c r="AV261" s="167"/>
      <c r="AW261" s="270"/>
      <c r="AX261" s="162"/>
      <c r="AY261" s="162"/>
      <c r="AZ261" s="270"/>
      <c r="BA261" s="208"/>
      <c r="BB261" s="159"/>
      <c r="BC261" s="270"/>
      <c r="BD261" s="160"/>
      <c r="BE261" s="159"/>
      <c r="BF261" s="270"/>
      <c r="BG261" s="160"/>
      <c r="BH261" s="159"/>
      <c r="BI261" s="270"/>
      <c r="BJ261" s="160"/>
      <c r="BK261" s="159"/>
      <c r="BL261" s="270"/>
      <c r="BM261" s="160"/>
      <c r="BN261" s="159"/>
      <c r="BO261" s="270"/>
      <c r="BP261" s="160"/>
      <c r="BQ261" s="159"/>
      <c r="BR261" s="270"/>
      <c r="BS261" s="156" t="s">
        <v>2165</v>
      </c>
      <c r="BT261" s="159"/>
      <c r="BU261" s="270"/>
      <c r="BV261" s="156" t="s">
        <v>2165</v>
      </c>
      <c r="BW261" s="159"/>
      <c r="BX261" s="270"/>
      <c r="BY261" s="160"/>
      <c r="BZ261" s="159"/>
      <c r="CA261" s="270"/>
      <c r="CB261" s="160"/>
      <c r="CC261" s="159"/>
      <c r="CD261" s="270"/>
      <c r="CE261" s="160"/>
      <c r="CF261" s="159"/>
      <c r="CG261" s="270"/>
      <c r="CH261" s="160"/>
      <c r="CI261" s="159"/>
      <c r="CJ261" s="270"/>
      <c r="CK261" s="160"/>
      <c r="CL261" s="159"/>
      <c r="CM261" s="270"/>
      <c r="CN261" s="160"/>
      <c r="CO261" s="159"/>
      <c r="CP261" s="270"/>
      <c r="CQ261" s="160"/>
      <c r="CR261" s="159"/>
      <c r="CS261" s="270"/>
      <c r="CT261" s="160"/>
      <c r="CU261" s="159"/>
      <c r="CV261" s="270"/>
      <c r="CW261" s="160"/>
      <c r="CX261" s="159"/>
      <c r="CY261" s="270"/>
      <c r="CZ261" s="156" t="s">
        <v>2165</v>
      </c>
      <c r="DA261" s="159"/>
      <c r="DB261" s="270"/>
      <c r="DC261" s="160"/>
      <c r="DD261" s="159"/>
      <c r="DE261" s="270"/>
      <c r="DF261" s="160"/>
      <c r="DG261" s="159"/>
      <c r="DH261" s="270"/>
      <c r="DI261" s="156" t="s">
        <v>2165</v>
      </c>
      <c r="DJ261" s="159"/>
      <c r="DK261" s="270"/>
      <c r="DL261" s="162"/>
      <c r="DM261" s="162"/>
      <c r="DN261" s="378"/>
      <c r="DO261" s="682"/>
      <c r="DP261" s="683"/>
      <c r="DQ261" s="170" t="s">
        <v>2165</v>
      </c>
      <c r="DR261" s="475"/>
      <c r="DS261" s="315"/>
      <c r="DT261" s="316" t="s">
        <v>2165</v>
      </c>
      <c r="DU261" s="514"/>
      <c r="DV261" s="466"/>
      <c r="DW261" s="472"/>
      <c r="DX261" s="402"/>
      <c r="DY261" s="2"/>
      <c r="DZ261" s="2"/>
      <c r="EA261" s="2">
        <v>256</v>
      </c>
      <c r="EB261" s="2"/>
      <c r="EC261" s="146"/>
      <c r="ED261" s="146"/>
      <c r="EE261" s="146"/>
      <c r="EF261" s="146"/>
      <c r="EG261" s="3"/>
      <c r="EH261" s="2"/>
      <c r="EI261" s="129"/>
      <c r="EJ261" s="129"/>
      <c r="EK261" s="129"/>
      <c r="EL261" s="80">
        <v>1</v>
      </c>
      <c r="EM261" s="84">
        <v>1</v>
      </c>
      <c r="EO261" s="342"/>
      <c r="EP261" s="343" t="s">
        <v>2165</v>
      </c>
      <c r="EQ261" s="344" t="s">
        <v>2165</v>
      </c>
      <c r="ER261" s="345"/>
      <c r="ES261" s="345"/>
      <c r="ET261" s="346" t="str">
        <f t="shared" si="5"/>
        <v/>
      </c>
    </row>
    <row r="262" spans="2:150" ht="27">
      <c r="B262" s="486" t="s">
        <v>982</v>
      </c>
      <c r="C262" s="158">
        <v>3460</v>
      </c>
      <c r="D262" s="158">
        <v>1247</v>
      </c>
      <c r="E262" s="70" t="s">
        <v>618</v>
      </c>
      <c r="F262" s="70" t="s">
        <v>618</v>
      </c>
      <c r="G262" s="71" t="s">
        <v>2392</v>
      </c>
      <c r="H262" s="156"/>
      <c r="I262" s="159"/>
      <c r="J262" s="270"/>
      <c r="K262" s="156"/>
      <c r="L262" s="159"/>
      <c r="M262" s="270"/>
      <c r="N262" s="160"/>
      <c r="O262" s="159"/>
      <c r="P262" s="270"/>
      <c r="Q262" s="160"/>
      <c r="R262" s="159"/>
      <c r="S262" s="270"/>
      <c r="T262" s="160"/>
      <c r="U262" s="159"/>
      <c r="V262" s="270"/>
      <c r="W262" s="160"/>
      <c r="X262" s="159"/>
      <c r="Y262" s="270"/>
      <c r="Z262" s="160" t="s">
        <v>1208</v>
      </c>
      <c r="AA262" s="159" t="s">
        <v>1208</v>
      </c>
      <c r="AB262" s="270" t="s">
        <v>1208</v>
      </c>
      <c r="AC262" s="160" t="s">
        <v>1208</v>
      </c>
      <c r="AD262" s="159" t="s">
        <v>1208</v>
      </c>
      <c r="AE262" s="270" t="s">
        <v>1208</v>
      </c>
      <c r="AF262" s="160" t="s">
        <v>1208</v>
      </c>
      <c r="AG262" s="159" t="s">
        <v>1208</v>
      </c>
      <c r="AH262" s="270" t="s">
        <v>1208</v>
      </c>
      <c r="AI262" s="160" t="s">
        <v>1208</v>
      </c>
      <c r="AJ262" s="159" t="s">
        <v>1208</v>
      </c>
      <c r="AK262" s="270" t="s">
        <v>1208</v>
      </c>
      <c r="AL262" s="160"/>
      <c r="AM262" s="159"/>
      <c r="AN262" s="270"/>
      <c r="AO262" s="160" t="s">
        <v>1208</v>
      </c>
      <c r="AP262" s="159" t="s">
        <v>1208</v>
      </c>
      <c r="AQ262" s="270" t="s">
        <v>1208</v>
      </c>
      <c r="AR262" s="160" t="s">
        <v>1208</v>
      </c>
      <c r="AS262" s="159" t="s">
        <v>1208</v>
      </c>
      <c r="AT262" s="270" t="s">
        <v>1208</v>
      </c>
      <c r="AU262" s="160" t="s">
        <v>1208</v>
      </c>
      <c r="AV262" s="167" t="s">
        <v>1208</v>
      </c>
      <c r="AW262" s="270" t="s">
        <v>1208</v>
      </c>
      <c r="AX262" s="162" t="s">
        <v>1208</v>
      </c>
      <c r="AY262" s="162" t="s">
        <v>1208</v>
      </c>
      <c r="AZ262" s="270" t="s">
        <v>1208</v>
      </c>
      <c r="BA262" s="208"/>
      <c r="BB262" s="159"/>
      <c r="BC262" s="270"/>
      <c r="BD262" s="160"/>
      <c r="BE262" s="159"/>
      <c r="BF262" s="270"/>
      <c r="BG262" s="160"/>
      <c r="BH262" s="159"/>
      <c r="BI262" s="270"/>
      <c r="BJ262" s="160" t="s">
        <v>1208</v>
      </c>
      <c r="BK262" s="159" t="s">
        <v>1208</v>
      </c>
      <c r="BL262" s="270" t="s">
        <v>1208</v>
      </c>
      <c r="BM262" s="160" t="s">
        <v>1208</v>
      </c>
      <c r="BN262" s="159" t="s">
        <v>1208</v>
      </c>
      <c r="BO262" s="270" t="s">
        <v>1208</v>
      </c>
      <c r="BP262" s="160" t="s">
        <v>1208</v>
      </c>
      <c r="BQ262" s="159" t="s">
        <v>1208</v>
      </c>
      <c r="BR262" s="270" t="s">
        <v>1208</v>
      </c>
      <c r="BS262" s="156"/>
      <c r="BT262" s="159"/>
      <c r="BU262" s="270"/>
      <c r="BV262" s="156"/>
      <c r="BW262" s="159"/>
      <c r="BX262" s="270"/>
      <c r="BY262" s="160"/>
      <c r="BZ262" s="159"/>
      <c r="CA262" s="270"/>
      <c r="CB262" s="160" t="s">
        <v>1208</v>
      </c>
      <c r="CC262" s="159" t="s">
        <v>1208</v>
      </c>
      <c r="CD262" s="270" t="s">
        <v>1208</v>
      </c>
      <c r="CE262" s="160" t="s">
        <v>1208</v>
      </c>
      <c r="CF262" s="159" t="s">
        <v>1208</v>
      </c>
      <c r="CG262" s="270" t="s">
        <v>1208</v>
      </c>
      <c r="CH262" s="160" t="s">
        <v>1208</v>
      </c>
      <c r="CI262" s="159" t="s">
        <v>1208</v>
      </c>
      <c r="CJ262" s="270" t="s">
        <v>1208</v>
      </c>
      <c r="CK262" s="160"/>
      <c r="CL262" s="159"/>
      <c r="CM262" s="270"/>
      <c r="CN262" s="160"/>
      <c r="CO262" s="159"/>
      <c r="CP262" s="270"/>
      <c r="CQ262" s="160" t="s">
        <v>1208</v>
      </c>
      <c r="CR262" s="159" t="s">
        <v>1208</v>
      </c>
      <c r="CS262" s="270" t="s">
        <v>1208</v>
      </c>
      <c r="CT262" s="160" t="s">
        <v>1208</v>
      </c>
      <c r="CU262" s="159" t="s">
        <v>1208</v>
      </c>
      <c r="CV262" s="270" t="s">
        <v>1208</v>
      </c>
      <c r="CW262" s="160"/>
      <c r="CX262" s="159"/>
      <c r="CY262" s="270"/>
      <c r="CZ262" s="156" t="s">
        <v>1208</v>
      </c>
      <c r="DA262" s="159"/>
      <c r="DB262" s="270"/>
      <c r="DC262" s="160" t="s">
        <v>1208</v>
      </c>
      <c r="DD262" s="159" t="s">
        <v>1208</v>
      </c>
      <c r="DE262" s="270" t="s">
        <v>1208</v>
      </c>
      <c r="DF262" s="156" t="s">
        <v>1208</v>
      </c>
      <c r="DG262" s="156" t="s">
        <v>1208</v>
      </c>
      <c r="DH262" s="270" t="s">
        <v>1208</v>
      </c>
      <c r="DI262" s="156"/>
      <c r="DJ262" s="159"/>
      <c r="DK262" s="270"/>
      <c r="DL262" s="162"/>
      <c r="DM262" s="162"/>
      <c r="DN262" s="378" t="s">
        <v>2393</v>
      </c>
      <c r="DO262" s="682"/>
      <c r="DP262" s="683"/>
      <c r="DQ262" s="170" t="s">
        <v>2165</v>
      </c>
      <c r="DR262" s="475"/>
      <c r="DS262" s="315"/>
      <c r="DT262" s="316" t="s">
        <v>2165</v>
      </c>
      <c r="DU262" s="514"/>
      <c r="DV262" s="466"/>
      <c r="DW262" s="472"/>
      <c r="DX262" s="402"/>
      <c r="DY262" s="2"/>
      <c r="DZ262" s="2"/>
      <c r="EA262" s="2">
        <v>257</v>
      </c>
      <c r="EB262" s="2"/>
      <c r="EC262" s="146"/>
      <c r="ED262" s="146"/>
      <c r="EE262" s="146"/>
      <c r="EF262" s="146"/>
      <c r="EG262" s="3"/>
      <c r="EH262" s="2"/>
      <c r="EI262" s="129"/>
      <c r="EJ262" s="129"/>
      <c r="EK262" s="129"/>
      <c r="EL262" s="80">
        <v>1</v>
      </c>
      <c r="EM262" s="84">
        <v>1</v>
      </c>
      <c r="EO262" s="342" t="s">
        <v>2050</v>
      </c>
      <c r="EP262" s="343" t="s">
        <v>2165</v>
      </c>
      <c r="EQ262" s="347" t="s">
        <v>2165</v>
      </c>
      <c r="ER262" s="345"/>
      <c r="ES262" s="345" t="s">
        <v>2050</v>
      </c>
      <c r="ET262" s="346" t="str">
        <f t="shared" si="5"/>
        <v/>
      </c>
    </row>
    <row r="263" spans="2:150" ht="27">
      <c r="B263" s="486" t="s">
        <v>982</v>
      </c>
      <c r="C263" s="158">
        <v>3470</v>
      </c>
      <c r="D263" s="158">
        <v>1248</v>
      </c>
      <c r="E263" s="70" t="s">
        <v>620</v>
      </c>
      <c r="F263" s="70" t="s">
        <v>620</v>
      </c>
      <c r="G263" s="71" t="s">
        <v>2394</v>
      </c>
      <c r="H263" s="156"/>
      <c r="I263" s="159"/>
      <c r="J263" s="270"/>
      <c r="K263" s="156"/>
      <c r="L263" s="159"/>
      <c r="M263" s="270"/>
      <c r="N263" s="160"/>
      <c r="O263" s="159"/>
      <c r="P263" s="270"/>
      <c r="Q263" s="160"/>
      <c r="R263" s="159"/>
      <c r="S263" s="270"/>
      <c r="T263" s="160"/>
      <c r="U263" s="159"/>
      <c r="V263" s="270"/>
      <c r="W263" s="160"/>
      <c r="X263" s="159"/>
      <c r="Y263" s="270"/>
      <c r="Z263" s="160" t="s">
        <v>1208</v>
      </c>
      <c r="AA263" s="159" t="s">
        <v>1208</v>
      </c>
      <c r="AB263" s="270" t="s">
        <v>1208</v>
      </c>
      <c r="AC263" s="160" t="s">
        <v>1208</v>
      </c>
      <c r="AD263" s="159" t="s">
        <v>1208</v>
      </c>
      <c r="AE263" s="270" t="s">
        <v>1208</v>
      </c>
      <c r="AF263" s="160" t="s">
        <v>1208</v>
      </c>
      <c r="AG263" s="159" t="s">
        <v>1208</v>
      </c>
      <c r="AH263" s="270" t="s">
        <v>1208</v>
      </c>
      <c r="AI263" s="160" t="s">
        <v>1208</v>
      </c>
      <c r="AJ263" s="159" t="s">
        <v>1208</v>
      </c>
      <c r="AK263" s="270" t="s">
        <v>1208</v>
      </c>
      <c r="AL263" s="160"/>
      <c r="AM263" s="159"/>
      <c r="AN263" s="270"/>
      <c r="AO263" s="160" t="s">
        <v>1208</v>
      </c>
      <c r="AP263" s="159" t="s">
        <v>1208</v>
      </c>
      <c r="AQ263" s="270" t="s">
        <v>1208</v>
      </c>
      <c r="AR263" s="160" t="s">
        <v>1208</v>
      </c>
      <c r="AS263" s="159" t="s">
        <v>1208</v>
      </c>
      <c r="AT263" s="270" t="s">
        <v>1208</v>
      </c>
      <c r="AU263" s="160" t="s">
        <v>1208</v>
      </c>
      <c r="AV263" s="167" t="s">
        <v>1208</v>
      </c>
      <c r="AW263" s="270" t="s">
        <v>1208</v>
      </c>
      <c r="AX263" s="162" t="s">
        <v>1208</v>
      </c>
      <c r="AY263" s="162" t="s">
        <v>1208</v>
      </c>
      <c r="AZ263" s="270" t="s">
        <v>1208</v>
      </c>
      <c r="BA263" s="208"/>
      <c r="BB263" s="159"/>
      <c r="BC263" s="270"/>
      <c r="BD263" s="160"/>
      <c r="BE263" s="159"/>
      <c r="BF263" s="270"/>
      <c r="BG263" s="160"/>
      <c r="BH263" s="159"/>
      <c r="BI263" s="270"/>
      <c r="BJ263" s="160" t="s">
        <v>1208</v>
      </c>
      <c r="BK263" s="159" t="s">
        <v>1208</v>
      </c>
      <c r="BL263" s="270" t="s">
        <v>1208</v>
      </c>
      <c r="BM263" s="160" t="s">
        <v>1208</v>
      </c>
      <c r="BN263" s="159" t="s">
        <v>1208</v>
      </c>
      <c r="BO263" s="270" t="s">
        <v>1208</v>
      </c>
      <c r="BP263" s="160" t="s">
        <v>1208</v>
      </c>
      <c r="BQ263" s="159" t="s">
        <v>1208</v>
      </c>
      <c r="BR263" s="270" t="s">
        <v>1208</v>
      </c>
      <c r="BS263" s="156"/>
      <c r="BT263" s="159"/>
      <c r="BU263" s="270"/>
      <c r="BV263" s="156"/>
      <c r="BW263" s="159"/>
      <c r="BX263" s="270"/>
      <c r="BY263" s="160"/>
      <c r="BZ263" s="159"/>
      <c r="CA263" s="270"/>
      <c r="CB263" s="160" t="s">
        <v>1208</v>
      </c>
      <c r="CC263" s="159" t="s">
        <v>1208</v>
      </c>
      <c r="CD263" s="270" t="s">
        <v>1208</v>
      </c>
      <c r="CE263" s="160" t="s">
        <v>1208</v>
      </c>
      <c r="CF263" s="159" t="s">
        <v>1208</v>
      </c>
      <c r="CG263" s="270" t="s">
        <v>1208</v>
      </c>
      <c r="CH263" s="160" t="s">
        <v>1208</v>
      </c>
      <c r="CI263" s="159" t="s">
        <v>1208</v>
      </c>
      <c r="CJ263" s="270" t="s">
        <v>1208</v>
      </c>
      <c r="CK263" s="160"/>
      <c r="CL263" s="159"/>
      <c r="CM263" s="270"/>
      <c r="CN263" s="160"/>
      <c r="CO263" s="159"/>
      <c r="CP263" s="270"/>
      <c r="CQ263" s="160" t="s">
        <v>1208</v>
      </c>
      <c r="CR263" s="159" t="s">
        <v>1208</v>
      </c>
      <c r="CS263" s="270" t="s">
        <v>1208</v>
      </c>
      <c r="CT263" s="160" t="s">
        <v>1208</v>
      </c>
      <c r="CU263" s="159" t="s">
        <v>1208</v>
      </c>
      <c r="CV263" s="270" t="s">
        <v>1208</v>
      </c>
      <c r="CW263" s="160"/>
      <c r="CX263" s="159"/>
      <c r="CY263" s="270"/>
      <c r="CZ263" s="156" t="s">
        <v>1208</v>
      </c>
      <c r="DA263" s="159"/>
      <c r="DB263" s="270"/>
      <c r="DC263" s="160" t="s">
        <v>1208</v>
      </c>
      <c r="DD263" s="159" t="s">
        <v>1208</v>
      </c>
      <c r="DE263" s="270" t="s">
        <v>1208</v>
      </c>
      <c r="DF263" s="160" t="s">
        <v>1208</v>
      </c>
      <c r="DG263" s="159" t="s">
        <v>1208</v>
      </c>
      <c r="DH263" s="270" t="s">
        <v>1208</v>
      </c>
      <c r="DI263" s="156"/>
      <c r="DJ263" s="159"/>
      <c r="DK263" s="270"/>
      <c r="DL263" s="162"/>
      <c r="DM263" s="162"/>
      <c r="DN263" s="378"/>
      <c r="DO263" s="682"/>
      <c r="DP263" s="683"/>
      <c r="DQ263" s="170" t="s">
        <v>2165</v>
      </c>
      <c r="DR263" s="475"/>
      <c r="DS263" s="315"/>
      <c r="DT263" s="316" t="s">
        <v>2165</v>
      </c>
      <c r="DU263" s="514"/>
      <c r="DV263" s="466"/>
      <c r="DW263" s="472"/>
      <c r="DX263" s="402"/>
      <c r="DY263" s="2"/>
      <c r="DZ263" s="2"/>
      <c r="EA263" s="2">
        <v>258</v>
      </c>
      <c r="EB263" s="2"/>
      <c r="EC263" s="146"/>
      <c r="ED263" s="146"/>
      <c r="EE263" s="146"/>
      <c r="EF263" s="146"/>
      <c r="EG263" s="3"/>
      <c r="EH263" s="2"/>
      <c r="EI263" s="129"/>
      <c r="EJ263" s="129"/>
      <c r="EK263" s="129"/>
      <c r="EL263" s="80">
        <v>1</v>
      </c>
      <c r="EM263" s="84">
        <v>1</v>
      </c>
      <c r="EO263" s="342" t="s">
        <v>2050</v>
      </c>
      <c r="EP263" s="343" t="s">
        <v>2165</v>
      </c>
      <c r="EQ263" s="347" t="s">
        <v>2165</v>
      </c>
      <c r="ER263" s="345"/>
      <c r="ES263" s="345" t="s">
        <v>2050</v>
      </c>
      <c r="ET263" s="346" t="str">
        <f t="shared" si="5"/>
        <v/>
      </c>
    </row>
    <row r="264" spans="2:150" ht="27">
      <c r="B264" s="486" t="s">
        <v>982</v>
      </c>
      <c r="C264" s="158">
        <v>3480</v>
      </c>
      <c r="D264" s="158">
        <v>1249</v>
      </c>
      <c r="E264" s="70" t="s">
        <v>622</v>
      </c>
      <c r="F264" s="70" t="s">
        <v>622</v>
      </c>
      <c r="G264" s="71" t="s">
        <v>2395</v>
      </c>
      <c r="H264" s="156"/>
      <c r="I264" s="159"/>
      <c r="J264" s="270"/>
      <c r="K264" s="156"/>
      <c r="L264" s="159"/>
      <c r="M264" s="270"/>
      <c r="N264" s="160"/>
      <c r="O264" s="159"/>
      <c r="P264" s="270"/>
      <c r="Q264" s="160"/>
      <c r="R264" s="159"/>
      <c r="S264" s="270"/>
      <c r="T264" s="160"/>
      <c r="U264" s="159"/>
      <c r="V264" s="270"/>
      <c r="W264" s="160"/>
      <c r="X264" s="159"/>
      <c r="Y264" s="270"/>
      <c r="Z264" s="160"/>
      <c r="AA264" s="159"/>
      <c r="AB264" s="270"/>
      <c r="AC264" s="160"/>
      <c r="AD264" s="159"/>
      <c r="AE264" s="270"/>
      <c r="AF264" s="160" t="s">
        <v>1208</v>
      </c>
      <c r="AG264" s="159" t="s">
        <v>1208</v>
      </c>
      <c r="AH264" s="270" t="s">
        <v>1208</v>
      </c>
      <c r="AI264" s="160" t="s">
        <v>1208</v>
      </c>
      <c r="AJ264" s="159" t="s">
        <v>1208</v>
      </c>
      <c r="AK264" s="270" t="s">
        <v>1208</v>
      </c>
      <c r="AL264" s="160"/>
      <c r="AM264" s="159"/>
      <c r="AN264" s="270"/>
      <c r="AO264" s="160" t="s">
        <v>1208</v>
      </c>
      <c r="AP264" s="159" t="s">
        <v>1208</v>
      </c>
      <c r="AQ264" s="270" t="s">
        <v>1208</v>
      </c>
      <c r="AR264" s="160" t="s">
        <v>1208</v>
      </c>
      <c r="AS264" s="159" t="s">
        <v>1208</v>
      </c>
      <c r="AT264" s="270" t="s">
        <v>1208</v>
      </c>
      <c r="AU264" s="160" t="s">
        <v>1208</v>
      </c>
      <c r="AV264" s="167" t="s">
        <v>1208</v>
      </c>
      <c r="AW264" s="270" t="s">
        <v>1208</v>
      </c>
      <c r="AX264" s="162" t="s">
        <v>1208</v>
      </c>
      <c r="AY264" s="162" t="s">
        <v>1208</v>
      </c>
      <c r="AZ264" s="270" t="s">
        <v>1208</v>
      </c>
      <c r="BA264" s="208"/>
      <c r="BB264" s="159"/>
      <c r="BC264" s="270"/>
      <c r="BD264" s="160"/>
      <c r="BE264" s="159"/>
      <c r="BF264" s="270"/>
      <c r="BG264" s="160"/>
      <c r="BH264" s="159"/>
      <c r="BI264" s="270"/>
      <c r="BJ264" s="160" t="s">
        <v>1208</v>
      </c>
      <c r="BK264" s="159" t="s">
        <v>1208</v>
      </c>
      <c r="BL264" s="270" t="s">
        <v>1208</v>
      </c>
      <c r="BM264" s="160" t="s">
        <v>1208</v>
      </c>
      <c r="BN264" s="159" t="s">
        <v>1208</v>
      </c>
      <c r="BO264" s="270" t="s">
        <v>1208</v>
      </c>
      <c r="BP264" s="160" t="s">
        <v>1208</v>
      </c>
      <c r="BQ264" s="159" t="s">
        <v>1208</v>
      </c>
      <c r="BR264" s="270" t="s">
        <v>1208</v>
      </c>
      <c r="BS264" s="156"/>
      <c r="BT264" s="159"/>
      <c r="BU264" s="270"/>
      <c r="BV264" s="156"/>
      <c r="BW264" s="159"/>
      <c r="BX264" s="270"/>
      <c r="BY264" s="160"/>
      <c r="BZ264" s="159"/>
      <c r="CA264" s="270"/>
      <c r="CB264" s="160" t="s">
        <v>1208</v>
      </c>
      <c r="CC264" s="159" t="s">
        <v>1208</v>
      </c>
      <c r="CD264" s="270" t="s">
        <v>1208</v>
      </c>
      <c r="CE264" s="160" t="s">
        <v>1208</v>
      </c>
      <c r="CF264" s="159" t="s">
        <v>1208</v>
      </c>
      <c r="CG264" s="270" t="s">
        <v>1208</v>
      </c>
      <c r="CH264" s="160" t="s">
        <v>1208</v>
      </c>
      <c r="CI264" s="159" t="s">
        <v>1208</v>
      </c>
      <c r="CJ264" s="270" t="s">
        <v>1208</v>
      </c>
      <c r="CK264" s="160"/>
      <c r="CL264" s="159"/>
      <c r="CM264" s="270"/>
      <c r="CN264" s="160"/>
      <c r="CO264" s="159"/>
      <c r="CP264" s="270"/>
      <c r="CQ264" s="160" t="s">
        <v>1208</v>
      </c>
      <c r="CR264" s="159" t="s">
        <v>1208</v>
      </c>
      <c r="CS264" s="270" t="s">
        <v>1208</v>
      </c>
      <c r="CT264" s="160" t="s">
        <v>1208</v>
      </c>
      <c r="CU264" s="159" t="s">
        <v>1208</v>
      </c>
      <c r="CV264" s="270" t="s">
        <v>1208</v>
      </c>
      <c r="CW264" s="160"/>
      <c r="CX264" s="159"/>
      <c r="CY264" s="270"/>
      <c r="CZ264" s="156" t="s">
        <v>1208</v>
      </c>
      <c r="DA264" s="159"/>
      <c r="DB264" s="270"/>
      <c r="DC264" s="160" t="s">
        <v>1208</v>
      </c>
      <c r="DD264" s="159" t="s">
        <v>1208</v>
      </c>
      <c r="DE264" s="270" t="s">
        <v>1208</v>
      </c>
      <c r="DF264" s="160" t="s">
        <v>1208</v>
      </c>
      <c r="DG264" s="159" t="s">
        <v>1208</v>
      </c>
      <c r="DH264" s="270" t="s">
        <v>1208</v>
      </c>
      <c r="DI264" s="156"/>
      <c r="DJ264" s="159"/>
      <c r="DK264" s="270"/>
      <c r="DL264" s="162"/>
      <c r="DM264" s="162"/>
      <c r="DN264" s="378"/>
      <c r="DO264" s="682"/>
      <c r="DP264" s="683"/>
      <c r="DQ264" s="170" t="s">
        <v>2165</v>
      </c>
      <c r="DR264" s="475"/>
      <c r="DS264" s="315"/>
      <c r="DT264" s="316" t="s">
        <v>2165</v>
      </c>
      <c r="DU264" s="514"/>
      <c r="DV264" s="466"/>
      <c r="DW264" s="472"/>
      <c r="DX264" s="402"/>
      <c r="DY264" s="2"/>
      <c r="DZ264" s="2"/>
      <c r="EA264" s="2">
        <v>259</v>
      </c>
      <c r="EB264" s="2"/>
      <c r="EC264" s="146"/>
      <c r="ED264" s="146"/>
      <c r="EE264" s="146"/>
      <c r="EF264" s="146"/>
      <c r="EG264" s="3"/>
      <c r="EH264" s="2"/>
      <c r="EI264" s="129"/>
      <c r="EJ264" s="129"/>
      <c r="EK264" s="129"/>
      <c r="EL264" s="80">
        <v>1</v>
      </c>
      <c r="EM264" s="84">
        <v>1</v>
      </c>
      <c r="EO264" s="342" t="s">
        <v>2050</v>
      </c>
      <c r="EP264" s="343" t="s">
        <v>2165</v>
      </c>
      <c r="EQ264" s="347" t="s">
        <v>2165</v>
      </c>
      <c r="ER264" s="345"/>
      <c r="ES264" s="345" t="s">
        <v>2050</v>
      </c>
      <c r="ET264" s="346" t="str">
        <f t="shared" si="5"/>
        <v/>
      </c>
    </row>
    <row r="265" spans="2:150">
      <c r="B265" s="486" t="s">
        <v>982</v>
      </c>
      <c r="C265" s="158">
        <v>3490</v>
      </c>
      <c r="D265" s="158">
        <v>1250</v>
      </c>
      <c r="E265" s="70" t="s">
        <v>624</v>
      </c>
      <c r="F265" s="70" t="s">
        <v>624</v>
      </c>
      <c r="G265" s="71" t="s">
        <v>2396</v>
      </c>
      <c r="H265" s="162"/>
      <c r="I265" s="162"/>
      <c r="J265" s="270"/>
      <c r="K265" s="162"/>
      <c r="L265" s="162"/>
      <c r="M265" s="270"/>
      <c r="N265" s="162"/>
      <c r="O265" s="162"/>
      <c r="P265" s="270"/>
      <c r="Q265" s="162"/>
      <c r="R265" s="162"/>
      <c r="S265" s="270"/>
      <c r="T265" s="162"/>
      <c r="U265" s="162"/>
      <c r="V265" s="270"/>
      <c r="W265" s="162"/>
      <c r="X265" s="162"/>
      <c r="Y265" s="270"/>
      <c r="Z265" s="162"/>
      <c r="AA265" s="162"/>
      <c r="AB265" s="270"/>
      <c r="AC265" s="162"/>
      <c r="AD265" s="162"/>
      <c r="AE265" s="270"/>
      <c r="AF265" s="208" t="s">
        <v>1208</v>
      </c>
      <c r="AG265" s="159" t="s">
        <v>1208</v>
      </c>
      <c r="AH265" s="270" t="s">
        <v>1208</v>
      </c>
      <c r="AI265" s="160" t="s">
        <v>1208</v>
      </c>
      <c r="AJ265" s="159" t="s">
        <v>1208</v>
      </c>
      <c r="AK265" s="270" t="s">
        <v>1208</v>
      </c>
      <c r="AL265" s="160"/>
      <c r="AM265" s="159"/>
      <c r="AN265" s="270"/>
      <c r="AO265" s="160" t="s">
        <v>1208</v>
      </c>
      <c r="AP265" s="159" t="s">
        <v>1208</v>
      </c>
      <c r="AQ265" s="270" t="s">
        <v>1208</v>
      </c>
      <c r="AR265" s="160" t="s">
        <v>1208</v>
      </c>
      <c r="AS265" s="159" t="s">
        <v>1208</v>
      </c>
      <c r="AT265" s="270" t="s">
        <v>1208</v>
      </c>
      <c r="AU265" s="160" t="s">
        <v>1208</v>
      </c>
      <c r="AV265" s="167" t="s">
        <v>1208</v>
      </c>
      <c r="AW265" s="270" t="s">
        <v>1208</v>
      </c>
      <c r="AX265" s="162" t="s">
        <v>1208</v>
      </c>
      <c r="AY265" s="162" t="s">
        <v>1208</v>
      </c>
      <c r="AZ265" s="270" t="s">
        <v>1208</v>
      </c>
      <c r="BA265" s="208"/>
      <c r="BB265" s="159"/>
      <c r="BC265" s="270"/>
      <c r="BD265" s="160"/>
      <c r="BE265" s="159"/>
      <c r="BF265" s="270"/>
      <c r="BG265" s="160"/>
      <c r="BH265" s="159"/>
      <c r="BI265" s="270"/>
      <c r="BJ265" s="160" t="s">
        <v>1208</v>
      </c>
      <c r="BK265" s="159" t="s">
        <v>1208</v>
      </c>
      <c r="BL265" s="270" t="s">
        <v>1208</v>
      </c>
      <c r="BM265" s="160" t="s">
        <v>1208</v>
      </c>
      <c r="BN265" s="159" t="s">
        <v>1208</v>
      </c>
      <c r="BO265" s="270" t="s">
        <v>1208</v>
      </c>
      <c r="BP265" s="160" t="s">
        <v>1208</v>
      </c>
      <c r="BQ265" s="159" t="s">
        <v>1208</v>
      </c>
      <c r="BR265" s="270" t="s">
        <v>1208</v>
      </c>
      <c r="BS265" s="156"/>
      <c r="BT265" s="159"/>
      <c r="BU265" s="270"/>
      <c r="BV265" s="156"/>
      <c r="BW265" s="159"/>
      <c r="BX265" s="270"/>
      <c r="BY265" s="160"/>
      <c r="BZ265" s="159"/>
      <c r="CA265" s="270"/>
      <c r="CB265" s="160" t="s">
        <v>1208</v>
      </c>
      <c r="CC265" s="159" t="s">
        <v>1208</v>
      </c>
      <c r="CD265" s="270" t="s">
        <v>1208</v>
      </c>
      <c r="CE265" s="160" t="s">
        <v>1208</v>
      </c>
      <c r="CF265" s="159" t="s">
        <v>1208</v>
      </c>
      <c r="CG265" s="270" t="s">
        <v>1208</v>
      </c>
      <c r="CH265" s="160" t="s">
        <v>1208</v>
      </c>
      <c r="CI265" s="159" t="s">
        <v>1208</v>
      </c>
      <c r="CJ265" s="270" t="s">
        <v>1208</v>
      </c>
      <c r="CK265" s="160"/>
      <c r="CL265" s="159"/>
      <c r="CM265" s="270"/>
      <c r="CN265" s="160"/>
      <c r="CO265" s="159"/>
      <c r="CP265" s="270"/>
      <c r="CQ265" s="160" t="s">
        <v>1208</v>
      </c>
      <c r="CR265" s="159" t="s">
        <v>1208</v>
      </c>
      <c r="CS265" s="270" t="s">
        <v>1208</v>
      </c>
      <c r="CT265" s="160" t="s">
        <v>1208</v>
      </c>
      <c r="CU265" s="159" t="s">
        <v>1208</v>
      </c>
      <c r="CV265" s="270" t="s">
        <v>1208</v>
      </c>
      <c r="CW265" s="160"/>
      <c r="CX265" s="159"/>
      <c r="CY265" s="270"/>
      <c r="CZ265" s="156" t="s">
        <v>1208</v>
      </c>
      <c r="DA265" s="159"/>
      <c r="DB265" s="270"/>
      <c r="DC265" s="160" t="s">
        <v>1208</v>
      </c>
      <c r="DD265" s="159" t="s">
        <v>1208</v>
      </c>
      <c r="DE265" s="270" t="s">
        <v>1208</v>
      </c>
      <c r="DF265" s="160" t="s">
        <v>1208</v>
      </c>
      <c r="DG265" s="159" t="s">
        <v>1208</v>
      </c>
      <c r="DH265" s="270" t="s">
        <v>1208</v>
      </c>
      <c r="DI265" s="156"/>
      <c r="DJ265" s="159"/>
      <c r="DK265" s="270"/>
      <c r="DL265" s="162"/>
      <c r="DM265" s="162"/>
      <c r="DN265" s="378"/>
      <c r="DO265" s="682"/>
      <c r="DP265" s="683"/>
      <c r="DQ265" s="170" t="s">
        <v>2165</v>
      </c>
      <c r="DR265" s="475"/>
      <c r="DS265" s="315"/>
      <c r="DT265" s="316" t="s">
        <v>2165</v>
      </c>
      <c r="DU265" s="514"/>
      <c r="DV265" s="466"/>
      <c r="DW265" s="472"/>
      <c r="DX265" s="402"/>
      <c r="DY265" s="2"/>
      <c r="DZ265" s="2"/>
      <c r="EA265" s="2">
        <v>260</v>
      </c>
      <c r="EB265" s="2"/>
      <c r="EC265" s="146"/>
      <c r="ED265" s="146"/>
      <c r="EE265" s="146"/>
      <c r="EF265" s="146"/>
      <c r="EG265" s="3"/>
      <c r="EH265" s="2"/>
      <c r="EI265" s="129"/>
      <c r="EJ265" s="129"/>
      <c r="EK265" s="129"/>
      <c r="EL265" s="80">
        <v>1</v>
      </c>
      <c r="EM265" s="84">
        <v>1</v>
      </c>
      <c r="EO265" s="342" t="s">
        <v>2050</v>
      </c>
      <c r="EP265" s="343" t="s">
        <v>2165</v>
      </c>
      <c r="EQ265" s="347" t="s">
        <v>2165</v>
      </c>
      <c r="ER265" s="345"/>
      <c r="ES265" s="345" t="s">
        <v>2050</v>
      </c>
      <c r="ET265" s="346" t="str">
        <f t="shared" si="5"/>
        <v/>
      </c>
    </row>
    <row r="266" spans="2:150">
      <c r="B266" s="486" t="s">
        <v>982</v>
      </c>
      <c r="C266" s="158">
        <v>3500</v>
      </c>
      <c r="D266" s="158">
        <v>1251</v>
      </c>
      <c r="E266" s="70" t="s">
        <v>626</v>
      </c>
      <c r="F266" s="70" t="s">
        <v>626</v>
      </c>
      <c r="G266" s="71" t="s">
        <v>2397</v>
      </c>
      <c r="H266" s="162"/>
      <c r="I266" s="162" t="s">
        <v>1208</v>
      </c>
      <c r="J266" s="270" t="s">
        <v>1208</v>
      </c>
      <c r="K266" s="162"/>
      <c r="L266" s="162" t="s">
        <v>1208</v>
      </c>
      <c r="M266" s="270" t="s">
        <v>1208</v>
      </c>
      <c r="N266" s="162" t="s">
        <v>1208</v>
      </c>
      <c r="O266" s="162" t="s">
        <v>1208</v>
      </c>
      <c r="P266" s="270" t="s">
        <v>1208</v>
      </c>
      <c r="Q266" s="162" t="s">
        <v>1208</v>
      </c>
      <c r="R266" s="162" t="s">
        <v>1208</v>
      </c>
      <c r="S266" s="270" t="s">
        <v>1208</v>
      </c>
      <c r="T266" s="162" t="s">
        <v>1208</v>
      </c>
      <c r="U266" s="162" t="s">
        <v>1208</v>
      </c>
      <c r="V266" s="270" t="s">
        <v>1208</v>
      </c>
      <c r="W266" s="162" t="s">
        <v>1208</v>
      </c>
      <c r="X266" s="162" t="s">
        <v>1208</v>
      </c>
      <c r="Y266" s="270" t="s">
        <v>1208</v>
      </c>
      <c r="Z266" s="162" t="s">
        <v>1208</v>
      </c>
      <c r="AA266" s="162" t="s">
        <v>1208</v>
      </c>
      <c r="AB266" s="270" t="s">
        <v>1208</v>
      </c>
      <c r="AC266" s="162" t="s">
        <v>1208</v>
      </c>
      <c r="AD266" s="162" t="s">
        <v>1208</v>
      </c>
      <c r="AE266" s="270" t="s">
        <v>1208</v>
      </c>
      <c r="AF266" s="208" t="s">
        <v>1208</v>
      </c>
      <c r="AG266" s="159" t="s">
        <v>1208</v>
      </c>
      <c r="AH266" s="270" t="s">
        <v>1208</v>
      </c>
      <c r="AI266" s="160" t="s">
        <v>1208</v>
      </c>
      <c r="AJ266" s="159" t="s">
        <v>1208</v>
      </c>
      <c r="AK266" s="270" t="s">
        <v>1208</v>
      </c>
      <c r="AL266" s="160"/>
      <c r="AM266" s="159"/>
      <c r="AN266" s="270"/>
      <c r="AO266" s="160" t="s">
        <v>1208</v>
      </c>
      <c r="AP266" s="159" t="s">
        <v>1208</v>
      </c>
      <c r="AQ266" s="270" t="s">
        <v>1208</v>
      </c>
      <c r="AR266" s="160" t="s">
        <v>1208</v>
      </c>
      <c r="AS266" s="159" t="s">
        <v>1208</v>
      </c>
      <c r="AT266" s="270" t="s">
        <v>1208</v>
      </c>
      <c r="AU266" s="160" t="s">
        <v>1208</v>
      </c>
      <c r="AV266" s="167" t="s">
        <v>1208</v>
      </c>
      <c r="AW266" s="270" t="s">
        <v>1208</v>
      </c>
      <c r="AX266" s="162" t="s">
        <v>1208</v>
      </c>
      <c r="AY266" s="162" t="s">
        <v>1208</v>
      </c>
      <c r="AZ266" s="270" t="s">
        <v>1208</v>
      </c>
      <c r="BA266" s="208"/>
      <c r="BB266" s="159"/>
      <c r="BC266" s="270"/>
      <c r="BD266" s="160"/>
      <c r="BE266" s="159"/>
      <c r="BF266" s="270"/>
      <c r="BG266" s="160"/>
      <c r="BH266" s="159"/>
      <c r="BI266" s="270"/>
      <c r="BJ266" s="160" t="s">
        <v>1208</v>
      </c>
      <c r="BK266" s="159" t="s">
        <v>1208</v>
      </c>
      <c r="BL266" s="270" t="s">
        <v>1208</v>
      </c>
      <c r="BM266" s="160" t="s">
        <v>1208</v>
      </c>
      <c r="BN266" s="159" t="s">
        <v>1208</v>
      </c>
      <c r="BO266" s="270" t="s">
        <v>1208</v>
      </c>
      <c r="BP266" s="160" t="s">
        <v>1208</v>
      </c>
      <c r="BQ266" s="159" t="s">
        <v>1208</v>
      </c>
      <c r="BR266" s="270" t="s">
        <v>1208</v>
      </c>
      <c r="BS266" s="156" t="s">
        <v>1208</v>
      </c>
      <c r="BT266" s="159"/>
      <c r="BU266" s="270"/>
      <c r="BV266" s="156" t="s">
        <v>1208</v>
      </c>
      <c r="BW266" s="159"/>
      <c r="BX266" s="270"/>
      <c r="BY266" s="160"/>
      <c r="BZ266" s="159"/>
      <c r="CA266" s="270"/>
      <c r="CB266" s="160" t="s">
        <v>1208</v>
      </c>
      <c r="CC266" s="159" t="s">
        <v>1208</v>
      </c>
      <c r="CD266" s="270" t="s">
        <v>1208</v>
      </c>
      <c r="CE266" s="160" t="s">
        <v>1208</v>
      </c>
      <c r="CF266" s="159" t="s">
        <v>1208</v>
      </c>
      <c r="CG266" s="270" t="s">
        <v>1208</v>
      </c>
      <c r="CH266" s="160" t="s">
        <v>1208</v>
      </c>
      <c r="CI266" s="159" t="s">
        <v>1208</v>
      </c>
      <c r="CJ266" s="270" t="s">
        <v>1208</v>
      </c>
      <c r="CK266" s="160" t="s">
        <v>1208</v>
      </c>
      <c r="CL266" s="159" t="s">
        <v>1208</v>
      </c>
      <c r="CM266" s="270" t="s">
        <v>1208</v>
      </c>
      <c r="CN266" s="160" t="s">
        <v>1208</v>
      </c>
      <c r="CO266" s="159" t="s">
        <v>1208</v>
      </c>
      <c r="CP266" s="270" t="s">
        <v>1208</v>
      </c>
      <c r="CQ266" s="160" t="s">
        <v>1208</v>
      </c>
      <c r="CR266" s="159" t="s">
        <v>1208</v>
      </c>
      <c r="CS266" s="270" t="s">
        <v>1208</v>
      </c>
      <c r="CT266" s="160" t="s">
        <v>1208</v>
      </c>
      <c r="CU266" s="159" t="s">
        <v>1208</v>
      </c>
      <c r="CV266" s="270" t="s">
        <v>1208</v>
      </c>
      <c r="CW266" s="160"/>
      <c r="CX266" s="159"/>
      <c r="CY266" s="270"/>
      <c r="CZ266" s="156" t="s">
        <v>1208</v>
      </c>
      <c r="DA266" s="159"/>
      <c r="DB266" s="270"/>
      <c r="DC266" s="160" t="s">
        <v>1208</v>
      </c>
      <c r="DD266" s="159" t="s">
        <v>1208</v>
      </c>
      <c r="DE266" s="270" t="s">
        <v>1208</v>
      </c>
      <c r="DF266" s="160" t="s">
        <v>1208</v>
      </c>
      <c r="DG266" s="159" t="s">
        <v>1208</v>
      </c>
      <c r="DH266" s="270" t="s">
        <v>1208</v>
      </c>
      <c r="DI266" s="156"/>
      <c r="DJ266" s="159"/>
      <c r="DK266" s="270"/>
      <c r="DL266" s="162"/>
      <c r="DM266" s="162"/>
      <c r="DN266" s="378"/>
      <c r="DO266" s="682"/>
      <c r="DP266" s="683"/>
      <c r="DQ266" s="170" t="s">
        <v>2165</v>
      </c>
      <c r="DR266" s="475"/>
      <c r="DS266" s="315"/>
      <c r="DT266" s="316" t="s">
        <v>2165</v>
      </c>
      <c r="DU266" s="514"/>
      <c r="DV266" s="466"/>
      <c r="DW266" s="472"/>
      <c r="DX266" s="402"/>
      <c r="DY266" s="2"/>
      <c r="DZ266" s="2"/>
      <c r="EA266" s="2">
        <v>261</v>
      </c>
      <c r="EB266" s="2"/>
      <c r="EC266" s="146"/>
      <c r="ED266" s="146"/>
      <c r="EE266" s="146"/>
      <c r="EF266" s="146"/>
      <c r="EG266" s="3"/>
      <c r="EH266" s="2"/>
      <c r="EI266" s="129"/>
      <c r="EJ266" s="129"/>
      <c r="EK266" s="129"/>
      <c r="EL266" s="80">
        <v>1</v>
      </c>
      <c r="EM266" s="84">
        <v>1</v>
      </c>
      <c r="EO266" s="342" t="s">
        <v>2050</v>
      </c>
      <c r="EP266" s="343" t="s">
        <v>2165</v>
      </c>
      <c r="EQ266" s="347" t="s">
        <v>2165</v>
      </c>
      <c r="ER266" s="345"/>
      <c r="ES266" s="345" t="s">
        <v>2050</v>
      </c>
      <c r="ET266" s="346" t="str">
        <f t="shared" si="5"/>
        <v/>
      </c>
    </row>
    <row r="267" spans="2:150">
      <c r="B267" s="486" t="s">
        <v>982</v>
      </c>
      <c r="C267" s="158">
        <v>3510</v>
      </c>
      <c r="D267" s="158">
        <v>1404</v>
      </c>
      <c r="E267" s="70" t="s">
        <v>629</v>
      </c>
      <c r="F267" s="70" t="s">
        <v>629</v>
      </c>
      <c r="G267" s="71" t="s">
        <v>2398</v>
      </c>
      <c r="H267" s="162"/>
      <c r="I267" s="162" t="s">
        <v>1208</v>
      </c>
      <c r="J267" s="270" t="s">
        <v>1208</v>
      </c>
      <c r="K267" s="162"/>
      <c r="L267" s="162" t="s">
        <v>1208</v>
      </c>
      <c r="M267" s="270" t="s">
        <v>1208</v>
      </c>
      <c r="N267" s="162" t="s">
        <v>1208</v>
      </c>
      <c r="O267" s="162" t="s">
        <v>1208</v>
      </c>
      <c r="P267" s="270" t="s">
        <v>1208</v>
      </c>
      <c r="Q267" s="162" t="s">
        <v>1208</v>
      </c>
      <c r="R267" s="162" t="s">
        <v>1208</v>
      </c>
      <c r="S267" s="270" t="s">
        <v>1208</v>
      </c>
      <c r="T267" s="162"/>
      <c r="U267" s="162"/>
      <c r="V267" s="270"/>
      <c r="W267" s="162"/>
      <c r="X267" s="162"/>
      <c r="Y267" s="270"/>
      <c r="Z267" s="162"/>
      <c r="AA267" s="162"/>
      <c r="AB267" s="270"/>
      <c r="AC267" s="162"/>
      <c r="AD267" s="162"/>
      <c r="AE267" s="270"/>
      <c r="AF267" s="208"/>
      <c r="AG267" s="159"/>
      <c r="AH267" s="270"/>
      <c r="AI267" s="160"/>
      <c r="AJ267" s="159"/>
      <c r="AK267" s="270"/>
      <c r="AL267" s="160"/>
      <c r="AM267" s="159"/>
      <c r="AN267" s="270"/>
      <c r="AO267" s="160"/>
      <c r="AP267" s="159"/>
      <c r="AQ267" s="270"/>
      <c r="AR267" s="160"/>
      <c r="AS267" s="159"/>
      <c r="AT267" s="270"/>
      <c r="AU267" s="160"/>
      <c r="AV267" s="167"/>
      <c r="AW267" s="270"/>
      <c r="AX267" s="162"/>
      <c r="AY267" s="162"/>
      <c r="AZ267" s="270"/>
      <c r="BA267" s="208"/>
      <c r="BB267" s="159"/>
      <c r="BC267" s="270"/>
      <c r="BD267" s="160"/>
      <c r="BE267" s="159"/>
      <c r="BF267" s="270"/>
      <c r="BG267" s="160"/>
      <c r="BH267" s="159"/>
      <c r="BI267" s="270"/>
      <c r="BJ267" s="160"/>
      <c r="BK267" s="159"/>
      <c r="BL267" s="270"/>
      <c r="BM267" s="160"/>
      <c r="BN267" s="159"/>
      <c r="BO267" s="270"/>
      <c r="BP267" s="160"/>
      <c r="BQ267" s="159"/>
      <c r="BR267" s="270"/>
      <c r="BS267" s="156" t="s">
        <v>2165</v>
      </c>
      <c r="BT267" s="159"/>
      <c r="BU267" s="270"/>
      <c r="BV267" s="156" t="s">
        <v>2165</v>
      </c>
      <c r="BW267" s="159"/>
      <c r="BX267" s="270"/>
      <c r="BY267" s="160"/>
      <c r="BZ267" s="159"/>
      <c r="CA267" s="270"/>
      <c r="CB267" s="160"/>
      <c r="CC267" s="159"/>
      <c r="CD267" s="270"/>
      <c r="CE267" s="160"/>
      <c r="CF267" s="159"/>
      <c r="CG267" s="270"/>
      <c r="CH267" s="160"/>
      <c r="CI267" s="159"/>
      <c r="CJ267" s="270"/>
      <c r="CK267" s="160"/>
      <c r="CL267" s="159"/>
      <c r="CM267" s="270"/>
      <c r="CN267" s="160"/>
      <c r="CO267" s="159"/>
      <c r="CP267" s="270"/>
      <c r="CQ267" s="160"/>
      <c r="CR267" s="159"/>
      <c r="CS267" s="270"/>
      <c r="CT267" s="160"/>
      <c r="CU267" s="159"/>
      <c r="CV267" s="270"/>
      <c r="CW267" s="160"/>
      <c r="CX267" s="159"/>
      <c r="CY267" s="270"/>
      <c r="CZ267" s="156" t="s">
        <v>2165</v>
      </c>
      <c r="DA267" s="159"/>
      <c r="DB267" s="270"/>
      <c r="DC267" s="160"/>
      <c r="DD267" s="159"/>
      <c r="DE267" s="270"/>
      <c r="DF267" s="160"/>
      <c r="DG267" s="159"/>
      <c r="DH267" s="270"/>
      <c r="DI267" s="156" t="s">
        <v>2165</v>
      </c>
      <c r="DJ267" s="159"/>
      <c r="DK267" s="270"/>
      <c r="DL267" s="162"/>
      <c r="DM267" s="162"/>
      <c r="DN267" s="378"/>
      <c r="DO267" s="682"/>
      <c r="DP267" s="683"/>
      <c r="DQ267" s="170" t="s">
        <v>2165</v>
      </c>
      <c r="DR267" s="475"/>
      <c r="DS267" s="315"/>
      <c r="DT267" s="316" t="s">
        <v>2165</v>
      </c>
      <c r="DU267" s="514"/>
      <c r="DV267" s="466"/>
      <c r="DW267" s="472"/>
      <c r="DX267" s="402"/>
      <c r="DY267" s="2"/>
      <c r="DZ267" s="2"/>
      <c r="EA267" s="2">
        <v>262</v>
      </c>
      <c r="EB267" s="2"/>
      <c r="EC267" s="146"/>
      <c r="ED267" s="146"/>
      <c r="EE267" s="146"/>
      <c r="EF267" s="146"/>
      <c r="EG267" s="3"/>
      <c r="EH267" s="2"/>
      <c r="EI267" s="129"/>
      <c r="EJ267" s="129"/>
      <c r="EK267" s="129"/>
      <c r="EL267" s="80">
        <v>1</v>
      </c>
      <c r="EM267" s="84">
        <v>1</v>
      </c>
      <c r="EO267" s="342"/>
      <c r="EP267" s="343" t="s">
        <v>2165</v>
      </c>
      <c r="EQ267" s="344" t="s">
        <v>2165</v>
      </c>
      <c r="ER267" s="345"/>
      <c r="ES267" s="345"/>
      <c r="ET267" s="346" t="str">
        <f t="shared" si="5"/>
        <v/>
      </c>
    </row>
    <row r="268" spans="2:150" ht="21">
      <c r="B268" s="486" t="s">
        <v>982</v>
      </c>
      <c r="C268" s="158">
        <v>3520</v>
      </c>
      <c r="D268" s="158">
        <v>1413</v>
      </c>
      <c r="E268" s="70" t="s">
        <v>631</v>
      </c>
      <c r="F268" s="70" t="s">
        <v>631</v>
      </c>
      <c r="G268" s="71" t="s">
        <v>2399</v>
      </c>
      <c r="H268" s="162"/>
      <c r="I268" s="162"/>
      <c r="J268" s="270"/>
      <c r="K268" s="162"/>
      <c r="L268" s="162"/>
      <c r="M268" s="270"/>
      <c r="N268" s="162"/>
      <c r="O268" s="162"/>
      <c r="P268" s="270"/>
      <c r="Q268" s="162"/>
      <c r="R268" s="162"/>
      <c r="S268" s="270"/>
      <c r="T268" s="162"/>
      <c r="U268" s="162"/>
      <c r="V268" s="270"/>
      <c r="W268" s="162"/>
      <c r="X268" s="162"/>
      <c r="Y268" s="270"/>
      <c r="Z268" s="162"/>
      <c r="AA268" s="162"/>
      <c r="AB268" s="270"/>
      <c r="AC268" s="162"/>
      <c r="AD268" s="162"/>
      <c r="AE268" s="270"/>
      <c r="AF268" s="223" t="s">
        <v>1208</v>
      </c>
      <c r="AG268" s="165" t="s">
        <v>1208</v>
      </c>
      <c r="AH268" s="270" t="s">
        <v>1208</v>
      </c>
      <c r="AI268" s="164" t="s">
        <v>1208</v>
      </c>
      <c r="AJ268" s="165" t="s">
        <v>1208</v>
      </c>
      <c r="AK268" s="270" t="s">
        <v>1208</v>
      </c>
      <c r="AL268" s="164"/>
      <c r="AM268" s="165"/>
      <c r="AN268" s="270"/>
      <c r="AO268" s="164"/>
      <c r="AP268" s="165"/>
      <c r="AQ268" s="270"/>
      <c r="AR268" s="164"/>
      <c r="AS268" s="165"/>
      <c r="AT268" s="270"/>
      <c r="AU268" s="164"/>
      <c r="AV268" s="218"/>
      <c r="AW268" s="270"/>
      <c r="AX268" s="162"/>
      <c r="AY268" s="162"/>
      <c r="AZ268" s="270"/>
      <c r="BA268" s="223"/>
      <c r="BB268" s="165"/>
      <c r="BC268" s="270"/>
      <c r="BD268" s="160"/>
      <c r="BE268" s="159"/>
      <c r="BF268" s="270"/>
      <c r="BG268" s="160"/>
      <c r="BH268" s="159"/>
      <c r="BI268" s="270"/>
      <c r="BJ268" s="160" t="s">
        <v>1208</v>
      </c>
      <c r="BK268" s="159" t="s">
        <v>1208</v>
      </c>
      <c r="BL268" s="270" t="s">
        <v>1208</v>
      </c>
      <c r="BM268" s="160" t="s">
        <v>1208</v>
      </c>
      <c r="BN268" s="159" t="s">
        <v>1208</v>
      </c>
      <c r="BO268" s="270" t="s">
        <v>1208</v>
      </c>
      <c r="BP268" s="160" t="s">
        <v>1208</v>
      </c>
      <c r="BQ268" s="159" t="s">
        <v>1208</v>
      </c>
      <c r="BR268" s="270" t="s">
        <v>1208</v>
      </c>
      <c r="BS268" s="156" t="s">
        <v>2165</v>
      </c>
      <c r="BT268" s="159"/>
      <c r="BU268" s="270"/>
      <c r="BV268" s="156" t="s">
        <v>2165</v>
      </c>
      <c r="BW268" s="159"/>
      <c r="BX268" s="270"/>
      <c r="BY268" s="160"/>
      <c r="BZ268" s="159"/>
      <c r="CA268" s="270"/>
      <c r="CB268" s="160"/>
      <c r="CC268" s="159"/>
      <c r="CD268" s="270"/>
      <c r="CE268" s="160" t="s">
        <v>1208</v>
      </c>
      <c r="CF268" s="159" t="s">
        <v>1208</v>
      </c>
      <c r="CG268" s="270" t="s">
        <v>1208</v>
      </c>
      <c r="CH268" s="160" t="s">
        <v>1208</v>
      </c>
      <c r="CI268" s="159" t="s">
        <v>1208</v>
      </c>
      <c r="CJ268" s="270" t="s">
        <v>1208</v>
      </c>
      <c r="CK268" s="160"/>
      <c r="CL268" s="159"/>
      <c r="CM268" s="270"/>
      <c r="CN268" s="160"/>
      <c r="CO268" s="159"/>
      <c r="CP268" s="270"/>
      <c r="CQ268" s="160"/>
      <c r="CR268" s="159"/>
      <c r="CS268" s="270"/>
      <c r="CT268" s="160"/>
      <c r="CU268" s="159"/>
      <c r="CV268" s="270"/>
      <c r="CW268" s="160"/>
      <c r="CX268" s="159"/>
      <c r="CY268" s="270"/>
      <c r="CZ268" s="156" t="s">
        <v>2165</v>
      </c>
      <c r="DA268" s="159"/>
      <c r="DB268" s="270"/>
      <c r="DC268" s="160" t="s">
        <v>1208</v>
      </c>
      <c r="DD268" s="159" t="s">
        <v>1208</v>
      </c>
      <c r="DE268" s="270"/>
      <c r="DF268" s="250" t="s">
        <v>1208</v>
      </c>
      <c r="DG268" s="249" t="s">
        <v>1208</v>
      </c>
      <c r="DH268" s="270"/>
      <c r="DI268" s="156" t="s">
        <v>2165</v>
      </c>
      <c r="DJ268" s="159"/>
      <c r="DK268" s="270"/>
      <c r="DL268" s="162"/>
      <c r="DM268" s="162"/>
      <c r="DN268" s="378" t="s">
        <v>2400</v>
      </c>
      <c r="DO268" s="682"/>
      <c r="DP268" s="683"/>
      <c r="DQ268" s="170" t="s">
        <v>2165</v>
      </c>
      <c r="DR268" s="475"/>
      <c r="DS268" s="315"/>
      <c r="DT268" s="316" t="s">
        <v>2165</v>
      </c>
      <c r="DU268" s="514"/>
      <c r="DV268" s="466"/>
      <c r="DW268" s="472"/>
      <c r="DX268" s="402"/>
      <c r="DY268" s="2"/>
      <c r="DZ268" s="2"/>
      <c r="EA268" s="2">
        <v>263</v>
      </c>
      <c r="EB268" s="2"/>
      <c r="EC268" s="146"/>
      <c r="ED268" s="146"/>
      <c r="EE268" s="146"/>
      <c r="EF268" s="146"/>
      <c r="EG268" s="3"/>
      <c r="EH268" s="2"/>
      <c r="EI268" s="129"/>
      <c r="EJ268" s="129"/>
      <c r="EK268" s="129" t="s">
        <v>2197</v>
      </c>
      <c r="EL268" s="80">
        <v>1</v>
      </c>
      <c r="EM268" s="84">
        <v>1</v>
      </c>
      <c r="EO268" s="342"/>
      <c r="EP268" s="343" t="s">
        <v>2165</v>
      </c>
      <c r="EQ268" s="344" t="s">
        <v>2165</v>
      </c>
      <c r="ER268" s="345"/>
      <c r="ES268" s="345"/>
      <c r="ET268" s="346" t="str">
        <f t="shared" si="5"/>
        <v/>
      </c>
    </row>
    <row r="269" spans="2:150" ht="27">
      <c r="B269" s="486" t="s">
        <v>982</v>
      </c>
      <c r="C269" s="158">
        <v>3530</v>
      </c>
      <c r="D269" s="158">
        <v>1400</v>
      </c>
      <c r="E269" s="70" t="s">
        <v>633</v>
      </c>
      <c r="F269" s="70" t="s">
        <v>633</v>
      </c>
      <c r="G269" s="71" t="s">
        <v>2401</v>
      </c>
      <c r="H269" s="162"/>
      <c r="I269" s="162"/>
      <c r="J269" s="270"/>
      <c r="K269" s="162"/>
      <c r="L269" s="162"/>
      <c r="M269" s="270"/>
      <c r="N269" s="162"/>
      <c r="O269" s="162"/>
      <c r="P269" s="270"/>
      <c r="Q269" s="162"/>
      <c r="R269" s="162"/>
      <c r="S269" s="270"/>
      <c r="T269" s="162"/>
      <c r="U269" s="162"/>
      <c r="V269" s="270"/>
      <c r="W269" s="162"/>
      <c r="X269" s="162"/>
      <c r="Y269" s="270"/>
      <c r="Z269" s="162"/>
      <c r="AA269" s="162"/>
      <c r="AB269" s="270"/>
      <c r="AC269" s="162"/>
      <c r="AD269" s="162"/>
      <c r="AE269" s="270"/>
      <c r="AF269" s="170"/>
      <c r="AG269" s="162"/>
      <c r="AH269" s="270"/>
      <c r="AI269" s="162"/>
      <c r="AJ269" s="162"/>
      <c r="AK269" s="270"/>
      <c r="AL269" s="162"/>
      <c r="AM269" s="162"/>
      <c r="AN269" s="270"/>
      <c r="AO269" s="162"/>
      <c r="AP269" s="162"/>
      <c r="AQ269" s="270"/>
      <c r="AR269" s="162"/>
      <c r="AS269" s="162"/>
      <c r="AT269" s="270"/>
      <c r="AU269" s="162"/>
      <c r="AV269" s="162"/>
      <c r="AW269" s="270"/>
      <c r="AX269" s="162"/>
      <c r="AY269" s="162"/>
      <c r="AZ269" s="270"/>
      <c r="BA269" s="162"/>
      <c r="BB269" s="162"/>
      <c r="BC269" s="270"/>
      <c r="BD269" s="160"/>
      <c r="BE269" s="159"/>
      <c r="BF269" s="270"/>
      <c r="BG269" s="160"/>
      <c r="BH269" s="159"/>
      <c r="BI269" s="270"/>
      <c r="BJ269" s="160" t="s">
        <v>1208</v>
      </c>
      <c r="BK269" s="159" t="s">
        <v>1208</v>
      </c>
      <c r="BL269" s="270" t="s">
        <v>1208</v>
      </c>
      <c r="BM269" s="160" t="s">
        <v>1208</v>
      </c>
      <c r="BN269" s="159" t="s">
        <v>1208</v>
      </c>
      <c r="BO269" s="270" t="s">
        <v>1208</v>
      </c>
      <c r="BP269" s="160" t="s">
        <v>1208</v>
      </c>
      <c r="BQ269" s="159" t="s">
        <v>1208</v>
      </c>
      <c r="BR269" s="270" t="s">
        <v>1208</v>
      </c>
      <c r="BS269" s="156" t="s">
        <v>2165</v>
      </c>
      <c r="BT269" s="159"/>
      <c r="BU269" s="270"/>
      <c r="BV269" s="156" t="s">
        <v>2165</v>
      </c>
      <c r="BW269" s="159"/>
      <c r="BX269" s="270"/>
      <c r="BY269" s="160"/>
      <c r="BZ269" s="159"/>
      <c r="CA269" s="270"/>
      <c r="CB269" s="160"/>
      <c r="CC269" s="159"/>
      <c r="CD269" s="270"/>
      <c r="CE269" s="160" t="s">
        <v>1208</v>
      </c>
      <c r="CF269" s="159" t="s">
        <v>1208</v>
      </c>
      <c r="CG269" s="270" t="s">
        <v>1208</v>
      </c>
      <c r="CH269" s="160" t="s">
        <v>1208</v>
      </c>
      <c r="CI269" s="159" t="s">
        <v>1208</v>
      </c>
      <c r="CJ269" s="270" t="s">
        <v>1208</v>
      </c>
      <c r="CK269" s="160"/>
      <c r="CL269" s="159"/>
      <c r="CM269" s="270"/>
      <c r="CN269" s="160"/>
      <c r="CO269" s="159"/>
      <c r="CP269" s="270"/>
      <c r="CQ269" s="160" t="s">
        <v>1208</v>
      </c>
      <c r="CR269" s="159" t="s">
        <v>1208</v>
      </c>
      <c r="CS269" s="270" t="s">
        <v>1208</v>
      </c>
      <c r="CT269" s="160" t="s">
        <v>1208</v>
      </c>
      <c r="CU269" s="159" t="s">
        <v>1208</v>
      </c>
      <c r="CV269" s="270" t="s">
        <v>1208</v>
      </c>
      <c r="CW269" s="160"/>
      <c r="CX269" s="159"/>
      <c r="CY269" s="270"/>
      <c r="CZ269" s="156" t="s">
        <v>2165</v>
      </c>
      <c r="DA269" s="159"/>
      <c r="DB269" s="270"/>
      <c r="DC269" s="160"/>
      <c r="DD269" s="159"/>
      <c r="DE269" s="270"/>
      <c r="DF269" s="160"/>
      <c r="DG269" s="159"/>
      <c r="DH269" s="270"/>
      <c r="DI269" s="156" t="s">
        <v>2165</v>
      </c>
      <c r="DJ269" s="159"/>
      <c r="DK269" s="270"/>
      <c r="DL269" s="162"/>
      <c r="DM269" s="162"/>
      <c r="DN269" s="378"/>
      <c r="DO269" s="682"/>
      <c r="DP269" s="683"/>
      <c r="DQ269" s="170" t="s">
        <v>2165</v>
      </c>
      <c r="DR269" s="475"/>
      <c r="DS269" s="315"/>
      <c r="DT269" s="316" t="s">
        <v>2165</v>
      </c>
      <c r="DU269" s="514"/>
      <c r="DV269" s="466"/>
      <c r="DW269" s="472"/>
      <c r="DX269" s="402"/>
      <c r="DY269" s="2"/>
      <c r="DZ269" s="2"/>
      <c r="EA269" s="2">
        <v>264</v>
      </c>
      <c r="EB269" s="2"/>
      <c r="EC269" s="146"/>
      <c r="ED269" s="146"/>
      <c r="EE269" s="146"/>
      <c r="EF269" s="146"/>
      <c r="EG269" s="3"/>
      <c r="EH269" s="2"/>
      <c r="EI269" s="129"/>
      <c r="EJ269" s="129"/>
      <c r="EK269" s="129"/>
      <c r="EL269" s="80">
        <v>1</v>
      </c>
      <c r="EM269" s="84">
        <v>1</v>
      </c>
      <c r="EO269" s="342"/>
      <c r="EP269" s="343" t="s">
        <v>2165</v>
      </c>
      <c r="EQ269" s="344" t="s">
        <v>2165</v>
      </c>
      <c r="ER269" s="345"/>
      <c r="ES269" s="345"/>
      <c r="ET269" s="346" t="str">
        <f t="shared" si="5"/>
        <v/>
      </c>
    </row>
    <row r="270" spans="2:150">
      <c r="B270" s="486" t="s">
        <v>982</v>
      </c>
      <c r="C270" s="158">
        <v>3540</v>
      </c>
      <c r="D270" s="158">
        <v>1298</v>
      </c>
      <c r="E270" s="70" t="s">
        <v>635</v>
      </c>
      <c r="F270" s="70" t="s">
        <v>635</v>
      </c>
      <c r="G270" s="71" t="s">
        <v>2402</v>
      </c>
      <c r="H270" s="162"/>
      <c r="I270" s="162"/>
      <c r="J270" s="270"/>
      <c r="K270" s="162"/>
      <c r="L270" s="162"/>
      <c r="M270" s="270"/>
      <c r="N270" s="162"/>
      <c r="O270" s="162"/>
      <c r="P270" s="270"/>
      <c r="Q270" s="162"/>
      <c r="R270" s="162"/>
      <c r="S270" s="270"/>
      <c r="T270" s="162"/>
      <c r="U270" s="162"/>
      <c r="V270" s="270"/>
      <c r="W270" s="162"/>
      <c r="X270" s="162"/>
      <c r="Y270" s="270"/>
      <c r="Z270" s="162"/>
      <c r="AA270" s="162"/>
      <c r="AB270" s="270"/>
      <c r="AC270" s="162"/>
      <c r="AD270" s="162"/>
      <c r="AE270" s="270"/>
      <c r="AF270" s="170"/>
      <c r="AG270" s="162"/>
      <c r="AH270" s="270"/>
      <c r="AI270" s="162"/>
      <c r="AJ270" s="162"/>
      <c r="AK270" s="270"/>
      <c r="AL270" s="162"/>
      <c r="AM270" s="162"/>
      <c r="AN270" s="270"/>
      <c r="AO270" s="162"/>
      <c r="AP270" s="162"/>
      <c r="AQ270" s="270"/>
      <c r="AR270" s="162"/>
      <c r="AS270" s="162"/>
      <c r="AT270" s="270"/>
      <c r="AU270" s="162"/>
      <c r="AV270" s="162"/>
      <c r="AW270" s="270"/>
      <c r="AX270" s="162"/>
      <c r="AY270" s="162"/>
      <c r="AZ270" s="270"/>
      <c r="BA270" s="162"/>
      <c r="BB270" s="162"/>
      <c r="BC270" s="270"/>
      <c r="BD270" s="160"/>
      <c r="BE270" s="159"/>
      <c r="BF270" s="270"/>
      <c r="BG270" s="160"/>
      <c r="BH270" s="159"/>
      <c r="BI270" s="270"/>
      <c r="BJ270" s="160" t="s">
        <v>1208</v>
      </c>
      <c r="BK270" s="159" t="s">
        <v>1208</v>
      </c>
      <c r="BL270" s="270" t="s">
        <v>1208</v>
      </c>
      <c r="BM270" s="160" t="s">
        <v>1208</v>
      </c>
      <c r="BN270" s="159" t="s">
        <v>1208</v>
      </c>
      <c r="BO270" s="270" t="s">
        <v>1208</v>
      </c>
      <c r="BP270" s="160" t="s">
        <v>1208</v>
      </c>
      <c r="BQ270" s="159" t="s">
        <v>1208</v>
      </c>
      <c r="BR270" s="270" t="s">
        <v>1208</v>
      </c>
      <c r="BS270" s="156" t="s">
        <v>2165</v>
      </c>
      <c r="BT270" s="159"/>
      <c r="BU270" s="270"/>
      <c r="BV270" s="156" t="s">
        <v>2165</v>
      </c>
      <c r="BW270" s="159"/>
      <c r="BX270" s="270"/>
      <c r="BY270" s="160"/>
      <c r="BZ270" s="159"/>
      <c r="CA270" s="270"/>
      <c r="CB270" s="160" t="s">
        <v>1208</v>
      </c>
      <c r="CC270" s="159" t="s">
        <v>1208</v>
      </c>
      <c r="CD270" s="270" t="s">
        <v>1208</v>
      </c>
      <c r="CE270" s="160" t="s">
        <v>1208</v>
      </c>
      <c r="CF270" s="159" t="s">
        <v>1208</v>
      </c>
      <c r="CG270" s="270" t="s">
        <v>1208</v>
      </c>
      <c r="CH270" s="160" t="s">
        <v>1208</v>
      </c>
      <c r="CI270" s="159" t="s">
        <v>1208</v>
      </c>
      <c r="CJ270" s="270" t="s">
        <v>1208</v>
      </c>
      <c r="CK270" s="160"/>
      <c r="CL270" s="159"/>
      <c r="CM270" s="270"/>
      <c r="CN270" s="160"/>
      <c r="CO270" s="159"/>
      <c r="CP270" s="270"/>
      <c r="CQ270" s="160" t="s">
        <v>1208</v>
      </c>
      <c r="CR270" s="159" t="s">
        <v>1208</v>
      </c>
      <c r="CS270" s="270" t="s">
        <v>1208</v>
      </c>
      <c r="CT270" s="160" t="s">
        <v>1208</v>
      </c>
      <c r="CU270" s="159" t="s">
        <v>1208</v>
      </c>
      <c r="CV270" s="270" t="s">
        <v>1208</v>
      </c>
      <c r="CW270" s="160"/>
      <c r="CX270" s="159"/>
      <c r="CY270" s="270"/>
      <c r="CZ270" s="156" t="s">
        <v>2165</v>
      </c>
      <c r="DA270" s="159"/>
      <c r="DB270" s="270"/>
      <c r="DC270" s="160" t="s">
        <v>1208</v>
      </c>
      <c r="DD270" s="159" t="s">
        <v>1208</v>
      </c>
      <c r="DE270" s="270"/>
      <c r="DF270" s="250" t="s">
        <v>2050</v>
      </c>
      <c r="DG270" s="249" t="s">
        <v>2050</v>
      </c>
      <c r="DH270" s="270"/>
      <c r="DI270" s="156" t="s">
        <v>2165</v>
      </c>
      <c r="DJ270" s="159"/>
      <c r="DK270" s="270"/>
      <c r="DL270" s="162"/>
      <c r="DM270" s="162"/>
      <c r="DN270" s="378"/>
      <c r="DO270" s="682"/>
      <c r="DP270" s="683"/>
      <c r="DQ270" s="170" t="s">
        <v>2165</v>
      </c>
      <c r="DR270" s="475"/>
      <c r="DS270" s="315"/>
      <c r="DT270" s="316" t="s">
        <v>2165</v>
      </c>
      <c r="DU270" s="514"/>
      <c r="DV270" s="466"/>
      <c r="DW270" s="472"/>
      <c r="DX270" s="402"/>
      <c r="DY270" s="2"/>
      <c r="DZ270" s="2"/>
      <c r="EA270" s="2">
        <v>265</v>
      </c>
      <c r="EB270" s="2"/>
      <c r="EC270" s="146"/>
      <c r="ED270" s="146"/>
      <c r="EE270" s="146"/>
      <c r="EF270" s="146"/>
      <c r="EG270" s="3"/>
      <c r="EH270" s="2"/>
      <c r="EI270" s="129"/>
      <c r="EJ270" s="129"/>
      <c r="EK270" s="129" t="s">
        <v>2197</v>
      </c>
      <c r="EL270" s="80">
        <v>1</v>
      </c>
      <c r="EM270" s="84">
        <v>1</v>
      </c>
      <c r="EO270" s="342"/>
      <c r="EP270" s="343" t="s">
        <v>2165</v>
      </c>
      <c r="EQ270" s="344" t="s">
        <v>2165</v>
      </c>
      <c r="ER270" s="345"/>
      <c r="ES270" s="345"/>
      <c r="ET270" s="346" t="str">
        <f t="shared" si="5"/>
        <v/>
      </c>
    </row>
    <row r="271" spans="2:150">
      <c r="B271" s="486" t="s">
        <v>982</v>
      </c>
      <c r="C271" s="158">
        <v>3550</v>
      </c>
      <c r="D271" s="158">
        <v>1299</v>
      </c>
      <c r="E271" s="70" t="s">
        <v>637</v>
      </c>
      <c r="F271" s="70" t="s">
        <v>637</v>
      </c>
      <c r="G271" s="71" t="s">
        <v>2403</v>
      </c>
      <c r="H271" s="162"/>
      <c r="I271" s="162"/>
      <c r="J271" s="270"/>
      <c r="K271" s="162"/>
      <c r="L271" s="162"/>
      <c r="M271" s="270"/>
      <c r="N271" s="162"/>
      <c r="O271" s="162"/>
      <c r="P271" s="270"/>
      <c r="Q271" s="162"/>
      <c r="R271" s="162"/>
      <c r="S271" s="270"/>
      <c r="T271" s="162"/>
      <c r="U271" s="162"/>
      <c r="V271" s="270"/>
      <c r="W271" s="162"/>
      <c r="X271" s="162"/>
      <c r="Y271" s="270"/>
      <c r="Z271" s="162"/>
      <c r="AA271" s="162"/>
      <c r="AB271" s="270"/>
      <c r="AC271" s="162"/>
      <c r="AD271" s="162"/>
      <c r="AE271" s="270"/>
      <c r="AF271" s="170"/>
      <c r="AG271" s="162"/>
      <c r="AH271" s="270"/>
      <c r="AI271" s="162"/>
      <c r="AJ271" s="162"/>
      <c r="AK271" s="270"/>
      <c r="AL271" s="162"/>
      <c r="AM271" s="162"/>
      <c r="AN271" s="270"/>
      <c r="AO271" s="162"/>
      <c r="AP271" s="162"/>
      <c r="AQ271" s="270"/>
      <c r="AR271" s="162"/>
      <c r="AS271" s="162"/>
      <c r="AT271" s="270"/>
      <c r="AU271" s="162"/>
      <c r="AV271" s="162"/>
      <c r="AW271" s="270"/>
      <c r="AX271" s="162"/>
      <c r="AY271" s="162"/>
      <c r="AZ271" s="270"/>
      <c r="BA271" s="162"/>
      <c r="BB271" s="162"/>
      <c r="BC271" s="270"/>
      <c r="BD271" s="160"/>
      <c r="BE271" s="159"/>
      <c r="BF271" s="270"/>
      <c r="BG271" s="160"/>
      <c r="BH271" s="159"/>
      <c r="BI271" s="270"/>
      <c r="BJ271" s="160" t="s">
        <v>1208</v>
      </c>
      <c r="BK271" s="159" t="s">
        <v>1208</v>
      </c>
      <c r="BL271" s="270" t="s">
        <v>1208</v>
      </c>
      <c r="BM271" s="160" t="s">
        <v>1208</v>
      </c>
      <c r="BN271" s="159" t="s">
        <v>1208</v>
      </c>
      <c r="BO271" s="270" t="s">
        <v>1208</v>
      </c>
      <c r="BP271" s="160" t="s">
        <v>1208</v>
      </c>
      <c r="BQ271" s="159" t="s">
        <v>1208</v>
      </c>
      <c r="BR271" s="270" t="s">
        <v>1208</v>
      </c>
      <c r="BS271" s="156" t="s">
        <v>2165</v>
      </c>
      <c r="BT271" s="159"/>
      <c r="BU271" s="270"/>
      <c r="BV271" s="156" t="s">
        <v>2165</v>
      </c>
      <c r="BW271" s="159"/>
      <c r="BX271" s="270"/>
      <c r="BY271" s="160"/>
      <c r="BZ271" s="159"/>
      <c r="CA271" s="270"/>
      <c r="CB271" s="160" t="s">
        <v>1208</v>
      </c>
      <c r="CC271" s="159" t="s">
        <v>1208</v>
      </c>
      <c r="CD271" s="270" t="s">
        <v>1208</v>
      </c>
      <c r="CE271" s="160" t="s">
        <v>1208</v>
      </c>
      <c r="CF271" s="159" t="s">
        <v>1208</v>
      </c>
      <c r="CG271" s="270" t="s">
        <v>1208</v>
      </c>
      <c r="CH271" s="160" t="s">
        <v>1208</v>
      </c>
      <c r="CI271" s="159" t="s">
        <v>1208</v>
      </c>
      <c r="CJ271" s="270" t="s">
        <v>1208</v>
      </c>
      <c r="CK271" s="160"/>
      <c r="CL271" s="159"/>
      <c r="CM271" s="270"/>
      <c r="CN271" s="160"/>
      <c r="CO271" s="159"/>
      <c r="CP271" s="270"/>
      <c r="CQ271" s="160" t="s">
        <v>1208</v>
      </c>
      <c r="CR271" s="159" t="s">
        <v>1208</v>
      </c>
      <c r="CS271" s="270" t="s">
        <v>1208</v>
      </c>
      <c r="CT271" s="160" t="s">
        <v>1208</v>
      </c>
      <c r="CU271" s="159" t="s">
        <v>1208</v>
      </c>
      <c r="CV271" s="270" t="s">
        <v>1208</v>
      </c>
      <c r="CW271" s="160"/>
      <c r="CX271" s="159"/>
      <c r="CY271" s="270"/>
      <c r="CZ271" s="156" t="s">
        <v>2165</v>
      </c>
      <c r="DA271" s="159"/>
      <c r="DB271" s="270"/>
      <c r="DC271" s="160" t="s">
        <v>1208</v>
      </c>
      <c r="DD271" s="159" t="s">
        <v>1208</v>
      </c>
      <c r="DE271" s="270"/>
      <c r="DF271" s="250" t="s">
        <v>2050</v>
      </c>
      <c r="DG271" s="249" t="s">
        <v>2050</v>
      </c>
      <c r="DH271" s="270"/>
      <c r="DI271" s="156" t="s">
        <v>2165</v>
      </c>
      <c r="DJ271" s="159"/>
      <c r="DK271" s="270"/>
      <c r="DL271" s="162"/>
      <c r="DM271" s="162"/>
      <c r="DN271" s="378"/>
      <c r="DO271" s="682"/>
      <c r="DP271" s="683"/>
      <c r="DQ271" s="170" t="s">
        <v>2165</v>
      </c>
      <c r="DR271" s="475"/>
      <c r="DS271" s="315"/>
      <c r="DT271" s="316" t="s">
        <v>2165</v>
      </c>
      <c r="DU271" s="514"/>
      <c r="DV271" s="466"/>
      <c r="DW271" s="472"/>
      <c r="DX271" s="402"/>
      <c r="DY271" s="2"/>
      <c r="DZ271" s="2"/>
      <c r="EA271" s="2">
        <v>266</v>
      </c>
      <c r="EB271" s="2"/>
      <c r="EC271" s="146"/>
      <c r="ED271" s="146"/>
      <c r="EE271" s="146"/>
      <c r="EF271" s="146"/>
      <c r="EG271" s="3"/>
      <c r="EH271" s="2"/>
      <c r="EI271" s="129"/>
      <c r="EJ271" s="129"/>
      <c r="EK271" s="129" t="s">
        <v>2197</v>
      </c>
      <c r="EL271" s="80">
        <v>1</v>
      </c>
      <c r="EM271" s="84">
        <v>1</v>
      </c>
      <c r="EO271" s="342"/>
      <c r="EP271" s="343" t="s">
        <v>2165</v>
      </c>
      <c r="EQ271" s="344" t="s">
        <v>2165</v>
      </c>
      <c r="ER271" s="345"/>
      <c r="ES271" s="345"/>
      <c r="ET271" s="346" t="str">
        <f t="shared" si="5"/>
        <v/>
      </c>
    </row>
    <row r="272" spans="2:150">
      <c r="B272" s="486" t="s">
        <v>982</v>
      </c>
      <c r="C272" s="158">
        <v>3560</v>
      </c>
      <c r="D272" s="158">
        <v>1224</v>
      </c>
      <c r="E272" s="70" t="s">
        <v>639</v>
      </c>
      <c r="F272" s="70" t="s">
        <v>639</v>
      </c>
      <c r="G272" s="71" t="s">
        <v>2404</v>
      </c>
      <c r="H272" s="162"/>
      <c r="I272" s="162"/>
      <c r="J272" s="270"/>
      <c r="K272" s="162"/>
      <c r="L272" s="162"/>
      <c r="M272" s="270"/>
      <c r="N272" s="162"/>
      <c r="O272" s="162"/>
      <c r="P272" s="270"/>
      <c r="Q272" s="162"/>
      <c r="R272" s="162"/>
      <c r="S272" s="270"/>
      <c r="T272" s="162"/>
      <c r="U272" s="162"/>
      <c r="V272" s="270"/>
      <c r="W272" s="162"/>
      <c r="X272" s="162"/>
      <c r="Y272" s="270"/>
      <c r="Z272" s="162"/>
      <c r="AA272" s="162"/>
      <c r="AB272" s="270"/>
      <c r="AC272" s="162"/>
      <c r="AD272" s="162"/>
      <c r="AE272" s="270"/>
      <c r="AF272" s="226"/>
      <c r="AG272" s="177"/>
      <c r="AH272" s="270"/>
      <c r="AI272" s="176"/>
      <c r="AJ272" s="177"/>
      <c r="AK272" s="270"/>
      <c r="AL272" s="176"/>
      <c r="AM272" s="177"/>
      <c r="AN272" s="270"/>
      <c r="AO272" s="176"/>
      <c r="AP272" s="177"/>
      <c r="AQ272" s="270"/>
      <c r="AR272" s="176"/>
      <c r="AS272" s="177"/>
      <c r="AT272" s="270"/>
      <c r="AU272" s="176"/>
      <c r="AV272" s="228"/>
      <c r="AW272" s="270"/>
      <c r="AX272" s="162"/>
      <c r="AY272" s="162"/>
      <c r="AZ272" s="270"/>
      <c r="BA272" s="226"/>
      <c r="BB272" s="177"/>
      <c r="BC272" s="270"/>
      <c r="BD272" s="160"/>
      <c r="BE272" s="159"/>
      <c r="BF272" s="270"/>
      <c r="BG272" s="160"/>
      <c r="BH272" s="159"/>
      <c r="BI272" s="270"/>
      <c r="BJ272" s="160" t="s">
        <v>1208</v>
      </c>
      <c r="BK272" s="159" t="s">
        <v>1208</v>
      </c>
      <c r="BL272" s="270" t="s">
        <v>1208</v>
      </c>
      <c r="BM272" s="160" t="s">
        <v>1208</v>
      </c>
      <c r="BN272" s="159" t="s">
        <v>1208</v>
      </c>
      <c r="BO272" s="270" t="s">
        <v>1208</v>
      </c>
      <c r="BP272" s="160" t="s">
        <v>1208</v>
      </c>
      <c r="BQ272" s="159" t="s">
        <v>1208</v>
      </c>
      <c r="BR272" s="270" t="s">
        <v>1208</v>
      </c>
      <c r="BS272" s="156"/>
      <c r="BT272" s="159"/>
      <c r="BU272" s="270"/>
      <c r="BV272" s="156"/>
      <c r="BW272" s="159"/>
      <c r="BX272" s="270"/>
      <c r="BY272" s="160"/>
      <c r="BZ272" s="159"/>
      <c r="CA272" s="270"/>
      <c r="CB272" s="160" t="s">
        <v>1208</v>
      </c>
      <c r="CC272" s="159" t="s">
        <v>1208</v>
      </c>
      <c r="CD272" s="270" t="s">
        <v>1208</v>
      </c>
      <c r="CE272" s="160" t="s">
        <v>1208</v>
      </c>
      <c r="CF272" s="159" t="s">
        <v>1208</v>
      </c>
      <c r="CG272" s="270" t="s">
        <v>1208</v>
      </c>
      <c r="CH272" s="160" t="s">
        <v>1208</v>
      </c>
      <c r="CI272" s="159" t="s">
        <v>1208</v>
      </c>
      <c r="CJ272" s="270" t="s">
        <v>1208</v>
      </c>
      <c r="CK272" s="160"/>
      <c r="CL272" s="159"/>
      <c r="CM272" s="270"/>
      <c r="CN272" s="160"/>
      <c r="CO272" s="159"/>
      <c r="CP272" s="270"/>
      <c r="CQ272" s="160" t="s">
        <v>1208</v>
      </c>
      <c r="CR272" s="159" t="s">
        <v>1208</v>
      </c>
      <c r="CS272" s="270" t="s">
        <v>1208</v>
      </c>
      <c r="CT272" s="160" t="s">
        <v>1208</v>
      </c>
      <c r="CU272" s="159" t="s">
        <v>1208</v>
      </c>
      <c r="CV272" s="270" t="s">
        <v>1208</v>
      </c>
      <c r="CW272" s="160"/>
      <c r="CX272" s="159"/>
      <c r="CY272" s="270"/>
      <c r="CZ272" s="156" t="s">
        <v>1208</v>
      </c>
      <c r="DA272" s="159"/>
      <c r="DB272" s="270"/>
      <c r="DC272" s="160" t="s">
        <v>1208</v>
      </c>
      <c r="DD272" s="159" t="s">
        <v>1208</v>
      </c>
      <c r="DE272" s="270"/>
      <c r="DF272" s="250" t="s">
        <v>2050</v>
      </c>
      <c r="DG272" s="249" t="s">
        <v>2050</v>
      </c>
      <c r="DH272" s="270"/>
      <c r="DI272" s="156"/>
      <c r="DJ272" s="159"/>
      <c r="DK272" s="270"/>
      <c r="DL272" s="162"/>
      <c r="DM272" s="162"/>
      <c r="DN272" s="378"/>
      <c r="DO272" s="682"/>
      <c r="DP272" s="683"/>
      <c r="DQ272" s="170" t="s">
        <v>2165</v>
      </c>
      <c r="DR272" s="475"/>
      <c r="DS272" s="315"/>
      <c r="DT272" s="316" t="s">
        <v>2165</v>
      </c>
      <c r="DU272" s="514"/>
      <c r="DV272" s="466"/>
      <c r="DW272" s="472"/>
      <c r="DX272" s="402"/>
      <c r="DY272" s="2"/>
      <c r="DZ272" s="2"/>
      <c r="EA272" s="2">
        <v>267</v>
      </c>
      <c r="EB272" s="2"/>
      <c r="EC272" s="146"/>
      <c r="ED272" s="146"/>
      <c r="EE272" s="146"/>
      <c r="EF272" s="146"/>
      <c r="EG272" s="3"/>
      <c r="EH272" s="2"/>
      <c r="EI272" s="129"/>
      <c r="EJ272" s="129"/>
      <c r="EK272" s="129" t="s">
        <v>2197</v>
      </c>
      <c r="EL272" s="80">
        <v>1</v>
      </c>
      <c r="EM272" s="84">
        <v>1</v>
      </c>
      <c r="EO272" s="342"/>
      <c r="EP272" s="343" t="s">
        <v>2165</v>
      </c>
      <c r="EQ272" s="344" t="s">
        <v>2165</v>
      </c>
      <c r="ER272" s="345"/>
      <c r="ES272" s="345"/>
      <c r="ET272" s="346" t="str">
        <f t="shared" si="5"/>
        <v/>
      </c>
    </row>
    <row r="273" spans="2:150">
      <c r="B273" s="486" t="s">
        <v>982</v>
      </c>
      <c r="C273" s="158">
        <v>3570</v>
      </c>
      <c r="D273" s="158">
        <v>1225</v>
      </c>
      <c r="E273" s="70" t="s">
        <v>641</v>
      </c>
      <c r="F273" s="70" t="s">
        <v>641</v>
      </c>
      <c r="G273" s="71" t="s">
        <v>2405</v>
      </c>
      <c r="H273" s="162"/>
      <c r="I273" s="162"/>
      <c r="J273" s="270"/>
      <c r="K273" s="162"/>
      <c r="L273" s="162"/>
      <c r="M273" s="270"/>
      <c r="N273" s="162"/>
      <c r="O273" s="162"/>
      <c r="P273" s="270"/>
      <c r="Q273" s="162"/>
      <c r="R273" s="162"/>
      <c r="S273" s="270"/>
      <c r="T273" s="162"/>
      <c r="U273" s="162"/>
      <c r="V273" s="270"/>
      <c r="W273" s="162"/>
      <c r="X273" s="162"/>
      <c r="Y273" s="270"/>
      <c r="Z273" s="162"/>
      <c r="AA273" s="162"/>
      <c r="AB273" s="270"/>
      <c r="AC273" s="162"/>
      <c r="AD273" s="162"/>
      <c r="AE273" s="270"/>
      <c r="AF273" s="208"/>
      <c r="AG273" s="159"/>
      <c r="AH273" s="270"/>
      <c r="AI273" s="160"/>
      <c r="AJ273" s="159"/>
      <c r="AK273" s="270"/>
      <c r="AL273" s="160"/>
      <c r="AM273" s="159"/>
      <c r="AN273" s="270"/>
      <c r="AO273" s="160"/>
      <c r="AP273" s="159"/>
      <c r="AQ273" s="270"/>
      <c r="AR273" s="160"/>
      <c r="AS273" s="159"/>
      <c r="AT273" s="270"/>
      <c r="AU273" s="160"/>
      <c r="AV273" s="167"/>
      <c r="AW273" s="270"/>
      <c r="AX273" s="162"/>
      <c r="AY273" s="162"/>
      <c r="AZ273" s="270"/>
      <c r="BA273" s="208"/>
      <c r="BB273" s="159"/>
      <c r="BC273" s="270"/>
      <c r="BD273" s="160"/>
      <c r="BE273" s="159"/>
      <c r="BF273" s="270"/>
      <c r="BG273" s="160"/>
      <c r="BH273" s="159"/>
      <c r="BI273" s="270"/>
      <c r="BJ273" s="160" t="s">
        <v>1208</v>
      </c>
      <c r="BK273" s="159" t="s">
        <v>1208</v>
      </c>
      <c r="BL273" s="270" t="s">
        <v>1208</v>
      </c>
      <c r="BM273" s="160" t="s">
        <v>1208</v>
      </c>
      <c r="BN273" s="159" t="s">
        <v>1208</v>
      </c>
      <c r="BO273" s="270" t="s">
        <v>1208</v>
      </c>
      <c r="BP273" s="160" t="s">
        <v>1208</v>
      </c>
      <c r="BQ273" s="159" t="s">
        <v>1208</v>
      </c>
      <c r="BR273" s="270" t="s">
        <v>1208</v>
      </c>
      <c r="BS273" s="156"/>
      <c r="BT273" s="159"/>
      <c r="BU273" s="270"/>
      <c r="BV273" s="156"/>
      <c r="BW273" s="159"/>
      <c r="BX273" s="270"/>
      <c r="BY273" s="160"/>
      <c r="BZ273" s="159"/>
      <c r="CA273" s="270"/>
      <c r="CB273" s="160" t="s">
        <v>1208</v>
      </c>
      <c r="CC273" s="159" t="s">
        <v>1208</v>
      </c>
      <c r="CD273" s="270" t="s">
        <v>1208</v>
      </c>
      <c r="CE273" s="160" t="s">
        <v>1208</v>
      </c>
      <c r="CF273" s="159" t="s">
        <v>1208</v>
      </c>
      <c r="CG273" s="270" t="s">
        <v>1208</v>
      </c>
      <c r="CH273" s="160" t="s">
        <v>1208</v>
      </c>
      <c r="CI273" s="159" t="s">
        <v>1208</v>
      </c>
      <c r="CJ273" s="270" t="s">
        <v>1208</v>
      </c>
      <c r="CK273" s="160"/>
      <c r="CL273" s="159"/>
      <c r="CM273" s="270"/>
      <c r="CN273" s="160"/>
      <c r="CO273" s="159"/>
      <c r="CP273" s="270"/>
      <c r="CQ273" s="160" t="s">
        <v>1208</v>
      </c>
      <c r="CR273" s="159" t="s">
        <v>1208</v>
      </c>
      <c r="CS273" s="270" t="s">
        <v>1208</v>
      </c>
      <c r="CT273" s="160" t="s">
        <v>1208</v>
      </c>
      <c r="CU273" s="159" t="s">
        <v>1208</v>
      </c>
      <c r="CV273" s="270" t="s">
        <v>1208</v>
      </c>
      <c r="CW273" s="160"/>
      <c r="CX273" s="159"/>
      <c r="CY273" s="270"/>
      <c r="CZ273" s="156" t="s">
        <v>1208</v>
      </c>
      <c r="DA273" s="159"/>
      <c r="DB273" s="270"/>
      <c r="DC273" s="160"/>
      <c r="DD273" s="159" t="s">
        <v>1208</v>
      </c>
      <c r="DE273" s="270"/>
      <c r="DF273" s="250" t="s">
        <v>2050</v>
      </c>
      <c r="DG273" s="249" t="s">
        <v>2050</v>
      </c>
      <c r="DH273" s="270"/>
      <c r="DI273" s="156"/>
      <c r="DJ273" s="159"/>
      <c r="DK273" s="270"/>
      <c r="DL273" s="162"/>
      <c r="DM273" s="162"/>
      <c r="DN273" s="378"/>
      <c r="DO273" s="682"/>
      <c r="DP273" s="683"/>
      <c r="DQ273" s="170" t="s">
        <v>2165</v>
      </c>
      <c r="DR273" s="475"/>
      <c r="DS273" s="315"/>
      <c r="DT273" s="316" t="s">
        <v>2165</v>
      </c>
      <c r="DU273" s="514"/>
      <c r="DV273" s="466"/>
      <c r="DW273" s="472"/>
      <c r="DX273" s="402"/>
      <c r="DY273" s="2"/>
      <c r="DZ273" s="2"/>
      <c r="EA273" s="2">
        <v>268</v>
      </c>
      <c r="EB273" s="2"/>
      <c r="EC273" s="146"/>
      <c r="ED273" s="146"/>
      <c r="EE273" s="146"/>
      <c r="EF273" s="146"/>
      <c r="EG273" s="3"/>
      <c r="EH273" s="2"/>
      <c r="EI273" s="129"/>
      <c r="EJ273" s="129"/>
      <c r="EK273" s="129" t="s">
        <v>2197</v>
      </c>
      <c r="EL273" s="80">
        <v>1</v>
      </c>
      <c r="EM273" s="84">
        <v>1</v>
      </c>
      <c r="EO273" s="342"/>
      <c r="EP273" s="343" t="s">
        <v>2165</v>
      </c>
      <c r="EQ273" s="344" t="s">
        <v>2165</v>
      </c>
      <c r="ER273" s="345"/>
      <c r="ES273" s="345"/>
      <c r="ET273" s="346" t="str">
        <f t="shared" si="5"/>
        <v/>
      </c>
    </row>
    <row r="274" spans="2:150" ht="27">
      <c r="B274" s="486" t="s">
        <v>982</v>
      </c>
      <c r="C274" s="229">
        <v>3580</v>
      </c>
      <c r="D274" s="229">
        <v>1232</v>
      </c>
      <c r="E274" s="230" t="s">
        <v>643</v>
      </c>
      <c r="F274" s="70" t="s">
        <v>643</v>
      </c>
      <c r="G274" s="71" t="s">
        <v>2406</v>
      </c>
      <c r="H274" s="175"/>
      <c r="I274" s="177"/>
      <c r="J274" s="270"/>
      <c r="K274" s="175"/>
      <c r="L274" s="177"/>
      <c r="M274" s="270"/>
      <c r="N274" s="176"/>
      <c r="O274" s="177"/>
      <c r="P274" s="270"/>
      <c r="Q274" s="176"/>
      <c r="R274" s="177"/>
      <c r="S274" s="270"/>
      <c r="T274" s="176"/>
      <c r="U274" s="177"/>
      <c r="V274" s="270"/>
      <c r="W274" s="176"/>
      <c r="X274" s="177"/>
      <c r="Y274" s="270"/>
      <c r="Z274" s="176"/>
      <c r="AA274" s="177"/>
      <c r="AB274" s="270"/>
      <c r="AC274" s="176"/>
      <c r="AD274" s="177"/>
      <c r="AE274" s="270"/>
      <c r="AF274" s="160"/>
      <c r="AG274" s="159"/>
      <c r="AH274" s="270"/>
      <c r="AI274" s="160"/>
      <c r="AJ274" s="159"/>
      <c r="AK274" s="270"/>
      <c r="AL274" s="160"/>
      <c r="AM274" s="159"/>
      <c r="AN274" s="270"/>
      <c r="AO274" s="160"/>
      <c r="AP274" s="159"/>
      <c r="AQ274" s="270"/>
      <c r="AR274" s="160"/>
      <c r="AS274" s="159"/>
      <c r="AT274" s="270"/>
      <c r="AU274" s="160"/>
      <c r="AV274" s="167"/>
      <c r="AW274" s="270"/>
      <c r="AX274" s="162"/>
      <c r="AY274" s="162"/>
      <c r="AZ274" s="270"/>
      <c r="BA274" s="208"/>
      <c r="BB274" s="159"/>
      <c r="BC274" s="270"/>
      <c r="BD274" s="160"/>
      <c r="BE274" s="159"/>
      <c r="BF274" s="270"/>
      <c r="BG274" s="160"/>
      <c r="BH274" s="159"/>
      <c r="BI274" s="270"/>
      <c r="BJ274" s="160" t="s">
        <v>1208</v>
      </c>
      <c r="BK274" s="159" t="s">
        <v>1208</v>
      </c>
      <c r="BL274" s="270" t="s">
        <v>1208</v>
      </c>
      <c r="BM274" s="160" t="s">
        <v>1208</v>
      </c>
      <c r="BN274" s="159" t="s">
        <v>1208</v>
      </c>
      <c r="BO274" s="270" t="s">
        <v>1208</v>
      </c>
      <c r="BP274" s="160" t="s">
        <v>1208</v>
      </c>
      <c r="BQ274" s="159" t="s">
        <v>1208</v>
      </c>
      <c r="BR274" s="270" t="s">
        <v>1208</v>
      </c>
      <c r="BS274" s="156"/>
      <c r="BT274" s="159"/>
      <c r="BU274" s="270"/>
      <c r="BV274" s="156"/>
      <c r="BW274" s="159"/>
      <c r="BX274" s="270"/>
      <c r="BY274" s="160"/>
      <c r="BZ274" s="159"/>
      <c r="CA274" s="270"/>
      <c r="CB274" s="160"/>
      <c r="CC274" s="159"/>
      <c r="CD274" s="270"/>
      <c r="CE274" s="160" t="s">
        <v>1208</v>
      </c>
      <c r="CF274" s="159" t="s">
        <v>1208</v>
      </c>
      <c r="CG274" s="270" t="s">
        <v>1208</v>
      </c>
      <c r="CH274" s="160" t="s">
        <v>1208</v>
      </c>
      <c r="CI274" s="159" t="s">
        <v>1208</v>
      </c>
      <c r="CJ274" s="270" t="s">
        <v>1208</v>
      </c>
      <c r="CK274" s="160"/>
      <c r="CL274" s="159"/>
      <c r="CM274" s="270"/>
      <c r="CN274" s="160"/>
      <c r="CO274" s="159"/>
      <c r="CP274" s="270"/>
      <c r="CQ274" s="160" t="s">
        <v>1208</v>
      </c>
      <c r="CR274" s="159" t="s">
        <v>1208</v>
      </c>
      <c r="CS274" s="270" t="s">
        <v>1208</v>
      </c>
      <c r="CT274" s="160" t="s">
        <v>1208</v>
      </c>
      <c r="CU274" s="159" t="s">
        <v>1208</v>
      </c>
      <c r="CV274" s="270" t="s">
        <v>1208</v>
      </c>
      <c r="CW274" s="160"/>
      <c r="CX274" s="159"/>
      <c r="CY274" s="270"/>
      <c r="CZ274" s="156" t="s">
        <v>1208</v>
      </c>
      <c r="DA274" s="159"/>
      <c r="DB274" s="270"/>
      <c r="DC274" s="160" t="s">
        <v>1208</v>
      </c>
      <c r="DD274" s="159"/>
      <c r="DE274" s="270"/>
      <c r="DF274" s="160" t="s">
        <v>1208</v>
      </c>
      <c r="DG274" s="159"/>
      <c r="DH274" s="270"/>
      <c r="DI274" s="156"/>
      <c r="DJ274" s="159"/>
      <c r="DK274" s="270"/>
      <c r="DL274" s="162"/>
      <c r="DM274" s="162"/>
      <c r="DN274" s="378"/>
      <c r="DO274" s="682"/>
      <c r="DP274" s="683"/>
      <c r="DQ274" s="170" t="s">
        <v>2165</v>
      </c>
      <c r="DR274" s="475"/>
      <c r="DS274" s="315"/>
      <c r="DT274" s="316" t="s">
        <v>2165</v>
      </c>
      <c r="DU274" s="514"/>
      <c r="DV274" s="466"/>
      <c r="DW274" s="472"/>
      <c r="DX274" s="402"/>
      <c r="DY274" s="2"/>
      <c r="DZ274" s="2"/>
      <c r="EA274" s="2">
        <v>269</v>
      </c>
      <c r="EB274" s="2"/>
      <c r="EC274" s="146"/>
      <c r="ED274" s="146"/>
      <c r="EE274" s="146"/>
      <c r="EF274" s="146"/>
      <c r="EG274" s="3"/>
      <c r="EH274" s="2"/>
      <c r="EI274" s="129"/>
      <c r="EJ274" s="129"/>
      <c r="EK274" s="129"/>
      <c r="EL274" s="80">
        <v>1</v>
      </c>
      <c r="EM274" s="84">
        <v>1</v>
      </c>
      <c r="EO274" s="342"/>
      <c r="EP274" s="343" t="s">
        <v>2165</v>
      </c>
      <c r="EQ274" s="344" t="s">
        <v>2165</v>
      </c>
      <c r="ER274" s="345"/>
      <c r="ES274" s="345"/>
      <c r="ET274" s="346" t="str">
        <f t="shared" si="5"/>
        <v/>
      </c>
    </row>
    <row r="275" spans="2:150" ht="40.5">
      <c r="B275" s="486" t="s">
        <v>982</v>
      </c>
      <c r="C275" s="158">
        <v>3590</v>
      </c>
      <c r="D275" s="158">
        <v>1296</v>
      </c>
      <c r="E275" s="70" t="s">
        <v>645</v>
      </c>
      <c r="F275" s="70" t="s">
        <v>645</v>
      </c>
      <c r="G275" s="71" t="s">
        <v>2407</v>
      </c>
      <c r="H275" s="156"/>
      <c r="I275" s="159"/>
      <c r="J275" s="270"/>
      <c r="K275" s="156"/>
      <c r="L275" s="159"/>
      <c r="M275" s="270"/>
      <c r="N275" s="160"/>
      <c r="O275" s="159"/>
      <c r="P275" s="270"/>
      <c r="Q275" s="160"/>
      <c r="R275" s="159"/>
      <c r="S275" s="270"/>
      <c r="T275" s="160"/>
      <c r="U275" s="159"/>
      <c r="V275" s="270"/>
      <c r="W275" s="160"/>
      <c r="X275" s="159"/>
      <c r="Y275" s="270"/>
      <c r="Z275" s="160"/>
      <c r="AA275" s="159"/>
      <c r="AB275" s="270"/>
      <c r="AC275" s="160"/>
      <c r="AD275" s="159"/>
      <c r="AE275" s="270"/>
      <c r="AF275" s="160"/>
      <c r="AG275" s="159"/>
      <c r="AH275" s="270"/>
      <c r="AI275" s="160"/>
      <c r="AJ275" s="159"/>
      <c r="AK275" s="270"/>
      <c r="AL275" s="160"/>
      <c r="AM275" s="159"/>
      <c r="AN275" s="270"/>
      <c r="AO275" s="160"/>
      <c r="AP275" s="159"/>
      <c r="AQ275" s="270"/>
      <c r="AR275" s="160"/>
      <c r="AS275" s="159"/>
      <c r="AT275" s="270"/>
      <c r="AU275" s="160"/>
      <c r="AV275" s="167"/>
      <c r="AW275" s="270"/>
      <c r="AX275" s="162"/>
      <c r="AY275" s="162"/>
      <c r="AZ275" s="270"/>
      <c r="BA275" s="208"/>
      <c r="BB275" s="159"/>
      <c r="BC275" s="270"/>
      <c r="BD275" s="160"/>
      <c r="BE275" s="159"/>
      <c r="BF275" s="270"/>
      <c r="BG275" s="160"/>
      <c r="BH275" s="159"/>
      <c r="BI275" s="270"/>
      <c r="BJ275" s="160" t="s">
        <v>1208</v>
      </c>
      <c r="BK275" s="159" t="s">
        <v>1208</v>
      </c>
      <c r="BL275" s="270" t="s">
        <v>1208</v>
      </c>
      <c r="BM275" s="160" t="s">
        <v>1208</v>
      </c>
      <c r="BN275" s="159" t="s">
        <v>1208</v>
      </c>
      <c r="BO275" s="270" t="s">
        <v>1208</v>
      </c>
      <c r="BP275" s="160" t="s">
        <v>1208</v>
      </c>
      <c r="BQ275" s="159" t="s">
        <v>1208</v>
      </c>
      <c r="BR275" s="270" t="s">
        <v>1208</v>
      </c>
      <c r="BS275" s="156" t="s">
        <v>2165</v>
      </c>
      <c r="BT275" s="159"/>
      <c r="BU275" s="270"/>
      <c r="BV275" s="156" t="s">
        <v>2165</v>
      </c>
      <c r="BW275" s="159"/>
      <c r="BX275" s="270"/>
      <c r="BY275" s="160"/>
      <c r="BZ275" s="159"/>
      <c r="CA275" s="270"/>
      <c r="CB275" s="160"/>
      <c r="CC275" s="159"/>
      <c r="CD275" s="270"/>
      <c r="CE275" s="160" t="s">
        <v>1208</v>
      </c>
      <c r="CF275" s="159" t="s">
        <v>1208</v>
      </c>
      <c r="CG275" s="270" t="s">
        <v>1208</v>
      </c>
      <c r="CH275" s="160" t="s">
        <v>1208</v>
      </c>
      <c r="CI275" s="159" t="s">
        <v>1208</v>
      </c>
      <c r="CJ275" s="270" t="s">
        <v>1208</v>
      </c>
      <c r="CK275" s="160"/>
      <c r="CL275" s="159"/>
      <c r="CM275" s="270"/>
      <c r="CN275" s="160"/>
      <c r="CO275" s="159"/>
      <c r="CP275" s="270"/>
      <c r="CQ275" s="160" t="s">
        <v>1208</v>
      </c>
      <c r="CR275" s="159" t="s">
        <v>1208</v>
      </c>
      <c r="CS275" s="270" t="s">
        <v>1208</v>
      </c>
      <c r="CT275" s="160" t="s">
        <v>1208</v>
      </c>
      <c r="CU275" s="159" t="s">
        <v>1208</v>
      </c>
      <c r="CV275" s="270" t="s">
        <v>1208</v>
      </c>
      <c r="CW275" s="160"/>
      <c r="CX275" s="159"/>
      <c r="CY275" s="270"/>
      <c r="CZ275" s="156" t="s">
        <v>2165</v>
      </c>
      <c r="DA275" s="159"/>
      <c r="DB275" s="270"/>
      <c r="DC275" s="160" t="s">
        <v>1208</v>
      </c>
      <c r="DD275" s="159"/>
      <c r="DE275" s="270"/>
      <c r="DF275" s="160" t="s">
        <v>1208</v>
      </c>
      <c r="DG275" s="159"/>
      <c r="DH275" s="270"/>
      <c r="DI275" s="156" t="s">
        <v>2165</v>
      </c>
      <c r="DJ275" s="159"/>
      <c r="DK275" s="270"/>
      <c r="DL275" s="162"/>
      <c r="DM275" s="162"/>
      <c r="DN275" s="378"/>
      <c r="DO275" s="682"/>
      <c r="DP275" s="683"/>
      <c r="DQ275" s="170" t="s">
        <v>2165</v>
      </c>
      <c r="DR275" s="475"/>
      <c r="DS275" s="315"/>
      <c r="DT275" s="316" t="s">
        <v>2165</v>
      </c>
      <c r="DU275" s="514"/>
      <c r="DV275" s="466"/>
      <c r="DW275" s="472"/>
      <c r="DX275" s="402"/>
      <c r="DY275" s="2"/>
      <c r="DZ275" s="2"/>
      <c r="EA275" s="2">
        <v>270</v>
      </c>
      <c r="EB275" s="2"/>
      <c r="EC275" s="146"/>
      <c r="ED275" s="146"/>
      <c r="EE275" s="146"/>
      <c r="EF275" s="146"/>
      <c r="EG275" s="3"/>
      <c r="EH275" s="2"/>
      <c r="EI275" s="129"/>
      <c r="EJ275" s="129"/>
      <c r="EK275" s="129"/>
      <c r="EL275" s="80">
        <v>1</v>
      </c>
      <c r="EM275" s="84">
        <v>1</v>
      </c>
      <c r="EO275" s="342"/>
      <c r="EP275" s="343" t="s">
        <v>2165</v>
      </c>
      <c r="EQ275" s="344" t="s">
        <v>2165</v>
      </c>
      <c r="ER275" s="345"/>
      <c r="ES275" s="345"/>
      <c r="ET275" s="346" t="str">
        <f t="shared" si="5"/>
        <v/>
      </c>
    </row>
    <row r="276" spans="2:150" ht="27">
      <c r="B276" s="486" t="s">
        <v>982</v>
      </c>
      <c r="C276" s="158">
        <v>3600</v>
      </c>
      <c r="D276" s="158">
        <v>1233</v>
      </c>
      <c r="E276" s="70" t="s">
        <v>647</v>
      </c>
      <c r="F276" s="70" t="s">
        <v>647</v>
      </c>
      <c r="G276" s="71" t="s">
        <v>2408</v>
      </c>
      <c r="H276" s="156"/>
      <c r="I276" s="159"/>
      <c r="J276" s="270"/>
      <c r="K276" s="156"/>
      <c r="L276" s="159"/>
      <c r="M276" s="270"/>
      <c r="N276" s="160"/>
      <c r="O276" s="159"/>
      <c r="P276" s="270"/>
      <c r="Q276" s="160"/>
      <c r="R276" s="159"/>
      <c r="S276" s="270"/>
      <c r="T276" s="160"/>
      <c r="U276" s="159"/>
      <c r="V276" s="270"/>
      <c r="W276" s="160"/>
      <c r="X276" s="159"/>
      <c r="Y276" s="270"/>
      <c r="Z276" s="160"/>
      <c r="AA276" s="159"/>
      <c r="AB276" s="270"/>
      <c r="AC276" s="160"/>
      <c r="AD276" s="159"/>
      <c r="AE276" s="270"/>
      <c r="AF276" s="160"/>
      <c r="AG276" s="159"/>
      <c r="AH276" s="270"/>
      <c r="AI276" s="160"/>
      <c r="AJ276" s="159"/>
      <c r="AK276" s="270"/>
      <c r="AL276" s="160"/>
      <c r="AM276" s="159"/>
      <c r="AN276" s="270"/>
      <c r="AO276" s="160"/>
      <c r="AP276" s="159"/>
      <c r="AQ276" s="270"/>
      <c r="AR276" s="160"/>
      <c r="AS276" s="159"/>
      <c r="AT276" s="270"/>
      <c r="AU276" s="160"/>
      <c r="AV276" s="167"/>
      <c r="AW276" s="270"/>
      <c r="AX276" s="162"/>
      <c r="AY276" s="162"/>
      <c r="AZ276" s="270"/>
      <c r="BA276" s="208"/>
      <c r="BB276" s="159"/>
      <c r="BC276" s="270"/>
      <c r="BD276" s="160"/>
      <c r="BE276" s="159"/>
      <c r="BF276" s="270"/>
      <c r="BG276" s="160"/>
      <c r="BH276" s="159"/>
      <c r="BI276" s="270"/>
      <c r="BJ276" s="160" t="s">
        <v>1208</v>
      </c>
      <c r="BK276" s="159" t="s">
        <v>1208</v>
      </c>
      <c r="BL276" s="270" t="s">
        <v>1208</v>
      </c>
      <c r="BM276" s="160" t="s">
        <v>1208</v>
      </c>
      <c r="BN276" s="159" t="s">
        <v>1208</v>
      </c>
      <c r="BO276" s="270" t="s">
        <v>1208</v>
      </c>
      <c r="BP276" s="160" t="s">
        <v>1208</v>
      </c>
      <c r="BQ276" s="159" t="s">
        <v>1208</v>
      </c>
      <c r="BR276" s="270" t="s">
        <v>1208</v>
      </c>
      <c r="BS276" s="156"/>
      <c r="BT276" s="159"/>
      <c r="BU276" s="270"/>
      <c r="BV276" s="156"/>
      <c r="BW276" s="159"/>
      <c r="BX276" s="270"/>
      <c r="BY276" s="160"/>
      <c r="BZ276" s="159"/>
      <c r="CA276" s="270"/>
      <c r="CB276" s="160"/>
      <c r="CC276" s="159"/>
      <c r="CD276" s="270"/>
      <c r="CE276" s="160" t="s">
        <v>1208</v>
      </c>
      <c r="CF276" s="159" t="s">
        <v>1208</v>
      </c>
      <c r="CG276" s="270" t="s">
        <v>1208</v>
      </c>
      <c r="CH276" s="160" t="s">
        <v>1208</v>
      </c>
      <c r="CI276" s="159" t="s">
        <v>1208</v>
      </c>
      <c r="CJ276" s="270" t="s">
        <v>1208</v>
      </c>
      <c r="CK276" s="160"/>
      <c r="CL276" s="159"/>
      <c r="CM276" s="270"/>
      <c r="CN276" s="160"/>
      <c r="CO276" s="159"/>
      <c r="CP276" s="270"/>
      <c r="CQ276" s="160" t="s">
        <v>1208</v>
      </c>
      <c r="CR276" s="159" t="s">
        <v>1208</v>
      </c>
      <c r="CS276" s="270" t="s">
        <v>1208</v>
      </c>
      <c r="CT276" s="160" t="s">
        <v>1208</v>
      </c>
      <c r="CU276" s="159" t="s">
        <v>1208</v>
      </c>
      <c r="CV276" s="270" t="s">
        <v>1208</v>
      </c>
      <c r="CW276" s="160"/>
      <c r="CX276" s="159"/>
      <c r="CY276" s="270"/>
      <c r="CZ276" s="156" t="s">
        <v>1208</v>
      </c>
      <c r="DA276" s="159"/>
      <c r="DB276" s="270"/>
      <c r="DC276" s="160" t="s">
        <v>1208</v>
      </c>
      <c r="DD276" s="159"/>
      <c r="DE276" s="270"/>
      <c r="DF276" s="160" t="s">
        <v>1208</v>
      </c>
      <c r="DG276" s="159"/>
      <c r="DH276" s="270"/>
      <c r="DI276" s="156"/>
      <c r="DJ276" s="159"/>
      <c r="DK276" s="270"/>
      <c r="DL276" s="162"/>
      <c r="DM276" s="162"/>
      <c r="DN276" s="378"/>
      <c r="DO276" s="682"/>
      <c r="DP276" s="683"/>
      <c r="DQ276" s="170" t="s">
        <v>2165</v>
      </c>
      <c r="DR276" s="475"/>
      <c r="DS276" s="315"/>
      <c r="DT276" s="316" t="s">
        <v>2165</v>
      </c>
      <c r="DU276" s="514"/>
      <c r="DV276" s="466"/>
      <c r="DW276" s="472"/>
      <c r="DX276" s="402"/>
      <c r="DY276" s="2"/>
      <c r="DZ276" s="2"/>
      <c r="EA276" s="2">
        <v>271</v>
      </c>
      <c r="EB276" s="2"/>
      <c r="EC276" s="146"/>
      <c r="ED276" s="146"/>
      <c r="EE276" s="146"/>
      <c r="EF276" s="146"/>
      <c r="EG276" s="3"/>
      <c r="EH276" s="2"/>
      <c r="EI276" s="129"/>
      <c r="EJ276" s="129"/>
      <c r="EK276" s="129"/>
      <c r="EL276" s="80">
        <v>1</v>
      </c>
      <c r="EM276" s="84">
        <v>1</v>
      </c>
      <c r="EO276" s="342"/>
      <c r="EP276" s="343" t="s">
        <v>2165</v>
      </c>
      <c r="EQ276" s="344" t="s">
        <v>2165</v>
      </c>
      <c r="ER276" s="345"/>
      <c r="ES276" s="345"/>
      <c r="ET276" s="346" t="str">
        <f t="shared" si="5"/>
        <v/>
      </c>
    </row>
    <row r="277" spans="2:150" ht="27">
      <c r="B277" s="486" t="s">
        <v>982</v>
      </c>
      <c r="C277" s="158">
        <v>3690</v>
      </c>
      <c r="D277" s="158">
        <v>1234</v>
      </c>
      <c r="E277" s="70" t="s">
        <v>665</v>
      </c>
      <c r="F277" s="70" t="s">
        <v>665</v>
      </c>
      <c r="G277" s="71" t="s">
        <v>2409</v>
      </c>
      <c r="H277" s="156"/>
      <c r="I277" s="159"/>
      <c r="J277" s="270"/>
      <c r="K277" s="156"/>
      <c r="L277" s="159"/>
      <c r="M277" s="270"/>
      <c r="N277" s="160"/>
      <c r="O277" s="159"/>
      <c r="P277" s="270"/>
      <c r="Q277" s="160"/>
      <c r="R277" s="159"/>
      <c r="S277" s="270"/>
      <c r="T277" s="160"/>
      <c r="U277" s="159"/>
      <c r="V277" s="270"/>
      <c r="W277" s="160"/>
      <c r="X277" s="159"/>
      <c r="Y277" s="270"/>
      <c r="Z277" s="160"/>
      <c r="AA277" s="159"/>
      <c r="AB277" s="270"/>
      <c r="AC277" s="160"/>
      <c r="AD277" s="159"/>
      <c r="AE277" s="270"/>
      <c r="AF277" s="160"/>
      <c r="AG277" s="159"/>
      <c r="AH277" s="270"/>
      <c r="AI277" s="160"/>
      <c r="AJ277" s="159"/>
      <c r="AK277" s="270"/>
      <c r="AL277" s="160"/>
      <c r="AM277" s="159"/>
      <c r="AN277" s="270"/>
      <c r="AO277" s="160"/>
      <c r="AP277" s="159"/>
      <c r="AQ277" s="270"/>
      <c r="AR277" s="160"/>
      <c r="AS277" s="159"/>
      <c r="AT277" s="270"/>
      <c r="AU277" s="160"/>
      <c r="AV277" s="167"/>
      <c r="AW277" s="270"/>
      <c r="AX277" s="162"/>
      <c r="AY277" s="162"/>
      <c r="AZ277" s="270"/>
      <c r="BA277" s="208"/>
      <c r="BB277" s="159"/>
      <c r="BC277" s="270"/>
      <c r="BD277" s="160"/>
      <c r="BE277" s="159"/>
      <c r="BF277" s="270"/>
      <c r="BG277" s="160"/>
      <c r="BH277" s="159"/>
      <c r="BI277" s="270"/>
      <c r="BJ277" s="160" t="s">
        <v>1208</v>
      </c>
      <c r="BK277" s="159" t="s">
        <v>1208</v>
      </c>
      <c r="BL277" s="270" t="s">
        <v>1208</v>
      </c>
      <c r="BM277" s="160" t="s">
        <v>1208</v>
      </c>
      <c r="BN277" s="159" t="s">
        <v>1208</v>
      </c>
      <c r="BO277" s="270" t="s">
        <v>1208</v>
      </c>
      <c r="BP277" s="160" t="s">
        <v>1208</v>
      </c>
      <c r="BQ277" s="159" t="s">
        <v>1208</v>
      </c>
      <c r="BR277" s="270" t="s">
        <v>1208</v>
      </c>
      <c r="BS277" s="156"/>
      <c r="BT277" s="159"/>
      <c r="BU277" s="270"/>
      <c r="BV277" s="156"/>
      <c r="BW277" s="159"/>
      <c r="BX277" s="270"/>
      <c r="BY277" s="160"/>
      <c r="BZ277" s="159"/>
      <c r="CA277" s="270"/>
      <c r="CB277" s="160"/>
      <c r="CC277" s="159"/>
      <c r="CD277" s="270"/>
      <c r="CE277" s="160" t="s">
        <v>1208</v>
      </c>
      <c r="CF277" s="159" t="s">
        <v>1208</v>
      </c>
      <c r="CG277" s="270" t="s">
        <v>1208</v>
      </c>
      <c r="CH277" s="160" t="s">
        <v>1208</v>
      </c>
      <c r="CI277" s="159" t="s">
        <v>1208</v>
      </c>
      <c r="CJ277" s="270" t="s">
        <v>1208</v>
      </c>
      <c r="CK277" s="160"/>
      <c r="CL277" s="159"/>
      <c r="CM277" s="270"/>
      <c r="CN277" s="160"/>
      <c r="CO277" s="159"/>
      <c r="CP277" s="270"/>
      <c r="CQ277" s="160" t="s">
        <v>1208</v>
      </c>
      <c r="CR277" s="159" t="s">
        <v>1208</v>
      </c>
      <c r="CS277" s="270" t="s">
        <v>1208</v>
      </c>
      <c r="CT277" s="160" t="s">
        <v>1208</v>
      </c>
      <c r="CU277" s="159" t="s">
        <v>1208</v>
      </c>
      <c r="CV277" s="270" t="s">
        <v>1208</v>
      </c>
      <c r="CW277" s="160"/>
      <c r="CX277" s="159"/>
      <c r="CY277" s="270"/>
      <c r="CZ277" s="156" t="s">
        <v>1208</v>
      </c>
      <c r="DA277" s="159"/>
      <c r="DB277" s="270"/>
      <c r="DC277" s="160" t="s">
        <v>1208</v>
      </c>
      <c r="DD277" s="159"/>
      <c r="DE277" s="270"/>
      <c r="DF277" s="160" t="s">
        <v>1208</v>
      </c>
      <c r="DG277" s="159"/>
      <c r="DH277" s="270"/>
      <c r="DI277" s="156"/>
      <c r="DJ277" s="159"/>
      <c r="DK277" s="270"/>
      <c r="DL277" s="162"/>
      <c r="DM277" s="162"/>
      <c r="DN277" s="378"/>
      <c r="DO277" s="682"/>
      <c r="DP277" s="683"/>
      <c r="DQ277" s="170" t="s">
        <v>2165</v>
      </c>
      <c r="DR277" s="475"/>
      <c r="DS277" s="315"/>
      <c r="DT277" s="316" t="s">
        <v>2165</v>
      </c>
      <c r="DU277" s="514"/>
      <c r="DV277" s="466"/>
      <c r="DW277" s="472"/>
      <c r="DX277" s="402"/>
      <c r="DY277" s="2"/>
      <c r="DZ277" s="2"/>
      <c r="EA277" s="2">
        <v>272</v>
      </c>
      <c r="EB277" s="2"/>
      <c r="EC277" s="146"/>
      <c r="ED277" s="146"/>
      <c r="EE277" s="146"/>
      <c r="EF277" s="146"/>
      <c r="EG277" s="3"/>
      <c r="EH277" s="2"/>
      <c r="EI277" s="129"/>
      <c r="EJ277" s="129"/>
      <c r="EK277" s="129"/>
      <c r="EL277" s="80">
        <v>1</v>
      </c>
      <c r="EM277" s="84">
        <v>1</v>
      </c>
      <c r="EO277" s="342"/>
      <c r="EP277" s="343" t="s">
        <v>2165</v>
      </c>
      <c r="EQ277" s="344" t="s">
        <v>2165</v>
      </c>
      <c r="ER277" s="345"/>
      <c r="ES277" s="345"/>
      <c r="ET277" s="346" t="str">
        <f t="shared" si="5"/>
        <v/>
      </c>
    </row>
    <row r="278" spans="2:150" ht="40.5">
      <c r="B278" s="486" t="s">
        <v>982</v>
      </c>
      <c r="C278" s="158">
        <v>3700</v>
      </c>
      <c r="D278" s="158">
        <v>1297</v>
      </c>
      <c r="E278" s="70" t="s">
        <v>666</v>
      </c>
      <c r="F278" s="70" t="s">
        <v>666</v>
      </c>
      <c r="G278" s="71" t="s">
        <v>2410</v>
      </c>
      <c r="H278" s="156"/>
      <c r="I278" s="159"/>
      <c r="J278" s="270"/>
      <c r="K278" s="156"/>
      <c r="L278" s="159"/>
      <c r="M278" s="270"/>
      <c r="N278" s="160"/>
      <c r="O278" s="159"/>
      <c r="P278" s="270"/>
      <c r="Q278" s="160"/>
      <c r="R278" s="159"/>
      <c r="S278" s="270"/>
      <c r="T278" s="160"/>
      <c r="U278" s="159"/>
      <c r="V278" s="270"/>
      <c r="W278" s="160"/>
      <c r="X278" s="159"/>
      <c r="Y278" s="270"/>
      <c r="Z278" s="160"/>
      <c r="AA278" s="159"/>
      <c r="AB278" s="270"/>
      <c r="AC278" s="160"/>
      <c r="AD278" s="159"/>
      <c r="AE278" s="270"/>
      <c r="AF278" s="160"/>
      <c r="AG278" s="159"/>
      <c r="AH278" s="270"/>
      <c r="AI278" s="160"/>
      <c r="AJ278" s="159"/>
      <c r="AK278" s="270"/>
      <c r="AL278" s="160"/>
      <c r="AM278" s="159"/>
      <c r="AN278" s="270"/>
      <c r="AO278" s="160"/>
      <c r="AP278" s="159"/>
      <c r="AQ278" s="270"/>
      <c r="AR278" s="160"/>
      <c r="AS278" s="159"/>
      <c r="AT278" s="270"/>
      <c r="AU278" s="160"/>
      <c r="AV278" s="167"/>
      <c r="AW278" s="270"/>
      <c r="AX278" s="162"/>
      <c r="AY278" s="162"/>
      <c r="AZ278" s="270"/>
      <c r="BA278" s="208"/>
      <c r="BB278" s="159"/>
      <c r="BC278" s="270"/>
      <c r="BD278" s="160"/>
      <c r="BE278" s="159"/>
      <c r="BF278" s="270"/>
      <c r="BG278" s="160"/>
      <c r="BH278" s="159"/>
      <c r="BI278" s="270"/>
      <c r="BJ278" s="160" t="s">
        <v>1208</v>
      </c>
      <c r="BK278" s="159" t="s">
        <v>1208</v>
      </c>
      <c r="BL278" s="270" t="s">
        <v>1208</v>
      </c>
      <c r="BM278" s="160" t="s">
        <v>1208</v>
      </c>
      <c r="BN278" s="159" t="s">
        <v>1208</v>
      </c>
      <c r="BO278" s="270" t="s">
        <v>1208</v>
      </c>
      <c r="BP278" s="160" t="s">
        <v>1208</v>
      </c>
      <c r="BQ278" s="159" t="s">
        <v>1208</v>
      </c>
      <c r="BR278" s="270" t="s">
        <v>1208</v>
      </c>
      <c r="BS278" s="156" t="s">
        <v>2165</v>
      </c>
      <c r="BT278" s="159"/>
      <c r="BU278" s="270"/>
      <c r="BV278" s="156" t="s">
        <v>2165</v>
      </c>
      <c r="BW278" s="159"/>
      <c r="BX278" s="270"/>
      <c r="BY278" s="160"/>
      <c r="BZ278" s="159"/>
      <c r="CA278" s="270"/>
      <c r="CB278" s="160"/>
      <c r="CC278" s="159"/>
      <c r="CD278" s="270"/>
      <c r="CE278" s="160" t="s">
        <v>1208</v>
      </c>
      <c r="CF278" s="159" t="s">
        <v>1208</v>
      </c>
      <c r="CG278" s="270" t="s">
        <v>1208</v>
      </c>
      <c r="CH278" s="160" t="s">
        <v>1208</v>
      </c>
      <c r="CI278" s="159" t="s">
        <v>1208</v>
      </c>
      <c r="CJ278" s="270" t="s">
        <v>1208</v>
      </c>
      <c r="CK278" s="160"/>
      <c r="CL278" s="159"/>
      <c r="CM278" s="270"/>
      <c r="CN278" s="160"/>
      <c r="CO278" s="159"/>
      <c r="CP278" s="270"/>
      <c r="CQ278" s="160" t="s">
        <v>1208</v>
      </c>
      <c r="CR278" s="159" t="s">
        <v>1208</v>
      </c>
      <c r="CS278" s="270" t="s">
        <v>1208</v>
      </c>
      <c r="CT278" s="160" t="s">
        <v>1208</v>
      </c>
      <c r="CU278" s="159" t="s">
        <v>1208</v>
      </c>
      <c r="CV278" s="270" t="s">
        <v>1208</v>
      </c>
      <c r="CW278" s="160"/>
      <c r="CX278" s="159"/>
      <c r="CY278" s="270"/>
      <c r="CZ278" s="156" t="s">
        <v>2165</v>
      </c>
      <c r="DA278" s="159"/>
      <c r="DB278" s="270"/>
      <c r="DC278" s="160" t="s">
        <v>1208</v>
      </c>
      <c r="DD278" s="159"/>
      <c r="DE278" s="270"/>
      <c r="DF278" s="160" t="s">
        <v>1208</v>
      </c>
      <c r="DG278" s="159"/>
      <c r="DH278" s="270"/>
      <c r="DI278" s="156" t="s">
        <v>2165</v>
      </c>
      <c r="DJ278" s="159"/>
      <c r="DK278" s="270"/>
      <c r="DL278" s="162"/>
      <c r="DM278" s="162"/>
      <c r="DN278" s="378"/>
      <c r="DO278" s="682"/>
      <c r="DP278" s="683"/>
      <c r="DQ278" s="170" t="s">
        <v>2165</v>
      </c>
      <c r="DR278" s="475"/>
      <c r="DS278" s="315"/>
      <c r="DT278" s="316" t="s">
        <v>2165</v>
      </c>
      <c r="DU278" s="514"/>
      <c r="DV278" s="466"/>
      <c r="DW278" s="472"/>
      <c r="DX278" s="402"/>
      <c r="DY278" s="2"/>
      <c r="DZ278" s="2"/>
      <c r="EA278" s="2">
        <v>273</v>
      </c>
      <c r="EB278" s="2"/>
      <c r="EC278" s="146"/>
      <c r="ED278" s="146"/>
      <c r="EE278" s="146"/>
      <c r="EF278" s="146"/>
      <c r="EG278" s="3"/>
      <c r="EH278" s="2"/>
      <c r="EI278" s="129"/>
      <c r="EJ278" s="129"/>
      <c r="EK278" s="129"/>
      <c r="EL278" s="80">
        <v>1</v>
      </c>
      <c r="EM278" s="84">
        <v>1</v>
      </c>
      <c r="EO278" s="342"/>
      <c r="EP278" s="343" t="s">
        <v>2165</v>
      </c>
      <c r="EQ278" s="344" t="s">
        <v>2165</v>
      </c>
      <c r="ER278" s="345"/>
      <c r="ES278" s="345"/>
      <c r="ET278" s="346" t="str">
        <f t="shared" si="5"/>
        <v/>
      </c>
    </row>
    <row r="279" spans="2:150" ht="27">
      <c r="B279" s="486" t="s">
        <v>982</v>
      </c>
      <c r="C279" s="158">
        <v>3710</v>
      </c>
      <c r="D279" s="158">
        <v>1235</v>
      </c>
      <c r="E279" s="70" t="s">
        <v>668</v>
      </c>
      <c r="F279" s="70" t="s">
        <v>668</v>
      </c>
      <c r="G279" s="71" t="s">
        <v>2411</v>
      </c>
      <c r="H279" s="156"/>
      <c r="I279" s="159"/>
      <c r="J279" s="270"/>
      <c r="K279" s="156"/>
      <c r="L279" s="159"/>
      <c r="M279" s="270"/>
      <c r="N279" s="160"/>
      <c r="O279" s="159"/>
      <c r="P279" s="270"/>
      <c r="Q279" s="160"/>
      <c r="R279" s="159"/>
      <c r="S279" s="270"/>
      <c r="T279" s="160"/>
      <c r="U279" s="159"/>
      <c r="V279" s="270"/>
      <c r="W279" s="160"/>
      <c r="X279" s="159"/>
      <c r="Y279" s="270"/>
      <c r="Z279" s="160"/>
      <c r="AA279" s="159"/>
      <c r="AB279" s="270"/>
      <c r="AC279" s="160"/>
      <c r="AD279" s="159"/>
      <c r="AE279" s="270"/>
      <c r="AF279" s="160"/>
      <c r="AG279" s="159"/>
      <c r="AH279" s="270"/>
      <c r="AI279" s="160"/>
      <c r="AJ279" s="159"/>
      <c r="AK279" s="270"/>
      <c r="AL279" s="160"/>
      <c r="AM279" s="159"/>
      <c r="AN279" s="270"/>
      <c r="AO279" s="160"/>
      <c r="AP279" s="159"/>
      <c r="AQ279" s="270"/>
      <c r="AR279" s="160"/>
      <c r="AS279" s="159"/>
      <c r="AT279" s="270"/>
      <c r="AU279" s="160"/>
      <c r="AV279" s="167"/>
      <c r="AW279" s="270"/>
      <c r="AX279" s="162"/>
      <c r="AY279" s="162"/>
      <c r="AZ279" s="270"/>
      <c r="BA279" s="208"/>
      <c r="BB279" s="159"/>
      <c r="BC279" s="270"/>
      <c r="BD279" s="160"/>
      <c r="BE279" s="159"/>
      <c r="BF279" s="270"/>
      <c r="BG279" s="160"/>
      <c r="BH279" s="159"/>
      <c r="BI279" s="270"/>
      <c r="BJ279" s="160" t="s">
        <v>1208</v>
      </c>
      <c r="BK279" s="159" t="s">
        <v>1208</v>
      </c>
      <c r="BL279" s="270" t="s">
        <v>1208</v>
      </c>
      <c r="BM279" s="160" t="s">
        <v>1208</v>
      </c>
      <c r="BN279" s="159" t="s">
        <v>1208</v>
      </c>
      <c r="BO279" s="270" t="s">
        <v>1208</v>
      </c>
      <c r="BP279" s="160" t="s">
        <v>1208</v>
      </c>
      <c r="BQ279" s="159" t="s">
        <v>1208</v>
      </c>
      <c r="BR279" s="270" t="s">
        <v>1208</v>
      </c>
      <c r="BS279" s="156"/>
      <c r="BT279" s="159"/>
      <c r="BU279" s="270"/>
      <c r="BV279" s="156"/>
      <c r="BW279" s="159"/>
      <c r="BX279" s="270"/>
      <c r="BY279" s="160"/>
      <c r="BZ279" s="159"/>
      <c r="CA279" s="270"/>
      <c r="CB279" s="160"/>
      <c r="CC279" s="159"/>
      <c r="CD279" s="270"/>
      <c r="CE279" s="160" t="s">
        <v>1208</v>
      </c>
      <c r="CF279" s="159" t="s">
        <v>1208</v>
      </c>
      <c r="CG279" s="270" t="s">
        <v>1208</v>
      </c>
      <c r="CH279" s="160" t="s">
        <v>1208</v>
      </c>
      <c r="CI279" s="159" t="s">
        <v>1208</v>
      </c>
      <c r="CJ279" s="270" t="s">
        <v>1208</v>
      </c>
      <c r="CK279" s="160"/>
      <c r="CL279" s="159"/>
      <c r="CM279" s="270"/>
      <c r="CN279" s="160"/>
      <c r="CO279" s="159"/>
      <c r="CP279" s="270"/>
      <c r="CQ279" s="160" t="s">
        <v>1208</v>
      </c>
      <c r="CR279" s="159" t="s">
        <v>1208</v>
      </c>
      <c r="CS279" s="270" t="s">
        <v>1208</v>
      </c>
      <c r="CT279" s="160" t="s">
        <v>1208</v>
      </c>
      <c r="CU279" s="159" t="s">
        <v>1208</v>
      </c>
      <c r="CV279" s="270" t="s">
        <v>1208</v>
      </c>
      <c r="CW279" s="160"/>
      <c r="CX279" s="159"/>
      <c r="CY279" s="270"/>
      <c r="CZ279" s="156" t="s">
        <v>1208</v>
      </c>
      <c r="DA279" s="159"/>
      <c r="DB279" s="270"/>
      <c r="DC279" s="160" t="s">
        <v>1208</v>
      </c>
      <c r="DD279" s="159"/>
      <c r="DE279" s="270"/>
      <c r="DF279" s="160" t="s">
        <v>1208</v>
      </c>
      <c r="DG279" s="159"/>
      <c r="DH279" s="270"/>
      <c r="DI279" s="156"/>
      <c r="DJ279" s="159"/>
      <c r="DK279" s="270"/>
      <c r="DL279" s="162"/>
      <c r="DM279" s="162"/>
      <c r="DN279" s="378"/>
      <c r="DO279" s="682"/>
      <c r="DP279" s="683"/>
      <c r="DQ279" s="170" t="s">
        <v>2165</v>
      </c>
      <c r="DR279" s="475"/>
      <c r="DS279" s="315"/>
      <c r="DT279" s="316" t="s">
        <v>2165</v>
      </c>
      <c r="DU279" s="514"/>
      <c r="DV279" s="466"/>
      <c r="DW279" s="472"/>
      <c r="DX279" s="402"/>
      <c r="DY279" s="2"/>
      <c r="DZ279" s="2"/>
      <c r="EA279" s="2">
        <v>274</v>
      </c>
      <c r="EB279" s="2"/>
      <c r="EC279" s="146"/>
      <c r="ED279" s="146"/>
      <c r="EE279" s="146"/>
      <c r="EF279" s="146"/>
      <c r="EG279" s="3"/>
      <c r="EH279" s="2"/>
      <c r="EI279" s="129"/>
      <c r="EJ279" s="129"/>
      <c r="EK279" s="129"/>
      <c r="EL279" s="80">
        <v>1</v>
      </c>
      <c r="EM279" s="84">
        <v>1</v>
      </c>
      <c r="EO279" s="342"/>
      <c r="EP279" s="343" t="s">
        <v>2165</v>
      </c>
      <c r="EQ279" s="344" t="s">
        <v>2165</v>
      </c>
      <c r="ER279" s="345"/>
      <c r="ES279" s="345"/>
      <c r="ET279" s="346" t="str">
        <f t="shared" si="5"/>
        <v/>
      </c>
    </row>
    <row r="280" spans="2:150">
      <c r="B280" s="486" t="s">
        <v>982</v>
      </c>
      <c r="C280" s="158">
        <v>3310</v>
      </c>
      <c r="D280" s="158">
        <v>1206</v>
      </c>
      <c r="E280" s="70" t="s">
        <v>589</v>
      </c>
      <c r="F280" s="70" t="s">
        <v>589</v>
      </c>
      <c r="G280" s="71" t="s">
        <v>2412</v>
      </c>
      <c r="H280" s="156"/>
      <c r="I280" s="159"/>
      <c r="J280" s="270"/>
      <c r="K280" s="156"/>
      <c r="L280" s="159"/>
      <c r="M280" s="270"/>
      <c r="N280" s="160"/>
      <c r="O280" s="159"/>
      <c r="P280" s="270"/>
      <c r="Q280" s="160"/>
      <c r="R280" s="159"/>
      <c r="S280" s="270"/>
      <c r="T280" s="160"/>
      <c r="U280" s="159"/>
      <c r="V280" s="270"/>
      <c r="W280" s="160"/>
      <c r="X280" s="159"/>
      <c r="Y280" s="270"/>
      <c r="Z280" s="160"/>
      <c r="AA280" s="159"/>
      <c r="AB280" s="270"/>
      <c r="AC280" s="160"/>
      <c r="AD280" s="159"/>
      <c r="AE280" s="270"/>
      <c r="AF280" s="160" t="s">
        <v>1208</v>
      </c>
      <c r="AG280" s="159"/>
      <c r="AH280" s="270"/>
      <c r="AI280" s="160" t="s">
        <v>1208</v>
      </c>
      <c r="AJ280" s="159"/>
      <c r="AK280" s="270"/>
      <c r="AL280" s="160"/>
      <c r="AM280" s="159"/>
      <c r="AN280" s="270"/>
      <c r="AO280" s="160" t="s">
        <v>1208</v>
      </c>
      <c r="AP280" s="159"/>
      <c r="AQ280" s="270"/>
      <c r="AR280" s="160" t="s">
        <v>1208</v>
      </c>
      <c r="AS280" s="159"/>
      <c r="AT280" s="270"/>
      <c r="AU280" s="160"/>
      <c r="AV280" s="159"/>
      <c r="AW280" s="270"/>
      <c r="AX280" s="160"/>
      <c r="AY280" s="159"/>
      <c r="AZ280" s="270"/>
      <c r="BA280" s="160"/>
      <c r="BB280" s="159"/>
      <c r="BC280" s="270"/>
      <c r="BD280" s="160"/>
      <c r="BE280" s="159"/>
      <c r="BF280" s="270"/>
      <c r="BG280" s="160"/>
      <c r="BH280" s="159"/>
      <c r="BI280" s="270"/>
      <c r="BJ280" s="160" t="s">
        <v>1208</v>
      </c>
      <c r="BK280" s="159" t="s">
        <v>1208</v>
      </c>
      <c r="BL280" s="270" t="s">
        <v>1208</v>
      </c>
      <c r="BM280" s="160" t="s">
        <v>1208</v>
      </c>
      <c r="BN280" s="159" t="s">
        <v>1208</v>
      </c>
      <c r="BO280" s="270" t="s">
        <v>1208</v>
      </c>
      <c r="BP280" s="160" t="s">
        <v>1208</v>
      </c>
      <c r="BQ280" s="159" t="s">
        <v>1208</v>
      </c>
      <c r="BR280" s="270" t="s">
        <v>1208</v>
      </c>
      <c r="BS280" s="156"/>
      <c r="BT280" s="159"/>
      <c r="BU280" s="270"/>
      <c r="BV280" s="156"/>
      <c r="BW280" s="159"/>
      <c r="BX280" s="270"/>
      <c r="BY280" s="160"/>
      <c r="BZ280" s="159"/>
      <c r="CA280" s="270"/>
      <c r="CB280" s="160"/>
      <c r="CC280" s="159"/>
      <c r="CD280" s="270"/>
      <c r="CE280" s="160" t="s">
        <v>1208</v>
      </c>
      <c r="CF280" s="159" t="s">
        <v>1208</v>
      </c>
      <c r="CG280" s="270" t="s">
        <v>1208</v>
      </c>
      <c r="CH280" s="160" t="s">
        <v>1208</v>
      </c>
      <c r="CI280" s="159" t="s">
        <v>1208</v>
      </c>
      <c r="CJ280" s="270" t="s">
        <v>1208</v>
      </c>
      <c r="CK280" s="160" t="s">
        <v>1208</v>
      </c>
      <c r="CL280" s="159" t="s">
        <v>1208</v>
      </c>
      <c r="CM280" s="270" t="s">
        <v>1208</v>
      </c>
      <c r="CN280" s="160" t="s">
        <v>1208</v>
      </c>
      <c r="CO280" s="159" t="s">
        <v>1208</v>
      </c>
      <c r="CP280" s="270" t="s">
        <v>1208</v>
      </c>
      <c r="CQ280" s="160" t="s">
        <v>1208</v>
      </c>
      <c r="CR280" s="159" t="s">
        <v>1208</v>
      </c>
      <c r="CS280" s="270" t="s">
        <v>1208</v>
      </c>
      <c r="CT280" s="160" t="s">
        <v>1208</v>
      </c>
      <c r="CU280" s="159" t="s">
        <v>1208</v>
      </c>
      <c r="CV280" s="270" t="s">
        <v>1208</v>
      </c>
      <c r="CW280" s="160"/>
      <c r="CX280" s="159"/>
      <c r="CY280" s="270"/>
      <c r="CZ280" s="156" t="s">
        <v>1208</v>
      </c>
      <c r="DA280" s="159"/>
      <c r="DB280" s="270"/>
      <c r="DC280" s="160" t="s">
        <v>1208</v>
      </c>
      <c r="DD280" s="159" t="s">
        <v>1208</v>
      </c>
      <c r="DE280" s="270" t="s">
        <v>1208</v>
      </c>
      <c r="DF280" s="250" t="s">
        <v>1208</v>
      </c>
      <c r="DG280" s="249" t="s">
        <v>1208</v>
      </c>
      <c r="DH280" s="270" t="s">
        <v>1208</v>
      </c>
      <c r="DI280" s="156"/>
      <c r="DJ280" s="159"/>
      <c r="DK280" s="270"/>
      <c r="DL280" s="162"/>
      <c r="DM280" s="162"/>
      <c r="DN280" s="378"/>
      <c r="DO280" s="682"/>
      <c r="DP280" s="683"/>
      <c r="DQ280" s="170" t="s">
        <v>2165</v>
      </c>
      <c r="DR280" s="475"/>
      <c r="DS280" s="315"/>
      <c r="DT280" s="316" t="s">
        <v>2165</v>
      </c>
      <c r="DU280" s="514"/>
      <c r="DV280" s="466"/>
      <c r="DW280" s="472"/>
      <c r="DX280" s="402"/>
      <c r="DY280" s="2"/>
      <c r="DZ280" s="2"/>
      <c r="EA280" s="2">
        <v>275</v>
      </c>
      <c r="EB280" s="2"/>
      <c r="EC280" s="146"/>
      <c r="ED280" s="146"/>
      <c r="EE280" s="146"/>
      <c r="EF280" s="146"/>
      <c r="EG280" s="3"/>
      <c r="EH280" s="2"/>
      <c r="EI280" s="129"/>
      <c r="EJ280" s="129"/>
      <c r="EK280" s="85" t="s">
        <v>2413</v>
      </c>
      <c r="EL280" s="80">
        <v>1</v>
      </c>
      <c r="EM280" s="84">
        <v>1</v>
      </c>
      <c r="EO280" s="342"/>
      <c r="EP280" s="343" t="s">
        <v>2165</v>
      </c>
      <c r="EQ280" s="344" t="s">
        <v>2165</v>
      </c>
      <c r="ER280" s="345"/>
      <c r="ES280" s="345"/>
      <c r="ET280" s="346" t="str">
        <f t="shared" si="5"/>
        <v/>
      </c>
    </row>
    <row r="281" spans="2:150">
      <c r="B281" s="486" t="s">
        <v>982</v>
      </c>
      <c r="C281" s="158">
        <v>3320</v>
      </c>
      <c r="D281" s="158">
        <v>1207</v>
      </c>
      <c r="E281" s="70" t="s">
        <v>591</v>
      </c>
      <c r="F281" s="70" t="s">
        <v>591</v>
      </c>
      <c r="G281" s="71" t="s">
        <v>2414</v>
      </c>
      <c r="H281" s="156"/>
      <c r="I281" s="159"/>
      <c r="J281" s="270"/>
      <c r="K281" s="156"/>
      <c r="L281" s="159"/>
      <c r="M281" s="270"/>
      <c r="N281" s="160"/>
      <c r="O281" s="159"/>
      <c r="P281" s="270"/>
      <c r="Q281" s="160"/>
      <c r="R281" s="159"/>
      <c r="S281" s="270"/>
      <c r="T281" s="160"/>
      <c r="U281" s="159"/>
      <c r="V281" s="270"/>
      <c r="W281" s="160"/>
      <c r="X281" s="159"/>
      <c r="Y281" s="270"/>
      <c r="Z281" s="160"/>
      <c r="AA281" s="159"/>
      <c r="AB281" s="270"/>
      <c r="AC281" s="160"/>
      <c r="AD281" s="159"/>
      <c r="AE281" s="270"/>
      <c r="AF281" s="160" t="s">
        <v>1208</v>
      </c>
      <c r="AG281" s="159"/>
      <c r="AH281" s="270"/>
      <c r="AI281" s="160" t="s">
        <v>1208</v>
      </c>
      <c r="AJ281" s="159"/>
      <c r="AK281" s="270"/>
      <c r="AL281" s="160"/>
      <c r="AM281" s="159"/>
      <c r="AN281" s="270"/>
      <c r="AO281" s="160" t="s">
        <v>1208</v>
      </c>
      <c r="AP281" s="159"/>
      <c r="AQ281" s="270"/>
      <c r="AR281" s="160" t="s">
        <v>1208</v>
      </c>
      <c r="AS281" s="159"/>
      <c r="AT281" s="270"/>
      <c r="AU281" s="160"/>
      <c r="AV281" s="159"/>
      <c r="AW281" s="270"/>
      <c r="AX281" s="160"/>
      <c r="AY281" s="159"/>
      <c r="AZ281" s="270"/>
      <c r="BA281" s="160"/>
      <c r="BB281" s="159"/>
      <c r="BC281" s="270"/>
      <c r="BD281" s="160"/>
      <c r="BE281" s="159"/>
      <c r="BF281" s="270"/>
      <c r="BG281" s="160"/>
      <c r="BH281" s="159"/>
      <c r="BI281" s="270"/>
      <c r="BJ281" s="160" t="s">
        <v>1208</v>
      </c>
      <c r="BK281" s="159" t="s">
        <v>1208</v>
      </c>
      <c r="BL281" s="270" t="s">
        <v>1208</v>
      </c>
      <c r="BM281" s="160" t="s">
        <v>1208</v>
      </c>
      <c r="BN281" s="159" t="s">
        <v>1208</v>
      </c>
      <c r="BO281" s="270" t="s">
        <v>1208</v>
      </c>
      <c r="BP281" s="160" t="s">
        <v>1208</v>
      </c>
      <c r="BQ281" s="159" t="s">
        <v>1208</v>
      </c>
      <c r="BR281" s="270" t="s">
        <v>1208</v>
      </c>
      <c r="BS281" s="156"/>
      <c r="BT281" s="159"/>
      <c r="BU281" s="270"/>
      <c r="BV281" s="156"/>
      <c r="BW281" s="159"/>
      <c r="BX281" s="270"/>
      <c r="BY281" s="160"/>
      <c r="BZ281" s="159"/>
      <c r="CA281" s="270"/>
      <c r="CB281" s="160"/>
      <c r="CC281" s="159"/>
      <c r="CD281" s="270"/>
      <c r="CE281" s="160" t="s">
        <v>1208</v>
      </c>
      <c r="CF281" s="159" t="s">
        <v>1208</v>
      </c>
      <c r="CG281" s="270" t="s">
        <v>1208</v>
      </c>
      <c r="CH281" s="160" t="s">
        <v>1208</v>
      </c>
      <c r="CI281" s="159" t="s">
        <v>1208</v>
      </c>
      <c r="CJ281" s="270" t="s">
        <v>1208</v>
      </c>
      <c r="CK281" s="160" t="s">
        <v>1208</v>
      </c>
      <c r="CL281" s="159" t="s">
        <v>1208</v>
      </c>
      <c r="CM281" s="270" t="s">
        <v>1208</v>
      </c>
      <c r="CN281" s="160" t="s">
        <v>1208</v>
      </c>
      <c r="CO281" s="159" t="s">
        <v>1208</v>
      </c>
      <c r="CP281" s="270" t="s">
        <v>1208</v>
      </c>
      <c r="CQ281" s="160" t="s">
        <v>1208</v>
      </c>
      <c r="CR281" s="159" t="s">
        <v>1208</v>
      </c>
      <c r="CS281" s="270" t="s">
        <v>1208</v>
      </c>
      <c r="CT281" s="160" t="s">
        <v>1208</v>
      </c>
      <c r="CU281" s="159" t="s">
        <v>1208</v>
      </c>
      <c r="CV281" s="270" t="s">
        <v>1208</v>
      </c>
      <c r="CW281" s="160"/>
      <c r="CX281" s="159"/>
      <c r="CY281" s="270"/>
      <c r="CZ281" s="156" t="s">
        <v>1208</v>
      </c>
      <c r="DA281" s="159"/>
      <c r="DB281" s="270"/>
      <c r="DC281" s="160" t="s">
        <v>1208</v>
      </c>
      <c r="DD281" s="159" t="s">
        <v>1208</v>
      </c>
      <c r="DE281" s="270" t="s">
        <v>1208</v>
      </c>
      <c r="DF281" s="160" t="s">
        <v>1208</v>
      </c>
      <c r="DG281" s="159" t="s">
        <v>1208</v>
      </c>
      <c r="DH281" s="270" t="s">
        <v>1208</v>
      </c>
      <c r="DI281" s="156"/>
      <c r="DJ281" s="159"/>
      <c r="DK281" s="270"/>
      <c r="DL281" s="162"/>
      <c r="DM281" s="162"/>
      <c r="DN281" s="378"/>
      <c r="DO281" s="682"/>
      <c r="DP281" s="683"/>
      <c r="DQ281" s="170" t="s">
        <v>2165</v>
      </c>
      <c r="DR281" s="475"/>
      <c r="DS281" s="315"/>
      <c r="DT281" s="316" t="s">
        <v>2165</v>
      </c>
      <c r="DU281" s="514"/>
      <c r="DV281" s="466"/>
      <c r="DW281" s="472"/>
      <c r="DX281" s="402"/>
      <c r="DY281" s="2"/>
      <c r="DZ281" s="2"/>
      <c r="EA281" s="2">
        <v>276</v>
      </c>
      <c r="EB281" s="2"/>
      <c r="EC281" s="146"/>
      <c r="ED281" s="146"/>
      <c r="EE281" s="146"/>
      <c r="EF281" s="146"/>
      <c r="EG281" s="3"/>
      <c r="EH281" s="2"/>
      <c r="EI281" s="129"/>
      <c r="EJ281" s="129"/>
      <c r="EK281" s="85" t="s">
        <v>2413</v>
      </c>
      <c r="EL281" s="80">
        <v>1</v>
      </c>
      <c r="EM281" s="84">
        <v>1</v>
      </c>
      <c r="EO281" s="342"/>
      <c r="EP281" s="343" t="s">
        <v>2165</v>
      </c>
      <c r="EQ281" s="344" t="s">
        <v>2165</v>
      </c>
      <c r="ER281" s="345"/>
      <c r="ES281" s="345"/>
      <c r="ET281" s="346" t="str">
        <f t="shared" ref="ET281:ET293" si="6">IF(EO281="○",IF(EP281&lt;="",IF(ER281&lt;="",IF(ES281&lt;="","○",""),""),""),"")</f>
        <v/>
      </c>
    </row>
    <row r="282" spans="2:150">
      <c r="B282" s="486" t="s">
        <v>982</v>
      </c>
      <c r="C282" s="158">
        <v>4010</v>
      </c>
      <c r="D282" s="158">
        <v>1241</v>
      </c>
      <c r="E282" s="70" t="s">
        <v>727</v>
      </c>
      <c r="F282" s="70" t="s">
        <v>727</v>
      </c>
      <c r="G282" s="71" t="s">
        <v>2415</v>
      </c>
      <c r="H282" s="156"/>
      <c r="I282" s="159"/>
      <c r="J282" s="270"/>
      <c r="K282" s="156"/>
      <c r="L282" s="159"/>
      <c r="M282" s="270"/>
      <c r="N282" s="160"/>
      <c r="O282" s="159"/>
      <c r="P282" s="270"/>
      <c r="Q282" s="160"/>
      <c r="R282" s="159"/>
      <c r="S282" s="270"/>
      <c r="T282" s="160"/>
      <c r="U282" s="159"/>
      <c r="V282" s="270"/>
      <c r="W282" s="160"/>
      <c r="X282" s="159"/>
      <c r="Y282" s="270"/>
      <c r="Z282" s="160"/>
      <c r="AA282" s="159"/>
      <c r="AB282" s="270"/>
      <c r="AC282" s="160"/>
      <c r="AD282" s="159"/>
      <c r="AE282" s="270"/>
      <c r="AF282" s="160"/>
      <c r="AG282" s="159"/>
      <c r="AH282" s="270"/>
      <c r="AI282" s="160"/>
      <c r="AJ282" s="159"/>
      <c r="AK282" s="270"/>
      <c r="AL282" s="160"/>
      <c r="AM282" s="159"/>
      <c r="AN282" s="270"/>
      <c r="AO282" s="160"/>
      <c r="AP282" s="159"/>
      <c r="AQ282" s="270"/>
      <c r="AR282" s="160"/>
      <c r="AS282" s="159"/>
      <c r="AT282" s="270"/>
      <c r="AU282" s="160"/>
      <c r="AV282" s="167"/>
      <c r="AW282" s="270"/>
      <c r="AX282" s="162"/>
      <c r="AY282" s="162"/>
      <c r="AZ282" s="270"/>
      <c r="BA282" s="208"/>
      <c r="BB282" s="159"/>
      <c r="BC282" s="270"/>
      <c r="BD282" s="160"/>
      <c r="BE282" s="159"/>
      <c r="BF282" s="270"/>
      <c r="BG282" s="160"/>
      <c r="BH282" s="159"/>
      <c r="BI282" s="270"/>
      <c r="BJ282" s="160"/>
      <c r="BK282" s="159"/>
      <c r="BL282" s="270"/>
      <c r="BM282" s="160"/>
      <c r="BN282" s="159"/>
      <c r="BO282" s="270"/>
      <c r="BP282" s="160"/>
      <c r="BQ282" s="159"/>
      <c r="BR282" s="270"/>
      <c r="BS282" s="156"/>
      <c r="BT282" s="159"/>
      <c r="BU282" s="270"/>
      <c r="BV282" s="156"/>
      <c r="BW282" s="159"/>
      <c r="BX282" s="270"/>
      <c r="BY282" s="160"/>
      <c r="BZ282" s="159"/>
      <c r="CA282" s="270"/>
      <c r="CB282" s="160"/>
      <c r="CC282" s="159"/>
      <c r="CD282" s="270"/>
      <c r="CE282" s="160"/>
      <c r="CF282" s="159"/>
      <c r="CG282" s="270"/>
      <c r="CH282" s="160"/>
      <c r="CI282" s="159"/>
      <c r="CJ282" s="270"/>
      <c r="CK282" s="160"/>
      <c r="CL282" s="159"/>
      <c r="CM282" s="270"/>
      <c r="CN282" s="160"/>
      <c r="CO282" s="159"/>
      <c r="CP282" s="270"/>
      <c r="CQ282" s="160"/>
      <c r="CR282" s="159"/>
      <c r="CS282" s="270"/>
      <c r="CT282" s="160"/>
      <c r="CU282" s="159"/>
      <c r="CV282" s="270"/>
      <c r="CW282" s="160" t="s">
        <v>1208</v>
      </c>
      <c r="CX282" s="159" t="s">
        <v>1208</v>
      </c>
      <c r="CY282" s="270" t="s">
        <v>1208</v>
      </c>
      <c r="CZ282" s="156"/>
      <c r="DA282" s="159"/>
      <c r="DB282" s="270"/>
      <c r="DC282" s="160"/>
      <c r="DD282" s="159"/>
      <c r="DE282" s="270"/>
      <c r="DF282" s="160"/>
      <c r="DG282" s="159"/>
      <c r="DH282" s="270"/>
      <c r="DI282" s="156"/>
      <c r="DJ282" s="159"/>
      <c r="DK282" s="270"/>
      <c r="DL282" s="162"/>
      <c r="DM282" s="162"/>
      <c r="DN282" s="378"/>
      <c r="DO282" s="682"/>
      <c r="DP282" s="683"/>
      <c r="DQ282" s="170" t="s">
        <v>2165</v>
      </c>
      <c r="DR282" s="475"/>
      <c r="DS282" s="315"/>
      <c r="DT282" s="316" t="s">
        <v>2165</v>
      </c>
      <c r="DU282" s="514"/>
      <c r="DV282" s="466"/>
      <c r="DW282" s="472"/>
      <c r="DX282" s="402"/>
      <c r="DY282" s="2"/>
      <c r="DZ282" s="2"/>
      <c r="EA282" s="2">
        <v>277</v>
      </c>
      <c r="EB282" s="2"/>
      <c r="EC282" s="146"/>
      <c r="ED282" s="146"/>
      <c r="EE282" s="146"/>
      <c r="EF282" s="146"/>
      <c r="EG282" s="3"/>
      <c r="EH282" s="2"/>
      <c r="EI282" s="129"/>
      <c r="EJ282" s="129"/>
      <c r="EK282" s="129"/>
      <c r="EL282" s="80">
        <v>1</v>
      </c>
      <c r="EM282" s="84">
        <v>1</v>
      </c>
      <c r="EO282" s="342"/>
      <c r="EP282" s="343" t="s">
        <v>2165</v>
      </c>
      <c r="EQ282" s="344" t="s">
        <v>2165</v>
      </c>
      <c r="ER282" s="345"/>
      <c r="ES282" s="345"/>
      <c r="ET282" s="346" t="str">
        <f t="shared" si="6"/>
        <v/>
      </c>
    </row>
    <row r="283" spans="2:150" ht="27">
      <c r="B283" s="486" t="s">
        <v>982</v>
      </c>
      <c r="C283" s="158">
        <v>4020</v>
      </c>
      <c r="D283" s="158">
        <v>1242</v>
      </c>
      <c r="E283" s="70" t="s">
        <v>729</v>
      </c>
      <c r="F283" s="70" t="s">
        <v>729</v>
      </c>
      <c r="G283" s="71" t="s">
        <v>2416</v>
      </c>
      <c r="H283" s="156"/>
      <c r="I283" s="159"/>
      <c r="J283" s="270"/>
      <c r="K283" s="156"/>
      <c r="L283" s="159"/>
      <c r="M283" s="270"/>
      <c r="N283" s="160"/>
      <c r="O283" s="159"/>
      <c r="P283" s="270"/>
      <c r="Q283" s="160"/>
      <c r="R283" s="159"/>
      <c r="S283" s="270"/>
      <c r="T283" s="160"/>
      <c r="U283" s="159"/>
      <c r="V283" s="270"/>
      <c r="W283" s="160"/>
      <c r="X283" s="159"/>
      <c r="Y283" s="270"/>
      <c r="Z283" s="160"/>
      <c r="AA283" s="159"/>
      <c r="AB283" s="270"/>
      <c r="AC283" s="160"/>
      <c r="AD283" s="159"/>
      <c r="AE283" s="270"/>
      <c r="AF283" s="160"/>
      <c r="AG283" s="159"/>
      <c r="AH283" s="270"/>
      <c r="AI283" s="160"/>
      <c r="AJ283" s="159"/>
      <c r="AK283" s="270"/>
      <c r="AL283" s="160"/>
      <c r="AM283" s="159"/>
      <c r="AN283" s="270"/>
      <c r="AO283" s="160"/>
      <c r="AP283" s="159"/>
      <c r="AQ283" s="270"/>
      <c r="AR283" s="160"/>
      <c r="AS283" s="159"/>
      <c r="AT283" s="270"/>
      <c r="AU283" s="160"/>
      <c r="AV283" s="167"/>
      <c r="AW283" s="270"/>
      <c r="AX283" s="162"/>
      <c r="AY283" s="162"/>
      <c r="AZ283" s="270"/>
      <c r="BA283" s="208"/>
      <c r="BB283" s="159"/>
      <c r="BC283" s="270"/>
      <c r="BD283" s="160"/>
      <c r="BE283" s="159"/>
      <c r="BF283" s="270"/>
      <c r="BG283" s="160"/>
      <c r="BH283" s="159"/>
      <c r="BI283" s="270"/>
      <c r="BJ283" s="160"/>
      <c r="BK283" s="159"/>
      <c r="BL283" s="270"/>
      <c r="BM283" s="160"/>
      <c r="BN283" s="159"/>
      <c r="BO283" s="270"/>
      <c r="BP283" s="160"/>
      <c r="BQ283" s="159"/>
      <c r="BR283" s="270"/>
      <c r="BS283" s="156"/>
      <c r="BT283" s="159"/>
      <c r="BU283" s="270"/>
      <c r="BV283" s="156"/>
      <c r="BW283" s="159"/>
      <c r="BX283" s="270"/>
      <c r="BY283" s="160"/>
      <c r="BZ283" s="159"/>
      <c r="CA283" s="270"/>
      <c r="CB283" s="160"/>
      <c r="CC283" s="159"/>
      <c r="CD283" s="270"/>
      <c r="CE283" s="160"/>
      <c r="CF283" s="159"/>
      <c r="CG283" s="270"/>
      <c r="CH283" s="160"/>
      <c r="CI283" s="159"/>
      <c r="CJ283" s="270"/>
      <c r="CK283" s="160"/>
      <c r="CL283" s="159"/>
      <c r="CM283" s="270"/>
      <c r="CN283" s="160"/>
      <c r="CO283" s="159"/>
      <c r="CP283" s="270"/>
      <c r="CQ283" s="160"/>
      <c r="CR283" s="159"/>
      <c r="CS283" s="270"/>
      <c r="CT283" s="160"/>
      <c r="CU283" s="159"/>
      <c r="CV283" s="270"/>
      <c r="CW283" s="160" t="s">
        <v>1208</v>
      </c>
      <c r="CX283" s="159" t="s">
        <v>1208</v>
      </c>
      <c r="CY283" s="270" t="s">
        <v>1208</v>
      </c>
      <c r="CZ283" s="156"/>
      <c r="DA283" s="159"/>
      <c r="DB283" s="270"/>
      <c r="DC283" s="160"/>
      <c r="DD283" s="159"/>
      <c r="DE283" s="270"/>
      <c r="DF283" s="160"/>
      <c r="DG283" s="159"/>
      <c r="DH283" s="270"/>
      <c r="DI283" s="156"/>
      <c r="DJ283" s="159"/>
      <c r="DK283" s="270"/>
      <c r="DL283" s="162"/>
      <c r="DM283" s="162"/>
      <c r="DN283" s="378"/>
      <c r="DO283" s="682"/>
      <c r="DP283" s="683"/>
      <c r="DQ283" s="170" t="s">
        <v>2165</v>
      </c>
      <c r="DR283" s="475"/>
      <c r="DS283" s="315"/>
      <c r="DT283" s="316" t="s">
        <v>2165</v>
      </c>
      <c r="DU283" s="514"/>
      <c r="DV283" s="466"/>
      <c r="DW283" s="472"/>
      <c r="DX283" s="402"/>
      <c r="DY283" s="2"/>
      <c r="DZ283" s="2"/>
      <c r="EA283" s="2">
        <v>278</v>
      </c>
      <c r="EB283" s="2"/>
      <c r="EC283" s="146"/>
      <c r="ED283" s="146"/>
      <c r="EE283" s="146"/>
      <c r="EF283" s="146"/>
      <c r="EG283" s="3"/>
      <c r="EH283" s="2"/>
      <c r="EI283" s="129"/>
      <c r="EJ283" s="129"/>
      <c r="EK283" s="129"/>
      <c r="EL283" s="80">
        <v>1</v>
      </c>
      <c r="EM283" s="84">
        <v>1</v>
      </c>
      <c r="EO283" s="342"/>
      <c r="EP283" s="343" t="s">
        <v>2165</v>
      </c>
      <c r="EQ283" s="344" t="s">
        <v>2165</v>
      </c>
      <c r="ER283" s="345"/>
      <c r="ES283" s="345"/>
      <c r="ET283" s="346" t="str">
        <f t="shared" si="6"/>
        <v/>
      </c>
    </row>
    <row r="284" spans="2:150">
      <c r="B284" s="486" t="s">
        <v>982</v>
      </c>
      <c r="C284" s="158">
        <v>4070</v>
      </c>
      <c r="D284" s="158">
        <v>1420</v>
      </c>
      <c r="E284" s="70" t="s">
        <v>739</v>
      </c>
      <c r="F284" s="70" t="s">
        <v>739</v>
      </c>
      <c r="G284" s="71" t="s">
        <v>2417</v>
      </c>
      <c r="H284" s="156"/>
      <c r="I284" s="159"/>
      <c r="J284" s="270"/>
      <c r="K284" s="156"/>
      <c r="L284" s="159"/>
      <c r="M284" s="270"/>
      <c r="N284" s="160"/>
      <c r="O284" s="159"/>
      <c r="P284" s="270"/>
      <c r="Q284" s="160"/>
      <c r="R284" s="159"/>
      <c r="S284" s="270"/>
      <c r="T284" s="160"/>
      <c r="U284" s="159"/>
      <c r="V284" s="270"/>
      <c r="W284" s="160"/>
      <c r="X284" s="159"/>
      <c r="Y284" s="270"/>
      <c r="Z284" s="160"/>
      <c r="AA284" s="159"/>
      <c r="AB284" s="270"/>
      <c r="AC284" s="160"/>
      <c r="AD284" s="159"/>
      <c r="AE284" s="270"/>
      <c r="AF284" s="160"/>
      <c r="AG284" s="159"/>
      <c r="AH284" s="270"/>
      <c r="AI284" s="160"/>
      <c r="AJ284" s="159"/>
      <c r="AK284" s="270"/>
      <c r="AL284" s="160"/>
      <c r="AM284" s="159"/>
      <c r="AN284" s="270"/>
      <c r="AO284" s="160"/>
      <c r="AP284" s="159"/>
      <c r="AQ284" s="270"/>
      <c r="AR284" s="160"/>
      <c r="AS284" s="159"/>
      <c r="AT284" s="270"/>
      <c r="AU284" s="160"/>
      <c r="AV284" s="167"/>
      <c r="AW284" s="270"/>
      <c r="AX284" s="162"/>
      <c r="AY284" s="162"/>
      <c r="AZ284" s="270"/>
      <c r="BA284" s="208"/>
      <c r="BB284" s="159"/>
      <c r="BC284" s="270"/>
      <c r="BD284" s="160"/>
      <c r="BE284" s="159"/>
      <c r="BF284" s="270"/>
      <c r="BG284" s="160"/>
      <c r="BH284" s="159"/>
      <c r="BI284" s="270"/>
      <c r="BJ284" s="160"/>
      <c r="BK284" s="159"/>
      <c r="BL284" s="270"/>
      <c r="BM284" s="160"/>
      <c r="BN284" s="159"/>
      <c r="BO284" s="270"/>
      <c r="BP284" s="160"/>
      <c r="BQ284" s="159"/>
      <c r="BR284" s="270"/>
      <c r="BS284" s="156" t="s">
        <v>2165</v>
      </c>
      <c r="BT284" s="159"/>
      <c r="BU284" s="270"/>
      <c r="BV284" s="156" t="s">
        <v>2165</v>
      </c>
      <c r="BW284" s="159"/>
      <c r="BX284" s="270"/>
      <c r="BY284" s="160"/>
      <c r="BZ284" s="159"/>
      <c r="CA284" s="270"/>
      <c r="CB284" s="160"/>
      <c r="CC284" s="159"/>
      <c r="CD284" s="270"/>
      <c r="CE284" s="160"/>
      <c r="CF284" s="159"/>
      <c r="CG284" s="270"/>
      <c r="CH284" s="160"/>
      <c r="CI284" s="159"/>
      <c r="CJ284" s="270"/>
      <c r="CK284" s="160"/>
      <c r="CL284" s="159"/>
      <c r="CM284" s="270"/>
      <c r="CN284" s="160"/>
      <c r="CO284" s="159"/>
      <c r="CP284" s="270"/>
      <c r="CQ284" s="160"/>
      <c r="CR284" s="159"/>
      <c r="CS284" s="270"/>
      <c r="CT284" s="160"/>
      <c r="CU284" s="159"/>
      <c r="CV284" s="270"/>
      <c r="CW284" s="160" t="s">
        <v>1208</v>
      </c>
      <c r="CX284" s="159" t="s">
        <v>1208</v>
      </c>
      <c r="CY284" s="270" t="s">
        <v>1208</v>
      </c>
      <c r="CZ284" s="156" t="s">
        <v>2165</v>
      </c>
      <c r="DA284" s="159"/>
      <c r="DB284" s="270"/>
      <c r="DC284" s="160"/>
      <c r="DD284" s="159"/>
      <c r="DE284" s="270"/>
      <c r="DF284" s="160"/>
      <c r="DG284" s="159"/>
      <c r="DH284" s="270"/>
      <c r="DI284" s="156"/>
      <c r="DJ284" s="159"/>
      <c r="DK284" s="270"/>
      <c r="DL284" s="162"/>
      <c r="DM284" s="162"/>
      <c r="DN284" s="378"/>
      <c r="DO284" s="682"/>
      <c r="DP284" s="683"/>
      <c r="DQ284" s="170" t="s">
        <v>2165</v>
      </c>
      <c r="DR284" s="475"/>
      <c r="DS284" s="315"/>
      <c r="DT284" s="316" t="s">
        <v>2165</v>
      </c>
      <c r="DU284" s="514"/>
      <c r="DV284" s="466"/>
      <c r="DW284" s="472"/>
      <c r="DX284" s="402"/>
      <c r="DY284" s="2"/>
      <c r="DZ284" s="2"/>
      <c r="EA284" s="2">
        <v>279</v>
      </c>
      <c r="EB284" s="2"/>
      <c r="EC284" s="146"/>
      <c r="ED284" s="146"/>
      <c r="EE284" s="146"/>
      <c r="EF284" s="146"/>
      <c r="EG284" s="3"/>
      <c r="EH284" s="2"/>
      <c r="EI284" s="129"/>
      <c r="EJ284" s="129"/>
      <c r="EK284" s="129"/>
      <c r="EL284" s="80">
        <v>1</v>
      </c>
      <c r="EM284" s="84">
        <v>1</v>
      </c>
      <c r="EO284" s="342"/>
      <c r="EP284" s="343" t="s">
        <v>2165</v>
      </c>
      <c r="EQ284" s="344" t="s">
        <v>2165</v>
      </c>
      <c r="ER284" s="345"/>
      <c r="ES284" s="345"/>
      <c r="ET284" s="346" t="str">
        <f t="shared" si="6"/>
        <v/>
      </c>
    </row>
    <row r="285" spans="2:150" ht="27">
      <c r="B285" s="486" t="s">
        <v>982</v>
      </c>
      <c r="C285" s="158">
        <v>4080</v>
      </c>
      <c r="D285" s="158">
        <v>1421</v>
      </c>
      <c r="E285" s="70" t="s">
        <v>741</v>
      </c>
      <c r="F285" s="70" t="s">
        <v>741</v>
      </c>
      <c r="G285" s="71" t="s">
        <v>2418</v>
      </c>
      <c r="H285" s="156"/>
      <c r="I285" s="159"/>
      <c r="J285" s="270"/>
      <c r="K285" s="156"/>
      <c r="L285" s="159"/>
      <c r="M285" s="270"/>
      <c r="N285" s="160"/>
      <c r="O285" s="159"/>
      <c r="P285" s="270"/>
      <c r="Q285" s="160"/>
      <c r="R285" s="159"/>
      <c r="S285" s="270"/>
      <c r="T285" s="160"/>
      <c r="U285" s="159"/>
      <c r="V285" s="270"/>
      <c r="W285" s="160"/>
      <c r="X285" s="159"/>
      <c r="Y285" s="270"/>
      <c r="Z285" s="160"/>
      <c r="AA285" s="159"/>
      <c r="AB285" s="270"/>
      <c r="AC285" s="160"/>
      <c r="AD285" s="159"/>
      <c r="AE285" s="270"/>
      <c r="AF285" s="160"/>
      <c r="AG285" s="159"/>
      <c r="AH285" s="270"/>
      <c r="AI285" s="160"/>
      <c r="AJ285" s="159"/>
      <c r="AK285" s="270"/>
      <c r="AL285" s="160"/>
      <c r="AM285" s="159"/>
      <c r="AN285" s="270"/>
      <c r="AO285" s="160"/>
      <c r="AP285" s="159"/>
      <c r="AQ285" s="270"/>
      <c r="AR285" s="160"/>
      <c r="AS285" s="159"/>
      <c r="AT285" s="270"/>
      <c r="AU285" s="160"/>
      <c r="AV285" s="167"/>
      <c r="AW285" s="270"/>
      <c r="AX285" s="162"/>
      <c r="AY285" s="162"/>
      <c r="AZ285" s="270"/>
      <c r="BA285" s="208"/>
      <c r="BB285" s="159"/>
      <c r="BC285" s="270"/>
      <c r="BD285" s="160"/>
      <c r="BE285" s="159"/>
      <c r="BF285" s="270"/>
      <c r="BG285" s="160"/>
      <c r="BH285" s="159"/>
      <c r="BI285" s="270"/>
      <c r="BJ285" s="160"/>
      <c r="BK285" s="159"/>
      <c r="BL285" s="270"/>
      <c r="BM285" s="160"/>
      <c r="BN285" s="159"/>
      <c r="BO285" s="270"/>
      <c r="BP285" s="160"/>
      <c r="BQ285" s="159"/>
      <c r="BR285" s="270"/>
      <c r="BS285" s="156" t="s">
        <v>2165</v>
      </c>
      <c r="BT285" s="159"/>
      <c r="BU285" s="270"/>
      <c r="BV285" s="156" t="s">
        <v>2165</v>
      </c>
      <c r="BW285" s="159"/>
      <c r="BX285" s="270"/>
      <c r="BY285" s="160"/>
      <c r="BZ285" s="159"/>
      <c r="CA285" s="270"/>
      <c r="CB285" s="160"/>
      <c r="CC285" s="159"/>
      <c r="CD285" s="270"/>
      <c r="CE285" s="160"/>
      <c r="CF285" s="159"/>
      <c r="CG285" s="270"/>
      <c r="CH285" s="160"/>
      <c r="CI285" s="159"/>
      <c r="CJ285" s="270"/>
      <c r="CK285" s="160"/>
      <c r="CL285" s="159"/>
      <c r="CM285" s="270"/>
      <c r="CN285" s="160"/>
      <c r="CO285" s="159"/>
      <c r="CP285" s="270"/>
      <c r="CQ285" s="160"/>
      <c r="CR285" s="159"/>
      <c r="CS285" s="270"/>
      <c r="CT285" s="160"/>
      <c r="CU285" s="159"/>
      <c r="CV285" s="270"/>
      <c r="CW285" s="160" t="s">
        <v>1208</v>
      </c>
      <c r="CX285" s="159" t="s">
        <v>1208</v>
      </c>
      <c r="CY285" s="270" t="s">
        <v>1208</v>
      </c>
      <c r="CZ285" s="156" t="s">
        <v>2165</v>
      </c>
      <c r="DA285" s="159"/>
      <c r="DB285" s="270"/>
      <c r="DC285" s="160"/>
      <c r="DD285" s="167"/>
      <c r="DE285" s="270"/>
      <c r="DF285" s="162"/>
      <c r="DG285" s="162"/>
      <c r="DH285" s="270"/>
      <c r="DI285" s="156"/>
      <c r="DJ285" s="159"/>
      <c r="DK285" s="270"/>
      <c r="DL285" s="162"/>
      <c r="DM285" s="162"/>
      <c r="DN285" s="378"/>
      <c r="DO285" s="682"/>
      <c r="DP285" s="683"/>
      <c r="DQ285" s="170" t="s">
        <v>2165</v>
      </c>
      <c r="DR285" s="475"/>
      <c r="DS285" s="315"/>
      <c r="DT285" s="316" t="s">
        <v>2165</v>
      </c>
      <c r="DU285" s="514"/>
      <c r="DV285" s="466"/>
      <c r="DW285" s="472"/>
      <c r="DX285" s="402"/>
      <c r="DY285" s="2"/>
      <c r="DZ285" s="2"/>
      <c r="EA285" s="2">
        <v>280</v>
      </c>
      <c r="EB285" s="2"/>
      <c r="EC285" s="146"/>
      <c r="ED285" s="146"/>
      <c r="EE285" s="146"/>
      <c r="EF285" s="146"/>
      <c r="EG285" s="3"/>
      <c r="EH285" s="2"/>
      <c r="EI285" s="129"/>
      <c r="EJ285" s="129"/>
      <c r="EK285" s="129"/>
      <c r="EL285" s="80">
        <v>1</v>
      </c>
      <c r="EM285" s="84">
        <v>1</v>
      </c>
      <c r="EO285" s="342"/>
      <c r="EP285" s="343" t="s">
        <v>2165</v>
      </c>
      <c r="EQ285" s="344" t="s">
        <v>2165</v>
      </c>
      <c r="ER285" s="345"/>
      <c r="ES285" s="345"/>
      <c r="ET285" s="346" t="str">
        <f t="shared" si="6"/>
        <v/>
      </c>
    </row>
    <row r="286" spans="2:150" ht="27">
      <c r="B286" s="486" t="s">
        <v>982</v>
      </c>
      <c r="C286" s="158">
        <v>4090</v>
      </c>
      <c r="D286" s="158">
        <v>1422</v>
      </c>
      <c r="E286" s="70" t="s">
        <v>743</v>
      </c>
      <c r="F286" s="70" t="s">
        <v>743</v>
      </c>
      <c r="G286" s="71" t="s">
        <v>2419</v>
      </c>
      <c r="H286" s="156"/>
      <c r="I286" s="159"/>
      <c r="J286" s="270"/>
      <c r="K286" s="156"/>
      <c r="L286" s="159"/>
      <c r="M286" s="270"/>
      <c r="N286" s="160"/>
      <c r="O286" s="159"/>
      <c r="P286" s="270"/>
      <c r="Q286" s="160"/>
      <c r="R286" s="159"/>
      <c r="S286" s="270"/>
      <c r="T286" s="160"/>
      <c r="U286" s="159"/>
      <c r="V286" s="270"/>
      <c r="W286" s="160"/>
      <c r="X286" s="159"/>
      <c r="Y286" s="270"/>
      <c r="Z286" s="160"/>
      <c r="AA286" s="159"/>
      <c r="AB286" s="270"/>
      <c r="AC286" s="160"/>
      <c r="AD286" s="159"/>
      <c r="AE286" s="270"/>
      <c r="AF286" s="160"/>
      <c r="AG286" s="159"/>
      <c r="AH286" s="270"/>
      <c r="AI286" s="160"/>
      <c r="AJ286" s="159"/>
      <c r="AK286" s="270"/>
      <c r="AL286" s="160"/>
      <c r="AM286" s="159"/>
      <c r="AN286" s="270"/>
      <c r="AO286" s="160"/>
      <c r="AP286" s="159"/>
      <c r="AQ286" s="270"/>
      <c r="AR286" s="160"/>
      <c r="AS286" s="159"/>
      <c r="AT286" s="270"/>
      <c r="AU286" s="160"/>
      <c r="AV286" s="167"/>
      <c r="AW286" s="270"/>
      <c r="AX286" s="162"/>
      <c r="AY286" s="162"/>
      <c r="AZ286" s="270"/>
      <c r="BA286" s="208"/>
      <c r="BB286" s="159"/>
      <c r="BC286" s="270"/>
      <c r="BD286" s="160"/>
      <c r="BE286" s="159"/>
      <c r="BF286" s="270"/>
      <c r="BG286" s="160"/>
      <c r="BH286" s="159"/>
      <c r="BI286" s="270"/>
      <c r="BJ286" s="160"/>
      <c r="BK286" s="159"/>
      <c r="BL286" s="270"/>
      <c r="BM286" s="160"/>
      <c r="BN286" s="159"/>
      <c r="BO286" s="270"/>
      <c r="BP286" s="160"/>
      <c r="BQ286" s="159"/>
      <c r="BR286" s="270"/>
      <c r="BS286" s="156" t="s">
        <v>2165</v>
      </c>
      <c r="BT286" s="159"/>
      <c r="BU286" s="270"/>
      <c r="BV286" s="156" t="s">
        <v>2165</v>
      </c>
      <c r="BW286" s="159"/>
      <c r="BX286" s="270"/>
      <c r="BY286" s="160"/>
      <c r="BZ286" s="159"/>
      <c r="CA286" s="270"/>
      <c r="CB286" s="160"/>
      <c r="CC286" s="159"/>
      <c r="CD286" s="270"/>
      <c r="CE286" s="160"/>
      <c r="CF286" s="159"/>
      <c r="CG286" s="270"/>
      <c r="CH286" s="160"/>
      <c r="CI286" s="159"/>
      <c r="CJ286" s="270"/>
      <c r="CK286" s="160"/>
      <c r="CL286" s="159"/>
      <c r="CM286" s="270"/>
      <c r="CN286" s="160"/>
      <c r="CO286" s="159"/>
      <c r="CP286" s="270"/>
      <c r="CQ286" s="160"/>
      <c r="CR286" s="159"/>
      <c r="CS286" s="270"/>
      <c r="CT286" s="160"/>
      <c r="CU286" s="159"/>
      <c r="CV286" s="270"/>
      <c r="CW286" s="160" t="s">
        <v>1208</v>
      </c>
      <c r="CX286" s="159" t="s">
        <v>1208</v>
      </c>
      <c r="CY286" s="270" t="s">
        <v>1208</v>
      </c>
      <c r="CZ286" s="156" t="s">
        <v>2165</v>
      </c>
      <c r="DA286" s="159"/>
      <c r="DB286" s="270"/>
      <c r="DC286" s="160"/>
      <c r="DD286" s="167"/>
      <c r="DE286" s="270"/>
      <c r="DF286" s="162"/>
      <c r="DG286" s="162"/>
      <c r="DH286" s="270"/>
      <c r="DI286" s="156"/>
      <c r="DJ286" s="159"/>
      <c r="DK286" s="270"/>
      <c r="DL286" s="162"/>
      <c r="DM286" s="162"/>
      <c r="DN286" s="378"/>
      <c r="DO286" s="682"/>
      <c r="DP286" s="683"/>
      <c r="DQ286" s="170" t="s">
        <v>2165</v>
      </c>
      <c r="DR286" s="475"/>
      <c r="DS286" s="315"/>
      <c r="DT286" s="316" t="s">
        <v>2165</v>
      </c>
      <c r="DU286" s="514"/>
      <c r="DV286" s="466"/>
      <c r="DW286" s="472"/>
      <c r="DX286" s="402"/>
      <c r="DY286" s="2"/>
      <c r="DZ286" s="2"/>
      <c r="EA286" s="2">
        <v>281</v>
      </c>
      <c r="EB286" s="2"/>
      <c r="EC286" s="146"/>
      <c r="ED286" s="146"/>
      <c r="EE286" s="146"/>
      <c r="EF286" s="146"/>
      <c r="EG286" s="3"/>
      <c r="EH286" s="2"/>
      <c r="EI286" s="129"/>
      <c r="EJ286" s="129"/>
      <c r="EK286" s="129"/>
      <c r="EL286" s="80">
        <v>1</v>
      </c>
      <c r="EM286" s="84">
        <v>1</v>
      </c>
      <c r="EO286" s="342"/>
      <c r="EP286" s="343" t="s">
        <v>2165</v>
      </c>
      <c r="EQ286" s="344" t="s">
        <v>2165</v>
      </c>
      <c r="ER286" s="345"/>
      <c r="ES286" s="345"/>
      <c r="ET286" s="346" t="str">
        <f t="shared" si="6"/>
        <v/>
      </c>
    </row>
    <row r="287" spans="2:150" ht="27">
      <c r="B287" s="486" t="s">
        <v>982</v>
      </c>
      <c r="C287" s="158">
        <v>4100</v>
      </c>
      <c r="D287" s="158">
        <v>1423</v>
      </c>
      <c r="E287" s="70" t="s">
        <v>745</v>
      </c>
      <c r="F287" s="70" t="s">
        <v>745</v>
      </c>
      <c r="G287" s="71" t="s">
        <v>2420</v>
      </c>
      <c r="H287" s="156"/>
      <c r="I287" s="159"/>
      <c r="J287" s="270"/>
      <c r="K287" s="156"/>
      <c r="L287" s="159"/>
      <c r="M287" s="270"/>
      <c r="N287" s="160"/>
      <c r="O287" s="159"/>
      <c r="P287" s="270"/>
      <c r="Q287" s="160"/>
      <c r="R287" s="159"/>
      <c r="S287" s="270"/>
      <c r="T287" s="160"/>
      <c r="U287" s="159"/>
      <c r="V287" s="270"/>
      <c r="W287" s="160"/>
      <c r="X287" s="159"/>
      <c r="Y287" s="270"/>
      <c r="Z287" s="160"/>
      <c r="AA287" s="159"/>
      <c r="AB287" s="270"/>
      <c r="AC287" s="160"/>
      <c r="AD287" s="159"/>
      <c r="AE287" s="270"/>
      <c r="AF287" s="160"/>
      <c r="AG287" s="159"/>
      <c r="AH287" s="270"/>
      <c r="AI287" s="160"/>
      <c r="AJ287" s="159"/>
      <c r="AK287" s="270"/>
      <c r="AL287" s="160"/>
      <c r="AM287" s="159"/>
      <c r="AN287" s="270"/>
      <c r="AO287" s="160"/>
      <c r="AP287" s="159"/>
      <c r="AQ287" s="270"/>
      <c r="AR287" s="160"/>
      <c r="AS287" s="159"/>
      <c r="AT287" s="270"/>
      <c r="AU287" s="160"/>
      <c r="AV287" s="167"/>
      <c r="AW287" s="270"/>
      <c r="AX287" s="162"/>
      <c r="AY287" s="162"/>
      <c r="AZ287" s="270"/>
      <c r="BA287" s="208"/>
      <c r="BB287" s="159"/>
      <c r="BC287" s="270"/>
      <c r="BD287" s="160"/>
      <c r="BE287" s="159"/>
      <c r="BF287" s="270"/>
      <c r="BG287" s="160"/>
      <c r="BH287" s="159"/>
      <c r="BI287" s="270"/>
      <c r="BJ287" s="160"/>
      <c r="BK287" s="159"/>
      <c r="BL287" s="270"/>
      <c r="BM287" s="160"/>
      <c r="BN287" s="159"/>
      <c r="BO287" s="270"/>
      <c r="BP287" s="160"/>
      <c r="BQ287" s="159"/>
      <c r="BR287" s="270"/>
      <c r="BS287" s="156" t="s">
        <v>2165</v>
      </c>
      <c r="BT287" s="159"/>
      <c r="BU287" s="270"/>
      <c r="BV287" s="156" t="s">
        <v>2165</v>
      </c>
      <c r="BW287" s="159"/>
      <c r="BX287" s="270"/>
      <c r="BY287" s="160"/>
      <c r="BZ287" s="159"/>
      <c r="CA287" s="270"/>
      <c r="CB287" s="160"/>
      <c r="CC287" s="159"/>
      <c r="CD287" s="270"/>
      <c r="CE287" s="160"/>
      <c r="CF287" s="159"/>
      <c r="CG287" s="270"/>
      <c r="CH287" s="160"/>
      <c r="CI287" s="159"/>
      <c r="CJ287" s="270"/>
      <c r="CK287" s="160"/>
      <c r="CL287" s="159"/>
      <c r="CM287" s="270"/>
      <c r="CN287" s="160"/>
      <c r="CO287" s="159"/>
      <c r="CP287" s="270"/>
      <c r="CQ287" s="160"/>
      <c r="CR287" s="159"/>
      <c r="CS287" s="270"/>
      <c r="CT287" s="160"/>
      <c r="CU287" s="159"/>
      <c r="CV287" s="270"/>
      <c r="CW287" s="160" t="s">
        <v>1208</v>
      </c>
      <c r="CX287" s="159" t="s">
        <v>1208</v>
      </c>
      <c r="CY287" s="270" t="s">
        <v>1208</v>
      </c>
      <c r="CZ287" s="156" t="s">
        <v>2165</v>
      </c>
      <c r="DA287" s="159"/>
      <c r="DB287" s="270"/>
      <c r="DC287" s="160"/>
      <c r="DD287" s="167"/>
      <c r="DE287" s="270"/>
      <c r="DF287" s="162"/>
      <c r="DG287" s="162"/>
      <c r="DH287" s="270"/>
      <c r="DI287" s="156"/>
      <c r="DJ287" s="159"/>
      <c r="DK287" s="270"/>
      <c r="DL287" s="162"/>
      <c r="DM287" s="162"/>
      <c r="DN287" s="378"/>
      <c r="DO287" s="682"/>
      <c r="DP287" s="683"/>
      <c r="DQ287" s="170" t="s">
        <v>2165</v>
      </c>
      <c r="DR287" s="475"/>
      <c r="DS287" s="315"/>
      <c r="DT287" s="316" t="s">
        <v>2165</v>
      </c>
      <c r="DU287" s="514"/>
      <c r="DV287" s="466"/>
      <c r="DW287" s="472"/>
      <c r="DX287" s="402"/>
      <c r="DY287" s="2"/>
      <c r="DZ287" s="2"/>
      <c r="EA287" s="2">
        <v>282</v>
      </c>
      <c r="EB287" s="2"/>
      <c r="EC287" s="146"/>
      <c r="ED287" s="146"/>
      <c r="EE287" s="146"/>
      <c r="EF287" s="146"/>
      <c r="EG287" s="3"/>
      <c r="EH287" s="2"/>
      <c r="EI287" s="129"/>
      <c r="EJ287" s="129"/>
      <c r="EK287" s="129"/>
      <c r="EL287" s="80">
        <v>1</v>
      </c>
      <c r="EM287" s="84">
        <v>1</v>
      </c>
      <c r="EO287" s="342"/>
      <c r="EP287" s="343" t="s">
        <v>2165</v>
      </c>
      <c r="EQ287" s="344" t="s">
        <v>2165</v>
      </c>
      <c r="ER287" s="345"/>
      <c r="ES287" s="345"/>
      <c r="ET287" s="346" t="str">
        <f t="shared" si="6"/>
        <v/>
      </c>
    </row>
    <row r="288" spans="2:150" ht="40.5">
      <c r="B288" s="486" t="s">
        <v>982</v>
      </c>
      <c r="C288" s="158">
        <v>4110</v>
      </c>
      <c r="D288" s="158">
        <v>1424</v>
      </c>
      <c r="E288" s="70" t="s">
        <v>747</v>
      </c>
      <c r="F288" s="70" t="s">
        <v>747</v>
      </c>
      <c r="G288" s="71" t="s">
        <v>2421</v>
      </c>
      <c r="H288" s="156"/>
      <c r="I288" s="159"/>
      <c r="J288" s="270"/>
      <c r="K288" s="156"/>
      <c r="L288" s="159"/>
      <c r="M288" s="270"/>
      <c r="N288" s="160"/>
      <c r="O288" s="159"/>
      <c r="P288" s="270"/>
      <c r="Q288" s="160"/>
      <c r="R288" s="159"/>
      <c r="S288" s="270"/>
      <c r="T288" s="160"/>
      <c r="U288" s="159"/>
      <c r="V288" s="270"/>
      <c r="W288" s="160"/>
      <c r="X288" s="159"/>
      <c r="Y288" s="270"/>
      <c r="Z288" s="160"/>
      <c r="AA288" s="159"/>
      <c r="AB288" s="270"/>
      <c r="AC288" s="160"/>
      <c r="AD288" s="159"/>
      <c r="AE288" s="270"/>
      <c r="AF288" s="160"/>
      <c r="AG288" s="159"/>
      <c r="AH288" s="270"/>
      <c r="AI288" s="160"/>
      <c r="AJ288" s="159"/>
      <c r="AK288" s="270"/>
      <c r="AL288" s="160"/>
      <c r="AM288" s="159"/>
      <c r="AN288" s="270"/>
      <c r="AO288" s="160"/>
      <c r="AP288" s="159"/>
      <c r="AQ288" s="270"/>
      <c r="AR288" s="160"/>
      <c r="AS288" s="159"/>
      <c r="AT288" s="270"/>
      <c r="AU288" s="160"/>
      <c r="AV288" s="167"/>
      <c r="AW288" s="270"/>
      <c r="AX288" s="162"/>
      <c r="AY288" s="162"/>
      <c r="AZ288" s="270"/>
      <c r="BA288" s="208"/>
      <c r="BB288" s="159"/>
      <c r="BC288" s="270"/>
      <c r="BD288" s="160"/>
      <c r="BE288" s="159"/>
      <c r="BF288" s="270"/>
      <c r="BG288" s="160"/>
      <c r="BH288" s="159"/>
      <c r="BI288" s="270"/>
      <c r="BJ288" s="160"/>
      <c r="BK288" s="159"/>
      <c r="BL288" s="270"/>
      <c r="BM288" s="160"/>
      <c r="BN288" s="159"/>
      <c r="BO288" s="270"/>
      <c r="BP288" s="160"/>
      <c r="BQ288" s="159"/>
      <c r="BR288" s="270"/>
      <c r="BS288" s="156" t="s">
        <v>2165</v>
      </c>
      <c r="BT288" s="159"/>
      <c r="BU288" s="270"/>
      <c r="BV288" s="156" t="s">
        <v>2165</v>
      </c>
      <c r="BW288" s="159"/>
      <c r="BX288" s="270"/>
      <c r="BY288" s="160"/>
      <c r="BZ288" s="159"/>
      <c r="CA288" s="270"/>
      <c r="CB288" s="160"/>
      <c r="CC288" s="159"/>
      <c r="CD288" s="270"/>
      <c r="CE288" s="160"/>
      <c r="CF288" s="159"/>
      <c r="CG288" s="270"/>
      <c r="CH288" s="160"/>
      <c r="CI288" s="159"/>
      <c r="CJ288" s="270"/>
      <c r="CK288" s="160"/>
      <c r="CL288" s="159"/>
      <c r="CM288" s="270"/>
      <c r="CN288" s="160"/>
      <c r="CO288" s="159"/>
      <c r="CP288" s="270"/>
      <c r="CQ288" s="160"/>
      <c r="CR288" s="159"/>
      <c r="CS288" s="270"/>
      <c r="CT288" s="160"/>
      <c r="CU288" s="159"/>
      <c r="CV288" s="270"/>
      <c r="CW288" s="160" t="s">
        <v>1208</v>
      </c>
      <c r="CX288" s="159" t="s">
        <v>1208</v>
      </c>
      <c r="CY288" s="270" t="s">
        <v>1208</v>
      </c>
      <c r="CZ288" s="156" t="s">
        <v>2165</v>
      </c>
      <c r="DA288" s="159"/>
      <c r="DB288" s="270"/>
      <c r="DC288" s="160"/>
      <c r="DD288" s="167"/>
      <c r="DE288" s="270"/>
      <c r="DF288" s="162"/>
      <c r="DG288" s="162"/>
      <c r="DH288" s="270"/>
      <c r="DI288" s="156"/>
      <c r="DJ288" s="159"/>
      <c r="DK288" s="270"/>
      <c r="DL288" s="162"/>
      <c r="DM288" s="162"/>
      <c r="DN288" s="378"/>
      <c r="DO288" s="682"/>
      <c r="DP288" s="683"/>
      <c r="DQ288" s="170" t="s">
        <v>2165</v>
      </c>
      <c r="DR288" s="475"/>
      <c r="DS288" s="315"/>
      <c r="DT288" s="316" t="s">
        <v>2165</v>
      </c>
      <c r="DU288" s="514"/>
      <c r="DV288" s="466"/>
      <c r="DW288" s="472"/>
      <c r="DX288" s="402"/>
      <c r="DY288" s="2"/>
      <c r="DZ288" s="2"/>
      <c r="EA288" s="2">
        <v>283</v>
      </c>
      <c r="EB288" s="2"/>
      <c r="EC288" s="146"/>
      <c r="ED288" s="146"/>
      <c r="EE288" s="146"/>
      <c r="EF288" s="146"/>
      <c r="EG288" s="3"/>
      <c r="EH288" s="2"/>
      <c r="EI288" s="129"/>
      <c r="EJ288" s="129"/>
      <c r="EK288" s="129"/>
      <c r="EL288" s="80">
        <v>1</v>
      </c>
      <c r="EM288" s="84">
        <v>1</v>
      </c>
      <c r="EO288" s="342"/>
      <c r="EP288" s="343" t="s">
        <v>2165</v>
      </c>
      <c r="EQ288" s="344" t="s">
        <v>2165</v>
      </c>
      <c r="ER288" s="345"/>
      <c r="ES288" s="345"/>
      <c r="ET288" s="346" t="str">
        <f t="shared" si="6"/>
        <v/>
      </c>
    </row>
    <row r="289" spans="1:150">
      <c r="B289" s="486" t="s">
        <v>982</v>
      </c>
      <c r="C289" s="158">
        <v>4120</v>
      </c>
      <c r="D289" s="158">
        <v>1425</v>
      </c>
      <c r="E289" s="70" t="s">
        <v>749</v>
      </c>
      <c r="F289" s="70" t="s">
        <v>749</v>
      </c>
      <c r="G289" s="71" t="s">
        <v>2422</v>
      </c>
      <c r="H289" s="156"/>
      <c r="I289" s="159"/>
      <c r="J289" s="270"/>
      <c r="K289" s="156"/>
      <c r="L289" s="159"/>
      <c r="M289" s="270"/>
      <c r="N289" s="160"/>
      <c r="O289" s="159"/>
      <c r="P289" s="270"/>
      <c r="Q289" s="160"/>
      <c r="R289" s="159"/>
      <c r="S289" s="270"/>
      <c r="T289" s="160"/>
      <c r="U289" s="159"/>
      <c r="V289" s="270"/>
      <c r="W289" s="160"/>
      <c r="X289" s="159"/>
      <c r="Y289" s="270"/>
      <c r="Z289" s="160"/>
      <c r="AA289" s="159"/>
      <c r="AB289" s="270"/>
      <c r="AC289" s="160"/>
      <c r="AD289" s="159"/>
      <c r="AE289" s="270"/>
      <c r="AF289" s="160"/>
      <c r="AG289" s="159"/>
      <c r="AH289" s="270"/>
      <c r="AI289" s="160"/>
      <c r="AJ289" s="159"/>
      <c r="AK289" s="270"/>
      <c r="AL289" s="160"/>
      <c r="AM289" s="159"/>
      <c r="AN289" s="270"/>
      <c r="AO289" s="160"/>
      <c r="AP289" s="159"/>
      <c r="AQ289" s="270"/>
      <c r="AR289" s="160"/>
      <c r="AS289" s="159"/>
      <c r="AT289" s="270"/>
      <c r="AU289" s="160"/>
      <c r="AV289" s="167"/>
      <c r="AW289" s="270"/>
      <c r="AX289" s="162"/>
      <c r="AY289" s="162"/>
      <c r="AZ289" s="270"/>
      <c r="BA289" s="208"/>
      <c r="BB289" s="159"/>
      <c r="BC289" s="270"/>
      <c r="BD289" s="160"/>
      <c r="BE289" s="159"/>
      <c r="BF289" s="270"/>
      <c r="BG289" s="160"/>
      <c r="BH289" s="159"/>
      <c r="BI289" s="270"/>
      <c r="BJ289" s="160"/>
      <c r="BK289" s="159"/>
      <c r="BL289" s="270"/>
      <c r="BM289" s="160"/>
      <c r="BN289" s="159"/>
      <c r="BO289" s="270"/>
      <c r="BP289" s="160"/>
      <c r="BQ289" s="159"/>
      <c r="BR289" s="270"/>
      <c r="BS289" s="156" t="s">
        <v>2165</v>
      </c>
      <c r="BT289" s="159"/>
      <c r="BU289" s="270"/>
      <c r="BV289" s="156" t="s">
        <v>2165</v>
      </c>
      <c r="BW289" s="159"/>
      <c r="BX289" s="270"/>
      <c r="BY289" s="160"/>
      <c r="BZ289" s="159"/>
      <c r="CA289" s="270"/>
      <c r="CB289" s="160"/>
      <c r="CC289" s="159"/>
      <c r="CD289" s="270"/>
      <c r="CE289" s="160"/>
      <c r="CF289" s="159"/>
      <c r="CG289" s="270"/>
      <c r="CH289" s="160"/>
      <c r="CI289" s="159"/>
      <c r="CJ289" s="270"/>
      <c r="CK289" s="160"/>
      <c r="CL289" s="159"/>
      <c r="CM289" s="270"/>
      <c r="CN289" s="160"/>
      <c r="CO289" s="159"/>
      <c r="CP289" s="270"/>
      <c r="CQ289" s="160"/>
      <c r="CR289" s="159"/>
      <c r="CS289" s="270"/>
      <c r="CT289" s="160"/>
      <c r="CU289" s="159"/>
      <c r="CV289" s="270"/>
      <c r="CW289" s="160" t="s">
        <v>1208</v>
      </c>
      <c r="CX289" s="159" t="s">
        <v>1208</v>
      </c>
      <c r="CY289" s="270" t="s">
        <v>1208</v>
      </c>
      <c r="CZ289" s="156" t="s">
        <v>2165</v>
      </c>
      <c r="DA289" s="159"/>
      <c r="DB289" s="270"/>
      <c r="DC289" s="160"/>
      <c r="DD289" s="167"/>
      <c r="DE289" s="270"/>
      <c r="DF289" s="162"/>
      <c r="DG289" s="162"/>
      <c r="DH289" s="270"/>
      <c r="DI289" s="156"/>
      <c r="DJ289" s="159"/>
      <c r="DK289" s="270"/>
      <c r="DL289" s="162"/>
      <c r="DM289" s="162"/>
      <c r="DN289" s="378"/>
      <c r="DO289" s="682"/>
      <c r="DP289" s="683"/>
      <c r="DQ289" s="170" t="s">
        <v>2165</v>
      </c>
      <c r="DR289" s="475"/>
      <c r="DS289" s="315"/>
      <c r="DT289" s="316" t="s">
        <v>2165</v>
      </c>
      <c r="DU289" s="514"/>
      <c r="DV289" s="466"/>
      <c r="DW289" s="472"/>
      <c r="DX289" s="402"/>
      <c r="DY289" s="2"/>
      <c r="DZ289" s="2"/>
      <c r="EA289" s="2">
        <v>284</v>
      </c>
      <c r="EB289" s="2"/>
      <c r="EC289" s="146"/>
      <c r="ED289" s="146"/>
      <c r="EE289" s="146"/>
      <c r="EF289" s="146"/>
      <c r="EG289" s="3"/>
      <c r="EH289" s="2"/>
      <c r="EI289" s="129"/>
      <c r="EJ289" s="129"/>
      <c r="EK289" s="129"/>
      <c r="EL289" s="80">
        <v>1</v>
      </c>
      <c r="EM289" s="84">
        <v>1</v>
      </c>
      <c r="EO289" s="342"/>
      <c r="EP289" s="343" t="s">
        <v>2165</v>
      </c>
      <c r="EQ289" s="344" t="s">
        <v>2165</v>
      </c>
      <c r="ER289" s="345"/>
      <c r="ES289" s="345"/>
      <c r="ET289" s="346" t="str">
        <f t="shared" si="6"/>
        <v/>
      </c>
    </row>
    <row r="290" spans="1:150" ht="27">
      <c r="B290" s="486" t="s">
        <v>982</v>
      </c>
      <c r="C290" s="158">
        <v>4130</v>
      </c>
      <c r="D290" s="158">
        <v>1426</v>
      </c>
      <c r="E290" s="70" t="s">
        <v>751</v>
      </c>
      <c r="F290" s="70" t="s">
        <v>751</v>
      </c>
      <c r="G290" s="71" t="s">
        <v>2423</v>
      </c>
      <c r="H290" s="156"/>
      <c r="I290" s="159"/>
      <c r="J290" s="270"/>
      <c r="K290" s="156"/>
      <c r="L290" s="159"/>
      <c r="M290" s="270"/>
      <c r="N290" s="160"/>
      <c r="O290" s="159"/>
      <c r="P290" s="270"/>
      <c r="Q290" s="160"/>
      <c r="R290" s="159"/>
      <c r="S290" s="270"/>
      <c r="T290" s="160"/>
      <c r="U290" s="159"/>
      <c r="V290" s="270"/>
      <c r="W290" s="160"/>
      <c r="X290" s="159"/>
      <c r="Y290" s="270"/>
      <c r="Z290" s="160"/>
      <c r="AA290" s="159"/>
      <c r="AB290" s="270"/>
      <c r="AC290" s="160"/>
      <c r="AD290" s="159"/>
      <c r="AE290" s="270"/>
      <c r="AF290" s="160"/>
      <c r="AG290" s="159"/>
      <c r="AH290" s="270"/>
      <c r="AI290" s="160"/>
      <c r="AJ290" s="159"/>
      <c r="AK290" s="270"/>
      <c r="AL290" s="160"/>
      <c r="AM290" s="159"/>
      <c r="AN290" s="270"/>
      <c r="AO290" s="160"/>
      <c r="AP290" s="159"/>
      <c r="AQ290" s="270"/>
      <c r="AR290" s="160"/>
      <c r="AS290" s="159"/>
      <c r="AT290" s="270"/>
      <c r="AU290" s="160"/>
      <c r="AV290" s="167"/>
      <c r="AW290" s="270"/>
      <c r="AX290" s="162"/>
      <c r="AY290" s="162"/>
      <c r="AZ290" s="270"/>
      <c r="BA290" s="208"/>
      <c r="BB290" s="159"/>
      <c r="BC290" s="270"/>
      <c r="BD290" s="160"/>
      <c r="BE290" s="159"/>
      <c r="BF290" s="270"/>
      <c r="BG290" s="160"/>
      <c r="BH290" s="159"/>
      <c r="BI290" s="270"/>
      <c r="BJ290" s="160"/>
      <c r="BK290" s="159"/>
      <c r="BL290" s="270"/>
      <c r="BM290" s="160"/>
      <c r="BN290" s="159"/>
      <c r="BO290" s="270"/>
      <c r="BP290" s="160"/>
      <c r="BQ290" s="159"/>
      <c r="BR290" s="270"/>
      <c r="BS290" s="156" t="s">
        <v>2165</v>
      </c>
      <c r="BT290" s="159"/>
      <c r="BU290" s="270"/>
      <c r="BV290" s="156" t="s">
        <v>2165</v>
      </c>
      <c r="BW290" s="159"/>
      <c r="BX290" s="270"/>
      <c r="BY290" s="160"/>
      <c r="BZ290" s="159"/>
      <c r="CA290" s="270"/>
      <c r="CB290" s="160"/>
      <c r="CC290" s="159"/>
      <c r="CD290" s="270"/>
      <c r="CE290" s="160"/>
      <c r="CF290" s="159"/>
      <c r="CG290" s="270"/>
      <c r="CH290" s="160"/>
      <c r="CI290" s="159"/>
      <c r="CJ290" s="270"/>
      <c r="CK290" s="160"/>
      <c r="CL290" s="159"/>
      <c r="CM290" s="270"/>
      <c r="CN290" s="160"/>
      <c r="CO290" s="159"/>
      <c r="CP290" s="270"/>
      <c r="CQ290" s="160"/>
      <c r="CR290" s="159"/>
      <c r="CS290" s="270"/>
      <c r="CT290" s="160"/>
      <c r="CU290" s="159"/>
      <c r="CV290" s="270"/>
      <c r="CW290" s="160" t="s">
        <v>1208</v>
      </c>
      <c r="CX290" s="159" t="s">
        <v>1208</v>
      </c>
      <c r="CY290" s="270" t="s">
        <v>1208</v>
      </c>
      <c r="CZ290" s="156" t="s">
        <v>2165</v>
      </c>
      <c r="DA290" s="159"/>
      <c r="DB290" s="270"/>
      <c r="DC290" s="160"/>
      <c r="DD290" s="159"/>
      <c r="DE290" s="270"/>
      <c r="DF290" s="176"/>
      <c r="DG290" s="177"/>
      <c r="DH290" s="270"/>
      <c r="DI290" s="156"/>
      <c r="DJ290" s="159"/>
      <c r="DK290" s="270"/>
      <c r="DL290" s="162"/>
      <c r="DM290" s="162"/>
      <c r="DN290" s="378"/>
      <c r="DO290" s="682"/>
      <c r="DP290" s="683"/>
      <c r="DQ290" s="170" t="s">
        <v>2165</v>
      </c>
      <c r="DR290" s="475"/>
      <c r="DS290" s="315"/>
      <c r="DT290" s="316" t="s">
        <v>2165</v>
      </c>
      <c r="DU290" s="514"/>
      <c r="DV290" s="466"/>
      <c r="DW290" s="472"/>
      <c r="DX290" s="402"/>
      <c r="DY290" s="2"/>
      <c r="DZ290" s="2"/>
      <c r="EA290" s="2">
        <v>285</v>
      </c>
      <c r="EB290" s="2"/>
      <c r="EC290" s="146"/>
      <c r="ED290" s="146"/>
      <c r="EE290" s="146"/>
      <c r="EF290" s="146"/>
      <c r="EG290" s="3"/>
      <c r="EH290" s="2"/>
      <c r="EI290" s="129"/>
      <c r="EJ290" s="129"/>
      <c r="EK290" s="129"/>
      <c r="EL290" s="80">
        <v>1</v>
      </c>
      <c r="EM290" s="84">
        <v>1</v>
      </c>
      <c r="EO290" s="342"/>
      <c r="EP290" s="343" t="s">
        <v>2165</v>
      </c>
      <c r="EQ290" s="344" t="s">
        <v>2165</v>
      </c>
      <c r="ER290" s="345"/>
      <c r="ES290" s="345"/>
      <c r="ET290" s="346" t="str">
        <f t="shared" si="6"/>
        <v/>
      </c>
    </row>
    <row r="291" spans="1:150" ht="27">
      <c r="B291" s="486" t="s">
        <v>982</v>
      </c>
      <c r="C291" s="158">
        <v>4140</v>
      </c>
      <c r="D291" s="158">
        <v>1427</v>
      </c>
      <c r="E291" s="70" t="s">
        <v>753</v>
      </c>
      <c r="F291" s="70" t="s">
        <v>753</v>
      </c>
      <c r="G291" s="71" t="s">
        <v>2424</v>
      </c>
      <c r="H291" s="156"/>
      <c r="I291" s="159"/>
      <c r="J291" s="270"/>
      <c r="K291" s="156"/>
      <c r="L291" s="159"/>
      <c r="M291" s="270"/>
      <c r="N291" s="160"/>
      <c r="O291" s="159"/>
      <c r="P291" s="270"/>
      <c r="Q291" s="160"/>
      <c r="R291" s="159"/>
      <c r="S291" s="270"/>
      <c r="T291" s="160"/>
      <c r="U291" s="159"/>
      <c r="V291" s="270"/>
      <c r="W291" s="160"/>
      <c r="X291" s="159"/>
      <c r="Y291" s="270"/>
      <c r="Z291" s="160"/>
      <c r="AA291" s="159"/>
      <c r="AB291" s="270"/>
      <c r="AC291" s="160"/>
      <c r="AD291" s="159"/>
      <c r="AE291" s="270"/>
      <c r="AF291" s="160"/>
      <c r="AG291" s="159"/>
      <c r="AH291" s="270"/>
      <c r="AI291" s="160"/>
      <c r="AJ291" s="159"/>
      <c r="AK291" s="270"/>
      <c r="AL291" s="160"/>
      <c r="AM291" s="159"/>
      <c r="AN291" s="270"/>
      <c r="AO291" s="160"/>
      <c r="AP291" s="159"/>
      <c r="AQ291" s="270"/>
      <c r="AR291" s="160"/>
      <c r="AS291" s="159"/>
      <c r="AT291" s="270"/>
      <c r="AU291" s="160"/>
      <c r="AV291" s="167"/>
      <c r="AW291" s="270"/>
      <c r="AX291" s="162"/>
      <c r="AY291" s="162"/>
      <c r="AZ291" s="270"/>
      <c r="BA291" s="208"/>
      <c r="BB291" s="159"/>
      <c r="BC291" s="270"/>
      <c r="BD291" s="160"/>
      <c r="BE291" s="159"/>
      <c r="BF291" s="270"/>
      <c r="BG291" s="160"/>
      <c r="BH291" s="159"/>
      <c r="BI291" s="270"/>
      <c r="BJ291" s="160"/>
      <c r="BK291" s="159"/>
      <c r="BL291" s="270"/>
      <c r="BM291" s="160"/>
      <c r="BN291" s="159"/>
      <c r="BO291" s="270"/>
      <c r="BP291" s="160"/>
      <c r="BQ291" s="159"/>
      <c r="BR291" s="270"/>
      <c r="BS291" s="156" t="s">
        <v>2165</v>
      </c>
      <c r="BT291" s="159"/>
      <c r="BU291" s="270"/>
      <c r="BV291" s="156" t="s">
        <v>2165</v>
      </c>
      <c r="BW291" s="159"/>
      <c r="BX291" s="270"/>
      <c r="BY291" s="160"/>
      <c r="BZ291" s="159"/>
      <c r="CA291" s="270"/>
      <c r="CB291" s="160"/>
      <c r="CC291" s="159"/>
      <c r="CD291" s="270"/>
      <c r="CE291" s="160"/>
      <c r="CF291" s="159"/>
      <c r="CG291" s="270"/>
      <c r="CH291" s="160"/>
      <c r="CI291" s="159"/>
      <c r="CJ291" s="270"/>
      <c r="CK291" s="160"/>
      <c r="CL291" s="159"/>
      <c r="CM291" s="270"/>
      <c r="CN291" s="160"/>
      <c r="CO291" s="159"/>
      <c r="CP291" s="270"/>
      <c r="CQ291" s="160"/>
      <c r="CR291" s="159"/>
      <c r="CS291" s="270"/>
      <c r="CT291" s="160"/>
      <c r="CU291" s="159"/>
      <c r="CV291" s="270"/>
      <c r="CW291" s="160" t="s">
        <v>1208</v>
      </c>
      <c r="CX291" s="159" t="s">
        <v>1208</v>
      </c>
      <c r="CY291" s="270" t="s">
        <v>1208</v>
      </c>
      <c r="CZ291" s="156" t="s">
        <v>2165</v>
      </c>
      <c r="DA291" s="159"/>
      <c r="DB291" s="270"/>
      <c r="DC291" s="160"/>
      <c r="DD291" s="159"/>
      <c r="DE291" s="270"/>
      <c r="DF291" s="160"/>
      <c r="DG291" s="159"/>
      <c r="DH291" s="270"/>
      <c r="DI291" s="156"/>
      <c r="DJ291" s="159"/>
      <c r="DK291" s="270"/>
      <c r="DL291" s="162"/>
      <c r="DM291" s="162"/>
      <c r="DN291" s="378"/>
      <c r="DO291" s="682"/>
      <c r="DP291" s="683"/>
      <c r="DQ291" s="170" t="s">
        <v>2165</v>
      </c>
      <c r="DR291" s="475"/>
      <c r="DS291" s="315"/>
      <c r="DT291" s="316" t="s">
        <v>2165</v>
      </c>
      <c r="DU291" s="514"/>
      <c r="DV291" s="466"/>
      <c r="DW291" s="472"/>
      <c r="DX291" s="402"/>
      <c r="DY291" s="2"/>
      <c r="DZ291" s="2"/>
      <c r="EA291" s="2">
        <v>286</v>
      </c>
      <c r="EB291" s="2"/>
      <c r="EC291" s="146"/>
      <c r="ED291" s="146"/>
      <c r="EE291" s="146"/>
      <c r="EF291" s="146"/>
      <c r="EG291" s="3"/>
      <c r="EH291" s="2"/>
      <c r="EI291" s="129"/>
      <c r="EJ291" s="129"/>
      <c r="EK291" s="129"/>
      <c r="EL291" s="80">
        <v>1</v>
      </c>
      <c r="EM291" s="84">
        <v>1</v>
      </c>
      <c r="EO291" s="342"/>
      <c r="EP291" s="343" t="s">
        <v>2165</v>
      </c>
      <c r="EQ291" s="344" t="s">
        <v>2165</v>
      </c>
      <c r="ER291" s="345"/>
      <c r="ES291" s="345"/>
      <c r="ET291" s="346" t="str">
        <f t="shared" si="6"/>
        <v/>
      </c>
    </row>
    <row r="292" spans="1:150" s="439" customFormat="1">
      <c r="A292" s="461"/>
      <c r="B292" s="48"/>
      <c r="C292" s="232"/>
      <c r="D292" s="232"/>
      <c r="E292" s="233"/>
      <c r="F292" s="48"/>
      <c r="G292" s="234"/>
      <c r="H292" s="235"/>
      <c r="I292" s="235"/>
      <c r="J292" s="270"/>
      <c r="K292" s="235"/>
      <c r="L292" s="235"/>
      <c r="M292" s="455"/>
      <c r="N292" s="235"/>
      <c r="O292" s="235"/>
      <c r="P292" s="455"/>
      <c r="Q292" s="235"/>
      <c r="R292" s="235"/>
      <c r="S292" s="455"/>
      <c r="T292" s="235"/>
      <c r="U292" s="235"/>
      <c r="V292" s="455"/>
      <c r="W292" s="235"/>
      <c r="X292" s="235"/>
      <c r="Y292" s="455"/>
      <c r="Z292" s="235"/>
      <c r="AA292" s="235"/>
      <c r="AB292" s="455"/>
      <c r="AC292" s="235"/>
      <c r="AD292" s="235"/>
      <c r="AE292" s="455"/>
      <c r="AF292" s="235"/>
      <c r="AG292" s="235"/>
      <c r="AH292" s="455"/>
      <c r="AI292" s="235"/>
      <c r="AJ292" s="235"/>
      <c r="AK292" s="455"/>
      <c r="AL292" s="235"/>
      <c r="AM292" s="235"/>
      <c r="AN292" s="455"/>
      <c r="AO292" s="235"/>
      <c r="AP292" s="235"/>
      <c r="AQ292" s="455"/>
      <c r="AR292" s="235"/>
      <c r="AS292" s="235"/>
      <c r="AT292" s="455"/>
      <c r="AU292" s="235"/>
      <c r="AV292" s="235"/>
      <c r="AW292" s="455"/>
      <c r="AX292" s="235"/>
      <c r="AY292" s="235"/>
      <c r="AZ292" s="455"/>
      <c r="BA292" s="235"/>
      <c r="BB292" s="235"/>
      <c r="BC292" s="455"/>
      <c r="BD292" s="235"/>
      <c r="BE292" s="235"/>
      <c r="BF292" s="455"/>
      <c r="BG292" s="235"/>
      <c r="BH292" s="235"/>
      <c r="BI292" s="455"/>
      <c r="BJ292" s="235"/>
      <c r="BK292" s="235"/>
      <c r="BL292" s="455"/>
      <c r="BM292" s="235"/>
      <c r="BN292" s="235"/>
      <c r="BO292" s="455"/>
      <c r="BP292" s="235"/>
      <c r="BQ292" s="235"/>
      <c r="BR292" s="455"/>
      <c r="BS292" s="235"/>
      <c r="BT292" s="235"/>
      <c r="BU292" s="455"/>
      <c r="BV292" s="235"/>
      <c r="BW292" s="235"/>
      <c r="BX292" s="455"/>
      <c r="BY292" s="235"/>
      <c r="BZ292" s="235"/>
      <c r="CA292" s="455"/>
      <c r="CB292" s="235"/>
      <c r="CC292" s="235"/>
      <c r="CD292" s="455"/>
      <c r="CE292" s="235"/>
      <c r="CF292" s="235"/>
      <c r="CG292" s="455"/>
      <c r="CH292" s="235"/>
      <c r="CI292" s="235"/>
      <c r="CJ292" s="455"/>
      <c r="CK292" s="235"/>
      <c r="CL292" s="235"/>
      <c r="CM292" s="455"/>
      <c r="CN292" s="235"/>
      <c r="CO292" s="235"/>
      <c r="CP292" s="455"/>
      <c r="CQ292" s="235"/>
      <c r="CR292" s="235"/>
      <c r="CS292" s="455"/>
      <c r="CT292" s="235"/>
      <c r="CU292" s="235"/>
      <c r="CV292" s="455"/>
      <c r="CW292" s="235"/>
      <c r="CX292" s="235"/>
      <c r="CY292" s="455"/>
      <c r="CZ292" s="235"/>
      <c r="DA292" s="235"/>
      <c r="DB292" s="455"/>
      <c r="DC292" s="235"/>
      <c r="DD292" s="235"/>
      <c r="DE292" s="455"/>
      <c r="DF292" s="235"/>
      <c r="DG292" s="235"/>
      <c r="DH292" s="455"/>
      <c r="DI292" s="235"/>
      <c r="DJ292" s="235"/>
      <c r="DK292" s="455"/>
      <c r="DL292" s="235"/>
      <c r="DM292" s="235"/>
      <c r="DN292" s="435"/>
      <c r="DO292" s="704"/>
      <c r="DP292" s="263"/>
      <c r="DQ292" s="235"/>
      <c r="DR292" s="510"/>
      <c r="DS292" s="436"/>
      <c r="DT292" s="235"/>
      <c r="DU292" s="517"/>
      <c r="DV292" s="444"/>
      <c r="DW292" s="472"/>
      <c r="DX292" s="402"/>
      <c r="DY292" s="144"/>
      <c r="DZ292" s="144"/>
      <c r="EA292" s="2">
        <v>287</v>
      </c>
      <c r="EB292" s="2"/>
      <c r="EC292" s="146"/>
      <c r="ED292" s="146"/>
      <c r="EE292" s="146"/>
      <c r="EF292" s="146"/>
      <c r="EG292" s="3"/>
      <c r="EH292" s="144"/>
      <c r="EI292" s="48"/>
      <c r="EJ292" s="48"/>
      <c r="EK292" s="48"/>
      <c r="EL292" s="237"/>
      <c r="EM292" s="238"/>
      <c r="EO292" s="437"/>
      <c r="EP292" s="437" t="s">
        <v>2165</v>
      </c>
      <c r="EQ292" s="437" t="s">
        <v>2165</v>
      </c>
      <c r="ER292" s="437"/>
      <c r="ES292" s="437"/>
      <c r="ET292" s="437" t="str">
        <f t="shared" si="6"/>
        <v/>
      </c>
    </row>
    <row r="293" spans="1:150" s="439" customFormat="1">
      <c r="A293" s="461"/>
      <c r="B293" s="95" t="s">
        <v>2425</v>
      </c>
      <c r="C293" s="239"/>
      <c r="D293" s="239"/>
      <c r="E293" s="240"/>
      <c r="F293" s="241"/>
      <c r="G293" s="242"/>
      <c r="H293" s="243"/>
      <c r="I293" s="243"/>
      <c r="J293" s="270"/>
      <c r="K293" s="243"/>
      <c r="L293" s="243"/>
      <c r="M293" s="456"/>
      <c r="N293" s="243"/>
      <c r="O293" s="243"/>
      <c r="P293" s="456"/>
      <c r="Q293" s="243"/>
      <c r="R293" s="243"/>
      <c r="S293" s="456"/>
      <c r="T293" s="243"/>
      <c r="U293" s="243"/>
      <c r="V293" s="456"/>
      <c r="W293" s="243"/>
      <c r="X293" s="243"/>
      <c r="Y293" s="456"/>
      <c r="Z293" s="243"/>
      <c r="AA293" s="243"/>
      <c r="AB293" s="456"/>
      <c r="AC293" s="243"/>
      <c r="AD293" s="243"/>
      <c r="AE293" s="456"/>
      <c r="AF293" s="243"/>
      <c r="AG293" s="243"/>
      <c r="AH293" s="456"/>
      <c r="AI293" s="243"/>
      <c r="AJ293" s="243"/>
      <c r="AK293" s="456"/>
      <c r="AL293" s="243"/>
      <c r="AM293" s="243"/>
      <c r="AN293" s="456"/>
      <c r="AO293" s="243"/>
      <c r="AP293" s="243"/>
      <c r="AQ293" s="456"/>
      <c r="AR293" s="243"/>
      <c r="AS293" s="243"/>
      <c r="AT293" s="456"/>
      <c r="AU293" s="243"/>
      <c r="AV293" s="243"/>
      <c r="AW293" s="456"/>
      <c r="AX293" s="243"/>
      <c r="AY293" s="243"/>
      <c r="AZ293" s="456"/>
      <c r="BA293" s="243"/>
      <c r="BB293" s="243"/>
      <c r="BC293" s="456"/>
      <c r="BD293" s="243"/>
      <c r="BE293" s="243"/>
      <c r="BF293" s="456"/>
      <c r="BG293" s="243"/>
      <c r="BH293" s="243"/>
      <c r="BI293" s="456"/>
      <c r="BJ293" s="243"/>
      <c r="BK293" s="243"/>
      <c r="BL293" s="456"/>
      <c r="BM293" s="243"/>
      <c r="BN293" s="243"/>
      <c r="BO293" s="456"/>
      <c r="BP293" s="243"/>
      <c r="BQ293" s="243"/>
      <c r="BR293" s="456"/>
      <c r="BS293" s="243"/>
      <c r="BT293" s="243"/>
      <c r="BU293" s="456"/>
      <c r="BV293" s="243"/>
      <c r="BW293" s="243"/>
      <c r="BX293" s="456"/>
      <c r="BY293" s="243"/>
      <c r="BZ293" s="243"/>
      <c r="CA293" s="456"/>
      <c r="CB293" s="243"/>
      <c r="CC293" s="243"/>
      <c r="CD293" s="456"/>
      <c r="CE293" s="243"/>
      <c r="CF293" s="243"/>
      <c r="CG293" s="456"/>
      <c r="CH293" s="243"/>
      <c r="CI293" s="243"/>
      <c r="CJ293" s="456"/>
      <c r="CK293" s="243"/>
      <c r="CL293" s="243"/>
      <c r="CM293" s="456"/>
      <c r="CN293" s="243"/>
      <c r="CO293" s="243"/>
      <c r="CP293" s="456"/>
      <c r="CQ293" s="243"/>
      <c r="CR293" s="243"/>
      <c r="CS293" s="456"/>
      <c r="CT293" s="243"/>
      <c r="CU293" s="243"/>
      <c r="CV293" s="456"/>
      <c r="CW293" s="243"/>
      <c r="CX293" s="243"/>
      <c r="CY293" s="456"/>
      <c r="CZ293" s="243"/>
      <c r="DA293" s="243"/>
      <c r="DB293" s="456"/>
      <c r="DC293" s="243"/>
      <c r="DD293" s="243"/>
      <c r="DE293" s="456"/>
      <c r="DF293" s="243"/>
      <c r="DG293" s="243"/>
      <c r="DH293" s="456"/>
      <c r="DI293" s="243"/>
      <c r="DJ293" s="243"/>
      <c r="DK293" s="456"/>
      <c r="DL293" s="243"/>
      <c r="DM293" s="243"/>
      <c r="DN293" s="435"/>
      <c r="DO293" s="704"/>
      <c r="DP293" s="263"/>
      <c r="DQ293" s="243"/>
      <c r="DR293" s="511"/>
      <c r="DS293" s="440"/>
      <c r="DT293" s="243"/>
      <c r="DU293" s="518"/>
      <c r="DV293" s="443"/>
      <c r="DW293" s="472"/>
      <c r="DX293" s="402"/>
      <c r="DY293" s="144">
        <v>1</v>
      </c>
      <c r="DZ293" s="144"/>
      <c r="EA293" s="2">
        <v>288</v>
      </c>
      <c r="EB293" s="2"/>
      <c r="EC293" s="146"/>
      <c r="ED293" s="146"/>
      <c r="EE293" s="146"/>
      <c r="EF293" s="146"/>
      <c r="EG293" s="3"/>
      <c r="EH293" s="144"/>
      <c r="EI293" s="48"/>
      <c r="EJ293" s="48"/>
      <c r="EK293" s="48"/>
      <c r="EL293" s="245"/>
      <c r="EM293" s="246"/>
      <c r="EO293" s="441"/>
      <c r="EP293" s="441" t="s">
        <v>2165</v>
      </c>
      <c r="EQ293" s="441" t="s">
        <v>2165</v>
      </c>
      <c r="ER293" s="441"/>
      <c r="ES293" s="441"/>
      <c r="ET293" s="441" t="str">
        <f t="shared" si="6"/>
        <v/>
      </c>
    </row>
    <row r="294" spans="1:150" ht="84">
      <c r="B294" s="473" t="s">
        <v>981</v>
      </c>
      <c r="C294" s="158">
        <v>41</v>
      </c>
      <c r="D294" s="158">
        <v>1308</v>
      </c>
      <c r="E294" s="72" t="s">
        <v>962</v>
      </c>
      <c r="F294" s="70"/>
      <c r="G294" s="71" t="s">
        <v>962</v>
      </c>
      <c r="H294" s="156"/>
      <c r="I294" s="159"/>
      <c r="J294" s="270"/>
      <c r="K294" s="156"/>
      <c r="L294" s="159"/>
      <c r="M294" s="270"/>
      <c r="N294" s="160"/>
      <c r="O294" s="159"/>
      <c r="P294" s="270"/>
      <c r="Q294" s="160"/>
      <c r="R294" s="159"/>
      <c r="S294" s="270"/>
      <c r="T294" s="160"/>
      <c r="U294" s="159"/>
      <c r="V294" s="270"/>
      <c r="W294" s="160"/>
      <c r="X294" s="159"/>
      <c r="Y294" s="270"/>
      <c r="Z294" s="160"/>
      <c r="AA294" s="159"/>
      <c r="AB294" s="270"/>
      <c r="AC294" s="160"/>
      <c r="AD294" s="159"/>
      <c r="AE294" s="270"/>
      <c r="AF294" s="160"/>
      <c r="AG294" s="159"/>
      <c r="AH294" s="270"/>
      <c r="AI294" s="160"/>
      <c r="AJ294" s="159"/>
      <c r="AK294" s="270"/>
      <c r="AL294" s="160"/>
      <c r="AM294" s="159"/>
      <c r="AN294" s="270"/>
      <c r="AO294" s="160"/>
      <c r="AP294" s="159"/>
      <c r="AQ294" s="270"/>
      <c r="AR294" s="160"/>
      <c r="AS294" s="159"/>
      <c r="AT294" s="270"/>
      <c r="AU294" s="160"/>
      <c r="AV294" s="159"/>
      <c r="AW294" s="270"/>
      <c r="AX294" s="160"/>
      <c r="AY294" s="159"/>
      <c r="AZ294" s="270"/>
      <c r="BA294" s="160"/>
      <c r="BB294" s="159"/>
      <c r="BC294" s="270"/>
      <c r="BD294" s="160"/>
      <c r="BE294" s="159"/>
      <c r="BF294" s="270"/>
      <c r="BG294" s="160"/>
      <c r="BH294" s="159"/>
      <c r="BI294" s="270"/>
      <c r="BJ294" s="160"/>
      <c r="BK294" s="159"/>
      <c r="BL294" s="270"/>
      <c r="BM294" s="160"/>
      <c r="BN294" s="159"/>
      <c r="BO294" s="270"/>
      <c r="BP294" s="160"/>
      <c r="BQ294" s="159"/>
      <c r="BR294" s="270"/>
      <c r="BS294" s="156"/>
      <c r="BT294" s="159"/>
      <c r="BU294" s="270"/>
      <c r="BV294" s="156"/>
      <c r="BW294" s="159"/>
      <c r="BX294" s="270"/>
      <c r="BY294" s="160"/>
      <c r="BZ294" s="159"/>
      <c r="CA294" s="270"/>
      <c r="CB294" s="160"/>
      <c r="CC294" s="159"/>
      <c r="CD294" s="270"/>
      <c r="CE294" s="160"/>
      <c r="CF294" s="159"/>
      <c r="CG294" s="270"/>
      <c r="CH294" s="160"/>
      <c r="CI294" s="159"/>
      <c r="CJ294" s="270"/>
      <c r="CK294" s="160"/>
      <c r="CL294" s="159"/>
      <c r="CM294" s="270"/>
      <c r="CN294" s="160"/>
      <c r="CO294" s="159"/>
      <c r="CP294" s="270"/>
      <c r="CQ294" s="160"/>
      <c r="CR294" s="159"/>
      <c r="CS294" s="270"/>
      <c r="CT294" s="160"/>
      <c r="CU294" s="159"/>
      <c r="CV294" s="270"/>
      <c r="CW294" s="160"/>
      <c r="CX294" s="159"/>
      <c r="CY294" s="270"/>
      <c r="CZ294" s="156"/>
      <c r="DA294" s="159"/>
      <c r="DB294" s="270"/>
      <c r="DC294" s="160"/>
      <c r="DD294" s="159"/>
      <c r="DE294" s="270"/>
      <c r="DF294" s="160"/>
      <c r="DG294" s="159"/>
      <c r="DH294" s="270"/>
      <c r="DI294" s="156"/>
      <c r="DJ294" s="159"/>
      <c r="DK294" s="270"/>
      <c r="DL294" s="274"/>
      <c r="DM294" s="274"/>
      <c r="DN294" s="378"/>
      <c r="DO294" s="682" t="s">
        <v>2159</v>
      </c>
      <c r="DP294" s="683"/>
      <c r="DQ294" s="170" t="s">
        <v>2691</v>
      </c>
      <c r="DR294" s="317" t="s">
        <v>2668</v>
      </c>
      <c r="DS294" s="318" t="s">
        <v>2706</v>
      </c>
      <c r="DT294" s="316" t="s">
        <v>2813</v>
      </c>
      <c r="DU294" s="478"/>
      <c r="DV294" s="483" t="s">
        <v>2889</v>
      </c>
      <c r="DW294" s="472"/>
      <c r="DX294" s="402"/>
      <c r="DY294" s="2">
        <v>1</v>
      </c>
      <c r="DZ294" s="2"/>
      <c r="EA294" s="2">
        <v>289</v>
      </c>
      <c r="EB294" s="2"/>
      <c r="EC294" s="146"/>
      <c r="ED294" s="146"/>
      <c r="EE294" s="146"/>
      <c r="EF294" s="146"/>
      <c r="EG294" s="3"/>
      <c r="EH294" s="2"/>
      <c r="EI294" s="129" t="s">
        <v>2160</v>
      </c>
      <c r="EJ294" s="129"/>
      <c r="EK294" s="129" t="s">
        <v>2160</v>
      </c>
      <c r="EL294" s="80">
        <v>1</v>
      </c>
      <c r="EM294" s="84">
        <v>1</v>
      </c>
      <c r="EO294" s="342" t="s">
        <v>2050</v>
      </c>
      <c r="EP294" s="348" t="s">
        <v>2668</v>
      </c>
      <c r="EQ294" s="351" t="s">
        <v>2718</v>
      </c>
      <c r="ER294" s="345"/>
      <c r="ES294" s="345"/>
      <c r="ET294" s="346" t="str">
        <f t="shared" ref="ET294:ET357" si="7">IF(EO294="○",IF(EP294&lt;="",IF(ER294&lt;="",IF(ES294&lt;="","○",""),""),""),"")</f>
        <v/>
      </c>
    </row>
    <row r="295" spans="1:150" ht="52.5">
      <c r="B295" s="473" t="s">
        <v>981</v>
      </c>
      <c r="C295" s="158">
        <v>51</v>
      </c>
      <c r="D295" s="158">
        <v>1307</v>
      </c>
      <c r="E295" s="72" t="s">
        <v>963</v>
      </c>
      <c r="F295" s="70"/>
      <c r="G295" s="71" t="s">
        <v>2052</v>
      </c>
      <c r="H295" s="156"/>
      <c r="I295" s="159"/>
      <c r="J295" s="270"/>
      <c r="K295" s="156"/>
      <c r="L295" s="159"/>
      <c r="M295" s="270"/>
      <c r="N295" s="160"/>
      <c r="O295" s="159"/>
      <c r="P295" s="270"/>
      <c r="Q295" s="160"/>
      <c r="R295" s="159"/>
      <c r="S295" s="270"/>
      <c r="T295" s="160"/>
      <c r="U295" s="159"/>
      <c r="V295" s="270"/>
      <c r="W295" s="160"/>
      <c r="X295" s="159"/>
      <c r="Y295" s="270"/>
      <c r="Z295" s="160"/>
      <c r="AA295" s="159"/>
      <c r="AB295" s="270"/>
      <c r="AC295" s="160"/>
      <c r="AD295" s="159"/>
      <c r="AE295" s="270"/>
      <c r="AF295" s="160"/>
      <c r="AG295" s="159"/>
      <c r="AH295" s="270"/>
      <c r="AI295" s="160"/>
      <c r="AJ295" s="159"/>
      <c r="AK295" s="270"/>
      <c r="AL295" s="160"/>
      <c r="AM295" s="159"/>
      <c r="AN295" s="270"/>
      <c r="AO295" s="160"/>
      <c r="AP295" s="159"/>
      <c r="AQ295" s="270"/>
      <c r="AR295" s="160"/>
      <c r="AS295" s="159"/>
      <c r="AT295" s="270"/>
      <c r="AU295" s="160"/>
      <c r="AV295" s="159"/>
      <c r="AW295" s="270"/>
      <c r="AX295" s="160"/>
      <c r="AY295" s="159"/>
      <c r="AZ295" s="270"/>
      <c r="BA295" s="160"/>
      <c r="BB295" s="159"/>
      <c r="BC295" s="270"/>
      <c r="BD295" s="160"/>
      <c r="BE295" s="159"/>
      <c r="BF295" s="270"/>
      <c r="BG295" s="160"/>
      <c r="BH295" s="159"/>
      <c r="BI295" s="270"/>
      <c r="BJ295" s="160"/>
      <c r="BK295" s="159"/>
      <c r="BL295" s="270"/>
      <c r="BM295" s="160"/>
      <c r="BN295" s="159"/>
      <c r="BO295" s="270"/>
      <c r="BP295" s="160"/>
      <c r="BQ295" s="159"/>
      <c r="BR295" s="270"/>
      <c r="BS295" s="156"/>
      <c r="BT295" s="159"/>
      <c r="BU295" s="270"/>
      <c r="BV295" s="156"/>
      <c r="BW295" s="159"/>
      <c r="BX295" s="270"/>
      <c r="BY295" s="160"/>
      <c r="BZ295" s="159"/>
      <c r="CA295" s="270"/>
      <c r="CB295" s="160"/>
      <c r="CC295" s="159"/>
      <c r="CD295" s="270"/>
      <c r="CE295" s="160"/>
      <c r="CF295" s="159"/>
      <c r="CG295" s="270"/>
      <c r="CH295" s="160"/>
      <c r="CI295" s="159"/>
      <c r="CJ295" s="270"/>
      <c r="CK295" s="160"/>
      <c r="CL295" s="159"/>
      <c r="CM295" s="270"/>
      <c r="CN295" s="160"/>
      <c r="CO295" s="159"/>
      <c r="CP295" s="270"/>
      <c r="CQ295" s="160"/>
      <c r="CR295" s="159"/>
      <c r="CS295" s="270"/>
      <c r="CT295" s="160"/>
      <c r="CU295" s="159"/>
      <c r="CV295" s="270"/>
      <c r="CW295" s="160"/>
      <c r="CX295" s="159"/>
      <c r="CY295" s="270"/>
      <c r="CZ295" s="156"/>
      <c r="DA295" s="159"/>
      <c r="DB295" s="270"/>
      <c r="DC295" s="160"/>
      <c r="DD295" s="159"/>
      <c r="DE295" s="270"/>
      <c r="DF295" s="160"/>
      <c r="DG295" s="159"/>
      <c r="DH295" s="270"/>
      <c r="DI295" s="156"/>
      <c r="DJ295" s="159"/>
      <c r="DK295" s="270"/>
      <c r="DL295" s="274"/>
      <c r="DM295" s="274"/>
      <c r="DN295" s="378"/>
      <c r="DO295" s="682" t="s">
        <v>1984</v>
      </c>
      <c r="DP295" s="683"/>
      <c r="DQ295" s="170" t="s">
        <v>2095</v>
      </c>
      <c r="DR295" s="317" t="s">
        <v>2668</v>
      </c>
      <c r="DS295" s="318" t="s">
        <v>2706</v>
      </c>
      <c r="DT295" s="316" t="s">
        <v>2813</v>
      </c>
      <c r="DU295" s="478"/>
      <c r="DV295" s="483" t="s">
        <v>2889</v>
      </c>
      <c r="DW295" s="472"/>
      <c r="DX295" s="402"/>
      <c r="DY295" s="2">
        <v>1</v>
      </c>
      <c r="DZ295" s="2"/>
      <c r="EA295" s="2">
        <v>290</v>
      </c>
      <c r="EB295" s="2"/>
      <c r="EC295" s="146"/>
      <c r="ED295" s="146"/>
      <c r="EE295" s="146"/>
      <c r="EF295" s="146"/>
      <c r="EG295" s="3"/>
      <c r="EH295" s="2"/>
      <c r="EI295" s="129" t="s">
        <v>2160</v>
      </c>
      <c r="EJ295" s="129"/>
      <c r="EK295" s="129" t="s">
        <v>2160</v>
      </c>
      <c r="EL295" s="80">
        <v>1</v>
      </c>
      <c r="EM295" s="84">
        <v>1</v>
      </c>
      <c r="EO295" s="342" t="s">
        <v>2050</v>
      </c>
      <c r="EP295" s="352" t="s">
        <v>2668</v>
      </c>
      <c r="EQ295" s="351" t="s">
        <v>2718</v>
      </c>
      <c r="ER295" s="345"/>
      <c r="ES295" s="345"/>
      <c r="ET295" s="346" t="str">
        <f t="shared" si="7"/>
        <v/>
      </c>
    </row>
    <row r="296" spans="1:150" ht="27">
      <c r="B296" s="128" t="s">
        <v>981</v>
      </c>
      <c r="C296" s="158">
        <v>200</v>
      </c>
      <c r="D296" s="158">
        <v>1144</v>
      </c>
      <c r="E296" s="70" t="s">
        <v>45</v>
      </c>
      <c r="F296" s="70" t="s">
        <v>45</v>
      </c>
      <c r="G296" s="71" t="s">
        <v>2428</v>
      </c>
      <c r="H296" s="156"/>
      <c r="I296" s="159"/>
      <c r="J296" s="270"/>
      <c r="K296" s="156"/>
      <c r="L296" s="159"/>
      <c r="M296" s="394"/>
      <c r="N296" s="160"/>
      <c r="O296" s="159"/>
      <c r="P296" s="394"/>
      <c r="Q296" s="160"/>
      <c r="R296" s="159"/>
      <c r="S296" s="394"/>
      <c r="T296" s="160"/>
      <c r="U296" s="159"/>
      <c r="V296" s="394"/>
      <c r="W296" s="160"/>
      <c r="X296" s="159"/>
      <c r="Y296" s="394"/>
      <c r="Z296" s="160"/>
      <c r="AA296" s="159"/>
      <c r="AB296" s="394"/>
      <c r="AC296" s="160"/>
      <c r="AD296" s="159"/>
      <c r="AE296" s="394"/>
      <c r="AF296" s="160" t="s">
        <v>1208</v>
      </c>
      <c r="AG296" s="159"/>
      <c r="AH296" s="394"/>
      <c r="AI296" s="160" t="s">
        <v>1208</v>
      </c>
      <c r="AJ296" s="159"/>
      <c r="AK296" s="394"/>
      <c r="AL296" s="160"/>
      <c r="AM296" s="159"/>
      <c r="AN296" s="394"/>
      <c r="AO296" s="160" t="s">
        <v>1208</v>
      </c>
      <c r="AP296" s="159"/>
      <c r="AQ296" s="394"/>
      <c r="AR296" s="160" t="s">
        <v>1208</v>
      </c>
      <c r="AS296" s="159"/>
      <c r="AT296" s="394"/>
      <c r="AU296" s="160"/>
      <c r="AV296" s="159"/>
      <c r="AW296" s="394"/>
      <c r="AX296" s="160"/>
      <c r="AY296" s="159"/>
      <c r="AZ296" s="394"/>
      <c r="BA296" s="160"/>
      <c r="BB296" s="159"/>
      <c r="BC296" s="394"/>
      <c r="BD296" s="160"/>
      <c r="BE296" s="159"/>
      <c r="BF296" s="394"/>
      <c r="BG296" s="160"/>
      <c r="BH296" s="159"/>
      <c r="BI296" s="394"/>
      <c r="BJ296" s="160"/>
      <c r="BK296" s="159"/>
      <c r="BL296" s="394"/>
      <c r="BM296" s="160"/>
      <c r="BN296" s="159"/>
      <c r="BO296" s="394"/>
      <c r="BP296" s="160"/>
      <c r="BQ296" s="159"/>
      <c r="BR296" s="394"/>
      <c r="BS296" s="156" t="s">
        <v>1208</v>
      </c>
      <c r="BT296" s="159"/>
      <c r="BU296" s="394"/>
      <c r="BV296" s="156" t="s">
        <v>1208</v>
      </c>
      <c r="BW296" s="159"/>
      <c r="BX296" s="394"/>
      <c r="BY296" s="160"/>
      <c r="BZ296" s="159"/>
      <c r="CA296" s="394"/>
      <c r="CB296" s="160"/>
      <c r="CC296" s="159"/>
      <c r="CD296" s="394"/>
      <c r="CE296" s="164" t="s">
        <v>1208</v>
      </c>
      <c r="CF296" s="165"/>
      <c r="CG296" s="394"/>
      <c r="CH296" s="164" t="s">
        <v>1208</v>
      </c>
      <c r="CI296" s="165"/>
      <c r="CJ296" s="394"/>
      <c r="CK296" s="164"/>
      <c r="CL296" s="165"/>
      <c r="CM296" s="394"/>
      <c r="CN296" s="164"/>
      <c r="CO296" s="165"/>
      <c r="CP296" s="394"/>
      <c r="CQ296" s="164"/>
      <c r="CR296" s="165"/>
      <c r="CS296" s="394"/>
      <c r="CT296" s="164"/>
      <c r="CU296" s="165"/>
      <c r="CV296" s="394"/>
      <c r="CW296" s="164"/>
      <c r="CX296" s="165"/>
      <c r="CY296" s="394"/>
      <c r="CZ296" s="163"/>
      <c r="DA296" s="165"/>
      <c r="DB296" s="394"/>
      <c r="DC296" s="164"/>
      <c r="DD296" s="165"/>
      <c r="DE296" s="394"/>
      <c r="DF296" s="164"/>
      <c r="DG296" s="165"/>
      <c r="DH296" s="394"/>
      <c r="DI296" s="156"/>
      <c r="DJ296" s="159"/>
      <c r="DK296" s="394"/>
      <c r="DL296" s="162"/>
      <c r="DM296" s="162"/>
      <c r="DN296" s="378"/>
      <c r="DO296" s="682"/>
      <c r="DP296" s="683"/>
      <c r="DQ296" s="170" t="s">
        <v>2165</v>
      </c>
      <c r="DR296" s="475"/>
      <c r="DS296" s="315"/>
      <c r="DT296" s="316" t="s">
        <v>2165</v>
      </c>
      <c r="DU296" s="514"/>
      <c r="DV296" s="466"/>
      <c r="DW296" s="472"/>
      <c r="DX296" s="402"/>
      <c r="DY296" s="2"/>
      <c r="DZ296" s="2"/>
      <c r="EA296" s="2">
        <v>291</v>
      </c>
      <c r="EB296" s="2"/>
      <c r="EC296" s="146"/>
      <c r="ED296" s="146"/>
      <c r="EE296" s="146"/>
      <c r="EF296" s="146"/>
      <c r="EG296" s="3"/>
      <c r="EH296" s="2"/>
      <c r="EI296" s="129"/>
      <c r="EJ296" s="129"/>
      <c r="EK296" s="129"/>
      <c r="EL296" s="80">
        <v>2</v>
      </c>
      <c r="EM296" s="84">
        <v>9</v>
      </c>
      <c r="EO296" s="342"/>
      <c r="EP296" s="355" t="s">
        <v>2165</v>
      </c>
      <c r="EQ296" s="525" t="s">
        <v>2165</v>
      </c>
      <c r="ER296" s="345"/>
      <c r="ES296" s="345"/>
      <c r="ET296" s="346" t="str">
        <f t="shared" si="7"/>
        <v/>
      </c>
    </row>
    <row r="297" spans="1:150" ht="27">
      <c r="B297" s="128" t="s">
        <v>981</v>
      </c>
      <c r="C297" s="158">
        <v>210</v>
      </c>
      <c r="D297" s="158">
        <v>1145</v>
      </c>
      <c r="E297" s="522" t="s">
        <v>46</v>
      </c>
      <c r="F297" s="70" t="s">
        <v>46</v>
      </c>
      <c r="G297" s="71" t="s">
        <v>2429</v>
      </c>
      <c r="H297" s="156"/>
      <c r="I297" s="159"/>
      <c r="J297" s="270"/>
      <c r="K297" s="156"/>
      <c r="L297" s="159"/>
      <c r="M297" s="274"/>
      <c r="N297" s="160"/>
      <c r="O297" s="159"/>
      <c r="P297" s="274"/>
      <c r="Q297" s="160"/>
      <c r="R297" s="159"/>
      <c r="S297" s="274"/>
      <c r="T297" s="160"/>
      <c r="U297" s="159"/>
      <c r="V297" s="274"/>
      <c r="W297" s="160"/>
      <c r="X297" s="159"/>
      <c r="Y297" s="274"/>
      <c r="Z297" s="160"/>
      <c r="AA297" s="159"/>
      <c r="AB297" s="274"/>
      <c r="AC297" s="160"/>
      <c r="AD297" s="159"/>
      <c r="AE297" s="274"/>
      <c r="AF297" s="160" t="s">
        <v>1208</v>
      </c>
      <c r="AG297" s="159"/>
      <c r="AH297" s="274"/>
      <c r="AI297" s="160" t="s">
        <v>1208</v>
      </c>
      <c r="AJ297" s="159"/>
      <c r="AK297" s="274"/>
      <c r="AL297" s="160"/>
      <c r="AM297" s="159"/>
      <c r="AN297" s="274"/>
      <c r="AO297" s="160" t="s">
        <v>1208</v>
      </c>
      <c r="AP297" s="159"/>
      <c r="AQ297" s="274"/>
      <c r="AR297" s="160" t="s">
        <v>1208</v>
      </c>
      <c r="AS297" s="159"/>
      <c r="AT297" s="274"/>
      <c r="AU297" s="160"/>
      <c r="AV297" s="159"/>
      <c r="AW297" s="274"/>
      <c r="AX297" s="160"/>
      <c r="AY297" s="159"/>
      <c r="AZ297" s="274"/>
      <c r="BA297" s="160"/>
      <c r="BB297" s="159"/>
      <c r="BC297" s="274"/>
      <c r="BD297" s="160"/>
      <c r="BE297" s="159"/>
      <c r="BF297" s="274"/>
      <c r="BG297" s="160"/>
      <c r="BH297" s="159"/>
      <c r="BI297" s="274"/>
      <c r="BJ297" s="160"/>
      <c r="BK297" s="159"/>
      <c r="BL297" s="274"/>
      <c r="BM297" s="160"/>
      <c r="BN297" s="159"/>
      <c r="BO297" s="274"/>
      <c r="BP297" s="160"/>
      <c r="BQ297" s="159"/>
      <c r="BR297" s="274"/>
      <c r="BS297" s="156" t="s">
        <v>1208</v>
      </c>
      <c r="BT297" s="159"/>
      <c r="BU297" s="274"/>
      <c r="BV297" s="156" t="s">
        <v>1208</v>
      </c>
      <c r="BW297" s="159"/>
      <c r="BX297" s="274"/>
      <c r="BY297" s="160"/>
      <c r="BZ297" s="167"/>
      <c r="CA297" s="274"/>
      <c r="CB297" s="162"/>
      <c r="CC297" s="162"/>
      <c r="CD297" s="274"/>
      <c r="CE297" s="162" t="s">
        <v>1208</v>
      </c>
      <c r="CF297" s="162"/>
      <c r="CG297" s="274"/>
      <c r="CH297" s="162" t="s">
        <v>1208</v>
      </c>
      <c r="CI297" s="162"/>
      <c r="CJ297" s="274"/>
      <c r="CK297" s="162"/>
      <c r="CL297" s="162"/>
      <c r="CM297" s="274"/>
      <c r="CN297" s="162"/>
      <c r="CO297" s="162"/>
      <c r="CP297" s="274"/>
      <c r="CQ297" s="162"/>
      <c r="CR297" s="162"/>
      <c r="CS297" s="274"/>
      <c r="CT297" s="162"/>
      <c r="CU297" s="162"/>
      <c r="CV297" s="274"/>
      <c r="CW297" s="162"/>
      <c r="CX297" s="162"/>
      <c r="CY297" s="274"/>
      <c r="CZ297" s="162"/>
      <c r="DA297" s="162"/>
      <c r="DB297" s="274"/>
      <c r="DC297" s="162"/>
      <c r="DD297" s="162"/>
      <c r="DE297" s="274"/>
      <c r="DF297" s="162"/>
      <c r="DG297" s="162"/>
      <c r="DH297" s="274"/>
      <c r="DI297" s="170"/>
      <c r="DJ297" s="159"/>
      <c r="DK297" s="274"/>
      <c r="DL297" s="162"/>
      <c r="DM297" s="162"/>
      <c r="DN297" s="378"/>
      <c r="DO297" s="682"/>
      <c r="DP297" s="683"/>
      <c r="DQ297" s="170" t="s">
        <v>2165</v>
      </c>
      <c r="DR297" s="475"/>
      <c r="DS297" s="315"/>
      <c r="DT297" s="316" t="s">
        <v>2165</v>
      </c>
      <c r="DU297" s="514"/>
      <c r="DV297" s="466"/>
      <c r="DW297" s="472"/>
      <c r="DX297" s="402"/>
      <c r="DY297" s="2"/>
      <c r="DZ297" s="2"/>
      <c r="EA297" s="2">
        <v>292</v>
      </c>
      <c r="EB297" s="2"/>
      <c r="EC297" s="146"/>
      <c r="ED297" s="146"/>
      <c r="EE297" s="146"/>
      <c r="EF297" s="146"/>
      <c r="EG297" s="3"/>
      <c r="EH297" s="2"/>
      <c r="EI297" s="129"/>
      <c r="EJ297" s="129"/>
      <c r="EK297" s="129"/>
      <c r="EL297" s="80">
        <v>2</v>
      </c>
      <c r="EM297" s="84">
        <v>9</v>
      </c>
      <c r="EO297" s="342"/>
      <c r="EP297" s="355" t="s">
        <v>2165</v>
      </c>
      <c r="EQ297" s="525" t="s">
        <v>2165</v>
      </c>
      <c r="ER297" s="345"/>
      <c r="ES297" s="345"/>
      <c r="ET297" s="346" t="str">
        <f t="shared" si="7"/>
        <v/>
      </c>
    </row>
    <row r="298" spans="1:150" ht="27">
      <c r="B298" s="128" t="s">
        <v>981</v>
      </c>
      <c r="C298" s="158">
        <v>220</v>
      </c>
      <c r="D298" s="158">
        <v>1087</v>
      </c>
      <c r="E298" s="70" t="s">
        <v>48</v>
      </c>
      <c r="F298" s="70" t="s">
        <v>48</v>
      </c>
      <c r="G298" s="71" t="s">
        <v>2430</v>
      </c>
      <c r="H298" s="156"/>
      <c r="I298" s="159"/>
      <c r="J298" s="270"/>
      <c r="K298" s="156"/>
      <c r="L298" s="159"/>
      <c r="M298" s="270"/>
      <c r="N298" s="160"/>
      <c r="O298" s="159"/>
      <c r="P298" s="270"/>
      <c r="Q298" s="160"/>
      <c r="R298" s="159"/>
      <c r="S298" s="270"/>
      <c r="T298" s="160"/>
      <c r="U298" s="159"/>
      <c r="V298" s="270"/>
      <c r="W298" s="160"/>
      <c r="X298" s="159"/>
      <c r="Y298" s="270"/>
      <c r="Z298" s="160"/>
      <c r="AA298" s="159"/>
      <c r="AB298" s="270"/>
      <c r="AC298" s="160"/>
      <c r="AD298" s="159"/>
      <c r="AE298" s="270"/>
      <c r="AF298" s="160"/>
      <c r="AG298" s="159"/>
      <c r="AH298" s="270"/>
      <c r="AI298" s="160"/>
      <c r="AJ298" s="159"/>
      <c r="AK298" s="270"/>
      <c r="AL298" s="160"/>
      <c r="AM298" s="159"/>
      <c r="AN298" s="270"/>
      <c r="AO298" s="160"/>
      <c r="AP298" s="159"/>
      <c r="AQ298" s="270"/>
      <c r="AR298" s="160"/>
      <c r="AS298" s="159"/>
      <c r="AT298" s="270"/>
      <c r="AU298" s="160"/>
      <c r="AV298" s="159"/>
      <c r="AW298" s="270"/>
      <c r="AX298" s="160"/>
      <c r="AY298" s="159"/>
      <c r="AZ298" s="270"/>
      <c r="BA298" s="160"/>
      <c r="BB298" s="159"/>
      <c r="BC298" s="270"/>
      <c r="BD298" s="160"/>
      <c r="BE298" s="159"/>
      <c r="BF298" s="270"/>
      <c r="BG298" s="160"/>
      <c r="BH298" s="159"/>
      <c r="BI298" s="270"/>
      <c r="BJ298" s="160"/>
      <c r="BK298" s="159"/>
      <c r="BL298" s="270"/>
      <c r="BM298" s="160"/>
      <c r="BN298" s="159"/>
      <c r="BO298" s="270"/>
      <c r="BP298" s="160"/>
      <c r="BQ298" s="159"/>
      <c r="BR298" s="270"/>
      <c r="BS298" s="156" t="s">
        <v>1208</v>
      </c>
      <c r="BT298" s="159"/>
      <c r="BU298" s="270"/>
      <c r="BV298" s="156" t="s">
        <v>1208</v>
      </c>
      <c r="BW298" s="159"/>
      <c r="BX298" s="270"/>
      <c r="BY298" s="160"/>
      <c r="BZ298" s="159"/>
      <c r="CA298" s="270"/>
      <c r="CB298" s="160"/>
      <c r="CC298" s="159"/>
      <c r="CD298" s="270"/>
      <c r="CE298" s="160"/>
      <c r="CF298" s="159"/>
      <c r="CG298" s="270"/>
      <c r="CH298" s="160"/>
      <c r="CI298" s="159"/>
      <c r="CJ298" s="270"/>
      <c r="CK298" s="160"/>
      <c r="CL298" s="159"/>
      <c r="CM298" s="270"/>
      <c r="CN298" s="160"/>
      <c r="CO298" s="159"/>
      <c r="CP298" s="270"/>
      <c r="CQ298" s="160"/>
      <c r="CR298" s="159"/>
      <c r="CS298" s="270"/>
      <c r="CT298" s="160"/>
      <c r="CU298" s="159"/>
      <c r="CV298" s="270"/>
      <c r="CW298" s="160"/>
      <c r="CX298" s="159"/>
      <c r="CY298" s="270"/>
      <c r="CZ298" s="156"/>
      <c r="DA298" s="159"/>
      <c r="DB298" s="270"/>
      <c r="DC298" s="160"/>
      <c r="DD298" s="159"/>
      <c r="DE298" s="270"/>
      <c r="DF298" s="160"/>
      <c r="DG298" s="159"/>
      <c r="DH298" s="270"/>
      <c r="DI298" s="156"/>
      <c r="DJ298" s="159"/>
      <c r="DK298" s="270"/>
      <c r="DL298" s="162"/>
      <c r="DM298" s="162"/>
      <c r="DN298" s="378"/>
      <c r="DO298" s="682"/>
      <c r="DP298" s="683"/>
      <c r="DQ298" s="170" t="s">
        <v>2165</v>
      </c>
      <c r="DR298" s="475"/>
      <c r="DS298" s="315"/>
      <c r="DT298" s="316" t="s">
        <v>2165</v>
      </c>
      <c r="DU298" s="514"/>
      <c r="DV298" s="466"/>
      <c r="DW298" s="472"/>
      <c r="DX298" s="402"/>
      <c r="DY298" s="2"/>
      <c r="DZ298" s="2"/>
      <c r="EA298" s="2">
        <v>293</v>
      </c>
      <c r="EB298" s="2"/>
      <c r="EC298" s="146"/>
      <c r="ED298" s="146"/>
      <c r="EE298" s="146"/>
      <c r="EF298" s="146"/>
      <c r="EG298" s="3"/>
      <c r="EH298" s="2"/>
      <c r="EI298" s="129"/>
      <c r="EJ298" s="129"/>
      <c r="EK298" s="129"/>
      <c r="EL298" s="80">
        <v>2</v>
      </c>
      <c r="EM298" s="84">
        <v>9</v>
      </c>
      <c r="EO298" s="342"/>
      <c r="EP298" s="355" t="s">
        <v>2165</v>
      </c>
      <c r="EQ298" s="344" t="s">
        <v>2165</v>
      </c>
      <c r="ER298" s="345"/>
      <c r="ES298" s="345"/>
      <c r="ET298" s="346" t="str">
        <f t="shared" si="7"/>
        <v/>
      </c>
    </row>
    <row r="299" spans="1:150" ht="27">
      <c r="B299" s="128" t="s">
        <v>981</v>
      </c>
      <c r="C299" s="158">
        <v>230</v>
      </c>
      <c r="D299" s="158">
        <v>1011</v>
      </c>
      <c r="E299" s="70" t="s">
        <v>50</v>
      </c>
      <c r="F299" s="70" t="s">
        <v>50</v>
      </c>
      <c r="G299" s="71" t="s">
        <v>2431</v>
      </c>
      <c r="H299" s="156"/>
      <c r="I299" s="159"/>
      <c r="J299" s="270"/>
      <c r="K299" s="156"/>
      <c r="L299" s="159"/>
      <c r="M299" s="156"/>
      <c r="N299" s="160"/>
      <c r="O299" s="159"/>
      <c r="P299" s="156"/>
      <c r="Q299" s="160"/>
      <c r="R299" s="159"/>
      <c r="S299" s="156"/>
      <c r="T299" s="160"/>
      <c r="U299" s="159"/>
      <c r="V299" s="156"/>
      <c r="W299" s="160"/>
      <c r="X299" s="159"/>
      <c r="Y299" s="156"/>
      <c r="Z299" s="160"/>
      <c r="AA299" s="159"/>
      <c r="AB299" s="156"/>
      <c r="AC299" s="160"/>
      <c r="AD299" s="159"/>
      <c r="AE299" s="156"/>
      <c r="AF299" s="160" t="s">
        <v>1208</v>
      </c>
      <c r="AG299" s="159"/>
      <c r="AH299" s="156"/>
      <c r="AI299" s="160" t="s">
        <v>1208</v>
      </c>
      <c r="AJ299" s="159"/>
      <c r="AK299" s="156"/>
      <c r="AL299" s="160"/>
      <c r="AM299" s="159"/>
      <c r="AN299" s="156"/>
      <c r="AO299" s="160" t="s">
        <v>1208</v>
      </c>
      <c r="AP299" s="159"/>
      <c r="AQ299" s="156"/>
      <c r="AR299" s="160" t="s">
        <v>1208</v>
      </c>
      <c r="AS299" s="159"/>
      <c r="AT299" s="156"/>
      <c r="AU299" s="160"/>
      <c r="AV299" s="159"/>
      <c r="AW299" s="156"/>
      <c r="AX299" s="160"/>
      <c r="AY299" s="159"/>
      <c r="AZ299" s="156"/>
      <c r="BA299" s="160"/>
      <c r="BB299" s="159"/>
      <c r="BC299" s="156"/>
      <c r="BD299" s="160"/>
      <c r="BE299" s="159"/>
      <c r="BF299" s="156"/>
      <c r="BG299" s="160"/>
      <c r="BH299" s="159"/>
      <c r="BI299" s="156"/>
      <c r="BJ299" s="160"/>
      <c r="BK299" s="159"/>
      <c r="BL299" s="156"/>
      <c r="BM299" s="160"/>
      <c r="BN299" s="159"/>
      <c r="BO299" s="156"/>
      <c r="BP299" s="160"/>
      <c r="BQ299" s="159"/>
      <c r="BR299" s="156"/>
      <c r="BS299" s="156" t="s">
        <v>1208</v>
      </c>
      <c r="BT299" s="159"/>
      <c r="BU299" s="156"/>
      <c r="BV299" s="156" t="s">
        <v>1208</v>
      </c>
      <c r="BW299" s="159"/>
      <c r="BX299" s="156"/>
      <c r="BY299" s="160"/>
      <c r="BZ299" s="159"/>
      <c r="CA299" s="156"/>
      <c r="CB299" s="160"/>
      <c r="CC299" s="159"/>
      <c r="CD299" s="156"/>
      <c r="CE299" s="160" t="s">
        <v>1208</v>
      </c>
      <c r="CF299" s="159"/>
      <c r="CG299" s="156"/>
      <c r="CH299" s="160" t="s">
        <v>1208</v>
      </c>
      <c r="CI299" s="159"/>
      <c r="CJ299" s="156"/>
      <c r="CK299" s="160"/>
      <c r="CL299" s="159"/>
      <c r="CM299" s="156"/>
      <c r="CN299" s="160"/>
      <c r="CO299" s="159"/>
      <c r="CP299" s="156"/>
      <c r="CQ299" s="160"/>
      <c r="CR299" s="159"/>
      <c r="CS299" s="156"/>
      <c r="CT299" s="160"/>
      <c r="CU299" s="159"/>
      <c r="CV299" s="156"/>
      <c r="CW299" s="160"/>
      <c r="CX299" s="159"/>
      <c r="CY299" s="156"/>
      <c r="CZ299" s="156"/>
      <c r="DA299" s="159"/>
      <c r="DB299" s="156"/>
      <c r="DC299" s="160"/>
      <c r="DD299" s="167"/>
      <c r="DE299" s="156"/>
      <c r="DF299" s="523"/>
      <c r="DG299" s="524"/>
      <c r="DH299" s="156"/>
      <c r="DI299" s="156"/>
      <c r="DJ299" s="159"/>
      <c r="DK299" s="156"/>
      <c r="DL299" s="162"/>
      <c r="DM299" s="162"/>
      <c r="DN299" s="378"/>
      <c r="DO299" s="682"/>
      <c r="DP299" s="683"/>
      <c r="DQ299" s="170" t="s">
        <v>2165</v>
      </c>
      <c r="DR299" s="475"/>
      <c r="DS299" s="315"/>
      <c r="DT299" s="316" t="s">
        <v>2165</v>
      </c>
      <c r="DU299" s="514"/>
      <c r="DV299" s="466"/>
      <c r="DW299" s="472"/>
      <c r="DX299" s="402"/>
      <c r="DY299" s="2"/>
      <c r="DZ299" s="2"/>
      <c r="EA299" s="2">
        <v>294</v>
      </c>
      <c r="EB299" s="2"/>
      <c r="EC299" s="146"/>
      <c r="ED299" s="146"/>
      <c r="EE299" s="146"/>
      <c r="EF299" s="146"/>
      <c r="EG299" s="3"/>
      <c r="EH299" s="2"/>
      <c r="EI299" s="129"/>
      <c r="EJ299" s="129"/>
      <c r="EK299" s="129"/>
      <c r="EL299" s="80">
        <v>2</v>
      </c>
      <c r="EM299" s="84">
        <v>9</v>
      </c>
      <c r="EO299" s="342"/>
      <c r="EP299" s="355" t="s">
        <v>2165</v>
      </c>
      <c r="EQ299" s="344" t="s">
        <v>2165</v>
      </c>
      <c r="ER299" s="345"/>
      <c r="ES299" s="345"/>
      <c r="ET299" s="346" t="str">
        <f t="shared" si="7"/>
        <v/>
      </c>
    </row>
    <row r="300" spans="1:150" ht="27">
      <c r="B300" s="128" t="s">
        <v>981</v>
      </c>
      <c r="C300" s="158">
        <v>240</v>
      </c>
      <c r="D300" s="158">
        <v>1012</v>
      </c>
      <c r="E300" s="70" t="s">
        <v>53</v>
      </c>
      <c r="F300" s="70" t="s">
        <v>53</v>
      </c>
      <c r="G300" s="71" t="s">
        <v>2432</v>
      </c>
      <c r="H300" s="156"/>
      <c r="I300" s="159"/>
      <c r="J300" s="270"/>
      <c r="K300" s="156"/>
      <c r="L300" s="159"/>
      <c r="M300" s="156"/>
      <c r="N300" s="160"/>
      <c r="O300" s="159"/>
      <c r="P300" s="156"/>
      <c r="Q300" s="160"/>
      <c r="R300" s="159"/>
      <c r="S300" s="156"/>
      <c r="T300" s="160"/>
      <c r="U300" s="159"/>
      <c r="V300" s="156"/>
      <c r="W300" s="160"/>
      <c r="X300" s="159"/>
      <c r="Y300" s="156"/>
      <c r="Z300" s="160"/>
      <c r="AA300" s="159"/>
      <c r="AB300" s="156"/>
      <c r="AC300" s="160"/>
      <c r="AD300" s="159"/>
      <c r="AE300" s="156"/>
      <c r="AF300" s="160" t="s">
        <v>1208</v>
      </c>
      <c r="AG300" s="159"/>
      <c r="AH300" s="156"/>
      <c r="AI300" s="160" t="s">
        <v>1208</v>
      </c>
      <c r="AJ300" s="159"/>
      <c r="AK300" s="156"/>
      <c r="AL300" s="160"/>
      <c r="AM300" s="159"/>
      <c r="AN300" s="156"/>
      <c r="AO300" s="160" t="s">
        <v>1208</v>
      </c>
      <c r="AP300" s="159"/>
      <c r="AQ300" s="156"/>
      <c r="AR300" s="160" t="s">
        <v>1208</v>
      </c>
      <c r="AS300" s="159"/>
      <c r="AT300" s="156"/>
      <c r="AU300" s="160"/>
      <c r="AV300" s="159"/>
      <c r="AW300" s="156"/>
      <c r="AX300" s="160"/>
      <c r="AY300" s="159"/>
      <c r="AZ300" s="156"/>
      <c r="BA300" s="160"/>
      <c r="BB300" s="159"/>
      <c r="BC300" s="156"/>
      <c r="BD300" s="160"/>
      <c r="BE300" s="159"/>
      <c r="BF300" s="156"/>
      <c r="BG300" s="160"/>
      <c r="BH300" s="159"/>
      <c r="BI300" s="156"/>
      <c r="BJ300" s="160"/>
      <c r="BK300" s="159"/>
      <c r="BL300" s="156"/>
      <c r="BM300" s="160"/>
      <c r="BN300" s="159"/>
      <c r="BO300" s="156"/>
      <c r="BP300" s="160"/>
      <c r="BQ300" s="159"/>
      <c r="BR300" s="156"/>
      <c r="BS300" s="156" t="s">
        <v>1208</v>
      </c>
      <c r="BT300" s="159"/>
      <c r="BU300" s="156"/>
      <c r="BV300" s="156" t="s">
        <v>1208</v>
      </c>
      <c r="BW300" s="159"/>
      <c r="BX300" s="156"/>
      <c r="BY300" s="160"/>
      <c r="BZ300" s="159"/>
      <c r="CA300" s="156"/>
      <c r="CB300" s="160"/>
      <c r="CC300" s="159"/>
      <c r="CD300" s="156"/>
      <c r="CE300" s="160" t="s">
        <v>1208</v>
      </c>
      <c r="CF300" s="159"/>
      <c r="CG300" s="156"/>
      <c r="CH300" s="160" t="s">
        <v>1208</v>
      </c>
      <c r="CI300" s="159"/>
      <c r="CJ300" s="156"/>
      <c r="CK300" s="160"/>
      <c r="CL300" s="159"/>
      <c r="CM300" s="156"/>
      <c r="CN300" s="160"/>
      <c r="CO300" s="159"/>
      <c r="CP300" s="156"/>
      <c r="CQ300" s="160"/>
      <c r="CR300" s="159"/>
      <c r="CS300" s="156"/>
      <c r="CT300" s="160"/>
      <c r="CU300" s="159"/>
      <c r="CV300" s="156"/>
      <c r="CW300" s="160"/>
      <c r="CX300" s="159"/>
      <c r="CY300" s="156"/>
      <c r="CZ300" s="156"/>
      <c r="DA300" s="159"/>
      <c r="DB300" s="156"/>
      <c r="DC300" s="160"/>
      <c r="DD300" s="167"/>
      <c r="DE300" s="156"/>
      <c r="DF300" s="523"/>
      <c r="DG300" s="524"/>
      <c r="DH300" s="156"/>
      <c r="DI300" s="156"/>
      <c r="DJ300" s="159"/>
      <c r="DK300" s="156"/>
      <c r="DL300" s="162"/>
      <c r="DM300" s="162"/>
      <c r="DN300" s="378"/>
      <c r="DO300" s="682"/>
      <c r="DP300" s="683"/>
      <c r="DQ300" s="170" t="s">
        <v>2165</v>
      </c>
      <c r="DR300" s="475"/>
      <c r="DS300" s="315"/>
      <c r="DT300" s="316" t="s">
        <v>2165</v>
      </c>
      <c r="DU300" s="514"/>
      <c r="DV300" s="466"/>
      <c r="DW300" s="472"/>
      <c r="DX300" s="402"/>
      <c r="DY300" s="2"/>
      <c r="DZ300" s="2"/>
      <c r="EA300" s="2">
        <v>295</v>
      </c>
      <c r="EB300" s="2"/>
      <c r="EC300" s="146"/>
      <c r="ED300" s="146"/>
      <c r="EE300" s="146"/>
      <c r="EF300" s="146"/>
      <c r="EG300" s="3"/>
      <c r="EH300" s="2"/>
      <c r="EI300" s="129"/>
      <c r="EJ300" s="129"/>
      <c r="EK300" s="129"/>
      <c r="EL300" s="80">
        <v>2</v>
      </c>
      <c r="EM300" s="84">
        <v>9</v>
      </c>
      <c r="EO300" s="342"/>
      <c r="EP300" s="355" t="s">
        <v>2165</v>
      </c>
      <c r="EQ300" s="344" t="s">
        <v>2165</v>
      </c>
      <c r="ER300" s="345"/>
      <c r="ES300" s="345"/>
      <c r="ET300" s="346" t="str">
        <f t="shared" si="7"/>
        <v/>
      </c>
    </row>
    <row r="301" spans="1:150">
      <c r="B301" s="128" t="s">
        <v>981</v>
      </c>
      <c r="C301" s="158">
        <v>270</v>
      </c>
      <c r="D301" s="158">
        <v>1177</v>
      </c>
      <c r="E301" s="70" t="s">
        <v>59</v>
      </c>
      <c r="F301" s="70" t="s">
        <v>59</v>
      </c>
      <c r="G301" s="71" t="s">
        <v>2433</v>
      </c>
      <c r="H301" s="156"/>
      <c r="I301" s="159"/>
      <c r="J301" s="270"/>
      <c r="K301" s="156"/>
      <c r="L301" s="159"/>
      <c r="M301" s="156"/>
      <c r="N301" s="160"/>
      <c r="O301" s="159"/>
      <c r="P301" s="156"/>
      <c r="Q301" s="160"/>
      <c r="R301" s="159"/>
      <c r="S301" s="156"/>
      <c r="T301" s="160"/>
      <c r="U301" s="159"/>
      <c r="V301" s="156"/>
      <c r="W301" s="160"/>
      <c r="X301" s="159"/>
      <c r="Y301" s="156"/>
      <c r="Z301" s="160"/>
      <c r="AA301" s="159"/>
      <c r="AB301" s="156"/>
      <c r="AC301" s="160"/>
      <c r="AD301" s="159"/>
      <c r="AE301" s="156"/>
      <c r="AF301" s="160" t="s">
        <v>1208</v>
      </c>
      <c r="AG301" s="159"/>
      <c r="AH301" s="156"/>
      <c r="AI301" s="160" t="s">
        <v>1208</v>
      </c>
      <c r="AJ301" s="159"/>
      <c r="AK301" s="156"/>
      <c r="AL301" s="160"/>
      <c r="AM301" s="159"/>
      <c r="AN301" s="156"/>
      <c r="AO301" s="160" t="s">
        <v>1208</v>
      </c>
      <c r="AP301" s="159"/>
      <c r="AQ301" s="156"/>
      <c r="AR301" s="160" t="s">
        <v>1208</v>
      </c>
      <c r="AS301" s="159"/>
      <c r="AT301" s="156"/>
      <c r="AU301" s="160"/>
      <c r="AV301" s="159"/>
      <c r="AW301" s="156"/>
      <c r="AX301" s="160"/>
      <c r="AY301" s="159"/>
      <c r="AZ301" s="156"/>
      <c r="BA301" s="160"/>
      <c r="BB301" s="159"/>
      <c r="BC301" s="156"/>
      <c r="BD301" s="160"/>
      <c r="BE301" s="159"/>
      <c r="BF301" s="156"/>
      <c r="BG301" s="160"/>
      <c r="BH301" s="159"/>
      <c r="BI301" s="156"/>
      <c r="BJ301" s="160"/>
      <c r="BK301" s="159"/>
      <c r="BL301" s="156"/>
      <c r="BM301" s="160"/>
      <c r="BN301" s="159"/>
      <c r="BO301" s="156"/>
      <c r="BP301" s="160"/>
      <c r="BQ301" s="159"/>
      <c r="BR301" s="156"/>
      <c r="BS301" s="156" t="s">
        <v>1208</v>
      </c>
      <c r="BT301" s="159"/>
      <c r="BU301" s="156"/>
      <c r="BV301" s="156" t="s">
        <v>1208</v>
      </c>
      <c r="BW301" s="159"/>
      <c r="BX301" s="156"/>
      <c r="BY301" s="160"/>
      <c r="BZ301" s="159"/>
      <c r="CA301" s="156"/>
      <c r="CB301" s="160"/>
      <c r="CC301" s="159"/>
      <c r="CD301" s="156"/>
      <c r="CE301" s="160" t="s">
        <v>1208</v>
      </c>
      <c r="CF301" s="159"/>
      <c r="CG301" s="156"/>
      <c r="CH301" s="160" t="s">
        <v>1208</v>
      </c>
      <c r="CI301" s="159"/>
      <c r="CJ301" s="156"/>
      <c r="CK301" s="160"/>
      <c r="CL301" s="159"/>
      <c r="CM301" s="156"/>
      <c r="CN301" s="160"/>
      <c r="CO301" s="159"/>
      <c r="CP301" s="156"/>
      <c r="CQ301" s="160" t="s">
        <v>1208</v>
      </c>
      <c r="CR301" s="159"/>
      <c r="CS301" s="156"/>
      <c r="CT301" s="160" t="s">
        <v>1208</v>
      </c>
      <c r="CU301" s="159"/>
      <c r="CV301" s="156"/>
      <c r="CW301" s="160" t="s">
        <v>1208</v>
      </c>
      <c r="CX301" s="159"/>
      <c r="CY301" s="156"/>
      <c r="CZ301" s="156" t="s">
        <v>1208</v>
      </c>
      <c r="DA301" s="159"/>
      <c r="DB301" s="156"/>
      <c r="DC301" s="160"/>
      <c r="DD301" s="159"/>
      <c r="DE301" s="156"/>
      <c r="DF301" s="160"/>
      <c r="DG301" s="159"/>
      <c r="DH301" s="156"/>
      <c r="DI301" s="156"/>
      <c r="DJ301" s="159"/>
      <c r="DK301" s="156"/>
      <c r="DL301" s="162"/>
      <c r="DM301" s="162"/>
      <c r="DN301" s="378"/>
      <c r="DO301" s="682"/>
      <c r="DP301" s="683"/>
      <c r="DQ301" s="170" t="s">
        <v>2165</v>
      </c>
      <c r="DR301" s="475"/>
      <c r="DS301" s="315"/>
      <c r="DT301" s="316" t="s">
        <v>2165</v>
      </c>
      <c r="DU301" s="514"/>
      <c r="DV301" s="466"/>
      <c r="DW301" s="472"/>
      <c r="DX301" s="402"/>
      <c r="DY301" s="2"/>
      <c r="DZ301" s="2"/>
      <c r="EA301" s="2">
        <v>296</v>
      </c>
      <c r="EB301" s="2"/>
      <c r="EC301" s="146"/>
      <c r="ED301" s="146"/>
      <c r="EE301" s="146"/>
      <c r="EF301" s="146"/>
      <c r="EG301" s="3"/>
      <c r="EH301" s="2"/>
      <c r="EI301" s="129"/>
      <c r="EJ301" s="129"/>
      <c r="EK301" s="129"/>
      <c r="EL301" s="80">
        <v>2</v>
      </c>
      <c r="EM301" s="84">
        <v>9</v>
      </c>
      <c r="EO301" s="342"/>
      <c r="EP301" s="343" t="s">
        <v>2165</v>
      </c>
      <c r="EQ301" s="344" t="s">
        <v>2165</v>
      </c>
      <c r="ER301" s="345"/>
      <c r="ES301" s="345"/>
      <c r="ET301" s="346" t="str">
        <f t="shared" si="7"/>
        <v/>
      </c>
    </row>
    <row r="302" spans="1:150">
      <c r="B302" s="128" t="s">
        <v>981</v>
      </c>
      <c r="C302" s="158">
        <v>280</v>
      </c>
      <c r="D302" s="158">
        <v>1178</v>
      </c>
      <c r="E302" s="70" t="s">
        <v>62</v>
      </c>
      <c r="F302" s="70" t="s">
        <v>62</v>
      </c>
      <c r="G302" s="71" t="s">
        <v>2434</v>
      </c>
      <c r="H302" s="156"/>
      <c r="I302" s="159"/>
      <c r="J302" s="270"/>
      <c r="K302" s="156"/>
      <c r="L302" s="159"/>
      <c r="M302" s="156"/>
      <c r="N302" s="160"/>
      <c r="O302" s="159"/>
      <c r="P302" s="156"/>
      <c r="Q302" s="160"/>
      <c r="R302" s="159"/>
      <c r="S302" s="156"/>
      <c r="T302" s="160"/>
      <c r="U302" s="159"/>
      <c r="V302" s="156"/>
      <c r="W302" s="160"/>
      <c r="X302" s="159"/>
      <c r="Y302" s="156"/>
      <c r="Z302" s="160"/>
      <c r="AA302" s="159"/>
      <c r="AB302" s="156"/>
      <c r="AC302" s="160"/>
      <c r="AD302" s="159"/>
      <c r="AE302" s="156"/>
      <c r="AF302" s="160" t="s">
        <v>1208</v>
      </c>
      <c r="AG302" s="159"/>
      <c r="AH302" s="156"/>
      <c r="AI302" s="160" t="s">
        <v>1208</v>
      </c>
      <c r="AJ302" s="159"/>
      <c r="AK302" s="156"/>
      <c r="AL302" s="160"/>
      <c r="AM302" s="159"/>
      <c r="AN302" s="156"/>
      <c r="AO302" s="160" t="s">
        <v>1208</v>
      </c>
      <c r="AP302" s="159"/>
      <c r="AQ302" s="156"/>
      <c r="AR302" s="160" t="s">
        <v>1208</v>
      </c>
      <c r="AS302" s="159"/>
      <c r="AT302" s="156"/>
      <c r="AU302" s="160"/>
      <c r="AV302" s="159"/>
      <c r="AW302" s="156"/>
      <c r="AX302" s="160"/>
      <c r="AY302" s="159"/>
      <c r="AZ302" s="156"/>
      <c r="BA302" s="160"/>
      <c r="BB302" s="159"/>
      <c r="BC302" s="156"/>
      <c r="BD302" s="160"/>
      <c r="BE302" s="159"/>
      <c r="BF302" s="156"/>
      <c r="BG302" s="160"/>
      <c r="BH302" s="159"/>
      <c r="BI302" s="156"/>
      <c r="BJ302" s="160"/>
      <c r="BK302" s="159"/>
      <c r="BL302" s="156"/>
      <c r="BM302" s="160"/>
      <c r="BN302" s="159"/>
      <c r="BO302" s="156"/>
      <c r="BP302" s="160"/>
      <c r="BQ302" s="159"/>
      <c r="BR302" s="156"/>
      <c r="BS302" s="156" t="s">
        <v>1208</v>
      </c>
      <c r="BT302" s="159"/>
      <c r="BU302" s="156"/>
      <c r="BV302" s="156" t="s">
        <v>1208</v>
      </c>
      <c r="BW302" s="159"/>
      <c r="BX302" s="156"/>
      <c r="BY302" s="160"/>
      <c r="BZ302" s="159"/>
      <c r="CA302" s="156"/>
      <c r="CB302" s="160"/>
      <c r="CC302" s="159"/>
      <c r="CD302" s="156"/>
      <c r="CE302" s="160" t="s">
        <v>1208</v>
      </c>
      <c r="CF302" s="159"/>
      <c r="CG302" s="156"/>
      <c r="CH302" s="160" t="s">
        <v>1208</v>
      </c>
      <c r="CI302" s="159"/>
      <c r="CJ302" s="156"/>
      <c r="CK302" s="160"/>
      <c r="CL302" s="159"/>
      <c r="CM302" s="156"/>
      <c r="CN302" s="160"/>
      <c r="CO302" s="159"/>
      <c r="CP302" s="156"/>
      <c r="CQ302" s="160" t="s">
        <v>1208</v>
      </c>
      <c r="CR302" s="159"/>
      <c r="CS302" s="156"/>
      <c r="CT302" s="160" t="s">
        <v>1208</v>
      </c>
      <c r="CU302" s="159"/>
      <c r="CV302" s="156"/>
      <c r="CW302" s="160" t="s">
        <v>1208</v>
      </c>
      <c r="CX302" s="159"/>
      <c r="CY302" s="156"/>
      <c r="CZ302" s="156" t="s">
        <v>1208</v>
      </c>
      <c r="DA302" s="159"/>
      <c r="DB302" s="156"/>
      <c r="DC302" s="160"/>
      <c r="DD302" s="159"/>
      <c r="DE302" s="156"/>
      <c r="DF302" s="160"/>
      <c r="DG302" s="159"/>
      <c r="DH302" s="156"/>
      <c r="DI302" s="156"/>
      <c r="DJ302" s="159"/>
      <c r="DK302" s="156"/>
      <c r="DL302" s="162"/>
      <c r="DM302" s="162"/>
      <c r="DN302" s="378"/>
      <c r="DO302" s="682"/>
      <c r="DP302" s="683"/>
      <c r="DQ302" s="170" t="s">
        <v>2165</v>
      </c>
      <c r="DR302" s="475"/>
      <c r="DS302" s="315"/>
      <c r="DT302" s="316" t="s">
        <v>2165</v>
      </c>
      <c r="DU302" s="514"/>
      <c r="DV302" s="466"/>
      <c r="DW302" s="472"/>
      <c r="DX302" s="527"/>
      <c r="DY302" s="2"/>
      <c r="DZ302" s="2"/>
      <c r="EA302" s="2">
        <v>297</v>
      </c>
      <c r="EB302" s="2"/>
      <c r="EC302" s="146"/>
      <c r="ED302" s="146"/>
      <c r="EE302" s="146"/>
      <c r="EF302" s="146"/>
      <c r="EG302" s="3"/>
      <c r="EH302" s="2"/>
      <c r="EI302" s="129"/>
      <c r="EJ302" s="129"/>
      <c r="EK302" s="129"/>
      <c r="EL302" s="80">
        <v>2</v>
      </c>
      <c r="EM302" s="84">
        <v>9</v>
      </c>
      <c r="EO302" s="342"/>
      <c r="EP302" s="343" t="s">
        <v>2165</v>
      </c>
      <c r="EQ302" s="344" t="s">
        <v>2165</v>
      </c>
      <c r="ER302" s="345"/>
      <c r="ES302" s="345"/>
      <c r="ET302" s="346" t="str">
        <f t="shared" si="7"/>
        <v/>
      </c>
    </row>
    <row r="303" spans="1:150" ht="199.5">
      <c r="B303" s="473" t="s">
        <v>981</v>
      </c>
      <c r="C303" s="158">
        <v>359</v>
      </c>
      <c r="D303" s="158">
        <v>1388</v>
      </c>
      <c r="E303" s="72" t="s">
        <v>964</v>
      </c>
      <c r="F303" s="70"/>
      <c r="G303" s="71" t="s">
        <v>2054</v>
      </c>
      <c r="H303" s="156"/>
      <c r="I303" s="159"/>
      <c r="J303" s="270"/>
      <c r="K303" s="156"/>
      <c r="L303" s="159"/>
      <c r="M303" s="457"/>
      <c r="N303" s="160"/>
      <c r="O303" s="159"/>
      <c r="P303" s="457"/>
      <c r="Q303" s="160"/>
      <c r="R303" s="159"/>
      <c r="S303" s="457"/>
      <c r="T303" s="160"/>
      <c r="U303" s="159"/>
      <c r="V303" s="457"/>
      <c r="W303" s="160"/>
      <c r="X303" s="159"/>
      <c r="Y303" s="457"/>
      <c r="Z303" s="160"/>
      <c r="AA303" s="159"/>
      <c r="AB303" s="457"/>
      <c r="AC303" s="160"/>
      <c r="AD303" s="159"/>
      <c r="AE303" s="457"/>
      <c r="AF303" s="160"/>
      <c r="AG303" s="159"/>
      <c r="AH303" s="457"/>
      <c r="AI303" s="160"/>
      <c r="AJ303" s="159"/>
      <c r="AK303" s="457"/>
      <c r="AL303" s="160"/>
      <c r="AM303" s="159"/>
      <c r="AN303" s="457"/>
      <c r="AO303" s="160"/>
      <c r="AP303" s="159"/>
      <c r="AQ303" s="457"/>
      <c r="AR303" s="160"/>
      <c r="AS303" s="159"/>
      <c r="AT303" s="457"/>
      <c r="AU303" s="160"/>
      <c r="AV303" s="159"/>
      <c r="AW303" s="457"/>
      <c r="AX303" s="160"/>
      <c r="AY303" s="159"/>
      <c r="AZ303" s="457"/>
      <c r="BA303" s="160"/>
      <c r="BB303" s="159"/>
      <c r="BC303" s="457"/>
      <c r="BD303" s="160"/>
      <c r="BE303" s="159"/>
      <c r="BF303" s="457"/>
      <c r="BG303" s="160"/>
      <c r="BH303" s="159"/>
      <c r="BI303" s="457"/>
      <c r="BJ303" s="160"/>
      <c r="BK303" s="159"/>
      <c r="BL303" s="457"/>
      <c r="BM303" s="160"/>
      <c r="BN303" s="159"/>
      <c r="BO303" s="457"/>
      <c r="BP303" s="160"/>
      <c r="BQ303" s="159"/>
      <c r="BR303" s="457"/>
      <c r="BS303" s="156"/>
      <c r="BT303" s="159"/>
      <c r="BU303" s="457"/>
      <c r="BV303" s="156"/>
      <c r="BW303" s="159"/>
      <c r="BX303" s="457"/>
      <c r="BY303" s="160"/>
      <c r="BZ303" s="159"/>
      <c r="CA303" s="457"/>
      <c r="CB303" s="160"/>
      <c r="CC303" s="159"/>
      <c r="CD303" s="457"/>
      <c r="CE303" s="160"/>
      <c r="CF303" s="159"/>
      <c r="CG303" s="457"/>
      <c r="CH303" s="250"/>
      <c r="CI303" s="249"/>
      <c r="CJ303" s="457"/>
      <c r="CK303" s="250"/>
      <c r="CL303" s="249"/>
      <c r="CM303" s="457"/>
      <c r="CN303" s="250"/>
      <c r="CO303" s="249"/>
      <c r="CP303" s="457"/>
      <c r="CQ303" s="250"/>
      <c r="CR303" s="249"/>
      <c r="CS303" s="457"/>
      <c r="CT303" s="250"/>
      <c r="CU303" s="249"/>
      <c r="CV303" s="457"/>
      <c r="CW303" s="250"/>
      <c r="CX303" s="249"/>
      <c r="CY303" s="457"/>
      <c r="CZ303" s="156"/>
      <c r="DA303" s="159"/>
      <c r="DB303" s="457"/>
      <c r="DC303" s="160"/>
      <c r="DD303" s="159"/>
      <c r="DE303" s="457"/>
      <c r="DF303" s="250"/>
      <c r="DG303" s="249"/>
      <c r="DH303" s="457"/>
      <c r="DI303" s="156"/>
      <c r="DJ303" s="159"/>
      <c r="DK303" s="457"/>
      <c r="DL303" s="274"/>
      <c r="DM303" s="274"/>
      <c r="DN303" s="378" t="s">
        <v>2055</v>
      </c>
      <c r="DO303" s="682" t="s">
        <v>1984</v>
      </c>
      <c r="DP303" s="683"/>
      <c r="DQ303" s="170" t="s">
        <v>2097</v>
      </c>
      <c r="DR303" s="317" t="s">
        <v>2668</v>
      </c>
      <c r="DS303" s="420" t="s">
        <v>2901</v>
      </c>
      <c r="DT303" s="316" t="s">
        <v>2813</v>
      </c>
      <c r="DU303" s="478"/>
      <c r="DV303" s="483" t="s">
        <v>2889</v>
      </c>
      <c r="DW303" s="472"/>
      <c r="DX303" s="527"/>
      <c r="DY303" s="2">
        <v>1</v>
      </c>
      <c r="DZ303" s="2"/>
      <c r="EA303" s="2">
        <v>298</v>
      </c>
      <c r="EB303" s="2"/>
      <c r="EC303" s="146"/>
      <c r="ED303" s="146"/>
      <c r="EE303" s="146"/>
      <c r="EF303" s="146"/>
      <c r="EG303" s="3"/>
      <c r="EH303" s="2"/>
      <c r="EI303" s="129" t="s">
        <v>2160</v>
      </c>
      <c r="EJ303" s="129" t="s">
        <v>2160</v>
      </c>
      <c r="EK303" s="129" t="s">
        <v>2184</v>
      </c>
      <c r="EL303" s="80">
        <v>1</v>
      </c>
      <c r="EM303" s="84">
        <v>1</v>
      </c>
      <c r="EO303" s="342" t="s">
        <v>2050</v>
      </c>
      <c r="EP303" s="350" t="s">
        <v>2668</v>
      </c>
      <c r="EQ303" s="351" t="s">
        <v>2670</v>
      </c>
      <c r="ER303" s="345"/>
      <c r="ES303" s="345"/>
      <c r="ET303" s="346" t="str">
        <f t="shared" si="7"/>
        <v/>
      </c>
    </row>
    <row r="304" spans="1:150" ht="94.5">
      <c r="B304" s="473" t="s">
        <v>981</v>
      </c>
      <c r="C304" s="158">
        <v>362</v>
      </c>
      <c r="D304" s="158">
        <v>1386</v>
      </c>
      <c r="E304" s="72" t="s">
        <v>965</v>
      </c>
      <c r="F304" s="70"/>
      <c r="G304" s="71" t="s">
        <v>2056</v>
      </c>
      <c r="H304" s="156"/>
      <c r="I304" s="159"/>
      <c r="J304" s="270"/>
      <c r="K304" s="156"/>
      <c r="L304" s="159"/>
      <c r="M304" s="270"/>
      <c r="N304" s="160"/>
      <c r="O304" s="159"/>
      <c r="P304" s="270"/>
      <c r="Q304" s="160"/>
      <c r="R304" s="159"/>
      <c r="S304" s="270"/>
      <c r="T304" s="160"/>
      <c r="U304" s="159"/>
      <c r="V304" s="270"/>
      <c r="W304" s="160"/>
      <c r="X304" s="159"/>
      <c r="Y304" s="270"/>
      <c r="Z304" s="160"/>
      <c r="AA304" s="159"/>
      <c r="AB304" s="270"/>
      <c r="AC304" s="160"/>
      <c r="AD304" s="159"/>
      <c r="AE304" s="270"/>
      <c r="AF304" s="160"/>
      <c r="AG304" s="159"/>
      <c r="AH304" s="270"/>
      <c r="AI304" s="160"/>
      <c r="AJ304" s="159"/>
      <c r="AK304" s="270"/>
      <c r="AL304" s="160"/>
      <c r="AM304" s="159"/>
      <c r="AN304" s="270"/>
      <c r="AO304" s="160"/>
      <c r="AP304" s="159"/>
      <c r="AQ304" s="270"/>
      <c r="AR304" s="160"/>
      <c r="AS304" s="159"/>
      <c r="AT304" s="270"/>
      <c r="AU304" s="160"/>
      <c r="AV304" s="159"/>
      <c r="AW304" s="270"/>
      <c r="AX304" s="160"/>
      <c r="AY304" s="159"/>
      <c r="AZ304" s="270"/>
      <c r="BA304" s="160"/>
      <c r="BB304" s="159"/>
      <c r="BC304" s="270"/>
      <c r="BD304" s="160"/>
      <c r="BE304" s="159"/>
      <c r="BF304" s="270"/>
      <c r="BG304" s="160"/>
      <c r="BH304" s="159"/>
      <c r="BI304" s="270"/>
      <c r="BJ304" s="160"/>
      <c r="BK304" s="159"/>
      <c r="BL304" s="270"/>
      <c r="BM304" s="160"/>
      <c r="BN304" s="159"/>
      <c r="BO304" s="270"/>
      <c r="BP304" s="160"/>
      <c r="BQ304" s="159"/>
      <c r="BR304" s="270"/>
      <c r="BS304" s="156"/>
      <c r="BT304" s="159"/>
      <c r="BU304" s="270"/>
      <c r="BV304" s="156"/>
      <c r="BW304" s="159"/>
      <c r="BX304" s="270"/>
      <c r="BY304" s="160"/>
      <c r="BZ304" s="159"/>
      <c r="CA304" s="270"/>
      <c r="CB304" s="160"/>
      <c r="CC304" s="159"/>
      <c r="CD304" s="270"/>
      <c r="CE304" s="160"/>
      <c r="CF304" s="159"/>
      <c r="CG304" s="270"/>
      <c r="CH304" s="160"/>
      <c r="CI304" s="159"/>
      <c r="CJ304" s="270"/>
      <c r="CK304" s="160"/>
      <c r="CL304" s="159"/>
      <c r="CM304" s="270"/>
      <c r="CN304" s="160"/>
      <c r="CO304" s="159"/>
      <c r="CP304" s="270"/>
      <c r="CQ304" s="160"/>
      <c r="CR304" s="159"/>
      <c r="CS304" s="270"/>
      <c r="CT304" s="160"/>
      <c r="CU304" s="159"/>
      <c r="CV304" s="270"/>
      <c r="CW304" s="160"/>
      <c r="CX304" s="159"/>
      <c r="CY304" s="270"/>
      <c r="CZ304" s="156"/>
      <c r="DA304" s="159"/>
      <c r="DB304" s="270"/>
      <c r="DC304" s="160"/>
      <c r="DD304" s="159"/>
      <c r="DE304" s="270"/>
      <c r="DF304" s="160"/>
      <c r="DG304" s="159"/>
      <c r="DH304" s="270"/>
      <c r="DI304" s="156"/>
      <c r="DJ304" s="159"/>
      <c r="DK304" s="270"/>
      <c r="DL304" s="274"/>
      <c r="DM304" s="274"/>
      <c r="DN304" s="378"/>
      <c r="DO304" s="682" t="s">
        <v>1984</v>
      </c>
      <c r="DP304" s="683"/>
      <c r="DQ304" s="170" t="s">
        <v>2098</v>
      </c>
      <c r="DR304" s="317" t="s">
        <v>2668</v>
      </c>
      <c r="DS304" s="420" t="s">
        <v>2900</v>
      </c>
      <c r="DT304" s="316" t="s">
        <v>2813</v>
      </c>
      <c r="DU304" s="478"/>
      <c r="DV304" s="466"/>
      <c r="DW304" s="472"/>
      <c r="DX304" s="402"/>
      <c r="DY304" s="2">
        <v>1</v>
      </c>
      <c r="DZ304" s="2"/>
      <c r="EA304" s="2">
        <v>299</v>
      </c>
      <c r="EB304" s="2"/>
      <c r="EC304" s="146"/>
      <c r="ED304" s="146"/>
      <c r="EE304" s="146"/>
      <c r="EF304" s="146"/>
      <c r="EG304" s="3"/>
      <c r="EH304" s="2"/>
      <c r="EI304" s="129" t="s">
        <v>2160</v>
      </c>
      <c r="EJ304" s="129"/>
      <c r="EK304" s="129"/>
      <c r="EL304" s="80">
        <v>1</v>
      </c>
      <c r="EM304" s="84">
        <v>1</v>
      </c>
      <c r="EO304" s="342" t="s">
        <v>2050</v>
      </c>
      <c r="EP304" s="350" t="s">
        <v>2668</v>
      </c>
      <c r="EQ304" s="351" t="s">
        <v>2670</v>
      </c>
      <c r="ER304" s="345"/>
      <c r="ES304" s="345"/>
      <c r="ET304" s="346" t="str">
        <f t="shared" si="7"/>
        <v/>
      </c>
    </row>
    <row r="305" spans="2:150" ht="42">
      <c r="B305" s="473" t="s">
        <v>981</v>
      </c>
      <c r="C305" s="158">
        <v>502</v>
      </c>
      <c r="D305" s="158">
        <v>1387</v>
      </c>
      <c r="E305" s="72" t="s">
        <v>967</v>
      </c>
      <c r="F305" s="70"/>
      <c r="G305" s="71" t="s">
        <v>2059</v>
      </c>
      <c r="H305" s="156"/>
      <c r="I305" s="159"/>
      <c r="J305" s="270"/>
      <c r="K305" s="156"/>
      <c r="L305" s="159"/>
      <c r="M305" s="156"/>
      <c r="N305" s="160"/>
      <c r="O305" s="159"/>
      <c r="P305" s="156"/>
      <c r="Q305" s="160"/>
      <c r="R305" s="159"/>
      <c r="S305" s="156"/>
      <c r="T305" s="160"/>
      <c r="U305" s="159"/>
      <c r="V305" s="156"/>
      <c r="W305" s="160"/>
      <c r="X305" s="159"/>
      <c r="Y305" s="156"/>
      <c r="Z305" s="160"/>
      <c r="AA305" s="159"/>
      <c r="AB305" s="156"/>
      <c r="AC305" s="160"/>
      <c r="AD305" s="159"/>
      <c r="AE305" s="156"/>
      <c r="AF305" s="160"/>
      <c r="AG305" s="159"/>
      <c r="AH305" s="156"/>
      <c r="AI305" s="160"/>
      <c r="AJ305" s="159"/>
      <c r="AK305" s="156"/>
      <c r="AL305" s="160"/>
      <c r="AM305" s="159"/>
      <c r="AN305" s="156"/>
      <c r="AO305" s="160"/>
      <c r="AP305" s="159"/>
      <c r="AQ305" s="156"/>
      <c r="AR305" s="160"/>
      <c r="AS305" s="159"/>
      <c r="AT305" s="156"/>
      <c r="AU305" s="160"/>
      <c r="AV305" s="159"/>
      <c r="AW305" s="156"/>
      <c r="AX305" s="160"/>
      <c r="AY305" s="159"/>
      <c r="AZ305" s="156"/>
      <c r="BA305" s="160"/>
      <c r="BB305" s="159"/>
      <c r="BC305" s="156"/>
      <c r="BD305" s="160"/>
      <c r="BE305" s="159"/>
      <c r="BF305" s="156"/>
      <c r="BG305" s="160"/>
      <c r="BH305" s="159"/>
      <c r="BI305" s="156"/>
      <c r="BJ305" s="160"/>
      <c r="BK305" s="159"/>
      <c r="BL305" s="156"/>
      <c r="BM305" s="160"/>
      <c r="BN305" s="159"/>
      <c r="BO305" s="156"/>
      <c r="BP305" s="160"/>
      <c r="BQ305" s="159"/>
      <c r="BR305" s="156"/>
      <c r="BS305" s="156"/>
      <c r="BT305" s="159"/>
      <c r="BU305" s="156"/>
      <c r="BV305" s="156"/>
      <c r="BW305" s="159"/>
      <c r="BX305" s="156"/>
      <c r="BY305" s="160"/>
      <c r="BZ305" s="159"/>
      <c r="CA305" s="156"/>
      <c r="CB305" s="160"/>
      <c r="CC305" s="159"/>
      <c r="CD305" s="156"/>
      <c r="CE305" s="160"/>
      <c r="CF305" s="159"/>
      <c r="CG305" s="156"/>
      <c r="CH305" s="160"/>
      <c r="CI305" s="159"/>
      <c r="CJ305" s="156"/>
      <c r="CK305" s="160"/>
      <c r="CL305" s="159"/>
      <c r="CM305" s="156"/>
      <c r="CN305" s="160"/>
      <c r="CO305" s="159"/>
      <c r="CP305" s="156"/>
      <c r="CQ305" s="160"/>
      <c r="CR305" s="159"/>
      <c r="CS305" s="156"/>
      <c r="CT305" s="160"/>
      <c r="CU305" s="159"/>
      <c r="CV305" s="156"/>
      <c r="CW305" s="160"/>
      <c r="CX305" s="159"/>
      <c r="CY305" s="156"/>
      <c r="CZ305" s="156"/>
      <c r="DA305" s="159"/>
      <c r="DB305" s="156"/>
      <c r="DC305" s="160"/>
      <c r="DD305" s="159"/>
      <c r="DE305" s="156"/>
      <c r="DF305" s="160"/>
      <c r="DG305" s="159"/>
      <c r="DH305" s="156"/>
      <c r="DI305" s="156"/>
      <c r="DJ305" s="159"/>
      <c r="DK305" s="156"/>
      <c r="DL305" s="162"/>
      <c r="DM305" s="162"/>
      <c r="DN305" s="378"/>
      <c r="DO305" s="682" t="s">
        <v>1984</v>
      </c>
      <c r="DP305" s="683"/>
      <c r="DQ305" s="170" t="s">
        <v>2098</v>
      </c>
      <c r="DR305" s="317" t="s">
        <v>2668</v>
      </c>
      <c r="DS305" s="318" t="s">
        <v>2708</v>
      </c>
      <c r="DT305" s="316" t="s">
        <v>2813</v>
      </c>
      <c r="DU305" s="478"/>
      <c r="DV305" s="466"/>
      <c r="DW305" s="472"/>
      <c r="DX305" s="402"/>
      <c r="DY305" s="2">
        <v>1</v>
      </c>
      <c r="DZ305" s="2"/>
      <c r="EA305" s="2">
        <v>300</v>
      </c>
      <c r="EB305" s="2"/>
      <c r="EC305" s="146"/>
      <c r="ED305" s="146"/>
      <c r="EE305" s="146"/>
      <c r="EF305" s="146"/>
      <c r="EG305" s="3"/>
      <c r="EH305" s="2"/>
      <c r="EI305" s="129" t="s">
        <v>2160</v>
      </c>
      <c r="EJ305" s="129"/>
      <c r="EK305" s="129"/>
      <c r="EL305" s="80">
        <v>1</v>
      </c>
      <c r="EM305" s="84">
        <v>1</v>
      </c>
      <c r="EO305" s="342" t="s">
        <v>2050</v>
      </c>
      <c r="EP305" s="343" t="s">
        <v>2723</v>
      </c>
      <c r="EQ305" s="351" t="s">
        <v>2674</v>
      </c>
      <c r="ER305" s="345"/>
      <c r="ES305" s="345"/>
      <c r="ET305" s="346" t="str">
        <f t="shared" si="7"/>
        <v/>
      </c>
    </row>
    <row r="306" spans="2:150" ht="27">
      <c r="B306" s="128" t="s">
        <v>981</v>
      </c>
      <c r="C306" s="158">
        <v>570</v>
      </c>
      <c r="D306" s="158">
        <v>1034</v>
      </c>
      <c r="E306" s="70" t="s">
        <v>127</v>
      </c>
      <c r="F306" s="70" t="s">
        <v>127</v>
      </c>
      <c r="G306" s="71" t="s">
        <v>1116</v>
      </c>
      <c r="H306" s="156"/>
      <c r="I306" s="159"/>
      <c r="J306" s="270"/>
      <c r="K306" s="156"/>
      <c r="L306" s="159"/>
      <c r="M306" s="156"/>
      <c r="N306" s="160"/>
      <c r="O306" s="159"/>
      <c r="P306" s="156"/>
      <c r="Q306" s="160"/>
      <c r="R306" s="159"/>
      <c r="S306" s="156"/>
      <c r="T306" s="160"/>
      <c r="U306" s="159"/>
      <c r="V306" s="156"/>
      <c r="W306" s="160"/>
      <c r="X306" s="159"/>
      <c r="Y306" s="156"/>
      <c r="Z306" s="160"/>
      <c r="AA306" s="159"/>
      <c r="AB306" s="156"/>
      <c r="AC306" s="160"/>
      <c r="AD306" s="159"/>
      <c r="AE306" s="156"/>
      <c r="AF306" s="160" t="s">
        <v>1208</v>
      </c>
      <c r="AG306" s="159"/>
      <c r="AH306" s="156"/>
      <c r="AI306" s="160" t="s">
        <v>1208</v>
      </c>
      <c r="AJ306" s="159"/>
      <c r="AK306" s="156"/>
      <c r="AL306" s="160"/>
      <c r="AM306" s="159"/>
      <c r="AN306" s="156"/>
      <c r="AO306" s="160" t="s">
        <v>1208</v>
      </c>
      <c r="AP306" s="159"/>
      <c r="AQ306" s="156"/>
      <c r="AR306" s="160" t="s">
        <v>1208</v>
      </c>
      <c r="AS306" s="159"/>
      <c r="AT306" s="156"/>
      <c r="AU306" s="160"/>
      <c r="AV306" s="159"/>
      <c r="AW306" s="156"/>
      <c r="AX306" s="160"/>
      <c r="AY306" s="159"/>
      <c r="AZ306" s="156"/>
      <c r="BA306" s="160"/>
      <c r="BB306" s="159"/>
      <c r="BC306" s="156"/>
      <c r="BD306" s="160"/>
      <c r="BE306" s="159"/>
      <c r="BF306" s="156"/>
      <c r="BG306" s="160"/>
      <c r="BH306" s="159"/>
      <c r="BI306" s="156"/>
      <c r="BJ306" s="160"/>
      <c r="BK306" s="159"/>
      <c r="BL306" s="156"/>
      <c r="BM306" s="160"/>
      <c r="BN306" s="159"/>
      <c r="BO306" s="156"/>
      <c r="BP306" s="160"/>
      <c r="BQ306" s="159"/>
      <c r="BR306" s="156"/>
      <c r="BS306" s="156" t="s">
        <v>1208</v>
      </c>
      <c r="BT306" s="159"/>
      <c r="BU306" s="156"/>
      <c r="BV306" s="156" t="s">
        <v>1208</v>
      </c>
      <c r="BW306" s="159"/>
      <c r="BX306" s="156"/>
      <c r="BY306" s="160"/>
      <c r="BZ306" s="159"/>
      <c r="CA306" s="156"/>
      <c r="CB306" s="160"/>
      <c r="CC306" s="159"/>
      <c r="CD306" s="156"/>
      <c r="CE306" s="160" t="s">
        <v>1208</v>
      </c>
      <c r="CF306" s="159"/>
      <c r="CG306" s="156"/>
      <c r="CH306" s="160" t="s">
        <v>1208</v>
      </c>
      <c r="CI306" s="159"/>
      <c r="CJ306" s="156"/>
      <c r="CK306" s="160"/>
      <c r="CL306" s="159"/>
      <c r="CM306" s="156"/>
      <c r="CN306" s="160"/>
      <c r="CO306" s="159"/>
      <c r="CP306" s="156"/>
      <c r="CQ306" s="160" t="s">
        <v>1208</v>
      </c>
      <c r="CR306" s="159"/>
      <c r="CS306" s="156"/>
      <c r="CT306" s="160" t="s">
        <v>1208</v>
      </c>
      <c r="CU306" s="159"/>
      <c r="CV306" s="156"/>
      <c r="CW306" s="160" t="s">
        <v>1208</v>
      </c>
      <c r="CX306" s="159"/>
      <c r="CY306" s="156"/>
      <c r="CZ306" s="156" t="s">
        <v>1208</v>
      </c>
      <c r="DA306" s="159"/>
      <c r="DB306" s="156"/>
      <c r="DC306" s="160"/>
      <c r="DD306" s="159"/>
      <c r="DE306" s="156"/>
      <c r="DF306" s="160"/>
      <c r="DG306" s="159"/>
      <c r="DH306" s="156"/>
      <c r="DI306" s="156" t="s">
        <v>1211</v>
      </c>
      <c r="DJ306" s="159"/>
      <c r="DK306" s="156"/>
      <c r="DL306" s="162"/>
      <c r="DM306" s="162"/>
      <c r="DN306" s="378"/>
      <c r="DO306" s="682"/>
      <c r="DP306" s="683"/>
      <c r="DQ306" s="170" t="s">
        <v>2165</v>
      </c>
      <c r="DR306" s="475"/>
      <c r="DS306" s="315"/>
      <c r="DT306" s="316" t="s">
        <v>2165</v>
      </c>
      <c r="DU306" s="514"/>
      <c r="DV306" s="466"/>
      <c r="DW306" s="472"/>
      <c r="DX306" s="402"/>
      <c r="DY306" s="2"/>
      <c r="DZ306" s="2"/>
      <c r="EA306" s="2">
        <v>301</v>
      </c>
      <c r="EB306" s="2"/>
      <c r="EC306" s="146"/>
      <c r="ED306" s="146"/>
      <c r="EE306" s="146"/>
      <c r="EF306" s="146"/>
      <c r="EG306" s="3"/>
      <c r="EH306" s="2"/>
      <c r="EI306" s="129"/>
      <c r="EJ306" s="129"/>
      <c r="EK306" s="129"/>
      <c r="EL306" s="80">
        <v>2</v>
      </c>
      <c r="EM306" s="84">
        <v>9</v>
      </c>
      <c r="EO306" s="342"/>
      <c r="EP306" s="343" t="s">
        <v>2165</v>
      </c>
      <c r="EQ306" s="344" t="s">
        <v>2165</v>
      </c>
      <c r="ER306" s="345"/>
      <c r="ES306" s="345"/>
      <c r="ET306" s="346" t="str">
        <f t="shared" si="7"/>
        <v/>
      </c>
    </row>
    <row r="307" spans="2:150" ht="27">
      <c r="B307" s="128" t="s">
        <v>981</v>
      </c>
      <c r="C307" s="158">
        <v>590</v>
      </c>
      <c r="D307" s="158">
        <v>1170</v>
      </c>
      <c r="E307" s="72" t="s">
        <v>836</v>
      </c>
      <c r="F307" s="70"/>
      <c r="G307" s="71" t="s">
        <v>2078</v>
      </c>
      <c r="H307" s="156"/>
      <c r="I307" s="159"/>
      <c r="J307" s="270"/>
      <c r="K307" s="156"/>
      <c r="L307" s="159"/>
      <c r="M307" s="156"/>
      <c r="N307" s="160"/>
      <c r="O307" s="159"/>
      <c r="P307" s="156"/>
      <c r="Q307" s="160"/>
      <c r="R307" s="159"/>
      <c r="S307" s="156"/>
      <c r="T307" s="160"/>
      <c r="U307" s="159"/>
      <c r="V307" s="156"/>
      <c r="W307" s="160"/>
      <c r="X307" s="159"/>
      <c r="Y307" s="156"/>
      <c r="Z307" s="160"/>
      <c r="AA307" s="159"/>
      <c r="AB307" s="156"/>
      <c r="AC307" s="160"/>
      <c r="AD307" s="159"/>
      <c r="AE307" s="156"/>
      <c r="AF307" s="160" t="s">
        <v>1208</v>
      </c>
      <c r="AG307" s="159"/>
      <c r="AH307" s="156"/>
      <c r="AI307" s="160" t="s">
        <v>1208</v>
      </c>
      <c r="AJ307" s="159"/>
      <c r="AK307" s="156"/>
      <c r="AL307" s="160"/>
      <c r="AM307" s="159"/>
      <c r="AN307" s="156"/>
      <c r="AO307" s="160" t="s">
        <v>1208</v>
      </c>
      <c r="AP307" s="159"/>
      <c r="AQ307" s="156"/>
      <c r="AR307" s="160" t="s">
        <v>1208</v>
      </c>
      <c r="AS307" s="159"/>
      <c r="AT307" s="156"/>
      <c r="AU307" s="160"/>
      <c r="AV307" s="159"/>
      <c r="AW307" s="156"/>
      <c r="AX307" s="160"/>
      <c r="AY307" s="159"/>
      <c r="AZ307" s="156"/>
      <c r="BA307" s="160"/>
      <c r="BB307" s="159"/>
      <c r="BC307" s="156"/>
      <c r="BD307" s="160"/>
      <c r="BE307" s="159"/>
      <c r="BF307" s="156"/>
      <c r="BG307" s="160"/>
      <c r="BH307" s="159"/>
      <c r="BI307" s="156"/>
      <c r="BJ307" s="160"/>
      <c r="BK307" s="159"/>
      <c r="BL307" s="156"/>
      <c r="BM307" s="160"/>
      <c r="BN307" s="159"/>
      <c r="BO307" s="156"/>
      <c r="BP307" s="160"/>
      <c r="BQ307" s="159"/>
      <c r="BR307" s="156"/>
      <c r="BS307" s="156" t="s">
        <v>1208</v>
      </c>
      <c r="BT307" s="159"/>
      <c r="BU307" s="156"/>
      <c r="BV307" s="156" t="s">
        <v>1208</v>
      </c>
      <c r="BW307" s="159"/>
      <c r="BX307" s="156"/>
      <c r="BY307" s="160"/>
      <c r="BZ307" s="159"/>
      <c r="CA307" s="156"/>
      <c r="CB307" s="160"/>
      <c r="CC307" s="159"/>
      <c r="CD307" s="156"/>
      <c r="CE307" s="160" t="s">
        <v>1208</v>
      </c>
      <c r="CF307" s="159"/>
      <c r="CG307" s="156"/>
      <c r="CH307" s="160" t="s">
        <v>1208</v>
      </c>
      <c r="CI307" s="159"/>
      <c r="CJ307" s="156"/>
      <c r="CK307" s="160"/>
      <c r="CL307" s="159"/>
      <c r="CM307" s="156"/>
      <c r="CN307" s="160"/>
      <c r="CO307" s="159"/>
      <c r="CP307" s="156"/>
      <c r="CQ307" s="160" t="s">
        <v>1208</v>
      </c>
      <c r="CR307" s="159"/>
      <c r="CS307" s="156"/>
      <c r="CT307" s="160" t="s">
        <v>1208</v>
      </c>
      <c r="CU307" s="159"/>
      <c r="CV307" s="156"/>
      <c r="CW307" s="160" t="s">
        <v>1208</v>
      </c>
      <c r="CX307" s="159"/>
      <c r="CY307" s="156"/>
      <c r="CZ307" s="156" t="s">
        <v>1208</v>
      </c>
      <c r="DA307" s="159"/>
      <c r="DB307" s="156"/>
      <c r="DC307" s="160"/>
      <c r="DD307" s="159"/>
      <c r="DE307" s="156"/>
      <c r="DF307" s="160"/>
      <c r="DG307" s="159"/>
      <c r="DH307" s="156"/>
      <c r="DI307" s="156" t="s">
        <v>1211</v>
      </c>
      <c r="DJ307" s="159"/>
      <c r="DK307" s="156"/>
      <c r="DL307" s="162"/>
      <c r="DM307" s="162"/>
      <c r="DN307" s="378"/>
      <c r="DO307" s="682" t="s">
        <v>1984</v>
      </c>
      <c r="DP307" s="683"/>
      <c r="DQ307" s="170" t="s">
        <v>2112</v>
      </c>
      <c r="DR307" s="317" t="s">
        <v>2668</v>
      </c>
      <c r="DS307" s="318" t="s">
        <v>2709</v>
      </c>
      <c r="DT307" s="316"/>
      <c r="DU307" s="515" t="s">
        <v>2822</v>
      </c>
      <c r="DV307" s="469" t="s">
        <v>2812</v>
      </c>
      <c r="DW307" s="472"/>
      <c r="DX307" s="402"/>
      <c r="DY307" s="2">
        <v>1</v>
      </c>
      <c r="DZ307" s="2"/>
      <c r="EA307" s="2">
        <v>302</v>
      </c>
      <c r="EB307" s="2"/>
      <c r="EC307" s="146"/>
      <c r="ED307" s="146"/>
      <c r="EE307" s="146"/>
      <c r="EF307" s="146"/>
      <c r="EG307" s="3"/>
      <c r="EH307" s="2"/>
      <c r="EI307" s="129"/>
      <c r="EJ307" s="129"/>
      <c r="EK307" s="129"/>
      <c r="EL307" s="80">
        <v>2</v>
      </c>
      <c r="EM307" s="84">
        <v>9</v>
      </c>
      <c r="EO307" s="342"/>
      <c r="EP307" s="343" t="s">
        <v>2668</v>
      </c>
      <c r="EQ307" s="356" t="s">
        <v>2756</v>
      </c>
      <c r="ER307" s="345"/>
      <c r="ES307" s="345"/>
      <c r="ET307" s="346" t="str">
        <f t="shared" si="7"/>
        <v/>
      </c>
    </row>
    <row r="308" spans="2:150" ht="27">
      <c r="B308" s="128" t="s">
        <v>981</v>
      </c>
      <c r="C308" s="158">
        <v>600</v>
      </c>
      <c r="D308" s="158">
        <v>1171</v>
      </c>
      <c r="E308" s="72" t="s">
        <v>838</v>
      </c>
      <c r="F308" s="70"/>
      <c r="G308" s="71" t="s">
        <v>2079</v>
      </c>
      <c r="H308" s="156"/>
      <c r="I308" s="159"/>
      <c r="J308" s="270"/>
      <c r="K308" s="156"/>
      <c r="L308" s="159"/>
      <c r="M308" s="156"/>
      <c r="N308" s="160"/>
      <c r="O308" s="159"/>
      <c r="P308" s="156"/>
      <c r="Q308" s="160"/>
      <c r="R308" s="159"/>
      <c r="S308" s="156"/>
      <c r="T308" s="160"/>
      <c r="U308" s="159"/>
      <c r="V308" s="156"/>
      <c r="W308" s="160"/>
      <c r="X308" s="159"/>
      <c r="Y308" s="156"/>
      <c r="Z308" s="160"/>
      <c r="AA308" s="159"/>
      <c r="AB308" s="156"/>
      <c r="AC308" s="160"/>
      <c r="AD308" s="159"/>
      <c r="AE308" s="156"/>
      <c r="AF308" s="160" t="s">
        <v>1208</v>
      </c>
      <c r="AG308" s="159"/>
      <c r="AH308" s="156"/>
      <c r="AI308" s="160" t="s">
        <v>1208</v>
      </c>
      <c r="AJ308" s="159"/>
      <c r="AK308" s="156"/>
      <c r="AL308" s="160"/>
      <c r="AM308" s="159"/>
      <c r="AN308" s="156"/>
      <c r="AO308" s="160" t="s">
        <v>1208</v>
      </c>
      <c r="AP308" s="159"/>
      <c r="AQ308" s="156"/>
      <c r="AR308" s="160" t="s">
        <v>1208</v>
      </c>
      <c r="AS308" s="159"/>
      <c r="AT308" s="156"/>
      <c r="AU308" s="160"/>
      <c r="AV308" s="159"/>
      <c r="AW308" s="156"/>
      <c r="AX308" s="160"/>
      <c r="AY308" s="159"/>
      <c r="AZ308" s="156"/>
      <c r="BA308" s="160"/>
      <c r="BB308" s="159"/>
      <c r="BC308" s="156"/>
      <c r="BD308" s="160"/>
      <c r="BE308" s="159"/>
      <c r="BF308" s="156"/>
      <c r="BG308" s="160"/>
      <c r="BH308" s="159"/>
      <c r="BI308" s="156"/>
      <c r="BJ308" s="160"/>
      <c r="BK308" s="159"/>
      <c r="BL308" s="156"/>
      <c r="BM308" s="160"/>
      <c r="BN308" s="159"/>
      <c r="BO308" s="156"/>
      <c r="BP308" s="160"/>
      <c r="BQ308" s="159"/>
      <c r="BR308" s="156"/>
      <c r="BS308" s="156" t="s">
        <v>1208</v>
      </c>
      <c r="BT308" s="159"/>
      <c r="BU308" s="156"/>
      <c r="BV308" s="156" t="s">
        <v>1208</v>
      </c>
      <c r="BW308" s="159"/>
      <c r="BX308" s="156"/>
      <c r="BY308" s="160"/>
      <c r="BZ308" s="159"/>
      <c r="CA308" s="156"/>
      <c r="CB308" s="160"/>
      <c r="CC308" s="159"/>
      <c r="CD308" s="156"/>
      <c r="CE308" s="160" t="s">
        <v>1208</v>
      </c>
      <c r="CF308" s="159"/>
      <c r="CG308" s="156"/>
      <c r="CH308" s="160" t="s">
        <v>1208</v>
      </c>
      <c r="CI308" s="159"/>
      <c r="CJ308" s="156"/>
      <c r="CK308" s="160"/>
      <c r="CL308" s="159"/>
      <c r="CM308" s="156"/>
      <c r="CN308" s="160"/>
      <c r="CO308" s="159"/>
      <c r="CP308" s="156"/>
      <c r="CQ308" s="160" t="s">
        <v>1208</v>
      </c>
      <c r="CR308" s="159"/>
      <c r="CS308" s="156"/>
      <c r="CT308" s="160" t="s">
        <v>1208</v>
      </c>
      <c r="CU308" s="159"/>
      <c r="CV308" s="156"/>
      <c r="CW308" s="160" t="s">
        <v>1208</v>
      </c>
      <c r="CX308" s="159"/>
      <c r="CY308" s="156"/>
      <c r="CZ308" s="156" t="s">
        <v>1208</v>
      </c>
      <c r="DA308" s="159"/>
      <c r="DB308" s="156"/>
      <c r="DC308" s="160"/>
      <c r="DD308" s="159"/>
      <c r="DE308" s="156"/>
      <c r="DF308" s="160"/>
      <c r="DG308" s="159"/>
      <c r="DH308" s="156"/>
      <c r="DI308" s="156" t="s">
        <v>1211</v>
      </c>
      <c r="DJ308" s="159"/>
      <c r="DK308" s="156"/>
      <c r="DL308" s="162"/>
      <c r="DM308" s="162"/>
      <c r="DN308" s="378"/>
      <c r="DO308" s="682" t="s">
        <v>1984</v>
      </c>
      <c r="DP308" s="683"/>
      <c r="DQ308" s="170" t="s">
        <v>2112</v>
      </c>
      <c r="DR308" s="317" t="s">
        <v>2668</v>
      </c>
      <c r="DS308" s="318" t="s">
        <v>2709</v>
      </c>
      <c r="DT308" s="316"/>
      <c r="DU308" s="515" t="s">
        <v>2822</v>
      </c>
      <c r="DV308" s="469" t="s">
        <v>2812</v>
      </c>
      <c r="DW308" s="472"/>
      <c r="DX308" s="402"/>
      <c r="DY308" s="2">
        <v>1</v>
      </c>
      <c r="DZ308" s="2"/>
      <c r="EA308" s="2">
        <v>303</v>
      </c>
      <c r="EB308" s="2"/>
      <c r="EC308" s="146"/>
      <c r="ED308" s="146"/>
      <c r="EE308" s="146"/>
      <c r="EF308" s="146"/>
      <c r="EG308" s="3"/>
      <c r="EH308" s="2"/>
      <c r="EI308" s="129"/>
      <c r="EJ308" s="129"/>
      <c r="EK308" s="129"/>
      <c r="EL308" s="80">
        <v>2</v>
      </c>
      <c r="EM308" s="84">
        <v>9</v>
      </c>
      <c r="EO308" s="342"/>
      <c r="EP308" s="343" t="s">
        <v>2668</v>
      </c>
      <c r="EQ308" s="356" t="s">
        <v>2756</v>
      </c>
      <c r="ER308" s="345"/>
      <c r="ES308" s="345"/>
      <c r="ET308" s="346" t="str">
        <f t="shared" si="7"/>
        <v/>
      </c>
    </row>
    <row r="309" spans="2:150" ht="27">
      <c r="B309" s="128" t="s">
        <v>981</v>
      </c>
      <c r="C309" s="158">
        <v>610</v>
      </c>
      <c r="D309" s="158">
        <v>1172</v>
      </c>
      <c r="E309" s="72" t="s">
        <v>841</v>
      </c>
      <c r="F309" s="70"/>
      <c r="G309" s="71" t="s">
        <v>2080</v>
      </c>
      <c r="H309" s="156"/>
      <c r="I309" s="159"/>
      <c r="J309" s="270"/>
      <c r="K309" s="156"/>
      <c r="L309" s="159"/>
      <c r="M309" s="270"/>
      <c r="N309" s="160"/>
      <c r="O309" s="159"/>
      <c r="P309" s="270"/>
      <c r="Q309" s="160"/>
      <c r="R309" s="159"/>
      <c r="S309" s="270"/>
      <c r="T309" s="160"/>
      <c r="U309" s="159"/>
      <c r="V309" s="270"/>
      <c r="W309" s="160"/>
      <c r="X309" s="159"/>
      <c r="Y309" s="270"/>
      <c r="Z309" s="160"/>
      <c r="AA309" s="159"/>
      <c r="AB309" s="270"/>
      <c r="AC309" s="160"/>
      <c r="AD309" s="159"/>
      <c r="AE309" s="270"/>
      <c r="AF309" s="160" t="s">
        <v>1208</v>
      </c>
      <c r="AG309" s="159"/>
      <c r="AH309" s="270"/>
      <c r="AI309" s="160" t="s">
        <v>1208</v>
      </c>
      <c r="AJ309" s="159"/>
      <c r="AK309" s="270"/>
      <c r="AL309" s="160"/>
      <c r="AM309" s="159"/>
      <c r="AN309" s="270"/>
      <c r="AO309" s="160" t="s">
        <v>1208</v>
      </c>
      <c r="AP309" s="159"/>
      <c r="AQ309" s="270"/>
      <c r="AR309" s="160" t="s">
        <v>1208</v>
      </c>
      <c r="AS309" s="159"/>
      <c r="AT309" s="270"/>
      <c r="AU309" s="160"/>
      <c r="AV309" s="159"/>
      <c r="AW309" s="270"/>
      <c r="AX309" s="160"/>
      <c r="AY309" s="159"/>
      <c r="AZ309" s="270"/>
      <c r="BA309" s="160"/>
      <c r="BB309" s="159"/>
      <c r="BC309" s="270"/>
      <c r="BD309" s="160"/>
      <c r="BE309" s="159"/>
      <c r="BF309" s="270"/>
      <c r="BG309" s="160"/>
      <c r="BH309" s="159"/>
      <c r="BI309" s="270"/>
      <c r="BJ309" s="160"/>
      <c r="BK309" s="159"/>
      <c r="BL309" s="270"/>
      <c r="BM309" s="160"/>
      <c r="BN309" s="159"/>
      <c r="BO309" s="270"/>
      <c r="BP309" s="160"/>
      <c r="BQ309" s="159"/>
      <c r="BR309" s="270"/>
      <c r="BS309" s="156" t="s">
        <v>1208</v>
      </c>
      <c r="BT309" s="159"/>
      <c r="BU309" s="270"/>
      <c r="BV309" s="156" t="s">
        <v>1208</v>
      </c>
      <c r="BW309" s="159"/>
      <c r="BX309" s="270"/>
      <c r="BY309" s="160"/>
      <c r="BZ309" s="159"/>
      <c r="CA309" s="270"/>
      <c r="CB309" s="160"/>
      <c r="CC309" s="159"/>
      <c r="CD309" s="270"/>
      <c r="CE309" s="160" t="s">
        <v>1208</v>
      </c>
      <c r="CF309" s="159"/>
      <c r="CG309" s="270"/>
      <c r="CH309" s="160" t="s">
        <v>1208</v>
      </c>
      <c r="CI309" s="159"/>
      <c r="CJ309" s="270"/>
      <c r="CK309" s="160"/>
      <c r="CL309" s="159"/>
      <c r="CM309" s="270"/>
      <c r="CN309" s="160"/>
      <c r="CO309" s="159"/>
      <c r="CP309" s="270"/>
      <c r="CQ309" s="160" t="s">
        <v>1208</v>
      </c>
      <c r="CR309" s="159"/>
      <c r="CS309" s="270"/>
      <c r="CT309" s="160" t="s">
        <v>1208</v>
      </c>
      <c r="CU309" s="159"/>
      <c r="CV309" s="270"/>
      <c r="CW309" s="160" t="s">
        <v>1208</v>
      </c>
      <c r="CX309" s="159"/>
      <c r="CY309" s="270"/>
      <c r="CZ309" s="156" t="s">
        <v>1208</v>
      </c>
      <c r="DA309" s="159"/>
      <c r="DB309" s="270"/>
      <c r="DC309" s="160"/>
      <c r="DD309" s="159"/>
      <c r="DE309" s="270"/>
      <c r="DF309" s="160"/>
      <c r="DG309" s="159"/>
      <c r="DH309" s="270"/>
      <c r="DI309" s="156" t="s">
        <v>1211</v>
      </c>
      <c r="DJ309" s="159"/>
      <c r="DK309" s="270"/>
      <c r="DL309" s="274"/>
      <c r="DM309" s="274"/>
      <c r="DN309" s="378"/>
      <c r="DO309" s="682" t="s">
        <v>1984</v>
      </c>
      <c r="DP309" s="683"/>
      <c r="DQ309" s="170" t="s">
        <v>2112</v>
      </c>
      <c r="DR309" s="317" t="s">
        <v>2668</v>
      </c>
      <c r="DS309" s="318" t="s">
        <v>2709</v>
      </c>
      <c r="DT309" s="316"/>
      <c r="DU309" s="515" t="s">
        <v>2822</v>
      </c>
      <c r="DV309" s="469" t="s">
        <v>2812</v>
      </c>
      <c r="DW309" s="472"/>
      <c r="DX309" s="402"/>
      <c r="DY309" s="2">
        <v>1</v>
      </c>
      <c r="DZ309" s="2"/>
      <c r="EA309" s="2">
        <v>304</v>
      </c>
      <c r="EB309" s="2"/>
      <c r="EC309" s="146"/>
      <c r="ED309" s="146"/>
      <c r="EE309" s="146"/>
      <c r="EF309" s="146"/>
      <c r="EG309" s="3"/>
      <c r="EH309" s="2"/>
      <c r="EI309" s="129"/>
      <c r="EJ309" s="129"/>
      <c r="EK309" s="129"/>
      <c r="EL309" s="80">
        <v>2</v>
      </c>
      <c r="EM309" s="84">
        <v>9</v>
      </c>
      <c r="EO309" s="342"/>
      <c r="EP309" s="343" t="s">
        <v>2668</v>
      </c>
      <c r="EQ309" s="356" t="s">
        <v>2756</v>
      </c>
      <c r="ER309" s="345"/>
      <c r="ES309" s="345"/>
      <c r="ET309" s="346" t="str">
        <f t="shared" si="7"/>
        <v/>
      </c>
    </row>
    <row r="310" spans="2:150">
      <c r="B310" s="128" t="s">
        <v>981</v>
      </c>
      <c r="C310" s="158">
        <v>740</v>
      </c>
      <c r="D310" s="158">
        <v>1048</v>
      </c>
      <c r="E310" s="70" t="s">
        <v>152</v>
      </c>
      <c r="F310" s="70" t="s">
        <v>152</v>
      </c>
      <c r="G310" s="71" t="s">
        <v>2435</v>
      </c>
      <c r="H310" s="156"/>
      <c r="I310" s="159"/>
      <c r="J310" s="270"/>
      <c r="K310" s="156"/>
      <c r="L310" s="159"/>
      <c r="M310" s="270"/>
      <c r="N310" s="160"/>
      <c r="O310" s="159"/>
      <c r="P310" s="270"/>
      <c r="Q310" s="160"/>
      <c r="R310" s="159"/>
      <c r="S310" s="270"/>
      <c r="T310" s="160"/>
      <c r="U310" s="159"/>
      <c r="V310" s="270"/>
      <c r="W310" s="160"/>
      <c r="X310" s="159"/>
      <c r="Y310" s="270"/>
      <c r="Z310" s="160"/>
      <c r="AA310" s="159"/>
      <c r="AB310" s="270"/>
      <c r="AC310" s="160"/>
      <c r="AD310" s="159"/>
      <c r="AE310" s="270"/>
      <c r="AF310" s="160" t="s">
        <v>1208</v>
      </c>
      <c r="AG310" s="159"/>
      <c r="AH310" s="270"/>
      <c r="AI310" s="160" t="s">
        <v>1208</v>
      </c>
      <c r="AJ310" s="159"/>
      <c r="AK310" s="270"/>
      <c r="AL310" s="160"/>
      <c r="AM310" s="159"/>
      <c r="AN310" s="270"/>
      <c r="AO310" s="160" t="s">
        <v>1208</v>
      </c>
      <c r="AP310" s="159"/>
      <c r="AQ310" s="270"/>
      <c r="AR310" s="160" t="s">
        <v>1208</v>
      </c>
      <c r="AS310" s="159"/>
      <c r="AT310" s="270"/>
      <c r="AU310" s="160"/>
      <c r="AV310" s="159"/>
      <c r="AW310" s="270"/>
      <c r="AX310" s="160"/>
      <c r="AY310" s="159"/>
      <c r="AZ310" s="270"/>
      <c r="BA310" s="160"/>
      <c r="BB310" s="159"/>
      <c r="BC310" s="270"/>
      <c r="BD310" s="160"/>
      <c r="BE310" s="159"/>
      <c r="BF310" s="270"/>
      <c r="BG310" s="160"/>
      <c r="BH310" s="159"/>
      <c r="BI310" s="270"/>
      <c r="BJ310" s="160"/>
      <c r="BK310" s="159"/>
      <c r="BL310" s="270"/>
      <c r="BM310" s="160"/>
      <c r="BN310" s="159"/>
      <c r="BO310" s="270"/>
      <c r="BP310" s="160"/>
      <c r="BQ310" s="159"/>
      <c r="BR310" s="270"/>
      <c r="BS310" s="156" t="s">
        <v>1208</v>
      </c>
      <c r="BT310" s="159"/>
      <c r="BU310" s="270"/>
      <c r="BV310" s="156" t="s">
        <v>1208</v>
      </c>
      <c r="BW310" s="159"/>
      <c r="BX310" s="270"/>
      <c r="BY310" s="160"/>
      <c r="BZ310" s="159"/>
      <c r="CA310" s="270"/>
      <c r="CB310" s="160"/>
      <c r="CC310" s="159"/>
      <c r="CD310" s="270"/>
      <c r="CE310" s="160"/>
      <c r="CF310" s="159"/>
      <c r="CG310" s="270"/>
      <c r="CH310" s="160"/>
      <c r="CI310" s="159"/>
      <c r="CJ310" s="270"/>
      <c r="CK310" s="160"/>
      <c r="CL310" s="159"/>
      <c r="CM310" s="270"/>
      <c r="CN310" s="160"/>
      <c r="CO310" s="159"/>
      <c r="CP310" s="270"/>
      <c r="CQ310" s="160"/>
      <c r="CR310" s="159"/>
      <c r="CS310" s="270"/>
      <c r="CT310" s="160"/>
      <c r="CU310" s="159"/>
      <c r="CV310" s="270"/>
      <c r="CW310" s="160"/>
      <c r="CX310" s="159"/>
      <c r="CY310" s="270"/>
      <c r="CZ310" s="156"/>
      <c r="DA310" s="159"/>
      <c r="DB310" s="270"/>
      <c r="DC310" s="160"/>
      <c r="DD310" s="159"/>
      <c r="DE310" s="270"/>
      <c r="DF310" s="160"/>
      <c r="DG310" s="159"/>
      <c r="DH310" s="270"/>
      <c r="DI310" s="156"/>
      <c r="DJ310" s="159"/>
      <c r="DK310" s="270"/>
      <c r="DL310" s="274"/>
      <c r="DM310" s="274"/>
      <c r="DN310" s="378"/>
      <c r="DO310" s="682"/>
      <c r="DP310" s="683"/>
      <c r="DQ310" s="170" t="s">
        <v>2165</v>
      </c>
      <c r="DR310" s="475"/>
      <c r="DS310" s="315"/>
      <c r="DT310" s="316" t="s">
        <v>2165</v>
      </c>
      <c r="DU310" s="514"/>
      <c r="DV310" s="466"/>
      <c r="DW310" s="472"/>
      <c r="DX310" s="402"/>
      <c r="DY310" s="2"/>
      <c r="DZ310" s="2"/>
      <c r="EA310" s="2">
        <v>305</v>
      </c>
      <c r="EB310" s="2"/>
      <c r="EC310" s="146"/>
      <c r="ED310" s="146"/>
      <c r="EE310" s="146"/>
      <c r="EF310" s="146"/>
      <c r="EG310" s="3"/>
      <c r="EH310" s="2"/>
      <c r="EI310" s="129"/>
      <c r="EJ310" s="129"/>
      <c r="EK310" s="129"/>
      <c r="EL310" s="80">
        <v>2</v>
      </c>
      <c r="EM310" s="84">
        <v>9</v>
      </c>
      <c r="EO310" s="342"/>
      <c r="EP310" s="343" t="s">
        <v>2165</v>
      </c>
      <c r="EQ310" s="344" t="s">
        <v>2165</v>
      </c>
      <c r="ER310" s="345"/>
      <c r="ES310" s="345"/>
      <c r="ET310" s="346" t="str">
        <f t="shared" si="7"/>
        <v/>
      </c>
    </row>
    <row r="311" spans="2:150" ht="31.5">
      <c r="B311" s="128" t="s">
        <v>981</v>
      </c>
      <c r="C311" s="158">
        <v>800</v>
      </c>
      <c r="D311" s="158">
        <v>1137</v>
      </c>
      <c r="E311" s="70" t="s">
        <v>165</v>
      </c>
      <c r="F311" s="70" t="s">
        <v>165</v>
      </c>
      <c r="G311" s="71" t="s">
        <v>2437</v>
      </c>
      <c r="H311" s="156"/>
      <c r="I311" s="159"/>
      <c r="J311" s="270"/>
      <c r="K311" s="156"/>
      <c r="L311" s="159"/>
      <c r="M311" s="270"/>
      <c r="N311" s="160"/>
      <c r="O311" s="159"/>
      <c r="P311" s="270"/>
      <c r="Q311" s="160"/>
      <c r="R311" s="159"/>
      <c r="S311" s="270"/>
      <c r="T311" s="160"/>
      <c r="U311" s="159"/>
      <c r="V311" s="270"/>
      <c r="W311" s="160"/>
      <c r="X311" s="159"/>
      <c r="Y311" s="270"/>
      <c r="Z311" s="160"/>
      <c r="AA311" s="159"/>
      <c r="AB311" s="270"/>
      <c r="AC311" s="160"/>
      <c r="AD311" s="159"/>
      <c r="AE311" s="270"/>
      <c r="AF311" s="160" t="s">
        <v>1208</v>
      </c>
      <c r="AG311" s="159"/>
      <c r="AH311" s="270"/>
      <c r="AI311" s="160" t="s">
        <v>1208</v>
      </c>
      <c r="AJ311" s="159"/>
      <c r="AK311" s="270"/>
      <c r="AL311" s="160"/>
      <c r="AM311" s="159"/>
      <c r="AN311" s="270"/>
      <c r="AO311" s="160" t="s">
        <v>1208</v>
      </c>
      <c r="AP311" s="159"/>
      <c r="AQ311" s="270"/>
      <c r="AR311" s="160" t="s">
        <v>1208</v>
      </c>
      <c r="AS311" s="159"/>
      <c r="AT311" s="270"/>
      <c r="AU311" s="160"/>
      <c r="AV311" s="159"/>
      <c r="AW311" s="270"/>
      <c r="AX311" s="160"/>
      <c r="AY311" s="159"/>
      <c r="AZ311" s="270"/>
      <c r="BA311" s="160"/>
      <c r="BB311" s="159"/>
      <c r="BC311" s="270"/>
      <c r="BD311" s="160"/>
      <c r="BE311" s="159"/>
      <c r="BF311" s="270"/>
      <c r="BG311" s="160"/>
      <c r="BH311" s="159"/>
      <c r="BI311" s="270"/>
      <c r="BJ311" s="160"/>
      <c r="BK311" s="159"/>
      <c r="BL311" s="270"/>
      <c r="BM311" s="160"/>
      <c r="BN311" s="159"/>
      <c r="BO311" s="270"/>
      <c r="BP311" s="160"/>
      <c r="BQ311" s="159"/>
      <c r="BR311" s="270"/>
      <c r="BS311" s="156" t="s">
        <v>1208</v>
      </c>
      <c r="BT311" s="159"/>
      <c r="BU311" s="270"/>
      <c r="BV311" s="156" t="s">
        <v>1208</v>
      </c>
      <c r="BW311" s="159"/>
      <c r="BX311" s="270"/>
      <c r="BY311" s="160"/>
      <c r="BZ311" s="159"/>
      <c r="CA311" s="270"/>
      <c r="CB311" s="160"/>
      <c r="CC311" s="159"/>
      <c r="CD311" s="270"/>
      <c r="CE311" s="160" t="s">
        <v>1208</v>
      </c>
      <c r="CF311" s="159"/>
      <c r="CG311" s="270"/>
      <c r="CH311" s="160" t="s">
        <v>1208</v>
      </c>
      <c r="CI311" s="159"/>
      <c r="CJ311" s="270"/>
      <c r="CK311" s="160"/>
      <c r="CL311" s="159"/>
      <c r="CM311" s="270"/>
      <c r="CN311" s="160"/>
      <c r="CO311" s="159"/>
      <c r="CP311" s="270"/>
      <c r="CQ311" s="160" t="s">
        <v>1208</v>
      </c>
      <c r="CR311" s="159"/>
      <c r="CS311" s="270"/>
      <c r="CT311" s="160" t="s">
        <v>1208</v>
      </c>
      <c r="CU311" s="159"/>
      <c r="CV311" s="270"/>
      <c r="CW311" s="160"/>
      <c r="CX311" s="159"/>
      <c r="CY311" s="270"/>
      <c r="CZ311" s="156" t="s">
        <v>1208</v>
      </c>
      <c r="DA311" s="159"/>
      <c r="DB311" s="270"/>
      <c r="DC311" s="160"/>
      <c r="DD311" s="159"/>
      <c r="DE311" s="270"/>
      <c r="DF311" s="160"/>
      <c r="DG311" s="159"/>
      <c r="DH311" s="270"/>
      <c r="DI311" s="156"/>
      <c r="DJ311" s="159"/>
      <c r="DK311" s="270"/>
      <c r="DL311" s="274"/>
      <c r="DM311" s="274"/>
      <c r="DN311" s="378"/>
      <c r="DO311" s="682"/>
      <c r="DP311" s="683"/>
      <c r="DQ311" s="170" t="s">
        <v>2165</v>
      </c>
      <c r="DR311" s="475"/>
      <c r="DS311" s="315"/>
      <c r="DT311" s="316" t="s">
        <v>2885</v>
      </c>
      <c r="DU311" s="514"/>
      <c r="DV311" s="466"/>
      <c r="DW311" s="472"/>
      <c r="DX311" s="402"/>
      <c r="DY311" s="2"/>
      <c r="DZ311" s="2"/>
      <c r="EA311" s="2">
        <v>306</v>
      </c>
      <c r="EB311" s="2"/>
      <c r="EC311" s="146"/>
      <c r="ED311" s="146"/>
      <c r="EE311" s="146"/>
      <c r="EF311" s="146"/>
      <c r="EG311" s="3"/>
      <c r="EH311" s="2"/>
      <c r="EI311" s="129"/>
      <c r="EJ311" s="129"/>
      <c r="EK311" s="129"/>
      <c r="EL311" s="80">
        <v>2</v>
      </c>
      <c r="EM311" s="84">
        <v>9</v>
      </c>
      <c r="EO311" s="342"/>
      <c r="EP311" s="343" t="s">
        <v>2165</v>
      </c>
      <c r="EQ311" s="344" t="s">
        <v>2165</v>
      </c>
      <c r="ER311" s="345"/>
      <c r="ES311" s="345"/>
      <c r="ET311" s="346" t="str">
        <f t="shared" si="7"/>
        <v/>
      </c>
    </row>
    <row r="312" spans="2:150">
      <c r="B312" s="128" t="s">
        <v>981</v>
      </c>
      <c r="C312" s="158">
        <v>810</v>
      </c>
      <c r="D312" s="158">
        <v>1138</v>
      </c>
      <c r="E312" s="70" t="s">
        <v>167</v>
      </c>
      <c r="F312" s="70" t="s">
        <v>167</v>
      </c>
      <c r="G312" s="71" t="s">
        <v>2438</v>
      </c>
      <c r="H312" s="156"/>
      <c r="I312" s="159"/>
      <c r="J312" s="270"/>
      <c r="K312" s="156"/>
      <c r="L312" s="159"/>
      <c r="M312" s="270"/>
      <c r="N312" s="160"/>
      <c r="O312" s="159"/>
      <c r="P312" s="270"/>
      <c r="Q312" s="160"/>
      <c r="R312" s="159"/>
      <c r="S312" s="270"/>
      <c r="T312" s="160"/>
      <c r="U312" s="159"/>
      <c r="V312" s="270"/>
      <c r="W312" s="160"/>
      <c r="X312" s="159"/>
      <c r="Y312" s="270"/>
      <c r="Z312" s="160"/>
      <c r="AA312" s="159"/>
      <c r="AB312" s="270"/>
      <c r="AC312" s="160"/>
      <c r="AD312" s="159"/>
      <c r="AE312" s="270"/>
      <c r="AF312" s="160" t="s">
        <v>1183</v>
      </c>
      <c r="AG312" s="159"/>
      <c r="AH312" s="270"/>
      <c r="AI312" s="160" t="s">
        <v>1183</v>
      </c>
      <c r="AJ312" s="159"/>
      <c r="AK312" s="270"/>
      <c r="AL312" s="160"/>
      <c r="AM312" s="159"/>
      <c r="AN312" s="270"/>
      <c r="AO312" s="160" t="s">
        <v>1183</v>
      </c>
      <c r="AP312" s="159"/>
      <c r="AQ312" s="270"/>
      <c r="AR312" s="160" t="s">
        <v>1183</v>
      </c>
      <c r="AS312" s="159"/>
      <c r="AT312" s="270"/>
      <c r="AU312" s="160"/>
      <c r="AV312" s="159"/>
      <c r="AW312" s="270"/>
      <c r="AX312" s="160"/>
      <c r="AY312" s="159"/>
      <c r="AZ312" s="270"/>
      <c r="BA312" s="160"/>
      <c r="BB312" s="159"/>
      <c r="BC312" s="270"/>
      <c r="BD312" s="160"/>
      <c r="BE312" s="159"/>
      <c r="BF312" s="270"/>
      <c r="BG312" s="160"/>
      <c r="BH312" s="159"/>
      <c r="BI312" s="270"/>
      <c r="BJ312" s="160"/>
      <c r="BK312" s="159"/>
      <c r="BL312" s="270"/>
      <c r="BM312" s="160"/>
      <c r="BN312" s="159"/>
      <c r="BO312" s="270"/>
      <c r="BP312" s="160"/>
      <c r="BQ312" s="159"/>
      <c r="BR312" s="270"/>
      <c r="BS312" s="156" t="s">
        <v>1183</v>
      </c>
      <c r="BT312" s="159"/>
      <c r="BU312" s="270"/>
      <c r="BV312" s="156" t="s">
        <v>1183</v>
      </c>
      <c r="BW312" s="159"/>
      <c r="BX312" s="270"/>
      <c r="BY312" s="160"/>
      <c r="BZ312" s="159"/>
      <c r="CA312" s="270"/>
      <c r="CB312" s="160"/>
      <c r="CC312" s="159"/>
      <c r="CD312" s="270"/>
      <c r="CE312" s="160" t="s">
        <v>1183</v>
      </c>
      <c r="CF312" s="159"/>
      <c r="CG312" s="270"/>
      <c r="CH312" s="160" t="s">
        <v>1183</v>
      </c>
      <c r="CI312" s="159"/>
      <c r="CJ312" s="270"/>
      <c r="CK312" s="160"/>
      <c r="CL312" s="159"/>
      <c r="CM312" s="270"/>
      <c r="CN312" s="160"/>
      <c r="CO312" s="159"/>
      <c r="CP312" s="270"/>
      <c r="CQ312" s="160" t="s">
        <v>1183</v>
      </c>
      <c r="CR312" s="159"/>
      <c r="CS312" s="270"/>
      <c r="CT312" s="160" t="s">
        <v>1183</v>
      </c>
      <c r="CU312" s="159"/>
      <c r="CV312" s="270"/>
      <c r="CW312" s="160"/>
      <c r="CX312" s="159"/>
      <c r="CY312" s="270"/>
      <c r="CZ312" s="156" t="s">
        <v>1183</v>
      </c>
      <c r="DA312" s="159"/>
      <c r="DB312" s="270"/>
      <c r="DC312" s="160"/>
      <c r="DD312" s="159"/>
      <c r="DE312" s="270"/>
      <c r="DF312" s="160"/>
      <c r="DG312" s="159"/>
      <c r="DH312" s="270"/>
      <c r="DI312" s="156"/>
      <c r="DJ312" s="159"/>
      <c r="DK312" s="270"/>
      <c r="DL312" s="274"/>
      <c r="DM312" s="274"/>
      <c r="DN312" s="378"/>
      <c r="DO312" s="682"/>
      <c r="DP312" s="683"/>
      <c r="DQ312" s="170" t="s">
        <v>2165</v>
      </c>
      <c r="DR312" s="475"/>
      <c r="DS312" s="315"/>
      <c r="DT312" s="316" t="s">
        <v>2165</v>
      </c>
      <c r="DU312" s="514"/>
      <c r="DV312" s="466"/>
      <c r="DW312" s="472"/>
      <c r="DX312" s="402"/>
      <c r="DY312" s="2"/>
      <c r="DZ312" s="2"/>
      <c r="EA312" s="2">
        <v>307</v>
      </c>
      <c r="EB312" s="2"/>
      <c r="EC312" s="146"/>
      <c r="ED312" s="146"/>
      <c r="EE312" s="146"/>
      <c r="EF312" s="146"/>
      <c r="EG312" s="3"/>
      <c r="EH312" s="2"/>
      <c r="EI312" s="129"/>
      <c r="EJ312" s="129"/>
      <c r="EK312" s="129"/>
      <c r="EL312" s="80">
        <v>2</v>
      </c>
      <c r="EM312" s="84">
        <v>9</v>
      </c>
      <c r="EO312" s="342"/>
      <c r="EP312" s="343" t="s">
        <v>2165</v>
      </c>
      <c r="EQ312" s="344" t="s">
        <v>2165</v>
      </c>
      <c r="ER312" s="345"/>
      <c r="ES312" s="345"/>
      <c r="ET312" s="346" t="str">
        <f t="shared" si="7"/>
        <v/>
      </c>
    </row>
    <row r="313" spans="2:150" ht="27">
      <c r="B313" s="128" t="s">
        <v>981</v>
      </c>
      <c r="C313" s="158">
        <v>820</v>
      </c>
      <c r="D313" s="158">
        <v>1049</v>
      </c>
      <c r="E313" s="70" t="s">
        <v>169</v>
      </c>
      <c r="F313" s="70" t="s">
        <v>169</v>
      </c>
      <c r="G313" s="71" t="s">
        <v>2439</v>
      </c>
      <c r="H313" s="156"/>
      <c r="I313" s="159"/>
      <c r="J313" s="270"/>
      <c r="K313" s="156"/>
      <c r="L313" s="159"/>
      <c r="M313" s="270"/>
      <c r="N313" s="160"/>
      <c r="O313" s="159"/>
      <c r="P313" s="270"/>
      <c r="Q313" s="160"/>
      <c r="R313" s="159"/>
      <c r="S313" s="270"/>
      <c r="T313" s="160"/>
      <c r="U313" s="159"/>
      <c r="V313" s="270"/>
      <c r="W313" s="160"/>
      <c r="X313" s="159"/>
      <c r="Y313" s="270"/>
      <c r="Z313" s="160"/>
      <c r="AA313" s="159"/>
      <c r="AB313" s="270"/>
      <c r="AC313" s="160"/>
      <c r="AD313" s="159"/>
      <c r="AE313" s="270"/>
      <c r="AF313" s="160" t="s">
        <v>1208</v>
      </c>
      <c r="AG313" s="159"/>
      <c r="AH313" s="270"/>
      <c r="AI313" s="160" t="s">
        <v>1208</v>
      </c>
      <c r="AJ313" s="159"/>
      <c r="AK313" s="270"/>
      <c r="AL313" s="160"/>
      <c r="AM313" s="159"/>
      <c r="AN313" s="270"/>
      <c r="AO313" s="160" t="s">
        <v>1208</v>
      </c>
      <c r="AP313" s="159"/>
      <c r="AQ313" s="270"/>
      <c r="AR313" s="160" t="s">
        <v>1208</v>
      </c>
      <c r="AS313" s="159"/>
      <c r="AT313" s="270"/>
      <c r="AU313" s="160"/>
      <c r="AV313" s="159"/>
      <c r="AW313" s="270"/>
      <c r="AX313" s="160"/>
      <c r="AY313" s="159"/>
      <c r="AZ313" s="270"/>
      <c r="BA313" s="160"/>
      <c r="BB313" s="159"/>
      <c r="BC313" s="270"/>
      <c r="BD313" s="160"/>
      <c r="BE313" s="159"/>
      <c r="BF313" s="270"/>
      <c r="BG313" s="160"/>
      <c r="BH313" s="159"/>
      <c r="BI313" s="270"/>
      <c r="BJ313" s="160"/>
      <c r="BK313" s="159"/>
      <c r="BL313" s="270"/>
      <c r="BM313" s="160"/>
      <c r="BN313" s="159"/>
      <c r="BO313" s="270"/>
      <c r="BP313" s="160"/>
      <c r="BQ313" s="159"/>
      <c r="BR313" s="270"/>
      <c r="BS313" s="156" t="s">
        <v>1208</v>
      </c>
      <c r="BT313" s="159"/>
      <c r="BU313" s="270"/>
      <c r="BV313" s="156" t="s">
        <v>1208</v>
      </c>
      <c r="BW313" s="159"/>
      <c r="BX313" s="270"/>
      <c r="BY313" s="160"/>
      <c r="BZ313" s="159"/>
      <c r="CA313" s="270"/>
      <c r="CB313" s="160"/>
      <c r="CC313" s="159"/>
      <c r="CD313" s="270"/>
      <c r="CE313" s="160" t="s">
        <v>1208</v>
      </c>
      <c r="CF313" s="159"/>
      <c r="CG313" s="270"/>
      <c r="CH313" s="160" t="s">
        <v>1208</v>
      </c>
      <c r="CI313" s="159"/>
      <c r="CJ313" s="270"/>
      <c r="CK313" s="160"/>
      <c r="CL313" s="159"/>
      <c r="CM313" s="270"/>
      <c r="CN313" s="160"/>
      <c r="CO313" s="159"/>
      <c r="CP313" s="270"/>
      <c r="CQ313" s="160" t="s">
        <v>1208</v>
      </c>
      <c r="CR313" s="159"/>
      <c r="CS313" s="270"/>
      <c r="CT313" s="160" t="s">
        <v>1208</v>
      </c>
      <c r="CU313" s="159"/>
      <c r="CV313" s="270"/>
      <c r="CW313" s="160"/>
      <c r="CX313" s="159"/>
      <c r="CY313" s="270"/>
      <c r="CZ313" s="156" t="s">
        <v>1208</v>
      </c>
      <c r="DA313" s="159"/>
      <c r="DB313" s="270"/>
      <c r="DC313" s="160"/>
      <c r="DD313" s="159"/>
      <c r="DE313" s="270"/>
      <c r="DF313" s="160"/>
      <c r="DG313" s="159"/>
      <c r="DH313" s="270"/>
      <c r="DI313" s="156" t="s">
        <v>1211</v>
      </c>
      <c r="DJ313" s="159"/>
      <c r="DK313" s="270"/>
      <c r="DL313" s="274"/>
      <c r="DM313" s="274"/>
      <c r="DN313" s="378"/>
      <c r="DO313" s="682"/>
      <c r="DP313" s="683"/>
      <c r="DQ313" s="170" t="s">
        <v>2165</v>
      </c>
      <c r="DR313" s="475"/>
      <c r="DS313" s="315"/>
      <c r="DT313" s="316" t="s">
        <v>2165</v>
      </c>
      <c r="DU313" s="514"/>
      <c r="DV313" s="466"/>
      <c r="DW313" s="472"/>
      <c r="DX313" s="402"/>
      <c r="DY313" s="2"/>
      <c r="DZ313" s="2"/>
      <c r="EA313" s="2">
        <v>308</v>
      </c>
      <c r="EB313" s="2"/>
      <c r="EC313" s="146"/>
      <c r="ED313" s="146"/>
      <c r="EE313" s="146"/>
      <c r="EF313" s="146"/>
      <c r="EG313" s="3"/>
      <c r="EH313" s="2"/>
      <c r="EI313" s="129"/>
      <c r="EJ313" s="129"/>
      <c r="EK313" s="129"/>
      <c r="EL313" s="80">
        <v>2</v>
      </c>
      <c r="EM313" s="84">
        <v>9</v>
      </c>
      <c r="EO313" s="342"/>
      <c r="EP313" s="343" t="s">
        <v>2165</v>
      </c>
      <c r="EQ313" s="344" t="s">
        <v>2165</v>
      </c>
      <c r="ER313" s="345"/>
      <c r="ES313" s="345"/>
      <c r="ET313" s="346" t="str">
        <f t="shared" si="7"/>
        <v/>
      </c>
    </row>
    <row r="314" spans="2:150" ht="27">
      <c r="B314" s="128" t="s">
        <v>981</v>
      </c>
      <c r="C314" s="158">
        <v>830</v>
      </c>
      <c r="D314" s="158">
        <v>1050</v>
      </c>
      <c r="E314" s="70" t="s">
        <v>172</v>
      </c>
      <c r="F314" s="70" t="s">
        <v>172</v>
      </c>
      <c r="G314" s="71" t="s">
        <v>2440</v>
      </c>
      <c r="H314" s="156"/>
      <c r="I314" s="159"/>
      <c r="J314" s="270"/>
      <c r="K314" s="156"/>
      <c r="L314" s="159"/>
      <c r="M314" s="270"/>
      <c r="N314" s="160"/>
      <c r="O314" s="159"/>
      <c r="P314" s="270"/>
      <c r="Q314" s="160"/>
      <c r="R314" s="159"/>
      <c r="S314" s="270"/>
      <c r="T314" s="160"/>
      <c r="U314" s="159"/>
      <c r="V314" s="270"/>
      <c r="W314" s="160"/>
      <c r="X314" s="159"/>
      <c r="Y314" s="270"/>
      <c r="Z314" s="160"/>
      <c r="AA314" s="159"/>
      <c r="AB314" s="270"/>
      <c r="AC314" s="160"/>
      <c r="AD314" s="159"/>
      <c r="AE314" s="270"/>
      <c r="AF314" s="160" t="s">
        <v>1208</v>
      </c>
      <c r="AG314" s="159"/>
      <c r="AH314" s="270"/>
      <c r="AI314" s="160" t="s">
        <v>1208</v>
      </c>
      <c r="AJ314" s="159"/>
      <c r="AK314" s="270"/>
      <c r="AL314" s="160"/>
      <c r="AM314" s="159"/>
      <c r="AN314" s="270"/>
      <c r="AO314" s="160" t="s">
        <v>1208</v>
      </c>
      <c r="AP314" s="159"/>
      <c r="AQ314" s="270"/>
      <c r="AR314" s="160" t="s">
        <v>1208</v>
      </c>
      <c r="AS314" s="159"/>
      <c r="AT314" s="270"/>
      <c r="AU314" s="160"/>
      <c r="AV314" s="159"/>
      <c r="AW314" s="270"/>
      <c r="AX314" s="160"/>
      <c r="AY314" s="159"/>
      <c r="AZ314" s="270"/>
      <c r="BA314" s="160"/>
      <c r="BB314" s="159"/>
      <c r="BC314" s="270"/>
      <c r="BD314" s="160"/>
      <c r="BE314" s="159"/>
      <c r="BF314" s="270"/>
      <c r="BG314" s="160"/>
      <c r="BH314" s="159"/>
      <c r="BI314" s="270"/>
      <c r="BJ314" s="160"/>
      <c r="BK314" s="159"/>
      <c r="BL314" s="270"/>
      <c r="BM314" s="160"/>
      <c r="BN314" s="159"/>
      <c r="BO314" s="270"/>
      <c r="BP314" s="160"/>
      <c r="BQ314" s="159"/>
      <c r="BR314" s="270"/>
      <c r="BS314" s="156" t="s">
        <v>1208</v>
      </c>
      <c r="BT314" s="159"/>
      <c r="BU314" s="270"/>
      <c r="BV314" s="156" t="s">
        <v>1208</v>
      </c>
      <c r="BW314" s="159"/>
      <c r="BX314" s="270"/>
      <c r="BY314" s="160"/>
      <c r="BZ314" s="159"/>
      <c r="CA314" s="270"/>
      <c r="CB314" s="160"/>
      <c r="CC314" s="159"/>
      <c r="CD314" s="270"/>
      <c r="CE314" s="160" t="s">
        <v>1208</v>
      </c>
      <c r="CF314" s="159"/>
      <c r="CG314" s="270"/>
      <c r="CH314" s="160" t="s">
        <v>1208</v>
      </c>
      <c r="CI314" s="159"/>
      <c r="CJ314" s="270"/>
      <c r="CK314" s="160"/>
      <c r="CL314" s="159"/>
      <c r="CM314" s="270"/>
      <c r="CN314" s="160"/>
      <c r="CO314" s="159"/>
      <c r="CP314" s="270"/>
      <c r="CQ314" s="160" t="s">
        <v>1208</v>
      </c>
      <c r="CR314" s="159"/>
      <c r="CS314" s="270"/>
      <c r="CT314" s="160" t="s">
        <v>1208</v>
      </c>
      <c r="CU314" s="159"/>
      <c r="CV314" s="270"/>
      <c r="CW314" s="160"/>
      <c r="CX314" s="159"/>
      <c r="CY314" s="270"/>
      <c r="CZ314" s="156" t="s">
        <v>1208</v>
      </c>
      <c r="DA314" s="159"/>
      <c r="DB314" s="270"/>
      <c r="DC314" s="160"/>
      <c r="DD314" s="159"/>
      <c r="DE314" s="270"/>
      <c r="DF314" s="160"/>
      <c r="DG314" s="159"/>
      <c r="DH314" s="270"/>
      <c r="DI314" s="156" t="s">
        <v>1211</v>
      </c>
      <c r="DJ314" s="159"/>
      <c r="DK314" s="270"/>
      <c r="DL314" s="274"/>
      <c r="DM314" s="274"/>
      <c r="DN314" s="378"/>
      <c r="DO314" s="682"/>
      <c r="DP314" s="683"/>
      <c r="DQ314" s="170" t="s">
        <v>2165</v>
      </c>
      <c r="DR314" s="475"/>
      <c r="DS314" s="315"/>
      <c r="DT314" s="316" t="s">
        <v>2165</v>
      </c>
      <c r="DU314" s="514"/>
      <c r="DV314" s="466"/>
      <c r="DW314" s="472"/>
      <c r="DX314" s="402"/>
      <c r="DY314" s="2"/>
      <c r="DZ314" s="2"/>
      <c r="EA314" s="2">
        <v>309</v>
      </c>
      <c r="EB314" s="2"/>
      <c r="EC314" s="146"/>
      <c r="ED314" s="146"/>
      <c r="EE314" s="146"/>
      <c r="EF314" s="146"/>
      <c r="EG314" s="3"/>
      <c r="EH314" s="2"/>
      <c r="EI314" s="129"/>
      <c r="EJ314" s="129"/>
      <c r="EK314" s="129"/>
      <c r="EL314" s="80">
        <v>2</v>
      </c>
      <c r="EM314" s="84">
        <v>9</v>
      </c>
      <c r="EO314" s="342"/>
      <c r="EP314" s="343" t="s">
        <v>2165</v>
      </c>
      <c r="EQ314" s="344" t="s">
        <v>2165</v>
      </c>
      <c r="ER314" s="345"/>
      <c r="ES314" s="345"/>
      <c r="ET314" s="346" t="str">
        <f t="shared" si="7"/>
        <v/>
      </c>
    </row>
    <row r="315" spans="2:150">
      <c r="B315" s="128" t="s">
        <v>981</v>
      </c>
      <c r="C315" s="158">
        <v>840</v>
      </c>
      <c r="D315" s="158">
        <v>1051</v>
      </c>
      <c r="E315" s="70" t="s">
        <v>174</v>
      </c>
      <c r="F315" s="70" t="s">
        <v>174</v>
      </c>
      <c r="G315" s="71" t="s">
        <v>2441</v>
      </c>
      <c r="H315" s="156"/>
      <c r="I315" s="159"/>
      <c r="J315" s="270"/>
      <c r="K315" s="156"/>
      <c r="L315" s="159"/>
      <c r="M315" s="270"/>
      <c r="N315" s="160"/>
      <c r="O315" s="159"/>
      <c r="P315" s="270"/>
      <c r="Q315" s="160"/>
      <c r="R315" s="159"/>
      <c r="S315" s="270"/>
      <c r="T315" s="160"/>
      <c r="U315" s="159"/>
      <c r="V315" s="270"/>
      <c r="W315" s="160"/>
      <c r="X315" s="159"/>
      <c r="Y315" s="270"/>
      <c r="Z315" s="160"/>
      <c r="AA315" s="159"/>
      <c r="AB315" s="270"/>
      <c r="AC315" s="160"/>
      <c r="AD315" s="159"/>
      <c r="AE315" s="270"/>
      <c r="AF315" s="160" t="s">
        <v>1208</v>
      </c>
      <c r="AG315" s="159"/>
      <c r="AH315" s="270"/>
      <c r="AI315" s="160" t="s">
        <v>1208</v>
      </c>
      <c r="AJ315" s="159"/>
      <c r="AK315" s="270"/>
      <c r="AL315" s="160"/>
      <c r="AM315" s="159"/>
      <c r="AN315" s="270"/>
      <c r="AO315" s="160" t="s">
        <v>1208</v>
      </c>
      <c r="AP315" s="159"/>
      <c r="AQ315" s="270"/>
      <c r="AR315" s="160" t="s">
        <v>1208</v>
      </c>
      <c r="AS315" s="159"/>
      <c r="AT315" s="270"/>
      <c r="AU315" s="160"/>
      <c r="AV315" s="159"/>
      <c r="AW315" s="270"/>
      <c r="AX315" s="160"/>
      <c r="AY315" s="159"/>
      <c r="AZ315" s="270"/>
      <c r="BA315" s="160"/>
      <c r="BB315" s="159"/>
      <c r="BC315" s="270"/>
      <c r="BD315" s="160"/>
      <c r="BE315" s="159"/>
      <c r="BF315" s="270"/>
      <c r="BG315" s="160"/>
      <c r="BH315" s="159"/>
      <c r="BI315" s="270"/>
      <c r="BJ315" s="160"/>
      <c r="BK315" s="159"/>
      <c r="BL315" s="270"/>
      <c r="BM315" s="160"/>
      <c r="BN315" s="159"/>
      <c r="BO315" s="270"/>
      <c r="BP315" s="160"/>
      <c r="BQ315" s="159"/>
      <c r="BR315" s="270"/>
      <c r="BS315" s="156" t="s">
        <v>1208</v>
      </c>
      <c r="BT315" s="159"/>
      <c r="BU315" s="270"/>
      <c r="BV315" s="156" t="s">
        <v>1208</v>
      </c>
      <c r="BW315" s="159"/>
      <c r="BX315" s="270"/>
      <c r="BY315" s="160"/>
      <c r="BZ315" s="159"/>
      <c r="CA315" s="270"/>
      <c r="CB315" s="160"/>
      <c r="CC315" s="159"/>
      <c r="CD315" s="270"/>
      <c r="CE315" s="160" t="s">
        <v>1208</v>
      </c>
      <c r="CF315" s="159"/>
      <c r="CG315" s="270"/>
      <c r="CH315" s="160" t="s">
        <v>1208</v>
      </c>
      <c r="CI315" s="159"/>
      <c r="CJ315" s="270"/>
      <c r="CK315" s="160"/>
      <c r="CL315" s="159"/>
      <c r="CM315" s="270"/>
      <c r="CN315" s="160"/>
      <c r="CO315" s="159"/>
      <c r="CP315" s="270"/>
      <c r="CQ315" s="160" t="s">
        <v>1208</v>
      </c>
      <c r="CR315" s="159"/>
      <c r="CS315" s="270"/>
      <c r="CT315" s="160" t="s">
        <v>1208</v>
      </c>
      <c r="CU315" s="159"/>
      <c r="CV315" s="270"/>
      <c r="CW315" s="160"/>
      <c r="CX315" s="159"/>
      <c r="CY315" s="270"/>
      <c r="CZ315" s="156" t="s">
        <v>1208</v>
      </c>
      <c r="DA315" s="159"/>
      <c r="DB315" s="270"/>
      <c r="DC315" s="160"/>
      <c r="DD315" s="159"/>
      <c r="DE315" s="270"/>
      <c r="DF315" s="160"/>
      <c r="DG315" s="159"/>
      <c r="DH315" s="270"/>
      <c r="DI315" s="156" t="s">
        <v>1211</v>
      </c>
      <c r="DJ315" s="159"/>
      <c r="DK315" s="270"/>
      <c r="DL315" s="274"/>
      <c r="DM315" s="274"/>
      <c r="DN315" s="378"/>
      <c r="DO315" s="682"/>
      <c r="DP315" s="683"/>
      <c r="DQ315" s="170" t="s">
        <v>2165</v>
      </c>
      <c r="DR315" s="475"/>
      <c r="DS315" s="315"/>
      <c r="DT315" s="316" t="s">
        <v>2165</v>
      </c>
      <c r="DU315" s="514"/>
      <c r="DV315" s="466"/>
      <c r="DW315" s="472"/>
      <c r="DX315" s="402"/>
      <c r="DY315" s="2"/>
      <c r="DZ315" s="2"/>
      <c r="EA315" s="2">
        <v>310</v>
      </c>
      <c r="EB315" s="2"/>
      <c r="EC315" s="146"/>
      <c r="ED315" s="146"/>
      <c r="EE315" s="146"/>
      <c r="EF315" s="146"/>
      <c r="EG315" s="3"/>
      <c r="EH315" s="2"/>
      <c r="EI315" s="129"/>
      <c r="EJ315" s="129"/>
      <c r="EK315" s="129"/>
      <c r="EL315" s="80">
        <v>2</v>
      </c>
      <c r="EM315" s="84">
        <v>9</v>
      </c>
      <c r="EO315" s="342"/>
      <c r="EP315" s="343" t="s">
        <v>2165</v>
      </c>
      <c r="EQ315" s="344" t="s">
        <v>2165</v>
      </c>
      <c r="ER315" s="345"/>
      <c r="ES315" s="345"/>
      <c r="ET315" s="346" t="str">
        <f t="shared" si="7"/>
        <v/>
      </c>
    </row>
    <row r="316" spans="2:150" ht="27">
      <c r="B316" s="128" t="s">
        <v>981</v>
      </c>
      <c r="C316" s="158">
        <v>880</v>
      </c>
      <c r="D316" s="158">
        <v>1057</v>
      </c>
      <c r="E316" s="70" t="s">
        <v>849</v>
      </c>
      <c r="F316" s="70" t="s">
        <v>849</v>
      </c>
      <c r="G316" s="71" t="s">
        <v>2442</v>
      </c>
      <c r="H316" s="156"/>
      <c r="I316" s="159"/>
      <c r="J316" s="270"/>
      <c r="K316" s="156"/>
      <c r="L316" s="159"/>
      <c r="M316" s="270"/>
      <c r="N316" s="160"/>
      <c r="O316" s="159"/>
      <c r="P316" s="270"/>
      <c r="Q316" s="160"/>
      <c r="R316" s="159"/>
      <c r="S316" s="270"/>
      <c r="T316" s="160"/>
      <c r="U316" s="159"/>
      <c r="V316" s="270"/>
      <c r="W316" s="160"/>
      <c r="X316" s="159"/>
      <c r="Y316" s="270"/>
      <c r="Z316" s="160"/>
      <c r="AA316" s="159"/>
      <c r="AB316" s="270"/>
      <c r="AC316" s="160"/>
      <c r="AD316" s="159"/>
      <c r="AE316" s="270"/>
      <c r="AF316" s="160"/>
      <c r="AG316" s="159"/>
      <c r="AH316" s="270"/>
      <c r="AI316" s="160"/>
      <c r="AJ316" s="159"/>
      <c r="AK316" s="270"/>
      <c r="AL316" s="160"/>
      <c r="AM316" s="159"/>
      <c r="AN316" s="270"/>
      <c r="AO316" s="160" t="s">
        <v>1183</v>
      </c>
      <c r="AP316" s="159"/>
      <c r="AQ316" s="270"/>
      <c r="AR316" s="160" t="s">
        <v>1183</v>
      </c>
      <c r="AS316" s="159"/>
      <c r="AT316" s="270"/>
      <c r="AU316" s="160"/>
      <c r="AV316" s="159"/>
      <c r="AW316" s="270"/>
      <c r="AX316" s="160"/>
      <c r="AY316" s="159"/>
      <c r="AZ316" s="270"/>
      <c r="BA316" s="160"/>
      <c r="BB316" s="159"/>
      <c r="BC316" s="270"/>
      <c r="BD316" s="160"/>
      <c r="BE316" s="159"/>
      <c r="BF316" s="270"/>
      <c r="BG316" s="160"/>
      <c r="BH316" s="159"/>
      <c r="BI316" s="270"/>
      <c r="BJ316" s="160"/>
      <c r="BK316" s="159"/>
      <c r="BL316" s="270"/>
      <c r="BM316" s="160"/>
      <c r="BN316" s="159"/>
      <c r="BO316" s="270"/>
      <c r="BP316" s="160"/>
      <c r="BQ316" s="159"/>
      <c r="BR316" s="270"/>
      <c r="BS316" s="156"/>
      <c r="BT316" s="159"/>
      <c r="BU316" s="270"/>
      <c r="BV316" s="156"/>
      <c r="BW316" s="159"/>
      <c r="BX316" s="270"/>
      <c r="BY316" s="160"/>
      <c r="BZ316" s="159"/>
      <c r="CA316" s="270"/>
      <c r="CB316" s="160"/>
      <c r="CC316" s="159"/>
      <c r="CD316" s="270"/>
      <c r="CE316" s="160"/>
      <c r="CF316" s="159"/>
      <c r="CG316" s="270"/>
      <c r="CH316" s="160"/>
      <c r="CI316" s="159"/>
      <c r="CJ316" s="270"/>
      <c r="CK316" s="160"/>
      <c r="CL316" s="159"/>
      <c r="CM316" s="270"/>
      <c r="CN316" s="160"/>
      <c r="CO316" s="159"/>
      <c r="CP316" s="270"/>
      <c r="CQ316" s="160"/>
      <c r="CR316" s="159"/>
      <c r="CS316" s="270"/>
      <c r="CT316" s="160"/>
      <c r="CU316" s="159"/>
      <c r="CV316" s="270"/>
      <c r="CW316" s="160"/>
      <c r="CX316" s="159"/>
      <c r="CY316" s="270"/>
      <c r="CZ316" s="156"/>
      <c r="DA316" s="159"/>
      <c r="DB316" s="270"/>
      <c r="DC316" s="160"/>
      <c r="DD316" s="159"/>
      <c r="DE316" s="270"/>
      <c r="DF316" s="160"/>
      <c r="DG316" s="159"/>
      <c r="DH316" s="270"/>
      <c r="DI316" s="156"/>
      <c r="DJ316" s="159"/>
      <c r="DK316" s="270"/>
      <c r="DL316" s="274"/>
      <c r="DM316" s="274"/>
      <c r="DN316" s="378"/>
      <c r="DO316" s="682"/>
      <c r="DP316" s="683"/>
      <c r="DQ316" s="170" t="s">
        <v>2165</v>
      </c>
      <c r="DR316" s="475"/>
      <c r="DS316" s="315"/>
      <c r="DT316" s="316" t="s">
        <v>2165</v>
      </c>
      <c r="DU316" s="514"/>
      <c r="DV316" s="466"/>
      <c r="DW316" s="472"/>
      <c r="DX316" s="402"/>
      <c r="DY316" s="2"/>
      <c r="DZ316" s="2"/>
      <c r="EA316" s="2">
        <v>311</v>
      </c>
      <c r="EB316" s="2"/>
      <c r="EC316" s="146"/>
      <c r="ED316" s="146"/>
      <c r="EE316" s="146"/>
      <c r="EF316" s="146"/>
      <c r="EG316" s="3"/>
      <c r="EH316" s="2"/>
      <c r="EI316" s="129"/>
      <c r="EJ316" s="129"/>
      <c r="EK316" s="129"/>
      <c r="EL316" s="80">
        <v>3</v>
      </c>
      <c r="EM316" s="84">
        <v>9</v>
      </c>
      <c r="EO316" s="342"/>
      <c r="EP316" s="343" t="s">
        <v>2165</v>
      </c>
      <c r="EQ316" s="344" t="s">
        <v>2165</v>
      </c>
      <c r="ER316" s="345"/>
      <c r="ES316" s="345"/>
      <c r="ET316" s="346" t="str">
        <f t="shared" si="7"/>
        <v/>
      </c>
    </row>
    <row r="317" spans="2:150" ht="27">
      <c r="B317" s="128" t="s">
        <v>981</v>
      </c>
      <c r="C317" s="158">
        <v>900</v>
      </c>
      <c r="D317" s="158">
        <v>1059</v>
      </c>
      <c r="E317" s="72" t="s">
        <v>851</v>
      </c>
      <c r="F317" s="70"/>
      <c r="G317" s="71" t="s">
        <v>2081</v>
      </c>
      <c r="H317" s="156"/>
      <c r="I317" s="159"/>
      <c r="J317" s="270"/>
      <c r="K317" s="156"/>
      <c r="L317" s="159"/>
      <c r="M317" s="270"/>
      <c r="N317" s="160"/>
      <c r="O317" s="159"/>
      <c r="P317" s="270"/>
      <c r="Q317" s="160"/>
      <c r="R317" s="159"/>
      <c r="S317" s="270"/>
      <c r="T317" s="160"/>
      <c r="U317" s="159"/>
      <c r="V317" s="270"/>
      <c r="W317" s="160"/>
      <c r="X317" s="159"/>
      <c r="Y317" s="270"/>
      <c r="Z317" s="160"/>
      <c r="AA317" s="159"/>
      <c r="AB317" s="270"/>
      <c r="AC317" s="160"/>
      <c r="AD317" s="159"/>
      <c r="AE317" s="270"/>
      <c r="AF317" s="160"/>
      <c r="AG317" s="159"/>
      <c r="AH317" s="270"/>
      <c r="AI317" s="160"/>
      <c r="AJ317" s="159"/>
      <c r="AK317" s="270"/>
      <c r="AL317" s="160"/>
      <c r="AM317" s="159"/>
      <c r="AN317" s="270"/>
      <c r="AO317" s="160" t="s">
        <v>1183</v>
      </c>
      <c r="AP317" s="159"/>
      <c r="AQ317" s="270"/>
      <c r="AR317" s="160" t="s">
        <v>1183</v>
      </c>
      <c r="AS317" s="159"/>
      <c r="AT317" s="270"/>
      <c r="AU317" s="160"/>
      <c r="AV317" s="159"/>
      <c r="AW317" s="270"/>
      <c r="AX317" s="160"/>
      <c r="AY317" s="159"/>
      <c r="AZ317" s="270"/>
      <c r="BA317" s="160"/>
      <c r="BB317" s="159"/>
      <c r="BC317" s="270"/>
      <c r="BD317" s="160"/>
      <c r="BE317" s="159"/>
      <c r="BF317" s="270"/>
      <c r="BG317" s="160"/>
      <c r="BH317" s="159"/>
      <c r="BI317" s="270"/>
      <c r="BJ317" s="160"/>
      <c r="BK317" s="159"/>
      <c r="BL317" s="270"/>
      <c r="BM317" s="160"/>
      <c r="BN317" s="159"/>
      <c r="BO317" s="270"/>
      <c r="BP317" s="160"/>
      <c r="BQ317" s="159"/>
      <c r="BR317" s="270"/>
      <c r="BS317" s="156"/>
      <c r="BT317" s="159"/>
      <c r="BU317" s="270"/>
      <c r="BV317" s="156"/>
      <c r="BW317" s="159"/>
      <c r="BX317" s="270"/>
      <c r="BY317" s="160"/>
      <c r="BZ317" s="159"/>
      <c r="CA317" s="270"/>
      <c r="CB317" s="160"/>
      <c r="CC317" s="159"/>
      <c r="CD317" s="270"/>
      <c r="CE317" s="160"/>
      <c r="CF317" s="159"/>
      <c r="CG317" s="270"/>
      <c r="CH317" s="160"/>
      <c r="CI317" s="159"/>
      <c r="CJ317" s="270"/>
      <c r="CK317" s="160"/>
      <c r="CL317" s="159"/>
      <c r="CM317" s="270"/>
      <c r="CN317" s="160"/>
      <c r="CO317" s="159"/>
      <c r="CP317" s="270"/>
      <c r="CQ317" s="160"/>
      <c r="CR317" s="159"/>
      <c r="CS317" s="270"/>
      <c r="CT317" s="160"/>
      <c r="CU317" s="159"/>
      <c r="CV317" s="270"/>
      <c r="CW317" s="160"/>
      <c r="CX317" s="159"/>
      <c r="CY317" s="270"/>
      <c r="CZ317" s="156"/>
      <c r="DA317" s="159"/>
      <c r="DB317" s="270"/>
      <c r="DC317" s="160"/>
      <c r="DD317" s="159"/>
      <c r="DE317" s="270"/>
      <c r="DF317" s="160"/>
      <c r="DG317" s="159"/>
      <c r="DH317" s="270"/>
      <c r="DI317" s="156"/>
      <c r="DJ317" s="159"/>
      <c r="DK317" s="270"/>
      <c r="DL317" s="274"/>
      <c r="DM317" s="274"/>
      <c r="DN317" s="378"/>
      <c r="DO317" s="682" t="s">
        <v>1984</v>
      </c>
      <c r="DP317" s="683"/>
      <c r="DQ317" s="170" t="s">
        <v>2112</v>
      </c>
      <c r="DR317" s="317" t="s">
        <v>2668</v>
      </c>
      <c r="DS317" s="318" t="s">
        <v>2709</v>
      </c>
      <c r="DT317" s="316"/>
      <c r="DU317" s="515" t="s">
        <v>2822</v>
      </c>
      <c r="DV317" s="469" t="s">
        <v>2812</v>
      </c>
      <c r="DW317" s="472"/>
      <c r="DX317" s="402"/>
      <c r="DY317" s="2">
        <v>1</v>
      </c>
      <c r="DZ317" s="2"/>
      <c r="EA317" s="2">
        <v>312</v>
      </c>
      <c r="EB317" s="2"/>
      <c r="EC317" s="146"/>
      <c r="ED317" s="146"/>
      <c r="EE317" s="146"/>
      <c r="EF317" s="146"/>
      <c r="EG317" s="3"/>
      <c r="EH317" s="2"/>
      <c r="EI317" s="129"/>
      <c r="EJ317" s="129"/>
      <c r="EK317" s="129"/>
      <c r="EL317" s="80">
        <v>3</v>
      </c>
      <c r="EM317" s="80">
        <v>9</v>
      </c>
      <c r="EO317" s="342"/>
      <c r="EP317" s="343" t="s">
        <v>2668</v>
      </c>
      <c r="EQ317" s="356" t="s">
        <v>2756</v>
      </c>
      <c r="ER317" s="345"/>
      <c r="ES317" s="345"/>
      <c r="ET317" s="346" t="str">
        <f t="shared" si="7"/>
        <v/>
      </c>
    </row>
    <row r="318" spans="2:150" ht="27">
      <c r="B318" s="128" t="s">
        <v>981</v>
      </c>
      <c r="C318" s="158">
        <v>910</v>
      </c>
      <c r="D318" s="158">
        <v>1060</v>
      </c>
      <c r="E318" s="72" t="s">
        <v>854</v>
      </c>
      <c r="F318" s="70"/>
      <c r="G318" s="71" t="s">
        <v>2082</v>
      </c>
      <c r="H318" s="156"/>
      <c r="I318" s="159"/>
      <c r="J318" s="270"/>
      <c r="K318" s="156"/>
      <c r="L318" s="159"/>
      <c r="M318" s="270"/>
      <c r="N318" s="160"/>
      <c r="O318" s="159"/>
      <c r="P318" s="270"/>
      <c r="Q318" s="160"/>
      <c r="R318" s="159"/>
      <c r="S318" s="270"/>
      <c r="T318" s="160"/>
      <c r="U318" s="159"/>
      <c r="V318" s="270"/>
      <c r="W318" s="160"/>
      <c r="X318" s="159"/>
      <c r="Y318" s="270"/>
      <c r="Z318" s="160"/>
      <c r="AA318" s="159"/>
      <c r="AB318" s="270"/>
      <c r="AC318" s="160"/>
      <c r="AD318" s="159"/>
      <c r="AE318" s="270"/>
      <c r="AF318" s="160"/>
      <c r="AG318" s="159"/>
      <c r="AH318" s="270"/>
      <c r="AI318" s="160"/>
      <c r="AJ318" s="159"/>
      <c r="AK318" s="270"/>
      <c r="AL318" s="160"/>
      <c r="AM318" s="159"/>
      <c r="AN318" s="270"/>
      <c r="AO318" s="160" t="s">
        <v>1208</v>
      </c>
      <c r="AP318" s="159"/>
      <c r="AQ318" s="270"/>
      <c r="AR318" s="160" t="s">
        <v>1208</v>
      </c>
      <c r="AS318" s="159"/>
      <c r="AT318" s="270"/>
      <c r="AU318" s="160"/>
      <c r="AV318" s="159"/>
      <c r="AW318" s="270"/>
      <c r="AX318" s="160"/>
      <c r="AY318" s="159"/>
      <c r="AZ318" s="270"/>
      <c r="BA318" s="160"/>
      <c r="BB318" s="159"/>
      <c r="BC318" s="270"/>
      <c r="BD318" s="160"/>
      <c r="BE318" s="159"/>
      <c r="BF318" s="270"/>
      <c r="BG318" s="160"/>
      <c r="BH318" s="159"/>
      <c r="BI318" s="270"/>
      <c r="BJ318" s="160"/>
      <c r="BK318" s="159"/>
      <c r="BL318" s="270"/>
      <c r="BM318" s="160"/>
      <c r="BN318" s="159"/>
      <c r="BO318" s="270"/>
      <c r="BP318" s="160"/>
      <c r="BQ318" s="159"/>
      <c r="BR318" s="270"/>
      <c r="BS318" s="156"/>
      <c r="BT318" s="159"/>
      <c r="BU318" s="270"/>
      <c r="BV318" s="156"/>
      <c r="BW318" s="159"/>
      <c r="BX318" s="270"/>
      <c r="BY318" s="160"/>
      <c r="BZ318" s="159"/>
      <c r="CA318" s="270"/>
      <c r="CB318" s="160"/>
      <c r="CC318" s="159"/>
      <c r="CD318" s="270"/>
      <c r="CE318" s="160"/>
      <c r="CF318" s="159"/>
      <c r="CG318" s="270"/>
      <c r="CH318" s="160"/>
      <c r="CI318" s="159"/>
      <c r="CJ318" s="270"/>
      <c r="CK318" s="160"/>
      <c r="CL318" s="159"/>
      <c r="CM318" s="270"/>
      <c r="CN318" s="160"/>
      <c r="CO318" s="159"/>
      <c r="CP318" s="270"/>
      <c r="CQ318" s="160"/>
      <c r="CR318" s="159"/>
      <c r="CS318" s="270"/>
      <c r="CT318" s="160"/>
      <c r="CU318" s="159"/>
      <c r="CV318" s="270"/>
      <c r="CW318" s="160"/>
      <c r="CX318" s="159"/>
      <c r="CY318" s="270"/>
      <c r="CZ318" s="156"/>
      <c r="DA318" s="159"/>
      <c r="DB318" s="270"/>
      <c r="DC318" s="160"/>
      <c r="DD318" s="159"/>
      <c r="DE318" s="270"/>
      <c r="DF318" s="160"/>
      <c r="DG318" s="159"/>
      <c r="DH318" s="270"/>
      <c r="DI318" s="156"/>
      <c r="DJ318" s="159"/>
      <c r="DK318" s="270"/>
      <c r="DL318" s="274"/>
      <c r="DM318" s="274"/>
      <c r="DN318" s="378"/>
      <c r="DO318" s="682" t="s">
        <v>1984</v>
      </c>
      <c r="DP318" s="683"/>
      <c r="DQ318" s="170" t="s">
        <v>2112</v>
      </c>
      <c r="DR318" s="317" t="s">
        <v>2668</v>
      </c>
      <c r="DS318" s="318" t="s">
        <v>2709</v>
      </c>
      <c r="DT318" s="316"/>
      <c r="DU318" s="515" t="s">
        <v>2822</v>
      </c>
      <c r="DV318" s="469" t="s">
        <v>2812</v>
      </c>
      <c r="DW318" s="472"/>
      <c r="DX318" s="402"/>
      <c r="DY318" s="2">
        <v>1</v>
      </c>
      <c r="DZ318" s="2"/>
      <c r="EA318" s="2">
        <v>313</v>
      </c>
      <c r="EB318" s="2"/>
      <c r="EC318" s="146"/>
      <c r="ED318" s="146"/>
      <c r="EE318" s="146"/>
      <c r="EF318" s="146"/>
      <c r="EG318" s="3"/>
      <c r="EH318" s="2"/>
      <c r="EI318" s="129"/>
      <c r="EJ318" s="129"/>
      <c r="EK318" s="129"/>
      <c r="EL318" s="80">
        <v>3</v>
      </c>
      <c r="EM318" s="80">
        <v>9</v>
      </c>
      <c r="EO318" s="342"/>
      <c r="EP318" s="343" t="s">
        <v>2668</v>
      </c>
      <c r="EQ318" s="356" t="s">
        <v>2756</v>
      </c>
      <c r="ER318" s="345"/>
      <c r="ES318" s="345"/>
      <c r="ET318" s="346" t="str">
        <f t="shared" si="7"/>
        <v/>
      </c>
    </row>
    <row r="319" spans="2:150" ht="27">
      <c r="B319" s="128" t="s">
        <v>981</v>
      </c>
      <c r="C319" s="158">
        <v>920</v>
      </c>
      <c r="D319" s="158">
        <v>1061</v>
      </c>
      <c r="E319" s="72" t="s">
        <v>856</v>
      </c>
      <c r="F319" s="70"/>
      <c r="G319" s="71" t="s">
        <v>2083</v>
      </c>
      <c r="H319" s="156"/>
      <c r="I319" s="159"/>
      <c r="J319" s="270"/>
      <c r="K319" s="156"/>
      <c r="L319" s="159"/>
      <c r="M319" s="270"/>
      <c r="N319" s="160"/>
      <c r="O319" s="159"/>
      <c r="P319" s="270"/>
      <c r="Q319" s="160"/>
      <c r="R319" s="159"/>
      <c r="S319" s="270"/>
      <c r="T319" s="160"/>
      <c r="U319" s="159"/>
      <c r="V319" s="270"/>
      <c r="W319" s="160"/>
      <c r="X319" s="159"/>
      <c r="Y319" s="270"/>
      <c r="Z319" s="160"/>
      <c r="AA319" s="159"/>
      <c r="AB319" s="270"/>
      <c r="AC319" s="160"/>
      <c r="AD319" s="159"/>
      <c r="AE319" s="270"/>
      <c r="AF319" s="160"/>
      <c r="AG319" s="159"/>
      <c r="AH319" s="270"/>
      <c r="AI319" s="160"/>
      <c r="AJ319" s="159"/>
      <c r="AK319" s="270"/>
      <c r="AL319" s="160"/>
      <c r="AM319" s="159"/>
      <c r="AN319" s="270"/>
      <c r="AO319" s="160" t="s">
        <v>1183</v>
      </c>
      <c r="AP319" s="159"/>
      <c r="AQ319" s="270"/>
      <c r="AR319" s="160" t="s">
        <v>1183</v>
      </c>
      <c r="AS319" s="159"/>
      <c r="AT319" s="270"/>
      <c r="AU319" s="160"/>
      <c r="AV319" s="159"/>
      <c r="AW319" s="270"/>
      <c r="AX319" s="160"/>
      <c r="AY319" s="159"/>
      <c r="AZ319" s="270"/>
      <c r="BA319" s="160"/>
      <c r="BB319" s="159"/>
      <c r="BC319" s="270"/>
      <c r="BD319" s="160"/>
      <c r="BE319" s="159"/>
      <c r="BF319" s="270"/>
      <c r="BG319" s="160"/>
      <c r="BH319" s="159"/>
      <c r="BI319" s="270"/>
      <c r="BJ319" s="160"/>
      <c r="BK319" s="159"/>
      <c r="BL319" s="270"/>
      <c r="BM319" s="160"/>
      <c r="BN319" s="159"/>
      <c r="BO319" s="270"/>
      <c r="BP319" s="160"/>
      <c r="BQ319" s="159"/>
      <c r="BR319" s="270"/>
      <c r="BS319" s="156"/>
      <c r="BT319" s="159"/>
      <c r="BU319" s="270"/>
      <c r="BV319" s="156"/>
      <c r="BW319" s="159"/>
      <c r="BX319" s="270"/>
      <c r="BY319" s="160"/>
      <c r="BZ319" s="159"/>
      <c r="CA319" s="270"/>
      <c r="CB319" s="160"/>
      <c r="CC319" s="159"/>
      <c r="CD319" s="270"/>
      <c r="CE319" s="160"/>
      <c r="CF319" s="159"/>
      <c r="CG319" s="270"/>
      <c r="CH319" s="160"/>
      <c r="CI319" s="159"/>
      <c r="CJ319" s="270"/>
      <c r="CK319" s="160"/>
      <c r="CL319" s="159"/>
      <c r="CM319" s="270"/>
      <c r="CN319" s="160"/>
      <c r="CO319" s="159"/>
      <c r="CP319" s="270"/>
      <c r="CQ319" s="160"/>
      <c r="CR319" s="159"/>
      <c r="CS319" s="270"/>
      <c r="CT319" s="160"/>
      <c r="CU319" s="159"/>
      <c r="CV319" s="270"/>
      <c r="CW319" s="160"/>
      <c r="CX319" s="159"/>
      <c r="CY319" s="270"/>
      <c r="CZ319" s="156"/>
      <c r="DA319" s="159"/>
      <c r="DB319" s="270"/>
      <c r="DC319" s="160"/>
      <c r="DD319" s="159"/>
      <c r="DE319" s="270"/>
      <c r="DF319" s="160"/>
      <c r="DG319" s="159"/>
      <c r="DH319" s="270"/>
      <c r="DI319" s="156"/>
      <c r="DJ319" s="159"/>
      <c r="DK319" s="270"/>
      <c r="DL319" s="274"/>
      <c r="DM319" s="274"/>
      <c r="DN319" s="378"/>
      <c r="DO319" s="682" t="s">
        <v>1984</v>
      </c>
      <c r="DP319" s="683"/>
      <c r="DQ319" s="170" t="s">
        <v>2112</v>
      </c>
      <c r="DR319" s="317" t="s">
        <v>2668</v>
      </c>
      <c r="DS319" s="318" t="s">
        <v>2709</v>
      </c>
      <c r="DT319" s="316"/>
      <c r="DU319" s="515" t="s">
        <v>2822</v>
      </c>
      <c r="DV319" s="469" t="s">
        <v>2812</v>
      </c>
      <c r="DW319" s="472"/>
      <c r="DX319" s="402"/>
      <c r="DY319" s="2">
        <v>1</v>
      </c>
      <c r="DZ319" s="2"/>
      <c r="EA319" s="2">
        <v>314</v>
      </c>
      <c r="EB319" s="2"/>
      <c r="EC319" s="146"/>
      <c r="ED319" s="146"/>
      <c r="EE319" s="146"/>
      <c r="EF319" s="146"/>
      <c r="EG319" s="3"/>
      <c r="EH319" s="2"/>
      <c r="EI319" s="129"/>
      <c r="EJ319" s="129"/>
      <c r="EK319" s="129"/>
      <c r="EL319" s="80">
        <v>3</v>
      </c>
      <c r="EM319" s="80">
        <v>9</v>
      </c>
      <c r="EO319" s="342"/>
      <c r="EP319" s="343" t="s">
        <v>2668</v>
      </c>
      <c r="EQ319" s="356" t="s">
        <v>2756</v>
      </c>
      <c r="ER319" s="345"/>
      <c r="ES319" s="345"/>
      <c r="ET319" s="346" t="str">
        <f t="shared" si="7"/>
        <v/>
      </c>
    </row>
    <row r="320" spans="2:150" ht="27">
      <c r="B320" s="128" t="s">
        <v>981</v>
      </c>
      <c r="C320" s="158">
        <v>930</v>
      </c>
      <c r="D320" s="158">
        <v>1062</v>
      </c>
      <c r="E320" s="72" t="s">
        <v>858</v>
      </c>
      <c r="F320" s="70"/>
      <c r="G320" s="71" t="s">
        <v>2084</v>
      </c>
      <c r="H320" s="156"/>
      <c r="I320" s="159"/>
      <c r="J320" s="270"/>
      <c r="K320" s="156"/>
      <c r="L320" s="159"/>
      <c r="M320" s="270"/>
      <c r="N320" s="160"/>
      <c r="O320" s="159"/>
      <c r="P320" s="270"/>
      <c r="Q320" s="160"/>
      <c r="R320" s="159"/>
      <c r="S320" s="270"/>
      <c r="T320" s="160"/>
      <c r="U320" s="159"/>
      <c r="V320" s="270"/>
      <c r="W320" s="160"/>
      <c r="X320" s="159"/>
      <c r="Y320" s="270"/>
      <c r="Z320" s="160"/>
      <c r="AA320" s="159"/>
      <c r="AB320" s="270"/>
      <c r="AC320" s="160"/>
      <c r="AD320" s="159"/>
      <c r="AE320" s="270"/>
      <c r="AF320" s="160"/>
      <c r="AG320" s="159"/>
      <c r="AH320" s="270"/>
      <c r="AI320" s="160"/>
      <c r="AJ320" s="159"/>
      <c r="AK320" s="270"/>
      <c r="AL320" s="160"/>
      <c r="AM320" s="159"/>
      <c r="AN320" s="270"/>
      <c r="AO320" s="160" t="s">
        <v>1208</v>
      </c>
      <c r="AP320" s="159"/>
      <c r="AQ320" s="270"/>
      <c r="AR320" s="160" t="s">
        <v>1208</v>
      </c>
      <c r="AS320" s="159"/>
      <c r="AT320" s="270"/>
      <c r="AU320" s="160"/>
      <c r="AV320" s="159"/>
      <c r="AW320" s="270"/>
      <c r="AX320" s="160"/>
      <c r="AY320" s="159"/>
      <c r="AZ320" s="270"/>
      <c r="BA320" s="160"/>
      <c r="BB320" s="159"/>
      <c r="BC320" s="270"/>
      <c r="BD320" s="160"/>
      <c r="BE320" s="159"/>
      <c r="BF320" s="270"/>
      <c r="BG320" s="160"/>
      <c r="BH320" s="159"/>
      <c r="BI320" s="270"/>
      <c r="BJ320" s="160"/>
      <c r="BK320" s="159"/>
      <c r="BL320" s="270"/>
      <c r="BM320" s="160"/>
      <c r="BN320" s="159"/>
      <c r="BO320" s="270"/>
      <c r="BP320" s="160"/>
      <c r="BQ320" s="159"/>
      <c r="BR320" s="270"/>
      <c r="BS320" s="156"/>
      <c r="BT320" s="159"/>
      <c r="BU320" s="270"/>
      <c r="BV320" s="156"/>
      <c r="BW320" s="159"/>
      <c r="BX320" s="270"/>
      <c r="BY320" s="160"/>
      <c r="BZ320" s="159"/>
      <c r="CA320" s="270"/>
      <c r="CB320" s="160"/>
      <c r="CC320" s="159"/>
      <c r="CD320" s="270"/>
      <c r="CE320" s="160"/>
      <c r="CF320" s="159"/>
      <c r="CG320" s="270"/>
      <c r="CH320" s="160"/>
      <c r="CI320" s="159"/>
      <c r="CJ320" s="270"/>
      <c r="CK320" s="160"/>
      <c r="CL320" s="159"/>
      <c r="CM320" s="270"/>
      <c r="CN320" s="160"/>
      <c r="CO320" s="159"/>
      <c r="CP320" s="270"/>
      <c r="CQ320" s="160"/>
      <c r="CR320" s="159"/>
      <c r="CS320" s="270"/>
      <c r="CT320" s="160"/>
      <c r="CU320" s="159"/>
      <c r="CV320" s="270"/>
      <c r="CW320" s="160"/>
      <c r="CX320" s="159"/>
      <c r="CY320" s="270"/>
      <c r="CZ320" s="156"/>
      <c r="DA320" s="159"/>
      <c r="DB320" s="270"/>
      <c r="DC320" s="160"/>
      <c r="DD320" s="159"/>
      <c r="DE320" s="270"/>
      <c r="DF320" s="160"/>
      <c r="DG320" s="159"/>
      <c r="DH320" s="270"/>
      <c r="DI320" s="156"/>
      <c r="DJ320" s="159"/>
      <c r="DK320" s="270"/>
      <c r="DL320" s="274"/>
      <c r="DM320" s="274"/>
      <c r="DN320" s="378"/>
      <c r="DO320" s="682" t="s">
        <v>1984</v>
      </c>
      <c r="DP320" s="683"/>
      <c r="DQ320" s="170" t="s">
        <v>2112</v>
      </c>
      <c r="DR320" s="317" t="s">
        <v>2668</v>
      </c>
      <c r="DS320" s="318" t="s">
        <v>2709</v>
      </c>
      <c r="DT320" s="316"/>
      <c r="DU320" s="515" t="s">
        <v>2822</v>
      </c>
      <c r="DV320" s="469" t="s">
        <v>2812</v>
      </c>
      <c r="DW320" s="472"/>
      <c r="DX320" s="402"/>
      <c r="DY320" s="2">
        <v>1</v>
      </c>
      <c r="DZ320" s="2"/>
      <c r="EA320" s="2">
        <v>315</v>
      </c>
      <c r="EB320" s="2"/>
      <c r="EC320" s="146"/>
      <c r="ED320" s="146"/>
      <c r="EE320" s="146"/>
      <c r="EF320" s="146"/>
      <c r="EG320" s="3"/>
      <c r="EH320" s="2"/>
      <c r="EI320" s="129"/>
      <c r="EJ320" s="129"/>
      <c r="EK320" s="129"/>
      <c r="EL320" s="80">
        <v>3</v>
      </c>
      <c r="EM320" s="80">
        <v>9</v>
      </c>
      <c r="EO320" s="342"/>
      <c r="EP320" s="343" t="s">
        <v>2668</v>
      </c>
      <c r="EQ320" s="356" t="s">
        <v>2756</v>
      </c>
      <c r="ER320" s="345"/>
      <c r="ES320" s="345"/>
      <c r="ET320" s="346" t="str">
        <f t="shared" si="7"/>
        <v/>
      </c>
    </row>
    <row r="321" spans="2:150" ht="27">
      <c r="B321" s="128" t="s">
        <v>981</v>
      </c>
      <c r="C321" s="158">
        <v>940</v>
      </c>
      <c r="D321" s="158">
        <v>1063</v>
      </c>
      <c r="E321" s="72" t="s">
        <v>860</v>
      </c>
      <c r="F321" s="70"/>
      <c r="G321" s="71" t="s">
        <v>2085</v>
      </c>
      <c r="H321" s="156"/>
      <c r="I321" s="159"/>
      <c r="J321" s="270"/>
      <c r="K321" s="156"/>
      <c r="L321" s="159"/>
      <c r="M321" s="270"/>
      <c r="N321" s="160"/>
      <c r="O321" s="159"/>
      <c r="P321" s="270"/>
      <c r="Q321" s="160"/>
      <c r="R321" s="159"/>
      <c r="S321" s="270"/>
      <c r="T321" s="160"/>
      <c r="U321" s="159"/>
      <c r="V321" s="270"/>
      <c r="W321" s="160"/>
      <c r="X321" s="159"/>
      <c r="Y321" s="270"/>
      <c r="Z321" s="160"/>
      <c r="AA321" s="159"/>
      <c r="AB321" s="270"/>
      <c r="AC321" s="160"/>
      <c r="AD321" s="159"/>
      <c r="AE321" s="270"/>
      <c r="AF321" s="160"/>
      <c r="AG321" s="159"/>
      <c r="AH321" s="270"/>
      <c r="AI321" s="160"/>
      <c r="AJ321" s="159"/>
      <c r="AK321" s="270"/>
      <c r="AL321" s="160"/>
      <c r="AM321" s="159"/>
      <c r="AN321" s="270"/>
      <c r="AO321" s="160" t="s">
        <v>1183</v>
      </c>
      <c r="AP321" s="159"/>
      <c r="AQ321" s="270"/>
      <c r="AR321" s="160" t="s">
        <v>1183</v>
      </c>
      <c r="AS321" s="159"/>
      <c r="AT321" s="270"/>
      <c r="AU321" s="160"/>
      <c r="AV321" s="159"/>
      <c r="AW321" s="270"/>
      <c r="AX321" s="160"/>
      <c r="AY321" s="159"/>
      <c r="AZ321" s="270"/>
      <c r="BA321" s="160"/>
      <c r="BB321" s="159"/>
      <c r="BC321" s="270"/>
      <c r="BD321" s="160"/>
      <c r="BE321" s="159"/>
      <c r="BF321" s="270"/>
      <c r="BG321" s="160"/>
      <c r="BH321" s="159"/>
      <c r="BI321" s="270"/>
      <c r="BJ321" s="160"/>
      <c r="BK321" s="159"/>
      <c r="BL321" s="270"/>
      <c r="BM321" s="160"/>
      <c r="BN321" s="159"/>
      <c r="BO321" s="270"/>
      <c r="BP321" s="160"/>
      <c r="BQ321" s="159"/>
      <c r="BR321" s="270"/>
      <c r="BS321" s="156"/>
      <c r="BT321" s="159"/>
      <c r="BU321" s="270"/>
      <c r="BV321" s="156"/>
      <c r="BW321" s="159"/>
      <c r="BX321" s="270"/>
      <c r="BY321" s="160"/>
      <c r="BZ321" s="159"/>
      <c r="CA321" s="270"/>
      <c r="CB321" s="160"/>
      <c r="CC321" s="159"/>
      <c r="CD321" s="270"/>
      <c r="CE321" s="160"/>
      <c r="CF321" s="159"/>
      <c r="CG321" s="270"/>
      <c r="CH321" s="160"/>
      <c r="CI321" s="159"/>
      <c r="CJ321" s="270"/>
      <c r="CK321" s="160"/>
      <c r="CL321" s="159"/>
      <c r="CM321" s="270"/>
      <c r="CN321" s="160"/>
      <c r="CO321" s="159"/>
      <c r="CP321" s="270"/>
      <c r="CQ321" s="160"/>
      <c r="CR321" s="159"/>
      <c r="CS321" s="270"/>
      <c r="CT321" s="160"/>
      <c r="CU321" s="159"/>
      <c r="CV321" s="270"/>
      <c r="CW321" s="160"/>
      <c r="CX321" s="159"/>
      <c r="CY321" s="270"/>
      <c r="CZ321" s="156"/>
      <c r="DA321" s="159"/>
      <c r="DB321" s="270"/>
      <c r="DC321" s="160"/>
      <c r="DD321" s="159"/>
      <c r="DE321" s="270"/>
      <c r="DF321" s="160"/>
      <c r="DG321" s="159"/>
      <c r="DH321" s="270"/>
      <c r="DI321" s="156"/>
      <c r="DJ321" s="159"/>
      <c r="DK321" s="270"/>
      <c r="DL321" s="274"/>
      <c r="DM321" s="274"/>
      <c r="DN321" s="378"/>
      <c r="DO321" s="682" t="s">
        <v>1984</v>
      </c>
      <c r="DP321" s="683"/>
      <c r="DQ321" s="170" t="s">
        <v>2112</v>
      </c>
      <c r="DR321" s="317" t="s">
        <v>2668</v>
      </c>
      <c r="DS321" s="318" t="s">
        <v>2709</v>
      </c>
      <c r="DT321" s="316"/>
      <c r="DU321" s="515" t="s">
        <v>2822</v>
      </c>
      <c r="DV321" s="469" t="s">
        <v>2812</v>
      </c>
      <c r="DW321" s="472"/>
      <c r="DX321" s="402"/>
      <c r="DY321" s="2">
        <v>1</v>
      </c>
      <c r="DZ321" s="2"/>
      <c r="EA321" s="2">
        <v>316</v>
      </c>
      <c r="EB321" s="2"/>
      <c r="EC321" s="146"/>
      <c r="ED321" s="146"/>
      <c r="EE321" s="146"/>
      <c r="EF321" s="146"/>
      <c r="EG321" s="3"/>
      <c r="EH321" s="2"/>
      <c r="EI321" s="129"/>
      <c r="EJ321" s="129"/>
      <c r="EK321" s="129"/>
      <c r="EL321" s="80">
        <v>3</v>
      </c>
      <c r="EM321" s="80">
        <v>9</v>
      </c>
      <c r="EO321" s="342"/>
      <c r="EP321" s="343" t="s">
        <v>2668</v>
      </c>
      <c r="EQ321" s="356" t="s">
        <v>2756</v>
      </c>
      <c r="ER321" s="345"/>
      <c r="ES321" s="345"/>
      <c r="ET321" s="346" t="str">
        <f t="shared" si="7"/>
        <v/>
      </c>
    </row>
    <row r="322" spans="2:150">
      <c r="B322" s="128" t="s">
        <v>981</v>
      </c>
      <c r="C322" s="158">
        <v>950</v>
      </c>
      <c r="D322" s="158">
        <v>1064</v>
      </c>
      <c r="E322" s="72" t="s">
        <v>862</v>
      </c>
      <c r="F322" s="70"/>
      <c r="G322" s="71" t="s">
        <v>2086</v>
      </c>
      <c r="H322" s="156"/>
      <c r="I322" s="159"/>
      <c r="J322" s="270"/>
      <c r="K322" s="156"/>
      <c r="L322" s="159"/>
      <c r="M322" s="270"/>
      <c r="N322" s="160"/>
      <c r="O322" s="159"/>
      <c r="P322" s="270"/>
      <c r="Q322" s="160"/>
      <c r="R322" s="159"/>
      <c r="S322" s="270"/>
      <c r="T322" s="160"/>
      <c r="U322" s="159"/>
      <c r="V322" s="270"/>
      <c r="W322" s="160"/>
      <c r="X322" s="159"/>
      <c r="Y322" s="270"/>
      <c r="Z322" s="160"/>
      <c r="AA322" s="159"/>
      <c r="AB322" s="270"/>
      <c r="AC322" s="160"/>
      <c r="AD322" s="159"/>
      <c r="AE322" s="270"/>
      <c r="AF322" s="160"/>
      <c r="AG322" s="159"/>
      <c r="AH322" s="270"/>
      <c r="AI322" s="160"/>
      <c r="AJ322" s="159"/>
      <c r="AK322" s="270"/>
      <c r="AL322" s="160"/>
      <c r="AM322" s="159"/>
      <c r="AN322" s="270"/>
      <c r="AO322" s="160" t="s">
        <v>1183</v>
      </c>
      <c r="AP322" s="159"/>
      <c r="AQ322" s="270"/>
      <c r="AR322" s="160" t="s">
        <v>1183</v>
      </c>
      <c r="AS322" s="159"/>
      <c r="AT322" s="270"/>
      <c r="AU322" s="160"/>
      <c r="AV322" s="159"/>
      <c r="AW322" s="270"/>
      <c r="AX322" s="160"/>
      <c r="AY322" s="159"/>
      <c r="AZ322" s="270"/>
      <c r="BA322" s="160"/>
      <c r="BB322" s="159"/>
      <c r="BC322" s="270"/>
      <c r="BD322" s="160"/>
      <c r="BE322" s="159"/>
      <c r="BF322" s="270"/>
      <c r="BG322" s="160"/>
      <c r="BH322" s="159"/>
      <c r="BI322" s="270"/>
      <c r="BJ322" s="160"/>
      <c r="BK322" s="159"/>
      <c r="BL322" s="270"/>
      <c r="BM322" s="160"/>
      <c r="BN322" s="159"/>
      <c r="BO322" s="270"/>
      <c r="BP322" s="160"/>
      <c r="BQ322" s="159"/>
      <c r="BR322" s="270"/>
      <c r="BS322" s="156"/>
      <c r="BT322" s="159"/>
      <c r="BU322" s="270"/>
      <c r="BV322" s="156"/>
      <c r="BW322" s="159"/>
      <c r="BX322" s="270"/>
      <c r="BY322" s="160"/>
      <c r="BZ322" s="159"/>
      <c r="CA322" s="270"/>
      <c r="CB322" s="160"/>
      <c r="CC322" s="159"/>
      <c r="CD322" s="270"/>
      <c r="CE322" s="160"/>
      <c r="CF322" s="159"/>
      <c r="CG322" s="270"/>
      <c r="CH322" s="160"/>
      <c r="CI322" s="159"/>
      <c r="CJ322" s="270"/>
      <c r="CK322" s="160"/>
      <c r="CL322" s="159"/>
      <c r="CM322" s="270"/>
      <c r="CN322" s="160"/>
      <c r="CO322" s="159"/>
      <c r="CP322" s="270"/>
      <c r="CQ322" s="160"/>
      <c r="CR322" s="159"/>
      <c r="CS322" s="270"/>
      <c r="CT322" s="160"/>
      <c r="CU322" s="159"/>
      <c r="CV322" s="270"/>
      <c r="CW322" s="160"/>
      <c r="CX322" s="159"/>
      <c r="CY322" s="270"/>
      <c r="CZ322" s="156"/>
      <c r="DA322" s="159"/>
      <c r="DB322" s="270"/>
      <c r="DC322" s="160"/>
      <c r="DD322" s="159"/>
      <c r="DE322" s="270"/>
      <c r="DF322" s="160"/>
      <c r="DG322" s="159"/>
      <c r="DH322" s="270"/>
      <c r="DI322" s="156"/>
      <c r="DJ322" s="159"/>
      <c r="DK322" s="270"/>
      <c r="DL322" s="274"/>
      <c r="DM322" s="274"/>
      <c r="DN322" s="378"/>
      <c r="DO322" s="682" t="s">
        <v>1984</v>
      </c>
      <c r="DP322" s="683"/>
      <c r="DQ322" s="170" t="s">
        <v>2112</v>
      </c>
      <c r="DR322" s="317" t="s">
        <v>2668</v>
      </c>
      <c r="DS322" s="318" t="s">
        <v>2709</v>
      </c>
      <c r="DT322" s="316"/>
      <c r="DU322" s="515" t="s">
        <v>2822</v>
      </c>
      <c r="DV322" s="469" t="s">
        <v>2812</v>
      </c>
      <c r="DW322" s="472"/>
      <c r="DX322" s="402"/>
      <c r="DY322" s="2">
        <v>1</v>
      </c>
      <c r="DZ322" s="2"/>
      <c r="EA322" s="2">
        <v>317</v>
      </c>
      <c r="EB322" s="2"/>
      <c r="EC322" s="146"/>
      <c r="ED322" s="146"/>
      <c r="EE322" s="146"/>
      <c r="EF322" s="146"/>
      <c r="EG322" s="3"/>
      <c r="EH322" s="2"/>
      <c r="EI322" s="129"/>
      <c r="EJ322" s="129"/>
      <c r="EK322" s="129"/>
      <c r="EL322" s="80">
        <v>3</v>
      </c>
      <c r="EM322" s="80">
        <v>9</v>
      </c>
      <c r="EO322" s="342"/>
      <c r="EP322" s="343" t="s">
        <v>2668</v>
      </c>
      <c r="EQ322" s="356" t="s">
        <v>2756</v>
      </c>
      <c r="ER322" s="345"/>
      <c r="ES322" s="345"/>
      <c r="ET322" s="346" t="str">
        <f t="shared" si="7"/>
        <v/>
      </c>
    </row>
    <row r="323" spans="2:150">
      <c r="B323" s="128" t="s">
        <v>981</v>
      </c>
      <c r="C323" s="158">
        <v>960</v>
      </c>
      <c r="D323" s="158">
        <v>1065</v>
      </c>
      <c r="E323" s="72" t="s">
        <v>864</v>
      </c>
      <c r="F323" s="70"/>
      <c r="G323" s="71" t="s">
        <v>2087</v>
      </c>
      <c r="H323" s="156"/>
      <c r="I323" s="159"/>
      <c r="J323" s="270"/>
      <c r="K323" s="156"/>
      <c r="L323" s="159"/>
      <c r="M323" s="270"/>
      <c r="N323" s="160"/>
      <c r="O323" s="159"/>
      <c r="P323" s="270"/>
      <c r="Q323" s="160"/>
      <c r="R323" s="159"/>
      <c r="S323" s="270"/>
      <c r="T323" s="160"/>
      <c r="U323" s="159"/>
      <c r="V323" s="270"/>
      <c r="W323" s="160"/>
      <c r="X323" s="159"/>
      <c r="Y323" s="270"/>
      <c r="Z323" s="160"/>
      <c r="AA323" s="159"/>
      <c r="AB323" s="270"/>
      <c r="AC323" s="160"/>
      <c r="AD323" s="159"/>
      <c r="AE323" s="270"/>
      <c r="AF323" s="160"/>
      <c r="AG323" s="159"/>
      <c r="AH323" s="270"/>
      <c r="AI323" s="160"/>
      <c r="AJ323" s="159"/>
      <c r="AK323" s="270"/>
      <c r="AL323" s="160"/>
      <c r="AM323" s="159"/>
      <c r="AN323" s="270"/>
      <c r="AO323" s="160" t="s">
        <v>1183</v>
      </c>
      <c r="AP323" s="159"/>
      <c r="AQ323" s="270"/>
      <c r="AR323" s="160" t="s">
        <v>1183</v>
      </c>
      <c r="AS323" s="159"/>
      <c r="AT323" s="270"/>
      <c r="AU323" s="160"/>
      <c r="AV323" s="159"/>
      <c r="AW323" s="270"/>
      <c r="AX323" s="160"/>
      <c r="AY323" s="159"/>
      <c r="AZ323" s="270"/>
      <c r="BA323" s="160"/>
      <c r="BB323" s="159"/>
      <c r="BC323" s="270"/>
      <c r="BD323" s="160"/>
      <c r="BE323" s="159"/>
      <c r="BF323" s="270"/>
      <c r="BG323" s="160"/>
      <c r="BH323" s="159"/>
      <c r="BI323" s="270"/>
      <c r="BJ323" s="160"/>
      <c r="BK323" s="159"/>
      <c r="BL323" s="270"/>
      <c r="BM323" s="160"/>
      <c r="BN323" s="159"/>
      <c r="BO323" s="270"/>
      <c r="BP323" s="160"/>
      <c r="BQ323" s="159"/>
      <c r="BR323" s="270"/>
      <c r="BS323" s="156"/>
      <c r="BT323" s="159"/>
      <c r="BU323" s="270"/>
      <c r="BV323" s="156"/>
      <c r="BW323" s="159"/>
      <c r="BX323" s="270"/>
      <c r="BY323" s="160"/>
      <c r="BZ323" s="159"/>
      <c r="CA323" s="270"/>
      <c r="CB323" s="160"/>
      <c r="CC323" s="159"/>
      <c r="CD323" s="270"/>
      <c r="CE323" s="160"/>
      <c r="CF323" s="159"/>
      <c r="CG323" s="270"/>
      <c r="CH323" s="160"/>
      <c r="CI323" s="159"/>
      <c r="CJ323" s="270"/>
      <c r="CK323" s="160"/>
      <c r="CL323" s="159"/>
      <c r="CM323" s="270"/>
      <c r="CN323" s="160"/>
      <c r="CO323" s="159"/>
      <c r="CP323" s="270"/>
      <c r="CQ323" s="160" t="s">
        <v>1208</v>
      </c>
      <c r="CR323" s="159"/>
      <c r="CS323" s="270"/>
      <c r="CT323" s="160" t="s">
        <v>1208</v>
      </c>
      <c r="CU323" s="159"/>
      <c r="CV323" s="270"/>
      <c r="CW323" s="160"/>
      <c r="CX323" s="159"/>
      <c r="CY323" s="270"/>
      <c r="CZ323" s="156" t="s">
        <v>1208</v>
      </c>
      <c r="DA323" s="159"/>
      <c r="DB323" s="270"/>
      <c r="DC323" s="160"/>
      <c r="DD323" s="167"/>
      <c r="DE323" s="270"/>
      <c r="DF323" s="208"/>
      <c r="DG323" s="159"/>
      <c r="DH323" s="270"/>
      <c r="DI323" s="156"/>
      <c r="DJ323" s="159"/>
      <c r="DK323" s="270"/>
      <c r="DL323" s="274"/>
      <c r="DM323" s="274"/>
      <c r="DN323" s="378"/>
      <c r="DO323" s="682" t="s">
        <v>1984</v>
      </c>
      <c r="DP323" s="683"/>
      <c r="DQ323" s="170" t="s">
        <v>2112</v>
      </c>
      <c r="DR323" s="317" t="s">
        <v>2668</v>
      </c>
      <c r="DS323" s="318" t="s">
        <v>2709</v>
      </c>
      <c r="DT323" s="316"/>
      <c r="DU323" s="515" t="s">
        <v>2822</v>
      </c>
      <c r="DV323" s="469" t="s">
        <v>2812</v>
      </c>
      <c r="DW323" s="472"/>
      <c r="DX323" s="402"/>
      <c r="DY323" s="2">
        <v>1</v>
      </c>
      <c r="DZ323" s="2"/>
      <c r="EA323" s="2">
        <v>318</v>
      </c>
      <c r="EB323" s="2"/>
      <c r="EC323" s="146"/>
      <c r="ED323" s="146"/>
      <c r="EE323" s="146"/>
      <c r="EF323" s="146"/>
      <c r="EG323" s="3"/>
      <c r="EH323" s="2"/>
      <c r="EI323" s="129"/>
      <c r="EJ323" s="129"/>
      <c r="EK323" s="129"/>
      <c r="EL323" s="80">
        <v>2</v>
      </c>
      <c r="EM323" s="80">
        <v>9</v>
      </c>
      <c r="EO323" s="342"/>
      <c r="EP323" s="343" t="s">
        <v>2668</v>
      </c>
      <c r="EQ323" s="356" t="s">
        <v>2756</v>
      </c>
      <c r="ER323" s="345"/>
      <c r="ES323" s="345"/>
      <c r="ET323" s="346" t="str">
        <f t="shared" si="7"/>
        <v/>
      </c>
    </row>
    <row r="324" spans="2:150" ht="210">
      <c r="B324" s="473" t="s">
        <v>981</v>
      </c>
      <c r="C324" s="158">
        <v>971</v>
      </c>
      <c r="D324" s="158">
        <v>1363</v>
      </c>
      <c r="E324" s="72" t="s">
        <v>968</v>
      </c>
      <c r="F324" s="70"/>
      <c r="G324" s="71" t="s">
        <v>2065</v>
      </c>
      <c r="H324" s="156"/>
      <c r="I324" s="159"/>
      <c r="J324" s="270"/>
      <c r="K324" s="156"/>
      <c r="L324" s="159"/>
      <c r="M324" s="270"/>
      <c r="N324" s="160"/>
      <c r="O324" s="159"/>
      <c r="P324" s="270"/>
      <c r="Q324" s="160"/>
      <c r="R324" s="159"/>
      <c r="S324" s="270"/>
      <c r="T324" s="160"/>
      <c r="U324" s="159"/>
      <c r="V324" s="270"/>
      <c r="W324" s="160"/>
      <c r="X324" s="159"/>
      <c r="Y324" s="270"/>
      <c r="Z324" s="160"/>
      <c r="AA324" s="159"/>
      <c r="AB324" s="270"/>
      <c r="AC324" s="160"/>
      <c r="AD324" s="159"/>
      <c r="AE324" s="270"/>
      <c r="AF324" s="160"/>
      <c r="AG324" s="159"/>
      <c r="AH324" s="270"/>
      <c r="AI324" s="160"/>
      <c r="AJ324" s="159"/>
      <c r="AK324" s="270"/>
      <c r="AL324" s="160"/>
      <c r="AM324" s="159"/>
      <c r="AN324" s="270"/>
      <c r="AO324" s="160"/>
      <c r="AP324" s="159"/>
      <c r="AQ324" s="270"/>
      <c r="AR324" s="160"/>
      <c r="AS324" s="159"/>
      <c r="AT324" s="270"/>
      <c r="AU324" s="160"/>
      <c r="AV324" s="159"/>
      <c r="AW324" s="270"/>
      <c r="AX324" s="160"/>
      <c r="AY324" s="159"/>
      <c r="AZ324" s="270"/>
      <c r="BA324" s="160"/>
      <c r="BB324" s="159"/>
      <c r="BC324" s="270"/>
      <c r="BD324" s="160"/>
      <c r="BE324" s="159"/>
      <c r="BF324" s="270"/>
      <c r="BG324" s="160"/>
      <c r="BH324" s="159"/>
      <c r="BI324" s="270"/>
      <c r="BJ324" s="160"/>
      <c r="BK324" s="159"/>
      <c r="BL324" s="270"/>
      <c r="BM324" s="160"/>
      <c r="BN324" s="159"/>
      <c r="BO324" s="270"/>
      <c r="BP324" s="160"/>
      <c r="BQ324" s="159"/>
      <c r="BR324" s="270"/>
      <c r="BS324" s="156"/>
      <c r="BT324" s="159"/>
      <c r="BU324" s="270"/>
      <c r="BV324" s="156"/>
      <c r="BW324" s="159"/>
      <c r="BX324" s="270"/>
      <c r="BY324" s="160"/>
      <c r="BZ324" s="159"/>
      <c r="CA324" s="270"/>
      <c r="CB324" s="160"/>
      <c r="CC324" s="159"/>
      <c r="CD324" s="270"/>
      <c r="CE324" s="250"/>
      <c r="CF324" s="249"/>
      <c r="CG324" s="270"/>
      <c r="CH324" s="250"/>
      <c r="CI324" s="249"/>
      <c r="CJ324" s="270"/>
      <c r="CK324" s="160"/>
      <c r="CL324" s="159"/>
      <c r="CM324" s="270"/>
      <c r="CN324" s="160"/>
      <c r="CO324" s="159"/>
      <c r="CP324" s="270"/>
      <c r="CQ324" s="160"/>
      <c r="CR324" s="159"/>
      <c r="CS324" s="270"/>
      <c r="CT324" s="250"/>
      <c r="CU324" s="249"/>
      <c r="CV324" s="270"/>
      <c r="CW324" s="160"/>
      <c r="CX324" s="159"/>
      <c r="CY324" s="270"/>
      <c r="CZ324" s="156"/>
      <c r="DA324" s="159"/>
      <c r="DB324" s="270"/>
      <c r="DC324" s="160"/>
      <c r="DD324" s="167"/>
      <c r="DE324" s="270"/>
      <c r="DF324" s="705"/>
      <c r="DG324" s="249"/>
      <c r="DH324" s="270"/>
      <c r="DI324" s="156"/>
      <c r="DJ324" s="159"/>
      <c r="DK324" s="270"/>
      <c r="DL324" s="162"/>
      <c r="DM324" s="162"/>
      <c r="DN324" s="378" t="s">
        <v>2066</v>
      </c>
      <c r="DO324" s="682" t="s">
        <v>1984</v>
      </c>
      <c r="DP324" s="683"/>
      <c r="DQ324" s="170" t="s">
        <v>2681</v>
      </c>
      <c r="DR324" s="317" t="s">
        <v>2825</v>
      </c>
      <c r="DS324" s="319" t="s">
        <v>3137</v>
      </c>
      <c r="DT324" s="316" t="s">
        <v>2813</v>
      </c>
      <c r="DU324" s="478"/>
      <c r="DV324" s="483" t="s">
        <v>3128</v>
      </c>
      <c r="DW324" s="472"/>
      <c r="DX324" s="403"/>
      <c r="DY324" s="2">
        <v>1</v>
      </c>
      <c r="DZ324" s="2"/>
      <c r="EA324" s="2">
        <v>319</v>
      </c>
      <c r="EB324" s="2"/>
      <c r="EC324" s="146"/>
      <c r="ED324" s="146"/>
      <c r="EE324" s="146"/>
      <c r="EF324" s="146"/>
      <c r="EG324" s="3"/>
      <c r="EH324" s="2"/>
      <c r="EI324" s="129" t="s">
        <v>2160</v>
      </c>
      <c r="EJ324" s="129"/>
      <c r="EK324" s="129" t="s">
        <v>2184</v>
      </c>
      <c r="EL324" s="80">
        <v>1</v>
      </c>
      <c r="EM324" s="84">
        <v>1</v>
      </c>
      <c r="EO324" s="342" t="s">
        <v>2050</v>
      </c>
      <c r="EP324" s="343" t="s">
        <v>2716</v>
      </c>
      <c r="EQ324" s="351" t="s">
        <v>2676</v>
      </c>
      <c r="ER324" s="345"/>
      <c r="ES324" s="345"/>
      <c r="ET324" s="346" t="str">
        <f t="shared" si="7"/>
        <v/>
      </c>
    </row>
    <row r="325" spans="2:150" ht="252">
      <c r="B325" s="473" t="s">
        <v>981</v>
      </c>
      <c r="C325" s="158">
        <v>972</v>
      </c>
      <c r="D325" s="158">
        <v>1367</v>
      </c>
      <c r="E325" s="72"/>
      <c r="F325" s="70"/>
      <c r="G325" s="71" t="s">
        <v>2026</v>
      </c>
      <c r="H325" s="156"/>
      <c r="I325" s="159"/>
      <c r="J325" s="270"/>
      <c r="K325" s="156"/>
      <c r="L325" s="159"/>
      <c r="M325" s="270"/>
      <c r="N325" s="160"/>
      <c r="O325" s="159"/>
      <c r="P325" s="270"/>
      <c r="Q325" s="160"/>
      <c r="R325" s="159"/>
      <c r="S325" s="270"/>
      <c r="T325" s="160"/>
      <c r="U325" s="159"/>
      <c r="V325" s="270"/>
      <c r="W325" s="160"/>
      <c r="X325" s="159"/>
      <c r="Y325" s="270"/>
      <c r="Z325" s="160"/>
      <c r="AA325" s="159"/>
      <c r="AB325" s="270"/>
      <c r="AC325" s="160"/>
      <c r="AD325" s="159"/>
      <c r="AE325" s="270"/>
      <c r="AF325" s="160"/>
      <c r="AG325" s="159"/>
      <c r="AH325" s="270"/>
      <c r="AI325" s="160"/>
      <c r="AJ325" s="159"/>
      <c r="AK325" s="270"/>
      <c r="AL325" s="160"/>
      <c r="AM325" s="159"/>
      <c r="AN325" s="270"/>
      <c r="AO325" s="160"/>
      <c r="AP325" s="159"/>
      <c r="AQ325" s="270"/>
      <c r="AR325" s="160"/>
      <c r="AS325" s="159"/>
      <c r="AT325" s="270"/>
      <c r="AU325" s="160"/>
      <c r="AV325" s="159"/>
      <c r="AW325" s="270"/>
      <c r="AX325" s="160"/>
      <c r="AY325" s="159"/>
      <c r="AZ325" s="270"/>
      <c r="BA325" s="160"/>
      <c r="BB325" s="159"/>
      <c r="BC325" s="270"/>
      <c r="BD325" s="160"/>
      <c r="BE325" s="159"/>
      <c r="BF325" s="270"/>
      <c r="BG325" s="160"/>
      <c r="BH325" s="159"/>
      <c r="BI325" s="270"/>
      <c r="BJ325" s="160"/>
      <c r="BK325" s="159"/>
      <c r="BL325" s="270"/>
      <c r="BM325" s="160"/>
      <c r="BN325" s="159"/>
      <c r="BO325" s="270"/>
      <c r="BP325" s="160"/>
      <c r="BQ325" s="159"/>
      <c r="BR325" s="270"/>
      <c r="BS325" s="156"/>
      <c r="BT325" s="159"/>
      <c r="BU325" s="270"/>
      <c r="BV325" s="156"/>
      <c r="BW325" s="159"/>
      <c r="BX325" s="270"/>
      <c r="BY325" s="160"/>
      <c r="BZ325" s="159"/>
      <c r="CA325" s="270"/>
      <c r="CB325" s="160"/>
      <c r="CC325" s="159"/>
      <c r="CD325" s="270"/>
      <c r="CE325" s="250"/>
      <c r="CF325" s="249"/>
      <c r="CG325" s="270"/>
      <c r="CH325" s="250"/>
      <c r="CI325" s="249"/>
      <c r="CJ325" s="270"/>
      <c r="CK325" s="160"/>
      <c r="CL325" s="159"/>
      <c r="CM325" s="270"/>
      <c r="CN325" s="160"/>
      <c r="CO325" s="159"/>
      <c r="CP325" s="270"/>
      <c r="CQ325" s="160"/>
      <c r="CR325" s="159"/>
      <c r="CS325" s="270"/>
      <c r="CT325" s="250"/>
      <c r="CU325" s="249"/>
      <c r="CV325" s="270"/>
      <c r="CW325" s="160"/>
      <c r="CX325" s="159"/>
      <c r="CY325" s="270"/>
      <c r="CZ325" s="156"/>
      <c r="DA325" s="159"/>
      <c r="DB325" s="270"/>
      <c r="DC325" s="160"/>
      <c r="DD325" s="167"/>
      <c r="DE325" s="270"/>
      <c r="DF325" s="705"/>
      <c r="DG325" s="249"/>
      <c r="DH325" s="270"/>
      <c r="DI325" s="156"/>
      <c r="DJ325" s="159"/>
      <c r="DK325" s="270"/>
      <c r="DL325" s="162"/>
      <c r="DM325" s="162"/>
      <c r="DN325" s="378" t="s">
        <v>2067</v>
      </c>
      <c r="DO325" s="682" t="s">
        <v>1984</v>
      </c>
      <c r="DP325" s="683"/>
      <c r="DQ325" s="170" t="s">
        <v>2694</v>
      </c>
      <c r="DR325" s="317" t="s">
        <v>2825</v>
      </c>
      <c r="DS325" s="420" t="s">
        <v>2890</v>
      </c>
      <c r="DT325" s="316" t="s">
        <v>2888</v>
      </c>
      <c r="DU325" s="478"/>
      <c r="DV325" s="483" t="s">
        <v>2889</v>
      </c>
      <c r="DW325" s="472"/>
      <c r="DX325" s="403"/>
      <c r="DY325" s="2">
        <v>1</v>
      </c>
      <c r="DZ325" s="2"/>
      <c r="EA325" s="2">
        <v>320</v>
      </c>
      <c r="EB325" s="2"/>
      <c r="EC325" s="146"/>
      <c r="ED325" s="146"/>
      <c r="EE325" s="146"/>
      <c r="EF325" s="146"/>
      <c r="EG325" s="3"/>
      <c r="EH325" s="2"/>
      <c r="EI325" s="129" t="s">
        <v>2160</v>
      </c>
      <c r="EJ325" s="129"/>
      <c r="EK325" s="129" t="s">
        <v>2184</v>
      </c>
      <c r="EL325" s="80"/>
      <c r="EM325" s="84"/>
      <c r="EO325" s="342" t="s">
        <v>2050</v>
      </c>
      <c r="EP325" s="343" t="s">
        <v>2716</v>
      </c>
      <c r="EQ325" s="351" t="s">
        <v>2735</v>
      </c>
      <c r="ER325" s="345"/>
      <c r="ES325" s="345"/>
      <c r="ET325" s="346" t="str">
        <f t="shared" si="7"/>
        <v/>
      </c>
    </row>
    <row r="326" spans="2:150" ht="27">
      <c r="B326" s="128" t="s">
        <v>981</v>
      </c>
      <c r="C326" s="158">
        <v>980</v>
      </c>
      <c r="D326" s="158">
        <v>1067</v>
      </c>
      <c r="E326" s="70" t="s">
        <v>188</v>
      </c>
      <c r="F326" s="70" t="s">
        <v>188</v>
      </c>
      <c r="G326" s="71" t="s">
        <v>2443</v>
      </c>
      <c r="H326" s="156"/>
      <c r="I326" s="159"/>
      <c r="J326" s="270"/>
      <c r="K326" s="156"/>
      <c r="L326" s="159"/>
      <c r="M326" s="270"/>
      <c r="N326" s="160"/>
      <c r="O326" s="159"/>
      <c r="P326" s="270"/>
      <c r="Q326" s="160"/>
      <c r="R326" s="159"/>
      <c r="S326" s="270"/>
      <c r="T326" s="160"/>
      <c r="U326" s="159"/>
      <c r="V326" s="270"/>
      <c r="W326" s="160"/>
      <c r="X326" s="159"/>
      <c r="Y326" s="270"/>
      <c r="Z326" s="160"/>
      <c r="AA326" s="159"/>
      <c r="AB326" s="270"/>
      <c r="AC326" s="160"/>
      <c r="AD326" s="159"/>
      <c r="AE326" s="270"/>
      <c r="AF326" s="160"/>
      <c r="AG326" s="159"/>
      <c r="AH326" s="270"/>
      <c r="AI326" s="160"/>
      <c r="AJ326" s="159"/>
      <c r="AK326" s="270"/>
      <c r="AL326" s="160"/>
      <c r="AM326" s="159"/>
      <c r="AN326" s="270"/>
      <c r="AO326" s="160" t="s">
        <v>1183</v>
      </c>
      <c r="AP326" s="159"/>
      <c r="AQ326" s="270"/>
      <c r="AR326" s="160" t="s">
        <v>1183</v>
      </c>
      <c r="AS326" s="159"/>
      <c r="AT326" s="270"/>
      <c r="AU326" s="160"/>
      <c r="AV326" s="159"/>
      <c r="AW326" s="270"/>
      <c r="AX326" s="160"/>
      <c r="AY326" s="159"/>
      <c r="AZ326" s="270"/>
      <c r="BA326" s="160"/>
      <c r="BB326" s="159"/>
      <c r="BC326" s="270"/>
      <c r="BD326" s="160"/>
      <c r="BE326" s="159"/>
      <c r="BF326" s="270"/>
      <c r="BG326" s="160"/>
      <c r="BH326" s="159"/>
      <c r="BI326" s="270"/>
      <c r="BJ326" s="160"/>
      <c r="BK326" s="159"/>
      <c r="BL326" s="270"/>
      <c r="BM326" s="160"/>
      <c r="BN326" s="159"/>
      <c r="BO326" s="270"/>
      <c r="BP326" s="160"/>
      <c r="BQ326" s="159"/>
      <c r="BR326" s="270"/>
      <c r="BS326" s="156"/>
      <c r="BT326" s="159"/>
      <c r="BU326" s="270"/>
      <c r="BV326" s="156"/>
      <c r="BW326" s="159"/>
      <c r="BX326" s="270"/>
      <c r="BY326" s="160"/>
      <c r="BZ326" s="159"/>
      <c r="CA326" s="270"/>
      <c r="CB326" s="160"/>
      <c r="CC326" s="159"/>
      <c r="CD326" s="270"/>
      <c r="CE326" s="160"/>
      <c r="CF326" s="159"/>
      <c r="CG326" s="270"/>
      <c r="CH326" s="160"/>
      <c r="CI326" s="159"/>
      <c r="CJ326" s="270"/>
      <c r="CK326" s="160"/>
      <c r="CL326" s="159"/>
      <c r="CM326" s="270"/>
      <c r="CN326" s="160"/>
      <c r="CO326" s="159"/>
      <c r="CP326" s="270"/>
      <c r="CQ326" s="160"/>
      <c r="CR326" s="159"/>
      <c r="CS326" s="270"/>
      <c r="CT326" s="160"/>
      <c r="CU326" s="159"/>
      <c r="CV326" s="270"/>
      <c r="CW326" s="160"/>
      <c r="CX326" s="159"/>
      <c r="CY326" s="270"/>
      <c r="CZ326" s="156"/>
      <c r="DA326" s="159"/>
      <c r="DB326" s="270"/>
      <c r="DC326" s="160"/>
      <c r="DD326" s="167"/>
      <c r="DE326" s="270"/>
      <c r="DF326" s="208"/>
      <c r="DG326" s="159"/>
      <c r="DH326" s="270"/>
      <c r="DI326" s="156"/>
      <c r="DJ326" s="159"/>
      <c r="DK326" s="270"/>
      <c r="DL326" s="274"/>
      <c r="DM326" s="274"/>
      <c r="DN326" s="378"/>
      <c r="DO326" s="682"/>
      <c r="DP326" s="683"/>
      <c r="DQ326" s="170" t="s">
        <v>2165</v>
      </c>
      <c r="DR326" s="475"/>
      <c r="DS326" s="315"/>
      <c r="DT326" s="316"/>
      <c r="DU326" s="514"/>
      <c r="DV326" s="466"/>
      <c r="DW326" s="472"/>
      <c r="DX326" s="402"/>
      <c r="DY326" s="2"/>
      <c r="DZ326" s="2"/>
      <c r="EA326" s="2">
        <v>321</v>
      </c>
      <c r="EB326" s="2"/>
      <c r="EC326" s="146"/>
      <c r="ED326" s="146"/>
      <c r="EE326" s="146"/>
      <c r="EF326" s="146"/>
      <c r="EG326" s="3"/>
      <c r="EH326" s="2"/>
      <c r="EI326" s="129"/>
      <c r="EJ326" s="129"/>
      <c r="EK326" s="129"/>
      <c r="EL326" s="80">
        <v>3</v>
      </c>
      <c r="EM326" s="80">
        <v>9</v>
      </c>
      <c r="EO326" s="342"/>
      <c r="EP326" s="343" t="s">
        <v>2165</v>
      </c>
      <c r="EQ326" s="344" t="s">
        <v>2165</v>
      </c>
      <c r="ER326" s="345"/>
      <c r="ES326" s="345"/>
      <c r="ET326" s="346" t="str">
        <f t="shared" si="7"/>
        <v/>
      </c>
    </row>
    <row r="327" spans="2:150" ht="27">
      <c r="B327" s="128" t="s">
        <v>981</v>
      </c>
      <c r="C327" s="158">
        <v>990</v>
      </c>
      <c r="D327" s="158">
        <v>1068</v>
      </c>
      <c r="E327" s="70" t="s">
        <v>191</v>
      </c>
      <c r="F327" s="70" t="s">
        <v>191</v>
      </c>
      <c r="G327" s="71" t="s">
        <v>2444</v>
      </c>
      <c r="H327" s="156"/>
      <c r="I327" s="159"/>
      <c r="J327" s="270"/>
      <c r="K327" s="156"/>
      <c r="L327" s="159"/>
      <c r="M327" s="270"/>
      <c r="N327" s="160"/>
      <c r="O327" s="159"/>
      <c r="P327" s="270"/>
      <c r="Q327" s="160"/>
      <c r="R327" s="159"/>
      <c r="S327" s="270"/>
      <c r="T327" s="160"/>
      <c r="U327" s="159"/>
      <c r="V327" s="270"/>
      <c r="W327" s="160"/>
      <c r="X327" s="159"/>
      <c r="Y327" s="270"/>
      <c r="Z327" s="160"/>
      <c r="AA327" s="159"/>
      <c r="AB327" s="270"/>
      <c r="AC327" s="160"/>
      <c r="AD327" s="159"/>
      <c r="AE327" s="270"/>
      <c r="AF327" s="160"/>
      <c r="AG327" s="159"/>
      <c r="AH327" s="270"/>
      <c r="AI327" s="160"/>
      <c r="AJ327" s="159"/>
      <c r="AK327" s="270"/>
      <c r="AL327" s="160"/>
      <c r="AM327" s="159"/>
      <c r="AN327" s="270"/>
      <c r="AO327" s="160" t="s">
        <v>1183</v>
      </c>
      <c r="AP327" s="159"/>
      <c r="AQ327" s="270"/>
      <c r="AR327" s="160" t="s">
        <v>1183</v>
      </c>
      <c r="AS327" s="159"/>
      <c r="AT327" s="270"/>
      <c r="AU327" s="160"/>
      <c r="AV327" s="159"/>
      <c r="AW327" s="270"/>
      <c r="AX327" s="160"/>
      <c r="AY327" s="159"/>
      <c r="AZ327" s="270"/>
      <c r="BA327" s="160"/>
      <c r="BB327" s="159"/>
      <c r="BC327" s="270"/>
      <c r="BD327" s="160"/>
      <c r="BE327" s="159"/>
      <c r="BF327" s="270"/>
      <c r="BG327" s="160"/>
      <c r="BH327" s="159"/>
      <c r="BI327" s="270"/>
      <c r="BJ327" s="160"/>
      <c r="BK327" s="159"/>
      <c r="BL327" s="270"/>
      <c r="BM327" s="160"/>
      <c r="BN327" s="159"/>
      <c r="BO327" s="270"/>
      <c r="BP327" s="160"/>
      <c r="BQ327" s="159"/>
      <c r="BR327" s="270"/>
      <c r="BS327" s="156"/>
      <c r="BT327" s="159"/>
      <c r="BU327" s="270"/>
      <c r="BV327" s="156"/>
      <c r="BW327" s="159"/>
      <c r="BX327" s="270"/>
      <c r="BY327" s="160"/>
      <c r="BZ327" s="159"/>
      <c r="CA327" s="270"/>
      <c r="CB327" s="160"/>
      <c r="CC327" s="159"/>
      <c r="CD327" s="270"/>
      <c r="CE327" s="160"/>
      <c r="CF327" s="159"/>
      <c r="CG327" s="270"/>
      <c r="CH327" s="160"/>
      <c r="CI327" s="159"/>
      <c r="CJ327" s="270"/>
      <c r="CK327" s="160"/>
      <c r="CL327" s="159"/>
      <c r="CM327" s="270"/>
      <c r="CN327" s="160"/>
      <c r="CO327" s="159"/>
      <c r="CP327" s="270"/>
      <c r="CQ327" s="160"/>
      <c r="CR327" s="159"/>
      <c r="CS327" s="270"/>
      <c r="CT327" s="160"/>
      <c r="CU327" s="159"/>
      <c r="CV327" s="270"/>
      <c r="CW327" s="160"/>
      <c r="CX327" s="159"/>
      <c r="CY327" s="270"/>
      <c r="CZ327" s="156"/>
      <c r="DA327" s="159"/>
      <c r="DB327" s="270"/>
      <c r="DC327" s="160"/>
      <c r="DD327" s="167"/>
      <c r="DE327" s="270"/>
      <c r="DF327" s="208"/>
      <c r="DG327" s="159"/>
      <c r="DH327" s="270"/>
      <c r="DI327" s="156"/>
      <c r="DJ327" s="159"/>
      <c r="DK327" s="270"/>
      <c r="DL327" s="274"/>
      <c r="DM327" s="274"/>
      <c r="DN327" s="378"/>
      <c r="DO327" s="682"/>
      <c r="DP327" s="683"/>
      <c r="DQ327" s="170" t="s">
        <v>2165</v>
      </c>
      <c r="DR327" s="475"/>
      <c r="DS327" s="315"/>
      <c r="DT327" s="316"/>
      <c r="DU327" s="514"/>
      <c r="DV327" s="466"/>
      <c r="DW327" s="472"/>
      <c r="DX327" s="402"/>
      <c r="DY327" s="2"/>
      <c r="DZ327" s="2"/>
      <c r="EA327" s="2">
        <v>322</v>
      </c>
      <c r="EB327" s="2"/>
      <c r="EC327" s="146"/>
      <c r="ED327" s="146"/>
      <c r="EE327" s="146"/>
      <c r="EF327" s="146"/>
      <c r="EG327" s="3"/>
      <c r="EH327" s="2"/>
      <c r="EI327" s="129"/>
      <c r="EJ327" s="129"/>
      <c r="EK327" s="129"/>
      <c r="EL327" s="80">
        <v>3</v>
      </c>
      <c r="EM327" s="80">
        <v>9</v>
      </c>
      <c r="EO327" s="342"/>
      <c r="EP327" s="343" t="s">
        <v>2165</v>
      </c>
      <c r="EQ327" s="344" t="s">
        <v>2165</v>
      </c>
      <c r="ER327" s="345"/>
      <c r="ES327" s="345"/>
      <c r="ET327" s="346" t="str">
        <f t="shared" si="7"/>
        <v/>
      </c>
    </row>
    <row r="328" spans="2:150">
      <c r="B328" s="128" t="s">
        <v>981</v>
      </c>
      <c r="C328" s="158">
        <v>1070</v>
      </c>
      <c r="D328" s="158">
        <v>1142</v>
      </c>
      <c r="E328" s="70" t="s">
        <v>213</v>
      </c>
      <c r="F328" s="70" t="s">
        <v>213</v>
      </c>
      <c r="G328" s="71" t="s">
        <v>2446</v>
      </c>
      <c r="H328" s="156"/>
      <c r="I328" s="159"/>
      <c r="J328" s="270"/>
      <c r="K328" s="156"/>
      <c r="L328" s="159"/>
      <c r="M328" s="270"/>
      <c r="N328" s="160"/>
      <c r="O328" s="159"/>
      <c r="P328" s="270"/>
      <c r="Q328" s="160"/>
      <c r="R328" s="159"/>
      <c r="S328" s="270"/>
      <c r="T328" s="160"/>
      <c r="U328" s="159"/>
      <c r="V328" s="270"/>
      <c r="W328" s="160"/>
      <c r="X328" s="159"/>
      <c r="Y328" s="270"/>
      <c r="Z328" s="160"/>
      <c r="AA328" s="159"/>
      <c r="AB328" s="270"/>
      <c r="AC328" s="160"/>
      <c r="AD328" s="159"/>
      <c r="AE328" s="270"/>
      <c r="AF328" s="160" t="s">
        <v>1208</v>
      </c>
      <c r="AG328" s="159"/>
      <c r="AH328" s="270"/>
      <c r="AI328" s="160" t="s">
        <v>1208</v>
      </c>
      <c r="AJ328" s="159"/>
      <c r="AK328" s="270"/>
      <c r="AL328" s="160"/>
      <c r="AM328" s="159"/>
      <c r="AN328" s="270"/>
      <c r="AO328" s="160"/>
      <c r="AP328" s="159"/>
      <c r="AQ328" s="270"/>
      <c r="AR328" s="160"/>
      <c r="AS328" s="159"/>
      <c r="AT328" s="270"/>
      <c r="AU328" s="160"/>
      <c r="AV328" s="159"/>
      <c r="AW328" s="270"/>
      <c r="AX328" s="160"/>
      <c r="AY328" s="159"/>
      <c r="AZ328" s="270"/>
      <c r="BA328" s="160"/>
      <c r="BB328" s="159"/>
      <c r="BC328" s="270"/>
      <c r="BD328" s="160"/>
      <c r="BE328" s="159"/>
      <c r="BF328" s="270"/>
      <c r="BG328" s="160"/>
      <c r="BH328" s="159"/>
      <c r="BI328" s="270"/>
      <c r="BJ328" s="160"/>
      <c r="BK328" s="159"/>
      <c r="BL328" s="270"/>
      <c r="BM328" s="160"/>
      <c r="BN328" s="159"/>
      <c r="BO328" s="270"/>
      <c r="BP328" s="160"/>
      <c r="BQ328" s="159"/>
      <c r="BR328" s="270"/>
      <c r="BS328" s="156"/>
      <c r="BT328" s="159"/>
      <c r="BU328" s="270"/>
      <c r="BV328" s="156"/>
      <c r="BW328" s="159"/>
      <c r="BX328" s="270"/>
      <c r="BY328" s="160"/>
      <c r="BZ328" s="159"/>
      <c r="CA328" s="270"/>
      <c r="CB328" s="160"/>
      <c r="CC328" s="159"/>
      <c r="CD328" s="270"/>
      <c r="CE328" s="160"/>
      <c r="CF328" s="159"/>
      <c r="CG328" s="270"/>
      <c r="CH328" s="160"/>
      <c r="CI328" s="159"/>
      <c r="CJ328" s="270"/>
      <c r="CK328" s="160"/>
      <c r="CL328" s="159"/>
      <c r="CM328" s="270"/>
      <c r="CN328" s="160"/>
      <c r="CO328" s="159"/>
      <c r="CP328" s="270"/>
      <c r="CQ328" s="160"/>
      <c r="CR328" s="159"/>
      <c r="CS328" s="270"/>
      <c r="CT328" s="160"/>
      <c r="CU328" s="159"/>
      <c r="CV328" s="270"/>
      <c r="CW328" s="160"/>
      <c r="CX328" s="159"/>
      <c r="CY328" s="270"/>
      <c r="CZ328" s="156"/>
      <c r="DA328" s="159"/>
      <c r="DB328" s="270"/>
      <c r="DC328" s="160"/>
      <c r="DD328" s="167"/>
      <c r="DE328" s="270"/>
      <c r="DF328" s="208"/>
      <c r="DG328" s="159"/>
      <c r="DH328" s="270"/>
      <c r="DI328" s="156"/>
      <c r="DJ328" s="159"/>
      <c r="DK328" s="270"/>
      <c r="DL328" s="274"/>
      <c r="DM328" s="274"/>
      <c r="DN328" s="378"/>
      <c r="DO328" s="682"/>
      <c r="DP328" s="683"/>
      <c r="DQ328" s="170" t="s">
        <v>2165</v>
      </c>
      <c r="DR328" s="475"/>
      <c r="DS328" s="315"/>
      <c r="DT328" s="316" t="s">
        <v>2165</v>
      </c>
      <c r="DU328" s="514"/>
      <c r="DV328" s="466"/>
      <c r="DW328" s="472"/>
      <c r="DX328" s="402"/>
      <c r="DY328" s="2"/>
      <c r="DZ328" s="2"/>
      <c r="EA328" s="2">
        <v>323</v>
      </c>
      <c r="EB328" s="2"/>
      <c r="EC328" s="146"/>
      <c r="ED328" s="146"/>
      <c r="EE328" s="146"/>
      <c r="EF328" s="146"/>
      <c r="EG328" s="3"/>
      <c r="EH328" s="2"/>
      <c r="EI328" s="129"/>
      <c r="EJ328" s="129"/>
      <c r="EK328" s="129"/>
      <c r="EL328" s="80">
        <v>3</v>
      </c>
      <c r="EM328" s="80">
        <v>9</v>
      </c>
      <c r="EO328" s="342"/>
      <c r="EP328" s="343" t="s">
        <v>2165</v>
      </c>
      <c r="EQ328" s="344" t="s">
        <v>2165</v>
      </c>
      <c r="ER328" s="345"/>
      <c r="ES328" s="345"/>
      <c r="ET328" s="346" t="str">
        <f t="shared" si="7"/>
        <v/>
      </c>
    </row>
    <row r="329" spans="2:150">
      <c r="B329" s="128" t="s">
        <v>981</v>
      </c>
      <c r="C329" s="158">
        <v>1090</v>
      </c>
      <c r="D329" s="158">
        <v>1072</v>
      </c>
      <c r="E329" s="72" t="s">
        <v>868</v>
      </c>
      <c r="F329" s="70"/>
      <c r="G329" s="71" t="s">
        <v>2088</v>
      </c>
      <c r="H329" s="156"/>
      <c r="I329" s="159"/>
      <c r="J329" s="270"/>
      <c r="K329" s="156"/>
      <c r="L329" s="159"/>
      <c r="M329" s="270"/>
      <c r="N329" s="160"/>
      <c r="O329" s="159"/>
      <c r="P329" s="270"/>
      <c r="Q329" s="160"/>
      <c r="R329" s="159"/>
      <c r="S329" s="270"/>
      <c r="T329" s="160"/>
      <c r="U329" s="159"/>
      <c r="V329" s="270"/>
      <c r="W329" s="160"/>
      <c r="X329" s="159"/>
      <c r="Y329" s="270"/>
      <c r="Z329" s="160"/>
      <c r="AA329" s="159"/>
      <c r="AB329" s="270"/>
      <c r="AC329" s="160"/>
      <c r="AD329" s="159"/>
      <c r="AE329" s="270"/>
      <c r="AF329" s="160"/>
      <c r="AG329" s="159"/>
      <c r="AH329" s="270"/>
      <c r="AI329" s="160"/>
      <c r="AJ329" s="159"/>
      <c r="AK329" s="270"/>
      <c r="AL329" s="160"/>
      <c r="AM329" s="159"/>
      <c r="AN329" s="270"/>
      <c r="AO329" s="160"/>
      <c r="AP329" s="159"/>
      <c r="AQ329" s="270"/>
      <c r="AR329" s="160"/>
      <c r="AS329" s="159"/>
      <c r="AT329" s="270"/>
      <c r="AU329" s="160"/>
      <c r="AV329" s="159"/>
      <c r="AW329" s="270"/>
      <c r="AX329" s="160"/>
      <c r="AY329" s="159"/>
      <c r="AZ329" s="270"/>
      <c r="BA329" s="160"/>
      <c r="BB329" s="159"/>
      <c r="BC329" s="270"/>
      <c r="BD329" s="160"/>
      <c r="BE329" s="159"/>
      <c r="BF329" s="270"/>
      <c r="BG329" s="160"/>
      <c r="BH329" s="159"/>
      <c r="BI329" s="270"/>
      <c r="BJ329" s="160"/>
      <c r="BK329" s="159"/>
      <c r="BL329" s="270"/>
      <c r="BM329" s="160"/>
      <c r="BN329" s="159"/>
      <c r="BO329" s="270"/>
      <c r="BP329" s="160"/>
      <c r="BQ329" s="159"/>
      <c r="BR329" s="270"/>
      <c r="BS329" s="156" t="s">
        <v>1208</v>
      </c>
      <c r="BT329" s="159"/>
      <c r="BU329" s="270"/>
      <c r="BV329" s="156" t="s">
        <v>1208</v>
      </c>
      <c r="BW329" s="159"/>
      <c r="BX329" s="270"/>
      <c r="BY329" s="160"/>
      <c r="BZ329" s="159"/>
      <c r="CA329" s="270"/>
      <c r="CB329" s="160"/>
      <c r="CC329" s="159"/>
      <c r="CD329" s="270"/>
      <c r="CE329" s="160"/>
      <c r="CF329" s="159"/>
      <c r="CG329" s="270"/>
      <c r="CH329" s="160"/>
      <c r="CI329" s="159"/>
      <c r="CJ329" s="270"/>
      <c r="CK329" s="160"/>
      <c r="CL329" s="159"/>
      <c r="CM329" s="270"/>
      <c r="CN329" s="160"/>
      <c r="CO329" s="159"/>
      <c r="CP329" s="270"/>
      <c r="CQ329" s="160"/>
      <c r="CR329" s="159"/>
      <c r="CS329" s="270"/>
      <c r="CT329" s="160"/>
      <c r="CU329" s="159"/>
      <c r="CV329" s="270"/>
      <c r="CW329" s="160"/>
      <c r="CX329" s="159"/>
      <c r="CY329" s="270"/>
      <c r="CZ329" s="156"/>
      <c r="DA329" s="159"/>
      <c r="DB329" s="270"/>
      <c r="DC329" s="160"/>
      <c r="DD329" s="159"/>
      <c r="DE329" s="270"/>
      <c r="DF329" s="160"/>
      <c r="DG329" s="159"/>
      <c r="DH329" s="270"/>
      <c r="DI329" s="156"/>
      <c r="DJ329" s="159"/>
      <c r="DK329" s="270"/>
      <c r="DL329" s="274"/>
      <c r="DM329" s="274"/>
      <c r="DN329" s="378"/>
      <c r="DO329" s="682" t="s">
        <v>1984</v>
      </c>
      <c r="DP329" s="683"/>
      <c r="DQ329" s="170" t="s">
        <v>2112</v>
      </c>
      <c r="DR329" s="317" t="s">
        <v>2668</v>
      </c>
      <c r="DS329" s="318" t="s">
        <v>2709</v>
      </c>
      <c r="DT329" s="316"/>
      <c r="DU329" s="515" t="s">
        <v>2822</v>
      </c>
      <c r="DV329" s="469" t="s">
        <v>2812</v>
      </c>
      <c r="DW329" s="472"/>
      <c r="DX329" s="402"/>
      <c r="DY329" s="2">
        <v>1</v>
      </c>
      <c r="DZ329" s="2"/>
      <c r="EA329" s="2">
        <v>324</v>
      </c>
      <c r="EB329" s="2"/>
      <c r="EC329" s="146"/>
      <c r="ED329" s="146"/>
      <c r="EE329" s="146"/>
      <c r="EF329" s="146"/>
      <c r="EG329" s="3"/>
      <c r="EH329" s="2"/>
      <c r="EI329" s="129"/>
      <c r="EJ329" s="129"/>
      <c r="EK329" s="129"/>
      <c r="EL329" s="80">
        <v>2</v>
      </c>
      <c r="EM329" s="84">
        <v>9</v>
      </c>
      <c r="EO329" s="342"/>
      <c r="EP329" s="343" t="s">
        <v>2668</v>
      </c>
      <c r="EQ329" s="356" t="s">
        <v>2756</v>
      </c>
      <c r="ER329" s="345"/>
      <c r="ES329" s="345"/>
      <c r="ET329" s="346" t="str">
        <f t="shared" si="7"/>
        <v/>
      </c>
    </row>
    <row r="330" spans="2:150">
      <c r="B330" s="128" t="s">
        <v>981</v>
      </c>
      <c r="C330" s="158">
        <v>1100</v>
      </c>
      <c r="D330" s="158">
        <v>1073</v>
      </c>
      <c r="E330" s="72" t="s">
        <v>870</v>
      </c>
      <c r="F330" s="70"/>
      <c r="G330" s="71" t="s">
        <v>2089</v>
      </c>
      <c r="H330" s="156"/>
      <c r="I330" s="159"/>
      <c r="J330" s="270"/>
      <c r="K330" s="156"/>
      <c r="L330" s="159"/>
      <c r="M330" s="270"/>
      <c r="N330" s="160"/>
      <c r="O330" s="159"/>
      <c r="P330" s="270"/>
      <c r="Q330" s="160"/>
      <c r="R330" s="159"/>
      <c r="S330" s="270"/>
      <c r="T330" s="160"/>
      <c r="U330" s="159"/>
      <c r="V330" s="270"/>
      <c r="W330" s="160"/>
      <c r="X330" s="159"/>
      <c r="Y330" s="270"/>
      <c r="Z330" s="160"/>
      <c r="AA330" s="159"/>
      <c r="AB330" s="270"/>
      <c r="AC330" s="160"/>
      <c r="AD330" s="159"/>
      <c r="AE330" s="270"/>
      <c r="AF330" s="160"/>
      <c r="AG330" s="159"/>
      <c r="AH330" s="270"/>
      <c r="AI330" s="160"/>
      <c r="AJ330" s="159"/>
      <c r="AK330" s="270"/>
      <c r="AL330" s="160"/>
      <c r="AM330" s="159"/>
      <c r="AN330" s="270"/>
      <c r="AO330" s="160"/>
      <c r="AP330" s="159"/>
      <c r="AQ330" s="270"/>
      <c r="AR330" s="160"/>
      <c r="AS330" s="159"/>
      <c r="AT330" s="270"/>
      <c r="AU330" s="160"/>
      <c r="AV330" s="159"/>
      <c r="AW330" s="270"/>
      <c r="AX330" s="160"/>
      <c r="AY330" s="159"/>
      <c r="AZ330" s="270"/>
      <c r="BA330" s="160"/>
      <c r="BB330" s="159"/>
      <c r="BC330" s="270"/>
      <c r="BD330" s="160"/>
      <c r="BE330" s="159"/>
      <c r="BF330" s="270"/>
      <c r="BG330" s="160"/>
      <c r="BH330" s="159"/>
      <c r="BI330" s="270"/>
      <c r="BJ330" s="160"/>
      <c r="BK330" s="159"/>
      <c r="BL330" s="270"/>
      <c r="BM330" s="160"/>
      <c r="BN330" s="159"/>
      <c r="BO330" s="270"/>
      <c r="BP330" s="160"/>
      <c r="BQ330" s="159"/>
      <c r="BR330" s="270"/>
      <c r="BS330" s="156" t="s">
        <v>1208</v>
      </c>
      <c r="BT330" s="159"/>
      <c r="BU330" s="270"/>
      <c r="BV330" s="156" t="s">
        <v>1208</v>
      </c>
      <c r="BW330" s="159"/>
      <c r="BX330" s="270"/>
      <c r="BY330" s="160"/>
      <c r="BZ330" s="159"/>
      <c r="CA330" s="270"/>
      <c r="CB330" s="160"/>
      <c r="CC330" s="159"/>
      <c r="CD330" s="270"/>
      <c r="CE330" s="160"/>
      <c r="CF330" s="159"/>
      <c r="CG330" s="270"/>
      <c r="CH330" s="160"/>
      <c r="CI330" s="159"/>
      <c r="CJ330" s="270"/>
      <c r="CK330" s="160"/>
      <c r="CL330" s="159"/>
      <c r="CM330" s="270"/>
      <c r="CN330" s="160"/>
      <c r="CO330" s="159"/>
      <c r="CP330" s="270"/>
      <c r="CQ330" s="160"/>
      <c r="CR330" s="159"/>
      <c r="CS330" s="270"/>
      <c r="CT330" s="160"/>
      <c r="CU330" s="159"/>
      <c r="CV330" s="270"/>
      <c r="CW330" s="160"/>
      <c r="CX330" s="159"/>
      <c r="CY330" s="270"/>
      <c r="CZ330" s="156"/>
      <c r="DA330" s="159"/>
      <c r="DB330" s="270"/>
      <c r="DC330" s="160"/>
      <c r="DD330" s="159"/>
      <c r="DE330" s="270"/>
      <c r="DF330" s="160"/>
      <c r="DG330" s="159"/>
      <c r="DH330" s="270"/>
      <c r="DI330" s="156"/>
      <c r="DJ330" s="159"/>
      <c r="DK330" s="270"/>
      <c r="DL330" s="274"/>
      <c r="DM330" s="274"/>
      <c r="DN330" s="378"/>
      <c r="DO330" s="682" t="s">
        <v>1984</v>
      </c>
      <c r="DP330" s="683"/>
      <c r="DQ330" s="170" t="s">
        <v>2112</v>
      </c>
      <c r="DR330" s="317" t="s">
        <v>2668</v>
      </c>
      <c r="DS330" s="318" t="s">
        <v>2709</v>
      </c>
      <c r="DT330" s="316"/>
      <c r="DU330" s="515" t="s">
        <v>2822</v>
      </c>
      <c r="DV330" s="469" t="s">
        <v>2812</v>
      </c>
      <c r="DW330" s="472"/>
      <c r="DX330" s="402"/>
      <c r="DY330" s="2">
        <v>1</v>
      </c>
      <c r="DZ330" s="2"/>
      <c r="EA330" s="2">
        <v>325</v>
      </c>
      <c r="EB330" s="2"/>
      <c r="EC330" s="146"/>
      <c r="ED330" s="146"/>
      <c r="EE330" s="146"/>
      <c r="EF330" s="146"/>
      <c r="EG330" s="3"/>
      <c r="EH330" s="2"/>
      <c r="EI330" s="129"/>
      <c r="EJ330" s="129"/>
      <c r="EK330" s="129"/>
      <c r="EL330" s="80">
        <v>2</v>
      </c>
      <c r="EM330" s="84">
        <v>9</v>
      </c>
      <c r="EO330" s="342"/>
      <c r="EP330" s="343" t="s">
        <v>2668</v>
      </c>
      <c r="EQ330" s="356" t="s">
        <v>2756</v>
      </c>
      <c r="ER330" s="345"/>
      <c r="ES330" s="345"/>
      <c r="ET330" s="346" t="str">
        <f t="shared" si="7"/>
        <v/>
      </c>
    </row>
    <row r="331" spans="2:150">
      <c r="B331" s="128" t="s">
        <v>981</v>
      </c>
      <c r="C331" s="158">
        <v>1110</v>
      </c>
      <c r="D331" s="158">
        <v>1074</v>
      </c>
      <c r="E331" s="72" t="s">
        <v>872</v>
      </c>
      <c r="F331" s="70"/>
      <c r="G331" s="71" t="s">
        <v>2090</v>
      </c>
      <c r="H331" s="156"/>
      <c r="I331" s="159"/>
      <c r="J331" s="270"/>
      <c r="K331" s="156"/>
      <c r="L331" s="159"/>
      <c r="M331" s="270"/>
      <c r="N331" s="160"/>
      <c r="O331" s="159"/>
      <c r="P331" s="270"/>
      <c r="Q331" s="160"/>
      <c r="R331" s="159"/>
      <c r="S331" s="270"/>
      <c r="T331" s="160"/>
      <c r="U331" s="159"/>
      <c r="V331" s="270"/>
      <c r="W331" s="160"/>
      <c r="X331" s="159"/>
      <c r="Y331" s="270"/>
      <c r="Z331" s="160"/>
      <c r="AA331" s="159"/>
      <c r="AB331" s="270"/>
      <c r="AC331" s="160"/>
      <c r="AD331" s="159"/>
      <c r="AE331" s="270"/>
      <c r="AF331" s="160"/>
      <c r="AG331" s="159"/>
      <c r="AH331" s="270"/>
      <c r="AI331" s="160"/>
      <c r="AJ331" s="159"/>
      <c r="AK331" s="270"/>
      <c r="AL331" s="160"/>
      <c r="AM331" s="159"/>
      <c r="AN331" s="270"/>
      <c r="AO331" s="160"/>
      <c r="AP331" s="159"/>
      <c r="AQ331" s="270"/>
      <c r="AR331" s="160"/>
      <c r="AS331" s="159"/>
      <c r="AT331" s="270"/>
      <c r="AU331" s="160"/>
      <c r="AV331" s="159"/>
      <c r="AW331" s="270"/>
      <c r="AX331" s="160"/>
      <c r="AY331" s="159"/>
      <c r="AZ331" s="270"/>
      <c r="BA331" s="160"/>
      <c r="BB331" s="159"/>
      <c r="BC331" s="270"/>
      <c r="BD331" s="160"/>
      <c r="BE331" s="159"/>
      <c r="BF331" s="270"/>
      <c r="BG331" s="160"/>
      <c r="BH331" s="159"/>
      <c r="BI331" s="270"/>
      <c r="BJ331" s="160"/>
      <c r="BK331" s="159"/>
      <c r="BL331" s="270"/>
      <c r="BM331" s="160"/>
      <c r="BN331" s="159"/>
      <c r="BO331" s="270"/>
      <c r="BP331" s="160"/>
      <c r="BQ331" s="159"/>
      <c r="BR331" s="270"/>
      <c r="BS331" s="156" t="s">
        <v>1208</v>
      </c>
      <c r="BT331" s="159"/>
      <c r="BU331" s="270"/>
      <c r="BV331" s="156" t="s">
        <v>1208</v>
      </c>
      <c r="BW331" s="159"/>
      <c r="BX331" s="270"/>
      <c r="BY331" s="160"/>
      <c r="BZ331" s="159"/>
      <c r="CA331" s="270"/>
      <c r="CB331" s="160"/>
      <c r="CC331" s="159"/>
      <c r="CD331" s="270"/>
      <c r="CE331" s="160"/>
      <c r="CF331" s="159"/>
      <c r="CG331" s="270"/>
      <c r="CH331" s="160"/>
      <c r="CI331" s="159"/>
      <c r="CJ331" s="270"/>
      <c r="CK331" s="160"/>
      <c r="CL331" s="159"/>
      <c r="CM331" s="270"/>
      <c r="CN331" s="160"/>
      <c r="CO331" s="159"/>
      <c r="CP331" s="270"/>
      <c r="CQ331" s="160"/>
      <c r="CR331" s="159"/>
      <c r="CS331" s="270"/>
      <c r="CT331" s="160"/>
      <c r="CU331" s="159"/>
      <c r="CV331" s="270"/>
      <c r="CW331" s="160"/>
      <c r="CX331" s="159"/>
      <c r="CY331" s="270"/>
      <c r="CZ331" s="156"/>
      <c r="DA331" s="159"/>
      <c r="DB331" s="270"/>
      <c r="DC331" s="160"/>
      <c r="DD331" s="159"/>
      <c r="DE331" s="270"/>
      <c r="DF331" s="160"/>
      <c r="DG331" s="159"/>
      <c r="DH331" s="270"/>
      <c r="DI331" s="156"/>
      <c r="DJ331" s="159"/>
      <c r="DK331" s="270"/>
      <c r="DL331" s="274"/>
      <c r="DM331" s="274"/>
      <c r="DN331" s="378"/>
      <c r="DO331" s="682" t="s">
        <v>1984</v>
      </c>
      <c r="DP331" s="683"/>
      <c r="DQ331" s="170" t="s">
        <v>2112</v>
      </c>
      <c r="DR331" s="317" t="s">
        <v>2668</v>
      </c>
      <c r="DS331" s="318" t="s">
        <v>2709</v>
      </c>
      <c r="DT331" s="316"/>
      <c r="DU331" s="515" t="s">
        <v>2822</v>
      </c>
      <c r="DV331" s="469" t="s">
        <v>2812</v>
      </c>
      <c r="DW331" s="472"/>
      <c r="DX331" s="402"/>
      <c r="DY331" s="2">
        <v>1</v>
      </c>
      <c r="DZ331" s="2"/>
      <c r="EA331" s="2">
        <v>326</v>
      </c>
      <c r="EB331" s="2"/>
      <c r="EC331" s="146"/>
      <c r="ED331" s="146"/>
      <c r="EE331" s="146"/>
      <c r="EF331" s="146"/>
      <c r="EG331" s="3"/>
      <c r="EH331" s="2"/>
      <c r="EI331" s="129"/>
      <c r="EJ331" s="129"/>
      <c r="EK331" s="129"/>
      <c r="EL331" s="80">
        <v>2</v>
      </c>
      <c r="EM331" s="84">
        <v>9</v>
      </c>
      <c r="EO331" s="342"/>
      <c r="EP331" s="343" t="s">
        <v>2668</v>
      </c>
      <c r="EQ331" s="356" t="s">
        <v>2756</v>
      </c>
      <c r="ER331" s="345"/>
      <c r="ES331" s="345"/>
      <c r="ET331" s="346" t="str">
        <f t="shared" si="7"/>
        <v/>
      </c>
    </row>
    <row r="332" spans="2:150">
      <c r="B332" s="128" t="s">
        <v>981</v>
      </c>
      <c r="C332" s="158">
        <v>1120</v>
      </c>
      <c r="D332" s="158">
        <v>1075</v>
      </c>
      <c r="E332" s="72" t="s">
        <v>874</v>
      </c>
      <c r="F332" s="70"/>
      <c r="G332" s="71" t="s">
        <v>2091</v>
      </c>
      <c r="H332" s="156"/>
      <c r="I332" s="159"/>
      <c r="J332" s="270"/>
      <c r="K332" s="156"/>
      <c r="L332" s="159"/>
      <c r="M332" s="270"/>
      <c r="N332" s="160"/>
      <c r="O332" s="159"/>
      <c r="P332" s="270"/>
      <c r="Q332" s="160"/>
      <c r="R332" s="159"/>
      <c r="S332" s="270"/>
      <c r="T332" s="160"/>
      <c r="U332" s="159"/>
      <c r="V332" s="270"/>
      <c r="W332" s="160"/>
      <c r="X332" s="159"/>
      <c r="Y332" s="270"/>
      <c r="Z332" s="160"/>
      <c r="AA332" s="159"/>
      <c r="AB332" s="270"/>
      <c r="AC332" s="160"/>
      <c r="AD332" s="159"/>
      <c r="AE332" s="270"/>
      <c r="AF332" s="160"/>
      <c r="AG332" s="159"/>
      <c r="AH332" s="270"/>
      <c r="AI332" s="160"/>
      <c r="AJ332" s="159"/>
      <c r="AK332" s="270"/>
      <c r="AL332" s="160"/>
      <c r="AM332" s="159"/>
      <c r="AN332" s="270"/>
      <c r="AO332" s="160"/>
      <c r="AP332" s="159"/>
      <c r="AQ332" s="270"/>
      <c r="AR332" s="160"/>
      <c r="AS332" s="159"/>
      <c r="AT332" s="270"/>
      <c r="AU332" s="160"/>
      <c r="AV332" s="159"/>
      <c r="AW332" s="270"/>
      <c r="AX332" s="160"/>
      <c r="AY332" s="159"/>
      <c r="AZ332" s="270"/>
      <c r="BA332" s="160"/>
      <c r="BB332" s="159"/>
      <c r="BC332" s="270"/>
      <c r="BD332" s="160"/>
      <c r="BE332" s="159"/>
      <c r="BF332" s="270"/>
      <c r="BG332" s="160"/>
      <c r="BH332" s="159"/>
      <c r="BI332" s="270"/>
      <c r="BJ332" s="160"/>
      <c r="BK332" s="159"/>
      <c r="BL332" s="270"/>
      <c r="BM332" s="160"/>
      <c r="BN332" s="159"/>
      <c r="BO332" s="270"/>
      <c r="BP332" s="160"/>
      <c r="BQ332" s="159"/>
      <c r="BR332" s="270"/>
      <c r="BS332" s="156" t="s">
        <v>1208</v>
      </c>
      <c r="BT332" s="159"/>
      <c r="BU332" s="270"/>
      <c r="BV332" s="156" t="s">
        <v>1208</v>
      </c>
      <c r="BW332" s="159"/>
      <c r="BX332" s="270"/>
      <c r="BY332" s="160"/>
      <c r="BZ332" s="159"/>
      <c r="CA332" s="270"/>
      <c r="CB332" s="160"/>
      <c r="CC332" s="159"/>
      <c r="CD332" s="270"/>
      <c r="CE332" s="160"/>
      <c r="CF332" s="159"/>
      <c r="CG332" s="270"/>
      <c r="CH332" s="160"/>
      <c r="CI332" s="159"/>
      <c r="CJ332" s="270"/>
      <c r="CK332" s="160"/>
      <c r="CL332" s="159"/>
      <c r="CM332" s="270"/>
      <c r="CN332" s="160"/>
      <c r="CO332" s="159"/>
      <c r="CP332" s="270"/>
      <c r="CQ332" s="160"/>
      <c r="CR332" s="159"/>
      <c r="CS332" s="270"/>
      <c r="CT332" s="160"/>
      <c r="CU332" s="159"/>
      <c r="CV332" s="270"/>
      <c r="CW332" s="160"/>
      <c r="CX332" s="159"/>
      <c r="CY332" s="270"/>
      <c r="CZ332" s="156"/>
      <c r="DA332" s="159"/>
      <c r="DB332" s="270"/>
      <c r="DC332" s="160"/>
      <c r="DD332" s="159"/>
      <c r="DE332" s="270"/>
      <c r="DF332" s="160"/>
      <c r="DG332" s="159"/>
      <c r="DH332" s="270"/>
      <c r="DI332" s="156"/>
      <c r="DJ332" s="159"/>
      <c r="DK332" s="270"/>
      <c r="DL332" s="274"/>
      <c r="DM332" s="274"/>
      <c r="DN332" s="378"/>
      <c r="DO332" s="682" t="s">
        <v>1984</v>
      </c>
      <c r="DP332" s="683"/>
      <c r="DQ332" s="170" t="s">
        <v>2112</v>
      </c>
      <c r="DR332" s="317" t="s">
        <v>2668</v>
      </c>
      <c r="DS332" s="318" t="s">
        <v>2709</v>
      </c>
      <c r="DT332" s="316"/>
      <c r="DU332" s="515" t="s">
        <v>2822</v>
      </c>
      <c r="DV332" s="469" t="s">
        <v>2812</v>
      </c>
      <c r="DW332" s="472"/>
      <c r="DX332" s="402"/>
      <c r="DY332" s="2">
        <v>1</v>
      </c>
      <c r="DZ332" s="2"/>
      <c r="EA332" s="2">
        <v>327</v>
      </c>
      <c r="EB332" s="2"/>
      <c r="EC332" s="146"/>
      <c r="ED332" s="146"/>
      <c r="EE332" s="146"/>
      <c r="EF332" s="146"/>
      <c r="EG332" s="3"/>
      <c r="EH332" s="2"/>
      <c r="EI332" s="129"/>
      <c r="EJ332" s="129"/>
      <c r="EK332" s="129"/>
      <c r="EL332" s="80">
        <v>2</v>
      </c>
      <c r="EM332" s="84">
        <v>9</v>
      </c>
      <c r="EO332" s="342"/>
      <c r="EP332" s="343" t="s">
        <v>2668</v>
      </c>
      <c r="EQ332" s="356" t="s">
        <v>2756</v>
      </c>
      <c r="ER332" s="345"/>
      <c r="ES332" s="345"/>
      <c r="ET332" s="346" t="str">
        <f t="shared" si="7"/>
        <v/>
      </c>
    </row>
    <row r="333" spans="2:150">
      <c r="B333" s="128" t="s">
        <v>981</v>
      </c>
      <c r="C333" s="158">
        <v>1130</v>
      </c>
      <c r="D333" s="158">
        <v>1076</v>
      </c>
      <c r="E333" s="72" t="s">
        <v>2092</v>
      </c>
      <c r="F333" s="70"/>
      <c r="G333" s="71" t="s">
        <v>2092</v>
      </c>
      <c r="H333" s="156"/>
      <c r="I333" s="159"/>
      <c r="J333" s="270"/>
      <c r="K333" s="156"/>
      <c r="L333" s="159"/>
      <c r="M333" s="270"/>
      <c r="N333" s="160"/>
      <c r="O333" s="159"/>
      <c r="P333" s="270"/>
      <c r="Q333" s="160"/>
      <c r="R333" s="159"/>
      <c r="S333" s="270"/>
      <c r="T333" s="160"/>
      <c r="U333" s="159"/>
      <c r="V333" s="270"/>
      <c r="W333" s="160"/>
      <c r="X333" s="159"/>
      <c r="Y333" s="270"/>
      <c r="Z333" s="160"/>
      <c r="AA333" s="159"/>
      <c r="AB333" s="270"/>
      <c r="AC333" s="160"/>
      <c r="AD333" s="159"/>
      <c r="AE333" s="270"/>
      <c r="AF333" s="160"/>
      <c r="AG333" s="159"/>
      <c r="AH333" s="270"/>
      <c r="AI333" s="160"/>
      <c r="AJ333" s="159"/>
      <c r="AK333" s="270"/>
      <c r="AL333" s="160"/>
      <c r="AM333" s="159"/>
      <c r="AN333" s="270"/>
      <c r="AO333" s="160"/>
      <c r="AP333" s="159"/>
      <c r="AQ333" s="270"/>
      <c r="AR333" s="160"/>
      <c r="AS333" s="159"/>
      <c r="AT333" s="270"/>
      <c r="AU333" s="160"/>
      <c r="AV333" s="159"/>
      <c r="AW333" s="270"/>
      <c r="AX333" s="160"/>
      <c r="AY333" s="159"/>
      <c r="AZ333" s="270"/>
      <c r="BA333" s="160"/>
      <c r="BB333" s="159"/>
      <c r="BC333" s="270"/>
      <c r="BD333" s="160"/>
      <c r="BE333" s="159"/>
      <c r="BF333" s="270"/>
      <c r="BG333" s="160"/>
      <c r="BH333" s="159"/>
      <c r="BI333" s="270"/>
      <c r="BJ333" s="160"/>
      <c r="BK333" s="159"/>
      <c r="BL333" s="270"/>
      <c r="BM333" s="160"/>
      <c r="BN333" s="159"/>
      <c r="BO333" s="270"/>
      <c r="BP333" s="160"/>
      <c r="BQ333" s="159"/>
      <c r="BR333" s="270"/>
      <c r="BS333" s="156" t="s">
        <v>1183</v>
      </c>
      <c r="BT333" s="159"/>
      <c r="BU333" s="270"/>
      <c r="BV333" s="156" t="s">
        <v>1183</v>
      </c>
      <c r="BW333" s="159"/>
      <c r="BX333" s="270"/>
      <c r="BY333" s="160"/>
      <c r="BZ333" s="159"/>
      <c r="CA333" s="270"/>
      <c r="CB333" s="160"/>
      <c r="CC333" s="159"/>
      <c r="CD333" s="270"/>
      <c r="CE333" s="160"/>
      <c r="CF333" s="159"/>
      <c r="CG333" s="270"/>
      <c r="CH333" s="160"/>
      <c r="CI333" s="159"/>
      <c r="CJ333" s="270"/>
      <c r="CK333" s="160"/>
      <c r="CL333" s="159"/>
      <c r="CM333" s="270"/>
      <c r="CN333" s="160"/>
      <c r="CO333" s="159"/>
      <c r="CP333" s="270"/>
      <c r="CQ333" s="160"/>
      <c r="CR333" s="159"/>
      <c r="CS333" s="270"/>
      <c r="CT333" s="160"/>
      <c r="CU333" s="159"/>
      <c r="CV333" s="270"/>
      <c r="CW333" s="160"/>
      <c r="CX333" s="159"/>
      <c r="CY333" s="270"/>
      <c r="CZ333" s="156"/>
      <c r="DA333" s="159"/>
      <c r="DB333" s="270"/>
      <c r="DC333" s="160"/>
      <c r="DD333" s="159"/>
      <c r="DE333" s="270"/>
      <c r="DF333" s="160"/>
      <c r="DG333" s="159"/>
      <c r="DH333" s="270"/>
      <c r="DI333" s="156"/>
      <c r="DJ333" s="159"/>
      <c r="DK333" s="270"/>
      <c r="DL333" s="274"/>
      <c r="DM333" s="274"/>
      <c r="DN333" s="378"/>
      <c r="DO333" s="682" t="s">
        <v>1984</v>
      </c>
      <c r="DP333" s="683"/>
      <c r="DQ333" s="170" t="s">
        <v>2112</v>
      </c>
      <c r="DR333" s="317" t="s">
        <v>2668</v>
      </c>
      <c r="DS333" s="318" t="s">
        <v>2709</v>
      </c>
      <c r="DT333" s="316"/>
      <c r="DU333" s="515" t="s">
        <v>2822</v>
      </c>
      <c r="DV333" s="469" t="s">
        <v>2812</v>
      </c>
      <c r="DW333" s="472"/>
      <c r="DX333" s="402"/>
      <c r="DY333" s="2">
        <v>1</v>
      </c>
      <c r="DZ333" s="2"/>
      <c r="EA333" s="2">
        <v>328</v>
      </c>
      <c r="EB333" s="2"/>
      <c r="EC333" s="146"/>
      <c r="ED333" s="146"/>
      <c r="EE333" s="146"/>
      <c r="EF333" s="146"/>
      <c r="EG333" s="3"/>
      <c r="EH333" s="2"/>
      <c r="EI333" s="129"/>
      <c r="EJ333" s="129"/>
      <c r="EK333" s="129"/>
      <c r="EL333" s="80">
        <v>2</v>
      </c>
      <c r="EM333" s="84">
        <v>9</v>
      </c>
      <c r="EO333" s="342"/>
      <c r="EP333" s="343" t="s">
        <v>2668</v>
      </c>
      <c r="EQ333" s="356" t="s">
        <v>2756</v>
      </c>
      <c r="ER333" s="345"/>
      <c r="ES333" s="345"/>
      <c r="ET333" s="346" t="str">
        <f t="shared" si="7"/>
        <v/>
      </c>
    </row>
    <row r="334" spans="2:150">
      <c r="B334" s="128" t="s">
        <v>981</v>
      </c>
      <c r="C334" s="158">
        <v>1140</v>
      </c>
      <c r="D334" s="158">
        <v>1077</v>
      </c>
      <c r="E334" s="72" t="s">
        <v>2093</v>
      </c>
      <c r="F334" s="70"/>
      <c r="G334" s="71" t="s">
        <v>2093</v>
      </c>
      <c r="H334" s="156"/>
      <c r="I334" s="159"/>
      <c r="J334" s="270"/>
      <c r="K334" s="156"/>
      <c r="L334" s="159"/>
      <c r="M334" s="270"/>
      <c r="N334" s="160"/>
      <c r="O334" s="159"/>
      <c r="P334" s="270"/>
      <c r="Q334" s="160"/>
      <c r="R334" s="159"/>
      <c r="S334" s="270"/>
      <c r="T334" s="160"/>
      <c r="U334" s="159"/>
      <c r="V334" s="270"/>
      <c r="W334" s="160"/>
      <c r="X334" s="159"/>
      <c r="Y334" s="270"/>
      <c r="Z334" s="160"/>
      <c r="AA334" s="159"/>
      <c r="AB334" s="270"/>
      <c r="AC334" s="160"/>
      <c r="AD334" s="159"/>
      <c r="AE334" s="270"/>
      <c r="AF334" s="160"/>
      <c r="AG334" s="159"/>
      <c r="AH334" s="270"/>
      <c r="AI334" s="160"/>
      <c r="AJ334" s="159"/>
      <c r="AK334" s="270"/>
      <c r="AL334" s="160"/>
      <c r="AM334" s="159"/>
      <c r="AN334" s="270"/>
      <c r="AO334" s="160"/>
      <c r="AP334" s="159"/>
      <c r="AQ334" s="270"/>
      <c r="AR334" s="160"/>
      <c r="AS334" s="159"/>
      <c r="AT334" s="270"/>
      <c r="AU334" s="160"/>
      <c r="AV334" s="159"/>
      <c r="AW334" s="270"/>
      <c r="AX334" s="160"/>
      <c r="AY334" s="159"/>
      <c r="AZ334" s="270"/>
      <c r="BA334" s="160"/>
      <c r="BB334" s="159"/>
      <c r="BC334" s="270"/>
      <c r="BD334" s="160"/>
      <c r="BE334" s="159"/>
      <c r="BF334" s="270"/>
      <c r="BG334" s="160"/>
      <c r="BH334" s="159"/>
      <c r="BI334" s="270"/>
      <c r="BJ334" s="160"/>
      <c r="BK334" s="159"/>
      <c r="BL334" s="270"/>
      <c r="BM334" s="160"/>
      <c r="BN334" s="159"/>
      <c r="BO334" s="270"/>
      <c r="BP334" s="160"/>
      <c r="BQ334" s="159"/>
      <c r="BR334" s="270"/>
      <c r="BS334" s="156" t="s">
        <v>1183</v>
      </c>
      <c r="BT334" s="159"/>
      <c r="BU334" s="270"/>
      <c r="BV334" s="156" t="s">
        <v>1183</v>
      </c>
      <c r="BW334" s="159"/>
      <c r="BX334" s="270"/>
      <c r="BY334" s="160"/>
      <c r="BZ334" s="159"/>
      <c r="CA334" s="270"/>
      <c r="CB334" s="160"/>
      <c r="CC334" s="159"/>
      <c r="CD334" s="270"/>
      <c r="CE334" s="160"/>
      <c r="CF334" s="159"/>
      <c r="CG334" s="270"/>
      <c r="CH334" s="160"/>
      <c r="CI334" s="159"/>
      <c r="CJ334" s="270"/>
      <c r="CK334" s="160"/>
      <c r="CL334" s="159"/>
      <c r="CM334" s="270"/>
      <c r="CN334" s="160"/>
      <c r="CO334" s="159"/>
      <c r="CP334" s="270"/>
      <c r="CQ334" s="160"/>
      <c r="CR334" s="159"/>
      <c r="CS334" s="270"/>
      <c r="CT334" s="160"/>
      <c r="CU334" s="159"/>
      <c r="CV334" s="270"/>
      <c r="CW334" s="160"/>
      <c r="CX334" s="159"/>
      <c r="CY334" s="270"/>
      <c r="CZ334" s="156"/>
      <c r="DA334" s="159"/>
      <c r="DB334" s="270"/>
      <c r="DC334" s="160"/>
      <c r="DD334" s="159"/>
      <c r="DE334" s="270"/>
      <c r="DF334" s="160"/>
      <c r="DG334" s="159"/>
      <c r="DH334" s="270"/>
      <c r="DI334" s="156"/>
      <c r="DJ334" s="159"/>
      <c r="DK334" s="270"/>
      <c r="DL334" s="274"/>
      <c r="DM334" s="274"/>
      <c r="DN334" s="378"/>
      <c r="DO334" s="682" t="s">
        <v>1984</v>
      </c>
      <c r="DP334" s="683"/>
      <c r="DQ334" s="170" t="s">
        <v>2112</v>
      </c>
      <c r="DR334" s="317" t="s">
        <v>2668</v>
      </c>
      <c r="DS334" s="318" t="s">
        <v>2709</v>
      </c>
      <c r="DT334" s="316"/>
      <c r="DU334" s="515" t="s">
        <v>2822</v>
      </c>
      <c r="DV334" s="469" t="s">
        <v>2812</v>
      </c>
      <c r="DW334" s="472"/>
      <c r="DX334" s="402"/>
      <c r="DY334" s="2">
        <v>1</v>
      </c>
      <c r="DZ334" s="2"/>
      <c r="EA334" s="2">
        <v>329</v>
      </c>
      <c r="EB334" s="2"/>
      <c r="EC334" s="146"/>
      <c r="ED334" s="146"/>
      <c r="EE334" s="146"/>
      <c r="EF334" s="146"/>
      <c r="EG334" s="3"/>
      <c r="EH334" s="2"/>
      <c r="EI334" s="129"/>
      <c r="EJ334" s="129"/>
      <c r="EK334" s="129"/>
      <c r="EL334" s="80">
        <v>2</v>
      </c>
      <c r="EM334" s="84">
        <v>9</v>
      </c>
      <c r="EO334" s="342"/>
      <c r="EP334" s="343" t="s">
        <v>2668</v>
      </c>
      <c r="EQ334" s="356" t="s">
        <v>2756</v>
      </c>
      <c r="ER334" s="345"/>
      <c r="ES334" s="345"/>
      <c r="ET334" s="346" t="str">
        <f t="shared" si="7"/>
        <v/>
      </c>
    </row>
    <row r="335" spans="2:150">
      <c r="B335" s="128" t="s">
        <v>981</v>
      </c>
      <c r="C335" s="158">
        <v>1150</v>
      </c>
      <c r="D335" s="158">
        <v>1078</v>
      </c>
      <c r="E335" s="72" t="s">
        <v>2094</v>
      </c>
      <c r="F335" s="70"/>
      <c r="G335" s="71" t="s">
        <v>2094</v>
      </c>
      <c r="H335" s="156"/>
      <c r="I335" s="159"/>
      <c r="J335" s="270"/>
      <c r="K335" s="156"/>
      <c r="L335" s="159"/>
      <c r="M335" s="270"/>
      <c r="N335" s="160"/>
      <c r="O335" s="159"/>
      <c r="P335" s="270"/>
      <c r="Q335" s="160"/>
      <c r="R335" s="159"/>
      <c r="S335" s="270"/>
      <c r="T335" s="160"/>
      <c r="U335" s="159"/>
      <c r="V335" s="270"/>
      <c r="W335" s="160"/>
      <c r="X335" s="159"/>
      <c r="Y335" s="270"/>
      <c r="Z335" s="160"/>
      <c r="AA335" s="159"/>
      <c r="AB335" s="270"/>
      <c r="AC335" s="160"/>
      <c r="AD335" s="159"/>
      <c r="AE335" s="270"/>
      <c r="AF335" s="160"/>
      <c r="AG335" s="159"/>
      <c r="AH335" s="270"/>
      <c r="AI335" s="160"/>
      <c r="AJ335" s="159"/>
      <c r="AK335" s="270"/>
      <c r="AL335" s="160"/>
      <c r="AM335" s="159"/>
      <c r="AN335" s="270"/>
      <c r="AO335" s="160"/>
      <c r="AP335" s="159"/>
      <c r="AQ335" s="270"/>
      <c r="AR335" s="160"/>
      <c r="AS335" s="159"/>
      <c r="AT335" s="270"/>
      <c r="AU335" s="160"/>
      <c r="AV335" s="159"/>
      <c r="AW335" s="270"/>
      <c r="AX335" s="160"/>
      <c r="AY335" s="159"/>
      <c r="AZ335" s="270"/>
      <c r="BA335" s="160"/>
      <c r="BB335" s="159"/>
      <c r="BC335" s="270"/>
      <c r="BD335" s="160"/>
      <c r="BE335" s="159"/>
      <c r="BF335" s="270"/>
      <c r="BG335" s="160"/>
      <c r="BH335" s="159"/>
      <c r="BI335" s="270"/>
      <c r="BJ335" s="160"/>
      <c r="BK335" s="159"/>
      <c r="BL335" s="270"/>
      <c r="BM335" s="160"/>
      <c r="BN335" s="159"/>
      <c r="BO335" s="270"/>
      <c r="BP335" s="160"/>
      <c r="BQ335" s="159"/>
      <c r="BR335" s="270"/>
      <c r="BS335" s="156" t="s">
        <v>1183</v>
      </c>
      <c r="BT335" s="159"/>
      <c r="BU335" s="270"/>
      <c r="BV335" s="156" t="s">
        <v>1183</v>
      </c>
      <c r="BW335" s="159"/>
      <c r="BX335" s="270"/>
      <c r="BY335" s="160"/>
      <c r="BZ335" s="159"/>
      <c r="CA335" s="270"/>
      <c r="CB335" s="160"/>
      <c r="CC335" s="159"/>
      <c r="CD335" s="270"/>
      <c r="CE335" s="160"/>
      <c r="CF335" s="159"/>
      <c r="CG335" s="270"/>
      <c r="CH335" s="160"/>
      <c r="CI335" s="159"/>
      <c r="CJ335" s="270"/>
      <c r="CK335" s="160"/>
      <c r="CL335" s="159"/>
      <c r="CM335" s="270"/>
      <c r="CN335" s="160"/>
      <c r="CO335" s="159"/>
      <c r="CP335" s="270"/>
      <c r="CQ335" s="160"/>
      <c r="CR335" s="159"/>
      <c r="CS335" s="270"/>
      <c r="CT335" s="160"/>
      <c r="CU335" s="159"/>
      <c r="CV335" s="270"/>
      <c r="CW335" s="160"/>
      <c r="CX335" s="159"/>
      <c r="CY335" s="270"/>
      <c r="CZ335" s="156"/>
      <c r="DA335" s="159"/>
      <c r="DB335" s="270"/>
      <c r="DC335" s="160"/>
      <c r="DD335" s="159"/>
      <c r="DE335" s="270"/>
      <c r="DF335" s="160"/>
      <c r="DG335" s="159"/>
      <c r="DH335" s="270"/>
      <c r="DI335" s="156"/>
      <c r="DJ335" s="159"/>
      <c r="DK335" s="270"/>
      <c r="DL335" s="274"/>
      <c r="DM335" s="274"/>
      <c r="DN335" s="378"/>
      <c r="DO335" s="682" t="s">
        <v>1984</v>
      </c>
      <c r="DP335" s="683"/>
      <c r="DQ335" s="170" t="s">
        <v>2112</v>
      </c>
      <c r="DR335" s="317" t="s">
        <v>2668</v>
      </c>
      <c r="DS335" s="318" t="s">
        <v>2709</v>
      </c>
      <c r="DT335" s="316"/>
      <c r="DU335" s="515" t="s">
        <v>2822</v>
      </c>
      <c r="DV335" s="469" t="s">
        <v>2812</v>
      </c>
      <c r="DW335" s="472"/>
      <c r="DX335" s="402"/>
      <c r="DY335" s="2">
        <v>1</v>
      </c>
      <c r="DZ335" s="2"/>
      <c r="EA335" s="2">
        <v>330</v>
      </c>
      <c r="EB335" s="2"/>
      <c r="EC335" s="146"/>
      <c r="ED335" s="146"/>
      <c r="EE335" s="146"/>
      <c r="EF335" s="146"/>
      <c r="EG335" s="3"/>
      <c r="EH335" s="2"/>
      <c r="EI335" s="129"/>
      <c r="EJ335" s="129"/>
      <c r="EK335" s="129"/>
      <c r="EL335" s="80">
        <v>2</v>
      </c>
      <c r="EM335" s="84">
        <v>9</v>
      </c>
      <c r="EO335" s="342"/>
      <c r="EP335" s="343" t="s">
        <v>2668</v>
      </c>
      <c r="EQ335" s="356" t="s">
        <v>2756</v>
      </c>
      <c r="ER335" s="345"/>
      <c r="ES335" s="345"/>
      <c r="ET335" s="346" t="str">
        <f t="shared" si="7"/>
        <v/>
      </c>
    </row>
    <row r="336" spans="2:150" ht="73.5">
      <c r="B336" s="473" t="s">
        <v>981</v>
      </c>
      <c r="C336" s="158">
        <v>1211</v>
      </c>
      <c r="D336" s="158">
        <v>1364</v>
      </c>
      <c r="E336" s="72"/>
      <c r="F336" s="70"/>
      <c r="G336" s="71" t="s">
        <v>990</v>
      </c>
      <c r="H336" s="156"/>
      <c r="I336" s="159"/>
      <c r="J336" s="270"/>
      <c r="K336" s="156"/>
      <c r="L336" s="159"/>
      <c r="M336" s="457"/>
      <c r="N336" s="160"/>
      <c r="O336" s="159"/>
      <c r="P336" s="457"/>
      <c r="Q336" s="160"/>
      <c r="R336" s="159"/>
      <c r="S336" s="457"/>
      <c r="T336" s="160"/>
      <c r="U336" s="159"/>
      <c r="V336" s="457"/>
      <c r="W336" s="160"/>
      <c r="X336" s="159"/>
      <c r="Y336" s="457"/>
      <c r="Z336" s="160"/>
      <c r="AA336" s="159"/>
      <c r="AB336" s="457"/>
      <c r="AC336" s="160"/>
      <c r="AD336" s="159"/>
      <c r="AE336" s="457"/>
      <c r="AF336" s="160"/>
      <c r="AG336" s="159"/>
      <c r="AH336" s="457"/>
      <c r="AI336" s="160"/>
      <c r="AJ336" s="159"/>
      <c r="AK336" s="457"/>
      <c r="AL336" s="160"/>
      <c r="AM336" s="159"/>
      <c r="AN336" s="457"/>
      <c r="AO336" s="160"/>
      <c r="AP336" s="159"/>
      <c r="AQ336" s="457"/>
      <c r="AR336" s="160"/>
      <c r="AS336" s="159"/>
      <c r="AT336" s="457"/>
      <c r="AU336" s="160"/>
      <c r="AV336" s="159"/>
      <c r="AW336" s="457"/>
      <c r="AX336" s="160"/>
      <c r="AY336" s="159"/>
      <c r="AZ336" s="457"/>
      <c r="BA336" s="160"/>
      <c r="BB336" s="159"/>
      <c r="BC336" s="457"/>
      <c r="BD336" s="160"/>
      <c r="BE336" s="159"/>
      <c r="BF336" s="457"/>
      <c r="BG336" s="160"/>
      <c r="BH336" s="159"/>
      <c r="BI336" s="457"/>
      <c r="BJ336" s="160"/>
      <c r="BK336" s="159"/>
      <c r="BL336" s="457"/>
      <c r="BM336" s="160"/>
      <c r="BN336" s="159"/>
      <c r="BO336" s="457"/>
      <c r="BP336" s="160"/>
      <c r="BQ336" s="159"/>
      <c r="BR336" s="457"/>
      <c r="BS336" s="156"/>
      <c r="BT336" s="159"/>
      <c r="BU336" s="457"/>
      <c r="BV336" s="156"/>
      <c r="BW336" s="159"/>
      <c r="BX336" s="457"/>
      <c r="BY336" s="160"/>
      <c r="BZ336" s="159"/>
      <c r="CA336" s="457"/>
      <c r="CB336" s="160"/>
      <c r="CC336" s="159"/>
      <c r="CD336" s="457"/>
      <c r="CE336" s="160"/>
      <c r="CF336" s="159"/>
      <c r="CG336" s="457"/>
      <c r="CH336" s="160"/>
      <c r="CI336" s="159"/>
      <c r="CJ336" s="457"/>
      <c r="CK336" s="160"/>
      <c r="CL336" s="159"/>
      <c r="CM336" s="457"/>
      <c r="CN336" s="250"/>
      <c r="CO336" s="249"/>
      <c r="CP336" s="457"/>
      <c r="CQ336" s="160"/>
      <c r="CR336" s="159"/>
      <c r="CS336" s="457"/>
      <c r="CT336" s="160"/>
      <c r="CU336" s="159"/>
      <c r="CV336" s="457"/>
      <c r="CW336" s="160"/>
      <c r="CX336" s="159"/>
      <c r="CY336" s="457"/>
      <c r="CZ336" s="156"/>
      <c r="DA336" s="159"/>
      <c r="DB336" s="457"/>
      <c r="DC336" s="160"/>
      <c r="DD336" s="159"/>
      <c r="DE336" s="457"/>
      <c r="DF336" s="250"/>
      <c r="DG336" s="249"/>
      <c r="DH336" s="457"/>
      <c r="DI336" s="156"/>
      <c r="DJ336" s="159"/>
      <c r="DK336" s="457"/>
      <c r="DL336" s="162"/>
      <c r="DM336" s="162"/>
      <c r="DN336" s="378" t="s">
        <v>2763</v>
      </c>
      <c r="DO336" s="682" t="s">
        <v>1984</v>
      </c>
      <c r="DP336" s="683"/>
      <c r="DQ336" s="170" t="s">
        <v>2666</v>
      </c>
      <c r="DR336" s="317" t="s">
        <v>2840</v>
      </c>
      <c r="DS336" s="319" t="s">
        <v>3138</v>
      </c>
      <c r="DT336" s="316" t="s">
        <v>2813</v>
      </c>
      <c r="DU336" s="478"/>
      <c r="DV336" s="483" t="s">
        <v>2889</v>
      </c>
      <c r="DW336" s="472"/>
      <c r="DX336" s="402"/>
      <c r="DY336" s="2">
        <v>1</v>
      </c>
      <c r="DZ336" s="2"/>
      <c r="EA336" s="2">
        <v>331</v>
      </c>
      <c r="EB336" s="2"/>
      <c r="EC336" s="146"/>
      <c r="ED336" s="146"/>
      <c r="EE336" s="146"/>
      <c r="EF336" s="146"/>
      <c r="EG336" s="3"/>
      <c r="EH336" s="2"/>
      <c r="EI336" s="129"/>
      <c r="EJ336" s="129"/>
      <c r="EK336" s="129" t="s">
        <v>2235</v>
      </c>
      <c r="EL336" s="80">
        <v>1</v>
      </c>
      <c r="EM336" s="84">
        <v>1</v>
      </c>
      <c r="EO336" s="342" t="s">
        <v>2050</v>
      </c>
      <c r="EP336" s="343" t="s">
        <v>2050</v>
      </c>
      <c r="EQ336" s="351" t="s">
        <v>2669</v>
      </c>
      <c r="ER336" s="345"/>
      <c r="ES336" s="345" t="s">
        <v>2050</v>
      </c>
      <c r="ET336" s="346" t="str">
        <f t="shared" si="7"/>
        <v/>
      </c>
    </row>
    <row r="337" spans="2:150">
      <c r="B337" s="128" t="s">
        <v>981</v>
      </c>
      <c r="C337" s="158">
        <v>1220</v>
      </c>
      <c r="D337" s="158">
        <v>1083</v>
      </c>
      <c r="E337" s="70" t="s">
        <v>229</v>
      </c>
      <c r="F337" s="70" t="s">
        <v>229</v>
      </c>
      <c r="G337" s="71" t="s">
        <v>2447</v>
      </c>
      <c r="H337" s="156"/>
      <c r="I337" s="159"/>
      <c r="J337" s="270"/>
      <c r="K337" s="156"/>
      <c r="L337" s="159"/>
      <c r="M337" s="270"/>
      <c r="N337" s="160"/>
      <c r="O337" s="159"/>
      <c r="P337" s="270"/>
      <c r="Q337" s="160"/>
      <c r="R337" s="159"/>
      <c r="S337" s="270"/>
      <c r="T337" s="160"/>
      <c r="U337" s="159"/>
      <c r="V337" s="270"/>
      <c r="W337" s="160"/>
      <c r="X337" s="159"/>
      <c r="Y337" s="270"/>
      <c r="Z337" s="160"/>
      <c r="AA337" s="159"/>
      <c r="AB337" s="270"/>
      <c r="AC337" s="160"/>
      <c r="AD337" s="159"/>
      <c r="AE337" s="270"/>
      <c r="AF337" s="160" t="s">
        <v>1208</v>
      </c>
      <c r="AG337" s="159"/>
      <c r="AH337" s="270"/>
      <c r="AI337" s="160" t="s">
        <v>1208</v>
      </c>
      <c r="AJ337" s="159"/>
      <c r="AK337" s="270"/>
      <c r="AL337" s="160"/>
      <c r="AM337" s="159"/>
      <c r="AN337" s="270"/>
      <c r="AO337" s="160" t="s">
        <v>1208</v>
      </c>
      <c r="AP337" s="159"/>
      <c r="AQ337" s="270"/>
      <c r="AR337" s="160" t="s">
        <v>1208</v>
      </c>
      <c r="AS337" s="159"/>
      <c r="AT337" s="270"/>
      <c r="AU337" s="160"/>
      <c r="AV337" s="159"/>
      <c r="AW337" s="270"/>
      <c r="AX337" s="160"/>
      <c r="AY337" s="159"/>
      <c r="AZ337" s="270"/>
      <c r="BA337" s="160"/>
      <c r="BB337" s="159"/>
      <c r="BC337" s="270"/>
      <c r="BD337" s="160"/>
      <c r="BE337" s="159"/>
      <c r="BF337" s="270"/>
      <c r="BG337" s="160"/>
      <c r="BH337" s="159"/>
      <c r="BI337" s="270"/>
      <c r="BJ337" s="160"/>
      <c r="BK337" s="159"/>
      <c r="BL337" s="270"/>
      <c r="BM337" s="160"/>
      <c r="BN337" s="159"/>
      <c r="BO337" s="270"/>
      <c r="BP337" s="160"/>
      <c r="BQ337" s="159"/>
      <c r="BR337" s="270"/>
      <c r="BS337" s="156" t="s">
        <v>1208</v>
      </c>
      <c r="BT337" s="159"/>
      <c r="BU337" s="270"/>
      <c r="BV337" s="156" t="s">
        <v>1208</v>
      </c>
      <c r="BW337" s="159"/>
      <c r="BX337" s="270"/>
      <c r="BY337" s="160"/>
      <c r="BZ337" s="159"/>
      <c r="CA337" s="270"/>
      <c r="CB337" s="160"/>
      <c r="CC337" s="159"/>
      <c r="CD337" s="270"/>
      <c r="CE337" s="160"/>
      <c r="CF337" s="159"/>
      <c r="CG337" s="270"/>
      <c r="CH337" s="160"/>
      <c r="CI337" s="159"/>
      <c r="CJ337" s="270"/>
      <c r="CK337" s="160"/>
      <c r="CL337" s="159"/>
      <c r="CM337" s="270"/>
      <c r="CN337" s="160"/>
      <c r="CO337" s="159"/>
      <c r="CP337" s="270"/>
      <c r="CQ337" s="160" t="s">
        <v>1208</v>
      </c>
      <c r="CR337" s="159"/>
      <c r="CS337" s="270"/>
      <c r="CT337" s="160" t="s">
        <v>1208</v>
      </c>
      <c r="CU337" s="159"/>
      <c r="CV337" s="270"/>
      <c r="CW337" s="160"/>
      <c r="CX337" s="159"/>
      <c r="CY337" s="270"/>
      <c r="CZ337" s="156" t="s">
        <v>1208</v>
      </c>
      <c r="DA337" s="159"/>
      <c r="DB337" s="270"/>
      <c r="DC337" s="160"/>
      <c r="DD337" s="159"/>
      <c r="DE337" s="270"/>
      <c r="DF337" s="160"/>
      <c r="DG337" s="159"/>
      <c r="DH337" s="270"/>
      <c r="DI337" s="156"/>
      <c r="DJ337" s="159"/>
      <c r="DK337" s="270"/>
      <c r="DL337" s="274"/>
      <c r="DM337" s="274"/>
      <c r="DN337" s="378"/>
      <c r="DO337" s="682"/>
      <c r="DP337" s="683"/>
      <c r="DQ337" s="170" t="s">
        <v>2165</v>
      </c>
      <c r="DR337" s="475"/>
      <c r="DS337" s="315"/>
      <c r="DT337" s="316" t="s">
        <v>2165</v>
      </c>
      <c r="DU337" s="514"/>
      <c r="DV337" s="466"/>
      <c r="DW337" s="472"/>
      <c r="DX337" s="402"/>
      <c r="DY337" s="2"/>
      <c r="DZ337" s="2"/>
      <c r="EA337" s="2">
        <v>332</v>
      </c>
      <c r="EB337" s="2"/>
      <c r="EC337" s="146"/>
      <c r="ED337" s="146"/>
      <c r="EE337" s="146"/>
      <c r="EF337" s="146"/>
      <c r="EG337" s="3"/>
      <c r="EH337" s="2"/>
      <c r="EI337" s="129"/>
      <c r="EJ337" s="129"/>
      <c r="EK337" s="129" t="s">
        <v>2448</v>
      </c>
      <c r="EL337" s="80">
        <v>2</v>
      </c>
      <c r="EM337" s="84">
        <v>9</v>
      </c>
      <c r="EO337" s="342"/>
      <c r="EP337" s="343" t="s">
        <v>2165</v>
      </c>
      <c r="EQ337" s="344" t="s">
        <v>2165</v>
      </c>
      <c r="ER337" s="345"/>
      <c r="ES337" s="345"/>
      <c r="ET337" s="346" t="str">
        <f t="shared" si="7"/>
        <v/>
      </c>
    </row>
    <row r="338" spans="2:150">
      <c r="B338" s="128" t="s">
        <v>981</v>
      </c>
      <c r="C338" s="158">
        <v>1230</v>
      </c>
      <c r="D338" s="158">
        <v>1084</v>
      </c>
      <c r="E338" s="70" t="s">
        <v>232</v>
      </c>
      <c r="F338" s="70" t="s">
        <v>232</v>
      </c>
      <c r="G338" s="71" t="s">
        <v>2449</v>
      </c>
      <c r="H338" s="156"/>
      <c r="I338" s="159"/>
      <c r="J338" s="270"/>
      <c r="K338" s="156"/>
      <c r="L338" s="159"/>
      <c r="M338" s="270"/>
      <c r="N338" s="160"/>
      <c r="O338" s="159"/>
      <c r="P338" s="270"/>
      <c r="Q338" s="160"/>
      <c r="R338" s="159"/>
      <c r="S338" s="270"/>
      <c r="T338" s="160"/>
      <c r="U338" s="159"/>
      <c r="V338" s="270"/>
      <c r="W338" s="160"/>
      <c r="X338" s="159"/>
      <c r="Y338" s="270"/>
      <c r="Z338" s="160"/>
      <c r="AA338" s="159"/>
      <c r="AB338" s="270"/>
      <c r="AC338" s="160"/>
      <c r="AD338" s="159"/>
      <c r="AE338" s="270"/>
      <c r="AF338" s="160" t="s">
        <v>1208</v>
      </c>
      <c r="AG338" s="159"/>
      <c r="AH338" s="270"/>
      <c r="AI338" s="160" t="s">
        <v>1208</v>
      </c>
      <c r="AJ338" s="159"/>
      <c r="AK338" s="270"/>
      <c r="AL338" s="160"/>
      <c r="AM338" s="159"/>
      <c r="AN338" s="270"/>
      <c r="AO338" s="160" t="s">
        <v>1208</v>
      </c>
      <c r="AP338" s="159"/>
      <c r="AQ338" s="270"/>
      <c r="AR338" s="160" t="s">
        <v>1208</v>
      </c>
      <c r="AS338" s="159"/>
      <c r="AT338" s="270"/>
      <c r="AU338" s="160"/>
      <c r="AV338" s="159"/>
      <c r="AW338" s="270"/>
      <c r="AX338" s="160"/>
      <c r="AY338" s="159"/>
      <c r="AZ338" s="270"/>
      <c r="BA338" s="160"/>
      <c r="BB338" s="159"/>
      <c r="BC338" s="270"/>
      <c r="BD338" s="160"/>
      <c r="BE338" s="159"/>
      <c r="BF338" s="270"/>
      <c r="BG338" s="160"/>
      <c r="BH338" s="159"/>
      <c r="BI338" s="270"/>
      <c r="BJ338" s="160"/>
      <c r="BK338" s="159"/>
      <c r="BL338" s="270"/>
      <c r="BM338" s="160"/>
      <c r="BN338" s="159"/>
      <c r="BO338" s="270"/>
      <c r="BP338" s="160"/>
      <c r="BQ338" s="159"/>
      <c r="BR338" s="270"/>
      <c r="BS338" s="156" t="s">
        <v>1208</v>
      </c>
      <c r="BT338" s="159"/>
      <c r="BU338" s="270"/>
      <c r="BV338" s="156" t="s">
        <v>1208</v>
      </c>
      <c r="BW338" s="159"/>
      <c r="BX338" s="270"/>
      <c r="BY338" s="160"/>
      <c r="BZ338" s="159"/>
      <c r="CA338" s="270"/>
      <c r="CB338" s="160"/>
      <c r="CC338" s="159"/>
      <c r="CD338" s="270"/>
      <c r="CE338" s="160"/>
      <c r="CF338" s="159"/>
      <c r="CG338" s="270"/>
      <c r="CH338" s="160"/>
      <c r="CI338" s="159"/>
      <c r="CJ338" s="270"/>
      <c r="CK338" s="160"/>
      <c r="CL338" s="159"/>
      <c r="CM338" s="270"/>
      <c r="CN338" s="160"/>
      <c r="CO338" s="159"/>
      <c r="CP338" s="270"/>
      <c r="CQ338" s="160" t="s">
        <v>1208</v>
      </c>
      <c r="CR338" s="159"/>
      <c r="CS338" s="270"/>
      <c r="CT338" s="160" t="s">
        <v>1208</v>
      </c>
      <c r="CU338" s="159"/>
      <c r="CV338" s="270"/>
      <c r="CW338" s="160"/>
      <c r="CX338" s="159"/>
      <c r="CY338" s="270"/>
      <c r="CZ338" s="156" t="s">
        <v>1208</v>
      </c>
      <c r="DA338" s="159"/>
      <c r="DB338" s="270"/>
      <c r="DC338" s="160"/>
      <c r="DD338" s="159"/>
      <c r="DE338" s="270"/>
      <c r="DF338" s="160"/>
      <c r="DG338" s="159"/>
      <c r="DH338" s="270"/>
      <c r="DI338" s="156"/>
      <c r="DJ338" s="159"/>
      <c r="DK338" s="270"/>
      <c r="DL338" s="274"/>
      <c r="DM338" s="274"/>
      <c r="DN338" s="378"/>
      <c r="DO338" s="682"/>
      <c r="DP338" s="683"/>
      <c r="DQ338" s="170" t="s">
        <v>2165</v>
      </c>
      <c r="DR338" s="475"/>
      <c r="DS338" s="315"/>
      <c r="DT338" s="316" t="s">
        <v>2165</v>
      </c>
      <c r="DU338" s="514"/>
      <c r="DV338" s="466"/>
      <c r="DW338" s="472"/>
      <c r="DX338" s="402"/>
      <c r="DY338" s="2"/>
      <c r="DZ338" s="2"/>
      <c r="EA338" s="2">
        <v>333</v>
      </c>
      <c r="EB338" s="2"/>
      <c r="EC338" s="146"/>
      <c r="ED338" s="146"/>
      <c r="EE338" s="146"/>
      <c r="EF338" s="146"/>
      <c r="EG338" s="3"/>
      <c r="EH338" s="2"/>
      <c r="EI338" s="129"/>
      <c r="EJ338" s="129"/>
      <c r="EK338" s="129"/>
      <c r="EL338" s="80">
        <v>2</v>
      </c>
      <c r="EM338" s="84">
        <v>9</v>
      </c>
      <c r="EO338" s="342"/>
      <c r="EP338" s="343" t="s">
        <v>2165</v>
      </c>
      <c r="EQ338" s="344" t="s">
        <v>2165</v>
      </c>
      <c r="ER338" s="345"/>
      <c r="ES338" s="345"/>
      <c r="ET338" s="346" t="str">
        <f t="shared" si="7"/>
        <v/>
      </c>
    </row>
    <row r="339" spans="2:150">
      <c r="B339" s="128" t="s">
        <v>981</v>
      </c>
      <c r="C339" s="158">
        <v>1240</v>
      </c>
      <c r="D339" s="158">
        <v>1085</v>
      </c>
      <c r="E339" s="70" t="s">
        <v>234</v>
      </c>
      <c r="F339" s="70" t="s">
        <v>234</v>
      </c>
      <c r="G339" s="71" t="s">
        <v>2450</v>
      </c>
      <c r="H339" s="156"/>
      <c r="I339" s="159"/>
      <c r="J339" s="270"/>
      <c r="K339" s="156"/>
      <c r="L339" s="159"/>
      <c r="M339" s="270"/>
      <c r="N339" s="160"/>
      <c r="O339" s="159"/>
      <c r="P339" s="270"/>
      <c r="Q339" s="160"/>
      <c r="R339" s="159"/>
      <c r="S339" s="270"/>
      <c r="T339" s="160"/>
      <c r="U339" s="159"/>
      <c r="V339" s="270"/>
      <c r="W339" s="160"/>
      <c r="X339" s="159"/>
      <c r="Y339" s="270"/>
      <c r="Z339" s="160"/>
      <c r="AA339" s="159"/>
      <c r="AB339" s="270"/>
      <c r="AC339" s="160"/>
      <c r="AD339" s="159"/>
      <c r="AE339" s="270"/>
      <c r="AF339" s="160" t="s">
        <v>1183</v>
      </c>
      <c r="AG339" s="159"/>
      <c r="AH339" s="270"/>
      <c r="AI339" s="160" t="s">
        <v>1183</v>
      </c>
      <c r="AJ339" s="159"/>
      <c r="AK339" s="270"/>
      <c r="AL339" s="160"/>
      <c r="AM339" s="159"/>
      <c r="AN339" s="270"/>
      <c r="AO339" s="160" t="s">
        <v>1183</v>
      </c>
      <c r="AP339" s="159"/>
      <c r="AQ339" s="270"/>
      <c r="AR339" s="160" t="s">
        <v>1183</v>
      </c>
      <c r="AS339" s="159"/>
      <c r="AT339" s="270"/>
      <c r="AU339" s="160"/>
      <c r="AV339" s="159"/>
      <c r="AW339" s="270"/>
      <c r="AX339" s="160"/>
      <c r="AY339" s="159"/>
      <c r="AZ339" s="270"/>
      <c r="BA339" s="160"/>
      <c r="BB339" s="159"/>
      <c r="BC339" s="270"/>
      <c r="BD339" s="160"/>
      <c r="BE339" s="159"/>
      <c r="BF339" s="270"/>
      <c r="BG339" s="160"/>
      <c r="BH339" s="159"/>
      <c r="BI339" s="270"/>
      <c r="BJ339" s="160"/>
      <c r="BK339" s="159"/>
      <c r="BL339" s="270"/>
      <c r="BM339" s="160"/>
      <c r="BN339" s="159"/>
      <c r="BO339" s="270"/>
      <c r="BP339" s="160"/>
      <c r="BQ339" s="159"/>
      <c r="BR339" s="270"/>
      <c r="BS339" s="156" t="s">
        <v>1208</v>
      </c>
      <c r="BT339" s="159"/>
      <c r="BU339" s="270"/>
      <c r="BV339" s="156" t="s">
        <v>1208</v>
      </c>
      <c r="BW339" s="159"/>
      <c r="BX339" s="270"/>
      <c r="BY339" s="160"/>
      <c r="BZ339" s="159"/>
      <c r="CA339" s="270"/>
      <c r="CB339" s="160"/>
      <c r="CC339" s="159"/>
      <c r="CD339" s="270"/>
      <c r="CE339" s="160" t="s">
        <v>1208</v>
      </c>
      <c r="CF339" s="159"/>
      <c r="CG339" s="270"/>
      <c r="CH339" s="160" t="s">
        <v>1208</v>
      </c>
      <c r="CI339" s="159"/>
      <c r="CJ339" s="270"/>
      <c r="CK339" s="160"/>
      <c r="CL339" s="159"/>
      <c r="CM339" s="270"/>
      <c r="CN339" s="160"/>
      <c r="CO339" s="159"/>
      <c r="CP339" s="270"/>
      <c r="CQ339" s="160" t="s">
        <v>1183</v>
      </c>
      <c r="CR339" s="159"/>
      <c r="CS339" s="270"/>
      <c r="CT339" s="160" t="s">
        <v>1183</v>
      </c>
      <c r="CU339" s="159"/>
      <c r="CV339" s="270"/>
      <c r="CW339" s="160"/>
      <c r="CX339" s="159"/>
      <c r="CY339" s="270"/>
      <c r="CZ339" s="156" t="s">
        <v>1208</v>
      </c>
      <c r="DA339" s="159"/>
      <c r="DB339" s="270"/>
      <c r="DC339" s="160"/>
      <c r="DD339" s="159"/>
      <c r="DE339" s="270"/>
      <c r="DF339" s="160"/>
      <c r="DG339" s="159"/>
      <c r="DH339" s="270"/>
      <c r="DI339" s="156"/>
      <c r="DJ339" s="159"/>
      <c r="DK339" s="270"/>
      <c r="DL339" s="274"/>
      <c r="DM339" s="274"/>
      <c r="DN339" s="378"/>
      <c r="DO339" s="682"/>
      <c r="DP339" s="683"/>
      <c r="DQ339" s="170" t="s">
        <v>2165</v>
      </c>
      <c r="DR339" s="475"/>
      <c r="DS339" s="315"/>
      <c r="DT339" s="316" t="s">
        <v>2165</v>
      </c>
      <c r="DU339" s="514"/>
      <c r="DV339" s="466"/>
      <c r="DW339" s="472"/>
      <c r="DX339" s="402"/>
      <c r="DY339" s="2"/>
      <c r="DZ339" s="2"/>
      <c r="EA339" s="2">
        <v>334</v>
      </c>
      <c r="EB339" s="2"/>
      <c r="EC339" s="146"/>
      <c r="ED339" s="146"/>
      <c r="EE339" s="146"/>
      <c r="EF339" s="146"/>
      <c r="EG339" s="3"/>
      <c r="EH339" s="2"/>
      <c r="EI339" s="129"/>
      <c r="EJ339" s="129"/>
      <c r="EK339" s="129"/>
      <c r="EL339" s="80">
        <v>2</v>
      </c>
      <c r="EM339" s="84">
        <v>9</v>
      </c>
      <c r="EO339" s="342"/>
      <c r="EP339" s="343" t="s">
        <v>2165</v>
      </c>
      <c r="EQ339" s="344" t="s">
        <v>2165</v>
      </c>
      <c r="ER339" s="345"/>
      <c r="ES339" s="345"/>
      <c r="ET339" s="346" t="str">
        <f t="shared" si="7"/>
        <v/>
      </c>
    </row>
    <row r="340" spans="2:150">
      <c r="B340" s="128" t="s">
        <v>981</v>
      </c>
      <c r="C340" s="158">
        <v>1250</v>
      </c>
      <c r="D340" s="158">
        <v>1086</v>
      </c>
      <c r="E340" s="70" t="s">
        <v>236</v>
      </c>
      <c r="F340" s="70" t="s">
        <v>236</v>
      </c>
      <c r="G340" s="71" t="s">
        <v>2451</v>
      </c>
      <c r="H340" s="156"/>
      <c r="I340" s="159"/>
      <c r="J340" s="270"/>
      <c r="K340" s="156"/>
      <c r="L340" s="159"/>
      <c r="M340" s="270"/>
      <c r="N340" s="160"/>
      <c r="O340" s="159"/>
      <c r="P340" s="270"/>
      <c r="Q340" s="160"/>
      <c r="R340" s="159"/>
      <c r="S340" s="270"/>
      <c r="T340" s="160"/>
      <c r="U340" s="159"/>
      <c r="V340" s="270"/>
      <c r="W340" s="160"/>
      <c r="X340" s="159"/>
      <c r="Y340" s="270"/>
      <c r="Z340" s="160"/>
      <c r="AA340" s="159"/>
      <c r="AB340" s="270"/>
      <c r="AC340" s="160"/>
      <c r="AD340" s="159"/>
      <c r="AE340" s="270"/>
      <c r="AF340" s="160" t="s">
        <v>1208</v>
      </c>
      <c r="AG340" s="159"/>
      <c r="AH340" s="270"/>
      <c r="AI340" s="160" t="s">
        <v>1183</v>
      </c>
      <c r="AJ340" s="159"/>
      <c r="AK340" s="270"/>
      <c r="AL340" s="160"/>
      <c r="AM340" s="159"/>
      <c r="AN340" s="270"/>
      <c r="AO340" s="160" t="s">
        <v>1183</v>
      </c>
      <c r="AP340" s="159"/>
      <c r="AQ340" s="270"/>
      <c r="AR340" s="160" t="s">
        <v>1183</v>
      </c>
      <c r="AS340" s="159"/>
      <c r="AT340" s="270"/>
      <c r="AU340" s="160"/>
      <c r="AV340" s="159"/>
      <c r="AW340" s="270"/>
      <c r="AX340" s="160"/>
      <c r="AY340" s="159"/>
      <c r="AZ340" s="270"/>
      <c r="BA340" s="160"/>
      <c r="BB340" s="159"/>
      <c r="BC340" s="270"/>
      <c r="BD340" s="160"/>
      <c r="BE340" s="159"/>
      <c r="BF340" s="270"/>
      <c r="BG340" s="160"/>
      <c r="BH340" s="159"/>
      <c r="BI340" s="270"/>
      <c r="BJ340" s="160"/>
      <c r="BK340" s="159"/>
      <c r="BL340" s="270"/>
      <c r="BM340" s="160"/>
      <c r="BN340" s="159"/>
      <c r="BO340" s="270"/>
      <c r="BP340" s="160"/>
      <c r="BQ340" s="159"/>
      <c r="BR340" s="270"/>
      <c r="BS340" s="156" t="s">
        <v>1208</v>
      </c>
      <c r="BT340" s="159"/>
      <c r="BU340" s="270"/>
      <c r="BV340" s="156" t="s">
        <v>1208</v>
      </c>
      <c r="BW340" s="159"/>
      <c r="BX340" s="270"/>
      <c r="BY340" s="160"/>
      <c r="BZ340" s="159"/>
      <c r="CA340" s="270"/>
      <c r="CB340" s="160"/>
      <c r="CC340" s="159"/>
      <c r="CD340" s="270"/>
      <c r="CE340" s="160" t="s">
        <v>1208</v>
      </c>
      <c r="CF340" s="159"/>
      <c r="CG340" s="270"/>
      <c r="CH340" s="160" t="s">
        <v>1208</v>
      </c>
      <c r="CI340" s="159"/>
      <c r="CJ340" s="270"/>
      <c r="CK340" s="160"/>
      <c r="CL340" s="159"/>
      <c r="CM340" s="270"/>
      <c r="CN340" s="160"/>
      <c r="CO340" s="159"/>
      <c r="CP340" s="270"/>
      <c r="CQ340" s="160" t="s">
        <v>1183</v>
      </c>
      <c r="CR340" s="159"/>
      <c r="CS340" s="270"/>
      <c r="CT340" s="160" t="s">
        <v>1183</v>
      </c>
      <c r="CU340" s="159"/>
      <c r="CV340" s="270"/>
      <c r="CW340" s="160"/>
      <c r="CX340" s="159"/>
      <c r="CY340" s="270"/>
      <c r="CZ340" s="156" t="s">
        <v>1208</v>
      </c>
      <c r="DA340" s="159"/>
      <c r="DB340" s="270"/>
      <c r="DC340" s="160"/>
      <c r="DD340" s="159"/>
      <c r="DE340" s="270"/>
      <c r="DF340" s="160"/>
      <c r="DG340" s="159"/>
      <c r="DH340" s="270"/>
      <c r="DI340" s="156"/>
      <c r="DJ340" s="159"/>
      <c r="DK340" s="270"/>
      <c r="DL340" s="274"/>
      <c r="DM340" s="274"/>
      <c r="DN340" s="378"/>
      <c r="DO340" s="682"/>
      <c r="DP340" s="683"/>
      <c r="DQ340" s="170" t="s">
        <v>2165</v>
      </c>
      <c r="DR340" s="475"/>
      <c r="DS340" s="315"/>
      <c r="DT340" s="316" t="s">
        <v>2165</v>
      </c>
      <c r="DU340" s="514"/>
      <c r="DV340" s="466"/>
      <c r="DW340" s="472"/>
      <c r="DX340" s="402"/>
      <c r="DY340" s="2"/>
      <c r="DZ340" s="2"/>
      <c r="EA340" s="2">
        <v>335</v>
      </c>
      <c r="EB340" s="2"/>
      <c r="EC340" s="146"/>
      <c r="ED340" s="146"/>
      <c r="EE340" s="146"/>
      <c r="EF340" s="146"/>
      <c r="EG340" s="3"/>
      <c r="EH340" s="2"/>
      <c r="EI340" s="129"/>
      <c r="EJ340" s="129"/>
      <c r="EK340" s="129"/>
      <c r="EL340" s="80">
        <v>2</v>
      </c>
      <c r="EM340" s="84">
        <v>9</v>
      </c>
      <c r="EO340" s="342"/>
      <c r="EP340" s="343" t="s">
        <v>2165</v>
      </c>
      <c r="EQ340" s="344" t="s">
        <v>2165</v>
      </c>
      <c r="ER340" s="345"/>
      <c r="ES340" s="345"/>
      <c r="ET340" s="346" t="str">
        <f t="shared" si="7"/>
        <v/>
      </c>
    </row>
    <row r="341" spans="2:150" ht="27">
      <c r="B341" s="128" t="s">
        <v>981</v>
      </c>
      <c r="C341" s="158">
        <v>1310</v>
      </c>
      <c r="D341" s="158">
        <v>1180</v>
      </c>
      <c r="E341" s="70" t="s">
        <v>2452</v>
      </c>
      <c r="F341" s="70" t="s">
        <v>247</v>
      </c>
      <c r="G341" s="71" t="s">
        <v>2452</v>
      </c>
      <c r="H341" s="156"/>
      <c r="I341" s="159"/>
      <c r="J341" s="270"/>
      <c r="K341" s="156"/>
      <c r="L341" s="159"/>
      <c r="M341" s="270"/>
      <c r="N341" s="160"/>
      <c r="O341" s="159"/>
      <c r="P341" s="270"/>
      <c r="Q341" s="160"/>
      <c r="R341" s="159"/>
      <c r="S341" s="270"/>
      <c r="T341" s="160"/>
      <c r="U341" s="159"/>
      <c r="V341" s="270"/>
      <c r="W341" s="160"/>
      <c r="X341" s="159"/>
      <c r="Y341" s="270"/>
      <c r="Z341" s="160"/>
      <c r="AA341" s="159"/>
      <c r="AB341" s="270"/>
      <c r="AC341" s="160"/>
      <c r="AD341" s="159"/>
      <c r="AE341" s="270"/>
      <c r="AF341" s="160" t="s">
        <v>1208</v>
      </c>
      <c r="AG341" s="159"/>
      <c r="AH341" s="270"/>
      <c r="AI341" s="160" t="s">
        <v>1208</v>
      </c>
      <c r="AJ341" s="159"/>
      <c r="AK341" s="270"/>
      <c r="AL341" s="160"/>
      <c r="AM341" s="159"/>
      <c r="AN341" s="270"/>
      <c r="AO341" s="160"/>
      <c r="AP341" s="159"/>
      <c r="AQ341" s="270"/>
      <c r="AR341" s="160"/>
      <c r="AS341" s="159"/>
      <c r="AT341" s="270"/>
      <c r="AU341" s="160"/>
      <c r="AV341" s="159"/>
      <c r="AW341" s="270"/>
      <c r="AX341" s="160"/>
      <c r="AY341" s="159"/>
      <c r="AZ341" s="270"/>
      <c r="BA341" s="160"/>
      <c r="BB341" s="159"/>
      <c r="BC341" s="270"/>
      <c r="BD341" s="160"/>
      <c r="BE341" s="159"/>
      <c r="BF341" s="270"/>
      <c r="BG341" s="160"/>
      <c r="BH341" s="159"/>
      <c r="BI341" s="270"/>
      <c r="BJ341" s="160"/>
      <c r="BK341" s="159"/>
      <c r="BL341" s="270"/>
      <c r="BM341" s="160"/>
      <c r="BN341" s="159"/>
      <c r="BO341" s="270"/>
      <c r="BP341" s="160"/>
      <c r="BQ341" s="159"/>
      <c r="BR341" s="270"/>
      <c r="BS341" s="156"/>
      <c r="BT341" s="159"/>
      <c r="BU341" s="270"/>
      <c r="BV341" s="156"/>
      <c r="BW341" s="159"/>
      <c r="BX341" s="270"/>
      <c r="BY341" s="160"/>
      <c r="BZ341" s="159"/>
      <c r="CA341" s="270"/>
      <c r="CB341" s="160"/>
      <c r="CC341" s="159"/>
      <c r="CD341" s="270"/>
      <c r="CE341" s="160"/>
      <c r="CF341" s="159"/>
      <c r="CG341" s="270"/>
      <c r="CH341" s="160"/>
      <c r="CI341" s="159"/>
      <c r="CJ341" s="270"/>
      <c r="CK341" s="160"/>
      <c r="CL341" s="159"/>
      <c r="CM341" s="270"/>
      <c r="CN341" s="160"/>
      <c r="CO341" s="159"/>
      <c r="CP341" s="270"/>
      <c r="CQ341" s="160"/>
      <c r="CR341" s="159"/>
      <c r="CS341" s="270"/>
      <c r="CT341" s="160"/>
      <c r="CU341" s="159"/>
      <c r="CV341" s="270"/>
      <c r="CW341" s="160"/>
      <c r="CX341" s="159"/>
      <c r="CY341" s="270"/>
      <c r="CZ341" s="156"/>
      <c r="DA341" s="159"/>
      <c r="DB341" s="270"/>
      <c r="DC341" s="160"/>
      <c r="DD341" s="159"/>
      <c r="DE341" s="270"/>
      <c r="DF341" s="160"/>
      <c r="DG341" s="159"/>
      <c r="DH341" s="270"/>
      <c r="DI341" s="156"/>
      <c r="DJ341" s="159"/>
      <c r="DK341" s="270"/>
      <c r="DL341" s="274"/>
      <c r="DM341" s="274"/>
      <c r="DN341" s="378"/>
      <c r="DO341" s="682"/>
      <c r="DP341" s="683"/>
      <c r="DQ341" s="170" t="s">
        <v>2165</v>
      </c>
      <c r="DR341" s="475"/>
      <c r="DS341" s="315"/>
      <c r="DT341" s="316" t="s">
        <v>2165</v>
      </c>
      <c r="DU341" s="514"/>
      <c r="DV341" s="466"/>
      <c r="DW341" s="472"/>
      <c r="DX341" s="402"/>
      <c r="DY341" s="2"/>
      <c r="DZ341" s="2"/>
      <c r="EA341" s="2">
        <v>336</v>
      </c>
      <c r="EB341" s="2"/>
      <c r="EC341" s="146"/>
      <c r="ED341" s="146"/>
      <c r="EE341" s="146"/>
      <c r="EF341" s="146"/>
      <c r="EG341" s="3"/>
      <c r="EH341" s="2"/>
      <c r="EI341" s="129"/>
      <c r="EJ341" s="247"/>
      <c r="EK341" s="129"/>
      <c r="EL341" s="80">
        <v>3</v>
      </c>
      <c r="EM341" s="80">
        <v>9</v>
      </c>
      <c r="EO341" s="342"/>
      <c r="EP341" s="343" t="s">
        <v>2165</v>
      </c>
      <c r="EQ341" s="344" t="s">
        <v>2165</v>
      </c>
      <c r="ER341" s="345"/>
      <c r="ES341" s="345"/>
      <c r="ET341" s="346" t="str">
        <f t="shared" si="7"/>
        <v/>
      </c>
    </row>
    <row r="342" spans="2:150">
      <c r="B342" s="128" t="s">
        <v>981</v>
      </c>
      <c r="C342" s="158">
        <v>1430</v>
      </c>
      <c r="D342" s="158">
        <v>1091</v>
      </c>
      <c r="E342" s="70" t="s">
        <v>882</v>
      </c>
      <c r="F342" s="70"/>
      <c r="G342" s="71" t="s">
        <v>2453</v>
      </c>
      <c r="H342" s="156"/>
      <c r="I342" s="159"/>
      <c r="J342" s="270"/>
      <c r="K342" s="156"/>
      <c r="L342" s="159"/>
      <c r="M342" s="270"/>
      <c r="N342" s="160"/>
      <c r="O342" s="159"/>
      <c r="P342" s="270"/>
      <c r="Q342" s="160"/>
      <c r="R342" s="159"/>
      <c r="S342" s="270"/>
      <c r="T342" s="160"/>
      <c r="U342" s="159"/>
      <c r="V342" s="270"/>
      <c r="W342" s="160"/>
      <c r="X342" s="159"/>
      <c r="Y342" s="270"/>
      <c r="Z342" s="160"/>
      <c r="AA342" s="159"/>
      <c r="AB342" s="270"/>
      <c r="AC342" s="160"/>
      <c r="AD342" s="159"/>
      <c r="AE342" s="270"/>
      <c r="AF342" s="160"/>
      <c r="AG342" s="159"/>
      <c r="AH342" s="270"/>
      <c r="AI342" s="160"/>
      <c r="AJ342" s="159"/>
      <c r="AK342" s="270"/>
      <c r="AL342" s="160"/>
      <c r="AM342" s="159"/>
      <c r="AN342" s="270"/>
      <c r="AO342" s="160"/>
      <c r="AP342" s="159"/>
      <c r="AQ342" s="270"/>
      <c r="AR342" s="160"/>
      <c r="AS342" s="159"/>
      <c r="AT342" s="270"/>
      <c r="AU342" s="160"/>
      <c r="AV342" s="159"/>
      <c r="AW342" s="270"/>
      <c r="AX342" s="160"/>
      <c r="AY342" s="159"/>
      <c r="AZ342" s="270"/>
      <c r="BA342" s="160"/>
      <c r="BB342" s="159"/>
      <c r="BC342" s="270"/>
      <c r="BD342" s="160"/>
      <c r="BE342" s="159"/>
      <c r="BF342" s="270"/>
      <c r="BG342" s="160"/>
      <c r="BH342" s="159"/>
      <c r="BI342" s="270"/>
      <c r="BJ342" s="160"/>
      <c r="BK342" s="159"/>
      <c r="BL342" s="270"/>
      <c r="BM342" s="160"/>
      <c r="BN342" s="159"/>
      <c r="BO342" s="270"/>
      <c r="BP342" s="160"/>
      <c r="BQ342" s="159"/>
      <c r="BR342" s="270"/>
      <c r="BS342" s="156"/>
      <c r="BT342" s="159"/>
      <c r="BU342" s="270"/>
      <c r="BV342" s="156"/>
      <c r="BW342" s="159"/>
      <c r="BX342" s="270"/>
      <c r="BY342" s="160"/>
      <c r="BZ342" s="159"/>
      <c r="CA342" s="270"/>
      <c r="CB342" s="160"/>
      <c r="CC342" s="159"/>
      <c r="CD342" s="270"/>
      <c r="CE342" s="160" t="s">
        <v>1208</v>
      </c>
      <c r="CF342" s="159"/>
      <c r="CG342" s="270"/>
      <c r="CH342" s="160" t="s">
        <v>1208</v>
      </c>
      <c r="CI342" s="159"/>
      <c r="CJ342" s="270"/>
      <c r="CK342" s="160"/>
      <c r="CL342" s="159"/>
      <c r="CM342" s="270"/>
      <c r="CN342" s="160"/>
      <c r="CO342" s="159"/>
      <c r="CP342" s="270"/>
      <c r="CQ342" s="160" t="s">
        <v>1208</v>
      </c>
      <c r="CR342" s="159"/>
      <c r="CS342" s="270"/>
      <c r="CT342" s="160" t="s">
        <v>1208</v>
      </c>
      <c r="CU342" s="159"/>
      <c r="CV342" s="270"/>
      <c r="CW342" s="160"/>
      <c r="CX342" s="159"/>
      <c r="CY342" s="270"/>
      <c r="CZ342" s="156" t="s">
        <v>1208</v>
      </c>
      <c r="DA342" s="159"/>
      <c r="DB342" s="270"/>
      <c r="DC342" s="160"/>
      <c r="DD342" s="159"/>
      <c r="DE342" s="270"/>
      <c r="DF342" s="160"/>
      <c r="DG342" s="159"/>
      <c r="DH342" s="270"/>
      <c r="DI342" s="156"/>
      <c r="DJ342" s="159"/>
      <c r="DK342" s="270"/>
      <c r="DL342" s="274"/>
      <c r="DM342" s="274"/>
      <c r="DN342" s="378"/>
      <c r="DO342" s="682"/>
      <c r="DP342" s="683"/>
      <c r="DQ342" s="170" t="s">
        <v>2165</v>
      </c>
      <c r="DR342" s="475"/>
      <c r="DS342" s="315"/>
      <c r="DT342" s="316" t="s">
        <v>2165</v>
      </c>
      <c r="DU342" s="514"/>
      <c r="DV342" s="466"/>
      <c r="DW342" s="472"/>
      <c r="DX342" s="402"/>
      <c r="DY342" s="2"/>
      <c r="DZ342" s="2"/>
      <c r="EA342" s="2">
        <v>337</v>
      </c>
      <c r="EB342" s="2"/>
      <c r="EC342" s="146"/>
      <c r="ED342" s="146"/>
      <c r="EE342" s="146"/>
      <c r="EF342" s="146"/>
      <c r="EG342" s="3"/>
      <c r="EH342" s="2"/>
      <c r="EI342" s="129"/>
      <c r="EJ342" s="129"/>
      <c r="EK342" s="129"/>
      <c r="EL342" s="80">
        <v>2</v>
      </c>
      <c r="EM342" s="80">
        <v>9</v>
      </c>
      <c r="EO342" s="342"/>
      <c r="EP342" s="343" t="s">
        <v>2165</v>
      </c>
      <c r="EQ342" s="344" t="s">
        <v>2165</v>
      </c>
      <c r="ER342" s="345"/>
      <c r="ES342" s="345"/>
      <c r="ET342" s="346" t="str">
        <f t="shared" si="7"/>
        <v/>
      </c>
    </row>
    <row r="343" spans="2:150">
      <c r="B343" s="128" t="s">
        <v>981</v>
      </c>
      <c r="C343" s="158">
        <v>1540</v>
      </c>
      <c r="D343" s="158">
        <v>1164</v>
      </c>
      <c r="E343" s="70" t="s">
        <v>300</v>
      </c>
      <c r="F343" s="70" t="s">
        <v>300</v>
      </c>
      <c r="G343" s="71" t="s">
        <v>2454</v>
      </c>
      <c r="H343" s="156"/>
      <c r="I343" s="159"/>
      <c r="J343" s="270"/>
      <c r="K343" s="156"/>
      <c r="L343" s="159"/>
      <c r="M343" s="270"/>
      <c r="N343" s="160"/>
      <c r="O343" s="159"/>
      <c r="P343" s="270"/>
      <c r="Q343" s="160"/>
      <c r="R343" s="159"/>
      <c r="S343" s="270"/>
      <c r="T343" s="160"/>
      <c r="U343" s="159"/>
      <c r="V343" s="270"/>
      <c r="W343" s="160"/>
      <c r="X343" s="159"/>
      <c r="Y343" s="270"/>
      <c r="Z343" s="160"/>
      <c r="AA343" s="159"/>
      <c r="AB343" s="270"/>
      <c r="AC343" s="160"/>
      <c r="AD343" s="159"/>
      <c r="AE343" s="270"/>
      <c r="AF343" s="160"/>
      <c r="AG343" s="159"/>
      <c r="AH343" s="270"/>
      <c r="AI343" s="160"/>
      <c r="AJ343" s="159"/>
      <c r="AK343" s="270"/>
      <c r="AL343" s="160"/>
      <c r="AM343" s="159"/>
      <c r="AN343" s="270"/>
      <c r="AO343" s="160"/>
      <c r="AP343" s="159"/>
      <c r="AQ343" s="270"/>
      <c r="AR343" s="160"/>
      <c r="AS343" s="159"/>
      <c r="AT343" s="270"/>
      <c r="AU343" s="160"/>
      <c r="AV343" s="159"/>
      <c r="AW343" s="270"/>
      <c r="AX343" s="160"/>
      <c r="AY343" s="159"/>
      <c r="AZ343" s="270"/>
      <c r="BA343" s="160"/>
      <c r="BB343" s="159"/>
      <c r="BC343" s="270"/>
      <c r="BD343" s="160"/>
      <c r="BE343" s="159"/>
      <c r="BF343" s="270"/>
      <c r="BG343" s="160"/>
      <c r="BH343" s="159"/>
      <c r="BI343" s="270"/>
      <c r="BJ343" s="160"/>
      <c r="BK343" s="159"/>
      <c r="BL343" s="270"/>
      <c r="BM343" s="160"/>
      <c r="BN343" s="159"/>
      <c r="BO343" s="270"/>
      <c r="BP343" s="160"/>
      <c r="BQ343" s="159"/>
      <c r="BR343" s="270"/>
      <c r="BS343" s="156" t="s">
        <v>1208</v>
      </c>
      <c r="BT343" s="159"/>
      <c r="BU343" s="270"/>
      <c r="BV343" s="156" t="s">
        <v>1208</v>
      </c>
      <c r="BW343" s="159"/>
      <c r="BX343" s="270"/>
      <c r="BY343" s="160"/>
      <c r="BZ343" s="159"/>
      <c r="CA343" s="270"/>
      <c r="CB343" s="160"/>
      <c r="CC343" s="159"/>
      <c r="CD343" s="270"/>
      <c r="CE343" s="160" t="s">
        <v>1208</v>
      </c>
      <c r="CF343" s="159"/>
      <c r="CG343" s="270"/>
      <c r="CH343" s="160" t="s">
        <v>1208</v>
      </c>
      <c r="CI343" s="159"/>
      <c r="CJ343" s="270"/>
      <c r="CK343" s="160"/>
      <c r="CL343" s="159"/>
      <c r="CM343" s="270"/>
      <c r="CN343" s="160"/>
      <c r="CO343" s="159"/>
      <c r="CP343" s="270"/>
      <c r="CQ343" s="160"/>
      <c r="CR343" s="159"/>
      <c r="CS343" s="270"/>
      <c r="CT343" s="160"/>
      <c r="CU343" s="159"/>
      <c r="CV343" s="270"/>
      <c r="CW343" s="160" t="s">
        <v>1208</v>
      </c>
      <c r="CX343" s="159"/>
      <c r="CY343" s="270"/>
      <c r="CZ343" s="156" t="s">
        <v>1208</v>
      </c>
      <c r="DA343" s="159"/>
      <c r="DB343" s="270"/>
      <c r="DC343" s="160"/>
      <c r="DD343" s="159"/>
      <c r="DE343" s="270"/>
      <c r="DF343" s="160"/>
      <c r="DG343" s="159"/>
      <c r="DH343" s="270"/>
      <c r="DI343" s="156"/>
      <c r="DJ343" s="159"/>
      <c r="DK343" s="270"/>
      <c r="DL343" s="274"/>
      <c r="DM343" s="274"/>
      <c r="DN343" s="378"/>
      <c r="DO343" s="682"/>
      <c r="DP343" s="683"/>
      <c r="DQ343" s="170" t="s">
        <v>2165</v>
      </c>
      <c r="DR343" s="475"/>
      <c r="DS343" s="315"/>
      <c r="DT343" s="316" t="s">
        <v>2165</v>
      </c>
      <c r="DU343" s="514"/>
      <c r="DV343" s="466"/>
      <c r="DW343" s="472"/>
      <c r="DX343" s="402"/>
      <c r="DY343" s="2"/>
      <c r="DZ343" s="2"/>
      <c r="EA343" s="2">
        <v>338</v>
      </c>
      <c r="EB343" s="2"/>
      <c r="EC343" s="146"/>
      <c r="ED343" s="146"/>
      <c r="EE343" s="146"/>
      <c r="EF343" s="146"/>
      <c r="EG343" s="3"/>
      <c r="EH343" s="2"/>
      <c r="EI343" s="129"/>
      <c r="EJ343" s="129"/>
      <c r="EK343" s="129"/>
      <c r="EL343" s="80">
        <v>2</v>
      </c>
      <c r="EM343" s="84">
        <v>9</v>
      </c>
      <c r="EO343" s="342"/>
      <c r="EP343" s="343" t="s">
        <v>2165</v>
      </c>
      <c r="EQ343" s="344" t="s">
        <v>2165</v>
      </c>
      <c r="ER343" s="345"/>
      <c r="ES343" s="345"/>
      <c r="ET343" s="346" t="str">
        <f t="shared" si="7"/>
        <v/>
      </c>
    </row>
    <row r="344" spans="2:150" ht="27">
      <c r="B344" s="128" t="s">
        <v>981</v>
      </c>
      <c r="C344" s="158">
        <v>1610</v>
      </c>
      <c r="D344" s="158">
        <v>1106</v>
      </c>
      <c r="E344" s="70" t="s">
        <v>314</v>
      </c>
      <c r="F344" s="70" t="s">
        <v>314</v>
      </c>
      <c r="G344" s="71" t="s">
        <v>2455</v>
      </c>
      <c r="H344" s="156"/>
      <c r="I344" s="159"/>
      <c r="J344" s="270"/>
      <c r="K344" s="156"/>
      <c r="L344" s="159"/>
      <c r="M344" s="270"/>
      <c r="N344" s="160"/>
      <c r="O344" s="159"/>
      <c r="P344" s="270"/>
      <c r="Q344" s="160"/>
      <c r="R344" s="159"/>
      <c r="S344" s="270"/>
      <c r="T344" s="160"/>
      <c r="U344" s="159"/>
      <c r="V344" s="270"/>
      <c r="W344" s="160"/>
      <c r="X344" s="159"/>
      <c r="Y344" s="270"/>
      <c r="Z344" s="160"/>
      <c r="AA344" s="159"/>
      <c r="AB344" s="270"/>
      <c r="AC344" s="160"/>
      <c r="AD344" s="159"/>
      <c r="AE344" s="270"/>
      <c r="AF344" s="160"/>
      <c r="AG344" s="159"/>
      <c r="AH344" s="270"/>
      <c r="AI344" s="160"/>
      <c r="AJ344" s="159"/>
      <c r="AK344" s="270"/>
      <c r="AL344" s="160"/>
      <c r="AM344" s="159"/>
      <c r="AN344" s="270"/>
      <c r="AO344" s="160"/>
      <c r="AP344" s="159"/>
      <c r="AQ344" s="270"/>
      <c r="AR344" s="160"/>
      <c r="AS344" s="159"/>
      <c r="AT344" s="270"/>
      <c r="AU344" s="160"/>
      <c r="AV344" s="159"/>
      <c r="AW344" s="270"/>
      <c r="AX344" s="160"/>
      <c r="AY344" s="159"/>
      <c r="AZ344" s="270"/>
      <c r="BA344" s="160"/>
      <c r="BB344" s="159"/>
      <c r="BC344" s="270"/>
      <c r="BD344" s="160"/>
      <c r="BE344" s="159"/>
      <c r="BF344" s="270"/>
      <c r="BG344" s="160"/>
      <c r="BH344" s="159"/>
      <c r="BI344" s="270"/>
      <c r="BJ344" s="160"/>
      <c r="BK344" s="159"/>
      <c r="BL344" s="270"/>
      <c r="BM344" s="160"/>
      <c r="BN344" s="159"/>
      <c r="BO344" s="270"/>
      <c r="BP344" s="160"/>
      <c r="BQ344" s="159"/>
      <c r="BR344" s="270"/>
      <c r="BS344" s="156"/>
      <c r="BT344" s="159"/>
      <c r="BU344" s="270"/>
      <c r="BV344" s="156"/>
      <c r="BW344" s="159"/>
      <c r="BX344" s="270"/>
      <c r="BY344" s="160"/>
      <c r="BZ344" s="159"/>
      <c r="CA344" s="270"/>
      <c r="CB344" s="160"/>
      <c r="CC344" s="159"/>
      <c r="CD344" s="270"/>
      <c r="CE344" s="160" t="s">
        <v>1208</v>
      </c>
      <c r="CF344" s="159"/>
      <c r="CG344" s="270"/>
      <c r="CH344" s="160" t="s">
        <v>1208</v>
      </c>
      <c r="CI344" s="159"/>
      <c r="CJ344" s="270"/>
      <c r="CK344" s="160"/>
      <c r="CL344" s="159"/>
      <c r="CM344" s="270"/>
      <c r="CN344" s="160"/>
      <c r="CO344" s="159"/>
      <c r="CP344" s="270"/>
      <c r="CQ344" s="160" t="s">
        <v>1208</v>
      </c>
      <c r="CR344" s="159"/>
      <c r="CS344" s="270"/>
      <c r="CT344" s="160" t="s">
        <v>1208</v>
      </c>
      <c r="CU344" s="159"/>
      <c r="CV344" s="270"/>
      <c r="CW344" s="160"/>
      <c r="CX344" s="159"/>
      <c r="CY344" s="270"/>
      <c r="CZ344" s="156" t="s">
        <v>1208</v>
      </c>
      <c r="DA344" s="159"/>
      <c r="DB344" s="270"/>
      <c r="DC344" s="160"/>
      <c r="DD344" s="159"/>
      <c r="DE344" s="270"/>
      <c r="DF344" s="160"/>
      <c r="DG344" s="159"/>
      <c r="DH344" s="270"/>
      <c r="DI344" s="156"/>
      <c r="DJ344" s="159"/>
      <c r="DK344" s="270"/>
      <c r="DL344" s="274"/>
      <c r="DM344" s="274"/>
      <c r="DN344" s="378"/>
      <c r="DO344" s="682"/>
      <c r="DP344" s="683"/>
      <c r="DQ344" s="170" t="s">
        <v>2165</v>
      </c>
      <c r="DR344" s="475"/>
      <c r="DS344" s="315"/>
      <c r="DT344" s="316" t="s">
        <v>2165</v>
      </c>
      <c r="DU344" s="514"/>
      <c r="DV344" s="466"/>
      <c r="DW344" s="472"/>
      <c r="DX344" s="402"/>
      <c r="DY344" s="2"/>
      <c r="DZ344" s="2"/>
      <c r="EA344" s="2">
        <v>339</v>
      </c>
      <c r="EB344" s="2"/>
      <c r="EC344" s="146"/>
      <c r="ED344" s="146"/>
      <c r="EE344" s="146"/>
      <c r="EF344" s="146"/>
      <c r="EG344" s="3"/>
      <c r="EH344" s="2"/>
      <c r="EI344" s="129"/>
      <c r="EJ344" s="129"/>
      <c r="EK344" s="129"/>
      <c r="EL344" s="80">
        <v>2</v>
      </c>
      <c r="EM344" s="80">
        <v>9</v>
      </c>
      <c r="EO344" s="342"/>
      <c r="EP344" s="343" t="s">
        <v>2165</v>
      </c>
      <c r="EQ344" s="344" t="s">
        <v>2165</v>
      </c>
      <c r="ER344" s="345"/>
      <c r="ES344" s="345"/>
      <c r="ET344" s="346" t="str">
        <f t="shared" si="7"/>
        <v/>
      </c>
    </row>
    <row r="345" spans="2:150" ht="27">
      <c r="B345" s="128" t="s">
        <v>981</v>
      </c>
      <c r="C345" s="158">
        <v>1650</v>
      </c>
      <c r="D345" s="158">
        <v>1100</v>
      </c>
      <c r="E345" s="70" t="s">
        <v>321</v>
      </c>
      <c r="F345" s="70" t="s">
        <v>321</v>
      </c>
      <c r="G345" s="71" t="s">
        <v>2456</v>
      </c>
      <c r="H345" s="156"/>
      <c r="I345" s="159"/>
      <c r="J345" s="270"/>
      <c r="K345" s="156"/>
      <c r="L345" s="159"/>
      <c r="M345" s="270"/>
      <c r="N345" s="160"/>
      <c r="O345" s="159"/>
      <c r="P345" s="270"/>
      <c r="Q345" s="160"/>
      <c r="R345" s="159"/>
      <c r="S345" s="270"/>
      <c r="T345" s="160"/>
      <c r="U345" s="159"/>
      <c r="V345" s="270"/>
      <c r="W345" s="160"/>
      <c r="X345" s="159"/>
      <c r="Y345" s="270"/>
      <c r="Z345" s="160"/>
      <c r="AA345" s="159"/>
      <c r="AB345" s="270"/>
      <c r="AC345" s="160"/>
      <c r="AD345" s="159"/>
      <c r="AE345" s="270"/>
      <c r="AF345" s="160"/>
      <c r="AG345" s="159"/>
      <c r="AH345" s="270"/>
      <c r="AI345" s="160"/>
      <c r="AJ345" s="159"/>
      <c r="AK345" s="270"/>
      <c r="AL345" s="160"/>
      <c r="AM345" s="159"/>
      <c r="AN345" s="270"/>
      <c r="AO345" s="160"/>
      <c r="AP345" s="159"/>
      <c r="AQ345" s="270"/>
      <c r="AR345" s="160"/>
      <c r="AS345" s="159"/>
      <c r="AT345" s="270"/>
      <c r="AU345" s="160"/>
      <c r="AV345" s="159"/>
      <c r="AW345" s="270"/>
      <c r="AX345" s="160"/>
      <c r="AY345" s="159"/>
      <c r="AZ345" s="270"/>
      <c r="BA345" s="160"/>
      <c r="BB345" s="159"/>
      <c r="BC345" s="270"/>
      <c r="BD345" s="160"/>
      <c r="BE345" s="159"/>
      <c r="BF345" s="270"/>
      <c r="BG345" s="160"/>
      <c r="BH345" s="159"/>
      <c r="BI345" s="270"/>
      <c r="BJ345" s="160"/>
      <c r="BK345" s="159"/>
      <c r="BL345" s="270"/>
      <c r="BM345" s="160"/>
      <c r="BN345" s="159"/>
      <c r="BO345" s="270"/>
      <c r="BP345" s="160"/>
      <c r="BQ345" s="159"/>
      <c r="BR345" s="270"/>
      <c r="BS345" s="156"/>
      <c r="BT345" s="159"/>
      <c r="BU345" s="270"/>
      <c r="BV345" s="156"/>
      <c r="BW345" s="159"/>
      <c r="BX345" s="270"/>
      <c r="BY345" s="160"/>
      <c r="BZ345" s="159"/>
      <c r="CA345" s="270"/>
      <c r="CB345" s="160"/>
      <c r="CC345" s="159"/>
      <c r="CD345" s="270"/>
      <c r="CE345" s="160"/>
      <c r="CF345" s="159"/>
      <c r="CG345" s="270"/>
      <c r="CH345" s="160"/>
      <c r="CI345" s="159"/>
      <c r="CJ345" s="270"/>
      <c r="CK345" s="160"/>
      <c r="CL345" s="159"/>
      <c r="CM345" s="270"/>
      <c r="CN345" s="160"/>
      <c r="CO345" s="159"/>
      <c r="CP345" s="270"/>
      <c r="CQ345" s="160" t="s">
        <v>1208</v>
      </c>
      <c r="CR345" s="159"/>
      <c r="CS345" s="270"/>
      <c r="CT345" s="160" t="s">
        <v>1208</v>
      </c>
      <c r="CU345" s="159"/>
      <c r="CV345" s="270"/>
      <c r="CW345" s="160"/>
      <c r="CX345" s="159"/>
      <c r="CY345" s="270"/>
      <c r="CZ345" s="156" t="s">
        <v>1208</v>
      </c>
      <c r="DA345" s="159"/>
      <c r="DB345" s="270"/>
      <c r="DC345" s="160"/>
      <c r="DD345" s="159"/>
      <c r="DE345" s="270"/>
      <c r="DF345" s="160"/>
      <c r="DG345" s="159"/>
      <c r="DH345" s="270"/>
      <c r="DI345" s="156"/>
      <c r="DJ345" s="159"/>
      <c r="DK345" s="270"/>
      <c r="DL345" s="274"/>
      <c r="DM345" s="274"/>
      <c r="DN345" s="378"/>
      <c r="DO345" s="682"/>
      <c r="DP345" s="683"/>
      <c r="DQ345" s="170" t="s">
        <v>2165</v>
      </c>
      <c r="DR345" s="475"/>
      <c r="DS345" s="315"/>
      <c r="DT345" s="316" t="s">
        <v>2165</v>
      </c>
      <c r="DU345" s="514"/>
      <c r="DV345" s="466"/>
      <c r="DW345" s="472"/>
      <c r="DX345" s="402"/>
      <c r="DY345" s="2"/>
      <c r="DZ345" s="2"/>
      <c r="EA345" s="2">
        <v>340</v>
      </c>
      <c r="EB345" s="2"/>
      <c r="EC345" s="146"/>
      <c r="ED345" s="146"/>
      <c r="EE345" s="146"/>
      <c r="EF345" s="146"/>
      <c r="EG345" s="3"/>
      <c r="EH345" s="2"/>
      <c r="EI345" s="129"/>
      <c r="EJ345" s="129"/>
      <c r="EK345" s="129"/>
      <c r="EL345" s="80">
        <v>2</v>
      </c>
      <c r="EM345" s="80">
        <v>9</v>
      </c>
      <c r="EO345" s="342"/>
      <c r="EP345" s="343" t="s">
        <v>2165</v>
      </c>
      <c r="EQ345" s="344" t="s">
        <v>2165</v>
      </c>
      <c r="ER345" s="345"/>
      <c r="ES345" s="345"/>
      <c r="ET345" s="346" t="str">
        <f t="shared" si="7"/>
        <v/>
      </c>
    </row>
    <row r="346" spans="2:150">
      <c r="B346" s="128" t="s">
        <v>981</v>
      </c>
      <c r="C346" s="158">
        <v>1720</v>
      </c>
      <c r="D346" s="158">
        <v>1148</v>
      </c>
      <c r="E346" s="70" t="s">
        <v>332</v>
      </c>
      <c r="F346" s="70" t="s">
        <v>332</v>
      </c>
      <c r="G346" s="71" t="s">
        <v>2457</v>
      </c>
      <c r="H346" s="156"/>
      <c r="I346" s="159"/>
      <c r="J346" s="270"/>
      <c r="K346" s="156"/>
      <c r="L346" s="159"/>
      <c r="M346" s="270"/>
      <c r="N346" s="160"/>
      <c r="O346" s="159"/>
      <c r="P346" s="270"/>
      <c r="Q346" s="160"/>
      <c r="R346" s="159"/>
      <c r="S346" s="270"/>
      <c r="T346" s="160"/>
      <c r="U346" s="159"/>
      <c r="V346" s="270"/>
      <c r="W346" s="160"/>
      <c r="X346" s="159"/>
      <c r="Y346" s="270"/>
      <c r="Z346" s="160"/>
      <c r="AA346" s="159"/>
      <c r="AB346" s="270"/>
      <c r="AC346" s="160"/>
      <c r="AD346" s="159"/>
      <c r="AE346" s="270"/>
      <c r="AF346" s="160"/>
      <c r="AG346" s="159"/>
      <c r="AH346" s="270"/>
      <c r="AI346" s="160"/>
      <c r="AJ346" s="159"/>
      <c r="AK346" s="270"/>
      <c r="AL346" s="160"/>
      <c r="AM346" s="159"/>
      <c r="AN346" s="270"/>
      <c r="AO346" s="160"/>
      <c r="AP346" s="159"/>
      <c r="AQ346" s="270"/>
      <c r="AR346" s="160"/>
      <c r="AS346" s="159"/>
      <c r="AT346" s="270"/>
      <c r="AU346" s="160"/>
      <c r="AV346" s="159"/>
      <c r="AW346" s="270"/>
      <c r="AX346" s="160"/>
      <c r="AY346" s="159"/>
      <c r="AZ346" s="270"/>
      <c r="BA346" s="160"/>
      <c r="BB346" s="159"/>
      <c r="BC346" s="270"/>
      <c r="BD346" s="160"/>
      <c r="BE346" s="159"/>
      <c r="BF346" s="270"/>
      <c r="BG346" s="160"/>
      <c r="BH346" s="159"/>
      <c r="BI346" s="270"/>
      <c r="BJ346" s="160"/>
      <c r="BK346" s="159"/>
      <c r="BL346" s="270"/>
      <c r="BM346" s="160"/>
      <c r="BN346" s="159"/>
      <c r="BO346" s="270"/>
      <c r="BP346" s="160"/>
      <c r="BQ346" s="159"/>
      <c r="BR346" s="270"/>
      <c r="BS346" s="156"/>
      <c r="BT346" s="159"/>
      <c r="BU346" s="270"/>
      <c r="BV346" s="156"/>
      <c r="BW346" s="159"/>
      <c r="BX346" s="270"/>
      <c r="BY346" s="160"/>
      <c r="BZ346" s="159"/>
      <c r="CA346" s="270"/>
      <c r="CB346" s="160"/>
      <c r="CC346" s="159"/>
      <c r="CD346" s="270"/>
      <c r="CE346" s="160" t="s">
        <v>1208</v>
      </c>
      <c r="CF346" s="159"/>
      <c r="CG346" s="270"/>
      <c r="CH346" s="160" t="s">
        <v>1208</v>
      </c>
      <c r="CI346" s="159"/>
      <c r="CJ346" s="270"/>
      <c r="CK346" s="160"/>
      <c r="CL346" s="159"/>
      <c r="CM346" s="270"/>
      <c r="CN346" s="160"/>
      <c r="CO346" s="159"/>
      <c r="CP346" s="270"/>
      <c r="CQ346" s="160" t="s">
        <v>1208</v>
      </c>
      <c r="CR346" s="159"/>
      <c r="CS346" s="270"/>
      <c r="CT346" s="160" t="s">
        <v>1208</v>
      </c>
      <c r="CU346" s="159"/>
      <c r="CV346" s="270"/>
      <c r="CW346" s="160"/>
      <c r="CX346" s="159"/>
      <c r="CY346" s="270"/>
      <c r="CZ346" s="156" t="s">
        <v>1208</v>
      </c>
      <c r="DA346" s="159"/>
      <c r="DB346" s="270"/>
      <c r="DC346" s="160"/>
      <c r="DD346" s="159"/>
      <c r="DE346" s="270"/>
      <c r="DF346" s="160"/>
      <c r="DG346" s="159"/>
      <c r="DH346" s="270"/>
      <c r="DI346" s="156"/>
      <c r="DJ346" s="159"/>
      <c r="DK346" s="270"/>
      <c r="DL346" s="274"/>
      <c r="DM346" s="274"/>
      <c r="DN346" s="378"/>
      <c r="DO346" s="682"/>
      <c r="DP346" s="683"/>
      <c r="DQ346" s="170" t="s">
        <v>2165</v>
      </c>
      <c r="DR346" s="475"/>
      <c r="DS346" s="315"/>
      <c r="DT346" s="316" t="s">
        <v>2165</v>
      </c>
      <c r="DU346" s="514"/>
      <c r="DV346" s="466"/>
      <c r="DW346" s="472"/>
      <c r="DX346" s="402"/>
      <c r="DY346" s="2"/>
      <c r="DZ346" s="2"/>
      <c r="EA346" s="2">
        <v>341</v>
      </c>
      <c r="EB346" s="2"/>
      <c r="EC346" s="146"/>
      <c r="ED346" s="146"/>
      <c r="EE346" s="146"/>
      <c r="EF346" s="146"/>
      <c r="EG346" s="3"/>
      <c r="EH346" s="2"/>
      <c r="EI346" s="129"/>
      <c r="EJ346" s="129"/>
      <c r="EK346" s="129"/>
      <c r="EL346" s="80">
        <v>2</v>
      </c>
      <c r="EM346" s="80">
        <v>9</v>
      </c>
      <c r="EO346" s="342"/>
      <c r="EP346" s="343" t="s">
        <v>2165</v>
      </c>
      <c r="EQ346" s="344" t="s">
        <v>2165</v>
      </c>
      <c r="ER346" s="345"/>
      <c r="ES346" s="345"/>
      <c r="ET346" s="346" t="str">
        <f t="shared" si="7"/>
        <v/>
      </c>
    </row>
    <row r="347" spans="2:150" ht="27">
      <c r="B347" s="128" t="s">
        <v>981</v>
      </c>
      <c r="C347" s="158">
        <v>1730</v>
      </c>
      <c r="D347" s="158">
        <v>1149</v>
      </c>
      <c r="E347" s="70" t="s">
        <v>334</v>
      </c>
      <c r="F347" s="70" t="s">
        <v>334</v>
      </c>
      <c r="G347" s="71" t="s">
        <v>2458</v>
      </c>
      <c r="H347" s="156"/>
      <c r="I347" s="159"/>
      <c r="J347" s="270"/>
      <c r="K347" s="156"/>
      <c r="L347" s="159"/>
      <c r="M347" s="270"/>
      <c r="N347" s="160"/>
      <c r="O347" s="159"/>
      <c r="P347" s="270"/>
      <c r="Q347" s="160"/>
      <c r="R347" s="159"/>
      <c r="S347" s="270"/>
      <c r="T347" s="160"/>
      <c r="U347" s="159"/>
      <c r="V347" s="270"/>
      <c r="W347" s="160"/>
      <c r="X347" s="159"/>
      <c r="Y347" s="270"/>
      <c r="Z347" s="160"/>
      <c r="AA347" s="159"/>
      <c r="AB347" s="270"/>
      <c r="AC347" s="160"/>
      <c r="AD347" s="159"/>
      <c r="AE347" s="270"/>
      <c r="AF347" s="160"/>
      <c r="AG347" s="159"/>
      <c r="AH347" s="270"/>
      <c r="AI347" s="160"/>
      <c r="AJ347" s="159"/>
      <c r="AK347" s="270"/>
      <c r="AL347" s="160"/>
      <c r="AM347" s="159"/>
      <c r="AN347" s="270"/>
      <c r="AO347" s="160"/>
      <c r="AP347" s="159"/>
      <c r="AQ347" s="270"/>
      <c r="AR347" s="160"/>
      <c r="AS347" s="159"/>
      <c r="AT347" s="270"/>
      <c r="AU347" s="160"/>
      <c r="AV347" s="159"/>
      <c r="AW347" s="270"/>
      <c r="AX347" s="160"/>
      <c r="AY347" s="159"/>
      <c r="AZ347" s="270"/>
      <c r="BA347" s="160"/>
      <c r="BB347" s="159"/>
      <c r="BC347" s="270"/>
      <c r="BD347" s="160"/>
      <c r="BE347" s="159"/>
      <c r="BF347" s="270"/>
      <c r="BG347" s="160"/>
      <c r="BH347" s="159"/>
      <c r="BI347" s="270"/>
      <c r="BJ347" s="160"/>
      <c r="BK347" s="159"/>
      <c r="BL347" s="270"/>
      <c r="BM347" s="160"/>
      <c r="BN347" s="159"/>
      <c r="BO347" s="270"/>
      <c r="BP347" s="160"/>
      <c r="BQ347" s="159"/>
      <c r="BR347" s="270"/>
      <c r="BS347" s="156"/>
      <c r="BT347" s="159"/>
      <c r="BU347" s="270"/>
      <c r="BV347" s="156"/>
      <c r="BW347" s="159"/>
      <c r="BX347" s="270"/>
      <c r="BY347" s="160"/>
      <c r="BZ347" s="159"/>
      <c r="CA347" s="270"/>
      <c r="CB347" s="160"/>
      <c r="CC347" s="159"/>
      <c r="CD347" s="270"/>
      <c r="CE347" s="160" t="s">
        <v>1208</v>
      </c>
      <c r="CF347" s="159"/>
      <c r="CG347" s="270"/>
      <c r="CH347" s="160" t="s">
        <v>1208</v>
      </c>
      <c r="CI347" s="159"/>
      <c r="CJ347" s="270"/>
      <c r="CK347" s="160"/>
      <c r="CL347" s="159"/>
      <c r="CM347" s="270"/>
      <c r="CN347" s="160"/>
      <c r="CO347" s="159"/>
      <c r="CP347" s="270"/>
      <c r="CQ347" s="160" t="s">
        <v>1208</v>
      </c>
      <c r="CR347" s="159"/>
      <c r="CS347" s="270"/>
      <c r="CT347" s="160" t="s">
        <v>1208</v>
      </c>
      <c r="CU347" s="159"/>
      <c r="CV347" s="270"/>
      <c r="CW347" s="160"/>
      <c r="CX347" s="159"/>
      <c r="CY347" s="270"/>
      <c r="CZ347" s="156" t="s">
        <v>1208</v>
      </c>
      <c r="DA347" s="159"/>
      <c r="DB347" s="270"/>
      <c r="DC347" s="160"/>
      <c r="DD347" s="159"/>
      <c r="DE347" s="270"/>
      <c r="DF347" s="160"/>
      <c r="DG347" s="159"/>
      <c r="DH347" s="270"/>
      <c r="DI347" s="156"/>
      <c r="DJ347" s="159"/>
      <c r="DK347" s="270"/>
      <c r="DL347" s="274"/>
      <c r="DM347" s="274"/>
      <c r="DN347" s="378"/>
      <c r="DO347" s="682"/>
      <c r="DP347" s="683"/>
      <c r="DQ347" s="170" t="s">
        <v>2165</v>
      </c>
      <c r="DR347" s="475"/>
      <c r="DS347" s="315"/>
      <c r="DT347" s="316" t="s">
        <v>2165</v>
      </c>
      <c r="DU347" s="514"/>
      <c r="DV347" s="466"/>
      <c r="DW347" s="472"/>
      <c r="DX347" s="402"/>
      <c r="DY347" s="2"/>
      <c r="DZ347" s="2"/>
      <c r="EA347" s="2">
        <v>342</v>
      </c>
      <c r="EB347" s="2"/>
      <c r="EC347" s="146"/>
      <c r="ED347" s="146"/>
      <c r="EE347" s="146"/>
      <c r="EF347" s="146"/>
      <c r="EG347" s="3"/>
      <c r="EH347" s="2"/>
      <c r="EI347" s="129"/>
      <c r="EJ347" s="129"/>
      <c r="EK347" s="129"/>
      <c r="EL347" s="80">
        <v>2</v>
      </c>
      <c r="EM347" s="80">
        <v>9</v>
      </c>
      <c r="EO347" s="342"/>
      <c r="EP347" s="343" t="s">
        <v>2165</v>
      </c>
      <c r="EQ347" s="344" t="s">
        <v>2165</v>
      </c>
      <c r="ER347" s="345"/>
      <c r="ES347" s="345"/>
      <c r="ET347" s="346" t="str">
        <f t="shared" si="7"/>
        <v/>
      </c>
    </row>
    <row r="348" spans="2:150" ht="27">
      <c r="B348" s="128" t="s">
        <v>981</v>
      </c>
      <c r="C348" s="158">
        <v>1740</v>
      </c>
      <c r="D348" s="158">
        <v>1155</v>
      </c>
      <c r="E348" s="70" t="s">
        <v>336</v>
      </c>
      <c r="F348" s="70" t="s">
        <v>336</v>
      </c>
      <c r="G348" s="71" t="s">
        <v>2459</v>
      </c>
      <c r="H348" s="156"/>
      <c r="I348" s="159"/>
      <c r="J348" s="270"/>
      <c r="K348" s="156"/>
      <c r="L348" s="159"/>
      <c r="M348" s="270"/>
      <c r="N348" s="160"/>
      <c r="O348" s="159"/>
      <c r="P348" s="270"/>
      <c r="Q348" s="160"/>
      <c r="R348" s="159"/>
      <c r="S348" s="270"/>
      <c r="T348" s="160"/>
      <c r="U348" s="159"/>
      <c r="V348" s="270"/>
      <c r="W348" s="160"/>
      <c r="X348" s="159"/>
      <c r="Y348" s="270"/>
      <c r="Z348" s="160"/>
      <c r="AA348" s="159"/>
      <c r="AB348" s="270"/>
      <c r="AC348" s="160"/>
      <c r="AD348" s="159"/>
      <c r="AE348" s="270"/>
      <c r="AF348" s="160"/>
      <c r="AG348" s="159"/>
      <c r="AH348" s="270"/>
      <c r="AI348" s="160"/>
      <c r="AJ348" s="159"/>
      <c r="AK348" s="270"/>
      <c r="AL348" s="160"/>
      <c r="AM348" s="159"/>
      <c r="AN348" s="270"/>
      <c r="AO348" s="160"/>
      <c r="AP348" s="159"/>
      <c r="AQ348" s="270"/>
      <c r="AR348" s="160"/>
      <c r="AS348" s="159"/>
      <c r="AT348" s="270"/>
      <c r="AU348" s="160"/>
      <c r="AV348" s="159"/>
      <c r="AW348" s="270"/>
      <c r="AX348" s="160"/>
      <c r="AY348" s="159"/>
      <c r="AZ348" s="270"/>
      <c r="BA348" s="160"/>
      <c r="BB348" s="159"/>
      <c r="BC348" s="270"/>
      <c r="BD348" s="160"/>
      <c r="BE348" s="159"/>
      <c r="BF348" s="270"/>
      <c r="BG348" s="160"/>
      <c r="BH348" s="159"/>
      <c r="BI348" s="270"/>
      <c r="BJ348" s="160"/>
      <c r="BK348" s="159"/>
      <c r="BL348" s="270"/>
      <c r="BM348" s="160"/>
      <c r="BN348" s="159"/>
      <c r="BO348" s="270"/>
      <c r="BP348" s="160"/>
      <c r="BQ348" s="159"/>
      <c r="BR348" s="270"/>
      <c r="BS348" s="156"/>
      <c r="BT348" s="159"/>
      <c r="BU348" s="270"/>
      <c r="BV348" s="156"/>
      <c r="BW348" s="159"/>
      <c r="BX348" s="270"/>
      <c r="BY348" s="160"/>
      <c r="BZ348" s="159"/>
      <c r="CA348" s="270"/>
      <c r="CB348" s="160"/>
      <c r="CC348" s="159"/>
      <c r="CD348" s="270"/>
      <c r="CE348" s="160" t="s">
        <v>1208</v>
      </c>
      <c r="CF348" s="159"/>
      <c r="CG348" s="270"/>
      <c r="CH348" s="160" t="s">
        <v>1208</v>
      </c>
      <c r="CI348" s="159"/>
      <c r="CJ348" s="270"/>
      <c r="CK348" s="160"/>
      <c r="CL348" s="159"/>
      <c r="CM348" s="270"/>
      <c r="CN348" s="160"/>
      <c r="CO348" s="159"/>
      <c r="CP348" s="270"/>
      <c r="CQ348" s="160" t="s">
        <v>1208</v>
      </c>
      <c r="CR348" s="159"/>
      <c r="CS348" s="270"/>
      <c r="CT348" s="160" t="s">
        <v>1208</v>
      </c>
      <c r="CU348" s="159"/>
      <c r="CV348" s="270"/>
      <c r="CW348" s="160"/>
      <c r="CX348" s="159"/>
      <c r="CY348" s="270"/>
      <c r="CZ348" s="156" t="s">
        <v>1208</v>
      </c>
      <c r="DA348" s="159"/>
      <c r="DB348" s="270"/>
      <c r="DC348" s="160"/>
      <c r="DD348" s="159"/>
      <c r="DE348" s="270"/>
      <c r="DF348" s="160"/>
      <c r="DG348" s="159"/>
      <c r="DH348" s="270"/>
      <c r="DI348" s="156"/>
      <c r="DJ348" s="159"/>
      <c r="DK348" s="270"/>
      <c r="DL348" s="274"/>
      <c r="DM348" s="274"/>
      <c r="DN348" s="378"/>
      <c r="DO348" s="682"/>
      <c r="DP348" s="683"/>
      <c r="DQ348" s="170" t="s">
        <v>2165</v>
      </c>
      <c r="DR348" s="475"/>
      <c r="DS348" s="315"/>
      <c r="DT348" s="316" t="s">
        <v>2165</v>
      </c>
      <c r="DU348" s="514"/>
      <c r="DV348" s="466"/>
      <c r="DW348" s="472"/>
      <c r="DX348" s="402"/>
      <c r="DY348" s="2"/>
      <c r="DZ348" s="2"/>
      <c r="EA348" s="2">
        <v>343</v>
      </c>
      <c r="EB348" s="2"/>
      <c r="EC348" s="146"/>
      <c r="ED348" s="146"/>
      <c r="EE348" s="146"/>
      <c r="EF348" s="146"/>
      <c r="EG348" s="3"/>
      <c r="EH348" s="2"/>
      <c r="EI348" s="129"/>
      <c r="EJ348" s="129"/>
      <c r="EK348" s="129"/>
      <c r="EL348" s="80">
        <v>2</v>
      </c>
      <c r="EM348" s="80">
        <v>9</v>
      </c>
      <c r="EO348" s="342"/>
      <c r="EP348" s="343" t="s">
        <v>2165</v>
      </c>
      <c r="EQ348" s="344" t="s">
        <v>2165</v>
      </c>
      <c r="ER348" s="345"/>
      <c r="ES348" s="345"/>
      <c r="ET348" s="346" t="str">
        <f t="shared" si="7"/>
        <v/>
      </c>
    </row>
    <row r="349" spans="2:150" ht="27">
      <c r="B349" s="128" t="s">
        <v>981</v>
      </c>
      <c r="C349" s="158">
        <v>1750</v>
      </c>
      <c r="D349" s="158">
        <v>1156</v>
      </c>
      <c r="E349" s="70" t="s">
        <v>338</v>
      </c>
      <c r="F349" s="70" t="s">
        <v>338</v>
      </c>
      <c r="G349" s="71" t="s">
        <v>2460</v>
      </c>
      <c r="H349" s="156"/>
      <c r="I349" s="159"/>
      <c r="J349" s="270"/>
      <c r="K349" s="156"/>
      <c r="L349" s="159"/>
      <c r="M349" s="270"/>
      <c r="N349" s="160"/>
      <c r="O349" s="159"/>
      <c r="P349" s="270"/>
      <c r="Q349" s="160"/>
      <c r="R349" s="159"/>
      <c r="S349" s="270"/>
      <c r="T349" s="160"/>
      <c r="U349" s="159"/>
      <c r="V349" s="270"/>
      <c r="W349" s="160"/>
      <c r="X349" s="159"/>
      <c r="Y349" s="270"/>
      <c r="Z349" s="160"/>
      <c r="AA349" s="159"/>
      <c r="AB349" s="270"/>
      <c r="AC349" s="160"/>
      <c r="AD349" s="159"/>
      <c r="AE349" s="270"/>
      <c r="AF349" s="160"/>
      <c r="AG349" s="159"/>
      <c r="AH349" s="270"/>
      <c r="AI349" s="160"/>
      <c r="AJ349" s="159"/>
      <c r="AK349" s="270"/>
      <c r="AL349" s="160"/>
      <c r="AM349" s="159"/>
      <c r="AN349" s="270"/>
      <c r="AO349" s="160"/>
      <c r="AP349" s="159"/>
      <c r="AQ349" s="270"/>
      <c r="AR349" s="160"/>
      <c r="AS349" s="159"/>
      <c r="AT349" s="270"/>
      <c r="AU349" s="160"/>
      <c r="AV349" s="159"/>
      <c r="AW349" s="270"/>
      <c r="AX349" s="160"/>
      <c r="AY349" s="159"/>
      <c r="AZ349" s="270"/>
      <c r="BA349" s="160"/>
      <c r="BB349" s="159"/>
      <c r="BC349" s="270"/>
      <c r="BD349" s="160"/>
      <c r="BE349" s="159"/>
      <c r="BF349" s="270"/>
      <c r="BG349" s="160"/>
      <c r="BH349" s="159"/>
      <c r="BI349" s="270"/>
      <c r="BJ349" s="160"/>
      <c r="BK349" s="159"/>
      <c r="BL349" s="270"/>
      <c r="BM349" s="160"/>
      <c r="BN349" s="159"/>
      <c r="BO349" s="270"/>
      <c r="BP349" s="160"/>
      <c r="BQ349" s="159"/>
      <c r="BR349" s="270"/>
      <c r="BS349" s="156"/>
      <c r="BT349" s="159"/>
      <c r="BU349" s="270"/>
      <c r="BV349" s="156"/>
      <c r="BW349" s="159"/>
      <c r="BX349" s="270"/>
      <c r="BY349" s="160"/>
      <c r="BZ349" s="159"/>
      <c r="CA349" s="270"/>
      <c r="CB349" s="160"/>
      <c r="CC349" s="159"/>
      <c r="CD349" s="270"/>
      <c r="CE349" s="160" t="s">
        <v>1208</v>
      </c>
      <c r="CF349" s="159"/>
      <c r="CG349" s="270"/>
      <c r="CH349" s="160" t="s">
        <v>1208</v>
      </c>
      <c r="CI349" s="159"/>
      <c r="CJ349" s="270"/>
      <c r="CK349" s="160"/>
      <c r="CL349" s="159"/>
      <c r="CM349" s="270"/>
      <c r="CN349" s="160"/>
      <c r="CO349" s="159"/>
      <c r="CP349" s="270"/>
      <c r="CQ349" s="160" t="s">
        <v>1208</v>
      </c>
      <c r="CR349" s="159"/>
      <c r="CS349" s="270"/>
      <c r="CT349" s="160" t="s">
        <v>1208</v>
      </c>
      <c r="CU349" s="159"/>
      <c r="CV349" s="270"/>
      <c r="CW349" s="160"/>
      <c r="CX349" s="159"/>
      <c r="CY349" s="270"/>
      <c r="CZ349" s="156" t="s">
        <v>1208</v>
      </c>
      <c r="DA349" s="159"/>
      <c r="DB349" s="270"/>
      <c r="DC349" s="160"/>
      <c r="DD349" s="159"/>
      <c r="DE349" s="270"/>
      <c r="DF349" s="160"/>
      <c r="DG349" s="159"/>
      <c r="DH349" s="270"/>
      <c r="DI349" s="156"/>
      <c r="DJ349" s="159"/>
      <c r="DK349" s="270"/>
      <c r="DL349" s="274"/>
      <c r="DM349" s="274"/>
      <c r="DN349" s="378"/>
      <c r="DO349" s="682"/>
      <c r="DP349" s="683"/>
      <c r="DQ349" s="170" t="s">
        <v>2165</v>
      </c>
      <c r="DR349" s="475"/>
      <c r="DS349" s="315"/>
      <c r="DT349" s="316" t="s">
        <v>2165</v>
      </c>
      <c r="DU349" s="514"/>
      <c r="DV349" s="466"/>
      <c r="DW349" s="472"/>
      <c r="DX349" s="402"/>
      <c r="DY349" s="2"/>
      <c r="DZ349" s="2"/>
      <c r="EA349" s="2">
        <v>344</v>
      </c>
      <c r="EB349" s="2"/>
      <c r="EC349" s="146"/>
      <c r="ED349" s="146"/>
      <c r="EE349" s="146"/>
      <c r="EF349" s="146"/>
      <c r="EG349" s="3"/>
      <c r="EH349" s="2"/>
      <c r="EI349" s="129"/>
      <c r="EJ349" s="129"/>
      <c r="EK349" s="129"/>
      <c r="EL349" s="80">
        <v>2</v>
      </c>
      <c r="EM349" s="80">
        <v>9</v>
      </c>
      <c r="EO349" s="342"/>
      <c r="EP349" s="343" t="s">
        <v>2165</v>
      </c>
      <c r="EQ349" s="344" t="s">
        <v>2165</v>
      </c>
      <c r="ER349" s="345"/>
      <c r="ES349" s="345"/>
      <c r="ET349" s="346" t="str">
        <f t="shared" si="7"/>
        <v/>
      </c>
    </row>
    <row r="350" spans="2:150" ht="27">
      <c r="B350" s="128" t="s">
        <v>981</v>
      </c>
      <c r="C350" s="158">
        <v>1760</v>
      </c>
      <c r="D350" s="158">
        <v>1108</v>
      </c>
      <c r="E350" s="70" t="s">
        <v>340</v>
      </c>
      <c r="F350" s="70" t="s">
        <v>340</v>
      </c>
      <c r="G350" s="71" t="s">
        <v>2461</v>
      </c>
      <c r="H350" s="156"/>
      <c r="I350" s="159"/>
      <c r="J350" s="270"/>
      <c r="K350" s="156"/>
      <c r="L350" s="159"/>
      <c r="M350" s="270"/>
      <c r="N350" s="160"/>
      <c r="O350" s="159"/>
      <c r="P350" s="270"/>
      <c r="Q350" s="160"/>
      <c r="R350" s="159"/>
      <c r="S350" s="270"/>
      <c r="T350" s="160"/>
      <c r="U350" s="159"/>
      <c r="V350" s="270"/>
      <c r="W350" s="160"/>
      <c r="X350" s="159"/>
      <c r="Y350" s="270"/>
      <c r="Z350" s="160"/>
      <c r="AA350" s="159"/>
      <c r="AB350" s="270"/>
      <c r="AC350" s="160"/>
      <c r="AD350" s="159"/>
      <c r="AE350" s="270"/>
      <c r="AF350" s="160"/>
      <c r="AG350" s="159"/>
      <c r="AH350" s="270"/>
      <c r="AI350" s="160"/>
      <c r="AJ350" s="159"/>
      <c r="AK350" s="270"/>
      <c r="AL350" s="160"/>
      <c r="AM350" s="159"/>
      <c r="AN350" s="270"/>
      <c r="AO350" s="160"/>
      <c r="AP350" s="159"/>
      <c r="AQ350" s="270"/>
      <c r="AR350" s="160"/>
      <c r="AS350" s="159"/>
      <c r="AT350" s="270"/>
      <c r="AU350" s="160"/>
      <c r="AV350" s="159"/>
      <c r="AW350" s="270"/>
      <c r="AX350" s="160"/>
      <c r="AY350" s="159"/>
      <c r="AZ350" s="270"/>
      <c r="BA350" s="160"/>
      <c r="BB350" s="159"/>
      <c r="BC350" s="270"/>
      <c r="BD350" s="160"/>
      <c r="BE350" s="159"/>
      <c r="BF350" s="270"/>
      <c r="BG350" s="160"/>
      <c r="BH350" s="159"/>
      <c r="BI350" s="270"/>
      <c r="BJ350" s="160"/>
      <c r="BK350" s="159"/>
      <c r="BL350" s="270"/>
      <c r="BM350" s="160"/>
      <c r="BN350" s="159"/>
      <c r="BO350" s="270"/>
      <c r="BP350" s="160"/>
      <c r="BQ350" s="159"/>
      <c r="BR350" s="270"/>
      <c r="BS350" s="156"/>
      <c r="BT350" s="159"/>
      <c r="BU350" s="270"/>
      <c r="BV350" s="156"/>
      <c r="BW350" s="159"/>
      <c r="BX350" s="270"/>
      <c r="BY350" s="160"/>
      <c r="BZ350" s="159"/>
      <c r="CA350" s="270"/>
      <c r="CB350" s="160"/>
      <c r="CC350" s="159"/>
      <c r="CD350" s="270"/>
      <c r="CE350" s="160" t="s">
        <v>1208</v>
      </c>
      <c r="CF350" s="159"/>
      <c r="CG350" s="270"/>
      <c r="CH350" s="160" t="s">
        <v>1208</v>
      </c>
      <c r="CI350" s="159"/>
      <c r="CJ350" s="270"/>
      <c r="CK350" s="160"/>
      <c r="CL350" s="159"/>
      <c r="CM350" s="270"/>
      <c r="CN350" s="160"/>
      <c r="CO350" s="159"/>
      <c r="CP350" s="270"/>
      <c r="CQ350" s="160" t="s">
        <v>1208</v>
      </c>
      <c r="CR350" s="159"/>
      <c r="CS350" s="270"/>
      <c r="CT350" s="160" t="s">
        <v>1208</v>
      </c>
      <c r="CU350" s="159"/>
      <c r="CV350" s="270"/>
      <c r="CW350" s="160"/>
      <c r="CX350" s="159"/>
      <c r="CY350" s="270"/>
      <c r="CZ350" s="156" t="s">
        <v>1208</v>
      </c>
      <c r="DA350" s="159"/>
      <c r="DB350" s="270"/>
      <c r="DC350" s="160"/>
      <c r="DD350" s="159"/>
      <c r="DE350" s="270"/>
      <c r="DF350" s="160"/>
      <c r="DG350" s="159"/>
      <c r="DH350" s="270"/>
      <c r="DI350" s="156"/>
      <c r="DJ350" s="159"/>
      <c r="DK350" s="270"/>
      <c r="DL350" s="274"/>
      <c r="DM350" s="274"/>
      <c r="DN350" s="378"/>
      <c r="DO350" s="682"/>
      <c r="DP350" s="683"/>
      <c r="DQ350" s="170" t="s">
        <v>2165</v>
      </c>
      <c r="DR350" s="475"/>
      <c r="DS350" s="315"/>
      <c r="DT350" s="316" t="s">
        <v>2165</v>
      </c>
      <c r="DU350" s="514"/>
      <c r="DV350" s="466"/>
      <c r="DW350" s="472"/>
      <c r="DX350" s="402"/>
      <c r="DY350" s="2"/>
      <c r="DZ350" s="2"/>
      <c r="EA350" s="2">
        <v>345</v>
      </c>
      <c r="EB350" s="2"/>
      <c r="EC350" s="146"/>
      <c r="ED350" s="146"/>
      <c r="EE350" s="146"/>
      <c r="EF350" s="146"/>
      <c r="EG350" s="3"/>
      <c r="EH350" s="2"/>
      <c r="EI350" s="129"/>
      <c r="EJ350" s="129"/>
      <c r="EK350" s="129"/>
      <c r="EL350" s="80">
        <v>2</v>
      </c>
      <c r="EM350" s="80">
        <v>9</v>
      </c>
      <c r="EO350" s="342"/>
      <c r="EP350" s="343" t="s">
        <v>2165</v>
      </c>
      <c r="EQ350" s="344" t="s">
        <v>2165</v>
      </c>
      <c r="ER350" s="345"/>
      <c r="ES350" s="345"/>
      <c r="ET350" s="346" t="str">
        <f t="shared" si="7"/>
        <v/>
      </c>
    </row>
    <row r="351" spans="2:150">
      <c r="B351" s="128" t="s">
        <v>981</v>
      </c>
      <c r="C351" s="158">
        <v>1780</v>
      </c>
      <c r="D351" s="158">
        <v>1115</v>
      </c>
      <c r="E351" s="70" t="s">
        <v>343</v>
      </c>
      <c r="F351" s="70" t="s">
        <v>343</v>
      </c>
      <c r="G351" s="71" t="s">
        <v>2462</v>
      </c>
      <c r="H351" s="156"/>
      <c r="I351" s="159"/>
      <c r="J351" s="270"/>
      <c r="K351" s="156"/>
      <c r="L351" s="159"/>
      <c r="M351" s="270"/>
      <c r="N351" s="160"/>
      <c r="O351" s="159"/>
      <c r="P351" s="270"/>
      <c r="Q351" s="160"/>
      <c r="R351" s="159"/>
      <c r="S351" s="270"/>
      <c r="T351" s="160"/>
      <c r="U351" s="159"/>
      <c r="V351" s="270"/>
      <c r="W351" s="160"/>
      <c r="X351" s="159"/>
      <c r="Y351" s="270"/>
      <c r="Z351" s="160"/>
      <c r="AA351" s="159"/>
      <c r="AB351" s="270"/>
      <c r="AC351" s="160"/>
      <c r="AD351" s="159"/>
      <c r="AE351" s="270"/>
      <c r="AF351" s="160"/>
      <c r="AG351" s="159"/>
      <c r="AH351" s="270"/>
      <c r="AI351" s="160"/>
      <c r="AJ351" s="159"/>
      <c r="AK351" s="270"/>
      <c r="AL351" s="160"/>
      <c r="AM351" s="159"/>
      <c r="AN351" s="270"/>
      <c r="AO351" s="160"/>
      <c r="AP351" s="159"/>
      <c r="AQ351" s="270"/>
      <c r="AR351" s="160"/>
      <c r="AS351" s="159"/>
      <c r="AT351" s="270"/>
      <c r="AU351" s="160"/>
      <c r="AV351" s="159"/>
      <c r="AW351" s="270"/>
      <c r="AX351" s="160"/>
      <c r="AY351" s="159"/>
      <c r="AZ351" s="270"/>
      <c r="BA351" s="160"/>
      <c r="BB351" s="159"/>
      <c r="BC351" s="270"/>
      <c r="BD351" s="160"/>
      <c r="BE351" s="159"/>
      <c r="BF351" s="270"/>
      <c r="BG351" s="160"/>
      <c r="BH351" s="159"/>
      <c r="BI351" s="270"/>
      <c r="BJ351" s="160"/>
      <c r="BK351" s="159"/>
      <c r="BL351" s="270"/>
      <c r="BM351" s="160"/>
      <c r="BN351" s="159"/>
      <c r="BO351" s="270"/>
      <c r="BP351" s="160"/>
      <c r="BQ351" s="159"/>
      <c r="BR351" s="270"/>
      <c r="BS351" s="156"/>
      <c r="BT351" s="159"/>
      <c r="BU351" s="270"/>
      <c r="BV351" s="156"/>
      <c r="BW351" s="159"/>
      <c r="BX351" s="270"/>
      <c r="BY351" s="160"/>
      <c r="BZ351" s="159"/>
      <c r="CA351" s="270"/>
      <c r="CB351" s="160"/>
      <c r="CC351" s="159"/>
      <c r="CD351" s="270"/>
      <c r="CE351" s="160" t="s">
        <v>1208</v>
      </c>
      <c r="CF351" s="159"/>
      <c r="CG351" s="270"/>
      <c r="CH351" s="160" t="s">
        <v>1208</v>
      </c>
      <c r="CI351" s="159"/>
      <c r="CJ351" s="270"/>
      <c r="CK351" s="160"/>
      <c r="CL351" s="159"/>
      <c r="CM351" s="270"/>
      <c r="CN351" s="160"/>
      <c r="CO351" s="159"/>
      <c r="CP351" s="270"/>
      <c r="CQ351" s="160" t="s">
        <v>1208</v>
      </c>
      <c r="CR351" s="159"/>
      <c r="CS351" s="270"/>
      <c r="CT351" s="160" t="s">
        <v>1208</v>
      </c>
      <c r="CU351" s="159"/>
      <c r="CV351" s="270"/>
      <c r="CW351" s="160"/>
      <c r="CX351" s="159"/>
      <c r="CY351" s="270"/>
      <c r="CZ351" s="156" t="s">
        <v>1208</v>
      </c>
      <c r="DA351" s="159"/>
      <c r="DB351" s="270"/>
      <c r="DC351" s="160"/>
      <c r="DD351" s="159"/>
      <c r="DE351" s="270"/>
      <c r="DF351" s="160"/>
      <c r="DG351" s="159"/>
      <c r="DH351" s="270"/>
      <c r="DI351" s="156"/>
      <c r="DJ351" s="159"/>
      <c r="DK351" s="270"/>
      <c r="DL351" s="274"/>
      <c r="DM351" s="274"/>
      <c r="DN351" s="378"/>
      <c r="DO351" s="682"/>
      <c r="DP351" s="683"/>
      <c r="DQ351" s="170" t="s">
        <v>2165</v>
      </c>
      <c r="DR351" s="475"/>
      <c r="DS351" s="315"/>
      <c r="DT351" s="316" t="s">
        <v>2165</v>
      </c>
      <c r="DU351" s="514"/>
      <c r="DV351" s="466"/>
      <c r="DW351" s="472"/>
      <c r="DX351" s="402"/>
      <c r="DY351" s="2"/>
      <c r="DZ351" s="2"/>
      <c r="EA351" s="2">
        <v>346</v>
      </c>
      <c r="EB351" s="2"/>
      <c r="EC351" s="146"/>
      <c r="ED351" s="146"/>
      <c r="EE351" s="146"/>
      <c r="EF351" s="146"/>
      <c r="EG351" s="3"/>
      <c r="EH351" s="2"/>
      <c r="EI351" s="129"/>
      <c r="EJ351" s="129"/>
      <c r="EK351" s="129"/>
      <c r="EL351" s="80">
        <v>2</v>
      </c>
      <c r="EM351" s="80">
        <v>9</v>
      </c>
      <c r="EO351" s="342"/>
      <c r="EP351" s="343" t="s">
        <v>2165</v>
      </c>
      <c r="EQ351" s="344" t="s">
        <v>2165</v>
      </c>
      <c r="ER351" s="345"/>
      <c r="ES351" s="345"/>
      <c r="ET351" s="346" t="str">
        <f t="shared" si="7"/>
        <v/>
      </c>
    </row>
    <row r="352" spans="2:150">
      <c r="B352" s="128" t="s">
        <v>981</v>
      </c>
      <c r="C352" s="158">
        <v>1790</v>
      </c>
      <c r="D352" s="158">
        <v>1116</v>
      </c>
      <c r="E352" s="70" t="s">
        <v>345</v>
      </c>
      <c r="F352" s="70" t="s">
        <v>345</v>
      </c>
      <c r="G352" s="71" t="s">
        <v>2463</v>
      </c>
      <c r="H352" s="156"/>
      <c r="I352" s="159"/>
      <c r="J352" s="270"/>
      <c r="K352" s="156"/>
      <c r="L352" s="159"/>
      <c r="M352" s="270"/>
      <c r="N352" s="160"/>
      <c r="O352" s="159"/>
      <c r="P352" s="270"/>
      <c r="Q352" s="160"/>
      <c r="R352" s="159"/>
      <c r="S352" s="270"/>
      <c r="T352" s="160"/>
      <c r="U352" s="159"/>
      <c r="V352" s="270"/>
      <c r="W352" s="160"/>
      <c r="X352" s="159"/>
      <c r="Y352" s="270"/>
      <c r="Z352" s="160"/>
      <c r="AA352" s="159"/>
      <c r="AB352" s="270"/>
      <c r="AC352" s="160"/>
      <c r="AD352" s="159"/>
      <c r="AE352" s="270"/>
      <c r="AF352" s="160"/>
      <c r="AG352" s="159"/>
      <c r="AH352" s="270"/>
      <c r="AI352" s="160"/>
      <c r="AJ352" s="159"/>
      <c r="AK352" s="270"/>
      <c r="AL352" s="160"/>
      <c r="AM352" s="159"/>
      <c r="AN352" s="270"/>
      <c r="AO352" s="160"/>
      <c r="AP352" s="159"/>
      <c r="AQ352" s="270"/>
      <c r="AR352" s="160"/>
      <c r="AS352" s="159"/>
      <c r="AT352" s="270"/>
      <c r="AU352" s="160"/>
      <c r="AV352" s="159"/>
      <c r="AW352" s="270"/>
      <c r="AX352" s="160"/>
      <c r="AY352" s="159"/>
      <c r="AZ352" s="270"/>
      <c r="BA352" s="160"/>
      <c r="BB352" s="159"/>
      <c r="BC352" s="270"/>
      <c r="BD352" s="160"/>
      <c r="BE352" s="159"/>
      <c r="BF352" s="270"/>
      <c r="BG352" s="160"/>
      <c r="BH352" s="159"/>
      <c r="BI352" s="270"/>
      <c r="BJ352" s="160"/>
      <c r="BK352" s="159"/>
      <c r="BL352" s="270"/>
      <c r="BM352" s="160"/>
      <c r="BN352" s="159"/>
      <c r="BO352" s="270"/>
      <c r="BP352" s="160"/>
      <c r="BQ352" s="159"/>
      <c r="BR352" s="270"/>
      <c r="BS352" s="156"/>
      <c r="BT352" s="159"/>
      <c r="BU352" s="270"/>
      <c r="BV352" s="156"/>
      <c r="BW352" s="159"/>
      <c r="BX352" s="270"/>
      <c r="BY352" s="160"/>
      <c r="BZ352" s="159"/>
      <c r="CA352" s="270"/>
      <c r="CB352" s="160"/>
      <c r="CC352" s="159"/>
      <c r="CD352" s="270"/>
      <c r="CE352" s="160" t="s">
        <v>1208</v>
      </c>
      <c r="CF352" s="159"/>
      <c r="CG352" s="270"/>
      <c r="CH352" s="160" t="s">
        <v>1208</v>
      </c>
      <c r="CI352" s="159"/>
      <c r="CJ352" s="270"/>
      <c r="CK352" s="160"/>
      <c r="CL352" s="159"/>
      <c r="CM352" s="270"/>
      <c r="CN352" s="160"/>
      <c r="CO352" s="159"/>
      <c r="CP352" s="270"/>
      <c r="CQ352" s="160" t="s">
        <v>1208</v>
      </c>
      <c r="CR352" s="159"/>
      <c r="CS352" s="270"/>
      <c r="CT352" s="160" t="s">
        <v>1208</v>
      </c>
      <c r="CU352" s="159"/>
      <c r="CV352" s="270"/>
      <c r="CW352" s="160"/>
      <c r="CX352" s="159"/>
      <c r="CY352" s="270"/>
      <c r="CZ352" s="156" t="s">
        <v>1208</v>
      </c>
      <c r="DA352" s="159"/>
      <c r="DB352" s="270"/>
      <c r="DC352" s="160"/>
      <c r="DD352" s="159"/>
      <c r="DE352" s="270"/>
      <c r="DF352" s="160"/>
      <c r="DG352" s="159"/>
      <c r="DH352" s="270"/>
      <c r="DI352" s="156"/>
      <c r="DJ352" s="159"/>
      <c r="DK352" s="270"/>
      <c r="DL352" s="274"/>
      <c r="DM352" s="274"/>
      <c r="DN352" s="378"/>
      <c r="DO352" s="682"/>
      <c r="DP352" s="683"/>
      <c r="DQ352" s="170" t="s">
        <v>2165</v>
      </c>
      <c r="DR352" s="475"/>
      <c r="DS352" s="315"/>
      <c r="DT352" s="316" t="s">
        <v>2165</v>
      </c>
      <c r="DU352" s="514"/>
      <c r="DV352" s="466"/>
      <c r="DW352" s="472"/>
      <c r="DX352" s="402"/>
      <c r="DY352" s="2"/>
      <c r="DZ352" s="2"/>
      <c r="EA352" s="2">
        <v>347</v>
      </c>
      <c r="EB352" s="2"/>
      <c r="EC352" s="146"/>
      <c r="ED352" s="146"/>
      <c r="EE352" s="146"/>
      <c r="EF352" s="146"/>
      <c r="EG352" s="3"/>
      <c r="EH352" s="2"/>
      <c r="EI352" s="129"/>
      <c r="EJ352" s="129"/>
      <c r="EK352" s="129"/>
      <c r="EL352" s="80">
        <v>2</v>
      </c>
      <c r="EM352" s="80">
        <v>9</v>
      </c>
      <c r="EO352" s="342"/>
      <c r="EP352" s="343" t="s">
        <v>2165</v>
      </c>
      <c r="EQ352" s="344" t="s">
        <v>2165</v>
      </c>
      <c r="ER352" s="345"/>
      <c r="ES352" s="345"/>
      <c r="ET352" s="346" t="str">
        <f t="shared" si="7"/>
        <v/>
      </c>
    </row>
    <row r="353" spans="2:150" ht="27">
      <c r="B353" s="128" t="s">
        <v>981</v>
      </c>
      <c r="C353" s="158">
        <v>1820</v>
      </c>
      <c r="D353" s="158">
        <v>1102</v>
      </c>
      <c r="E353" s="70" t="s">
        <v>350</v>
      </c>
      <c r="F353" s="70" t="s">
        <v>350</v>
      </c>
      <c r="G353" s="71" t="s">
        <v>2464</v>
      </c>
      <c r="H353" s="156"/>
      <c r="I353" s="159"/>
      <c r="J353" s="270"/>
      <c r="K353" s="156"/>
      <c r="L353" s="159"/>
      <c r="M353" s="270"/>
      <c r="N353" s="160"/>
      <c r="O353" s="159"/>
      <c r="P353" s="270"/>
      <c r="Q353" s="160"/>
      <c r="R353" s="159"/>
      <c r="S353" s="270"/>
      <c r="T353" s="160"/>
      <c r="U353" s="159"/>
      <c r="V353" s="270"/>
      <c r="W353" s="160"/>
      <c r="X353" s="159"/>
      <c r="Y353" s="270"/>
      <c r="Z353" s="160"/>
      <c r="AA353" s="159"/>
      <c r="AB353" s="270"/>
      <c r="AC353" s="160"/>
      <c r="AD353" s="159"/>
      <c r="AE353" s="270"/>
      <c r="AF353" s="160"/>
      <c r="AG353" s="159"/>
      <c r="AH353" s="270"/>
      <c r="AI353" s="160"/>
      <c r="AJ353" s="159"/>
      <c r="AK353" s="270"/>
      <c r="AL353" s="160"/>
      <c r="AM353" s="159"/>
      <c r="AN353" s="270"/>
      <c r="AO353" s="160"/>
      <c r="AP353" s="159"/>
      <c r="AQ353" s="270"/>
      <c r="AR353" s="160"/>
      <c r="AS353" s="159"/>
      <c r="AT353" s="270"/>
      <c r="AU353" s="160"/>
      <c r="AV353" s="159"/>
      <c r="AW353" s="270"/>
      <c r="AX353" s="160"/>
      <c r="AY353" s="159"/>
      <c r="AZ353" s="270"/>
      <c r="BA353" s="160"/>
      <c r="BB353" s="159"/>
      <c r="BC353" s="270"/>
      <c r="BD353" s="160"/>
      <c r="BE353" s="159"/>
      <c r="BF353" s="270"/>
      <c r="BG353" s="160"/>
      <c r="BH353" s="159"/>
      <c r="BI353" s="270"/>
      <c r="BJ353" s="160"/>
      <c r="BK353" s="159"/>
      <c r="BL353" s="270"/>
      <c r="BM353" s="160"/>
      <c r="BN353" s="159"/>
      <c r="BO353" s="270"/>
      <c r="BP353" s="160"/>
      <c r="BQ353" s="159"/>
      <c r="BR353" s="270"/>
      <c r="BS353" s="156"/>
      <c r="BT353" s="159"/>
      <c r="BU353" s="270"/>
      <c r="BV353" s="156"/>
      <c r="BW353" s="159"/>
      <c r="BX353" s="270"/>
      <c r="BY353" s="160"/>
      <c r="BZ353" s="159"/>
      <c r="CA353" s="270"/>
      <c r="CB353" s="160"/>
      <c r="CC353" s="159"/>
      <c r="CD353" s="270"/>
      <c r="CE353" s="160"/>
      <c r="CF353" s="159"/>
      <c r="CG353" s="270"/>
      <c r="CH353" s="160"/>
      <c r="CI353" s="159"/>
      <c r="CJ353" s="270"/>
      <c r="CK353" s="160"/>
      <c r="CL353" s="159"/>
      <c r="CM353" s="270"/>
      <c r="CN353" s="160"/>
      <c r="CO353" s="159"/>
      <c r="CP353" s="270"/>
      <c r="CQ353" s="160" t="s">
        <v>1208</v>
      </c>
      <c r="CR353" s="159"/>
      <c r="CS353" s="270"/>
      <c r="CT353" s="160" t="s">
        <v>1208</v>
      </c>
      <c r="CU353" s="159"/>
      <c r="CV353" s="270"/>
      <c r="CW353" s="160"/>
      <c r="CX353" s="159"/>
      <c r="CY353" s="270"/>
      <c r="CZ353" s="156" t="s">
        <v>1208</v>
      </c>
      <c r="DA353" s="159"/>
      <c r="DB353" s="270"/>
      <c r="DC353" s="160"/>
      <c r="DD353" s="159"/>
      <c r="DE353" s="270"/>
      <c r="DF353" s="160"/>
      <c r="DG353" s="159"/>
      <c r="DH353" s="270"/>
      <c r="DI353" s="156"/>
      <c r="DJ353" s="159"/>
      <c r="DK353" s="270"/>
      <c r="DL353" s="274"/>
      <c r="DM353" s="274"/>
      <c r="DN353" s="378"/>
      <c r="DO353" s="682"/>
      <c r="DP353" s="683"/>
      <c r="DQ353" s="170" t="s">
        <v>2165</v>
      </c>
      <c r="DR353" s="475"/>
      <c r="DS353" s="315"/>
      <c r="DT353" s="316" t="s">
        <v>2165</v>
      </c>
      <c r="DU353" s="514"/>
      <c r="DV353" s="466"/>
      <c r="DW353" s="472"/>
      <c r="DX353" s="402"/>
      <c r="DY353" s="2"/>
      <c r="DZ353" s="2"/>
      <c r="EA353" s="2">
        <v>348</v>
      </c>
      <c r="EB353" s="2"/>
      <c r="EC353" s="146"/>
      <c r="ED353" s="146"/>
      <c r="EE353" s="146"/>
      <c r="EF353" s="146"/>
      <c r="EG353" s="3"/>
      <c r="EH353" s="2"/>
      <c r="EI353" s="129"/>
      <c r="EJ353" s="129"/>
      <c r="EK353" s="129"/>
      <c r="EL353" s="80">
        <v>2</v>
      </c>
      <c r="EM353" s="80">
        <v>9</v>
      </c>
      <c r="EO353" s="342"/>
      <c r="EP353" s="343" t="s">
        <v>2165</v>
      </c>
      <c r="EQ353" s="344" t="s">
        <v>2165</v>
      </c>
      <c r="ER353" s="345"/>
      <c r="ES353" s="345"/>
      <c r="ET353" s="346" t="str">
        <f t="shared" si="7"/>
        <v/>
      </c>
    </row>
    <row r="354" spans="2:150" ht="27">
      <c r="B354" s="128" t="s">
        <v>981</v>
      </c>
      <c r="C354" s="158">
        <v>1860</v>
      </c>
      <c r="D354" s="158">
        <v>1110</v>
      </c>
      <c r="E354" s="70" t="s">
        <v>358</v>
      </c>
      <c r="F354" s="70" t="s">
        <v>358</v>
      </c>
      <c r="G354" s="71" t="s">
        <v>2465</v>
      </c>
      <c r="H354" s="156"/>
      <c r="I354" s="159"/>
      <c r="J354" s="270"/>
      <c r="K354" s="156"/>
      <c r="L354" s="159"/>
      <c r="M354" s="270"/>
      <c r="N354" s="160"/>
      <c r="O354" s="159"/>
      <c r="P354" s="270"/>
      <c r="Q354" s="160"/>
      <c r="R354" s="159"/>
      <c r="S354" s="270"/>
      <c r="T354" s="160"/>
      <c r="U354" s="159"/>
      <c r="V354" s="270"/>
      <c r="W354" s="160"/>
      <c r="X354" s="159"/>
      <c r="Y354" s="270"/>
      <c r="Z354" s="160"/>
      <c r="AA354" s="159"/>
      <c r="AB354" s="270"/>
      <c r="AC354" s="160"/>
      <c r="AD354" s="159"/>
      <c r="AE354" s="270"/>
      <c r="AF354" s="160"/>
      <c r="AG354" s="159"/>
      <c r="AH354" s="270"/>
      <c r="AI354" s="160"/>
      <c r="AJ354" s="159"/>
      <c r="AK354" s="270"/>
      <c r="AL354" s="160"/>
      <c r="AM354" s="159"/>
      <c r="AN354" s="270"/>
      <c r="AO354" s="160"/>
      <c r="AP354" s="159"/>
      <c r="AQ354" s="270"/>
      <c r="AR354" s="160"/>
      <c r="AS354" s="159"/>
      <c r="AT354" s="270"/>
      <c r="AU354" s="160"/>
      <c r="AV354" s="159"/>
      <c r="AW354" s="270"/>
      <c r="AX354" s="160"/>
      <c r="AY354" s="159"/>
      <c r="AZ354" s="270"/>
      <c r="BA354" s="160"/>
      <c r="BB354" s="159"/>
      <c r="BC354" s="270"/>
      <c r="BD354" s="160"/>
      <c r="BE354" s="159"/>
      <c r="BF354" s="270"/>
      <c r="BG354" s="160"/>
      <c r="BH354" s="159"/>
      <c r="BI354" s="270"/>
      <c r="BJ354" s="160"/>
      <c r="BK354" s="159"/>
      <c r="BL354" s="270"/>
      <c r="BM354" s="160"/>
      <c r="BN354" s="159"/>
      <c r="BO354" s="270"/>
      <c r="BP354" s="160"/>
      <c r="BQ354" s="159"/>
      <c r="BR354" s="270"/>
      <c r="BS354" s="156"/>
      <c r="BT354" s="159"/>
      <c r="BU354" s="270"/>
      <c r="BV354" s="156"/>
      <c r="BW354" s="159"/>
      <c r="BX354" s="270"/>
      <c r="BY354" s="160"/>
      <c r="BZ354" s="159"/>
      <c r="CA354" s="270"/>
      <c r="CB354" s="160"/>
      <c r="CC354" s="159"/>
      <c r="CD354" s="270"/>
      <c r="CE354" s="160" t="s">
        <v>1208</v>
      </c>
      <c r="CF354" s="159"/>
      <c r="CG354" s="270"/>
      <c r="CH354" s="160" t="s">
        <v>1208</v>
      </c>
      <c r="CI354" s="159"/>
      <c r="CJ354" s="270"/>
      <c r="CK354" s="160"/>
      <c r="CL354" s="159"/>
      <c r="CM354" s="270"/>
      <c r="CN354" s="160"/>
      <c r="CO354" s="159"/>
      <c r="CP354" s="270"/>
      <c r="CQ354" s="160" t="s">
        <v>1208</v>
      </c>
      <c r="CR354" s="159"/>
      <c r="CS354" s="270"/>
      <c r="CT354" s="160" t="s">
        <v>1208</v>
      </c>
      <c r="CU354" s="159"/>
      <c r="CV354" s="270"/>
      <c r="CW354" s="160"/>
      <c r="CX354" s="159"/>
      <c r="CY354" s="270"/>
      <c r="CZ354" s="156" t="s">
        <v>1208</v>
      </c>
      <c r="DA354" s="159"/>
      <c r="DB354" s="270"/>
      <c r="DC354" s="160"/>
      <c r="DD354" s="159"/>
      <c r="DE354" s="270"/>
      <c r="DF354" s="160"/>
      <c r="DG354" s="159"/>
      <c r="DH354" s="270"/>
      <c r="DI354" s="156"/>
      <c r="DJ354" s="159"/>
      <c r="DK354" s="270"/>
      <c r="DL354" s="274"/>
      <c r="DM354" s="274"/>
      <c r="DN354" s="378"/>
      <c r="DO354" s="682"/>
      <c r="DP354" s="683"/>
      <c r="DQ354" s="170" t="s">
        <v>2165</v>
      </c>
      <c r="DR354" s="475"/>
      <c r="DS354" s="315"/>
      <c r="DT354" s="316" t="s">
        <v>2165</v>
      </c>
      <c r="DU354" s="514"/>
      <c r="DV354" s="466"/>
      <c r="DW354" s="472"/>
      <c r="DX354" s="402"/>
      <c r="DY354" s="2"/>
      <c r="DZ354" s="2"/>
      <c r="EA354" s="2">
        <v>349</v>
      </c>
      <c r="EB354" s="2"/>
      <c r="EC354" s="146"/>
      <c r="ED354" s="146"/>
      <c r="EE354" s="146"/>
      <c r="EF354" s="146"/>
      <c r="EG354" s="3"/>
      <c r="EH354" s="2"/>
      <c r="EI354" s="129"/>
      <c r="EJ354" s="129"/>
      <c r="EK354" s="129"/>
      <c r="EL354" s="80">
        <v>2</v>
      </c>
      <c r="EM354" s="80">
        <v>9</v>
      </c>
      <c r="EO354" s="342"/>
      <c r="EP354" s="343" t="s">
        <v>2165</v>
      </c>
      <c r="EQ354" s="344" t="s">
        <v>2165</v>
      </c>
      <c r="ER354" s="345"/>
      <c r="ES354" s="345"/>
      <c r="ET354" s="346" t="str">
        <f t="shared" si="7"/>
        <v/>
      </c>
    </row>
    <row r="355" spans="2:150" ht="27">
      <c r="B355" s="128" t="s">
        <v>981</v>
      </c>
      <c r="C355" s="158">
        <v>1870</v>
      </c>
      <c r="D355" s="158">
        <v>1111</v>
      </c>
      <c r="E355" s="70" t="s">
        <v>360</v>
      </c>
      <c r="F355" s="70" t="s">
        <v>360</v>
      </c>
      <c r="G355" s="71" t="s">
        <v>2466</v>
      </c>
      <c r="H355" s="156"/>
      <c r="I355" s="159"/>
      <c r="J355" s="270"/>
      <c r="K355" s="156"/>
      <c r="L355" s="159"/>
      <c r="M355" s="270"/>
      <c r="N355" s="160"/>
      <c r="O355" s="159"/>
      <c r="P355" s="270"/>
      <c r="Q355" s="160"/>
      <c r="R355" s="159"/>
      <c r="S355" s="270"/>
      <c r="T355" s="160"/>
      <c r="U355" s="159"/>
      <c r="V355" s="270"/>
      <c r="W355" s="160"/>
      <c r="X355" s="159"/>
      <c r="Y355" s="270"/>
      <c r="Z355" s="160"/>
      <c r="AA355" s="159"/>
      <c r="AB355" s="270"/>
      <c r="AC355" s="160"/>
      <c r="AD355" s="159"/>
      <c r="AE355" s="270"/>
      <c r="AF355" s="160"/>
      <c r="AG355" s="159"/>
      <c r="AH355" s="270"/>
      <c r="AI355" s="160"/>
      <c r="AJ355" s="159"/>
      <c r="AK355" s="270"/>
      <c r="AL355" s="160"/>
      <c r="AM355" s="159"/>
      <c r="AN355" s="270"/>
      <c r="AO355" s="160"/>
      <c r="AP355" s="159"/>
      <c r="AQ355" s="270"/>
      <c r="AR355" s="160"/>
      <c r="AS355" s="159"/>
      <c r="AT355" s="270"/>
      <c r="AU355" s="160"/>
      <c r="AV355" s="159"/>
      <c r="AW355" s="270"/>
      <c r="AX355" s="160"/>
      <c r="AY355" s="159"/>
      <c r="AZ355" s="270"/>
      <c r="BA355" s="160"/>
      <c r="BB355" s="159"/>
      <c r="BC355" s="270"/>
      <c r="BD355" s="160"/>
      <c r="BE355" s="159"/>
      <c r="BF355" s="270"/>
      <c r="BG355" s="160"/>
      <c r="BH355" s="159"/>
      <c r="BI355" s="270"/>
      <c r="BJ355" s="160"/>
      <c r="BK355" s="159"/>
      <c r="BL355" s="270"/>
      <c r="BM355" s="160"/>
      <c r="BN355" s="159"/>
      <c r="BO355" s="270"/>
      <c r="BP355" s="160"/>
      <c r="BQ355" s="159"/>
      <c r="BR355" s="270"/>
      <c r="BS355" s="156"/>
      <c r="BT355" s="159"/>
      <c r="BU355" s="270"/>
      <c r="BV355" s="156"/>
      <c r="BW355" s="159"/>
      <c r="BX355" s="270"/>
      <c r="BY355" s="160"/>
      <c r="BZ355" s="159"/>
      <c r="CA355" s="270"/>
      <c r="CB355" s="160"/>
      <c r="CC355" s="159"/>
      <c r="CD355" s="270"/>
      <c r="CE355" s="160" t="s">
        <v>1208</v>
      </c>
      <c r="CF355" s="159"/>
      <c r="CG355" s="270"/>
      <c r="CH355" s="160" t="s">
        <v>1208</v>
      </c>
      <c r="CI355" s="159"/>
      <c r="CJ355" s="270"/>
      <c r="CK355" s="160"/>
      <c r="CL355" s="159"/>
      <c r="CM355" s="270"/>
      <c r="CN355" s="160"/>
      <c r="CO355" s="159"/>
      <c r="CP355" s="270"/>
      <c r="CQ355" s="160" t="s">
        <v>1208</v>
      </c>
      <c r="CR355" s="159"/>
      <c r="CS355" s="270"/>
      <c r="CT355" s="160" t="s">
        <v>1208</v>
      </c>
      <c r="CU355" s="159"/>
      <c r="CV355" s="270"/>
      <c r="CW355" s="160"/>
      <c r="CX355" s="159"/>
      <c r="CY355" s="270"/>
      <c r="CZ355" s="156" t="s">
        <v>1208</v>
      </c>
      <c r="DA355" s="159"/>
      <c r="DB355" s="270"/>
      <c r="DC355" s="160"/>
      <c r="DD355" s="159"/>
      <c r="DE355" s="270"/>
      <c r="DF355" s="160"/>
      <c r="DG355" s="159"/>
      <c r="DH355" s="270"/>
      <c r="DI355" s="156"/>
      <c r="DJ355" s="159"/>
      <c r="DK355" s="270"/>
      <c r="DL355" s="274"/>
      <c r="DM355" s="274"/>
      <c r="DN355" s="378"/>
      <c r="DO355" s="682"/>
      <c r="DP355" s="683"/>
      <c r="DQ355" s="170" t="s">
        <v>2165</v>
      </c>
      <c r="DR355" s="475"/>
      <c r="DS355" s="315"/>
      <c r="DT355" s="316" t="s">
        <v>2165</v>
      </c>
      <c r="DU355" s="514"/>
      <c r="DV355" s="466"/>
      <c r="DW355" s="472"/>
      <c r="DX355" s="402"/>
      <c r="DY355" s="2"/>
      <c r="DZ355" s="2"/>
      <c r="EA355" s="2">
        <v>350</v>
      </c>
      <c r="EB355" s="2"/>
      <c r="EC355" s="146"/>
      <c r="ED355" s="146"/>
      <c r="EE355" s="146"/>
      <c r="EF355" s="146"/>
      <c r="EG355" s="3"/>
      <c r="EH355" s="2"/>
      <c r="EI355" s="129"/>
      <c r="EJ355" s="129"/>
      <c r="EK355" s="129"/>
      <c r="EL355" s="80">
        <v>2</v>
      </c>
      <c r="EM355" s="80">
        <v>9</v>
      </c>
      <c r="EO355" s="342"/>
      <c r="EP355" s="343" t="s">
        <v>2165</v>
      </c>
      <c r="EQ355" s="344" t="s">
        <v>2165</v>
      </c>
      <c r="ER355" s="345"/>
      <c r="ES355" s="345"/>
      <c r="ET355" s="346" t="str">
        <f t="shared" si="7"/>
        <v/>
      </c>
    </row>
    <row r="356" spans="2:150" ht="27">
      <c r="B356" s="128" t="s">
        <v>981</v>
      </c>
      <c r="C356" s="158">
        <v>1880</v>
      </c>
      <c r="D356" s="158">
        <v>1104</v>
      </c>
      <c r="E356" s="70" t="s">
        <v>362</v>
      </c>
      <c r="F356" s="70" t="s">
        <v>362</v>
      </c>
      <c r="G356" s="71" t="s">
        <v>2467</v>
      </c>
      <c r="H356" s="156"/>
      <c r="I356" s="159"/>
      <c r="J356" s="270"/>
      <c r="K356" s="156"/>
      <c r="L356" s="159"/>
      <c r="M356" s="270"/>
      <c r="N356" s="160"/>
      <c r="O356" s="159"/>
      <c r="P356" s="270"/>
      <c r="Q356" s="160"/>
      <c r="R356" s="159"/>
      <c r="S356" s="270"/>
      <c r="T356" s="160"/>
      <c r="U356" s="159"/>
      <c r="V356" s="270"/>
      <c r="W356" s="160"/>
      <c r="X356" s="159"/>
      <c r="Y356" s="270"/>
      <c r="Z356" s="160"/>
      <c r="AA356" s="159"/>
      <c r="AB356" s="270"/>
      <c r="AC356" s="160"/>
      <c r="AD356" s="159"/>
      <c r="AE356" s="270"/>
      <c r="AF356" s="160"/>
      <c r="AG356" s="159"/>
      <c r="AH356" s="270"/>
      <c r="AI356" s="160"/>
      <c r="AJ356" s="159"/>
      <c r="AK356" s="270"/>
      <c r="AL356" s="160"/>
      <c r="AM356" s="159"/>
      <c r="AN356" s="270"/>
      <c r="AO356" s="160"/>
      <c r="AP356" s="159"/>
      <c r="AQ356" s="270"/>
      <c r="AR356" s="160"/>
      <c r="AS356" s="159"/>
      <c r="AT356" s="270"/>
      <c r="AU356" s="160"/>
      <c r="AV356" s="159"/>
      <c r="AW356" s="270"/>
      <c r="AX356" s="160"/>
      <c r="AY356" s="159"/>
      <c r="AZ356" s="270"/>
      <c r="BA356" s="160"/>
      <c r="BB356" s="159"/>
      <c r="BC356" s="270"/>
      <c r="BD356" s="160"/>
      <c r="BE356" s="159"/>
      <c r="BF356" s="270"/>
      <c r="BG356" s="160"/>
      <c r="BH356" s="159"/>
      <c r="BI356" s="270"/>
      <c r="BJ356" s="160"/>
      <c r="BK356" s="159"/>
      <c r="BL356" s="270"/>
      <c r="BM356" s="160"/>
      <c r="BN356" s="159"/>
      <c r="BO356" s="270"/>
      <c r="BP356" s="160"/>
      <c r="BQ356" s="159"/>
      <c r="BR356" s="270"/>
      <c r="BS356" s="156"/>
      <c r="BT356" s="159"/>
      <c r="BU356" s="270"/>
      <c r="BV356" s="156"/>
      <c r="BW356" s="159"/>
      <c r="BX356" s="270"/>
      <c r="BY356" s="160"/>
      <c r="BZ356" s="159"/>
      <c r="CA356" s="270"/>
      <c r="CB356" s="160"/>
      <c r="CC356" s="159"/>
      <c r="CD356" s="270"/>
      <c r="CE356" s="160"/>
      <c r="CF356" s="159"/>
      <c r="CG356" s="270"/>
      <c r="CH356" s="160"/>
      <c r="CI356" s="159"/>
      <c r="CJ356" s="270"/>
      <c r="CK356" s="160"/>
      <c r="CL356" s="159"/>
      <c r="CM356" s="270"/>
      <c r="CN356" s="160"/>
      <c r="CO356" s="159"/>
      <c r="CP356" s="270"/>
      <c r="CQ356" s="160" t="s">
        <v>1208</v>
      </c>
      <c r="CR356" s="159"/>
      <c r="CS356" s="270"/>
      <c r="CT356" s="160" t="s">
        <v>1208</v>
      </c>
      <c r="CU356" s="159"/>
      <c r="CV356" s="270"/>
      <c r="CW356" s="160"/>
      <c r="CX356" s="159"/>
      <c r="CY356" s="270"/>
      <c r="CZ356" s="156" t="s">
        <v>1208</v>
      </c>
      <c r="DA356" s="159"/>
      <c r="DB356" s="270"/>
      <c r="DC356" s="160"/>
      <c r="DD356" s="159"/>
      <c r="DE356" s="270"/>
      <c r="DF356" s="160"/>
      <c r="DG356" s="159"/>
      <c r="DH356" s="270"/>
      <c r="DI356" s="156"/>
      <c r="DJ356" s="159"/>
      <c r="DK356" s="270"/>
      <c r="DL356" s="274"/>
      <c r="DM356" s="274"/>
      <c r="DN356" s="378"/>
      <c r="DO356" s="682"/>
      <c r="DP356" s="683"/>
      <c r="DQ356" s="170" t="s">
        <v>2165</v>
      </c>
      <c r="DR356" s="475"/>
      <c r="DS356" s="315"/>
      <c r="DT356" s="316" t="s">
        <v>2165</v>
      </c>
      <c r="DU356" s="514"/>
      <c r="DV356" s="466"/>
      <c r="DW356" s="472"/>
      <c r="DX356" s="402"/>
      <c r="DY356" s="2"/>
      <c r="DZ356" s="2"/>
      <c r="EA356" s="2">
        <v>351</v>
      </c>
      <c r="EB356" s="2"/>
      <c r="EC356" s="146"/>
      <c r="ED356" s="146"/>
      <c r="EE356" s="146"/>
      <c r="EF356" s="146"/>
      <c r="EG356" s="3"/>
      <c r="EH356" s="2"/>
      <c r="EI356" s="129"/>
      <c r="EJ356" s="129"/>
      <c r="EK356" s="129"/>
      <c r="EL356" s="80">
        <v>2</v>
      </c>
      <c r="EM356" s="80">
        <v>9</v>
      </c>
      <c r="EO356" s="342"/>
      <c r="EP356" s="343" t="s">
        <v>2165</v>
      </c>
      <c r="EQ356" s="344" t="s">
        <v>2165</v>
      </c>
      <c r="ER356" s="345"/>
      <c r="ES356" s="345"/>
      <c r="ET356" s="346" t="str">
        <f t="shared" si="7"/>
        <v/>
      </c>
    </row>
    <row r="357" spans="2:150" ht="27">
      <c r="B357" s="128" t="s">
        <v>981</v>
      </c>
      <c r="C357" s="158">
        <v>1890</v>
      </c>
      <c r="D357" s="158">
        <v>1105</v>
      </c>
      <c r="E357" s="70" t="s">
        <v>364</v>
      </c>
      <c r="F357" s="70" t="s">
        <v>364</v>
      </c>
      <c r="G357" s="71" t="s">
        <v>2468</v>
      </c>
      <c r="H357" s="156"/>
      <c r="I357" s="159"/>
      <c r="J357" s="270"/>
      <c r="K357" s="156"/>
      <c r="L357" s="159"/>
      <c r="M357" s="270"/>
      <c r="N357" s="160"/>
      <c r="O357" s="159"/>
      <c r="P357" s="270"/>
      <c r="Q357" s="160"/>
      <c r="R357" s="159"/>
      <c r="S357" s="270"/>
      <c r="T357" s="160"/>
      <c r="U357" s="159"/>
      <c r="V357" s="270"/>
      <c r="W357" s="160"/>
      <c r="X357" s="159"/>
      <c r="Y357" s="270"/>
      <c r="Z357" s="160"/>
      <c r="AA357" s="159"/>
      <c r="AB357" s="270"/>
      <c r="AC357" s="160"/>
      <c r="AD357" s="159"/>
      <c r="AE357" s="270"/>
      <c r="AF357" s="160"/>
      <c r="AG357" s="159"/>
      <c r="AH357" s="270"/>
      <c r="AI357" s="160"/>
      <c r="AJ357" s="159"/>
      <c r="AK357" s="270"/>
      <c r="AL357" s="160"/>
      <c r="AM357" s="159"/>
      <c r="AN357" s="270"/>
      <c r="AO357" s="160"/>
      <c r="AP357" s="159"/>
      <c r="AQ357" s="270"/>
      <c r="AR357" s="160"/>
      <c r="AS357" s="159"/>
      <c r="AT357" s="270"/>
      <c r="AU357" s="160"/>
      <c r="AV357" s="159"/>
      <c r="AW357" s="270"/>
      <c r="AX357" s="160"/>
      <c r="AY357" s="159"/>
      <c r="AZ357" s="270"/>
      <c r="BA357" s="160"/>
      <c r="BB357" s="159"/>
      <c r="BC357" s="270"/>
      <c r="BD357" s="160"/>
      <c r="BE357" s="159"/>
      <c r="BF357" s="270"/>
      <c r="BG357" s="160"/>
      <c r="BH357" s="159"/>
      <c r="BI357" s="270"/>
      <c r="BJ357" s="160"/>
      <c r="BK357" s="159"/>
      <c r="BL357" s="270"/>
      <c r="BM357" s="160"/>
      <c r="BN357" s="159"/>
      <c r="BO357" s="270"/>
      <c r="BP357" s="160"/>
      <c r="BQ357" s="159"/>
      <c r="BR357" s="270"/>
      <c r="BS357" s="156"/>
      <c r="BT357" s="159"/>
      <c r="BU357" s="270"/>
      <c r="BV357" s="156"/>
      <c r="BW357" s="159"/>
      <c r="BX357" s="270"/>
      <c r="BY357" s="160"/>
      <c r="BZ357" s="159"/>
      <c r="CA357" s="270"/>
      <c r="CB357" s="160"/>
      <c r="CC357" s="159"/>
      <c r="CD357" s="270"/>
      <c r="CE357" s="160" t="s">
        <v>1208</v>
      </c>
      <c r="CF357" s="159"/>
      <c r="CG357" s="270"/>
      <c r="CH357" s="160" t="s">
        <v>1208</v>
      </c>
      <c r="CI357" s="159"/>
      <c r="CJ357" s="270"/>
      <c r="CK357" s="160"/>
      <c r="CL357" s="159"/>
      <c r="CM357" s="270"/>
      <c r="CN357" s="160"/>
      <c r="CO357" s="159"/>
      <c r="CP357" s="270"/>
      <c r="CQ357" s="160" t="s">
        <v>1208</v>
      </c>
      <c r="CR357" s="159"/>
      <c r="CS357" s="270"/>
      <c r="CT357" s="160" t="s">
        <v>1208</v>
      </c>
      <c r="CU357" s="159"/>
      <c r="CV357" s="270"/>
      <c r="CW357" s="160"/>
      <c r="CX357" s="159"/>
      <c r="CY357" s="270"/>
      <c r="CZ357" s="156" t="s">
        <v>1208</v>
      </c>
      <c r="DA357" s="159"/>
      <c r="DB357" s="270"/>
      <c r="DC357" s="160"/>
      <c r="DD357" s="159"/>
      <c r="DE357" s="270"/>
      <c r="DF357" s="160"/>
      <c r="DG357" s="159"/>
      <c r="DH357" s="270"/>
      <c r="DI357" s="156"/>
      <c r="DJ357" s="159"/>
      <c r="DK357" s="270"/>
      <c r="DL357" s="274"/>
      <c r="DM357" s="274"/>
      <c r="DN357" s="378"/>
      <c r="DO357" s="682"/>
      <c r="DP357" s="683"/>
      <c r="DQ357" s="170" t="s">
        <v>2165</v>
      </c>
      <c r="DR357" s="475"/>
      <c r="DS357" s="315"/>
      <c r="DT357" s="316" t="s">
        <v>2165</v>
      </c>
      <c r="DU357" s="514"/>
      <c r="DV357" s="466"/>
      <c r="DW357" s="472"/>
      <c r="DX357" s="402"/>
      <c r="DY357" s="2"/>
      <c r="DZ357" s="2"/>
      <c r="EA357" s="2">
        <v>352</v>
      </c>
      <c r="EB357" s="2"/>
      <c r="EC357" s="146"/>
      <c r="ED357" s="146"/>
      <c r="EE357" s="146"/>
      <c r="EF357" s="146"/>
      <c r="EG357" s="3"/>
      <c r="EH357" s="2"/>
      <c r="EI357" s="129"/>
      <c r="EJ357" s="129"/>
      <c r="EK357" s="129"/>
      <c r="EL357" s="80">
        <v>2</v>
      </c>
      <c r="EM357" s="80">
        <v>9</v>
      </c>
      <c r="EO357" s="342"/>
      <c r="EP357" s="343" t="s">
        <v>2165</v>
      </c>
      <c r="EQ357" s="344" t="s">
        <v>2165</v>
      </c>
      <c r="ER357" s="345"/>
      <c r="ES357" s="345"/>
      <c r="ET357" s="346" t="str">
        <f t="shared" si="7"/>
        <v/>
      </c>
    </row>
    <row r="358" spans="2:150" ht="27">
      <c r="B358" s="128" t="s">
        <v>981</v>
      </c>
      <c r="C358" s="158">
        <v>1970</v>
      </c>
      <c r="D358" s="158">
        <v>1154</v>
      </c>
      <c r="E358" s="70" t="s">
        <v>378</v>
      </c>
      <c r="F358" s="70" t="s">
        <v>378</v>
      </c>
      <c r="G358" s="71" t="s">
        <v>2469</v>
      </c>
      <c r="H358" s="156"/>
      <c r="I358" s="159"/>
      <c r="J358" s="270"/>
      <c r="K358" s="156"/>
      <c r="L358" s="159"/>
      <c r="M358" s="270"/>
      <c r="N358" s="160"/>
      <c r="O358" s="159"/>
      <c r="P358" s="270"/>
      <c r="Q358" s="160"/>
      <c r="R358" s="159"/>
      <c r="S358" s="270"/>
      <c r="T358" s="160"/>
      <c r="U358" s="159"/>
      <c r="V358" s="270"/>
      <c r="W358" s="160"/>
      <c r="X358" s="159"/>
      <c r="Y358" s="270"/>
      <c r="Z358" s="160"/>
      <c r="AA358" s="159"/>
      <c r="AB358" s="270"/>
      <c r="AC358" s="160"/>
      <c r="AD358" s="159"/>
      <c r="AE358" s="270"/>
      <c r="AF358" s="160"/>
      <c r="AG358" s="159"/>
      <c r="AH358" s="270"/>
      <c r="AI358" s="160"/>
      <c r="AJ358" s="159"/>
      <c r="AK358" s="270"/>
      <c r="AL358" s="160"/>
      <c r="AM358" s="159"/>
      <c r="AN358" s="270"/>
      <c r="AO358" s="160"/>
      <c r="AP358" s="159"/>
      <c r="AQ358" s="270"/>
      <c r="AR358" s="160"/>
      <c r="AS358" s="159"/>
      <c r="AT358" s="270"/>
      <c r="AU358" s="160"/>
      <c r="AV358" s="159"/>
      <c r="AW358" s="270"/>
      <c r="AX358" s="160"/>
      <c r="AY358" s="159"/>
      <c r="AZ358" s="270"/>
      <c r="BA358" s="160"/>
      <c r="BB358" s="159"/>
      <c r="BC358" s="270"/>
      <c r="BD358" s="160"/>
      <c r="BE358" s="159"/>
      <c r="BF358" s="270"/>
      <c r="BG358" s="160"/>
      <c r="BH358" s="159"/>
      <c r="BI358" s="270"/>
      <c r="BJ358" s="160"/>
      <c r="BK358" s="159"/>
      <c r="BL358" s="270"/>
      <c r="BM358" s="160"/>
      <c r="BN358" s="159"/>
      <c r="BO358" s="270"/>
      <c r="BP358" s="160"/>
      <c r="BQ358" s="159"/>
      <c r="BR358" s="270"/>
      <c r="BS358" s="156"/>
      <c r="BT358" s="159"/>
      <c r="BU358" s="270"/>
      <c r="BV358" s="156"/>
      <c r="BW358" s="159"/>
      <c r="BX358" s="270"/>
      <c r="BY358" s="160"/>
      <c r="BZ358" s="159"/>
      <c r="CA358" s="270"/>
      <c r="CB358" s="160"/>
      <c r="CC358" s="159"/>
      <c r="CD358" s="270"/>
      <c r="CE358" s="160" t="s">
        <v>1208</v>
      </c>
      <c r="CF358" s="159"/>
      <c r="CG358" s="270"/>
      <c r="CH358" s="160" t="s">
        <v>1208</v>
      </c>
      <c r="CI358" s="159"/>
      <c r="CJ358" s="270"/>
      <c r="CK358" s="160"/>
      <c r="CL358" s="159"/>
      <c r="CM358" s="270"/>
      <c r="CN358" s="160"/>
      <c r="CO358" s="159"/>
      <c r="CP358" s="270"/>
      <c r="CQ358" s="160" t="s">
        <v>1208</v>
      </c>
      <c r="CR358" s="159"/>
      <c r="CS358" s="270"/>
      <c r="CT358" s="160" t="s">
        <v>1208</v>
      </c>
      <c r="CU358" s="159"/>
      <c r="CV358" s="270"/>
      <c r="CW358" s="160"/>
      <c r="CX358" s="159"/>
      <c r="CY358" s="270"/>
      <c r="CZ358" s="156" t="s">
        <v>1208</v>
      </c>
      <c r="DA358" s="159"/>
      <c r="DB358" s="270"/>
      <c r="DC358" s="160"/>
      <c r="DD358" s="159"/>
      <c r="DE358" s="270"/>
      <c r="DF358" s="160"/>
      <c r="DG358" s="159"/>
      <c r="DH358" s="270"/>
      <c r="DI358" s="156"/>
      <c r="DJ358" s="159"/>
      <c r="DK358" s="270"/>
      <c r="DL358" s="274"/>
      <c r="DM358" s="274"/>
      <c r="DN358" s="378"/>
      <c r="DO358" s="682"/>
      <c r="DP358" s="683"/>
      <c r="DQ358" s="170" t="s">
        <v>2165</v>
      </c>
      <c r="DR358" s="475"/>
      <c r="DS358" s="315"/>
      <c r="DT358" s="316" t="s">
        <v>2165</v>
      </c>
      <c r="DU358" s="514"/>
      <c r="DV358" s="466"/>
      <c r="DW358" s="472"/>
      <c r="DX358" s="402"/>
      <c r="DY358" s="2"/>
      <c r="DZ358" s="2"/>
      <c r="EA358" s="2">
        <v>353</v>
      </c>
      <c r="EB358" s="2"/>
      <c r="EC358" s="146"/>
      <c r="ED358" s="146"/>
      <c r="EE358" s="146"/>
      <c r="EF358" s="146"/>
      <c r="EG358" s="3"/>
      <c r="EH358" s="2"/>
      <c r="EI358" s="129"/>
      <c r="EJ358" s="129"/>
      <c r="EK358" s="129"/>
      <c r="EL358" s="80">
        <v>2</v>
      </c>
      <c r="EM358" s="80">
        <v>9</v>
      </c>
      <c r="EO358" s="342"/>
      <c r="EP358" s="343" t="s">
        <v>2165</v>
      </c>
      <c r="EQ358" s="344" t="s">
        <v>2165</v>
      </c>
      <c r="ER358" s="345"/>
      <c r="ES358" s="345"/>
      <c r="ET358" s="346" t="str">
        <f t="shared" ref="ET358:ET421" si="8">IF(EO358="○",IF(EP358&lt;="",IF(ER358&lt;="",IF(ES358&lt;="","○",""),""),""),"")</f>
        <v/>
      </c>
    </row>
    <row r="359" spans="2:150" ht="27">
      <c r="B359" s="128" t="s">
        <v>981</v>
      </c>
      <c r="C359" s="158">
        <v>1980</v>
      </c>
      <c r="D359" s="158">
        <v>1161</v>
      </c>
      <c r="E359" s="70" t="s">
        <v>380</v>
      </c>
      <c r="F359" s="70" t="s">
        <v>380</v>
      </c>
      <c r="G359" s="71" t="s">
        <v>2470</v>
      </c>
      <c r="H359" s="156"/>
      <c r="I359" s="159"/>
      <c r="J359" s="270"/>
      <c r="K359" s="156"/>
      <c r="L359" s="159"/>
      <c r="M359" s="270"/>
      <c r="N359" s="160"/>
      <c r="O359" s="159"/>
      <c r="P359" s="270"/>
      <c r="Q359" s="160"/>
      <c r="R359" s="159"/>
      <c r="S359" s="270"/>
      <c r="T359" s="160"/>
      <c r="U359" s="159"/>
      <c r="V359" s="270"/>
      <c r="W359" s="160"/>
      <c r="X359" s="159"/>
      <c r="Y359" s="270"/>
      <c r="Z359" s="160"/>
      <c r="AA359" s="159"/>
      <c r="AB359" s="270"/>
      <c r="AC359" s="160"/>
      <c r="AD359" s="159"/>
      <c r="AE359" s="270"/>
      <c r="AF359" s="160"/>
      <c r="AG359" s="159"/>
      <c r="AH359" s="270"/>
      <c r="AI359" s="160"/>
      <c r="AJ359" s="159"/>
      <c r="AK359" s="270"/>
      <c r="AL359" s="160"/>
      <c r="AM359" s="159"/>
      <c r="AN359" s="270"/>
      <c r="AO359" s="160"/>
      <c r="AP359" s="159"/>
      <c r="AQ359" s="270"/>
      <c r="AR359" s="160"/>
      <c r="AS359" s="159"/>
      <c r="AT359" s="270"/>
      <c r="AU359" s="160"/>
      <c r="AV359" s="159"/>
      <c r="AW359" s="270"/>
      <c r="AX359" s="160"/>
      <c r="AY359" s="159"/>
      <c r="AZ359" s="270"/>
      <c r="BA359" s="160"/>
      <c r="BB359" s="159"/>
      <c r="BC359" s="270"/>
      <c r="BD359" s="160"/>
      <c r="BE359" s="159"/>
      <c r="BF359" s="270"/>
      <c r="BG359" s="160"/>
      <c r="BH359" s="159"/>
      <c r="BI359" s="270"/>
      <c r="BJ359" s="160"/>
      <c r="BK359" s="159"/>
      <c r="BL359" s="270"/>
      <c r="BM359" s="160"/>
      <c r="BN359" s="159"/>
      <c r="BO359" s="270"/>
      <c r="BP359" s="160"/>
      <c r="BQ359" s="159"/>
      <c r="BR359" s="270"/>
      <c r="BS359" s="156"/>
      <c r="BT359" s="159"/>
      <c r="BU359" s="270"/>
      <c r="BV359" s="156"/>
      <c r="BW359" s="159"/>
      <c r="BX359" s="270"/>
      <c r="BY359" s="160"/>
      <c r="BZ359" s="159"/>
      <c r="CA359" s="270"/>
      <c r="CB359" s="160"/>
      <c r="CC359" s="159"/>
      <c r="CD359" s="270"/>
      <c r="CE359" s="160" t="s">
        <v>1208</v>
      </c>
      <c r="CF359" s="159"/>
      <c r="CG359" s="270"/>
      <c r="CH359" s="160" t="s">
        <v>1208</v>
      </c>
      <c r="CI359" s="159"/>
      <c r="CJ359" s="270"/>
      <c r="CK359" s="160"/>
      <c r="CL359" s="159"/>
      <c r="CM359" s="270"/>
      <c r="CN359" s="160"/>
      <c r="CO359" s="159"/>
      <c r="CP359" s="270"/>
      <c r="CQ359" s="160" t="s">
        <v>1208</v>
      </c>
      <c r="CR359" s="159"/>
      <c r="CS359" s="270"/>
      <c r="CT359" s="160" t="s">
        <v>1208</v>
      </c>
      <c r="CU359" s="159"/>
      <c r="CV359" s="270"/>
      <c r="CW359" s="160"/>
      <c r="CX359" s="159"/>
      <c r="CY359" s="270"/>
      <c r="CZ359" s="156" t="s">
        <v>1208</v>
      </c>
      <c r="DA359" s="159"/>
      <c r="DB359" s="270"/>
      <c r="DC359" s="160"/>
      <c r="DD359" s="159"/>
      <c r="DE359" s="270"/>
      <c r="DF359" s="160"/>
      <c r="DG359" s="159"/>
      <c r="DH359" s="270"/>
      <c r="DI359" s="156"/>
      <c r="DJ359" s="159"/>
      <c r="DK359" s="270"/>
      <c r="DL359" s="274"/>
      <c r="DM359" s="274"/>
      <c r="DN359" s="378"/>
      <c r="DO359" s="682"/>
      <c r="DP359" s="683"/>
      <c r="DQ359" s="170" t="s">
        <v>2165</v>
      </c>
      <c r="DR359" s="475"/>
      <c r="DS359" s="315"/>
      <c r="DT359" s="316" t="s">
        <v>2165</v>
      </c>
      <c r="DU359" s="514"/>
      <c r="DV359" s="466"/>
      <c r="DW359" s="472"/>
      <c r="DX359" s="402"/>
      <c r="DY359" s="2"/>
      <c r="DZ359" s="2"/>
      <c r="EA359" s="2">
        <v>354</v>
      </c>
      <c r="EB359" s="2"/>
      <c r="EC359" s="146"/>
      <c r="ED359" s="146"/>
      <c r="EE359" s="146"/>
      <c r="EF359" s="146"/>
      <c r="EG359" s="3"/>
      <c r="EH359" s="2"/>
      <c r="EI359" s="129"/>
      <c r="EJ359" s="129"/>
      <c r="EK359" s="129"/>
      <c r="EL359" s="80">
        <v>2</v>
      </c>
      <c r="EM359" s="80">
        <v>9</v>
      </c>
      <c r="EO359" s="342"/>
      <c r="EP359" s="343" t="s">
        <v>2165</v>
      </c>
      <c r="EQ359" s="344" t="s">
        <v>2165</v>
      </c>
      <c r="ER359" s="345"/>
      <c r="ES359" s="345"/>
      <c r="ET359" s="346" t="str">
        <f t="shared" si="8"/>
        <v/>
      </c>
    </row>
    <row r="360" spans="2:150">
      <c r="B360" s="128" t="s">
        <v>981</v>
      </c>
      <c r="C360" s="158">
        <v>1990</v>
      </c>
      <c r="D360" s="158">
        <v>1143</v>
      </c>
      <c r="E360" s="70" t="s">
        <v>382</v>
      </c>
      <c r="F360" s="70" t="s">
        <v>382</v>
      </c>
      <c r="G360" s="71" t="s">
        <v>2471</v>
      </c>
      <c r="H360" s="156"/>
      <c r="I360" s="159"/>
      <c r="J360" s="270"/>
      <c r="K360" s="156"/>
      <c r="L360" s="159"/>
      <c r="M360" s="270"/>
      <c r="N360" s="160"/>
      <c r="O360" s="159"/>
      <c r="P360" s="270"/>
      <c r="Q360" s="160"/>
      <c r="R360" s="159"/>
      <c r="S360" s="270"/>
      <c r="T360" s="160"/>
      <c r="U360" s="159"/>
      <c r="V360" s="270"/>
      <c r="W360" s="160"/>
      <c r="X360" s="159"/>
      <c r="Y360" s="270"/>
      <c r="Z360" s="160"/>
      <c r="AA360" s="159"/>
      <c r="AB360" s="270"/>
      <c r="AC360" s="160"/>
      <c r="AD360" s="159"/>
      <c r="AE360" s="270"/>
      <c r="AF360" s="160"/>
      <c r="AG360" s="159"/>
      <c r="AH360" s="270"/>
      <c r="AI360" s="160"/>
      <c r="AJ360" s="159"/>
      <c r="AK360" s="270"/>
      <c r="AL360" s="160"/>
      <c r="AM360" s="159"/>
      <c r="AN360" s="270"/>
      <c r="AO360" s="160"/>
      <c r="AP360" s="159"/>
      <c r="AQ360" s="270"/>
      <c r="AR360" s="160"/>
      <c r="AS360" s="159"/>
      <c r="AT360" s="270"/>
      <c r="AU360" s="160"/>
      <c r="AV360" s="159"/>
      <c r="AW360" s="270"/>
      <c r="AX360" s="160"/>
      <c r="AY360" s="159"/>
      <c r="AZ360" s="270"/>
      <c r="BA360" s="160"/>
      <c r="BB360" s="159"/>
      <c r="BC360" s="270"/>
      <c r="BD360" s="160"/>
      <c r="BE360" s="159"/>
      <c r="BF360" s="270"/>
      <c r="BG360" s="160"/>
      <c r="BH360" s="159"/>
      <c r="BI360" s="270"/>
      <c r="BJ360" s="160"/>
      <c r="BK360" s="159"/>
      <c r="BL360" s="270"/>
      <c r="BM360" s="160"/>
      <c r="BN360" s="159"/>
      <c r="BO360" s="270"/>
      <c r="BP360" s="160"/>
      <c r="BQ360" s="159"/>
      <c r="BR360" s="270"/>
      <c r="BS360" s="156"/>
      <c r="BT360" s="159"/>
      <c r="BU360" s="270"/>
      <c r="BV360" s="156"/>
      <c r="BW360" s="159"/>
      <c r="BX360" s="270"/>
      <c r="BY360" s="160"/>
      <c r="BZ360" s="159"/>
      <c r="CA360" s="270"/>
      <c r="CB360" s="160"/>
      <c r="CC360" s="159"/>
      <c r="CD360" s="270"/>
      <c r="CE360" s="160" t="s">
        <v>1208</v>
      </c>
      <c r="CF360" s="159"/>
      <c r="CG360" s="270"/>
      <c r="CH360" s="160" t="s">
        <v>1208</v>
      </c>
      <c r="CI360" s="159"/>
      <c r="CJ360" s="270"/>
      <c r="CK360" s="160"/>
      <c r="CL360" s="159"/>
      <c r="CM360" s="270"/>
      <c r="CN360" s="160"/>
      <c r="CO360" s="159"/>
      <c r="CP360" s="270"/>
      <c r="CQ360" s="160" t="s">
        <v>1208</v>
      </c>
      <c r="CR360" s="159"/>
      <c r="CS360" s="270"/>
      <c r="CT360" s="160" t="s">
        <v>1208</v>
      </c>
      <c r="CU360" s="159"/>
      <c r="CV360" s="270"/>
      <c r="CW360" s="160"/>
      <c r="CX360" s="159"/>
      <c r="CY360" s="270"/>
      <c r="CZ360" s="156" t="s">
        <v>1208</v>
      </c>
      <c r="DA360" s="159"/>
      <c r="DB360" s="270"/>
      <c r="DC360" s="160"/>
      <c r="DD360" s="159"/>
      <c r="DE360" s="270"/>
      <c r="DF360" s="160"/>
      <c r="DG360" s="159"/>
      <c r="DH360" s="270"/>
      <c r="DI360" s="156"/>
      <c r="DJ360" s="159"/>
      <c r="DK360" s="270"/>
      <c r="DL360" s="274"/>
      <c r="DM360" s="274"/>
      <c r="DN360" s="378"/>
      <c r="DO360" s="682"/>
      <c r="DP360" s="683"/>
      <c r="DQ360" s="170" t="s">
        <v>2165</v>
      </c>
      <c r="DR360" s="475"/>
      <c r="DS360" s="315"/>
      <c r="DT360" s="316" t="s">
        <v>2165</v>
      </c>
      <c r="DU360" s="514"/>
      <c r="DV360" s="466"/>
      <c r="DW360" s="472"/>
      <c r="DX360" s="402"/>
      <c r="DY360" s="2"/>
      <c r="DZ360" s="2"/>
      <c r="EA360" s="2">
        <v>355</v>
      </c>
      <c r="EB360" s="2"/>
      <c r="EC360" s="146"/>
      <c r="ED360" s="146"/>
      <c r="EE360" s="146"/>
      <c r="EF360" s="146"/>
      <c r="EG360" s="3"/>
      <c r="EH360" s="2"/>
      <c r="EI360" s="129"/>
      <c r="EJ360" s="129"/>
      <c r="EK360" s="129"/>
      <c r="EL360" s="80">
        <v>2</v>
      </c>
      <c r="EM360" s="80">
        <v>9</v>
      </c>
      <c r="EO360" s="342"/>
      <c r="EP360" s="343" t="s">
        <v>2165</v>
      </c>
      <c r="EQ360" s="344" t="s">
        <v>2165</v>
      </c>
      <c r="ER360" s="345"/>
      <c r="ES360" s="345"/>
      <c r="ET360" s="346" t="str">
        <f t="shared" si="8"/>
        <v/>
      </c>
    </row>
    <row r="361" spans="2:150" ht="27">
      <c r="B361" s="128" t="s">
        <v>981</v>
      </c>
      <c r="C361" s="158">
        <v>2030</v>
      </c>
      <c r="D361" s="158">
        <v>1113</v>
      </c>
      <c r="E361" s="70" t="s">
        <v>390</v>
      </c>
      <c r="F361" s="70" t="s">
        <v>390</v>
      </c>
      <c r="G361" s="71" t="s">
        <v>2472</v>
      </c>
      <c r="H361" s="156"/>
      <c r="I361" s="159"/>
      <c r="J361" s="270"/>
      <c r="K361" s="156"/>
      <c r="L361" s="159"/>
      <c r="M361" s="270"/>
      <c r="N361" s="160"/>
      <c r="O361" s="159"/>
      <c r="P361" s="270"/>
      <c r="Q361" s="160"/>
      <c r="R361" s="159"/>
      <c r="S361" s="270"/>
      <c r="T361" s="160"/>
      <c r="U361" s="159"/>
      <c r="V361" s="270"/>
      <c r="W361" s="160"/>
      <c r="X361" s="159"/>
      <c r="Y361" s="270"/>
      <c r="Z361" s="160"/>
      <c r="AA361" s="159"/>
      <c r="AB361" s="270"/>
      <c r="AC361" s="160"/>
      <c r="AD361" s="159"/>
      <c r="AE361" s="270"/>
      <c r="AF361" s="160"/>
      <c r="AG361" s="159"/>
      <c r="AH361" s="270"/>
      <c r="AI361" s="160"/>
      <c r="AJ361" s="159"/>
      <c r="AK361" s="270"/>
      <c r="AL361" s="160"/>
      <c r="AM361" s="159"/>
      <c r="AN361" s="270"/>
      <c r="AO361" s="160"/>
      <c r="AP361" s="159"/>
      <c r="AQ361" s="270"/>
      <c r="AR361" s="160"/>
      <c r="AS361" s="159"/>
      <c r="AT361" s="270"/>
      <c r="AU361" s="160"/>
      <c r="AV361" s="159"/>
      <c r="AW361" s="270"/>
      <c r="AX361" s="160"/>
      <c r="AY361" s="159"/>
      <c r="AZ361" s="270"/>
      <c r="BA361" s="160"/>
      <c r="BB361" s="159"/>
      <c r="BC361" s="270"/>
      <c r="BD361" s="160"/>
      <c r="BE361" s="159"/>
      <c r="BF361" s="270"/>
      <c r="BG361" s="160"/>
      <c r="BH361" s="159"/>
      <c r="BI361" s="270"/>
      <c r="BJ361" s="160"/>
      <c r="BK361" s="159"/>
      <c r="BL361" s="270"/>
      <c r="BM361" s="160"/>
      <c r="BN361" s="159"/>
      <c r="BO361" s="270"/>
      <c r="BP361" s="160"/>
      <c r="BQ361" s="159"/>
      <c r="BR361" s="270"/>
      <c r="BS361" s="156"/>
      <c r="BT361" s="159"/>
      <c r="BU361" s="270"/>
      <c r="BV361" s="156"/>
      <c r="BW361" s="159"/>
      <c r="BX361" s="270"/>
      <c r="BY361" s="160"/>
      <c r="BZ361" s="159"/>
      <c r="CA361" s="270"/>
      <c r="CB361" s="160"/>
      <c r="CC361" s="159"/>
      <c r="CD361" s="270"/>
      <c r="CE361" s="160" t="s">
        <v>1208</v>
      </c>
      <c r="CF361" s="159"/>
      <c r="CG361" s="270"/>
      <c r="CH361" s="160" t="s">
        <v>1208</v>
      </c>
      <c r="CI361" s="159"/>
      <c r="CJ361" s="270"/>
      <c r="CK361" s="160"/>
      <c r="CL361" s="159"/>
      <c r="CM361" s="270"/>
      <c r="CN361" s="160"/>
      <c r="CO361" s="159"/>
      <c r="CP361" s="270"/>
      <c r="CQ361" s="160" t="s">
        <v>1208</v>
      </c>
      <c r="CR361" s="159"/>
      <c r="CS361" s="270"/>
      <c r="CT361" s="160" t="s">
        <v>1208</v>
      </c>
      <c r="CU361" s="159"/>
      <c r="CV361" s="270"/>
      <c r="CW361" s="160"/>
      <c r="CX361" s="159"/>
      <c r="CY361" s="270"/>
      <c r="CZ361" s="156" t="s">
        <v>1208</v>
      </c>
      <c r="DA361" s="159"/>
      <c r="DB361" s="270"/>
      <c r="DC361" s="160"/>
      <c r="DD361" s="159"/>
      <c r="DE361" s="270"/>
      <c r="DF361" s="160"/>
      <c r="DG361" s="159"/>
      <c r="DH361" s="270"/>
      <c r="DI361" s="156"/>
      <c r="DJ361" s="159"/>
      <c r="DK361" s="270"/>
      <c r="DL361" s="274"/>
      <c r="DM361" s="274"/>
      <c r="DN361" s="378"/>
      <c r="DO361" s="682"/>
      <c r="DP361" s="683"/>
      <c r="DQ361" s="170" t="s">
        <v>2165</v>
      </c>
      <c r="DR361" s="475"/>
      <c r="DS361" s="315"/>
      <c r="DT361" s="316" t="s">
        <v>2165</v>
      </c>
      <c r="DU361" s="514"/>
      <c r="DV361" s="466"/>
      <c r="DW361" s="472"/>
      <c r="DX361" s="402"/>
      <c r="DY361" s="2"/>
      <c r="DZ361" s="2"/>
      <c r="EA361" s="2">
        <v>356</v>
      </c>
      <c r="EB361" s="2"/>
      <c r="EC361" s="146"/>
      <c r="ED361" s="146"/>
      <c r="EE361" s="146"/>
      <c r="EF361" s="146"/>
      <c r="EG361" s="3"/>
      <c r="EH361" s="2"/>
      <c r="EI361" s="129"/>
      <c r="EJ361" s="129"/>
      <c r="EK361" s="129"/>
      <c r="EL361" s="80">
        <v>2</v>
      </c>
      <c r="EM361" s="80">
        <v>9</v>
      </c>
      <c r="EO361" s="342"/>
      <c r="EP361" s="343" t="s">
        <v>2165</v>
      </c>
      <c r="EQ361" s="344" t="s">
        <v>2165</v>
      </c>
      <c r="ER361" s="345"/>
      <c r="ES361" s="345"/>
      <c r="ET361" s="346" t="str">
        <f t="shared" si="8"/>
        <v/>
      </c>
    </row>
    <row r="362" spans="2:150" ht="27">
      <c r="B362" s="128" t="s">
        <v>981</v>
      </c>
      <c r="C362" s="158">
        <v>2040</v>
      </c>
      <c r="D362" s="158">
        <v>1150</v>
      </c>
      <c r="E362" s="70" t="s">
        <v>392</v>
      </c>
      <c r="F362" s="70" t="s">
        <v>392</v>
      </c>
      <c r="G362" s="71" t="s">
        <v>2473</v>
      </c>
      <c r="H362" s="156"/>
      <c r="I362" s="159"/>
      <c r="J362" s="270"/>
      <c r="K362" s="156"/>
      <c r="L362" s="159"/>
      <c r="M362" s="270"/>
      <c r="N362" s="160"/>
      <c r="O362" s="159"/>
      <c r="P362" s="270"/>
      <c r="Q362" s="160"/>
      <c r="R362" s="159"/>
      <c r="S362" s="270"/>
      <c r="T362" s="160"/>
      <c r="U362" s="159"/>
      <c r="V362" s="270"/>
      <c r="W362" s="160"/>
      <c r="X362" s="159"/>
      <c r="Y362" s="270"/>
      <c r="Z362" s="160"/>
      <c r="AA362" s="159"/>
      <c r="AB362" s="270"/>
      <c r="AC362" s="160"/>
      <c r="AD362" s="159"/>
      <c r="AE362" s="270"/>
      <c r="AF362" s="160"/>
      <c r="AG362" s="159"/>
      <c r="AH362" s="270"/>
      <c r="AI362" s="160"/>
      <c r="AJ362" s="159"/>
      <c r="AK362" s="270"/>
      <c r="AL362" s="160"/>
      <c r="AM362" s="159"/>
      <c r="AN362" s="270"/>
      <c r="AO362" s="160"/>
      <c r="AP362" s="159"/>
      <c r="AQ362" s="270"/>
      <c r="AR362" s="160"/>
      <c r="AS362" s="159"/>
      <c r="AT362" s="270"/>
      <c r="AU362" s="160"/>
      <c r="AV362" s="159"/>
      <c r="AW362" s="270"/>
      <c r="AX362" s="160"/>
      <c r="AY362" s="159"/>
      <c r="AZ362" s="270"/>
      <c r="BA362" s="160"/>
      <c r="BB362" s="159"/>
      <c r="BC362" s="270"/>
      <c r="BD362" s="160"/>
      <c r="BE362" s="159"/>
      <c r="BF362" s="270"/>
      <c r="BG362" s="160"/>
      <c r="BH362" s="159"/>
      <c r="BI362" s="270"/>
      <c r="BJ362" s="160"/>
      <c r="BK362" s="159"/>
      <c r="BL362" s="270"/>
      <c r="BM362" s="160"/>
      <c r="BN362" s="159"/>
      <c r="BO362" s="270"/>
      <c r="BP362" s="160"/>
      <c r="BQ362" s="159"/>
      <c r="BR362" s="270"/>
      <c r="BS362" s="156"/>
      <c r="BT362" s="159"/>
      <c r="BU362" s="270"/>
      <c r="BV362" s="156"/>
      <c r="BW362" s="159"/>
      <c r="BX362" s="270"/>
      <c r="BY362" s="160"/>
      <c r="BZ362" s="159"/>
      <c r="CA362" s="270"/>
      <c r="CB362" s="160"/>
      <c r="CC362" s="159"/>
      <c r="CD362" s="270"/>
      <c r="CE362" s="160" t="s">
        <v>1208</v>
      </c>
      <c r="CF362" s="159"/>
      <c r="CG362" s="270"/>
      <c r="CH362" s="160" t="s">
        <v>1208</v>
      </c>
      <c r="CI362" s="159"/>
      <c r="CJ362" s="270"/>
      <c r="CK362" s="160"/>
      <c r="CL362" s="159"/>
      <c r="CM362" s="270"/>
      <c r="CN362" s="160"/>
      <c r="CO362" s="159"/>
      <c r="CP362" s="270"/>
      <c r="CQ362" s="160" t="s">
        <v>1208</v>
      </c>
      <c r="CR362" s="159"/>
      <c r="CS362" s="270"/>
      <c r="CT362" s="160" t="s">
        <v>1208</v>
      </c>
      <c r="CU362" s="159"/>
      <c r="CV362" s="270"/>
      <c r="CW362" s="160"/>
      <c r="CX362" s="159"/>
      <c r="CY362" s="270"/>
      <c r="CZ362" s="156" t="s">
        <v>1208</v>
      </c>
      <c r="DA362" s="159"/>
      <c r="DB362" s="270"/>
      <c r="DC362" s="160"/>
      <c r="DD362" s="159"/>
      <c r="DE362" s="270"/>
      <c r="DF362" s="160"/>
      <c r="DG362" s="159"/>
      <c r="DH362" s="270"/>
      <c r="DI362" s="156"/>
      <c r="DJ362" s="159"/>
      <c r="DK362" s="270"/>
      <c r="DL362" s="274"/>
      <c r="DM362" s="274"/>
      <c r="DN362" s="378"/>
      <c r="DO362" s="682"/>
      <c r="DP362" s="683"/>
      <c r="DQ362" s="170" t="s">
        <v>2165</v>
      </c>
      <c r="DR362" s="475"/>
      <c r="DS362" s="315"/>
      <c r="DT362" s="316" t="s">
        <v>2165</v>
      </c>
      <c r="DU362" s="514"/>
      <c r="DV362" s="466"/>
      <c r="DW362" s="472"/>
      <c r="DX362" s="402"/>
      <c r="DY362" s="2"/>
      <c r="DZ362" s="2"/>
      <c r="EA362" s="2">
        <v>357</v>
      </c>
      <c r="EB362" s="2"/>
      <c r="EC362" s="146"/>
      <c r="ED362" s="146"/>
      <c r="EE362" s="146"/>
      <c r="EF362" s="146"/>
      <c r="EG362" s="3"/>
      <c r="EH362" s="2"/>
      <c r="EI362" s="129"/>
      <c r="EJ362" s="129"/>
      <c r="EK362" s="129"/>
      <c r="EL362" s="80">
        <v>2</v>
      </c>
      <c r="EM362" s="80">
        <v>9</v>
      </c>
      <c r="EO362" s="342"/>
      <c r="EP362" s="343" t="s">
        <v>2165</v>
      </c>
      <c r="EQ362" s="344" t="s">
        <v>2165</v>
      </c>
      <c r="ER362" s="345"/>
      <c r="ES362" s="345"/>
      <c r="ET362" s="346" t="str">
        <f t="shared" si="8"/>
        <v/>
      </c>
    </row>
    <row r="363" spans="2:150">
      <c r="B363" s="128" t="s">
        <v>981</v>
      </c>
      <c r="C363" s="158">
        <v>2050</v>
      </c>
      <c r="D363" s="158">
        <v>1151</v>
      </c>
      <c r="E363" s="70" t="s">
        <v>394</v>
      </c>
      <c r="F363" s="70" t="s">
        <v>394</v>
      </c>
      <c r="G363" s="71" t="s">
        <v>2474</v>
      </c>
      <c r="H363" s="156"/>
      <c r="I363" s="159"/>
      <c r="J363" s="270"/>
      <c r="K363" s="156"/>
      <c r="L363" s="159"/>
      <c r="M363" s="270"/>
      <c r="N363" s="160"/>
      <c r="O363" s="159"/>
      <c r="P363" s="270"/>
      <c r="Q363" s="160"/>
      <c r="R363" s="159"/>
      <c r="S363" s="270"/>
      <c r="T363" s="160"/>
      <c r="U363" s="159"/>
      <c r="V363" s="270"/>
      <c r="W363" s="160"/>
      <c r="X363" s="159"/>
      <c r="Y363" s="270"/>
      <c r="Z363" s="160"/>
      <c r="AA363" s="159"/>
      <c r="AB363" s="270"/>
      <c r="AC363" s="160"/>
      <c r="AD363" s="159"/>
      <c r="AE363" s="270"/>
      <c r="AF363" s="160"/>
      <c r="AG363" s="159"/>
      <c r="AH363" s="270"/>
      <c r="AI363" s="160"/>
      <c r="AJ363" s="159"/>
      <c r="AK363" s="270"/>
      <c r="AL363" s="160"/>
      <c r="AM363" s="159"/>
      <c r="AN363" s="270"/>
      <c r="AO363" s="160"/>
      <c r="AP363" s="159"/>
      <c r="AQ363" s="270"/>
      <c r="AR363" s="160"/>
      <c r="AS363" s="159"/>
      <c r="AT363" s="270"/>
      <c r="AU363" s="160"/>
      <c r="AV363" s="159"/>
      <c r="AW363" s="270"/>
      <c r="AX363" s="160"/>
      <c r="AY363" s="159"/>
      <c r="AZ363" s="270"/>
      <c r="BA363" s="160"/>
      <c r="BB363" s="159"/>
      <c r="BC363" s="270"/>
      <c r="BD363" s="160"/>
      <c r="BE363" s="159"/>
      <c r="BF363" s="270"/>
      <c r="BG363" s="160"/>
      <c r="BH363" s="159"/>
      <c r="BI363" s="270"/>
      <c r="BJ363" s="160"/>
      <c r="BK363" s="159"/>
      <c r="BL363" s="270"/>
      <c r="BM363" s="160"/>
      <c r="BN363" s="159"/>
      <c r="BO363" s="270"/>
      <c r="BP363" s="160"/>
      <c r="BQ363" s="159"/>
      <c r="BR363" s="270"/>
      <c r="BS363" s="156"/>
      <c r="BT363" s="159"/>
      <c r="BU363" s="270"/>
      <c r="BV363" s="156"/>
      <c r="BW363" s="159"/>
      <c r="BX363" s="270"/>
      <c r="BY363" s="160"/>
      <c r="BZ363" s="159"/>
      <c r="CA363" s="270"/>
      <c r="CB363" s="160"/>
      <c r="CC363" s="159"/>
      <c r="CD363" s="270"/>
      <c r="CE363" s="160" t="s">
        <v>1208</v>
      </c>
      <c r="CF363" s="159"/>
      <c r="CG363" s="270"/>
      <c r="CH363" s="160" t="s">
        <v>1208</v>
      </c>
      <c r="CI363" s="159"/>
      <c r="CJ363" s="270"/>
      <c r="CK363" s="160"/>
      <c r="CL363" s="159"/>
      <c r="CM363" s="270"/>
      <c r="CN363" s="160"/>
      <c r="CO363" s="159"/>
      <c r="CP363" s="270"/>
      <c r="CQ363" s="160" t="s">
        <v>1208</v>
      </c>
      <c r="CR363" s="159"/>
      <c r="CS363" s="270"/>
      <c r="CT363" s="160" t="s">
        <v>1208</v>
      </c>
      <c r="CU363" s="159"/>
      <c r="CV363" s="270"/>
      <c r="CW363" s="160"/>
      <c r="CX363" s="159"/>
      <c r="CY363" s="270"/>
      <c r="CZ363" s="156" t="s">
        <v>1208</v>
      </c>
      <c r="DA363" s="159"/>
      <c r="DB363" s="270"/>
      <c r="DC363" s="160"/>
      <c r="DD363" s="159"/>
      <c r="DE363" s="270"/>
      <c r="DF363" s="160"/>
      <c r="DG363" s="159"/>
      <c r="DH363" s="270"/>
      <c r="DI363" s="156"/>
      <c r="DJ363" s="159"/>
      <c r="DK363" s="270"/>
      <c r="DL363" s="274"/>
      <c r="DM363" s="274"/>
      <c r="DN363" s="378"/>
      <c r="DO363" s="682"/>
      <c r="DP363" s="683"/>
      <c r="DQ363" s="170" t="s">
        <v>2165</v>
      </c>
      <c r="DR363" s="475"/>
      <c r="DS363" s="315"/>
      <c r="DT363" s="316" t="s">
        <v>2165</v>
      </c>
      <c r="DU363" s="514"/>
      <c r="DV363" s="466"/>
      <c r="DW363" s="472"/>
      <c r="DX363" s="402"/>
      <c r="DY363" s="2"/>
      <c r="DZ363" s="2"/>
      <c r="EA363" s="2">
        <v>358</v>
      </c>
      <c r="EB363" s="2"/>
      <c r="EC363" s="146"/>
      <c r="ED363" s="146"/>
      <c r="EE363" s="146"/>
      <c r="EF363" s="146"/>
      <c r="EG363" s="3"/>
      <c r="EH363" s="2"/>
      <c r="EI363" s="129"/>
      <c r="EJ363" s="129"/>
      <c r="EK363" s="129"/>
      <c r="EL363" s="80">
        <v>2</v>
      </c>
      <c r="EM363" s="80">
        <v>9</v>
      </c>
      <c r="EO363" s="342"/>
      <c r="EP363" s="343" t="s">
        <v>2165</v>
      </c>
      <c r="EQ363" s="344" t="s">
        <v>2165</v>
      </c>
      <c r="ER363" s="345"/>
      <c r="ES363" s="345"/>
      <c r="ET363" s="346" t="str">
        <f t="shared" si="8"/>
        <v/>
      </c>
    </row>
    <row r="364" spans="2:150" ht="27">
      <c r="B364" s="128" t="s">
        <v>981</v>
      </c>
      <c r="C364" s="158">
        <v>2060</v>
      </c>
      <c r="D364" s="158">
        <v>1157</v>
      </c>
      <c r="E364" s="70" t="s">
        <v>396</v>
      </c>
      <c r="F364" s="70" t="s">
        <v>396</v>
      </c>
      <c r="G364" s="71" t="s">
        <v>2475</v>
      </c>
      <c r="H364" s="156"/>
      <c r="I364" s="159"/>
      <c r="J364" s="270"/>
      <c r="K364" s="156"/>
      <c r="L364" s="159"/>
      <c r="M364" s="270"/>
      <c r="N364" s="160"/>
      <c r="O364" s="159"/>
      <c r="P364" s="270"/>
      <c r="Q364" s="160"/>
      <c r="R364" s="159"/>
      <c r="S364" s="270"/>
      <c r="T364" s="160"/>
      <c r="U364" s="159"/>
      <c r="V364" s="270"/>
      <c r="W364" s="160"/>
      <c r="X364" s="159"/>
      <c r="Y364" s="270"/>
      <c r="Z364" s="160"/>
      <c r="AA364" s="159"/>
      <c r="AB364" s="270"/>
      <c r="AC364" s="160"/>
      <c r="AD364" s="159"/>
      <c r="AE364" s="270"/>
      <c r="AF364" s="160"/>
      <c r="AG364" s="159"/>
      <c r="AH364" s="270"/>
      <c r="AI364" s="160"/>
      <c r="AJ364" s="159"/>
      <c r="AK364" s="270"/>
      <c r="AL364" s="160"/>
      <c r="AM364" s="159"/>
      <c r="AN364" s="270"/>
      <c r="AO364" s="160"/>
      <c r="AP364" s="159"/>
      <c r="AQ364" s="270"/>
      <c r="AR364" s="160"/>
      <c r="AS364" s="159"/>
      <c r="AT364" s="270"/>
      <c r="AU364" s="160"/>
      <c r="AV364" s="159"/>
      <c r="AW364" s="270"/>
      <c r="AX364" s="160"/>
      <c r="AY364" s="159"/>
      <c r="AZ364" s="270"/>
      <c r="BA364" s="160"/>
      <c r="BB364" s="159"/>
      <c r="BC364" s="270"/>
      <c r="BD364" s="160"/>
      <c r="BE364" s="159"/>
      <c r="BF364" s="270"/>
      <c r="BG364" s="160"/>
      <c r="BH364" s="159"/>
      <c r="BI364" s="270"/>
      <c r="BJ364" s="160"/>
      <c r="BK364" s="159"/>
      <c r="BL364" s="270"/>
      <c r="BM364" s="160"/>
      <c r="BN364" s="159"/>
      <c r="BO364" s="270"/>
      <c r="BP364" s="160"/>
      <c r="BQ364" s="159"/>
      <c r="BR364" s="270"/>
      <c r="BS364" s="156"/>
      <c r="BT364" s="159"/>
      <c r="BU364" s="270"/>
      <c r="BV364" s="156"/>
      <c r="BW364" s="159"/>
      <c r="BX364" s="270"/>
      <c r="BY364" s="160"/>
      <c r="BZ364" s="159"/>
      <c r="CA364" s="270"/>
      <c r="CB364" s="160"/>
      <c r="CC364" s="159"/>
      <c r="CD364" s="270"/>
      <c r="CE364" s="160" t="s">
        <v>1208</v>
      </c>
      <c r="CF364" s="159"/>
      <c r="CG364" s="270"/>
      <c r="CH364" s="160" t="s">
        <v>1208</v>
      </c>
      <c r="CI364" s="159"/>
      <c r="CJ364" s="270"/>
      <c r="CK364" s="160"/>
      <c r="CL364" s="159"/>
      <c r="CM364" s="270"/>
      <c r="CN364" s="160"/>
      <c r="CO364" s="159"/>
      <c r="CP364" s="270"/>
      <c r="CQ364" s="160" t="s">
        <v>1208</v>
      </c>
      <c r="CR364" s="159"/>
      <c r="CS364" s="270"/>
      <c r="CT364" s="160" t="s">
        <v>1208</v>
      </c>
      <c r="CU364" s="159"/>
      <c r="CV364" s="270"/>
      <c r="CW364" s="160"/>
      <c r="CX364" s="159"/>
      <c r="CY364" s="270"/>
      <c r="CZ364" s="156" t="s">
        <v>1208</v>
      </c>
      <c r="DA364" s="159"/>
      <c r="DB364" s="270"/>
      <c r="DC364" s="160"/>
      <c r="DD364" s="159"/>
      <c r="DE364" s="270"/>
      <c r="DF364" s="160"/>
      <c r="DG364" s="159"/>
      <c r="DH364" s="270"/>
      <c r="DI364" s="156"/>
      <c r="DJ364" s="159"/>
      <c r="DK364" s="270"/>
      <c r="DL364" s="274"/>
      <c r="DM364" s="274"/>
      <c r="DN364" s="378"/>
      <c r="DO364" s="682"/>
      <c r="DP364" s="683"/>
      <c r="DQ364" s="170" t="s">
        <v>2165</v>
      </c>
      <c r="DR364" s="475"/>
      <c r="DS364" s="315"/>
      <c r="DT364" s="316" t="s">
        <v>2165</v>
      </c>
      <c r="DU364" s="514"/>
      <c r="DV364" s="466"/>
      <c r="DW364" s="472"/>
      <c r="DX364" s="402"/>
      <c r="DY364" s="2"/>
      <c r="DZ364" s="2"/>
      <c r="EA364" s="2">
        <v>359</v>
      </c>
      <c r="EB364" s="2"/>
      <c r="EC364" s="146"/>
      <c r="ED364" s="146"/>
      <c r="EE364" s="146"/>
      <c r="EF364" s="146"/>
      <c r="EG364" s="3"/>
      <c r="EH364" s="2"/>
      <c r="EI364" s="129"/>
      <c r="EJ364" s="129"/>
      <c r="EK364" s="129"/>
      <c r="EL364" s="80">
        <v>2</v>
      </c>
      <c r="EM364" s="80">
        <v>9</v>
      </c>
      <c r="EO364" s="342"/>
      <c r="EP364" s="343" t="s">
        <v>2165</v>
      </c>
      <c r="EQ364" s="344" t="s">
        <v>2165</v>
      </c>
      <c r="ER364" s="345"/>
      <c r="ES364" s="345"/>
      <c r="ET364" s="346" t="str">
        <f t="shared" si="8"/>
        <v/>
      </c>
    </row>
    <row r="365" spans="2:150" ht="27">
      <c r="B365" s="128" t="s">
        <v>981</v>
      </c>
      <c r="C365" s="158">
        <v>2070</v>
      </c>
      <c r="D365" s="158">
        <v>1158</v>
      </c>
      <c r="E365" s="70" t="s">
        <v>398</v>
      </c>
      <c r="F365" s="70" t="s">
        <v>398</v>
      </c>
      <c r="G365" s="71" t="s">
        <v>2476</v>
      </c>
      <c r="H365" s="156"/>
      <c r="I365" s="159"/>
      <c r="J365" s="270"/>
      <c r="K365" s="156"/>
      <c r="L365" s="159"/>
      <c r="M365" s="270"/>
      <c r="N365" s="160"/>
      <c r="O365" s="159"/>
      <c r="P365" s="270"/>
      <c r="Q365" s="160"/>
      <c r="R365" s="159"/>
      <c r="S365" s="270"/>
      <c r="T365" s="160"/>
      <c r="U365" s="159"/>
      <c r="V365" s="270"/>
      <c r="W365" s="160"/>
      <c r="X365" s="159"/>
      <c r="Y365" s="270"/>
      <c r="Z365" s="160"/>
      <c r="AA365" s="159"/>
      <c r="AB365" s="270"/>
      <c r="AC365" s="160"/>
      <c r="AD365" s="159"/>
      <c r="AE365" s="270"/>
      <c r="AF365" s="160"/>
      <c r="AG365" s="159"/>
      <c r="AH365" s="270"/>
      <c r="AI365" s="160"/>
      <c r="AJ365" s="159"/>
      <c r="AK365" s="270"/>
      <c r="AL365" s="160"/>
      <c r="AM365" s="159"/>
      <c r="AN365" s="270"/>
      <c r="AO365" s="160"/>
      <c r="AP365" s="159"/>
      <c r="AQ365" s="270"/>
      <c r="AR365" s="160"/>
      <c r="AS365" s="159"/>
      <c r="AT365" s="270"/>
      <c r="AU365" s="160"/>
      <c r="AV365" s="159"/>
      <c r="AW365" s="270"/>
      <c r="AX365" s="160"/>
      <c r="AY365" s="159"/>
      <c r="AZ365" s="270"/>
      <c r="BA365" s="160"/>
      <c r="BB365" s="159"/>
      <c r="BC365" s="270"/>
      <c r="BD365" s="160"/>
      <c r="BE365" s="159"/>
      <c r="BF365" s="270"/>
      <c r="BG365" s="160"/>
      <c r="BH365" s="159"/>
      <c r="BI365" s="270"/>
      <c r="BJ365" s="160"/>
      <c r="BK365" s="159"/>
      <c r="BL365" s="270"/>
      <c r="BM365" s="160"/>
      <c r="BN365" s="159"/>
      <c r="BO365" s="270"/>
      <c r="BP365" s="160"/>
      <c r="BQ365" s="159"/>
      <c r="BR365" s="270"/>
      <c r="BS365" s="156"/>
      <c r="BT365" s="159"/>
      <c r="BU365" s="270"/>
      <c r="BV365" s="156"/>
      <c r="BW365" s="159"/>
      <c r="BX365" s="270"/>
      <c r="BY365" s="160"/>
      <c r="BZ365" s="159"/>
      <c r="CA365" s="270"/>
      <c r="CB365" s="160"/>
      <c r="CC365" s="159"/>
      <c r="CD365" s="270"/>
      <c r="CE365" s="160" t="s">
        <v>1208</v>
      </c>
      <c r="CF365" s="159"/>
      <c r="CG365" s="270"/>
      <c r="CH365" s="160" t="s">
        <v>1208</v>
      </c>
      <c r="CI365" s="159"/>
      <c r="CJ365" s="270"/>
      <c r="CK365" s="160"/>
      <c r="CL365" s="159"/>
      <c r="CM365" s="270"/>
      <c r="CN365" s="160"/>
      <c r="CO365" s="159"/>
      <c r="CP365" s="270"/>
      <c r="CQ365" s="160" t="s">
        <v>1208</v>
      </c>
      <c r="CR365" s="159"/>
      <c r="CS365" s="270"/>
      <c r="CT365" s="160" t="s">
        <v>1208</v>
      </c>
      <c r="CU365" s="159"/>
      <c r="CV365" s="270"/>
      <c r="CW365" s="160"/>
      <c r="CX365" s="159"/>
      <c r="CY365" s="270"/>
      <c r="CZ365" s="156" t="s">
        <v>1208</v>
      </c>
      <c r="DA365" s="159"/>
      <c r="DB365" s="270"/>
      <c r="DC365" s="160"/>
      <c r="DD365" s="159"/>
      <c r="DE365" s="270"/>
      <c r="DF365" s="160"/>
      <c r="DG365" s="159"/>
      <c r="DH365" s="270"/>
      <c r="DI365" s="156"/>
      <c r="DJ365" s="159"/>
      <c r="DK365" s="270"/>
      <c r="DL365" s="274"/>
      <c r="DM365" s="274"/>
      <c r="DN365" s="378"/>
      <c r="DO365" s="682"/>
      <c r="DP365" s="683"/>
      <c r="DQ365" s="170" t="s">
        <v>2165</v>
      </c>
      <c r="DR365" s="475"/>
      <c r="DS365" s="315"/>
      <c r="DT365" s="316" t="s">
        <v>2165</v>
      </c>
      <c r="DU365" s="514"/>
      <c r="DV365" s="466"/>
      <c r="DW365" s="472"/>
      <c r="DX365" s="402"/>
      <c r="DY365" s="2"/>
      <c r="DZ365" s="2"/>
      <c r="EA365" s="2">
        <v>360</v>
      </c>
      <c r="EB365" s="2"/>
      <c r="EC365" s="146"/>
      <c r="ED365" s="146"/>
      <c r="EE365" s="146"/>
      <c r="EF365" s="146"/>
      <c r="EG365" s="3"/>
      <c r="EH365" s="2"/>
      <c r="EI365" s="129"/>
      <c r="EJ365" s="129"/>
      <c r="EK365" s="129"/>
      <c r="EL365" s="80">
        <v>2</v>
      </c>
      <c r="EM365" s="80">
        <v>9</v>
      </c>
      <c r="EO365" s="342"/>
      <c r="EP365" s="343" t="s">
        <v>2165</v>
      </c>
      <c r="EQ365" s="344" t="s">
        <v>2165</v>
      </c>
      <c r="ER365" s="345"/>
      <c r="ES365" s="345"/>
      <c r="ET365" s="346" t="str">
        <f t="shared" si="8"/>
        <v/>
      </c>
    </row>
    <row r="366" spans="2:150" ht="27">
      <c r="B366" s="128" t="s">
        <v>981</v>
      </c>
      <c r="C366" s="158">
        <v>2080</v>
      </c>
      <c r="D366" s="158">
        <v>1162</v>
      </c>
      <c r="E366" s="70" t="s">
        <v>400</v>
      </c>
      <c r="F366" s="70" t="s">
        <v>400</v>
      </c>
      <c r="G366" s="71" t="s">
        <v>2477</v>
      </c>
      <c r="H366" s="156"/>
      <c r="I366" s="159"/>
      <c r="J366" s="270"/>
      <c r="K366" s="156"/>
      <c r="L366" s="159"/>
      <c r="M366" s="270"/>
      <c r="N366" s="160"/>
      <c r="O366" s="159"/>
      <c r="P366" s="270"/>
      <c r="Q366" s="160"/>
      <c r="R366" s="159"/>
      <c r="S366" s="270"/>
      <c r="T366" s="160"/>
      <c r="U366" s="159"/>
      <c r="V366" s="270"/>
      <c r="W366" s="160"/>
      <c r="X366" s="159"/>
      <c r="Y366" s="270"/>
      <c r="Z366" s="160"/>
      <c r="AA366" s="159"/>
      <c r="AB366" s="270"/>
      <c r="AC366" s="160"/>
      <c r="AD366" s="159"/>
      <c r="AE366" s="270"/>
      <c r="AF366" s="160"/>
      <c r="AG366" s="159"/>
      <c r="AH366" s="270"/>
      <c r="AI366" s="160"/>
      <c r="AJ366" s="159"/>
      <c r="AK366" s="270"/>
      <c r="AL366" s="160"/>
      <c r="AM366" s="159"/>
      <c r="AN366" s="270"/>
      <c r="AO366" s="160"/>
      <c r="AP366" s="159"/>
      <c r="AQ366" s="270"/>
      <c r="AR366" s="160"/>
      <c r="AS366" s="159"/>
      <c r="AT366" s="270"/>
      <c r="AU366" s="160"/>
      <c r="AV366" s="159"/>
      <c r="AW366" s="270"/>
      <c r="AX366" s="160"/>
      <c r="AY366" s="159"/>
      <c r="AZ366" s="270"/>
      <c r="BA366" s="160"/>
      <c r="BB366" s="159"/>
      <c r="BC366" s="270"/>
      <c r="BD366" s="160"/>
      <c r="BE366" s="159"/>
      <c r="BF366" s="270"/>
      <c r="BG366" s="160"/>
      <c r="BH366" s="159"/>
      <c r="BI366" s="270"/>
      <c r="BJ366" s="160"/>
      <c r="BK366" s="159"/>
      <c r="BL366" s="270"/>
      <c r="BM366" s="160"/>
      <c r="BN366" s="159"/>
      <c r="BO366" s="270"/>
      <c r="BP366" s="160"/>
      <c r="BQ366" s="159"/>
      <c r="BR366" s="270"/>
      <c r="BS366" s="156"/>
      <c r="BT366" s="159"/>
      <c r="BU366" s="270"/>
      <c r="BV366" s="156"/>
      <c r="BW366" s="159"/>
      <c r="BX366" s="270"/>
      <c r="BY366" s="160"/>
      <c r="BZ366" s="159"/>
      <c r="CA366" s="270"/>
      <c r="CB366" s="160"/>
      <c r="CC366" s="159"/>
      <c r="CD366" s="270"/>
      <c r="CE366" s="160" t="s">
        <v>1208</v>
      </c>
      <c r="CF366" s="159"/>
      <c r="CG366" s="270"/>
      <c r="CH366" s="160" t="s">
        <v>1208</v>
      </c>
      <c r="CI366" s="159"/>
      <c r="CJ366" s="270"/>
      <c r="CK366" s="160"/>
      <c r="CL366" s="159"/>
      <c r="CM366" s="270"/>
      <c r="CN366" s="160"/>
      <c r="CO366" s="159"/>
      <c r="CP366" s="270"/>
      <c r="CQ366" s="160" t="s">
        <v>1208</v>
      </c>
      <c r="CR366" s="159"/>
      <c r="CS366" s="270"/>
      <c r="CT366" s="160" t="s">
        <v>1208</v>
      </c>
      <c r="CU366" s="159"/>
      <c r="CV366" s="270"/>
      <c r="CW366" s="160"/>
      <c r="CX366" s="159"/>
      <c r="CY366" s="270"/>
      <c r="CZ366" s="156" t="s">
        <v>1208</v>
      </c>
      <c r="DA366" s="159"/>
      <c r="DB366" s="270"/>
      <c r="DC366" s="160"/>
      <c r="DD366" s="159"/>
      <c r="DE366" s="270"/>
      <c r="DF366" s="160"/>
      <c r="DG366" s="159"/>
      <c r="DH366" s="270"/>
      <c r="DI366" s="156"/>
      <c r="DJ366" s="159"/>
      <c r="DK366" s="270"/>
      <c r="DL366" s="274"/>
      <c r="DM366" s="274"/>
      <c r="DN366" s="378"/>
      <c r="DO366" s="682"/>
      <c r="DP366" s="683"/>
      <c r="DQ366" s="170" t="s">
        <v>2165</v>
      </c>
      <c r="DR366" s="475"/>
      <c r="DS366" s="315"/>
      <c r="DT366" s="316" t="s">
        <v>2165</v>
      </c>
      <c r="DU366" s="514"/>
      <c r="DV366" s="466"/>
      <c r="DW366" s="472"/>
      <c r="DX366" s="402"/>
      <c r="DY366" s="2"/>
      <c r="DZ366" s="2"/>
      <c r="EA366" s="2">
        <v>361</v>
      </c>
      <c r="EB366" s="2"/>
      <c r="EC366" s="146"/>
      <c r="ED366" s="146"/>
      <c r="EE366" s="146"/>
      <c r="EF366" s="146"/>
      <c r="EG366" s="3"/>
      <c r="EH366" s="2"/>
      <c r="EI366" s="129"/>
      <c r="EJ366" s="129"/>
      <c r="EK366" s="129"/>
      <c r="EL366" s="80">
        <v>2</v>
      </c>
      <c r="EM366" s="80">
        <v>9</v>
      </c>
      <c r="EO366" s="342"/>
      <c r="EP366" s="343" t="s">
        <v>2165</v>
      </c>
      <c r="EQ366" s="344" t="s">
        <v>2165</v>
      </c>
      <c r="ER366" s="345"/>
      <c r="ES366" s="345"/>
      <c r="ET366" s="346" t="str">
        <f t="shared" si="8"/>
        <v/>
      </c>
    </row>
    <row r="367" spans="2:150">
      <c r="B367" s="128" t="s">
        <v>981</v>
      </c>
      <c r="C367" s="158">
        <v>2150</v>
      </c>
      <c r="D367" s="158">
        <v>1117</v>
      </c>
      <c r="E367" s="70" t="s">
        <v>415</v>
      </c>
      <c r="F367" s="70" t="s">
        <v>415</v>
      </c>
      <c r="G367" s="71" t="s">
        <v>2478</v>
      </c>
      <c r="H367" s="156"/>
      <c r="I367" s="159"/>
      <c r="J367" s="270"/>
      <c r="K367" s="156"/>
      <c r="L367" s="159"/>
      <c r="M367" s="270"/>
      <c r="N367" s="160"/>
      <c r="O367" s="159"/>
      <c r="P367" s="270"/>
      <c r="Q367" s="160"/>
      <c r="R367" s="159"/>
      <c r="S367" s="270"/>
      <c r="T367" s="160"/>
      <c r="U367" s="159"/>
      <c r="V367" s="270"/>
      <c r="W367" s="160"/>
      <c r="X367" s="159"/>
      <c r="Y367" s="270"/>
      <c r="Z367" s="160"/>
      <c r="AA367" s="159"/>
      <c r="AB367" s="270"/>
      <c r="AC367" s="160"/>
      <c r="AD367" s="159"/>
      <c r="AE367" s="270"/>
      <c r="AF367" s="160"/>
      <c r="AG367" s="159"/>
      <c r="AH367" s="270"/>
      <c r="AI367" s="160"/>
      <c r="AJ367" s="159"/>
      <c r="AK367" s="270"/>
      <c r="AL367" s="160"/>
      <c r="AM367" s="159"/>
      <c r="AN367" s="270"/>
      <c r="AO367" s="160"/>
      <c r="AP367" s="159"/>
      <c r="AQ367" s="270"/>
      <c r="AR367" s="160"/>
      <c r="AS367" s="159"/>
      <c r="AT367" s="270"/>
      <c r="AU367" s="160"/>
      <c r="AV367" s="159"/>
      <c r="AW367" s="270"/>
      <c r="AX367" s="160"/>
      <c r="AY367" s="159"/>
      <c r="AZ367" s="270"/>
      <c r="BA367" s="160"/>
      <c r="BB367" s="159"/>
      <c r="BC367" s="270"/>
      <c r="BD367" s="160"/>
      <c r="BE367" s="159"/>
      <c r="BF367" s="270"/>
      <c r="BG367" s="160"/>
      <c r="BH367" s="159"/>
      <c r="BI367" s="270"/>
      <c r="BJ367" s="160"/>
      <c r="BK367" s="159"/>
      <c r="BL367" s="270"/>
      <c r="BM367" s="160"/>
      <c r="BN367" s="159"/>
      <c r="BO367" s="270"/>
      <c r="BP367" s="160"/>
      <c r="BQ367" s="159"/>
      <c r="BR367" s="270"/>
      <c r="BS367" s="156"/>
      <c r="BT367" s="159"/>
      <c r="BU367" s="270"/>
      <c r="BV367" s="156"/>
      <c r="BW367" s="159"/>
      <c r="BX367" s="270"/>
      <c r="BY367" s="160"/>
      <c r="BZ367" s="159"/>
      <c r="CA367" s="270"/>
      <c r="CB367" s="160"/>
      <c r="CC367" s="159"/>
      <c r="CD367" s="270"/>
      <c r="CE367" s="160"/>
      <c r="CF367" s="159"/>
      <c r="CG367" s="270"/>
      <c r="CH367" s="160"/>
      <c r="CI367" s="159"/>
      <c r="CJ367" s="270"/>
      <c r="CK367" s="160"/>
      <c r="CL367" s="159"/>
      <c r="CM367" s="270"/>
      <c r="CN367" s="160"/>
      <c r="CO367" s="159"/>
      <c r="CP367" s="270"/>
      <c r="CQ367" s="160"/>
      <c r="CR367" s="159"/>
      <c r="CS367" s="270"/>
      <c r="CT367" s="160"/>
      <c r="CU367" s="159"/>
      <c r="CV367" s="270"/>
      <c r="CW367" s="160" t="s">
        <v>1208</v>
      </c>
      <c r="CX367" s="159"/>
      <c r="CY367" s="270"/>
      <c r="CZ367" s="156"/>
      <c r="DA367" s="159"/>
      <c r="DB367" s="270"/>
      <c r="DC367" s="160"/>
      <c r="DD367" s="159"/>
      <c r="DE367" s="270"/>
      <c r="DF367" s="160"/>
      <c r="DG367" s="159"/>
      <c r="DH367" s="270"/>
      <c r="DI367" s="156"/>
      <c r="DJ367" s="159"/>
      <c r="DK367" s="270"/>
      <c r="DL367" s="274"/>
      <c r="DM367" s="274"/>
      <c r="DN367" s="378"/>
      <c r="DO367" s="682"/>
      <c r="DP367" s="683"/>
      <c r="DQ367" s="170" t="s">
        <v>2165</v>
      </c>
      <c r="DR367" s="475"/>
      <c r="DS367" s="315"/>
      <c r="DT367" s="316" t="s">
        <v>2165</v>
      </c>
      <c r="DU367" s="514"/>
      <c r="DV367" s="466"/>
      <c r="DW367" s="472"/>
      <c r="DX367" s="402"/>
      <c r="DY367" s="2"/>
      <c r="DZ367" s="2"/>
      <c r="EA367" s="2">
        <v>362</v>
      </c>
      <c r="EB367" s="2"/>
      <c r="EC367" s="146"/>
      <c r="ED367" s="146"/>
      <c r="EE367" s="146"/>
      <c r="EF367" s="146"/>
      <c r="EG367" s="3"/>
      <c r="EH367" s="2"/>
      <c r="EI367" s="129"/>
      <c r="EJ367" s="129"/>
      <c r="EK367" s="129"/>
      <c r="EL367" s="80">
        <v>3</v>
      </c>
      <c r="EM367" s="80">
        <v>9</v>
      </c>
      <c r="EO367" s="342"/>
      <c r="EP367" s="343" t="s">
        <v>2165</v>
      </c>
      <c r="EQ367" s="344" t="s">
        <v>2165</v>
      </c>
      <c r="ER367" s="345"/>
      <c r="ES367" s="345"/>
      <c r="ET367" s="346" t="str">
        <f t="shared" si="8"/>
        <v/>
      </c>
    </row>
    <row r="368" spans="2:150">
      <c r="B368" s="128" t="s">
        <v>981</v>
      </c>
      <c r="C368" s="158">
        <v>2160</v>
      </c>
      <c r="D368" s="158">
        <v>1118</v>
      </c>
      <c r="E368" s="70" t="s">
        <v>417</v>
      </c>
      <c r="F368" s="70" t="s">
        <v>417</v>
      </c>
      <c r="G368" s="71" t="s">
        <v>2479</v>
      </c>
      <c r="H368" s="156"/>
      <c r="I368" s="159"/>
      <c r="J368" s="270"/>
      <c r="K368" s="156"/>
      <c r="L368" s="159"/>
      <c r="M368" s="270"/>
      <c r="N368" s="160"/>
      <c r="O368" s="159"/>
      <c r="P368" s="270"/>
      <c r="Q368" s="160"/>
      <c r="R368" s="159"/>
      <c r="S368" s="270"/>
      <c r="T368" s="160"/>
      <c r="U368" s="159"/>
      <c r="V368" s="270"/>
      <c r="W368" s="160"/>
      <c r="X368" s="159"/>
      <c r="Y368" s="270"/>
      <c r="Z368" s="160"/>
      <c r="AA368" s="159"/>
      <c r="AB368" s="270"/>
      <c r="AC368" s="160"/>
      <c r="AD368" s="159"/>
      <c r="AE368" s="270"/>
      <c r="AF368" s="160"/>
      <c r="AG368" s="159"/>
      <c r="AH368" s="270"/>
      <c r="AI368" s="160"/>
      <c r="AJ368" s="159"/>
      <c r="AK368" s="270"/>
      <c r="AL368" s="160"/>
      <c r="AM368" s="159"/>
      <c r="AN368" s="270"/>
      <c r="AO368" s="160"/>
      <c r="AP368" s="159"/>
      <c r="AQ368" s="270"/>
      <c r="AR368" s="160"/>
      <c r="AS368" s="159"/>
      <c r="AT368" s="270"/>
      <c r="AU368" s="160"/>
      <c r="AV368" s="159"/>
      <c r="AW368" s="270"/>
      <c r="AX368" s="160"/>
      <c r="AY368" s="159"/>
      <c r="AZ368" s="270"/>
      <c r="BA368" s="160"/>
      <c r="BB368" s="159"/>
      <c r="BC368" s="270"/>
      <c r="BD368" s="160"/>
      <c r="BE368" s="159"/>
      <c r="BF368" s="270"/>
      <c r="BG368" s="160"/>
      <c r="BH368" s="159"/>
      <c r="BI368" s="270"/>
      <c r="BJ368" s="160"/>
      <c r="BK368" s="159"/>
      <c r="BL368" s="270"/>
      <c r="BM368" s="160"/>
      <c r="BN368" s="159"/>
      <c r="BO368" s="270"/>
      <c r="BP368" s="160"/>
      <c r="BQ368" s="159"/>
      <c r="BR368" s="270"/>
      <c r="BS368" s="156"/>
      <c r="BT368" s="159"/>
      <c r="BU368" s="270"/>
      <c r="BV368" s="156"/>
      <c r="BW368" s="159"/>
      <c r="BX368" s="270"/>
      <c r="BY368" s="160"/>
      <c r="BZ368" s="159"/>
      <c r="CA368" s="270"/>
      <c r="CB368" s="160"/>
      <c r="CC368" s="159"/>
      <c r="CD368" s="270"/>
      <c r="CE368" s="160"/>
      <c r="CF368" s="159"/>
      <c r="CG368" s="270"/>
      <c r="CH368" s="160"/>
      <c r="CI368" s="159"/>
      <c r="CJ368" s="270"/>
      <c r="CK368" s="160"/>
      <c r="CL368" s="159"/>
      <c r="CM368" s="270"/>
      <c r="CN368" s="160"/>
      <c r="CO368" s="159"/>
      <c r="CP368" s="270"/>
      <c r="CQ368" s="160"/>
      <c r="CR368" s="159"/>
      <c r="CS368" s="270"/>
      <c r="CT368" s="160"/>
      <c r="CU368" s="159"/>
      <c r="CV368" s="270"/>
      <c r="CW368" s="160" t="s">
        <v>1183</v>
      </c>
      <c r="CX368" s="159"/>
      <c r="CY368" s="270"/>
      <c r="CZ368" s="156"/>
      <c r="DA368" s="159"/>
      <c r="DB368" s="270"/>
      <c r="DC368" s="160"/>
      <c r="DD368" s="159"/>
      <c r="DE368" s="270"/>
      <c r="DF368" s="160"/>
      <c r="DG368" s="159"/>
      <c r="DH368" s="270"/>
      <c r="DI368" s="156"/>
      <c r="DJ368" s="159"/>
      <c r="DK368" s="270"/>
      <c r="DL368" s="274"/>
      <c r="DM368" s="274"/>
      <c r="DN368" s="378"/>
      <c r="DO368" s="682"/>
      <c r="DP368" s="683"/>
      <c r="DQ368" s="170" t="s">
        <v>2165</v>
      </c>
      <c r="DR368" s="475"/>
      <c r="DS368" s="315"/>
      <c r="DT368" s="316" t="s">
        <v>2165</v>
      </c>
      <c r="DU368" s="514"/>
      <c r="DV368" s="466"/>
      <c r="DW368" s="472"/>
      <c r="DX368" s="402"/>
      <c r="DY368" s="2"/>
      <c r="DZ368" s="2"/>
      <c r="EA368" s="2">
        <v>363</v>
      </c>
      <c r="EB368" s="2"/>
      <c r="EC368" s="146"/>
      <c r="ED368" s="146"/>
      <c r="EE368" s="146"/>
      <c r="EF368" s="146"/>
      <c r="EG368" s="3"/>
      <c r="EH368" s="2"/>
      <c r="EI368" s="129"/>
      <c r="EJ368" s="129"/>
      <c r="EK368" s="129"/>
      <c r="EL368" s="80">
        <v>3</v>
      </c>
      <c r="EM368" s="80">
        <v>9</v>
      </c>
      <c r="EO368" s="342"/>
      <c r="EP368" s="343" t="s">
        <v>2165</v>
      </c>
      <c r="EQ368" s="344" t="s">
        <v>2165</v>
      </c>
      <c r="ER368" s="345"/>
      <c r="ES368" s="345"/>
      <c r="ET368" s="346" t="str">
        <f t="shared" si="8"/>
        <v/>
      </c>
    </row>
    <row r="369" spans="2:150">
      <c r="B369" s="128" t="s">
        <v>981</v>
      </c>
      <c r="C369" s="158">
        <v>2170</v>
      </c>
      <c r="D369" s="158">
        <v>1119</v>
      </c>
      <c r="E369" s="70" t="s">
        <v>419</v>
      </c>
      <c r="F369" s="70" t="s">
        <v>419</v>
      </c>
      <c r="G369" s="71" t="s">
        <v>2480</v>
      </c>
      <c r="H369" s="156"/>
      <c r="I369" s="159"/>
      <c r="J369" s="270"/>
      <c r="K369" s="156"/>
      <c r="L369" s="159"/>
      <c r="M369" s="270"/>
      <c r="N369" s="160"/>
      <c r="O369" s="159"/>
      <c r="P369" s="270"/>
      <c r="Q369" s="160"/>
      <c r="R369" s="159"/>
      <c r="S369" s="270"/>
      <c r="T369" s="160"/>
      <c r="U369" s="159"/>
      <c r="V369" s="270"/>
      <c r="W369" s="160"/>
      <c r="X369" s="159"/>
      <c r="Y369" s="270"/>
      <c r="Z369" s="160"/>
      <c r="AA369" s="159"/>
      <c r="AB369" s="270"/>
      <c r="AC369" s="160"/>
      <c r="AD369" s="159"/>
      <c r="AE369" s="270"/>
      <c r="AF369" s="160"/>
      <c r="AG369" s="159"/>
      <c r="AH369" s="270"/>
      <c r="AI369" s="160"/>
      <c r="AJ369" s="159"/>
      <c r="AK369" s="270"/>
      <c r="AL369" s="160"/>
      <c r="AM369" s="159"/>
      <c r="AN369" s="270"/>
      <c r="AO369" s="160"/>
      <c r="AP369" s="159"/>
      <c r="AQ369" s="270"/>
      <c r="AR369" s="160"/>
      <c r="AS369" s="159"/>
      <c r="AT369" s="270"/>
      <c r="AU369" s="160"/>
      <c r="AV369" s="159"/>
      <c r="AW369" s="270"/>
      <c r="AX369" s="160"/>
      <c r="AY369" s="159"/>
      <c r="AZ369" s="270"/>
      <c r="BA369" s="160"/>
      <c r="BB369" s="159"/>
      <c r="BC369" s="270"/>
      <c r="BD369" s="160"/>
      <c r="BE369" s="159"/>
      <c r="BF369" s="270"/>
      <c r="BG369" s="160"/>
      <c r="BH369" s="159"/>
      <c r="BI369" s="270"/>
      <c r="BJ369" s="160"/>
      <c r="BK369" s="159"/>
      <c r="BL369" s="270"/>
      <c r="BM369" s="160"/>
      <c r="BN369" s="159"/>
      <c r="BO369" s="270"/>
      <c r="BP369" s="160"/>
      <c r="BQ369" s="159"/>
      <c r="BR369" s="270"/>
      <c r="BS369" s="156"/>
      <c r="BT369" s="159"/>
      <c r="BU369" s="270"/>
      <c r="BV369" s="156"/>
      <c r="BW369" s="159"/>
      <c r="BX369" s="270"/>
      <c r="BY369" s="160"/>
      <c r="BZ369" s="159"/>
      <c r="CA369" s="270"/>
      <c r="CB369" s="160"/>
      <c r="CC369" s="159"/>
      <c r="CD369" s="270"/>
      <c r="CE369" s="160"/>
      <c r="CF369" s="159"/>
      <c r="CG369" s="270"/>
      <c r="CH369" s="160"/>
      <c r="CI369" s="159"/>
      <c r="CJ369" s="270"/>
      <c r="CK369" s="160"/>
      <c r="CL369" s="159"/>
      <c r="CM369" s="270"/>
      <c r="CN369" s="160"/>
      <c r="CO369" s="159"/>
      <c r="CP369" s="270"/>
      <c r="CQ369" s="160"/>
      <c r="CR369" s="159"/>
      <c r="CS369" s="270"/>
      <c r="CT369" s="160"/>
      <c r="CU369" s="159"/>
      <c r="CV369" s="270"/>
      <c r="CW369" s="160" t="s">
        <v>1183</v>
      </c>
      <c r="CX369" s="159"/>
      <c r="CY369" s="270"/>
      <c r="CZ369" s="156"/>
      <c r="DA369" s="159"/>
      <c r="DB369" s="270"/>
      <c r="DC369" s="160"/>
      <c r="DD369" s="159"/>
      <c r="DE369" s="270"/>
      <c r="DF369" s="160"/>
      <c r="DG369" s="159"/>
      <c r="DH369" s="270"/>
      <c r="DI369" s="156"/>
      <c r="DJ369" s="159"/>
      <c r="DK369" s="270"/>
      <c r="DL369" s="274"/>
      <c r="DM369" s="274"/>
      <c r="DN369" s="378"/>
      <c r="DO369" s="682"/>
      <c r="DP369" s="683"/>
      <c r="DQ369" s="170" t="s">
        <v>2165</v>
      </c>
      <c r="DR369" s="475"/>
      <c r="DS369" s="315"/>
      <c r="DT369" s="316" t="s">
        <v>2165</v>
      </c>
      <c r="DU369" s="514"/>
      <c r="DV369" s="466"/>
      <c r="DW369" s="472"/>
      <c r="DX369" s="402"/>
      <c r="DY369" s="2"/>
      <c r="DZ369" s="2"/>
      <c r="EA369" s="2">
        <v>364</v>
      </c>
      <c r="EB369" s="2"/>
      <c r="EC369" s="146"/>
      <c r="ED369" s="146"/>
      <c r="EE369" s="146"/>
      <c r="EF369" s="146"/>
      <c r="EG369" s="3"/>
      <c r="EH369" s="2"/>
      <c r="EI369" s="129"/>
      <c r="EJ369" s="129"/>
      <c r="EK369" s="129"/>
      <c r="EL369" s="80">
        <v>3</v>
      </c>
      <c r="EM369" s="80">
        <v>9</v>
      </c>
      <c r="EO369" s="342"/>
      <c r="EP369" s="343" t="s">
        <v>2165</v>
      </c>
      <c r="EQ369" s="344" t="s">
        <v>2165</v>
      </c>
      <c r="ER369" s="345"/>
      <c r="ES369" s="345"/>
      <c r="ET369" s="346" t="str">
        <f t="shared" si="8"/>
        <v/>
      </c>
    </row>
    <row r="370" spans="2:150" ht="27">
      <c r="B370" s="128" t="s">
        <v>981</v>
      </c>
      <c r="C370" s="158">
        <v>2180</v>
      </c>
      <c r="D370" s="158">
        <v>1120</v>
      </c>
      <c r="E370" s="70" t="s">
        <v>421</v>
      </c>
      <c r="F370" s="70" t="s">
        <v>421</v>
      </c>
      <c r="G370" s="71" t="s">
        <v>2481</v>
      </c>
      <c r="H370" s="156"/>
      <c r="I370" s="159"/>
      <c r="J370" s="270"/>
      <c r="K370" s="156"/>
      <c r="L370" s="159"/>
      <c r="M370" s="270"/>
      <c r="N370" s="160"/>
      <c r="O370" s="159"/>
      <c r="P370" s="270"/>
      <c r="Q370" s="160"/>
      <c r="R370" s="159"/>
      <c r="S370" s="270"/>
      <c r="T370" s="160"/>
      <c r="U370" s="159"/>
      <c r="V370" s="270"/>
      <c r="W370" s="160"/>
      <c r="X370" s="159"/>
      <c r="Y370" s="270"/>
      <c r="Z370" s="160"/>
      <c r="AA370" s="159"/>
      <c r="AB370" s="270"/>
      <c r="AC370" s="160"/>
      <c r="AD370" s="159"/>
      <c r="AE370" s="270"/>
      <c r="AF370" s="160"/>
      <c r="AG370" s="159"/>
      <c r="AH370" s="270"/>
      <c r="AI370" s="160"/>
      <c r="AJ370" s="159"/>
      <c r="AK370" s="270"/>
      <c r="AL370" s="160"/>
      <c r="AM370" s="159"/>
      <c r="AN370" s="270"/>
      <c r="AO370" s="160"/>
      <c r="AP370" s="159"/>
      <c r="AQ370" s="270"/>
      <c r="AR370" s="160"/>
      <c r="AS370" s="159"/>
      <c r="AT370" s="270"/>
      <c r="AU370" s="160"/>
      <c r="AV370" s="159"/>
      <c r="AW370" s="270"/>
      <c r="AX370" s="160"/>
      <c r="AY370" s="159"/>
      <c r="AZ370" s="270"/>
      <c r="BA370" s="160"/>
      <c r="BB370" s="159"/>
      <c r="BC370" s="270"/>
      <c r="BD370" s="160"/>
      <c r="BE370" s="159"/>
      <c r="BF370" s="270"/>
      <c r="BG370" s="160"/>
      <c r="BH370" s="159"/>
      <c r="BI370" s="270"/>
      <c r="BJ370" s="160"/>
      <c r="BK370" s="159"/>
      <c r="BL370" s="270"/>
      <c r="BM370" s="160"/>
      <c r="BN370" s="159"/>
      <c r="BO370" s="270"/>
      <c r="BP370" s="160"/>
      <c r="BQ370" s="159"/>
      <c r="BR370" s="270"/>
      <c r="BS370" s="156"/>
      <c r="BT370" s="159"/>
      <c r="BU370" s="270"/>
      <c r="BV370" s="156"/>
      <c r="BW370" s="159"/>
      <c r="BX370" s="270"/>
      <c r="BY370" s="160"/>
      <c r="BZ370" s="159"/>
      <c r="CA370" s="270"/>
      <c r="CB370" s="160"/>
      <c r="CC370" s="159"/>
      <c r="CD370" s="270"/>
      <c r="CE370" s="160"/>
      <c r="CF370" s="159"/>
      <c r="CG370" s="270"/>
      <c r="CH370" s="160"/>
      <c r="CI370" s="159"/>
      <c r="CJ370" s="270"/>
      <c r="CK370" s="160"/>
      <c r="CL370" s="159"/>
      <c r="CM370" s="270"/>
      <c r="CN370" s="160"/>
      <c r="CO370" s="159"/>
      <c r="CP370" s="270"/>
      <c r="CQ370" s="160"/>
      <c r="CR370" s="159"/>
      <c r="CS370" s="270"/>
      <c r="CT370" s="160"/>
      <c r="CU370" s="159"/>
      <c r="CV370" s="270"/>
      <c r="CW370" s="160" t="s">
        <v>1208</v>
      </c>
      <c r="CX370" s="159"/>
      <c r="CY370" s="270"/>
      <c r="CZ370" s="156"/>
      <c r="DA370" s="159"/>
      <c r="DB370" s="270"/>
      <c r="DC370" s="160"/>
      <c r="DD370" s="159"/>
      <c r="DE370" s="270"/>
      <c r="DF370" s="160"/>
      <c r="DG370" s="159"/>
      <c r="DH370" s="270"/>
      <c r="DI370" s="156"/>
      <c r="DJ370" s="159"/>
      <c r="DK370" s="270"/>
      <c r="DL370" s="274"/>
      <c r="DM370" s="274"/>
      <c r="DN370" s="378"/>
      <c r="DO370" s="682"/>
      <c r="DP370" s="683"/>
      <c r="DQ370" s="170" t="s">
        <v>2165</v>
      </c>
      <c r="DR370" s="475"/>
      <c r="DS370" s="315"/>
      <c r="DT370" s="316" t="s">
        <v>2165</v>
      </c>
      <c r="DU370" s="514"/>
      <c r="DV370" s="466"/>
      <c r="DW370" s="472"/>
      <c r="DX370" s="402"/>
      <c r="DY370" s="2"/>
      <c r="DZ370" s="2"/>
      <c r="EA370" s="2">
        <v>365</v>
      </c>
      <c r="EB370" s="2"/>
      <c r="EC370" s="146"/>
      <c r="ED370" s="146"/>
      <c r="EE370" s="146"/>
      <c r="EF370" s="146"/>
      <c r="EG370" s="3"/>
      <c r="EH370" s="2"/>
      <c r="EI370" s="129"/>
      <c r="EJ370" s="129"/>
      <c r="EK370" s="129"/>
      <c r="EL370" s="80">
        <v>3</v>
      </c>
      <c r="EM370" s="80">
        <v>9</v>
      </c>
      <c r="EO370" s="342"/>
      <c r="EP370" s="343" t="s">
        <v>2165</v>
      </c>
      <c r="EQ370" s="344" t="s">
        <v>2165</v>
      </c>
      <c r="ER370" s="345"/>
      <c r="ES370" s="345"/>
      <c r="ET370" s="346" t="str">
        <f t="shared" si="8"/>
        <v/>
      </c>
    </row>
    <row r="371" spans="2:150">
      <c r="B371" s="128" t="s">
        <v>981</v>
      </c>
      <c r="C371" s="158">
        <v>2190</v>
      </c>
      <c r="D371" s="158">
        <v>1121</v>
      </c>
      <c r="E371" s="70" t="s">
        <v>423</v>
      </c>
      <c r="F371" s="70" t="s">
        <v>423</v>
      </c>
      <c r="G371" s="71" t="s">
        <v>2482</v>
      </c>
      <c r="H371" s="156"/>
      <c r="I371" s="159"/>
      <c r="J371" s="270"/>
      <c r="K371" s="156"/>
      <c r="L371" s="159"/>
      <c r="M371" s="270"/>
      <c r="N371" s="160"/>
      <c r="O371" s="159"/>
      <c r="P371" s="270"/>
      <c r="Q371" s="160"/>
      <c r="R371" s="159"/>
      <c r="S371" s="270"/>
      <c r="T371" s="160"/>
      <c r="U371" s="159"/>
      <c r="V371" s="270"/>
      <c r="W371" s="160"/>
      <c r="X371" s="159"/>
      <c r="Y371" s="270"/>
      <c r="Z371" s="160"/>
      <c r="AA371" s="159"/>
      <c r="AB371" s="270"/>
      <c r="AC371" s="160"/>
      <c r="AD371" s="159"/>
      <c r="AE371" s="270"/>
      <c r="AF371" s="160"/>
      <c r="AG371" s="159"/>
      <c r="AH371" s="270"/>
      <c r="AI371" s="160"/>
      <c r="AJ371" s="159"/>
      <c r="AK371" s="270"/>
      <c r="AL371" s="160"/>
      <c r="AM371" s="159"/>
      <c r="AN371" s="270"/>
      <c r="AO371" s="160"/>
      <c r="AP371" s="159"/>
      <c r="AQ371" s="270"/>
      <c r="AR371" s="160"/>
      <c r="AS371" s="159"/>
      <c r="AT371" s="270"/>
      <c r="AU371" s="160"/>
      <c r="AV371" s="159"/>
      <c r="AW371" s="270"/>
      <c r="AX371" s="160"/>
      <c r="AY371" s="159"/>
      <c r="AZ371" s="270"/>
      <c r="BA371" s="160"/>
      <c r="BB371" s="159"/>
      <c r="BC371" s="270"/>
      <c r="BD371" s="160"/>
      <c r="BE371" s="159"/>
      <c r="BF371" s="270"/>
      <c r="BG371" s="160"/>
      <c r="BH371" s="159"/>
      <c r="BI371" s="270"/>
      <c r="BJ371" s="160"/>
      <c r="BK371" s="159"/>
      <c r="BL371" s="270"/>
      <c r="BM371" s="160"/>
      <c r="BN371" s="159"/>
      <c r="BO371" s="270"/>
      <c r="BP371" s="160"/>
      <c r="BQ371" s="159"/>
      <c r="BR371" s="270"/>
      <c r="BS371" s="156"/>
      <c r="BT371" s="159"/>
      <c r="BU371" s="270"/>
      <c r="BV371" s="156"/>
      <c r="BW371" s="159"/>
      <c r="BX371" s="270"/>
      <c r="BY371" s="160"/>
      <c r="BZ371" s="159"/>
      <c r="CA371" s="270"/>
      <c r="CB371" s="160"/>
      <c r="CC371" s="159"/>
      <c r="CD371" s="270"/>
      <c r="CE371" s="160"/>
      <c r="CF371" s="159"/>
      <c r="CG371" s="270"/>
      <c r="CH371" s="160"/>
      <c r="CI371" s="159"/>
      <c r="CJ371" s="270"/>
      <c r="CK371" s="160"/>
      <c r="CL371" s="159"/>
      <c r="CM371" s="270"/>
      <c r="CN371" s="160"/>
      <c r="CO371" s="159"/>
      <c r="CP371" s="270"/>
      <c r="CQ371" s="160"/>
      <c r="CR371" s="159"/>
      <c r="CS371" s="270"/>
      <c r="CT371" s="160"/>
      <c r="CU371" s="159"/>
      <c r="CV371" s="270"/>
      <c r="CW371" s="160" t="s">
        <v>1183</v>
      </c>
      <c r="CX371" s="159"/>
      <c r="CY371" s="270"/>
      <c r="CZ371" s="156"/>
      <c r="DA371" s="159"/>
      <c r="DB371" s="270"/>
      <c r="DC371" s="160"/>
      <c r="DD371" s="159"/>
      <c r="DE371" s="270"/>
      <c r="DF371" s="160"/>
      <c r="DG371" s="159"/>
      <c r="DH371" s="270"/>
      <c r="DI371" s="156"/>
      <c r="DJ371" s="159"/>
      <c r="DK371" s="270"/>
      <c r="DL371" s="274"/>
      <c r="DM371" s="274"/>
      <c r="DN371" s="378"/>
      <c r="DO371" s="682"/>
      <c r="DP371" s="683"/>
      <c r="DQ371" s="170" t="s">
        <v>2165</v>
      </c>
      <c r="DR371" s="475"/>
      <c r="DS371" s="315"/>
      <c r="DT371" s="316" t="s">
        <v>2165</v>
      </c>
      <c r="DU371" s="514"/>
      <c r="DV371" s="466"/>
      <c r="DW371" s="472"/>
      <c r="DX371" s="402"/>
      <c r="DY371" s="2"/>
      <c r="DZ371" s="2"/>
      <c r="EA371" s="2">
        <v>366</v>
      </c>
      <c r="EB371" s="2"/>
      <c r="EC371" s="146"/>
      <c r="ED371" s="146"/>
      <c r="EE371" s="146"/>
      <c r="EF371" s="146"/>
      <c r="EG371" s="3"/>
      <c r="EH371" s="2"/>
      <c r="EI371" s="129"/>
      <c r="EJ371" s="129"/>
      <c r="EK371" s="129"/>
      <c r="EL371" s="80">
        <v>3</v>
      </c>
      <c r="EM371" s="80">
        <v>9</v>
      </c>
      <c r="EO371" s="342"/>
      <c r="EP371" s="343" t="s">
        <v>2165</v>
      </c>
      <c r="EQ371" s="344" t="s">
        <v>2165</v>
      </c>
      <c r="ER371" s="345"/>
      <c r="ES371" s="345"/>
      <c r="ET371" s="346" t="str">
        <f t="shared" si="8"/>
        <v/>
      </c>
    </row>
    <row r="372" spans="2:150">
      <c r="B372" s="128" t="s">
        <v>981</v>
      </c>
      <c r="C372" s="158">
        <v>2200</v>
      </c>
      <c r="D372" s="158">
        <v>1122</v>
      </c>
      <c r="E372" s="70" t="s">
        <v>425</v>
      </c>
      <c r="F372" s="70" t="s">
        <v>425</v>
      </c>
      <c r="G372" s="71" t="s">
        <v>2483</v>
      </c>
      <c r="H372" s="156"/>
      <c r="I372" s="159"/>
      <c r="J372" s="270"/>
      <c r="K372" s="156"/>
      <c r="L372" s="159"/>
      <c r="M372" s="270"/>
      <c r="N372" s="160"/>
      <c r="O372" s="159"/>
      <c r="P372" s="270"/>
      <c r="Q372" s="160"/>
      <c r="R372" s="159"/>
      <c r="S372" s="270"/>
      <c r="T372" s="160"/>
      <c r="U372" s="159"/>
      <c r="V372" s="270"/>
      <c r="W372" s="160"/>
      <c r="X372" s="159"/>
      <c r="Y372" s="270"/>
      <c r="Z372" s="160"/>
      <c r="AA372" s="159"/>
      <c r="AB372" s="270"/>
      <c r="AC372" s="160"/>
      <c r="AD372" s="159"/>
      <c r="AE372" s="270"/>
      <c r="AF372" s="160"/>
      <c r="AG372" s="159"/>
      <c r="AH372" s="270"/>
      <c r="AI372" s="160"/>
      <c r="AJ372" s="159"/>
      <c r="AK372" s="270"/>
      <c r="AL372" s="160"/>
      <c r="AM372" s="159"/>
      <c r="AN372" s="270"/>
      <c r="AO372" s="160"/>
      <c r="AP372" s="159"/>
      <c r="AQ372" s="270"/>
      <c r="AR372" s="160"/>
      <c r="AS372" s="159"/>
      <c r="AT372" s="270"/>
      <c r="AU372" s="160"/>
      <c r="AV372" s="159"/>
      <c r="AW372" s="270"/>
      <c r="AX372" s="160"/>
      <c r="AY372" s="159"/>
      <c r="AZ372" s="270"/>
      <c r="BA372" s="160"/>
      <c r="BB372" s="159"/>
      <c r="BC372" s="270"/>
      <c r="BD372" s="160"/>
      <c r="BE372" s="159"/>
      <c r="BF372" s="270"/>
      <c r="BG372" s="160"/>
      <c r="BH372" s="159"/>
      <c r="BI372" s="270"/>
      <c r="BJ372" s="160"/>
      <c r="BK372" s="159"/>
      <c r="BL372" s="270"/>
      <c r="BM372" s="160"/>
      <c r="BN372" s="159"/>
      <c r="BO372" s="270"/>
      <c r="BP372" s="160"/>
      <c r="BQ372" s="159"/>
      <c r="BR372" s="270"/>
      <c r="BS372" s="156"/>
      <c r="BT372" s="159"/>
      <c r="BU372" s="270"/>
      <c r="BV372" s="156"/>
      <c r="BW372" s="159"/>
      <c r="BX372" s="270"/>
      <c r="BY372" s="160"/>
      <c r="BZ372" s="159"/>
      <c r="CA372" s="270"/>
      <c r="CB372" s="160"/>
      <c r="CC372" s="159"/>
      <c r="CD372" s="270"/>
      <c r="CE372" s="160"/>
      <c r="CF372" s="159"/>
      <c r="CG372" s="270"/>
      <c r="CH372" s="160"/>
      <c r="CI372" s="159"/>
      <c r="CJ372" s="270"/>
      <c r="CK372" s="160"/>
      <c r="CL372" s="159"/>
      <c r="CM372" s="270"/>
      <c r="CN372" s="160"/>
      <c r="CO372" s="159"/>
      <c r="CP372" s="270"/>
      <c r="CQ372" s="160"/>
      <c r="CR372" s="159"/>
      <c r="CS372" s="270"/>
      <c r="CT372" s="160"/>
      <c r="CU372" s="159"/>
      <c r="CV372" s="270"/>
      <c r="CW372" s="160" t="s">
        <v>1183</v>
      </c>
      <c r="CX372" s="159"/>
      <c r="CY372" s="270"/>
      <c r="CZ372" s="156"/>
      <c r="DA372" s="159"/>
      <c r="DB372" s="270"/>
      <c r="DC372" s="160"/>
      <c r="DD372" s="159"/>
      <c r="DE372" s="270"/>
      <c r="DF372" s="160"/>
      <c r="DG372" s="159"/>
      <c r="DH372" s="270"/>
      <c r="DI372" s="156"/>
      <c r="DJ372" s="159"/>
      <c r="DK372" s="270"/>
      <c r="DL372" s="274"/>
      <c r="DM372" s="274"/>
      <c r="DN372" s="378"/>
      <c r="DO372" s="682"/>
      <c r="DP372" s="683"/>
      <c r="DQ372" s="170" t="s">
        <v>2165</v>
      </c>
      <c r="DR372" s="475"/>
      <c r="DS372" s="315"/>
      <c r="DT372" s="316" t="s">
        <v>2165</v>
      </c>
      <c r="DU372" s="514"/>
      <c r="DV372" s="466"/>
      <c r="DW372" s="472"/>
      <c r="DX372" s="402"/>
      <c r="DY372" s="2"/>
      <c r="DZ372" s="2"/>
      <c r="EA372" s="2">
        <v>367</v>
      </c>
      <c r="EB372" s="2"/>
      <c r="EC372" s="146"/>
      <c r="ED372" s="146"/>
      <c r="EE372" s="146"/>
      <c r="EF372" s="146"/>
      <c r="EG372" s="3"/>
      <c r="EH372" s="2"/>
      <c r="EI372" s="129"/>
      <c r="EJ372" s="129"/>
      <c r="EK372" s="129"/>
      <c r="EL372" s="80">
        <v>3</v>
      </c>
      <c r="EM372" s="80">
        <v>9</v>
      </c>
      <c r="EO372" s="342"/>
      <c r="EP372" s="343" t="s">
        <v>2165</v>
      </c>
      <c r="EQ372" s="344" t="s">
        <v>2165</v>
      </c>
      <c r="ER372" s="345"/>
      <c r="ES372" s="345"/>
      <c r="ET372" s="346" t="str">
        <f t="shared" si="8"/>
        <v/>
      </c>
    </row>
    <row r="373" spans="2:150" ht="27">
      <c r="B373" s="128" t="s">
        <v>981</v>
      </c>
      <c r="C373" s="158">
        <v>2210</v>
      </c>
      <c r="D373" s="158">
        <v>1123</v>
      </c>
      <c r="E373" s="70" t="s">
        <v>427</v>
      </c>
      <c r="F373" s="70" t="s">
        <v>427</v>
      </c>
      <c r="G373" s="71" t="s">
        <v>2484</v>
      </c>
      <c r="H373" s="156"/>
      <c r="I373" s="159"/>
      <c r="J373" s="270"/>
      <c r="K373" s="156"/>
      <c r="L373" s="159"/>
      <c r="M373" s="270"/>
      <c r="N373" s="160"/>
      <c r="O373" s="159"/>
      <c r="P373" s="270"/>
      <c r="Q373" s="160"/>
      <c r="R373" s="159"/>
      <c r="S373" s="270"/>
      <c r="T373" s="160"/>
      <c r="U373" s="159"/>
      <c r="V373" s="270"/>
      <c r="W373" s="160"/>
      <c r="X373" s="159"/>
      <c r="Y373" s="270"/>
      <c r="Z373" s="160"/>
      <c r="AA373" s="159"/>
      <c r="AB373" s="270"/>
      <c r="AC373" s="160"/>
      <c r="AD373" s="159"/>
      <c r="AE373" s="270"/>
      <c r="AF373" s="160"/>
      <c r="AG373" s="159"/>
      <c r="AH373" s="270"/>
      <c r="AI373" s="160"/>
      <c r="AJ373" s="159"/>
      <c r="AK373" s="270"/>
      <c r="AL373" s="160"/>
      <c r="AM373" s="159"/>
      <c r="AN373" s="270"/>
      <c r="AO373" s="160"/>
      <c r="AP373" s="159"/>
      <c r="AQ373" s="270"/>
      <c r="AR373" s="160"/>
      <c r="AS373" s="159"/>
      <c r="AT373" s="270"/>
      <c r="AU373" s="160"/>
      <c r="AV373" s="159"/>
      <c r="AW373" s="270"/>
      <c r="AX373" s="160"/>
      <c r="AY373" s="159"/>
      <c r="AZ373" s="270"/>
      <c r="BA373" s="160"/>
      <c r="BB373" s="159"/>
      <c r="BC373" s="270"/>
      <c r="BD373" s="160"/>
      <c r="BE373" s="159"/>
      <c r="BF373" s="270"/>
      <c r="BG373" s="160"/>
      <c r="BH373" s="159"/>
      <c r="BI373" s="270"/>
      <c r="BJ373" s="160"/>
      <c r="BK373" s="159"/>
      <c r="BL373" s="270"/>
      <c r="BM373" s="160"/>
      <c r="BN373" s="159"/>
      <c r="BO373" s="270"/>
      <c r="BP373" s="160"/>
      <c r="BQ373" s="159"/>
      <c r="BR373" s="270"/>
      <c r="BS373" s="156"/>
      <c r="BT373" s="159"/>
      <c r="BU373" s="270"/>
      <c r="BV373" s="156"/>
      <c r="BW373" s="159"/>
      <c r="BX373" s="270"/>
      <c r="BY373" s="160"/>
      <c r="BZ373" s="159"/>
      <c r="CA373" s="270"/>
      <c r="CB373" s="160"/>
      <c r="CC373" s="159"/>
      <c r="CD373" s="270"/>
      <c r="CE373" s="160"/>
      <c r="CF373" s="159"/>
      <c r="CG373" s="270"/>
      <c r="CH373" s="160"/>
      <c r="CI373" s="159"/>
      <c r="CJ373" s="270"/>
      <c r="CK373" s="160"/>
      <c r="CL373" s="159"/>
      <c r="CM373" s="270"/>
      <c r="CN373" s="160"/>
      <c r="CO373" s="159"/>
      <c r="CP373" s="270"/>
      <c r="CQ373" s="160"/>
      <c r="CR373" s="159"/>
      <c r="CS373" s="270"/>
      <c r="CT373" s="160"/>
      <c r="CU373" s="159"/>
      <c r="CV373" s="270"/>
      <c r="CW373" s="160" t="s">
        <v>1208</v>
      </c>
      <c r="CX373" s="159"/>
      <c r="CY373" s="270"/>
      <c r="CZ373" s="156"/>
      <c r="DA373" s="159"/>
      <c r="DB373" s="270"/>
      <c r="DC373" s="160"/>
      <c r="DD373" s="159"/>
      <c r="DE373" s="270"/>
      <c r="DF373" s="160"/>
      <c r="DG373" s="159"/>
      <c r="DH373" s="270"/>
      <c r="DI373" s="156"/>
      <c r="DJ373" s="159"/>
      <c r="DK373" s="270"/>
      <c r="DL373" s="274"/>
      <c r="DM373" s="274"/>
      <c r="DN373" s="378"/>
      <c r="DO373" s="682"/>
      <c r="DP373" s="683"/>
      <c r="DQ373" s="170" t="s">
        <v>2165</v>
      </c>
      <c r="DR373" s="475"/>
      <c r="DS373" s="315"/>
      <c r="DT373" s="316" t="s">
        <v>2165</v>
      </c>
      <c r="DU373" s="514"/>
      <c r="DV373" s="466"/>
      <c r="DW373" s="472"/>
      <c r="DX373" s="402"/>
      <c r="DY373" s="2"/>
      <c r="DZ373" s="2"/>
      <c r="EA373" s="2">
        <v>368</v>
      </c>
      <c r="EB373" s="2"/>
      <c r="EC373" s="146"/>
      <c r="ED373" s="146"/>
      <c r="EE373" s="146"/>
      <c r="EF373" s="146"/>
      <c r="EG373" s="3"/>
      <c r="EH373" s="2"/>
      <c r="EI373" s="129"/>
      <c r="EJ373" s="129"/>
      <c r="EK373" s="129"/>
      <c r="EL373" s="80">
        <v>3</v>
      </c>
      <c r="EM373" s="80">
        <v>9</v>
      </c>
      <c r="EO373" s="342"/>
      <c r="EP373" s="343" t="s">
        <v>2165</v>
      </c>
      <c r="EQ373" s="344" t="s">
        <v>2165</v>
      </c>
      <c r="ER373" s="345"/>
      <c r="ES373" s="345"/>
      <c r="ET373" s="346" t="str">
        <f t="shared" si="8"/>
        <v/>
      </c>
    </row>
    <row r="374" spans="2:150" ht="27">
      <c r="B374" s="128" t="s">
        <v>981</v>
      </c>
      <c r="C374" s="158">
        <v>2220</v>
      </c>
      <c r="D374" s="158">
        <v>1124</v>
      </c>
      <c r="E374" s="70" t="s">
        <v>429</v>
      </c>
      <c r="F374" s="70" t="s">
        <v>429</v>
      </c>
      <c r="G374" s="71" t="s">
        <v>2485</v>
      </c>
      <c r="H374" s="156"/>
      <c r="I374" s="159"/>
      <c r="J374" s="270"/>
      <c r="K374" s="156"/>
      <c r="L374" s="159"/>
      <c r="M374" s="270"/>
      <c r="N374" s="160"/>
      <c r="O374" s="159"/>
      <c r="P374" s="270"/>
      <c r="Q374" s="160"/>
      <c r="R374" s="159"/>
      <c r="S374" s="270"/>
      <c r="T374" s="160"/>
      <c r="U374" s="159"/>
      <c r="V374" s="270"/>
      <c r="W374" s="160"/>
      <c r="X374" s="159"/>
      <c r="Y374" s="270"/>
      <c r="Z374" s="160"/>
      <c r="AA374" s="159"/>
      <c r="AB374" s="270"/>
      <c r="AC374" s="160"/>
      <c r="AD374" s="159"/>
      <c r="AE374" s="270"/>
      <c r="AF374" s="160"/>
      <c r="AG374" s="159"/>
      <c r="AH374" s="270"/>
      <c r="AI374" s="160"/>
      <c r="AJ374" s="159"/>
      <c r="AK374" s="270"/>
      <c r="AL374" s="160"/>
      <c r="AM374" s="159"/>
      <c r="AN374" s="270"/>
      <c r="AO374" s="160"/>
      <c r="AP374" s="159"/>
      <c r="AQ374" s="270"/>
      <c r="AR374" s="160"/>
      <c r="AS374" s="159"/>
      <c r="AT374" s="270"/>
      <c r="AU374" s="160"/>
      <c r="AV374" s="159"/>
      <c r="AW374" s="270"/>
      <c r="AX374" s="160"/>
      <c r="AY374" s="159"/>
      <c r="AZ374" s="270"/>
      <c r="BA374" s="160"/>
      <c r="BB374" s="159"/>
      <c r="BC374" s="270"/>
      <c r="BD374" s="160"/>
      <c r="BE374" s="159"/>
      <c r="BF374" s="270"/>
      <c r="BG374" s="160"/>
      <c r="BH374" s="159"/>
      <c r="BI374" s="270"/>
      <c r="BJ374" s="160"/>
      <c r="BK374" s="159"/>
      <c r="BL374" s="270"/>
      <c r="BM374" s="160"/>
      <c r="BN374" s="159"/>
      <c r="BO374" s="270"/>
      <c r="BP374" s="160"/>
      <c r="BQ374" s="159"/>
      <c r="BR374" s="270"/>
      <c r="BS374" s="156"/>
      <c r="BT374" s="159"/>
      <c r="BU374" s="270"/>
      <c r="BV374" s="156"/>
      <c r="BW374" s="159"/>
      <c r="BX374" s="270"/>
      <c r="BY374" s="160"/>
      <c r="BZ374" s="159"/>
      <c r="CA374" s="270"/>
      <c r="CB374" s="160"/>
      <c r="CC374" s="159"/>
      <c r="CD374" s="270"/>
      <c r="CE374" s="160"/>
      <c r="CF374" s="159"/>
      <c r="CG374" s="270"/>
      <c r="CH374" s="160"/>
      <c r="CI374" s="159"/>
      <c r="CJ374" s="270"/>
      <c r="CK374" s="160"/>
      <c r="CL374" s="159"/>
      <c r="CM374" s="270"/>
      <c r="CN374" s="160"/>
      <c r="CO374" s="159"/>
      <c r="CP374" s="270"/>
      <c r="CQ374" s="160"/>
      <c r="CR374" s="159"/>
      <c r="CS374" s="270"/>
      <c r="CT374" s="160"/>
      <c r="CU374" s="159"/>
      <c r="CV374" s="270"/>
      <c r="CW374" s="160" t="s">
        <v>1183</v>
      </c>
      <c r="CX374" s="159"/>
      <c r="CY374" s="270"/>
      <c r="CZ374" s="156"/>
      <c r="DA374" s="159"/>
      <c r="DB374" s="270"/>
      <c r="DC374" s="160"/>
      <c r="DD374" s="159"/>
      <c r="DE374" s="270"/>
      <c r="DF374" s="160"/>
      <c r="DG374" s="159"/>
      <c r="DH374" s="270"/>
      <c r="DI374" s="156"/>
      <c r="DJ374" s="159"/>
      <c r="DK374" s="270"/>
      <c r="DL374" s="274"/>
      <c r="DM374" s="274"/>
      <c r="DN374" s="378"/>
      <c r="DO374" s="682"/>
      <c r="DP374" s="683"/>
      <c r="DQ374" s="170" t="s">
        <v>2165</v>
      </c>
      <c r="DR374" s="475"/>
      <c r="DS374" s="315"/>
      <c r="DT374" s="316" t="s">
        <v>2165</v>
      </c>
      <c r="DU374" s="514"/>
      <c r="DV374" s="466"/>
      <c r="DW374" s="472"/>
      <c r="DX374" s="402"/>
      <c r="DY374" s="2"/>
      <c r="DZ374" s="2"/>
      <c r="EA374" s="2">
        <v>369</v>
      </c>
      <c r="EB374" s="2"/>
      <c r="EC374" s="146"/>
      <c r="ED374" s="146"/>
      <c r="EE374" s="146"/>
      <c r="EF374" s="146"/>
      <c r="EG374" s="3"/>
      <c r="EH374" s="2"/>
      <c r="EI374" s="129"/>
      <c r="EJ374" s="129"/>
      <c r="EK374" s="129"/>
      <c r="EL374" s="80">
        <v>3</v>
      </c>
      <c r="EM374" s="80">
        <v>9</v>
      </c>
      <c r="EO374" s="342"/>
      <c r="EP374" s="343" t="s">
        <v>2165</v>
      </c>
      <c r="EQ374" s="344" t="s">
        <v>2165</v>
      </c>
      <c r="ER374" s="345"/>
      <c r="ES374" s="345"/>
      <c r="ET374" s="346" t="str">
        <f t="shared" si="8"/>
        <v/>
      </c>
    </row>
    <row r="375" spans="2:150" ht="27">
      <c r="B375" s="128" t="s">
        <v>981</v>
      </c>
      <c r="C375" s="158">
        <v>2230</v>
      </c>
      <c r="D375" s="158">
        <v>1125</v>
      </c>
      <c r="E375" s="70" t="s">
        <v>431</v>
      </c>
      <c r="F375" s="70" t="s">
        <v>431</v>
      </c>
      <c r="G375" s="71" t="s">
        <v>2486</v>
      </c>
      <c r="H375" s="156"/>
      <c r="I375" s="159"/>
      <c r="J375" s="270"/>
      <c r="K375" s="156"/>
      <c r="L375" s="159"/>
      <c r="M375" s="270"/>
      <c r="N375" s="160"/>
      <c r="O375" s="159"/>
      <c r="P375" s="270"/>
      <c r="Q375" s="160"/>
      <c r="R375" s="159"/>
      <c r="S375" s="270"/>
      <c r="T375" s="160"/>
      <c r="U375" s="159"/>
      <c r="V375" s="270"/>
      <c r="W375" s="160"/>
      <c r="X375" s="159"/>
      <c r="Y375" s="270"/>
      <c r="Z375" s="160"/>
      <c r="AA375" s="159"/>
      <c r="AB375" s="270"/>
      <c r="AC375" s="160"/>
      <c r="AD375" s="159"/>
      <c r="AE375" s="270"/>
      <c r="AF375" s="160"/>
      <c r="AG375" s="159"/>
      <c r="AH375" s="270"/>
      <c r="AI375" s="160"/>
      <c r="AJ375" s="159"/>
      <c r="AK375" s="270"/>
      <c r="AL375" s="160"/>
      <c r="AM375" s="159"/>
      <c r="AN375" s="270"/>
      <c r="AO375" s="160"/>
      <c r="AP375" s="159"/>
      <c r="AQ375" s="270"/>
      <c r="AR375" s="160"/>
      <c r="AS375" s="159"/>
      <c r="AT375" s="270"/>
      <c r="AU375" s="160"/>
      <c r="AV375" s="159"/>
      <c r="AW375" s="270"/>
      <c r="AX375" s="160"/>
      <c r="AY375" s="159"/>
      <c r="AZ375" s="270"/>
      <c r="BA375" s="160"/>
      <c r="BB375" s="159"/>
      <c r="BC375" s="270"/>
      <c r="BD375" s="160"/>
      <c r="BE375" s="159"/>
      <c r="BF375" s="270"/>
      <c r="BG375" s="160"/>
      <c r="BH375" s="159"/>
      <c r="BI375" s="270"/>
      <c r="BJ375" s="160"/>
      <c r="BK375" s="159"/>
      <c r="BL375" s="270"/>
      <c r="BM375" s="160"/>
      <c r="BN375" s="159"/>
      <c r="BO375" s="270"/>
      <c r="BP375" s="160"/>
      <c r="BQ375" s="159"/>
      <c r="BR375" s="270"/>
      <c r="BS375" s="156"/>
      <c r="BT375" s="159"/>
      <c r="BU375" s="270"/>
      <c r="BV375" s="156"/>
      <c r="BW375" s="159"/>
      <c r="BX375" s="270"/>
      <c r="BY375" s="160"/>
      <c r="BZ375" s="159"/>
      <c r="CA375" s="270"/>
      <c r="CB375" s="160"/>
      <c r="CC375" s="159"/>
      <c r="CD375" s="270"/>
      <c r="CE375" s="160"/>
      <c r="CF375" s="159"/>
      <c r="CG375" s="270"/>
      <c r="CH375" s="160"/>
      <c r="CI375" s="159"/>
      <c r="CJ375" s="270"/>
      <c r="CK375" s="160"/>
      <c r="CL375" s="159"/>
      <c r="CM375" s="270"/>
      <c r="CN375" s="160"/>
      <c r="CO375" s="159"/>
      <c r="CP375" s="270"/>
      <c r="CQ375" s="160"/>
      <c r="CR375" s="159"/>
      <c r="CS375" s="270"/>
      <c r="CT375" s="160"/>
      <c r="CU375" s="159"/>
      <c r="CV375" s="270"/>
      <c r="CW375" s="160" t="s">
        <v>1183</v>
      </c>
      <c r="CX375" s="159"/>
      <c r="CY375" s="270"/>
      <c r="CZ375" s="156"/>
      <c r="DA375" s="159"/>
      <c r="DB375" s="270"/>
      <c r="DC375" s="160"/>
      <c r="DD375" s="159"/>
      <c r="DE375" s="270"/>
      <c r="DF375" s="160"/>
      <c r="DG375" s="159"/>
      <c r="DH375" s="270"/>
      <c r="DI375" s="156"/>
      <c r="DJ375" s="159"/>
      <c r="DK375" s="270"/>
      <c r="DL375" s="274"/>
      <c r="DM375" s="274"/>
      <c r="DN375" s="378"/>
      <c r="DO375" s="682"/>
      <c r="DP375" s="683"/>
      <c r="DQ375" s="170" t="s">
        <v>2165</v>
      </c>
      <c r="DR375" s="475"/>
      <c r="DS375" s="315"/>
      <c r="DT375" s="316" t="s">
        <v>2165</v>
      </c>
      <c r="DU375" s="514"/>
      <c r="DV375" s="466"/>
      <c r="DW375" s="472"/>
      <c r="DX375" s="402"/>
      <c r="DY375" s="2"/>
      <c r="DZ375" s="2"/>
      <c r="EA375" s="2">
        <v>370</v>
      </c>
      <c r="EB375" s="2"/>
      <c r="EC375" s="146"/>
      <c r="ED375" s="146"/>
      <c r="EE375" s="146"/>
      <c r="EF375" s="146"/>
      <c r="EG375" s="3"/>
      <c r="EH375" s="2"/>
      <c r="EI375" s="129"/>
      <c r="EJ375" s="129"/>
      <c r="EK375" s="129"/>
      <c r="EL375" s="80">
        <v>3</v>
      </c>
      <c r="EM375" s="80">
        <v>9</v>
      </c>
      <c r="EO375" s="342"/>
      <c r="EP375" s="343" t="s">
        <v>2165</v>
      </c>
      <c r="EQ375" s="344" t="s">
        <v>2165</v>
      </c>
      <c r="ER375" s="345"/>
      <c r="ES375" s="345"/>
      <c r="ET375" s="346" t="str">
        <f t="shared" si="8"/>
        <v/>
      </c>
    </row>
    <row r="376" spans="2:150" ht="115.5">
      <c r="B376" s="473" t="s">
        <v>981</v>
      </c>
      <c r="C376" s="158">
        <v>2380</v>
      </c>
      <c r="D376" s="158">
        <v>1001</v>
      </c>
      <c r="E376" s="70" t="s">
        <v>464</v>
      </c>
      <c r="F376" s="70"/>
      <c r="G376" s="71" t="s">
        <v>2073</v>
      </c>
      <c r="H376" s="248"/>
      <c r="I376" s="159"/>
      <c r="J376" s="270"/>
      <c r="K376" s="248"/>
      <c r="L376" s="159"/>
      <c r="M376" s="457"/>
      <c r="N376" s="160"/>
      <c r="O376" s="159"/>
      <c r="P376" s="457"/>
      <c r="Q376" s="160"/>
      <c r="R376" s="159"/>
      <c r="S376" s="457"/>
      <c r="T376" s="160"/>
      <c r="U376" s="159"/>
      <c r="V376" s="457"/>
      <c r="W376" s="160"/>
      <c r="X376" s="159"/>
      <c r="Y376" s="457"/>
      <c r="Z376" s="160"/>
      <c r="AA376" s="159"/>
      <c r="AB376" s="457"/>
      <c r="AC376" s="160"/>
      <c r="AD376" s="159"/>
      <c r="AE376" s="457"/>
      <c r="AF376" s="160" t="s">
        <v>1183</v>
      </c>
      <c r="AG376" s="159"/>
      <c r="AH376" s="457"/>
      <c r="AI376" s="160" t="s">
        <v>1183</v>
      </c>
      <c r="AJ376" s="159"/>
      <c r="AK376" s="457"/>
      <c r="AL376" s="160"/>
      <c r="AM376" s="159"/>
      <c r="AN376" s="457"/>
      <c r="AO376" s="160" t="s">
        <v>1183</v>
      </c>
      <c r="AP376" s="159"/>
      <c r="AQ376" s="457"/>
      <c r="AR376" s="160" t="s">
        <v>1183</v>
      </c>
      <c r="AS376" s="159"/>
      <c r="AT376" s="457"/>
      <c r="AU376" s="160"/>
      <c r="AV376" s="159"/>
      <c r="AW376" s="457"/>
      <c r="AX376" s="160"/>
      <c r="AY376" s="159"/>
      <c r="AZ376" s="457"/>
      <c r="BA376" s="160"/>
      <c r="BB376" s="159"/>
      <c r="BC376" s="457"/>
      <c r="BD376" s="160"/>
      <c r="BE376" s="159"/>
      <c r="BF376" s="457"/>
      <c r="BG376" s="160"/>
      <c r="BH376" s="159"/>
      <c r="BI376" s="457"/>
      <c r="BJ376" s="160"/>
      <c r="BK376" s="159"/>
      <c r="BL376" s="457"/>
      <c r="BM376" s="160"/>
      <c r="BN376" s="159"/>
      <c r="BO376" s="457"/>
      <c r="BP376" s="160"/>
      <c r="BQ376" s="159"/>
      <c r="BR376" s="457"/>
      <c r="BS376" s="156" t="s">
        <v>1183</v>
      </c>
      <c r="BT376" s="159"/>
      <c r="BU376" s="457"/>
      <c r="BV376" s="156" t="s">
        <v>1183</v>
      </c>
      <c r="BW376" s="159"/>
      <c r="BX376" s="457"/>
      <c r="BY376" s="160"/>
      <c r="BZ376" s="159"/>
      <c r="CA376" s="457"/>
      <c r="CB376" s="160"/>
      <c r="CC376" s="159"/>
      <c r="CD376" s="457"/>
      <c r="CE376" s="160" t="s">
        <v>1183</v>
      </c>
      <c r="CF376" s="159"/>
      <c r="CG376" s="457"/>
      <c r="CH376" s="160" t="s">
        <v>1183</v>
      </c>
      <c r="CI376" s="159"/>
      <c r="CJ376" s="457"/>
      <c r="CK376" s="160"/>
      <c r="CL376" s="159"/>
      <c r="CM376" s="457"/>
      <c r="CN376" s="160"/>
      <c r="CO376" s="159"/>
      <c r="CP376" s="457"/>
      <c r="CQ376" s="160" t="s">
        <v>1183</v>
      </c>
      <c r="CR376" s="159"/>
      <c r="CS376" s="457"/>
      <c r="CT376" s="160" t="s">
        <v>1183</v>
      </c>
      <c r="CU376" s="159"/>
      <c r="CV376" s="457"/>
      <c r="CW376" s="160" t="s">
        <v>1183</v>
      </c>
      <c r="CX376" s="159"/>
      <c r="CY376" s="457"/>
      <c r="CZ376" s="156" t="s">
        <v>1183</v>
      </c>
      <c r="DA376" s="159"/>
      <c r="DB376" s="457"/>
      <c r="DC376" s="160"/>
      <c r="DD376" s="159"/>
      <c r="DE376" s="457"/>
      <c r="DF376" s="250" t="s">
        <v>1183</v>
      </c>
      <c r="DG376" s="249"/>
      <c r="DH376" s="457"/>
      <c r="DI376" s="156" t="s">
        <v>1183</v>
      </c>
      <c r="DJ376" s="159"/>
      <c r="DK376" s="457"/>
      <c r="DL376" s="274"/>
      <c r="DM376" s="162"/>
      <c r="DN376" s="378" t="s">
        <v>2074</v>
      </c>
      <c r="DO376" s="682" t="s">
        <v>2159</v>
      </c>
      <c r="DP376" s="683"/>
      <c r="DQ376" s="170" t="s">
        <v>2104</v>
      </c>
      <c r="DR376" s="478" t="s">
        <v>2825</v>
      </c>
      <c r="DS376" s="319" t="s">
        <v>3133</v>
      </c>
      <c r="DT376" s="316" t="s">
        <v>2813</v>
      </c>
      <c r="DU376" s="478" t="s">
        <v>2825</v>
      </c>
      <c r="DV376" s="484" t="s">
        <v>3132</v>
      </c>
      <c r="DW376" s="472">
        <v>1</v>
      </c>
      <c r="DX376" s="526"/>
      <c r="DY376" s="2"/>
      <c r="DZ376" s="2"/>
      <c r="EA376" s="2">
        <v>371</v>
      </c>
      <c r="EB376" s="2"/>
      <c r="EC376" s="146"/>
      <c r="ED376" s="146"/>
      <c r="EE376" s="146"/>
      <c r="EF376" s="146"/>
      <c r="EG376" s="3"/>
      <c r="EH376" s="2"/>
      <c r="EI376" s="129" t="s">
        <v>2318</v>
      </c>
      <c r="EJ376" s="129"/>
      <c r="EK376" s="129" t="s">
        <v>2318</v>
      </c>
      <c r="EL376" s="80">
        <v>1</v>
      </c>
      <c r="EM376" s="84">
        <v>1</v>
      </c>
      <c r="EO376" s="342" t="s">
        <v>2050</v>
      </c>
      <c r="EP376" s="343" t="s">
        <v>1211</v>
      </c>
      <c r="EQ376" s="356" t="s">
        <v>2746</v>
      </c>
      <c r="ER376" s="345"/>
      <c r="ES376" s="345"/>
      <c r="ET376" s="346" t="str">
        <f t="shared" si="8"/>
        <v/>
      </c>
    </row>
    <row r="377" spans="2:150" ht="115.5">
      <c r="B377" s="473" t="s">
        <v>981</v>
      </c>
      <c r="C377" s="158">
        <v>2390</v>
      </c>
      <c r="D377" s="158">
        <v>1002</v>
      </c>
      <c r="E377" s="70" t="s">
        <v>466</v>
      </c>
      <c r="F377" s="70"/>
      <c r="G377" s="71" t="s">
        <v>2075</v>
      </c>
      <c r="H377" s="248"/>
      <c r="I377" s="159"/>
      <c r="J377" s="270"/>
      <c r="K377" s="248"/>
      <c r="L377" s="159"/>
      <c r="M377" s="457"/>
      <c r="N377" s="160"/>
      <c r="O377" s="159"/>
      <c r="P377" s="457"/>
      <c r="Q377" s="160"/>
      <c r="R377" s="159"/>
      <c r="S377" s="457"/>
      <c r="T377" s="160"/>
      <c r="U377" s="159"/>
      <c r="V377" s="457"/>
      <c r="W377" s="160"/>
      <c r="X377" s="159"/>
      <c r="Y377" s="457"/>
      <c r="Z377" s="160"/>
      <c r="AA377" s="159"/>
      <c r="AB377" s="457"/>
      <c r="AC377" s="160"/>
      <c r="AD377" s="159"/>
      <c r="AE377" s="457"/>
      <c r="AF377" s="160" t="s">
        <v>1183</v>
      </c>
      <c r="AG377" s="159"/>
      <c r="AH377" s="457"/>
      <c r="AI377" s="160" t="s">
        <v>1183</v>
      </c>
      <c r="AJ377" s="159"/>
      <c r="AK377" s="457"/>
      <c r="AL377" s="160"/>
      <c r="AM377" s="159"/>
      <c r="AN377" s="457"/>
      <c r="AO377" s="160" t="s">
        <v>1183</v>
      </c>
      <c r="AP377" s="159"/>
      <c r="AQ377" s="457"/>
      <c r="AR377" s="160" t="s">
        <v>1183</v>
      </c>
      <c r="AS377" s="159"/>
      <c r="AT377" s="457"/>
      <c r="AU377" s="160"/>
      <c r="AV377" s="159"/>
      <c r="AW377" s="457"/>
      <c r="AX377" s="160"/>
      <c r="AY377" s="159"/>
      <c r="AZ377" s="457"/>
      <c r="BA377" s="160"/>
      <c r="BB377" s="159"/>
      <c r="BC377" s="457"/>
      <c r="BD377" s="160"/>
      <c r="BE377" s="159"/>
      <c r="BF377" s="457"/>
      <c r="BG377" s="160"/>
      <c r="BH377" s="159"/>
      <c r="BI377" s="457"/>
      <c r="BJ377" s="160"/>
      <c r="BK377" s="159"/>
      <c r="BL377" s="457"/>
      <c r="BM377" s="160"/>
      <c r="BN377" s="159"/>
      <c r="BO377" s="457"/>
      <c r="BP377" s="160"/>
      <c r="BQ377" s="159"/>
      <c r="BR377" s="457"/>
      <c r="BS377" s="156" t="s">
        <v>1183</v>
      </c>
      <c r="BT377" s="159"/>
      <c r="BU377" s="457"/>
      <c r="BV377" s="156" t="s">
        <v>1183</v>
      </c>
      <c r="BW377" s="159"/>
      <c r="BX377" s="457"/>
      <c r="BY377" s="160"/>
      <c r="BZ377" s="159"/>
      <c r="CA377" s="457"/>
      <c r="CB377" s="160"/>
      <c r="CC377" s="159"/>
      <c r="CD377" s="457"/>
      <c r="CE377" s="160" t="s">
        <v>1183</v>
      </c>
      <c r="CF377" s="159"/>
      <c r="CG377" s="457"/>
      <c r="CH377" s="160" t="s">
        <v>1183</v>
      </c>
      <c r="CI377" s="159"/>
      <c r="CJ377" s="457"/>
      <c r="CK377" s="160"/>
      <c r="CL377" s="159"/>
      <c r="CM377" s="457"/>
      <c r="CN377" s="160"/>
      <c r="CO377" s="159"/>
      <c r="CP377" s="457"/>
      <c r="CQ377" s="160" t="s">
        <v>1183</v>
      </c>
      <c r="CR377" s="159"/>
      <c r="CS377" s="457"/>
      <c r="CT377" s="160" t="s">
        <v>1183</v>
      </c>
      <c r="CU377" s="159"/>
      <c r="CV377" s="457"/>
      <c r="CW377" s="160" t="s">
        <v>1183</v>
      </c>
      <c r="CX377" s="159"/>
      <c r="CY377" s="457"/>
      <c r="CZ377" s="156" t="s">
        <v>1183</v>
      </c>
      <c r="DA377" s="159"/>
      <c r="DB377" s="457"/>
      <c r="DC377" s="160"/>
      <c r="DD377" s="159"/>
      <c r="DE377" s="457"/>
      <c r="DF377" s="250" t="s">
        <v>1183</v>
      </c>
      <c r="DG377" s="249"/>
      <c r="DH377" s="457"/>
      <c r="DI377" s="156" t="s">
        <v>1183</v>
      </c>
      <c r="DJ377" s="159"/>
      <c r="DK377" s="457"/>
      <c r="DL377" s="274"/>
      <c r="DM377" s="162"/>
      <c r="DN377" s="378"/>
      <c r="DO377" s="682" t="s">
        <v>2159</v>
      </c>
      <c r="DP377" s="683"/>
      <c r="DQ377" s="170" t="s">
        <v>2104</v>
      </c>
      <c r="DR377" s="478" t="s">
        <v>2825</v>
      </c>
      <c r="DS377" s="319" t="s">
        <v>3133</v>
      </c>
      <c r="DT377" s="316" t="s">
        <v>2813</v>
      </c>
      <c r="DU377" s="478" t="s">
        <v>2825</v>
      </c>
      <c r="DV377" s="484" t="s">
        <v>3134</v>
      </c>
      <c r="DW377" s="472">
        <v>1</v>
      </c>
      <c r="DX377" s="526"/>
      <c r="DY377" s="2"/>
      <c r="DZ377" s="2"/>
      <c r="EA377" s="2">
        <v>372</v>
      </c>
      <c r="EB377" s="2"/>
      <c r="EC377" s="146"/>
      <c r="ED377" s="146"/>
      <c r="EE377" s="146"/>
      <c r="EF377" s="146"/>
      <c r="EG377" s="3"/>
      <c r="EH377" s="2"/>
      <c r="EI377" s="129" t="s">
        <v>2318</v>
      </c>
      <c r="EJ377" s="129"/>
      <c r="EK377" s="129" t="s">
        <v>2318</v>
      </c>
      <c r="EL377" s="80">
        <v>1</v>
      </c>
      <c r="EM377" s="84">
        <v>1</v>
      </c>
      <c r="EO377" s="342" t="s">
        <v>2050</v>
      </c>
      <c r="EP377" s="343" t="s">
        <v>1211</v>
      </c>
      <c r="EQ377" s="356" t="s">
        <v>2746</v>
      </c>
      <c r="ER377" s="345"/>
      <c r="ES377" s="345"/>
      <c r="ET377" s="346" t="str">
        <f t="shared" si="8"/>
        <v/>
      </c>
    </row>
    <row r="378" spans="2:150">
      <c r="B378" s="128" t="s">
        <v>981</v>
      </c>
      <c r="C378" s="158">
        <v>2400</v>
      </c>
      <c r="D378" s="158">
        <v>1146</v>
      </c>
      <c r="E378" s="70" t="s">
        <v>468</v>
      </c>
      <c r="F378" s="70" t="s">
        <v>468</v>
      </c>
      <c r="G378" s="71" t="s">
        <v>2490</v>
      </c>
      <c r="H378" s="156"/>
      <c r="I378" s="159"/>
      <c r="J378" s="270"/>
      <c r="K378" s="156"/>
      <c r="L378" s="159"/>
      <c r="M378" s="270"/>
      <c r="N378" s="160"/>
      <c r="O378" s="159"/>
      <c r="P378" s="270"/>
      <c r="Q378" s="160"/>
      <c r="R378" s="159"/>
      <c r="S378" s="270"/>
      <c r="T378" s="160"/>
      <c r="U378" s="159"/>
      <c r="V378" s="270"/>
      <c r="W378" s="160"/>
      <c r="X378" s="159"/>
      <c r="Y378" s="270"/>
      <c r="Z378" s="160"/>
      <c r="AA378" s="159"/>
      <c r="AB378" s="270"/>
      <c r="AC378" s="160"/>
      <c r="AD378" s="159"/>
      <c r="AE378" s="270"/>
      <c r="AF378" s="160" t="s">
        <v>1211</v>
      </c>
      <c r="AG378" s="159"/>
      <c r="AH378" s="270"/>
      <c r="AI378" s="160" t="s">
        <v>1211</v>
      </c>
      <c r="AJ378" s="159"/>
      <c r="AK378" s="270"/>
      <c r="AL378" s="160"/>
      <c r="AM378" s="159"/>
      <c r="AN378" s="270"/>
      <c r="AO378" s="160" t="s">
        <v>1211</v>
      </c>
      <c r="AP378" s="159"/>
      <c r="AQ378" s="270"/>
      <c r="AR378" s="160" t="s">
        <v>1211</v>
      </c>
      <c r="AS378" s="159"/>
      <c r="AT378" s="270"/>
      <c r="AU378" s="160"/>
      <c r="AV378" s="159"/>
      <c r="AW378" s="270"/>
      <c r="AX378" s="160"/>
      <c r="AY378" s="159"/>
      <c r="AZ378" s="270"/>
      <c r="BA378" s="160"/>
      <c r="BB378" s="159"/>
      <c r="BC378" s="270"/>
      <c r="BD378" s="160"/>
      <c r="BE378" s="159"/>
      <c r="BF378" s="270"/>
      <c r="BG378" s="160"/>
      <c r="BH378" s="159"/>
      <c r="BI378" s="270"/>
      <c r="BJ378" s="160"/>
      <c r="BK378" s="159"/>
      <c r="BL378" s="270"/>
      <c r="BM378" s="160"/>
      <c r="BN378" s="159"/>
      <c r="BO378" s="270"/>
      <c r="BP378" s="160"/>
      <c r="BQ378" s="159"/>
      <c r="BR378" s="270"/>
      <c r="BS378" s="156" t="s">
        <v>1211</v>
      </c>
      <c r="BT378" s="159"/>
      <c r="BU378" s="270"/>
      <c r="BV378" s="156" t="s">
        <v>1211</v>
      </c>
      <c r="BW378" s="159"/>
      <c r="BX378" s="270"/>
      <c r="BY378" s="160"/>
      <c r="BZ378" s="159"/>
      <c r="CA378" s="270"/>
      <c r="CB378" s="160"/>
      <c r="CC378" s="159"/>
      <c r="CD378" s="270"/>
      <c r="CE378" s="160" t="s">
        <v>1211</v>
      </c>
      <c r="CF378" s="159"/>
      <c r="CG378" s="270"/>
      <c r="CH378" s="160" t="s">
        <v>1211</v>
      </c>
      <c r="CI378" s="159"/>
      <c r="CJ378" s="270"/>
      <c r="CK378" s="160"/>
      <c r="CL378" s="159"/>
      <c r="CM378" s="270"/>
      <c r="CN378" s="160"/>
      <c r="CO378" s="159"/>
      <c r="CP378" s="270"/>
      <c r="CQ378" s="160"/>
      <c r="CR378" s="159"/>
      <c r="CS378" s="270"/>
      <c r="CT378" s="160"/>
      <c r="CU378" s="159"/>
      <c r="CV378" s="270"/>
      <c r="CW378" s="160"/>
      <c r="CX378" s="159"/>
      <c r="CY378" s="270"/>
      <c r="CZ378" s="156"/>
      <c r="DA378" s="159"/>
      <c r="DB378" s="270"/>
      <c r="DC378" s="160"/>
      <c r="DD378" s="159"/>
      <c r="DE378" s="270"/>
      <c r="DF378" s="160"/>
      <c r="DG378" s="159"/>
      <c r="DH378" s="270"/>
      <c r="DI378" s="156" t="s">
        <v>1211</v>
      </c>
      <c r="DJ378" s="159"/>
      <c r="DK378" s="270"/>
      <c r="DL378" s="274"/>
      <c r="DM378" s="274"/>
      <c r="DN378" s="378"/>
      <c r="DO378" s="682"/>
      <c r="DP378" s="683"/>
      <c r="DQ378" s="170" t="s">
        <v>2165</v>
      </c>
      <c r="DR378" s="475"/>
      <c r="DS378" s="315"/>
      <c r="DT378" s="316" t="s">
        <v>2165</v>
      </c>
      <c r="DU378" s="514"/>
      <c r="DV378" s="466"/>
      <c r="DW378" s="472"/>
      <c r="DX378" s="402"/>
      <c r="DY378" s="2"/>
      <c r="DZ378" s="2"/>
      <c r="EA378" s="2">
        <v>373</v>
      </c>
      <c r="EB378" s="2"/>
      <c r="EC378" s="146"/>
      <c r="ED378" s="146"/>
      <c r="EE378" s="146"/>
      <c r="EF378" s="146"/>
      <c r="EG378" s="3"/>
      <c r="EH378" s="2"/>
      <c r="EI378" s="129"/>
      <c r="EJ378" s="129"/>
      <c r="EK378" s="129"/>
      <c r="EL378" s="80">
        <v>2</v>
      </c>
      <c r="EM378" s="84">
        <v>9</v>
      </c>
      <c r="EO378" s="342"/>
      <c r="EP378" s="343" t="s">
        <v>2165</v>
      </c>
      <c r="EQ378" s="344" t="s">
        <v>2165</v>
      </c>
      <c r="ER378" s="345"/>
      <c r="ES378" s="345"/>
      <c r="ET378" s="346" t="str">
        <f t="shared" si="8"/>
        <v/>
      </c>
    </row>
    <row r="379" spans="2:150" ht="27">
      <c r="B379" s="128" t="s">
        <v>981</v>
      </c>
      <c r="C379" s="158">
        <v>2410</v>
      </c>
      <c r="D379" s="158">
        <v>1147</v>
      </c>
      <c r="E379" s="70" t="s">
        <v>470</v>
      </c>
      <c r="F379" s="70" t="s">
        <v>470</v>
      </c>
      <c r="G379" s="71" t="s">
        <v>2491</v>
      </c>
      <c r="H379" s="156"/>
      <c r="I379" s="159"/>
      <c r="J379" s="270"/>
      <c r="K379" s="156"/>
      <c r="L379" s="159"/>
      <c r="M379" s="270"/>
      <c r="N379" s="160"/>
      <c r="O379" s="159"/>
      <c r="P379" s="270"/>
      <c r="Q379" s="160"/>
      <c r="R379" s="159"/>
      <c r="S379" s="270"/>
      <c r="T379" s="160"/>
      <c r="U379" s="159"/>
      <c r="V379" s="270"/>
      <c r="W379" s="160"/>
      <c r="X379" s="159"/>
      <c r="Y379" s="270"/>
      <c r="Z379" s="160"/>
      <c r="AA379" s="159"/>
      <c r="AB379" s="270"/>
      <c r="AC379" s="160"/>
      <c r="AD379" s="159"/>
      <c r="AE379" s="270"/>
      <c r="AF379" s="160" t="s">
        <v>1211</v>
      </c>
      <c r="AG379" s="159"/>
      <c r="AH379" s="270"/>
      <c r="AI379" s="160" t="s">
        <v>1211</v>
      </c>
      <c r="AJ379" s="159"/>
      <c r="AK379" s="270"/>
      <c r="AL379" s="160"/>
      <c r="AM379" s="159"/>
      <c r="AN379" s="270"/>
      <c r="AO379" s="160" t="s">
        <v>1211</v>
      </c>
      <c r="AP379" s="159"/>
      <c r="AQ379" s="270"/>
      <c r="AR379" s="160" t="s">
        <v>1211</v>
      </c>
      <c r="AS379" s="159"/>
      <c r="AT379" s="270"/>
      <c r="AU379" s="160"/>
      <c r="AV379" s="159"/>
      <c r="AW379" s="270"/>
      <c r="AX379" s="160"/>
      <c r="AY379" s="159"/>
      <c r="AZ379" s="270"/>
      <c r="BA379" s="160"/>
      <c r="BB379" s="159"/>
      <c r="BC379" s="270"/>
      <c r="BD379" s="160"/>
      <c r="BE379" s="159"/>
      <c r="BF379" s="270"/>
      <c r="BG379" s="160"/>
      <c r="BH379" s="159"/>
      <c r="BI379" s="270"/>
      <c r="BJ379" s="160"/>
      <c r="BK379" s="159"/>
      <c r="BL379" s="270"/>
      <c r="BM379" s="160"/>
      <c r="BN379" s="159"/>
      <c r="BO379" s="270"/>
      <c r="BP379" s="160"/>
      <c r="BQ379" s="159"/>
      <c r="BR379" s="270"/>
      <c r="BS379" s="156" t="s">
        <v>1211</v>
      </c>
      <c r="BT379" s="159"/>
      <c r="BU379" s="270"/>
      <c r="BV379" s="156" t="s">
        <v>1211</v>
      </c>
      <c r="BW379" s="159"/>
      <c r="BX379" s="270"/>
      <c r="BY379" s="160"/>
      <c r="BZ379" s="159"/>
      <c r="CA379" s="270"/>
      <c r="CB379" s="160"/>
      <c r="CC379" s="159"/>
      <c r="CD379" s="270"/>
      <c r="CE379" s="160" t="s">
        <v>1211</v>
      </c>
      <c r="CF379" s="159"/>
      <c r="CG379" s="270"/>
      <c r="CH379" s="160" t="s">
        <v>1211</v>
      </c>
      <c r="CI379" s="159"/>
      <c r="CJ379" s="270"/>
      <c r="CK379" s="160"/>
      <c r="CL379" s="159"/>
      <c r="CM379" s="270"/>
      <c r="CN379" s="160"/>
      <c r="CO379" s="159"/>
      <c r="CP379" s="270"/>
      <c r="CQ379" s="160"/>
      <c r="CR379" s="159"/>
      <c r="CS379" s="270"/>
      <c r="CT379" s="160"/>
      <c r="CU379" s="159"/>
      <c r="CV379" s="270"/>
      <c r="CW379" s="160"/>
      <c r="CX379" s="159"/>
      <c r="CY379" s="270"/>
      <c r="CZ379" s="156"/>
      <c r="DA379" s="159"/>
      <c r="DB379" s="270"/>
      <c r="DC379" s="160"/>
      <c r="DD379" s="159"/>
      <c r="DE379" s="270"/>
      <c r="DF379" s="160"/>
      <c r="DG379" s="159"/>
      <c r="DH379" s="270"/>
      <c r="DI379" s="156" t="s">
        <v>1211</v>
      </c>
      <c r="DJ379" s="159"/>
      <c r="DK379" s="270"/>
      <c r="DL379" s="274"/>
      <c r="DM379" s="274"/>
      <c r="DN379" s="378"/>
      <c r="DO379" s="682"/>
      <c r="DP379" s="683"/>
      <c r="DQ379" s="170" t="s">
        <v>2165</v>
      </c>
      <c r="DR379" s="475"/>
      <c r="DS379" s="315"/>
      <c r="DT379" s="316" t="s">
        <v>2165</v>
      </c>
      <c r="DU379" s="514"/>
      <c r="DV379" s="466"/>
      <c r="DW379" s="472"/>
      <c r="DX379" s="402"/>
      <c r="DY379" s="2"/>
      <c r="DZ379" s="2"/>
      <c r="EA379" s="2">
        <v>374</v>
      </c>
      <c r="EB379" s="2"/>
      <c r="EC379" s="146"/>
      <c r="ED379" s="146"/>
      <c r="EE379" s="146"/>
      <c r="EF379" s="146"/>
      <c r="EG379" s="3"/>
      <c r="EH379" s="2"/>
      <c r="EI379" s="129"/>
      <c r="EJ379" s="129"/>
      <c r="EK379" s="129"/>
      <c r="EL379" s="80">
        <v>2</v>
      </c>
      <c r="EM379" s="84">
        <v>9</v>
      </c>
      <c r="EO379" s="342"/>
      <c r="EP379" s="343" t="s">
        <v>2165</v>
      </c>
      <c r="EQ379" s="344" t="s">
        <v>2165</v>
      </c>
      <c r="ER379" s="345"/>
      <c r="ES379" s="345"/>
      <c r="ET379" s="346" t="str">
        <f t="shared" si="8"/>
        <v/>
      </c>
    </row>
    <row r="380" spans="2:150">
      <c r="B380" s="128" t="s">
        <v>981</v>
      </c>
      <c r="C380" s="158">
        <v>2420</v>
      </c>
      <c r="D380" s="158">
        <v>1391</v>
      </c>
      <c r="E380" s="70" t="s">
        <v>472</v>
      </c>
      <c r="F380" s="70" t="s">
        <v>472</v>
      </c>
      <c r="G380" s="71" t="s">
        <v>2492</v>
      </c>
      <c r="H380" s="156"/>
      <c r="I380" s="159"/>
      <c r="J380" s="270"/>
      <c r="K380" s="156"/>
      <c r="L380" s="159"/>
      <c r="M380" s="270"/>
      <c r="N380" s="160" t="s">
        <v>1208</v>
      </c>
      <c r="O380" s="159"/>
      <c r="P380" s="270"/>
      <c r="Q380" s="160" t="s">
        <v>1208</v>
      </c>
      <c r="R380" s="159"/>
      <c r="S380" s="270"/>
      <c r="T380" s="160"/>
      <c r="U380" s="159"/>
      <c r="V380" s="270"/>
      <c r="W380" s="160"/>
      <c r="X380" s="159"/>
      <c r="Y380" s="270"/>
      <c r="Z380" s="160"/>
      <c r="AA380" s="159"/>
      <c r="AB380" s="270"/>
      <c r="AC380" s="160"/>
      <c r="AD380" s="159"/>
      <c r="AE380" s="270"/>
      <c r="AF380" s="160"/>
      <c r="AG380" s="159"/>
      <c r="AH380" s="270"/>
      <c r="AI380" s="160"/>
      <c r="AJ380" s="159"/>
      <c r="AK380" s="270"/>
      <c r="AL380" s="160"/>
      <c r="AM380" s="159"/>
      <c r="AN380" s="270"/>
      <c r="AO380" s="160"/>
      <c r="AP380" s="159"/>
      <c r="AQ380" s="270"/>
      <c r="AR380" s="160"/>
      <c r="AS380" s="159"/>
      <c r="AT380" s="270"/>
      <c r="AU380" s="160"/>
      <c r="AV380" s="159"/>
      <c r="AW380" s="270"/>
      <c r="AX380" s="160"/>
      <c r="AY380" s="159"/>
      <c r="AZ380" s="270"/>
      <c r="BA380" s="160"/>
      <c r="BB380" s="159"/>
      <c r="BC380" s="270"/>
      <c r="BD380" s="160"/>
      <c r="BE380" s="159"/>
      <c r="BF380" s="270"/>
      <c r="BG380" s="160"/>
      <c r="BH380" s="159"/>
      <c r="BI380" s="270"/>
      <c r="BJ380" s="160"/>
      <c r="BK380" s="159"/>
      <c r="BL380" s="270"/>
      <c r="BM380" s="160"/>
      <c r="BN380" s="159"/>
      <c r="BO380" s="270"/>
      <c r="BP380" s="160"/>
      <c r="BQ380" s="159"/>
      <c r="BR380" s="270"/>
      <c r="BS380" s="156"/>
      <c r="BT380" s="159"/>
      <c r="BU380" s="270"/>
      <c r="BV380" s="156"/>
      <c r="BW380" s="159"/>
      <c r="BX380" s="270"/>
      <c r="BY380" s="160"/>
      <c r="BZ380" s="159"/>
      <c r="CA380" s="270"/>
      <c r="CB380" s="160"/>
      <c r="CC380" s="159"/>
      <c r="CD380" s="270"/>
      <c r="CE380" s="160"/>
      <c r="CF380" s="159"/>
      <c r="CG380" s="270"/>
      <c r="CH380" s="160"/>
      <c r="CI380" s="159"/>
      <c r="CJ380" s="270"/>
      <c r="CK380" s="160"/>
      <c r="CL380" s="159"/>
      <c r="CM380" s="270"/>
      <c r="CN380" s="160"/>
      <c r="CO380" s="159"/>
      <c r="CP380" s="270"/>
      <c r="CQ380" s="160"/>
      <c r="CR380" s="159"/>
      <c r="CS380" s="270"/>
      <c r="CT380" s="160"/>
      <c r="CU380" s="159"/>
      <c r="CV380" s="270"/>
      <c r="CW380" s="160"/>
      <c r="CX380" s="159"/>
      <c r="CY380" s="270"/>
      <c r="CZ380" s="156"/>
      <c r="DA380" s="159"/>
      <c r="DB380" s="270"/>
      <c r="DC380" s="160"/>
      <c r="DD380" s="159"/>
      <c r="DE380" s="270"/>
      <c r="DF380" s="250"/>
      <c r="DG380" s="249"/>
      <c r="DH380" s="270"/>
      <c r="DI380" s="156"/>
      <c r="DJ380" s="159"/>
      <c r="DK380" s="270"/>
      <c r="DL380" s="274"/>
      <c r="DM380" s="274"/>
      <c r="DN380" s="378"/>
      <c r="DO380" s="682"/>
      <c r="DP380" s="683"/>
      <c r="DQ380" s="170" t="s">
        <v>2165</v>
      </c>
      <c r="DR380" s="475"/>
      <c r="DS380" s="315"/>
      <c r="DT380" s="316" t="s">
        <v>2165</v>
      </c>
      <c r="DU380" s="514"/>
      <c r="DV380" s="466"/>
      <c r="DW380" s="472"/>
      <c r="DX380" s="402"/>
      <c r="DY380" s="2"/>
      <c r="DZ380" s="2"/>
      <c r="EA380" s="2">
        <v>375</v>
      </c>
      <c r="EB380" s="2"/>
      <c r="EC380" s="146"/>
      <c r="ED380" s="146"/>
      <c r="EE380" s="146"/>
      <c r="EF380" s="146"/>
      <c r="EG380" s="3"/>
      <c r="EH380" s="2"/>
      <c r="EI380" s="129"/>
      <c r="EJ380" s="129"/>
      <c r="EK380" s="129"/>
      <c r="EL380" s="80">
        <v>3</v>
      </c>
      <c r="EM380" s="84">
        <v>9</v>
      </c>
      <c r="EO380" s="342" t="s">
        <v>2050</v>
      </c>
      <c r="EP380" s="343" t="s">
        <v>2165</v>
      </c>
      <c r="EQ380" s="347" t="s">
        <v>2165</v>
      </c>
      <c r="ER380" s="345"/>
      <c r="ES380" s="345" t="s">
        <v>2050</v>
      </c>
      <c r="ET380" s="346" t="str">
        <f t="shared" si="8"/>
        <v/>
      </c>
    </row>
    <row r="381" spans="2:150">
      <c r="B381" s="128" t="s">
        <v>981</v>
      </c>
      <c r="C381" s="158">
        <v>2430</v>
      </c>
      <c r="D381" s="158">
        <v>1392</v>
      </c>
      <c r="E381" s="70" t="s">
        <v>475</v>
      </c>
      <c r="F381" s="70" t="s">
        <v>475</v>
      </c>
      <c r="G381" s="71" t="s">
        <v>2493</v>
      </c>
      <c r="H381" s="156"/>
      <c r="I381" s="159"/>
      <c r="J381" s="270"/>
      <c r="K381" s="156"/>
      <c r="L381" s="159"/>
      <c r="M381" s="270"/>
      <c r="N381" s="160" t="s">
        <v>1208</v>
      </c>
      <c r="O381" s="159"/>
      <c r="P381" s="270"/>
      <c r="Q381" s="160" t="s">
        <v>1208</v>
      </c>
      <c r="R381" s="159"/>
      <c r="S381" s="270"/>
      <c r="T381" s="160"/>
      <c r="U381" s="159"/>
      <c r="V381" s="270"/>
      <c r="W381" s="160"/>
      <c r="X381" s="159"/>
      <c r="Y381" s="270"/>
      <c r="Z381" s="160"/>
      <c r="AA381" s="159"/>
      <c r="AB381" s="270"/>
      <c r="AC381" s="160"/>
      <c r="AD381" s="159"/>
      <c r="AE381" s="270"/>
      <c r="AF381" s="160"/>
      <c r="AG381" s="159"/>
      <c r="AH381" s="270"/>
      <c r="AI381" s="160"/>
      <c r="AJ381" s="159"/>
      <c r="AK381" s="270"/>
      <c r="AL381" s="160"/>
      <c r="AM381" s="159"/>
      <c r="AN381" s="270"/>
      <c r="AO381" s="160"/>
      <c r="AP381" s="159"/>
      <c r="AQ381" s="270"/>
      <c r="AR381" s="160"/>
      <c r="AS381" s="159"/>
      <c r="AT381" s="270"/>
      <c r="AU381" s="160"/>
      <c r="AV381" s="159"/>
      <c r="AW381" s="270"/>
      <c r="AX381" s="160"/>
      <c r="AY381" s="159"/>
      <c r="AZ381" s="270"/>
      <c r="BA381" s="160"/>
      <c r="BB381" s="159"/>
      <c r="BC381" s="270"/>
      <c r="BD381" s="160"/>
      <c r="BE381" s="159"/>
      <c r="BF381" s="270"/>
      <c r="BG381" s="160"/>
      <c r="BH381" s="159"/>
      <c r="BI381" s="270"/>
      <c r="BJ381" s="160"/>
      <c r="BK381" s="159"/>
      <c r="BL381" s="270"/>
      <c r="BM381" s="160"/>
      <c r="BN381" s="159"/>
      <c r="BO381" s="270"/>
      <c r="BP381" s="160"/>
      <c r="BQ381" s="159"/>
      <c r="BR381" s="270"/>
      <c r="BS381" s="156"/>
      <c r="BT381" s="159"/>
      <c r="BU381" s="270"/>
      <c r="BV381" s="156"/>
      <c r="BW381" s="159"/>
      <c r="BX381" s="270"/>
      <c r="BY381" s="160"/>
      <c r="BZ381" s="159"/>
      <c r="CA381" s="270"/>
      <c r="CB381" s="160"/>
      <c r="CC381" s="159"/>
      <c r="CD381" s="270"/>
      <c r="CE381" s="160"/>
      <c r="CF381" s="159"/>
      <c r="CG381" s="270"/>
      <c r="CH381" s="160"/>
      <c r="CI381" s="159"/>
      <c r="CJ381" s="270"/>
      <c r="CK381" s="160"/>
      <c r="CL381" s="159"/>
      <c r="CM381" s="270"/>
      <c r="CN381" s="160"/>
      <c r="CO381" s="159"/>
      <c r="CP381" s="270"/>
      <c r="CQ381" s="160"/>
      <c r="CR381" s="159"/>
      <c r="CS381" s="270"/>
      <c r="CT381" s="160"/>
      <c r="CU381" s="159"/>
      <c r="CV381" s="270"/>
      <c r="CW381" s="160"/>
      <c r="CX381" s="159"/>
      <c r="CY381" s="270"/>
      <c r="CZ381" s="156"/>
      <c r="DA381" s="159"/>
      <c r="DB381" s="270"/>
      <c r="DC381" s="160"/>
      <c r="DD381" s="159"/>
      <c r="DE381" s="270"/>
      <c r="DF381" s="250"/>
      <c r="DG381" s="249"/>
      <c r="DH381" s="270"/>
      <c r="DI381" s="156"/>
      <c r="DJ381" s="159"/>
      <c r="DK381" s="270"/>
      <c r="DL381" s="274"/>
      <c r="DM381" s="274"/>
      <c r="DN381" s="378"/>
      <c r="DO381" s="682"/>
      <c r="DP381" s="683"/>
      <c r="DQ381" s="170" t="s">
        <v>2165</v>
      </c>
      <c r="DR381" s="475"/>
      <c r="DS381" s="315"/>
      <c r="DT381" s="316" t="s">
        <v>2165</v>
      </c>
      <c r="DU381" s="514"/>
      <c r="DV381" s="466"/>
      <c r="DW381" s="472"/>
      <c r="DX381" s="402"/>
      <c r="DY381" s="2"/>
      <c r="DZ381" s="2"/>
      <c r="EA381" s="2">
        <v>376</v>
      </c>
      <c r="EB381" s="2"/>
      <c r="EC381" s="146"/>
      <c r="ED381" s="146"/>
      <c r="EE381" s="146"/>
      <c r="EF381" s="146"/>
      <c r="EG381" s="3"/>
      <c r="EH381" s="2"/>
      <c r="EI381" s="129"/>
      <c r="EJ381" s="129"/>
      <c r="EK381" s="129"/>
      <c r="EL381" s="80">
        <v>3</v>
      </c>
      <c r="EM381" s="84">
        <v>9</v>
      </c>
      <c r="EO381" s="342" t="s">
        <v>2050</v>
      </c>
      <c r="EP381" s="343" t="s">
        <v>2165</v>
      </c>
      <c r="EQ381" s="347" t="s">
        <v>2165</v>
      </c>
      <c r="ER381" s="345"/>
      <c r="ES381" s="345" t="s">
        <v>2050</v>
      </c>
      <c r="ET381" s="346" t="str">
        <f t="shared" si="8"/>
        <v/>
      </c>
    </row>
    <row r="382" spans="2:150" ht="27">
      <c r="B382" s="126" t="s">
        <v>982</v>
      </c>
      <c r="C382" s="158">
        <v>3120</v>
      </c>
      <c r="D382" s="158">
        <v>1256</v>
      </c>
      <c r="E382" s="70" t="s">
        <v>554</v>
      </c>
      <c r="F382" s="70" t="s">
        <v>554</v>
      </c>
      <c r="G382" s="71" t="s">
        <v>2494</v>
      </c>
      <c r="H382" s="156"/>
      <c r="I382" s="159"/>
      <c r="J382" s="270"/>
      <c r="K382" s="156"/>
      <c r="L382" s="159"/>
      <c r="M382" s="270"/>
      <c r="N382" s="160"/>
      <c r="O382" s="159"/>
      <c r="P382" s="270"/>
      <c r="Q382" s="160"/>
      <c r="R382" s="159"/>
      <c r="S382" s="270"/>
      <c r="T382" s="160"/>
      <c r="U382" s="159"/>
      <c r="V382" s="270"/>
      <c r="W382" s="160"/>
      <c r="X382" s="159"/>
      <c r="Y382" s="270"/>
      <c r="Z382" s="160"/>
      <c r="AA382" s="159"/>
      <c r="AB382" s="270"/>
      <c r="AC382" s="160"/>
      <c r="AD382" s="159"/>
      <c r="AE382" s="270"/>
      <c r="AF382" s="160" t="s">
        <v>1208</v>
      </c>
      <c r="AG382" s="159"/>
      <c r="AH382" s="270"/>
      <c r="AI382" s="160" t="s">
        <v>1208</v>
      </c>
      <c r="AJ382" s="159"/>
      <c r="AK382" s="270"/>
      <c r="AL382" s="160"/>
      <c r="AM382" s="159"/>
      <c r="AN382" s="270"/>
      <c r="AO382" s="160" t="s">
        <v>1208</v>
      </c>
      <c r="AP382" s="159"/>
      <c r="AQ382" s="270"/>
      <c r="AR382" s="160" t="s">
        <v>1208</v>
      </c>
      <c r="AS382" s="159"/>
      <c r="AT382" s="270"/>
      <c r="AU382" s="160"/>
      <c r="AV382" s="159"/>
      <c r="AW382" s="270"/>
      <c r="AX382" s="160"/>
      <c r="AY382" s="159"/>
      <c r="AZ382" s="270"/>
      <c r="BA382" s="160"/>
      <c r="BB382" s="159"/>
      <c r="BC382" s="270"/>
      <c r="BD382" s="160"/>
      <c r="BE382" s="159"/>
      <c r="BF382" s="270"/>
      <c r="BG382" s="160"/>
      <c r="BH382" s="159"/>
      <c r="BI382" s="270"/>
      <c r="BJ382" s="160"/>
      <c r="BK382" s="159"/>
      <c r="BL382" s="270"/>
      <c r="BM382" s="160"/>
      <c r="BN382" s="159"/>
      <c r="BO382" s="270"/>
      <c r="BP382" s="160"/>
      <c r="BQ382" s="159"/>
      <c r="BR382" s="270"/>
      <c r="BS382" s="156" t="s">
        <v>1208</v>
      </c>
      <c r="BT382" s="159"/>
      <c r="BU382" s="270"/>
      <c r="BV382" s="156" t="s">
        <v>1208</v>
      </c>
      <c r="BW382" s="159"/>
      <c r="BX382" s="270"/>
      <c r="BY382" s="160"/>
      <c r="BZ382" s="159"/>
      <c r="CA382" s="270"/>
      <c r="CB382" s="160"/>
      <c r="CC382" s="159"/>
      <c r="CD382" s="270"/>
      <c r="CE382" s="160" t="s">
        <v>1208</v>
      </c>
      <c r="CF382" s="159"/>
      <c r="CG382" s="270"/>
      <c r="CH382" s="160" t="s">
        <v>1208</v>
      </c>
      <c r="CI382" s="159"/>
      <c r="CJ382" s="270"/>
      <c r="CK382" s="160"/>
      <c r="CL382" s="159"/>
      <c r="CM382" s="270"/>
      <c r="CN382" s="160"/>
      <c r="CO382" s="159"/>
      <c r="CP382" s="270"/>
      <c r="CQ382" s="160"/>
      <c r="CR382" s="159"/>
      <c r="CS382" s="270"/>
      <c r="CT382" s="160"/>
      <c r="CU382" s="159"/>
      <c r="CV382" s="270"/>
      <c r="CW382" s="160"/>
      <c r="CX382" s="159"/>
      <c r="CY382" s="270"/>
      <c r="CZ382" s="156"/>
      <c r="DA382" s="167"/>
      <c r="DB382" s="270"/>
      <c r="DC382" s="162"/>
      <c r="DD382" s="162"/>
      <c r="DE382" s="270"/>
      <c r="DF382" s="162"/>
      <c r="DG382" s="162"/>
      <c r="DH382" s="270"/>
      <c r="DI382" s="156"/>
      <c r="DJ382" s="162"/>
      <c r="DK382" s="270"/>
      <c r="DL382" s="274"/>
      <c r="DM382" s="274"/>
      <c r="DN382" s="378"/>
      <c r="DO382" s="682"/>
      <c r="DP382" s="683"/>
      <c r="DQ382" s="170" t="s">
        <v>2165</v>
      </c>
      <c r="DR382" s="475"/>
      <c r="DS382" s="315"/>
      <c r="DT382" s="316" t="s">
        <v>2165</v>
      </c>
      <c r="DU382" s="514"/>
      <c r="DV382" s="466"/>
      <c r="DW382" s="472"/>
      <c r="DX382" s="402"/>
      <c r="DY382" s="2"/>
      <c r="DZ382" s="2"/>
      <c r="EA382" s="2">
        <v>377</v>
      </c>
      <c r="EB382" s="2"/>
      <c r="EC382" s="146"/>
      <c r="ED382" s="146"/>
      <c r="EE382" s="146"/>
      <c r="EF382" s="146"/>
      <c r="EG382" s="3"/>
      <c r="EH382" s="2"/>
      <c r="EI382" s="129"/>
      <c r="EJ382" s="129"/>
      <c r="EK382" s="129"/>
      <c r="EL382" s="80">
        <v>2</v>
      </c>
      <c r="EM382" s="84">
        <v>9</v>
      </c>
      <c r="EO382" s="342"/>
      <c r="EP382" s="343" t="s">
        <v>2165</v>
      </c>
      <c r="EQ382" s="344" t="s">
        <v>2165</v>
      </c>
      <c r="ER382" s="345"/>
      <c r="ES382" s="345"/>
      <c r="ET382" s="346" t="str">
        <f t="shared" si="8"/>
        <v/>
      </c>
    </row>
    <row r="383" spans="2:150" ht="27">
      <c r="B383" s="126" t="s">
        <v>982</v>
      </c>
      <c r="C383" s="158">
        <v>3130</v>
      </c>
      <c r="D383" s="158">
        <v>1257</v>
      </c>
      <c r="E383" s="70" t="s">
        <v>557</v>
      </c>
      <c r="F383" s="70" t="s">
        <v>557</v>
      </c>
      <c r="G383" s="71" t="s">
        <v>2495</v>
      </c>
      <c r="H383" s="156"/>
      <c r="I383" s="159"/>
      <c r="J383" s="270"/>
      <c r="K383" s="156"/>
      <c r="L383" s="159"/>
      <c r="M383" s="270"/>
      <c r="N383" s="160"/>
      <c r="O383" s="159"/>
      <c r="P383" s="270"/>
      <c r="Q383" s="160"/>
      <c r="R383" s="159"/>
      <c r="S383" s="270"/>
      <c r="T383" s="160"/>
      <c r="U383" s="159"/>
      <c r="V383" s="270"/>
      <c r="W383" s="160"/>
      <c r="X383" s="159"/>
      <c r="Y383" s="270"/>
      <c r="Z383" s="160"/>
      <c r="AA383" s="159"/>
      <c r="AB383" s="270"/>
      <c r="AC383" s="160"/>
      <c r="AD383" s="159"/>
      <c r="AE383" s="270"/>
      <c r="AF383" s="160" t="s">
        <v>1208</v>
      </c>
      <c r="AG383" s="159"/>
      <c r="AH383" s="270"/>
      <c r="AI383" s="160" t="s">
        <v>1208</v>
      </c>
      <c r="AJ383" s="159"/>
      <c r="AK383" s="270"/>
      <c r="AL383" s="160"/>
      <c r="AM383" s="159"/>
      <c r="AN383" s="270"/>
      <c r="AO383" s="160" t="s">
        <v>1208</v>
      </c>
      <c r="AP383" s="159"/>
      <c r="AQ383" s="270"/>
      <c r="AR383" s="160" t="s">
        <v>1208</v>
      </c>
      <c r="AS383" s="159"/>
      <c r="AT383" s="270"/>
      <c r="AU383" s="160"/>
      <c r="AV383" s="159"/>
      <c r="AW383" s="270"/>
      <c r="AX383" s="160"/>
      <c r="AY383" s="159"/>
      <c r="AZ383" s="270"/>
      <c r="BA383" s="160"/>
      <c r="BB383" s="159"/>
      <c r="BC383" s="270"/>
      <c r="BD383" s="160"/>
      <c r="BE383" s="159"/>
      <c r="BF383" s="270"/>
      <c r="BG383" s="160"/>
      <c r="BH383" s="159"/>
      <c r="BI383" s="270"/>
      <c r="BJ383" s="160"/>
      <c r="BK383" s="159"/>
      <c r="BL383" s="270"/>
      <c r="BM383" s="160"/>
      <c r="BN383" s="159"/>
      <c r="BO383" s="270"/>
      <c r="BP383" s="160"/>
      <c r="BQ383" s="159"/>
      <c r="BR383" s="270"/>
      <c r="BS383" s="156" t="s">
        <v>1208</v>
      </c>
      <c r="BT383" s="159"/>
      <c r="BU383" s="270"/>
      <c r="BV383" s="156" t="s">
        <v>1208</v>
      </c>
      <c r="BW383" s="159"/>
      <c r="BX383" s="270"/>
      <c r="BY383" s="160"/>
      <c r="BZ383" s="159"/>
      <c r="CA383" s="270"/>
      <c r="CB383" s="160"/>
      <c r="CC383" s="159"/>
      <c r="CD383" s="270"/>
      <c r="CE383" s="160" t="s">
        <v>1208</v>
      </c>
      <c r="CF383" s="159"/>
      <c r="CG383" s="270"/>
      <c r="CH383" s="160" t="s">
        <v>1208</v>
      </c>
      <c r="CI383" s="159"/>
      <c r="CJ383" s="270"/>
      <c r="CK383" s="160"/>
      <c r="CL383" s="159"/>
      <c r="CM383" s="270"/>
      <c r="CN383" s="160"/>
      <c r="CO383" s="159"/>
      <c r="CP383" s="270"/>
      <c r="CQ383" s="160"/>
      <c r="CR383" s="159"/>
      <c r="CS383" s="270"/>
      <c r="CT383" s="160"/>
      <c r="CU383" s="159"/>
      <c r="CV383" s="270"/>
      <c r="CW383" s="160"/>
      <c r="CX383" s="159"/>
      <c r="CY383" s="270"/>
      <c r="CZ383" s="156"/>
      <c r="DA383" s="159"/>
      <c r="DB383" s="270"/>
      <c r="DC383" s="160"/>
      <c r="DD383" s="159"/>
      <c r="DE383" s="270"/>
      <c r="DF383" s="160"/>
      <c r="DG383" s="159"/>
      <c r="DH383" s="270"/>
      <c r="DI383" s="156"/>
      <c r="DJ383" s="159"/>
      <c r="DK383" s="270"/>
      <c r="DL383" s="274"/>
      <c r="DM383" s="274"/>
      <c r="DN383" s="378"/>
      <c r="DO383" s="682"/>
      <c r="DP383" s="683"/>
      <c r="DQ383" s="170" t="s">
        <v>2165</v>
      </c>
      <c r="DR383" s="475"/>
      <c r="DS383" s="315"/>
      <c r="DT383" s="316" t="s">
        <v>2165</v>
      </c>
      <c r="DU383" s="514"/>
      <c r="DV383" s="466"/>
      <c r="DW383" s="472"/>
      <c r="DX383" s="402"/>
      <c r="DY383" s="2"/>
      <c r="DZ383" s="2"/>
      <c r="EA383" s="2">
        <v>378</v>
      </c>
      <c r="EB383" s="2"/>
      <c r="EC383" s="146"/>
      <c r="ED383" s="146"/>
      <c r="EE383" s="146"/>
      <c r="EF383" s="146"/>
      <c r="EG383" s="3"/>
      <c r="EH383" s="2"/>
      <c r="EI383" s="129"/>
      <c r="EJ383" s="129"/>
      <c r="EK383" s="129"/>
      <c r="EL383" s="80">
        <v>2</v>
      </c>
      <c r="EM383" s="84">
        <v>9</v>
      </c>
      <c r="EO383" s="342"/>
      <c r="EP383" s="343" t="s">
        <v>2165</v>
      </c>
      <c r="EQ383" s="344" t="s">
        <v>2165</v>
      </c>
      <c r="ER383" s="345"/>
      <c r="ES383" s="345"/>
      <c r="ET383" s="346" t="str">
        <f t="shared" si="8"/>
        <v/>
      </c>
    </row>
    <row r="384" spans="2:150">
      <c r="B384" s="126" t="s">
        <v>982</v>
      </c>
      <c r="C384" s="158">
        <v>3220</v>
      </c>
      <c r="D384" s="158">
        <v>1210</v>
      </c>
      <c r="E384" s="70" t="s">
        <v>572</v>
      </c>
      <c r="F384" s="70" t="s">
        <v>572</v>
      </c>
      <c r="G384" s="71" t="s">
        <v>2496</v>
      </c>
      <c r="H384" s="156"/>
      <c r="I384" s="159"/>
      <c r="J384" s="270"/>
      <c r="K384" s="156"/>
      <c r="L384" s="159"/>
      <c r="M384" s="270"/>
      <c r="N384" s="160"/>
      <c r="O384" s="159"/>
      <c r="P384" s="270"/>
      <c r="Q384" s="160"/>
      <c r="R384" s="159"/>
      <c r="S384" s="270"/>
      <c r="T384" s="160"/>
      <c r="U384" s="159"/>
      <c r="V384" s="270"/>
      <c r="W384" s="160"/>
      <c r="X384" s="159"/>
      <c r="Y384" s="270"/>
      <c r="Z384" s="160"/>
      <c r="AA384" s="159"/>
      <c r="AB384" s="270"/>
      <c r="AC384" s="160"/>
      <c r="AD384" s="159"/>
      <c r="AE384" s="270"/>
      <c r="AF384" s="160" t="s">
        <v>1208</v>
      </c>
      <c r="AG384" s="159"/>
      <c r="AH384" s="270"/>
      <c r="AI384" s="160" t="s">
        <v>1208</v>
      </c>
      <c r="AJ384" s="159"/>
      <c r="AK384" s="270"/>
      <c r="AL384" s="160"/>
      <c r="AM384" s="159"/>
      <c r="AN384" s="270"/>
      <c r="AO384" s="160" t="s">
        <v>1208</v>
      </c>
      <c r="AP384" s="159"/>
      <c r="AQ384" s="270"/>
      <c r="AR384" s="160" t="s">
        <v>1208</v>
      </c>
      <c r="AS384" s="159"/>
      <c r="AT384" s="270"/>
      <c r="AU384" s="160"/>
      <c r="AV384" s="159"/>
      <c r="AW384" s="270"/>
      <c r="AX384" s="160"/>
      <c r="AY384" s="159"/>
      <c r="AZ384" s="270"/>
      <c r="BA384" s="160"/>
      <c r="BB384" s="159"/>
      <c r="BC384" s="270"/>
      <c r="BD384" s="160"/>
      <c r="BE384" s="159"/>
      <c r="BF384" s="270"/>
      <c r="BG384" s="160"/>
      <c r="BH384" s="159"/>
      <c r="BI384" s="270"/>
      <c r="BJ384" s="160"/>
      <c r="BK384" s="159"/>
      <c r="BL384" s="270"/>
      <c r="BM384" s="160"/>
      <c r="BN384" s="159"/>
      <c r="BO384" s="270"/>
      <c r="BP384" s="160"/>
      <c r="BQ384" s="159"/>
      <c r="BR384" s="270"/>
      <c r="BS384" s="156" t="s">
        <v>1208</v>
      </c>
      <c r="BT384" s="159"/>
      <c r="BU384" s="270"/>
      <c r="BV384" s="156" t="s">
        <v>1208</v>
      </c>
      <c r="BW384" s="159"/>
      <c r="BX384" s="270"/>
      <c r="BY384" s="160"/>
      <c r="BZ384" s="159"/>
      <c r="CA384" s="270"/>
      <c r="CB384" s="160"/>
      <c r="CC384" s="159"/>
      <c r="CD384" s="270"/>
      <c r="CE384" s="160" t="s">
        <v>1208</v>
      </c>
      <c r="CF384" s="159"/>
      <c r="CG384" s="270"/>
      <c r="CH384" s="160" t="s">
        <v>1208</v>
      </c>
      <c r="CI384" s="159"/>
      <c r="CJ384" s="270"/>
      <c r="CK384" s="160"/>
      <c r="CL384" s="159"/>
      <c r="CM384" s="270"/>
      <c r="CN384" s="160"/>
      <c r="CO384" s="159"/>
      <c r="CP384" s="270"/>
      <c r="CQ384" s="160" t="s">
        <v>1208</v>
      </c>
      <c r="CR384" s="159"/>
      <c r="CS384" s="270"/>
      <c r="CT384" s="160" t="s">
        <v>1208</v>
      </c>
      <c r="CU384" s="159"/>
      <c r="CV384" s="270"/>
      <c r="CW384" s="160"/>
      <c r="CX384" s="159"/>
      <c r="CY384" s="270"/>
      <c r="CZ384" s="156" t="s">
        <v>1208</v>
      </c>
      <c r="DA384" s="159"/>
      <c r="DB384" s="270"/>
      <c r="DC384" s="160"/>
      <c r="DD384" s="159"/>
      <c r="DE384" s="270"/>
      <c r="DF384" s="160"/>
      <c r="DG384" s="159"/>
      <c r="DH384" s="270"/>
      <c r="DI384" s="156"/>
      <c r="DJ384" s="159"/>
      <c r="DK384" s="270"/>
      <c r="DL384" s="274"/>
      <c r="DM384" s="274"/>
      <c r="DN384" s="378"/>
      <c r="DO384" s="682"/>
      <c r="DP384" s="683"/>
      <c r="DQ384" s="170" t="s">
        <v>2165</v>
      </c>
      <c r="DR384" s="475"/>
      <c r="DS384" s="315"/>
      <c r="DT384" s="316" t="s">
        <v>2165</v>
      </c>
      <c r="DU384" s="514"/>
      <c r="DV384" s="466"/>
      <c r="DW384" s="472"/>
      <c r="DX384" s="402"/>
      <c r="DY384" s="2"/>
      <c r="DZ384" s="2"/>
      <c r="EA384" s="2">
        <v>379</v>
      </c>
      <c r="EB384" s="2"/>
      <c r="EC384" s="146"/>
      <c r="ED384" s="146"/>
      <c r="EE384" s="146"/>
      <c r="EF384" s="146"/>
      <c r="EG384" s="3"/>
      <c r="EH384" s="2"/>
      <c r="EI384" s="129"/>
      <c r="EJ384" s="129"/>
      <c r="EK384" s="129"/>
      <c r="EL384" s="80">
        <v>2</v>
      </c>
      <c r="EM384" s="84">
        <v>9</v>
      </c>
      <c r="EO384" s="342"/>
      <c r="EP384" s="343" t="s">
        <v>2165</v>
      </c>
      <c r="EQ384" s="344" t="s">
        <v>2165</v>
      </c>
      <c r="ER384" s="345"/>
      <c r="ES384" s="345"/>
      <c r="ET384" s="346" t="str">
        <f t="shared" si="8"/>
        <v/>
      </c>
    </row>
    <row r="385" spans="2:150">
      <c r="B385" s="126" t="s">
        <v>982</v>
      </c>
      <c r="C385" s="158">
        <v>3260</v>
      </c>
      <c r="D385" s="158">
        <v>1215</v>
      </c>
      <c r="E385" s="78" t="s">
        <v>2497</v>
      </c>
      <c r="F385" s="78" t="s">
        <v>1918</v>
      </c>
      <c r="G385" s="71" t="s">
        <v>2498</v>
      </c>
      <c r="H385" s="156"/>
      <c r="I385" s="249"/>
      <c r="J385" s="270"/>
      <c r="K385" s="156"/>
      <c r="L385" s="249"/>
      <c r="M385" s="457"/>
      <c r="N385" s="250"/>
      <c r="O385" s="249"/>
      <c r="P385" s="457"/>
      <c r="Q385" s="250"/>
      <c r="R385" s="249"/>
      <c r="S385" s="457"/>
      <c r="T385" s="250"/>
      <c r="U385" s="249"/>
      <c r="V385" s="457"/>
      <c r="W385" s="250"/>
      <c r="X385" s="249"/>
      <c r="Y385" s="457"/>
      <c r="Z385" s="250"/>
      <c r="AA385" s="249"/>
      <c r="AB385" s="457"/>
      <c r="AC385" s="250"/>
      <c r="AD385" s="249"/>
      <c r="AE385" s="457"/>
      <c r="AF385" s="250" t="s">
        <v>1208</v>
      </c>
      <c r="AG385" s="249"/>
      <c r="AH385" s="457"/>
      <c r="AI385" s="250" t="s">
        <v>1208</v>
      </c>
      <c r="AJ385" s="249"/>
      <c r="AK385" s="457"/>
      <c r="AL385" s="250"/>
      <c r="AM385" s="249"/>
      <c r="AN385" s="457"/>
      <c r="AO385" s="250" t="s">
        <v>1208</v>
      </c>
      <c r="AP385" s="249"/>
      <c r="AQ385" s="457"/>
      <c r="AR385" s="250" t="s">
        <v>1208</v>
      </c>
      <c r="AS385" s="249"/>
      <c r="AT385" s="457"/>
      <c r="AU385" s="250"/>
      <c r="AV385" s="249"/>
      <c r="AW385" s="457"/>
      <c r="AX385" s="250"/>
      <c r="AY385" s="249"/>
      <c r="AZ385" s="457"/>
      <c r="BA385" s="250"/>
      <c r="BB385" s="249"/>
      <c r="BC385" s="457"/>
      <c r="BD385" s="250"/>
      <c r="BE385" s="249"/>
      <c r="BF385" s="457"/>
      <c r="BG385" s="250"/>
      <c r="BH385" s="249"/>
      <c r="BI385" s="457"/>
      <c r="BJ385" s="250"/>
      <c r="BK385" s="249"/>
      <c r="BL385" s="457"/>
      <c r="BM385" s="250"/>
      <c r="BN385" s="249"/>
      <c r="BO385" s="457"/>
      <c r="BP385" s="250"/>
      <c r="BQ385" s="249"/>
      <c r="BR385" s="457"/>
      <c r="BS385" s="156" t="s">
        <v>1208</v>
      </c>
      <c r="BT385" s="249"/>
      <c r="BU385" s="457"/>
      <c r="BV385" s="156" t="s">
        <v>1208</v>
      </c>
      <c r="BW385" s="249"/>
      <c r="BX385" s="457"/>
      <c r="BY385" s="250"/>
      <c r="BZ385" s="249"/>
      <c r="CA385" s="457"/>
      <c r="CB385" s="250"/>
      <c r="CC385" s="249"/>
      <c r="CD385" s="457"/>
      <c r="CE385" s="250"/>
      <c r="CF385" s="249"/>
      <c r="CG385" s="457"/>
      <c r="CH385" s="250"/>
      <c r="CI385" s="249"/>
      <c r="CJ385" s="457"/>
      <c r="CK385" s="250"/>
      <c r="CL385" s="249"/>
      <c r="CM385" s="457"/>
      <c r="CN385" s="250"/>
      <c r="CO385" s="249"/>
      <c r="CP385" s="457"/>
      <c r="CQ385" s="250" t="s">
        <v>1208</v>
      </c>
      <c r="CR385" s="249"/>
      <c r="CS385" s="457"/>
      <c r="CT385" s="250" t="s">
        <v>1208</v>
      </c>
      <c r="CU385" s="249"/>
      <c r="CV385" s="457"/>
      <c r="CW385" s="250"/>
      <c r="CX385" s="249"/>
      <c r="CY385" s="457"/>
      <c r="CZ385" s="156" t="s">
        <v>1208</v>
      </c>
      <c r="DA385" s="249"/>
      <c r="DB385" s="457"/>
      <c r="DC385" s="250"/>
      <c r="DD385" s="249"/>
      <c r="DE385" s="457"/>
      <c r="DF385" s="250"/>
      <c r="DG385" s="249"/>
      <c r="DH385" s="457"/>
      <c r="DI385" s="156"/>
      <c r="DJ385" s="249"/>
      <c r="DK385" s="457"/>
      <c r="DL385" s="458"/>
      <c r="DM385" s="458"/>
      <c r="DN385" s="380"/>
      <c r="DO385" s="682"/>
      <c r="DP385" s="306"/>
      <c r="DQ385" s="170" t="s">
        <v>2165</v>
      </c>
      <c r="DR385" s="475"/>
      <c r="DS385" s="315"/>
      <c r="DT385" s="316" t="s">
        <v>2165</v>
      </c>
      <c r="DU385" s="514"/>
      <c r="DV385" s="466"/>
      <c r="DW385" s="472"/>
      <c r="DX385" s="402"/>
      <c r="DY385" s="2"/>
      <c r="DZ385" s="2"/>
      <c r="EA385" s="2">
        <v>380</v>
      </c>
      <c r="EB385" s="2"/>
      <c r="EC385" s="146"/>
      <c r="ED385" s="146"/>
      <c r="EE385" s="146"/>
      <c r="EF385" s="146"/>
      <c r="EG385" s="3"/>
      <c r="EH385" s="2"/>
      <c r="EI385" s="129"/>
      <c r="EJ385" s="59"/>
      <c r="EK385" s="129"/>
      <c r="EL385" s="80">
        <v>2</v>
      </c>
      <c r="EM385" s="84">
        <v>9</v>
      </c>
      <c r="EO385" s="342"/>
      <c r="EP385" s="343" t="s">
        <v>2165</v>
      </c>
      <c r="EQ385" s="344" t="s">
        <v>2165</v>
      </c>
      <c r="ER385" s="345"/>
      <c r="ES385" s="345"/>
      <c r="ET385" s="346" t="str">
        <f t="shared" si="8"/>
        <v/>
      </c>
    </row>
    <row r="386" spans="2:150">
      <c r="B386" s="126" t="s">
        <v>982</v>
      </c>
      <c r="C386" s="158">
        <v>3270</v>
      </c>
      <c r="D386" s="158">
        <v>1283</v>
      </c>
      <c r="E386" s="70" t="s">
        <v>581</v>
      </c>
      <c r="F386" s="70" t="s">
        <v>581</v>
      </c>
      <c r="G386" s="71" t="s">
        <v>2499</v>
      </c>
      <c r="H386" s="156"/>
      <c r="I386" s="159"/>
      <c r="J386" s="270"/>
      <c r="K386" s="156"/>
      <c r="L386" s="159"/>
      <c r="M386" s="270"/>
      <c r="N386" s="160"/>
      <c r="O386" s="159"/>
      <c r="P386" s="270"/>
      <c r="Q386" s="160"/>
      <c r="R386" s="159"/>
      <c r="S386" s="270"/>
      <c r="T386" s="160"/>
      <c r="U386" s="159"/>
      <c r="V386" s="270"/>
      <c r="W386" s="160"/>
      <c r="X386" s="159"/>
      <c r="Y386" s="270"/>
      <c r="Z386" s="160"/>
      <c r="AA386" s="159"/>
      <c r="AB386" s="270"/>
      <c r="AC386" s="160"/>
      <c r="AD386" s="159"/>
      <c r="AE386" s="270"/>
      <c r="AF386" s="160" t="s">
        <v>1208</v>
      </c>
      <c r="AG386" s="159"/>
      <c r="AH386" s="270"/>
      <c r="AI386" s="160" t="s">
        <v>1208</v>
      </c>
      <c r="AJ386" s="159"/>
      <c r="AK386" s="270"/>
      <c r="AL386" s="160"/>
      <c r="AM386" s="159"/>
      <c r="AN386" s="270"/>
      <c r="AO386" s="160" t="s">
        <v>1208</v>
      </c>
      <c r="AP386" s="159"/>
      <c r="AQ386" s="270"/>
      <c r="AR386" s="160" t="s">
        <v>1208</v>
      </c>
      <c r="AS386" s="159"/>
      <c r="AT386" s="270"/>
      <c r="AU386" s="160"/>
      <c r="AV386" s="159"/>
      <c r="AW386" s="270"/>
      <c r="AX386" s="160"/>
      <c r="AY386" s="159"/>
      <c r="AZ386" s="270"/>
      <c r="BA386" s="160"/>
      <c r="BB386" s="159"/>
      <c r="BC386" s="270"/>
      <c r="BD386" s="160"/>
      <c r="BE386" s="159"/>
      <c r="BF386" s="270"/>
      <c r="BG386" s="160"/>
      <c r="BH386" s="159"/>
      <c r="BI386" s="270"/>
      <c r="BJ386" s="160"/>
      <c r="BK386" s="159"/>
      <c r="BL386" s="270"/>
      <c r="BM386" s="160"/>
      <c r="BN386" s="159"/>
      <c r="BO386" s="270"/>
      <c r="BP386" s="160"/>
      <c r="BQ386" s="159"/>
      <c r="BR386" s="270"/>
      <c r="BS386" s="156" t="s">
        <v>1208</v>
      </c>
      <c r="BT386" s="159"/>
      <c r="BU386" s="270"/>
      <c r="BV386" s="156" t="s">
        <v>1208</v>
      </c>
      <c r="BW386" s="159"/>
      <c r="BX386" s="270"/>
      <c r="BY386" s="160"/>
      <c r="BZ386" s="159"/>
      <c r="CA386" s="270"/>
      <c r="CB386" s="160"/>
      <c r="CC386" s="159"/>
      <c r="CD386" s="270"/>
      <c r="CE386" s="160" t="s">
        <v>1208</v>
      </c>
      <c r="CF386" s="159"/>
      <c r="CG386" s="270"/>
      <c r="CH386" s="160" t="s">
        <v>1208</v>
      </c>
      <c r="CI386" s="159"/>
      <c r="CJ386" s="270"/>
      <c r="CK386" s="160"/>
      <c r="CL386" s="159"/>
      <c r="CM386" s="270"/>
      <c r="CN386" s="160"/>
      <c r="CO386" s="159"/>
      <c r="CP386" s="270"/>
      <c r="CQ386" s="160" t="s">
        <v>1208</v>
      </c>
      <c r="CR386" s="159"/>
      <c r="CS386" s="270"/>
      <c r="CT386" s="160" t="s">
        <v>1208</v>
      </c>
      <c r="CU386" s="159"/>
      <c r="CV386" s="270"/>
      <c r="CW386" s="160" t="s">
        <v>1208</v>
      </c>
      <c r="CX386" s="159"/>
      <c r="CY386" s="270"/>
      <c r="CZ386" s="156" t="s">
        <v>1208</v>
      </c>
      <c r="DA386" s="159"/>
      <c r="DB386" s="270"/>
      <c r="DC386" s="160"/>
      <c r="DD386" s="159"/>
      <c r="DE386" s="270"/>
      <c r="DF386" s="160"/>
      <c r="DG386" s="159"/>
      <c r="DH386" s="270"/>
      <c r="DI386" s="156"/>
      <c r="DJ386" s="159"/>
      <c r="DK386" s="270"/>
      <c r="DL386" s="274"/>
      <c r="DM386" s="274"/>
      <c r="DN386" s="378"/>
      <c r="DO386" s="682"/>
      <c r="DP386" s="683"/>
      <c r="DQ386" s="170" t="s">
        <v>2165</v>
      </c>
      <c r="DR386" s="475"/>
      <c r="DS386" s="315"/>
      <c r="DT386" s="316" t="s">
        <v>2165</v>
      </c>
      <c r="DU386" s="514"/>
      <c r="DV386" s="466"/>
      <c r="DW386" s="472"/>
      <c r="DX386" s="402"/>
      <c r="DY386" s="2"/>
      <c r="DZ386" s="2"/>
      <c r="EA386" s="2">
        <v>381</v>
      </c>
      <c r="EB386" s="2"/>
      <c r="EC386" s="146"/>
      <c r="ED386" s="146"/>
      <c r="EE386" s="146"/>
      <c r="EF386" s="146"/>
      <c r="EG386" s="3"/>
      <c r="EH386" s="2"/>
      <c r="EI386" s="129"/>
      <c r="EJ386" s="129"/>
      <c r="EK386" s="129"/>
      <c r="EL386" s="80">
        <v>2</v>
      </c>
      <c r="EM386" s="84">
        <v>9</v>
      </c>
      <c r="EO386" s="342"/>
      <c r="EP386" s="343" t="s">
        <v>2165</v>
      </c>
      <c r="EQ386" s="344" t="s">
        <v>2165</v>
      </c>
      <c r="ER386" s="345"/>
      <c r="ES386" s="345"/>
      <c r="ET386" s="346" t="str">
        <f t="shared" si="8"/>
        <v/>
      </c>
    </row>
    <row r="387" spans="2:150">
      <c r="B387" s="126" t="s">
        <v>982</v>
      </c>
      <c r="C387" s="158">
        <v>3290</v>
      </c>
      <c r="D387" s="158">
        <v>1285</v>
      </c>
      <c r="E387" s="70" t="s">
        <v>585</v>
      </c>
      <c r="F387" s="70" t="s">
        <v>585</v>
      </c>
      <c r="G387" s="71" t="s">
        <v>2500</v>
      </c>
      <c r="H387" s="156"/>
      <c r="I387" s="159"/>
      <c r="J387" s="270"/>
      <c r="K387" s="156"/>
      <c r="L387" s="159"/>
      <c r="M387" s="270"/>
      <c r="N387" s="160"/>
      <c r="O387" s="159"/>
      <c r="P387" s="270"/>
      <c r="Q387" s="160"/>
      <c r="R387" s="159"/>
      <c r="S387" s="270"/>
      <c r="T387" s="160"/>
      <c r="U387" s="159"/>
      <c r="V387" s="270"/>
      <c r="W387" s="160"/>
      <c r="X387" s="159"/>
      <c r="Y387" s="270"/>
      <c r="Z387" s="160"/>
      <c r="AA387" s="159"/>
      <c r="AB387" s="270"/>
      <c r="AC387" s="160"/>
      <c r="AD387" s="159"/>
      <c r="AE387" s="270"/>
      <c r="AF387" s="160" t="s">
        <v>1208</v>
      </c>
      <c r="AG387" s="159"/>
      <c r="AH387" s="270"/>
      <c r="AI387" s="160" t="s">
        <v>1208</v>
      </c>
      <c r="AJ387" s="159"/>
      <c r="AK387" s="270"/>
      <c r="AL387" s="160"/>
      <c r="AM387" s="159"/>
      <c r="AN387" s="270"/>
      <c r="AO387" s="160" t="s">
        <v>1208</v>
      </c>
      <c r="AP387" s="159"/>
      <c r="AQ387" s="270"/>
      <c r="AR387" s="160" t="s">
        <v>1208</v>
      </c>
      <c r="AS387" s="159"/>
      <c r="AT387" s="270"/>
      <c r="AU387" s="160"/>
      <c r="AV387" s="159"/>
      <c r="AW387" s="270"/>
      <c r="AX387" s="160"/>
      <c r="AY387" s="159"/>
      <c r="AZ387" s="270"/>
      <c r="BA387" s="160"/>
      <c r="BB387" s="159"/>
      <c r="BC387" s="270"/>
      <c r="BD387" s="160"/>
      <c r="BE387" s="159"/>
      <c r="BF387" s="270"/>
      <c r="BG387" s="160"/>
      <c r="BH387" s="159"/>
      <c r="BI387" s="270"/>
      <c r="BJ387" s="160"/>
      <c r="BK387" s="159"/>
      <c r="BL387" s="270"/>
      <c r="BM387" s="160"/>
      <c r="BN387" s="159"/>
      <c r="BO387" s="270"/>
      <c r="BP387" s="160"/>
      <c r="BQ387" s="159"/>
      <c r="BR387" s="270"/>
      <c r="BS387" s="156" t="s">
        <v>1208</v>
      </c>
      <c r="BT387" s="159"/>
      <c r="BU387" s="270"/>
      <c r="BV387" s="156" t="s">
        <v>1208</v>
      </c>
      <c r="BW387" s="159"/>
      <c r="BX387" s="270"/>
      <c r="BY387" s="160"/>
      <c r="BZ387" s="159"/>
      <c r="CA387" s="270"/>
      <c r="CB387" s="160"/>
      <c r="CC387" s="159"/>
      <c r="CD387" s="270"/>
      <c r="CE387" s="160" t="s">
        <v>1208</v>
      </c>
      <c r="CF387" s="159"/>
      <c r="CG387" s="270"/>
      <c r="CH387" s="160" t="s">
        <v>1208</v>
      </c>
      <c r="CI387" s="159"/>
      <c r="CJ387" s="270"/>
      <c r="CK387" s="160"/>
      <c r="CL387" s="159"/>
      <c r="CM387" s="270"/>
      <c r="CN387" s="160"/>
      <c r="CO387" s="159"/>
      <c r="CP387" s="270"/>
      <c r="CQ387" s="160" t="s">
        <v>1208</v>
      </c>
      <c r="CR387" s="159"/>
      <c r="CS387" s="270"/>
      <c r="CT387" s="160" t="s">
        <v>1208</v>
      </c>
      <c r="CU387" s="159"/>
      <c r="CV387" s="270"/>
      <c r="CW387" s="160" t="s">
        <v>1208</v>
      </c>
      <c r="CX387" s="159"/>
      <c r="CY387" s="270"/>
      <c r="CZ387" s="156" t="s">
        <v>1208</v>
      </c>
      <c r="DA387" s="159"/>
      <c r="DB387" s="270"/>
      <c r="DC387" s="160"/>
      <c r="DD387" s="159"/>
      <c r="DE387" s="270"/>
      <c r="DF387" s="160"/>
      <c r="DG387" s="159"/>
      <c r="DH387" s="270"/>
      <c r="DI387" s="156"/>
      <c r="DJ387" s="159"/>
      <c r="DK387" s="270"/>
      <c r="DL387" s="274"/>
      <c r="DM387" s="274"/>
      <c r="DN387" s="378"/>
      <c r="DO387" s="682"/>
      <c r="DP387" s="683"/>
      <c r="DQ387" s="170" t="s">
        <v>2165</v>
      </c>
      <c r="DR387" s="475"/>
      <c r="DS387" s="315"/>
      <c r="DT387" s="316" t="s">
        <v>2165</v>
      </c>
      <c r="DU387" s="514"/>
      <c r="DV387" s="466"/>
      <c r="DW387" s="472"/>
      <c r="DX387" s="402"/>
      <c r="DY387" s="2"/>
      <c r="DZ387" s="2"/>
      <c r="EA387" s="2">
        <v>382</v>
      </c>
      <c r="EB387" s="2"/>
      <c r="EC387" s="146"/>
      <c r="ED387" s="146"/>
      <c r="EE387" s="146"/>
      <c r="EF387" s="146"/>
      <c r="EG387" s="3"/>
      <c r="EH387" s="2"/>
      <c r="EI387" s="129"/>
      <c r="EJ387" s="129"/>
      <c r="EK387" s="129"/>
      <c r="EL387" s="80">
        <v>2</v>
      </c>
      <c r="EM387" s="84">
        <v>9</v>
      </c>
      <c r="EO387" s="342"/>
      <c r="EP387" s="343" t="s">
        <v>2165</v>
      </c>
      <c r="EQ387" s="344" t="s">
        <v>2165</v>
      </c>
      <c r="ER387" s="345"/>
      <c r="ES387" s="345"/>
      <c r="ET387" s="346" t="str">
        <f t="shared" si="8"/>
        <v/>
      </c>
    </row>
    <row r="388" spans="2:150" ht="27">
      <c r="B388" s="126" t="s">
        <v>982</v>
      </c>
      <c r="C388" s="158">
        <v>3390</v>
      </c>
      <c r="D388" s="158">
        <v>1220</v>
      </c>
      <c r="E388" s="70" t="s">
        <v>606</v>
      </c>
      <c r="F388" s="70" t="s">
        <v>606</v>
      </c>
      <c r="G388" s="71" t="s">
        <v>2501</v>
      </c>
      <c r="H388" s="156"/>
      <c r="I388" s="159"/>
      <c r="J388" s="270"/>
      <c r="K388" s="156"/>
      <c r="L388" s="159"/>
      <c r="M388" s="270"/>
      <c r="N388" s="160"/>
      <c r="O388" s="159"/>
      <c r="P388" s="270"/>
      <c r="Q388" s="160"/>
      <c r="R388" s="159"/>
      <c r="S388" s="270"/>
      <c r="T388" s="160"/>
      <c r="U388" s="159"/>
      <c r="V388" s="270"/>
      <c r="W388" s="160"/>
      <c r="X388" s="159"/>
      <c r="Y388" s="270"/>
      <c r="Z388" s="160"/>
      <c r="AA388" s="159"/>
      <c r="AB388" s="270"/>
      <c r="AC388" s="160"/>
      <c r="AD388" s="159"/>
      <c r="AE388" s="270"/>
      <c r="AF388" s="160" t="s">
        <v>1208</v>
      </c>
      <c r="AG388" s="159"/>
      <c r="AH388" s="270"/>
      <c r="AI388" s="160" t="s">
        <v>1183</v>
      </c>
      <c r="AJ388" s="159"/>
      <c r="AK388" s="270"/>
      <c r="AL388" s="160"/>
      <c r="AM388" s="159"/>
      <c r="AN388" s="270"/>
      <c r="AO388" s="160" t="s">
        <v>1183</v>
      </c>
      <c r="AP388" s="159"/>
      <c r="AQ388" s="270"/>
      <c r="AR388" s="160" t="s">
        <v>1183</v>
      </c>
      <c r="AS388" s="159"/>
      <c r="AT388" s="270"/>
      <c r="AU388" s="160"/>
      <c r="AV388" s="159"/>
      <c r="AW388" s="270"/>
      <c r="AX388" s="160"/>
      <c r="AY388" s="159"/>
      <c r="AZ388" s="270"/>
      <c r="BA388" s="160"/>
      <c r="BB388" s="159"/>
      <c r="BC388" s="270"/>
      <c r="BD388" s="160"/>
      <c r="BE388" s="159"/>
      <c r="BF388" s="270"/>
      <c r="BG388" s="160"/>
      <c r="BH388" s="159"/>
      <c r="BI388" s="270"/>
      <c r="BJ388" s="160"/>
      <c r="BK388" s="159"/>
      <c r="BL388" s="270"/>
      <c r="BM388" s="160"/>
      <c r="BN388" s="159"/>
      <c r="BO388" s="270"/>
      <c r="BP388" s="160"/>
      <c r="BQ388" s="159"/>
      <c r="BR388" s="270"/>
      <c r="BS388" s="156" t="s">
        <v>1208</v>
      </c>
      <c r="BT388" s="159"/>
      <c r="BU388" s="270"/>
      <c r="BV388" s="156" t="s">
        <v>1208</v>
      </c>
      <c r="BW388" s="159"/>
      <c r="BX388" s="270"/>
      <c r="BY388" s="160"/>
      <c r="BZ388" s="159"/>
      <c r="CA388" s="270"/>
      <c r="CB388" s="160"/>
      <c r="CC388" s="159"/>
      <c r="CD388" s="270"/>
      <c r="CE388" s="160" t="s">
        <v>1183</v>
      </c>
      <c r="CF388" s="159"/>
      <c r="CG388" s="270"/>
      <c r="CH388" s="160" t="s">
        <v>1183</v>
      </c>
      <c r="CI388" s="159"/>
      <c r="CJ388" s="270"/>
      <c r="CK388" s="160"/>
      <c r="CL388" s="159"/>
      <c r="CM388" s="270"/>
      <c r="CN388" s="160"/>
      <c r="CO388" s="159"/>
      <c r="CP388" s="270"/>
      <c r="CQ388" s="160" t="s">
        <v>1183</v>
      </c>
      <c r="CR388" s="159"/>
      <c r="CS388" s="270"/>
      <c r="CT388" s="160" t="s">
        <v>1183</v>
      </c>
      <c r="CU388" s="159"/>
      <c r="CV388" s="270"/>
      <c r="CW388" s="160" t="s">
        <v>1183</v>
      </c>
      <c r="CX388" s="159"/>
      <c r="CY388" s="270"/>
      <c r="CZ388" s="156" t="s">
        <v>1208</v>
      </c>
      <c r="DA388" s="159"/>
      <c r="DB388" s="270"/>
      <c r="DC388" s="160" t="s">
        <v>1208</v>
      </c>
      <c r="DD388" s="159" t="s">
        <v>1208</v>
      </c>
      <c r="DE388" s="270"/>
      <c r="DF388" s="250" t="s">
        <v>1208</v>
      </c>
      <c r="DG388" s="159" t="s">
        <v>1208</v>
      </c>
      <c r="DH388" s="270"/>
      <c r="DI388" s="156"/>
      <c r="DJ388" s="159"/>
      <c r="DK388" s="270"/>
      <c r="DL388" s="274"/>
      <c r="DM388" s="274"/>
      <c r="DN388" s="378" t="s">
        <v>2502</v>
      </c>
      <c r="DO388" s="682"/>
      <c r="DP388" s="683"/>
      <c r="DQ388" s="170" t="s">
        <v>2165</v>
      </c>
      <c r="DR388" s="475"/>
      <c r="DS388" s="315"/>
      <c r="DT388" s="316" t="s">
        <v>2165</v>
      </c>
      <c r="DU388" s="478"/>
      <c r="DV388" s="466"/>
      <c r="DW388" s="472"/>
      <c r="DX388" s="402"/>
      <c r="DY388" s="2">
        <v>1</v>
      </c>
      <c r="DZ388" s="2"/>
      <c r="EA388" s="2">
        <v>383</v>
      </c>
      <c r="EB388" s="2"/>
      <c r="EC388" s="146"/>
      <c r="ED388" s="146"/>
      <c r="EE388" s="146"/>
      <c r="EF388" s="146"/>
      <c r="EG388" s="3"/>
      <c r="EH388" s="2"/>
      <c r="EI388" s="129"/>
      <c r="EJ388" s="129"/>
      <c r="EK388" s="129" t="s">
        <v>2197</v>
      </c>
      <c r="EL388" s="80">
        <v>2</v>
      </c>
      <c r="EM388" s="84">
        <v>9</v>
      </c>
      <c r="EO388" s="342"/>
      <c r="EP388" s="343" t="s">
        <v>2165</v>
      </c>
      <c r="EQ388" s="344" t="s">
        <v>2165</v>
      </c>
      <c r="ER388" s="345"/>
      <c r="ES388" s="345"/>
      <c r="ET388" s="346" t="str">
        <f t="shared" si="8"/>
        <v/>
      </c>
    </row>
    <row r="389" spans="2:150">
      <c r="B389" s="126" t="s">
        <v>982</v>
      </c>
      <c r="C389" s="158">
        <v>3400</v>
      </c>
      <c r="D389" s="158">
        <v>1286</v>
      </c>
      <c r="E389" s="70" t="s">
        <v>608</v>
      </c>
      <c r="F389" s="70" t="s">
        <v>608</v>
      </c>
      <c r="G389" s="71" t="s">
        <v>2503</v>
      </c>
      <c r="H389" s="156"/>
      <c r="I389" s="159"/>
      <c r="J389" s="270"/>
      <c r="K389" s="156"/>
      <c r="L389" s="159"/>
      <c r="M389" s="270"/>
      <c r="N389" s="160"/>
      <c r="O389" s="159"/>
      <c r="P389" s="270"/>
      <c r="Q389" s="160"/>
      <c r="R389" s="159"/>
      <c r="S389" s="270"/>
      <c r="T389" s="160"/>
      <c r="U389" s="159"/>
      <c r="V389" s="270"/>
      <c r="W389" s="160"/>
      <c r="X389" s="159"/>
      <c r="Y389" s="270"/>
      <c r="Z389" s="160"/>
      <c r="AA389" s="159"/>
      <c r="AB389" s="270"/>
      <c r="AC389" s="160"/>
      <c r="AD389" s="159"/>
      <c r="AE389" s="270"/>
      <c r="AF389" s="160" t="s">
        <v>1208</v>
      </c>
      <c r="AG389" s="159"/>
      <c r="AH389" s="270"/>
      <c r="AI389" s="160" t="s">
        <v>1208</v>
      </c>
      <c r="AJ389" s="159"/>
      <c r="AK389" s="270"/>
      <c r="AL389" s="160"/>
      <c r="AM389" s="159"/>
      <c r="AN389" s="270"/>
      <c r="AO389" s="160" t="s">
        <v>1208</v>
      </c>
      <c r="AP389" s="159"/>
      <c r="AQ389" s="270"/>
      <c r="AR389" s="160" t="s">
        <v>1208</v>
      </c>
      <c r="AS389" s="159"/>
      <c r="AT389" s="270"/>
      <c r="AU389" s="160"/>
      <c r="AV389" s="159"/>
      <c r="AW389" s="270"/>
      <c r="AX389" s="160"/>
      <c r="AY389" s="159"/>
      <c r="AZ389" s="270"/>
      <c r="BA389" s="160"/>
      <c r="BB389" s="159"/>
      <c r="BC389" s="270"/>
      <c r="BD389" s="160"/>
      <c r="BE389" s="159"/>
      <c r="BF389" s="270"/>
      <c r="BG389" s="160"/>
      <c r="BH389" s="159"/>
      <c r="BI389" s="270"/>
      <c r="BJ389" s="160"/>
      <c r="BK389" s="159"/>
      <c r="BL389" s="270"/>
      <c r="BM389" s="160"/>
      <c r="BN389" s="159"/>
      <c r="BO389" s="270"/>
      <c r="BP389" s="160"/>
      <c r="BQ389" s="159"/>
      <c r="BR389" s="270"/>
      <c r="BS389" s="156" t="s">
        <v>1208</v>
      </c>
      <c r="BT389" s="159"/>
      <c r="BU389" s="270"/>
      <c r="BV389" s="156" t="s">
        <v>1208</v>
      </c>
      <c r="BW389" s="159"/>
      <c r="BX389" s="270"/>
      <c r="BY389" s="160"/>
      <c r="BZ389" s="159"/>
      <c r="CA389" s="270"/>
      <c r="CB389" s="160"/>
      <c r="CC389" s="159"/>
      <c r="CD389" s="270"/>
      <c r="CE389" s="160" t="s">
        <v>1208</v>
      </c>
      <c r="CF389" s="159"/>
      <c r="CG389" s="270"/>
      <c r="CH389" s="160" t="s">
        <v>1208</v>
      </c>
      <c r="CI389" s="159"/>
      <c r="CJ389" s="270"/>
      <c r="CK389" s="160"/>
      <c r="CL389" s="159"/>
      <c r="CM389" s="270"/>
      <c r="CN389" s="160"/>
      <c r="CO389" s="159"/>
      <c r="CP389" s="270"/>
      <c r="CQ389" s="160" t="s">
        <v>1208</v>
      </c>
      <c r="CR389" s="159"/>
      <c r="CS389" s="270"/>
      <c r="CT389" s="160" t="s">
        <v>1208</v>
      </c>
      <c r="CU389" s="159"/>
      <c r="CV389" s="270"/>
      <c r="CW389" s="160" t="s">
        <v>1208</v>
      </c>
      <c r="CX389" s="159"/>
      <c r="CY389" s="270"/>
      <c r="CZ389" s="156" t="s">
        <v>1208</v>
      </c>
      <c r="DA389" s="159"/>
      <c r="DB389" s="270"/>
      <c r="DC389" s="160"/>
      <c r="DD389" s="159"/>
      <c r="DE389" s="270"/>
      <c r="DF389" s="160"/>
      <c r="DG389" s="159"/>
      <c r="DH389" s="270"/>
      <c r="DI389" s="156"/>
      <c r="DJ389" s="159"/>
      <c r="DK389" s="270"/>
      <c r="DL389" s="274"/>
      <c r="DM389" s="274"/>
      <c r="DN389" s="378"/>
      <c r="DO389" s="682"/>
      <c r="DP389" s="683"/>
      <c r="DQ389" s="170" t="s">
        <v>2165</v>
      </c>
      <c r="DR389" s="475"/>
      <c r="DS389" s="315"/>
      <c r="DT389" s="316" t="s">
        <v>2165</v>
      </c>
      <c r="DU389" s="514"/>
      <c r="DV389" s="466"/>
      <c r="DW389" s="472"/>
      <c r="DX389" s="402"/>
      <c r="DY389" s="2"/>
      <c r="DZ389" s="2"/>
      <c r="EA389" s="2">
        <v>384</v>
      </c>
      <c r="EB389" s="2"/>
      <c r="EC389" s="146"/>
      <c r="ED389" s="146"/>
      <c r="EE389" s="146"/>
      <c r="EF389" s="146"/>
      <c r="EG389" s="3"/>
      <c r="EH389" s="2"/>
      <c r="EI389" s="129"/>
      <c r="EJ389" s="129"/>
      <c r="EK389" s="129"/>
      <c r="EL389" s="80">
        <v>2</v>
      </c>
      <c r="EM389" s="84">
        <v>9</v>
      </c>
      <c r="EO389" s="342"/>
      <c r="EP389" s="343" t="s">
        <v>2165</v>
      </c>
      <c r="EQ389" s="344" t="s">
        <v>2165</v>
      </c>
      <c r="ER389" s="345"/>
      <c r="ES389" s="345"/>
      <c r="ET389" s="346" t="str">
        <f t="shared" si="8"/>
        <v/>
      </c>
    </row>
    <row r="390" spans="2:150" ht="27">
      <c r="B390" s="126" t="s">
        <v>982</v>
      </c>
      <c r="C390" s="158">
        <v>3610</v>
      </c>
      <c r="D390" s="158">
        <v>1226</v>
      </c>
      <c r="E390" s="70" t="s">
        <v>649</v>
      </c>
      <c r="F390" s="70" t="s">
        <v>649</v>
      </c>
      <c r="G390" s="71" t="s">
        <v>2504</v>
      </c>
      <c r="H390" s="156"/>
      <c r="I390" s="159"/>
      <c r="J390" s="270"/>
      <c r="K390" s="156"/>
      <c r="L390" s="159"/>
      <c r="M390" s="270"/>
      <c r="N390" s="160"/>
      <c r="O390" s="159"/>
      <c r="P390" s="270"/>
      <c r="Q390" s="160"/>
      <c r="R390" s="159"/>
      <c r="S390" s="270"/>
      <c r="T390" s="160"/>
      <c r="U390" s="159"/>
      <c r="V390" s="270"/>
      <c r="W390" s="160"/>
      <c r="X390" s="159"/>
      <c r="Y390" s="270"/>
      <c r="Z390" s="160"/>
      <c r="AA390" s="159"/>
      <c r="AB390" s="270"/>
      <c r="AC390" s="160"/>
      <c r="AD390" s="159"/>
      <c r="AE390" s="270"/>
      <c r="AF390" s="160"/>
      <c r="AG390" s="159"/>
      <c r="AH390" s="270"/>
      <c r="AI390" s="160"/>
      <c r="AJ390" s="159"/>
      <c r="AK390" s="270"/>
      <c r="AL390" s="160"/>
      <c r="AM390" s="159"/>
      <c r="AN390" s="270"/>
      <c r="AO390" s="160"/>
      <c r="AP390" s="159"/>
      <c r="AQ390" s="270"/>
      <c r="AR390" s="160"/>
      <c r="AS390" s="159"/>
      <c r="AT390" s="270"/>
      <c r="AU390" s="160"/>
      <c r="AV390" s="159"/>
      <c r="AW390" s="270"/>
      <c r="AX390" s="160"/>
      <c r="AY390" s="159"/>
      <c r="AZ390" s="270"/>
      <c r="BA390" s="160"/>
      <c r="BB390" s="159"/>
      <c r="BC390" s="270"/>
      <c r="BD390" s="160"/>
      <c r="BE390" s="159"/>
      <c r="BF390" s="270"/>
      <c r="BG390" s="160"/>
      <c r="BH390" s="159"/>
      <c r="BI390" s="270"/>
      <c r="BJ390" s="160"/>
      <c r="BK390" s="159"/>
      <c r="BL390" s="270"/>
      <c r="BM390" s="160"/>
      <c r="BN390" s="159"/>
      <c r="BO390" s="270"/>
      <c r="BP390" s="160"/>
      <c r="BQ390" s="159"/>
      <c r="BR390" s="270"/>
      <c r="BS390" s="156"/>
      <c r="BT390" s="159"/>
      <c r="BU390" s="270"/>
      <c r="BV390" s="156"/>
      <c r="BW390" s="159"/>
      <c r="BX390" s="270"/>
      <c r="BY390" s="160"/>
      <c r="BZ390" s="159"/>
      <c r="CA390" s="270"/>
      <c r="CB390" s="160"/>
      <c r="CC390" s="159"/>
      <c r="CD390" s="270"/>
      <c r="CE390" s="160"/>
      <c r="CF390" s="159"/>
      <c r="CG390" s="270"/>
      <c r="CH390" s="160"/>
      <c r="CI390" s="159"/>
      <c r="CJ390" s="270"/>
      <c r="CK390" s="160"/>
      <c r="CL390" s="159"/>
      <c r="CM390" s="270"/>
      <c r="CN390" s="160"/>
      <c r="CO390" s="159"/>
      <c r="CP390" s="270"/>
      <c r="CQ390" s="160" t="s">
        <v>1208</v>
      </c>
      <c r="CR390" s="159"/>
      <c r="CS390" s="270"/>
      <c r="CT390" s="160" t="s">
        <v>1208</v>
      </c>
      <c r="CU390" s="159"/>
      <c r="CV390" s="270"/>
      <c r="CW390" s="160"/>
      <c r="CX390" s="159"/>
      <c r="CY390" s="270"/>
      <c r="CZ390" s="156" t="s">
        <v>1208</v>
      </c>
      <c r="DA390" s="159"/>
      <c r="DB390" s="270"/>
      <c r="DC390" s="160"/>
      <c r="DD390" s="159"/>
      <c r="DE390" s="270"/>
      <c r="DF390" s="160"/>
      <c r="DG390" s="159"/>
      <c r="DH390" s="270"/>
      <c r="DI390" s="156"/>
      <c r="DJ390" s="159"/>
      <c r="DK390" s="270"/>
      <c r="DL390" s="274"/>
      <c r="DM390" s="274"/>
      <c r="DN390" s="378"/>
      <c r="DO390" s="682"/>
      <c r="DP390" s="683"/>
      <c r="DQ390" s="170" t="s">
        <v>2165</v>
      </c>
      <c r="DR390" s="475"/>
      <c r="DS390" s="315"/>
      <c r="DT390" s="316" t="s">
        <v>2165</v>
      </c>
      <c r="DU390" s="514"/>
      <c r="DV390" s="466"/>
      <c r="DW390" s="472"/>
      <c r="DX390" s="402"/>
      <c r="DY390" s="2"/>
      <c r="DZ390" s="2"/>
      <c r="EA390" s="2">
        <v>385</v>
      </c>
      <c r="EB390" s="2"/>
      <c r="EC390" s="146"/>
      <c r="ED390" s="146"/>
      <c r="EE390" s="146"/>
      <c r="EF390" s="146"/>
      <c r="EG390" s="3"/>
      <c r="EH390" s="2"/>
      <c r="EI390" s="129"/>
      <c r="EJ390" s="129"/>
      <c r="EK390" s="129"/>
      <c r="EL390" s="80">
        <v>2</v>
      </c>
      <c r="EM390" s="80">
        <v>9</v>
      </c>
      <c r="EO390" s="342"/>
      <c r="EP390" s="343" t="s">
        <v>2165</v>
      </c>
      <c r="EQ390" s="344" t="s">
        <v>2165</v>
      </c>
      <c r="ER390" s="345"/>
      <c r="ES390" s="345"/>
      <c r="ET390" s="346" t="str">
        <f t="shared" si="8"/>
        <v/>
      </c>
    </row>
    <row r="391" spans="2:150" ht="27">
      <c r="B391" s="126" t="s">
        <v>982</v>
      </c>
      <c r="C391" s="158">
        <v>3620</v>
      </c>
      <c r="D391" s="158">
        <v>1227</v>
      </c>
      <c r="E391" s="70" t="s">
        <v>651</v>
      </c>
      <c r="F391" s="70" t="s">
        <v>651</v>
      </c>
      <c r="G391" s="71" t="s">
        <v>2505</v>
      </c>
      <c r="H391" s="156"/>
      <c r="I391" s="159"/>
      <c r="J391" s="270"/>
      <c r="K391" s="156"/>
      <c r="L391" s="159"/>
      <c r="M391" s="270"/>
      <c r="N391" s="160"/>
      <c r="O391" s="159"/>
      <c r="P391" s="270"/>
      <c r="Q391" s="160"/>
      <c r="R391" s="159"/>
      <c r="S391" s="270"/>
      <c r="T391" s="160"/>
      <c r="U391" s="159"/>
      <c r="V391" s="270"/>
      <c r="W391" s="160"/>
      <c r="X391" s="159"/>
      <c r="Y391" s="270"/>
      <c r="Z391" s="160"/>
      <c r="AA391" s="159"/>
      <c r="AB391" s="270"/>
      <c r="AC391" s="160"/>
      <c r="AD391" s="159"/>
      <c r="AE391" s="270"/>
      <c r="AF391" s="160"/>
      <c r="AG391" s="159"/>
      <c r="AH391" s="270"/>
      <c r="AI391" s="160"/>
      <c r="AJ391" s="159"/>
      <c r="AK391" s="270"/>
      <c r="AL391" s="160"/>
      <c r="AM391" s="159"/>
      <c r="AN391" s="270"/>
      <c r="AO391" s="160"/>
      <c r="AP391" s="159"/>
      <c r="AQ391" s="270"/>
      <c r="AR391" s="160"/>
      <c r="AS391" s="159"/>
      <c r="AT391" s="270"/>
      <c r="AU391" s="160"/>
      <c r="AV391" s="159"/>
      <c r="AW391" s="270"/>
      <c r="AX391" s="160"/>
      <c r="AY391" s="159"/>
      <c r="AZ391" s="270"/>
      <c r="BA391" s="160"/>
      <c r="BB391" s="159"/>
      <c r="BC391" s="270"/>
      <c r="BD391" s="160"/>
      <c r="BE391" s="159"/>
      <c r="BF391" s="270"/>
      <c r="BG391" s="160"/>
      <c r="BH391" s="159"/>
      <c r="BI391" s="270"/>
      <c r="BJ391" s="160"/>
      <c r="BK391" s="159"/>
      <c r="BL391" s="270"/>
      <c r="BM391" s="160"/>
      <c r="BN391" s="159"/>
      <c r="BO391" s="270"/>
      <c r="BP391" s="160"/>
      <c r="BQ391" s="159"/>
      <c r="BR391" s="270"/>
      <c r="BS391" s="156"/>
      <c r="BT391" s="159"/>
      <c r="BU391" s="270"/>
      <c r="BV391" s="156"/>
      <c r="BW391" s="159"/>
      <c r="BX391" s="270"/>
      <c r="BY391" s="160"/>
      <c r="BZ391" s="159"/>
      <c r="CA391" s="270"/>
      <c r="CB391" s="160"/>
      <c r="CC391" s="159"/>
      <c r="CD391" s="270"/>
      <c r="CE391" s="160"/>
      <c r="CF391" s="159"/>
      <c r="CG391" s="270"/>
      <c r="CH391" s="160"/>
      <c r="CI391" s="159"/>
      <c r="CJ391" s="270"/>
      <c r="CK391" s="160"/>
      <c r="CL391" s="159"/>
      <c r="CM391" s="270"/>
      <c r="CN391" s="160"/>
      <c r="CO391" s="159"/>
      <c r="CP391" s="270"/>
      <c r="CQ391" s="160" t="s">
        <v>1208</v>
      </c>
      <c r="CR391" s="159"/>
      <c r="CS391" s="270"/>
      <c r="CT391" s="160" t="s">
        <v>1208</v>
      </c>
      <c r="CU391" s="159"/>
      <c r="CV391" s="270"/>
      <c r="CW391" s="160"/>
      <c r="CX391" s="159"/>
      <c r="CY391" s="270"/>
      <c r="CZ391" s="156" t="s">
        <v>1208</v>
      </c>
      <c r="DA391" s="159"/>
      <c r="DB391" s="270"/>
      <c r="DC391" s="160"/>
      <c r="DD391" s="159"/>
      <c r="DE391" s="270"/>
      <c r="DF391" s="160"/>
      <c r="DG391" s="159"/>
      <c r="DH391" s="270"/>
      <c r="DI391" s="156"/>
      <c r="DJ391" s="159"/>
      <c r="DK391" s="270"/>
      <c r="DL391" s="274"/>
      <c r="DM391" s="274"/>
      <c r="DN391" s="378"/>
      <c r="DO391" s="682"/>
      <c r="DP391" s="683"/>
      <c r="DQ391" s="170" t="s">
        <v>2165</v>
      </c>
      <c r="DR391" s="475"/>
      <c r="DS391" s="315"/>
      <c r="DT391" s="316" t="s">
        <v>2165</v>
      </c>
      <c r="DU391" s="514"/>
      <c r="DV391" s="466"/>
      <c r="DW391" s="472"/>
      <c r="DX391" s="402"/>
      <c r="DY391" s="2"/>
      <c r="DZ391" s="2"/>
      <c r="EA391" s="2">
        <v>386</v>
      </c>
      <c r="EB391" s="2"/>
      <c r="EC391" s="146"/>
      <c r="ED391" s="146"/>
      <c r="EE391" s="146"/>
      <c r="EF391" s="146"/>
      <c r="EG391" s="3"/>
      <c r="EH391" s="2"/>
      <c r="EI391" s="129"/>
      <c r="EJ391" s="129"/>
      <c r="EK391" s="129"/>
      <c r="EL391" s="80">
        <v>2</v>
      </c>
      <c r="EM391" s="80">
        <v>9</v>
      </c>
      <c r="EO391" s="342"/>
      <c r="EP391" s="343" t="s">
        <v>2165</v>
      </c>
      <c r="EQ391" s="344" t="s">
        <v>2165</v>
      </c>
      <c r="ER391" s="345"/>
      <c r="ES391" s="345"/>
      <c r="ET391" s="346" t="str">
        <f t="shared" si="8"/>
        <v/>
      </c>
    </row>
    <row r="392" spans="2:150" ht="27">
      <c r="B392" s="126" t="s">
        <v>982</v>
      </c>
      <c r="C392" s="158">
        <v>3630</v>
      </c>
      <c r="D392" s="158">
        <v>1262</v>
      </c>
      <c r="E392" s="70" t="s">
        <v>653</v>
      </c>
      <c r="F392" s="70" t="s">
        <v>653</v>
      </c>
      <c r="G392" s="71" t="s">
        <v>2506</v>
      </c>
      <c r="H392" s="156"/>
      <c r="I392" s="159"/>
      <c r="J392" s="270"/>
      <c r="K392" s="156"/>
      <c r="L392" s="159"/>
      <c r="M392" s="270"/>
      <c r="N392" s="160"/>
      <c r="O392" s="159"/>
      <c r="P392" s="270"/>
      <c r="Q392" s="160"/>
      <c r="R392" s="159"/>
      <c r="S392" s="270"/>
      <c r="T392" s="160"/>
      <c r="U392" s="159"/>
      <c r="V392" s="270"/>
      <c r="W392" s="160"/>
      <c r="X392" s="159"/>
      <c r="Y392" s="270"/>
      <c r="Z392" s="160"/>
      <c r="AA392" s="159"/>
      <c r="AB392" s="270"/>
      <c r="AC392" s="160"/>
      <c r="AD392" s="159"/>
      <c r="AE392" s="270"/>
      <c r="AF392" s="160"/>
      <c r="AG392" s="159"/>
      <c r="AH392" s="270"/>
      <c r="AI392" s="160"/>
      <c r="AJ392" s="159"/>
      <c r="AK392" s="270"/>
      <c r="AL392" s="160"/>
      <c r="AM392" s="159"/>
      <c r="AN392" s="270"/>
      <c r="AO392" s="160"/>
      <c r="AP392" s="159"/>
      <c r="AQ392" s="270"/>
      <c r="AR392" s="160"/>
      <c r="AS392" s="159"/>
      <c r="AT392" s="270"/>
      <c r="AU392" s="160"/>
      <c r="AV392" s="159"/>
      <c r="AW392" s="270"/>
      <c r="AX392" s="160"/>
      <c r="AY392" s="159"/>
      <c r="AZ392" s="270"/>
      <c r="BA392" s="160"/>
      <c r="BB392" s="159"/>
      <c r="BC392" s="270"/>
      <c r="BD392" s="160"/>
      <c r="BE392" s="159"/>
      <c r="BF392" s="270"/>
      <c r="BG392" s="160"/>
      <c r="BH392" s="159"/>
      <c r="BI392" s="270"/>
      <c r="BJ392" s="160"/>
      <c r="BK392" s="159"/>
      <c r="BL392" s="270"/>
      <c r="BM392" s="160"/>
      <c r="BN392" s="159"/>
      <c r="BO392" s="270"/>
      <c r="BP392" s="160"/>
      <c r="BQ392" s="159"/>
      <c r="BR392" s="270"/>
      <c r="BS392" s="156"/>
      <c r="BT392" s="159"/>
      <c r="BU392" s="270"/>
      <c r="BV392" s="156"/>
      <c r="BW392" s="159"/>
      <c r="BX392" s="270"/>
      <c r="BY392" s="160"/>
      <c r="BZ392" s="159"/>
      <c r="CA392" s="270"/>
      <c r="CB392" s="160"/>
      <c r="CC392" s="159"/>
      <c r="CD392" s="270"/>
      <c r="CE392" s="160" t="s">
        <v>1208</v>
      </c>
      <c r="CF392" s="159"/>
      <c r="CG392" s="270"/>
      <c r="CH392" s="160" t="s">
        <v>1208</v>
      </c>
      <c r="CI392" s="159"/>
      <c r="CJ392" s="270"/>
      <c r="CK392" s="160"/>
      <c r="CL392" s="159"/>
      <c r="CM392" s="270"/>
      <c r="CN392" s="160"/>
      <c r="CO392" s="159"/>
      <c r="CP392" s="270"/>
      <c r="CQ392" s="160" t="s">
        <v>1208</v>
      </c>
      <c r="CR392" s="159"/>
      <c r="CS392" s="270"/>
      <c r="CT392" s="160" t="s">
        <v>1208</v>
      </c>
      <c r="CU392" s="159"/>
      <c r="CV392" s="270"/>
      <c r="CW392" s="160"/>
      <c r="CX392" s="159"/>
      <c r="CY392" s="270"/>
      <c r="CZ392" s="156" t="s">
        <v>1208</v>
      </c>
      <c r="DA392" s="159"/>
      <c r="DB392" s="270"/>
      <c r="DC392" s="160"/>
      <c r="DD392" s="159"/>
      <c r="DE392" s="270"/>
      <c r="DF392" s="160"/>
      <c r="DG392" s="159"/>
      <c r="DH392" s="270"/>
      <c r="DI392" s="156"/>
      <c r="DJ392" s="159"/>
      <c r="DK392" s="270"/>
      <c r="DL392" s="274"/>
      <c r="DM392" s="274"/>
      <c r="DN392" s="378"/>
      <c r="DO392" s="682"/>
      <c r="DP392" s="683"/>
      <c r="DQ392" s="170" t="s">
        <v>2165</v>
      </c>
      <c r="DR392" s="475"/>
      <c r="DS392" s="315"/>
      <c r="DT392" s="316" t="s">
        <v>2165</v>
      </c>
      <c r="DU392" s="514"/>
      <c r="DV392" s="466"/>
      <c r="DW392" s="472"/>
      <c r="DX392" s="402"/>
      <c r="DY392" s="2"/>
      <c r="DZ392" s="2"/>
      <c r="EA392" s="2">
        <v>387</v>
      </c>
      <c r="EB392" s="2"/>
      <c r="EC392" s="146"/>
      <c r="ED392" s="146"/>
      <c r="EE392" s="146"/>
      <c r="EF392" s="146"/>
      <c r="EG392" s="3"/>
      <c r="EH392" s="2"/>
      <c r="EI392" s="129"/>
      <c r="EJ392" s="129"/>
      <c r="EK392" s="129"/>
      <c r="EL392" s="80">
        <v>2</v>
      </c>
      <c r="EM392" s="80">
        <v>9</v>
      </c>
      <c r="EO392" s="342"/>
      <c r="EP392" s="343" t="s">
        <v>2165</v>
      </c>
      <c r="EQ392" s="344" t="s">
        <v>2165</v>
      </c>
      <c r="ER392" s="345"/>
      <c r="ES392" s="345"/>
      <c r="ET392" s="346" t="str">
        <f t="shared" si="8"/>
        <v/>
      </c>
    </row>
    <row r="393" spans="2:150" ht="27">
      <c r="B393" s="126" t="s">
        <v>982</v>
      </c>
      <c r="C393" s="158">
        <v>3640</v>
      </c>
      <c r="D393" s="158">
        <v>1269</v>
      </c>
      <c r="E393" s="70" t="s">
        <v>655</v>
      </c>
      <c r="F393" s="70" t="s">
        <v>655</v>
      </c>
      <c r="G393" s="71" t="s">
        <v>2507</v>
      </c>
      <c r="H393" s="156"/>
      <c r="I393" s="159"/>
      <c r="J393" s="270"/>
      <c r="K393" s="156"/>
      <c r="L393" s="159"/>
      <c r="M393" s="270"/>
      <c r="N393" s="160"/>
      <c r="O393" s="159"/>
      <c r="P393" s="270"/>
      <c r="Q393" s="160"/>
      <c r="R393" s="159"/>
      <c r="S393" s="270"/>
      <c r="T393" s="160"/>
      <c r="U393" s="159"/>
      <c r="V393" s="270"/>
      <c r="W393" s="160"/>
      <c r="X393" s="159"/>
      <c r="Y393" s="270"/>
      <c r="Z393" s="160"/>
      <c r="AA393" s="159"/>
      <c r="AB393" s="270"/>
      <c r="AC393" s="160"/>
      <c r="AD393" s="159"/>
      <c r="AE393" s="270"/>
      <c r="AF393" s="160"/>
      <c r="AG393" s="159"/>
      <c r="AH393" s="270"/>
      <c r="AI393" s="160"/>
      <c r="AJ393" s="159"/>
      <c r="AK393" s="270"/>
      <c r="AL393" s="160"/>
      <c r="AM393" s="159"/>
      <c r="AN393" s="270"/>
      <c r="AO393" s="160"/>
      <c r="AP393" s="159"/>
      <c r="AQ393" s="270"/>
      <c r="AR393" s="160"/>
      <c r="AS393" s="159"/>
      <c r="AT393" s="270"/>
      <c r="AU393" s="160"/>
      <c r="AV393" s="159"/>
      <c r="AW393" s="270"/>
      <c r="AX393" s="160"/>
      <c r="AY393" s="159"/>
      <c r="AZ393" s="270"/>
      <c r="BA393" s="160"/>
      <c r="BB393" s="159"/>
      <c r="BC393" s="270"/>
      <c r="BD393" s="160"/>
      <c r="BE393" s="159"/>
      <c r="BF393" s="270"/>
      <c r="BG393" s="160"/>
      <c r="BH393" s="159"/>
      <c r="BI393" s="270"/>
      <c r="BJ393" s="160"/>
      <c r="BK393" s="159"/>
      <c r="BL393" s="270"/>
      <c r="BM393" s="160"/>
      <c r="BN393" s="159"/>
      <c r="BO393" s="270"/>
      <c r="BP393" s="160"/>
      <c r="BQ393" s="159"/>
      <c r="BR393" s="270"/>
      <c r="BS393" s="156"/>
      <c r="BT393" s="159"/>
      <c r="BU393" s="270"/>
      <c r="BV393" s="156"/>
      <c r="BW393" s="159"/>
      <c r="BX393" s="270"/>
      <c r="BY393" s="160"/>
      <c r="BZ393" s="159"/>
      <c r="CA393" s="270"/>
      <c r="CB393" s="160"/>
      <c r="CC393" s="159"/>
      <c r="CD393" s="270"/>
      <c r="CE393" s="160" t="s">
        <v>1208</v>
      </c>
      <c r="CF393" s="159"/>
      <c r="CG393" s="270"/>
      <c r="CH393" s="160" t="s">
        <v>1208</v>
      </c>
      <c r="CI393" s="159"/>
      <c r="CJ393" s="270"/>
      <c r="CK393" s="160"/>
      <c r="CL393" s="159"/>
      <c r="CM393" s="270"/>
      <c r="CN393" s="160"/>
      <c r="CO393" s="159"/>
      <c r="CP393" s="270"/>
      <c r="CQ393" s="160" t="s">
        <v>1208</v>
      </c>
      <c r="CR393" s="159"/>
      <c r="CS393" s="270"/>
      <c r="CT393" s="160" t="s">
        <v>1208</v>
      </c>
      <c r="CU393" s="159"/>
      <c r="CV393" s="270"/>
      <c r="CW393" s="160"/>
      <c r="CX393" s="159"/>
      <c r="CY393" s="270"/>
      <c r="CZ393" s="156" t="s">
        <v>1208</v>
      </c>
      <c r="DA393" s="159"/>
      <c r="DB393" s="270"/>
      <c r="DC393" s="160"/>
      <c r="DD393" s="159"/>
      <c r="DE393" s="270"/>
      <c r="DF393" s="160"/>
      <c r="DG393" s="159"/>
      <c r="DH393" s="270"/>
      <c r="DI393" s="156"/>
      <c r="DJ393" s="159"/>
      <c r="DK393" s="270"/>
      <c r="DL393" s="274"/>
      <c r="DM393" s="274"/>
      <c r="DN393" s="378"/>
      <c r="DO393" s="682"/>
      <c r="DP393" s="683"/>
      <c r="DQ393" s="170" t="s">
        <v>2165</v>
      </c>
      <c r="DR393" s="475"/>
      <c r="DS393" s="315"/>
      <c r="DT393" s="316" t="s">
        <v>2165</v>
      </c>
      <c r="DU393" s="514"/>
      <c r="DV393" s="466"/>
      <c r="DW393" s="472"/>
      <c r="DX393" s="402"/>
      <c r="DY393" s="2"/>
      <c r="DZ393" s="2"/>
      <c r="EA393" s="2">
        <v>388</v>
      </c>
      <c r="EB393" s="2"/>
      <c r="EC393" s="146"/>
      <c r="ED393" s="146"/>
      <c r="EE393" s="146"/>
      <c r="EF393" s="146"/>
      <c r="EG393" s="3"/>
      <c r="EH393" s="2"/>
      <c r="EI393" s="129"/>
      <c r="EJ393" s="129"/>
      <c r="EK393" s="129"/>
      <c r="EL393" s="80">
        <v>2</v>
      </c>
      <c r="EM393" s="80">
        <v>9</v>
      </c>
      <c r="EO393" s="342"/>
      <c r="EP393" s="343" t="s">
        <v>2165</v>
      </c>
      <c r="EQ393" s="344" t="s">
        <v>2165</v>
      </c>
      <c r="ER393" s="345"/>
      <c r="ES393" s="345"/>
      <c r="ET393" s="346" t="str">
        <f t="shared" si="8"/>
        <v/>
      </c>
    </row>
    <row r="394" spans="2:150">
      <c r="B394" s="126" t="s">
        <v>982</v>
      </c>
      <c r="C394" s="158">
        <v>3650</v>
      </c>
      <c r="D394" s="158">
        <v>1258</v>
      </c>
      <c r="E394" s="70" t="s">
        <v>657</v>
      </c>
      <c r="F394" s="70" t="s">
        <v>657</v>
      </c>
      <c r="G394" s="71" t="s">
        <v>2508</v>
      </c>
      <c r="H394" s="156"/>
      <c r="I394" s="159"/>
      <c r="J394" s="270"/>
      <c r="K394" s="156"/>
      <c r="L394" s="159"/>
      <c r="M394" s="270"/>
      <c r="N394" s="160"/>
      <c r="O394" s="159"/>
      <c r="P394" s="270"/>
      <c r="Q394" s="160"/>
      <c r="R394" s="159"/>
      <c r="S394" s="270"/>
      <c r="T394" s="160"/>
      <c r="U394" s="159"/>
      <c r="V394" s="270"/>
      <c r="W394" s="160"/>
      <c r="X394" s="159"/>
      <c r="Y394" s="270"/>
      <c r="Z394" s="160"/>
      <c r="AA394" s="159"/>
      <c r="AB394" s="270"/>
      <c r="AC394" s="160"/>
      <c r="AD394" s="159"/>
      <c r="AE394" s="270"/>
      <c r="AF394" s="160"/>
      <c r="AG394" s="159"/>
      <c r="AH394" s="270"/>
      <c r="AI394" s="160"/>
      <c r="AJ394" s="159"/>
      <c r="AK394" s="270"/>
      <c r="AL394" s="160"/>
      <c r="AM394" s="159"/>
      <c r="AN394" s="270"/>
      <c r="AO394" s="160"/>
      <c r="AP394" s="159"/>
      <c r="AQ394" s="270"/>
      <c r="AR394" s="160"/>
      <c r="AS394" s="159"/>
      <c r="AT394" s="270"/>
      <c r="AU394" s="160"/>
      <c r="AV394" s="159"/>
      <c r="AW394" s="270"/>
      <c r="AX394" s="160"/>
      <c r="AY394" s="159"/>
      <c r="AZ394" s="270"/>
      <c r="BA394" s="160"/>
      <c r="BB394" s="159"/>
      <c r="BC394" s="270"/>
      <c r="BD394" s="160"/>
      <c r="BE394" s="159"/>
      <c r="BF394" s="270"/>
      <c r="BG394" s="160"/>
      <c r="BH394" s="159"/>
      <c r="BI394" s="270"/>
      <c r="BJ394" s="160"/>
      <c r="BK394" s="159"/>
      <c r="BL394" s="270"/>
      <c r="BM394" s="160"/>
      <c r="BN394" s="159"/>
      <c r="BO394" s="270"/>
      <c r="BP394" s="160"/>
      <c r="BQ394" s="159"/>
      <c r="BR394" s="270"/>
      <c r="BS394" s="156"/>
      <c r="BT394" s="159"/>
      <c r="BU394" s="270"/>
      <c r="BV394" s="156"/>
      <c r="BW394" s="159"/>
      <c r="BX394" s="270"/>
      <c r="BY394" s="160"/>
      <c r="BZ394" s="159"/>
      <c r="CA394" s="270"/>
      <c r="CB394" s="160"/>
      <c r="CC394" s="159"/>
      <c r="CD394" s="270"/>
      <c r="CE394" s="160" t="s">
        <v>1208</v>
      </c>
      <c r="CF394" s="159"/>
      <c r="CG394" s="270"/>
      <c r="CH394" s="160" t="s">
        <v>1208</v>
      </c>
      <c r="CI394" s="159"/>
      <c r="CJ394" s="270"/>
      <c r="CK394" s="160"/>
      <c r="CL394" s="159"/>
      <c r="CM394" s="270"/>
      <c r="CN394" s="160"/>
      <c r="CO394" s="159"/>
      <c r="CP394" s="270"/>
      <c r="CQ394" s="160" t="s">
        <v>1208</v>
      </c>
      <c r="CR394" s="159"/>
      <c r="CS394" s="270"/>
      <c r="CT394" s="160" t="s">
        <v>1208</v>
      </c>
      <c r="CU394" s="159"/>
      <c r="CV394" s="270"/>
      <c r="CW394" s="160"/>
      <c r="CX394" s="159"/>
      <c r="CY394" s="270"/>
      <c r="CZ394" s="156" t="s">
        <v>1208</v>
      </c>
      <c r="DA394" s="159"/>
      <c r="DB394" s="270"/>
      <c r="DC394" s="160"/>
      <c r="DD394" s="159"/>
      <c r="DE394" s="270"/>
      <c r="DF394" s="160"/>
      <c r="DG394" s="159"/>
      <c r="DH394" s="270"/>
      <c r="DI394" s="156"/>
      <c r="DJ394" s="159"/>
      <c r="DK394" s="270"/>
      <c r="DL394" s="274"/>
      <c r="DM394" s="274"/>
      <c r="DN394" s="378"/>
      <c r="DO394" s="682"/>
      <c r="DP394" s="683"/>
      <c r="DQ394" s="170" t="s">
        <v>2165</v>
      </c>
      <c r="DR394" s="475"/>
      <c r="DS394" s="315"/>
      <c r="DT394" s="316" t="s">
        <v>2165</v>
      </c>
      <c r="DU394" s="514"/>
      <c r="DV394" s="466"/>
      <c r="DW394" s="472"/>
      <c r="DX394" s="402"/>
      <c r="DY394" s="2"/>
      <c r="DZ394" s="2"/>
      <c r="EA394" s="2">
        <v>389</v>
      </c>
      <c r="EB394" s="2"/>
      <c r="EC394" s="146"/>
      <c r="ED394" s="146"/>
      <c r="EE394" s="146"/>
      <c r="EF394" s="146"/>
      <c r="EG394" s="3"/>
      <c r="EH394" s="2"/>
      <c r="EI394" s="129"/>
      <c r="EJ394" s="129"/>
      <c r="EK394" s="129"/>
      <c r="EL394" s="80">
        <v>2</v>
      </c>
      <c r="EM394" s="80">
        <v>9</v>
      </c>
      <c r="EO394" s="342"/>
      <c r="EP394" s="343" t="s">
        <v>2165</v>
      </c>
      <c r="EQ394" s="344" t="s">
        <v>2165</v>
      </c>
      <c r="ER394" s="345"/>
      <c r="ES394" s="345"/>
      <c r="ET394" s="346" t="str">
        <f t="shared" si="8"/>
        <v/>
      </c>
    </row>
    <row r="395" spans="2:150" ht="27">
      <c r="B395" s="126" t="s">
        <v>982</v>
      </c>
      <c r="C395" s="158">
        <v>3660</v>
      </c>
      <c r="D395" s="158">
        <v>1259</v>
      </c>
      <c r="E395" s="70" t="s">
        <v>659</v>
      </c>
      <c r="F395" s="70" t="s">
        <v>659</v>
      </c>
      <c r="G395" s="71" t="s">
        <v>2509</v>
      </c>
      <c r="H395" s="156"/>
      <c r="I395" s="159"/>
      <c r="J395" s="270"/>
      <c r="K395" s="156"/>
      <c r="L395" s="159"/>
      <c r="M395" s="270"/>
      <c r="N395" s="160"/>
      <c r="O395" s="159"/>
      <c r="P395" s="270"/>
      <c r="Q395" s="160"/>
      <c r="R395" s="159"/>
      <c r="S395" s="270"/>
      <c r="T395" s="160"/>
      <c r="U395" s="159"/>
      <c r="V395" s="270"/>
      <c r="W395" s="160"/>
      <c r="X395" s="159"/>
      <c r="Y395" s="270"/>
      <c r="Z395" s="160"/>
      <c r="AA395" s="159"/>
      <c r="AB395" s="270"/>
      <c r="AC395" s="160"/>
      <c r="AD395" s="159"/>
      <c r="AE395" s="270"/>
      <c r="AF395" s="160"/>
      <c r="AG395" s="159"/>
      <c r="AH395" s="270"/>
      <c r="AI395" s="160"/>
      <c r="AJ395" s="159"/>
      <c r="AK395" s="270"/>
      <c r="AL395" s="160"/>
      <c r="AM395" s="159"/>
      <c r="AN395" s="270"/>
      <c r="AO395" s="160"/>
      <c r="AP395" s="159"/>
      <c r="AQ395" s="270"/>
      <c r="AR395" s="160"/>
      <c r="AS395" s="159"/>
      <c r="AT395" s="270"/>
      <c r="AU395" s="160"/>
      <c r="AV395" s="159"/>
      <c r="AW395" s="270"/>
      <c r="AX395" s="160"/>
      <c r="AY395" s="159"/>
      <c r="AZ395" s="270"/>
      <c r="BA395" s="160"/>
      <c r="BB395" s="159"/>
      <c r="BC395" s="270"/>
      <c r="BD395" s="160"/>
      <c r="BE395" s="159"/>
      <c r="BF395" s="270"/>
      <c r="BG395" s="160"/>
      <c r="BH395" s="159"/>
      <c r="BI395" s="270"/>
      <c r="BJ395" s="160"/>
      <c r="BK395" s="159"/>
      <c r="BL395" s="270"/>
      <c r="BM395" s="160"/>
      <c r="BN395" s="159"/>
      <c r="BO395" s="270"/>
      <c r="BP395" s="160"/>
      <c r="BQ395" s="159"/>
      <c r="BR395" s="270"/>
      <c r="BS395" s="156"/>
      <c r="BT395" s="159"/>
      <c r="BU395" s="270"/>
      <c r="BV395" s="156"/>
      <c r="BW395" s="159"/>
      <c r="BX395" s="270"/>
      <c r="BY395" s="160"/>
      <c r="BZ395" s="159"/>
      <c r="CA395" s="270"/>
      <c r="CB395" s="160"/>
      <c r="CC395" s="159"/>
      <c r="CD395" s="270"/>
      <c r="CE395" s="160" t="s">
        <v>1208</v>
      </c>
      <c r="CF395" s="159"/>
      <c r="CG395" s="270"/>
      <c r="CH395" s="160" t="s">
        <v>1208</v>
      </c>
      <c r="CI395" s="159"/>
      <c r="CJ395" s="270"/>
      <c r="CK395" s="160"/>
      <c r="CL395" s="159"/>
      <c r="CM395" s="270"/>
      <c r="CN395" s="160"/>
      <c r="CO395" s="159"/>
      <c r="CP395" s="270"/>
      <c r="CQ395" s="160" t="s">
        <v>1208</v>
      </c>
      <c r="CR395" s="159"/>
      <c r="CS395" s="270"/>
      <c r="CT395" s="160" t="s">
        <v>1208</v>
      </c>
      <c r="CU395" s="159"/>
      <c r="CV395" s="270"/>
      <c r="CW395" s="160"/>
      <c r="CX395" s="159"/>
      <c r="CY395" s="270"/>
      <c r="CZ395" s="156" t="s">
        <v>1208</v>
      </c>
      <c r="DA395" s="159"/>
      <c r="DB395" s="270"/>
      <c r="DC395" s="160"/>
      <c r="DD395" s="159"/>
      <c r="DE395" s="270"/>
      <c r="DF395" s="160"/>
      <c r="DG395" s="159"/>
      <c r="DH395" s="270"/>
      <c r="DI395" s="156"/>
      <c r="DJ395" s="159"/>
      <c r="DK395" s="270"/>
      <c r="DL395" s="274"/>
      <c r="DM395" s="274"/>
      <c r="DN395" s="378"/>
      <c r="DO395" s="682"/>
      <c r="DP395" s="683"/>
      <c r="DQ395" s="170" t="s">
        <v>2165</v>
      </c>
      <c r="DR395" s="475"/>
      <c r="DS395" s="315"/>
      <c r="DT395" s="316" t="s">
        <v>2165</v>
      </c>
      <c r="DU395" s="514"/>
      <c r="DV395" s="466"/>
      <c r="DW395" s="472"/>
      <c r="DX395" s="402"/>
      <c r="DY395" s="2"/>
      <c r="DZ395" s="2"/>
      <c r="EA395" s="2">
        <v>390</v>
      </c>
      <c r="EB395" s="2"/>
      <c r="EC395" s="146"/>
      <c r="ED395" s="146"/>
      <c r="EE395" s="146"/>
      <c r="EF395" s="146"/>
      <c r="EG395" s="3"/>
      <c r="EH395" s="2"/>
      <c r="EI395" s="129"/>
      <c r="EJ395" s="129"/>
      <c r="EK395" s="129"/>
      <c r="EL395" s="80">
        <v>2</v>
      </c>
      <c r="EM395" s="80">
        <v>9</v>
      </c>
      <c r="EO395" s="342"/>
      <c r="EP395" s="343" t="s">
        <v>2165</v>
      </c>
      <c r="EQ395" s="344" t="s">
        <v>2165</v>
      </c>
      <c r="ER395" s="345"/>
      <c r="ES395" s="345"/>
      <c r="ET395" s="346" t="str">
        <f t="shared" si="8"/>
        <v/>
      </c>
    </row>
    <row r="396" spans="2:150" ht="27">
      <c r="B396" s="126" t="s">
        <v>982</v>
      </c>
      <c r="C396" s="158">
        <v>3670</v>
      </c>
      <c r="D396" s="158">
        <v>1265</v>
      </c>
      <c r="E396" s="70" t="s">
        <v>661</v>
      </c>
      <c r="F396" s="70" t="s">
        <v>661</v>
      </c>
      <c r="G396" s="71" t="s">
        <v>2510</v>
      </c>
      <c r="H396" s="156"/>
      <c r="I396" s="159"/>
      <c r="J396" s="270"/>
      <c r="K396" s="156"/>
      <c r="L396" s="159"/>
      <c r="M396" s="270"/>
      <c r="N396" s="160"/>
      <c r="O396" s="159"/>
      <c r="P396" s="270"/>
      <c r="Q396" s="160"/>
      <c r="R396" s="159"/>
      <c r="S396" s="270"/>
      <c r="T396" s="160"/>
      <c r="U396" s="159"/>
      <c r="V396" s="270"/>
      <c r="W396" s="160"/>
      <c r="X396" s="159"/>
      <c r="Y396" s="270"/>
      <c r="Z396" s="160"/>
      <c r="AA396" s="159"/>
      <c r="AB396" s="270"/>
      <c r="AC396" s="160"/>
      <c r="AD396" s="159"/>
      <c r="AE396" s="270"/>
      <c r="AF396" s="160"/>
      <c r="AG396" s="159"/>
      <c r="AH396" s="270"/>
      <c r="AI396" s="160"/>
      <c r="AJ396" s="159"/>
      <c r="AK396" s="270"/>
      <c r="AL396" s="160"/>
      <c r="AM396" s="159"/>
      <c r="AN396" s="270"/>
      <c r="AO396" s="160"/>
      <c r="AP396" s="159"/>
      <c r="AQ396" s="270"/>
      <c r="AR396" s="160"/>
      <c r="AS396" s="159"/>
      <c r="AT396" s="270"/>
      <c r="AU396" s="160"/>
      <c r="AV396" s="159"/>
      <c r="AW396" s="270"/>
      <c r="AX396" s="160"/>
      <c r="AY396" s="159"/>
      <c r="AZ396" s="270"/>
      <c r="BA396" s="160"/>
      <c r="BB396" s="159"/>
      <c r="BC396" s="270"/>
      <c r="BD396" s="160"/>
      <c r="BE396" s="159"/>
      <c r="BF396" s="270"/>
      <c r="BG396" s="160"/>
      <c r="BH396" s="159"/>
      <c r="BI396" s="270"/>
      <c r="BJ396" s="160"/>
      <c r="BK396" s="159"/>
      <c r="BL396" s="270"/>
      <c r="BM396" s="160"/>
      <c r="BN396" s="159"/>
      <c r="BO396" s="270"/>
      <c r="BP396" s="160"/>
      <c r="BQ396" s="159"/>
      <c r="BR396" s="270"/>
      <c r="BS396" s="156"/>
      <c r="BT396" s="159"/>
      <c r="BU396" s="270"/>
      <c r="BV396" s="156"/>
      <c r="BW396" s="159"/>
      <c r="BX396" s="270"/>
      <c r="BY396" s="160"/>
      <c r="BZ396" s="159"/>
      <c r="CA396" s="270"/>
      <c r="CB396" s="160"/>
      <c r="CC396" s="159"/>
      <c r="CD396" s="270"/>
      <c r="CE396" s="160" t="s">
        <v>1208</v>
      </c>
      <c r="CF396" s="159"/>
      <c r="CG396" s="270"/>
      <c r="CH396" s="160" t="s">
        <v>1208</v>
      </c>
      <c r="CI396" s="159"/>
      <c r="CJ396" s="270"/>
      <c r="CK396" s="160"/>
      <c r="CL396" s="159"/>
      <c r="CM396" s="270"/>
      <c r="CN396" s="160"/>
      <c r="CO396" s="159"/>
      <c r="CP396" s="270"/>
      <c r="CQ396" s="160" t="s">
        <v>1208</v>
      </c>
      <c r="CR396" s="159"/>
      <c r="CS396" s="270"/>
      <c r="CT396" s="160" t="s">
        <v>1208</v>
      </c>
      <c r="CU396" s="159"/>
      <c r="CV396" s="270"/>
      <c r="CW396" s="160"/>
      <c r="CX396" s="159"/>
      <c r="CY396" s="270"/>
      <c r="CZ396" s="156" t="s">
        <v>1208</v>
      </c>
      <c r="DA396" s="159"/>
      <c r="DB396" s="270"/>
      <c r="DC396" s="160"/>
      <c r="DD396" s="159"/>
      <c r="DE396" s="270"/>
      <c r="DF396" s="160"/>
      <c r="DG396" s="159"/>
      <c r="DH396" s="270"/>
      <c r="DI396" s="156"/>
      <c r="DJ396" s="159"/>
      <c r="DK396" s="270"/>
      <c r="DL396" s="274"/>
      <c r="DM396" s="274"/>
      <c r="DN396" s="378"/>
      <c r="DO396" s="682"/>
      <c r="DP396" s="683"/>
      <c r="DQ396" s="170" t="s">
        <v>2165</v>
      </c>
      <c r="DR396" s="475"/>
      <c r="DS396" s="315"/>
      <c r="DT396" s="316" t="s">
        <v>2165</v>
      </c>
      <c r="DU396" s="514"/>
      <c r="DV396" s="466"/>
      <c r="DW396" s="472"/>
      <c r="DX396" s="402"/>
      <c r="DY396" s="2"/>
      <c r="DZ396" s="2"/>
      <c r="EA396" s="2">
        <v>391</v>
      </c>
      <c r="EB396" s="2"/>
      <c r="EC396" s="146"/>
      <c r="ED396" s="146"/>
      <c r="EE396" s="146"/>
      <c r="EF396" s="146"/>
      <c r="EG396" s="3"/>
      <c r="EH396" s="2"/>
      <c r="EI396" s="129"/>
      <c r="EJ396" s="129"/>
      <c r="EK396" s="129"/>
      <c r="EL396" s="80">
        <v>2</v>
      </c>
      <c r="EM396" s="80">
        <v>9</v>
      </c>
      <c r="EO396" s="342"/>
      <c r="EP396" s="343" t="s">
        <v>2165</v>
      </c>
      <c r="EQ396" s="344" t="s">
        <v>2165</v>
      </c>
      <c r="ER396" s="345"/>
      <c r="ES396" s="345"/>
      <c r="ET396" s="346" t="str">
        <f t="shared" si="8"/>
        <v/>
      </c>
    </row>
    <row r="397" spans="2:150" ht="27">
      <c r="B397" s="126" t="s">
        <v>982</v>
      </c>
      <c r="C397" s="158">
        <v>3680</v>
      </c>
      <c r="D397" s="158">
        <v>1266</v>
      </c>
      <c r="E397" s="70" t="s">
        <v>663</v>
      </c>
      <c r="F397" s="70" t="s">
        <v>663</v>
      </c>
      <c r="G397" s="71" t="s">
        <v>2511</v>
      </c>
      <c r="H397" s="156"/>
      <c r="I397" s="159"/>
      <c r="J397" s="270"/>
      <c r="K397" s="156"/>
      <c r="L397" s="159"/>
      <c r="M397" s="270"/>
      <c r="N397" s="160"/>
      <c r="O397" s="159"/>
      <c r="P397" s="270"/>
      <c r="Q397" s="160"/>
      <c r="R397" s="159"/>
      <c r="S397" s="270"/>
      <c r="T397" s="160"/>
      <c r="U397" s="159"/>
      <c r="V397" s="270"/>
      <c r="W397" s="160"/>
      <c r="X397" s="159"/>
      <c r="Y397" s="270"/>
      <c r="Z397" s="160"/>
      <c r="AA397" s="159"/>
      <c r="AB397" s="270"/>
      <c r="AC397" s="160"/>
      <c r="AD397" s="159"/>
      <c r="AE397" s="270"/>
      <c r="AF397" s="160"/>
      <c r="AG397" s="159"/>
      <c r="AH397" s="270"/>
      <c r="AI397" s="160"/>
      <c r="AJ397" s="159"/>
      <c r="AK397" s="270"/>
      <c r="AL397" s="160"/>
      <c r="AM397" s="159"/>
      <c r="AN397" s="270"/>
      <c r="AO397" s="160"/>
      <c r="AP397" s="159"/>
      <c r="AQ397" s="270"/>
      <c r="AR397" s="160"/>
      <c r="AS397" s="159"/>
      <c r="AT397" s="270"/>
      <c r="AU397" s="160"/>
      <c r="AV397" s="159"/>
      <c r="AW397" s="270"/>
      <c r="AX397" s="160"/>
      <c r="AY397" s="159"/>
      <c r="AZ397" s="270"/>
      <c r="BA397" s="160"/>
      <c r="BB397" s="159"/>
      <c r="BC397" s="270"/>
      <c r="BD397" s="160"/>
      <c r="BE397" s="159"/>
      <c r="BF397" s="270"/>
      <c r="BG397" s="160"/>
      <c r="BH397" s="159"/>
      <c r="BI397" s="270"/>
      <c r="BJ397" s="160"/>
      <c r="BK397" s="159"/>
      <c r="BL397" s="270"/>
      <c r="BM397" s="160"/>
      <c r="BN397" s="159"/>
      <c r="BO397" s="270"/>
      <c r="BP397" s="160"/>
      <c r="BQ397" s="159"/>
      <c r="BR397" s="270"/>
      <c r="BS397" s="156"/>
      <c r="BT397" s="159"/>
      <c r="BU397" s="270"/>
      <c r="BV397" s="156"/>
      <c r="BW397" s="159"/>
      <c r="BX397" s="270"/>
      <c r="BY397" s="160"/>
      <c r="BZ397" s="159"/>
      <c r="CA397" s="270"/>
      <c r="CB397" s="160"/>
      <c r="CC397" s="159"/>
      <c r="CD397" s="270"/>
      <c r="CE397" s="160" t="s">
        <v>1208</v>
      </c>
      <c r="CF397" s="159"/>
      <c r="CG397" s="270"/>
      <c r="CH397" s="160" t="s">
        <v>1208</v>
      </c>
      <c r="CI397" s="159"/>
      <c r="CJ397" s="270"/>
      <c r="CK397" s="160"/>
      <c r="CL397" s="159"/>
      <c r="CM397" s="270"/>
      <c r="CN397" s="160"/>
      <c r="CO397" s="159"/>
      <c r="CP397" s="270"/>
      <c r="CQ397" s="160" t="s">
        <v>1208</v>
      </c>
      <c r="CR397" s="159"/>
      <c r="CS397" s="270"/>
      <c r="CT397" s="160" t="s">
        <v>1208</v>
      </c>
      <c r="CU397" s="159"/>
      <c r="CV397" s="270"/>
      <c r="CW397" s="160"/>
      <c r="CX397" s="159"/>
      <c r="CY397" s="270"/>
      <c r="CZ397" s="156" t="s">
        <v>1208</v>
      </c>
      <c r="DA397" s="159"/>
      <c r="DB397" s="270"/>
      <c r="DC397" s="160"/>
      <c r="DD397" s="159"/>
      <c r="DE397" s="270"/>
      <c r="DF397" s="160"/>
      <c r="DG397" s="159"/>
      <c r="DH397" s="270"/>
      <c r="DI397" s="156"/>
      <c r="DJ397" s="159"/>
      <c r="DK397" s="270"/>
      <c r="DL397" s="274"/>
      <c r="DM397" s="274"/>
      <c r="DN397" s="378"/>
      <c r="DO397" s="682"/>
      <c r="DP397" s="683"/>
      <c r="DQ397" s="170" t="s">
        <v>2165</v>
      </c>
      <c r="DR397" s="475"/>
      <c r="DS397" s="315"/>
      <c r="DT397" s="316" t="s">
        <v>2165</v>
      </c>
      <c r="DU397" s="514"/>
      <c r="DV397" s="466"/>
      <c r="DW397" s="472"/>
      <c r="DX397" s="402"/>
      <c r="DY397" s="2"/>
      <c r="DZ397" s="2"/>
      <c r="EA397" s="2">
        <v>392</v>
      </c>
      <c r="EB397" s="2"/>
      <c r="EC397" s="146"/>
      <c r="ED397" s="146"/>
      <c r="EE397" s="146"/>
      <c r="EF397" s="146"/>
      <c r="EG397" s="3"/>
      <c r="EH397" s="2"/>
      <c r="EI397" s="129"/>
      <c r="EJ397" s="129"/>
      <c r="EK397" s="129"/>
      <c r="EL397" s="80">
        <v>2</v>
      </c>
      <c r="EM397" s="80">
        <v>9</v>
      </c>
      <c r="EO397" s="342"/>
      <c r="EP397" s="343" t="s">
        <v>2165</v>
      </c>
      <c r="EQ397" s="344" t="s">
        <v>2165</v>
      </c>
      <c r="ER397" s="345"/>
      <c r="ES397" s="345"/>
      <c r="ET397" s="346" t="str">
        <f t="shared" si="8"/>
        <v/>
      </c>
    </row>
    <row r="398" spans="2:150" ht="27">
      <c r="B398" s="126" t="s">
        <v>982</v>
      </c>
      <c r="C398" s="158">
        <v>3720</v>
      </c>
      <c r="D398" s="158">
        <v>1228</v>
      </c>
      <c r="E398" s="70" t="s">
        <v>669</v>
      </c>
      <c r="F398" s="70" t="s">
        <v>669</v>
      </c>
      <c r="G398" s="71" t="s">
        <v>2512</v>
      </c>
      <c r="H398" s="156"/>
      <c r="I398" s="159"/>
      <c r="J398" s="270"/>
      <c r="K398" s="156"/>
      <c r="L398" s="159"/>
      <c r="M398" s="270"/>
      <c r="N398" s="160"/>
      <c r="O398" s="159"/>
      <c r="P398" s="270"/>
      <c r="Q398" s="160"/>
      <c r="R398" s="159"/>
      <c r="S398" s="270"/>
      <c r="T398" s="160"/>
      <c r="U398" s="159"/>
      <c r="V398" s="270"/>
      <c r="W398" s="160"/>
      <c r="X398" s="159"/>
      <c r="Y398" s="270"/>
      <c r="Z398" s="160"/>
      <c r="AA398" s="159"/>
      <c r="AB398" s="270"/>
      <c r="AC398" s="160"/>
      <c r="AD398" s="159"/>
      <c r="AE398" s="270"/>
      <c r="AF398" s="160"/>
      <c r="AG398" s="159"/>
      <c r="AH398" s="270"/>
      <c r="AI398" s="160"/>
      <c r="AJ398" s="159"/>
      <c r="AK398" s="270"/>
      <c r="AL398" s="160"/>
      <c r="AM398" s="159"/>
      <c r="AN398" s="270"/>
      <c r="AO398" s="160"/>
      <c r="AP398" s="159"/>
      <c r="AQ398" s="270"/>
      <c r="AR398" s="160"/>
      <c r="AS398" s="159"/>
      <c r="AT398" s="270"/>
      <c r="AU398" s="160"/>
      <c r="AV398" s="159"/>
      <c r="AW398" s="270"/>
      <c r="AX398" s="160"/>
      <c r="AY398" s="159"/>
      <c r="AZ398" s="270"/>
      <c r="BA398" s="160"/>
      <c r="BB398" s="159"/>
      <c r="BC398" s="270"/>
      <c r="BD398" s="160"/>
      <c r="BE398" s="159"/>
      <c r="BF398" s="270"/>
      <c r="BG398" s="160"/>
      <c r="BH398" s="159"/>
      <c r="BI398" s="270"/>
      <c r="BJ398" s="160"/>
      <c r="BK398" s="159"/>
      <c r="BL398" s="270"/>
      <c r="BM398" s="160"/>
      <c r="BN398" s="159"/>
      <c r="BO398" s="270"/>
      <c r="BP398" s="160"/>
      <c r="BQ398" s="159"/>
      <c r="BR398" s="270"/>
      <c r="BS398" s="156"/>
      <c r="BT398" s="159"/>
      <c r="BU398" s="270"/>
      <c r="BV398" s="156"/>
      <c r="BW398" s="159"/>
      <c r="BX398" s="270"/>
      <c r="BY398" s="160"/>
      <c r="BZ398" s="159"/>
      <c r="CA398" s="270"/>
      <c r="CB398" s="160"/>
      <c r="CC398" s="159"/>
      <c r="CD398" s="270"/>
      <c r="CE398" s="160"/>
      <c r="CF398" s="159"/>
      <c r="CG398" s="270"/>
      <c r="CH398" s="160"/>
      <c r="CI398" s="159"/>
      <c r="CJ398" s="270"/>
      <c r="CK398" s="160"/>
      <c r="CL398" s="159"/>
      <c r="CM398" s="270"/>
      <c r="CN398" s="160"/>
      <c r="CO398" s="159"/>
      <c r="CP398" s="270"/>
      <c r="CQ398" s="160" t="s">
        <v>1208</v>
      </c>
      <c r="CR398" s="159"/>
      <c r="CS398" s="270"/>
      <c r="CT398" s="160" t="s">
        <v>1208</v>
      </c>
      <c r="CU398" s="159"/>
      <c r="CV398" s="270"/>
      <c r="CW398" s="160"/>
      <c r="CX398" s="159"/>
      <c r="CY398" s="270"/>
      <c r="CZ398" s="156" t="s">
        <v>1208</v>
      </c>
      <c r="DA398" s="159"/>
      <c r="DB398" s="270"/>
      <c r="DC398" s="160"/>
      <c r="DD398" s="159"/>
      <c r="DE398" s="270"/>
      <c r="DF398" s="160"/>
      <c r="DG398" s="159"/>
      <c r="DH398" s="270"/>
      <c r="DI398" s="156"/>
      <c r="DJ398" s="159"/>
      <c r="DK398" s="270"/>
      <c r="DL398" s="274"/>
      <c r="DM398" s="274"/>
      <c r="DN398" s="378"/>
      <c r="DO398" s="682"/>
      <c r="DP398" s="683"/>
      <c r="DQ398" s="170" t="s">
        <v>2165</v>
      </c>
      <c r="DR398" s="475"/>
      <c r="DS398" s="315"/>
      <c r="DT398" s="316" t="s">
        <v>2165</v>
      </c>
      <c r="DU398" s="514"/>
      <c r="DV398" s="466"/>
      <c r="DW398" s="472"/>
      <c r="DX398" s="402"/>
      <c r="DY398" s="2"/>
      <c r="DZ398" s="2"/>
      <c r="EA398" s="2">
        <v>393</v>
      </c>
      <c r="EB398" s="2"/>
      <c r="EC398" s="146"/>
      <c r="ED398" s="146"/>
      <c r="EE398" s="146"/>
      <c r="EF398" s="146"/>
      <c r="EG398" s="3"/>
      <c r="EH398" s="2"/>
      <c r="EI398" s="129"/>
      <c r="EJ398" s="129"/>
      <c r="EK398" s="129"/>
      <c r="EL398" s="80">
        <v>2</v>
      </c>
      <c r="EM398" s="80">
        <v>9</v>
      </c>
      <c r="EO398" s="342"/>
      <c r="EP398" s="343" t="s">
        <v>2165</v>
      </c>
      <c r="EQ398" s="344" t="s">
        <v>2165</v>
      </c>
      <c r="ER398" s="345"/>
      <c r="ES398" s="345"/>
      <c r="ET398" s="346" t="str">
        <f t="shared" si="8"/>
        <v/>
      </c>
    </row>
    <row r="399" spans="2:150" ht="27">
      <c r="B399" s="126" t="s">
        <v>982</v>
      </c>
      <c r="C399" s="158">
        <v>3730</v>
      </c>
      <c r="D399" s="158">
        <v>1229</v>
      </c>
      <c r="E399" s="70" t="s">
        <v>671</v>
      </c>
      <c r="F399" s="70" t="s">
        <v>671</v>
      </c>
      <c r="G399" s="71" t="s">
        <v>2513</v>
      </c>
      <c r="H399" s="156"/>
      <c r="I399" s="159"/>
      <c r="J399" s="270"/>
      <c r="K399" s="156"/>
      <c r="L399" s="159"/>
      <c r="M399" s="270"/>
      <c r="N399" s="160"/>
      <c r="O399" s="159"/>
      <c r="P399" s="270"/>
      <c r="Q399" s="160"/>
      <c r="R399" s="159"/>
      <c r="S399" s="270"/>
      <c r="T399" s="160"/>
      <c r="U399" s="159"/>
      <c r="V399" s="270"/>
      <c r="W399" s="160"/>
      <c r="X399" s="159"/>
      <c r="Y399" s="270"/>
      <c r="Z399" s="160"/>
      <c r="AA399" s="159"/>
      <c r="AB399" s="270"/>
      <c r="AC399" s="160"/>
      <c r="AD399" s="159"/>
      <c r="AE399" s="270"/>
      <c r="AF399" s="160"/>
      <c r="AG399" s="159"/>
      <c r="AH399" s="270"/>
      <c r="AI399" s="160"/>
      <c r="AJ399" s="159"/>
      <c r="AK399" s="270"/>
      <c r="AL399" s="160"/>
      <c r="AM399" s="159"/>
      <c r="AN399" s="270"/>
      <c r="AO399" s="160"/>
      <c r="AP399" s="159"/>
      <c r="AQ399" s="270"/>
      <c r="AR399" s="160"/>
      <c r="AS399" s="159"/>
      <c r="AT399" s="270"/>
      <c r="AU399" s="160"/>
      <c r="AV399" s="159"/>
      <c r="AW399" s="270"/>
      <c r="AX399" s="160"/>
      <c r="AY399" s="159"/>
      <c r="AZ399" s="270"/>
      <c r="BA399" s="160"/>
      <c r="BB399" s="159"/>
      <c r="BC399" s="270"/>
      <c r="BD399" s="160"/>
      <c r="BE399" s="159"/>
      <c r="BF399" s="270"/>
      <c r="BG399" s="160"/>
      <c r="BH399" s="159"/>
      <c r="BI399" s="270"/>
      <c r="BJ399" s="160"/>
      <c r="BK399" s="159"/>
      <c r="BL399" s="270"/>
      <c r="BM399" s="160"/>
      <c r="BN399" s="159"/>
      <c r="BO399" s="270"/>
      <c r="BP399" s="160"/>
      <c r="BQ399" s="159"/>
      <c r="BR399" s="270"/>
      <c r="BS399" s="156"/>
      <c r="BT399" s="159"/>
      <c r="BU399" s="270"/>
      <c r="BV399" s="156"/>
      <c r="BW399" s="159"/>
      <c r="BX399" s="270"/>
      <c r="BY399" s="160"/>
      <c r="BZ399" s="159"/>
      <c r="CA399" s="270"/>
      <c r="CB399" s="160"/>
      <c r="CC399" s="159"/>
      <c r="CD399" s="270"/>
      <c r="CE399" s="160"/>
      <c r="CF399" s="159"/>
      <c r="CG399" s="270"/>
      <c r="CH399" s="160"/>
      <c r="CI399" s="159"/>
      <c r="CJ399" s="270"/>
      <c r="CK399" s="160"/>
      <c r="CL399" s="159"/>
      <c r="CM399" s="270"/>
      <c r="CN399" s="160"/>
      <c r="CO399" s="159"/>
      <c r="CP399" s="270"/>
      <c r="CQ399" s="160" t="s">
        <v>1208</v>
      </c>
      <c r="CR399" s="159"/>
      <c r="CS399" s="270"/>
      <c r="CT399" s="160" t="s">
        <v>1208</v>
      </c>
      <c r="CU399" s="159"/>
      <c r="CV399" s="270"/>
      <c r="CW399" s="160"/>
      <c r="CX399" s="159"/>
      <c r="CY399" s="270"/>
      <c r="CZ399" s="156" t="s">
        <v>1208</v>
      </c>
      <c r="DA399" s="159"/>
      <c r="DB399" s="270"/>
      <c r="DC399" s="160"/>
      <c r="DD399" s="159"/>
      <c r="DE399" s="270"/>
      <c r="DF399" s="160"/>
      <c r="DG399" s="159"/>
      <c r="DH399" s="270"/>
      <c r="DI399" s="156"/>
      <c r="DJ399" s="159"/>
      <c r="DK399" s="270"/>
      <c r="DL399" s="274"/>
      <c r="DM399" s="274"/>
      <c r="DN399" s="378"/>
      <c r="DO399" s="682"/>
      <c r="DP399" s="683"/>
      <c r="DQ399" s="170" t="s">
        <v>2165</v>
      </c>
      <c r="DR399" s="475"/>
      <c r="DS399" s="315"/>
      <c r="DT399" s="316" t="s">
        <v>2165</v>
      </c>
      <c r="DU399" s="514"/>
      <c r="DV399" s="466"/>
      <c r="DW399" s="472"/>
      <c r="DX399" s="402"/>
      <c r="DY399" s="2"/>
      <c r="DZ399" s="2"/>
      <c r="EA399" s="2">
        <v>394</v>
      </c>
      <c r="EB399" s="2"/>
      <c r="EC399" s="146"/>
      <c r="ED399" s="146"/>
      <c r="EE399" s="146"/>
      <c r="EF399" s="146"/>
      <c r="EG399" s="3"/>
      <c r="EH399" s="2"/>
      <c r="EI399" s="129"/>
      <c r="EJ399" s="129"/>
      <c r="EK399" s="129"/>
      <c r="EL399" s="80">
        <v>2</v>
      </c>
      <c r="EM399" s="80">
        <v>9</v>
      </c>
      <c r="EO399" s="342"/>
      <c r="EP399" s="343" t="s">
        <v>2165</v>
      </c>
      <c r="EQ399" s="344" t="s">
        <v>2165</v>
      </c>
      <c r="ER399" s="345"/>
      <c r="ES399" s="345"/>
      <c r="ET399" s="346" t="str">
        <f t="shared" si="8"/>
        <v/>
      </c>
    </row>
    <row r="400" spans="2:150" ht="27">
      <c r="B400" s="126" t="s">
        <v>982</v>
      </c>
      <c r="C400" s="158">
        <v>3740</v>
      </c>
      <c r="D400" s="158">
        <v>1255</v>
      </c>
      <c r="E400" s="70" t="s">
        <v>673</v>
      </c>
      <c r="F400" s="70" t="s">
        <v>673</v>
      </c>
      <c r="G400" s="71" t="s">
        <v>2514</v>
      </c>
      <c r="H400" s="156"/>
      <c r="I400" s="159"/>
      <c r="J400" s="270"/>
      <c r="K400" s="156"/>
      <c r="L400" s="159"/>
      <c r="M400" s="270"/>
      <c r="N400" s="160"/>
      <c r="O400" s="159"/>
      <c r="P400" s="270"/>
      <c r="Q400" s="160"/>
      <c r="R400" s="159"/>
      <c r="S400" s="270"/>
      <c r="T400" s="160"/>
      <c r="U400" s="159"/>
      <c r="V400" s="270"/>
      <c r="W400" s="160"/>
      <c r="X400" s="159"/>
      <c r="Y400" s="270"/>
      <c r="Z400" s="160"/>
      <c r="AA400" s="159"/>
      <c r="AB400" s="270"/>
      <c r="AC400" s="160"/>
      <c r="AD400" s="159"/>
      <c r="AE400" s="270"/>
      <c r="AF400" s="160"/>
      <c r="AG400" s="159"/>
      <c r="AH400" s="270"/>
      <c r="AI400" s="160"/>
      <c r="AJ400" s="159"/>
      <c r="AK400" s="270"/>
      <c r="AL400" s="160"/>
      <c r="AM400" s="159"/>
      <c r="AN400" s="270"/>
      <c r="AO400" s="160"/>
      <c r="AP400" s="159"/>
      <c r="AQ400" s="270"/>
      <c r="AR400" s="160"/>
      <c r="AS400" s="159"/>
      <c r="AT400" s="270"/>
      <c r="AU400" s="160"/>
      <c r="AV400" s="159"/>
      <c r="AW400" s="270"/>
      <c r="AX400" s="160"/>
      <c r="AY400" s="159"/>
      <c r="AZ400" s="270"/>
      <c r="BA400" s="160"/>
      <c r="BB400" s="159"/>
      <c r="BC400" s="270"/>
      <c r="BD400" s="160"/>
      <c r="BE400" s="159"/>
      <c r="BF400" s="270"/>
      <c r="BG400" s="160"/>
      <c r="BH400" s="159"/>
      <c r="BI400" s="270"/>
      <c r="BJ400" s="160"/>
      <c r="BK400" s="159"/>
      <c r="BL400" s="270"/>
      <c r="BM400" s="160"/>
      <c r="BN400" s="159"/>
      <c r="BO400" s="270"/>
      <c r="BP400" s="160"/>
      <c r="BQ400" s="159"/>
      <c r="BR400" s="270"/>
      <c r="BS400" s="156"/>
      <c r="BT400" s="159"/>
      <c r="BU400" s="270"/>
      <c r="BV400" s="156"/>
      <c r="BW400" s="159"/>
      <c r="BX400" s="270"/>
      <c r="BY400" s="160"/>
      <c r="BZ400" s="159"/>
      <c r="CA400" s="270"/>
      <c r="CB400" s="160"/>
      <c r="CC400" s="159"/>
      <c r="CD400" s="270"/>
      <c r="CE400" s="160"/>
      <c r="CF400" s="159"/>
      <c r="CG400" s="270"/>
      <c r="CH400" s="160"/>
      <c r="CI400" s="159"/>
      <c r="CJ400" s="270"/>
      <c r="CK400" s="160"/>
      <c r="CL400" s="159"/>
      <c r="CM400" s="270"/>
      <c r="CN400" s="160"/>
      <c r="CO400" s="159"/>
      <c r="CP400" s="270"/>
      <c r="CQ400" s="160" t="s">
        <v>1208</v>
      </c>
      <c r="CR400" s="159"/>
      <c r="CS400" s="270"/>
      <c r="CT400" s="160" t="s">
        <v>1208</v>
      </c>
      <c r="CU400" s="159"/>
      <c r="CV400" s="270"/>
      <c r="CW400" s="160"/>
      <c r="CX400" s="159"/>
      <c r="CY400" s="270"/>
      <c r="CZ400" s="156" t="s">
        <v>1208</v>
      </c>
      <c r="DA400" s="159"/>
      <c r="DB400" s="270"/>
      <c r="DC400" s="160"/>
      <c r="DD400" s="159"/>
      <c r="DE400" s="270"/>
      <c r="DF400" s="160"/>
      <c r="DG400" s="159"/>
      <c r="DH400" s="270"/>
      <c r="DI400" s="156"/>
      <c r="DJ400" s="159"/>
      <c r="DK400" s="270"/>
      <c r="DL400" s="274"/>
      <c r="DM400" s="274"/>
      <c r="DN400" s="378"/>
      <c r="DO400" s="682"/>
      <c r="DP400" s="683"/>
      <c r="DQ400" s="170" t="s">
        <v>2165</v>
      </c>
      <c r="DR400" s="475"/>
      <c r="DS400" s="315"/>
      <c r="DT400" s="316" t="s">
        <v>2165</v>
      </c>
      <c r="DU400" s="514"/>
      <c r="DV400" s="466"/>
      <c r="DW400" s="472"/>
      <c r="DX400" s="402"/>
      <c r="DY400" s="2"/>
      <c r="DZ400" s="2"/>
      <c r="EA400" s="2">
        <v>395</v>
      </c>
      <c r="EB400" s="2"/>
      <c r="EC400" s="146"/>
      <c r="ED400" s="146"/>
      <c r="EE400" s="146"/>
      <c r="EF400" s="146"/>
      <c r="EG400" s="3"/>
      <c r="EH400" s="2"/>
      <c r="EI400" s="129"/>
      <c r="EJ400" s="129"/>
      <c r="EK400" s="129"/>
      <c r="EL400" s="80">
        <v>2</v>
      </c>
      <c r="EM400" s="80">
        <v>9</v>
      </c>
      <c r="EO400" s="342"/>
      <c r="EP400" s="343" t="s">
        <v>2165</v>
      </c>
      <c r="EQ400" s="344" t="s">
        <v>2165</v>
      </c>
      <c r="ER400" s="345"/>
      <c r="ES400" s="345"/>
      <c r="ET400" s="346" t="str">
        <f t="shared" si="8"/>
        <v/>
      </c>
    </row>
    <row r="401" spans="2:150" ht="27">
      <c r="B401" s="126" t="s">
        <v>982</v>
      </c>
      <c r="C401" s="158">
        <v>3750</v>
      </c>
      <c r="D401" s="158">
        <v>1236</v>
      </c>
      <c r="E401" s="70" t="s">
        <v>675</v>
      </c>
      <c r="F401" s="70" t="s">
        <v>675</v>
      </c>
      <c r="G401" s="71" t="s">
        <v>2515</v>
      </c>
      <c r="H401" s="156"/>
      <c r="I401" s="159"/>
      <c r="J401" s="270"/>
      <c r="K401" s="156"/>
      <c r="L401" s="159"/>
      <c r="M401" s="270"/>
      <c r="N401" s="160"/>
      <c r="O401" s="159"/>
      <c r="P401" s="270"/>
      <c r="Q401" s="160"/>
      <c r="R401" s="159"/>
      <c r="S401" s="270"/>
      <c r="T401" s="160"/>
      <c r="U401" s="159"/>
      <c r="V401" s="270"/>
      <c r="W401" s="160"/>
      <c r="X401" s="159"/>
      <c r="Y401" s="270"/>
      <c r="Z401" s="160"/>
      <c r="AA401" s="159"/>
      <c r="AB401" s="270"/>
      <c r="AC401" s="160"/>
      <c r="AD401" s="159"/>
      <c r="AE401" s="270"/>
      <c r="AF401" s="160"/>
      <c r="AG401" s="159"/>
      <c r="AH401" s="270"/>
      <c r="AI401" s="160"/>
      <c r="AJ401" s="159"/>
      <c r="AK401" s="270"/>
      <c r="AL401" s="160"/>
      <c r="AM401" s="159"/>
      <c r="AN401" s="270"/>
      <c r="AO401" s="160"/>
      <c r="AP401" s="159"/>
      <c r="AQ401" s="270"/>
      <c r="AR401" s="160"/>
      <c r="AS401" s="159"/>
      <c r="AT401" s="270"/>
      <c r="AU401" s="160"/>
      <c r="AV401" s="159"/>
      <c r="AW401" s="270"/>
      <c r="AX401" s="160"/>
      <c r="AY401" s="159"/>
      <c r="AZ401" s="270"/>
      <c r="BA401" s="160"/>
      <c r="BB401" s="159"/>
      <c r="BC401" s="270"/>
      <c r="BD401" s="160"/>
      <c r="BE401" s="159"/>
      <c r="BF401" s="270"/>
      <c r="BG401" s="160"/>
      <c r="BH401" s="159"/>
      <c r="BI401" s="270"/>
      <c r="BJ401" s="160"/>
      <c r="BK401" s="159"/>
      <c r="BL401" s="270"/>
      <c r="BM401" s="160"/>
      <c r="BN401" s="159"/>
      <c r="BO401" s="270"/>
      <c r="BP401" s="160"/>
      <c r="BQ401" s="159"/>
      <c r="BR401" s="270"/>
      <c r="BS401" s="156"/>
      <c r="BT401" s="159"/>
      <c r="BU401" s="270"/>
      <c r="BV401" s="156"/>
      <c r="BW401" s="159"/>
      <c r="BX401" s="270"/>
      <c r="BY401" s="160"/>
      <c r="BZ401" s="159"/>
      <c r="CA401" s="270"/>
      <c r="CB401" s="160"/>
      <c r="CC401" s="159"/>
      <c r="CD401" s="270"/>
      <c r="CE401" s="160" t="s">
        <v>1208</v>
      </c>
      <c r="CF401" s="159"/>
      <c r="CG401" s="270"/>
      <c r="CH401" s="160" t="s">
        <v>1208</v>
      </c>
      <c r="CI401" s="159"/>
      <c r="CJ401" s="270"/>
      <c r="CK401" s="160"/>
      <c r="CL401" s="159"/>
      <c r="CM401" s="270"/>
      <c r="CN401" s="160"/>
      <c r="CO401" s="159"/>
      <c r="CP401" s="270"/>
      <c r="CQ401" s="160" t="s">
        <v>1208</v>
      </c>
      <c r="CR401" s="159"/>
      <c r="CS401" s="270"/>
      <c r="CT401" s="160" t="s">
        <v>1208</v>
      </c>
      <c r="CU401" s="159"/>
      <c r="CV401" s="270"/>
      <c r="CW401" s="160"/>
      <c r="CX401" s="159"/>
      <c r="CY401" s="270"/>
      <c r="CZ401" s="156" t="s">
        <v>1208</v>
      </c>
      <c r="DA401" s="159"/>
      <c r="DB401" s="270"/>
      <c r="DC401" s="160"/>
      <c r="DD401" s="159"/>
      <c r="DE401" s="270"/>
      <c r="DF401" s="160"/>
      <c r="DG401" s="159"/>
      <c r="DH401" s="270"/>
      <c r="DI401" s="156"/>
      <c r="DJ401" s="159"/>
      <c r="DK401" s="270"/>
      <c r="DL401" s="274"/>
      <c r="DM401" s="274"/>
      <c r="DN401" s="378"/>
      <c r="DO401" s="682"/>
      <c r="DP401" s="683"/>
      <c r="DQ401" s="170" t="s">
        <v>2165</v>
      </c>
      <c r="DR401" s="475"/>
      <c r="DS401" s="315"/>
      <c r="DT401" s="316" t="s">
        <v>2165</v>
      </c>
      <c r="DU401" s="514"/>
      <c r="DV401" s="466"/>
      <c r="DW401" s="472"/>
      <c r="DX401" s="402"/>
      <c r="DY401" s="2"/>
      <c r="DZ401" s="2"/>
      <c r="EA401" s="2">
        <v>396</v>
      </c>
      <c r="EB401" s="2"/>
      <c r="EC401" s="146"/>
      <c r="ED401" s="146"/>
      <c r="EE401" s="146"/>
      <c r="EF401" s="146"/>
      <c r="EG401" s="3"/>
      <c r="EH401" s="2"/>
      <c r="EI401" s="129"/>
      <c r="EJ401" s="129"/>
      <c r="EK401" s="129"/>
      <c r="EL401" s="80">
        <v>2</v>
      </c>
      <c r="EM401" s="80">
        <v>9</v>
      </c>
      <c r="EO401" s="342"/>
      <c r="EP401" s="343" t="s">
        <v>2165</v>
      </c>
      <c r="EQ401" s="344" t="s">
        <v>2165</v>
      </c>
      <c r="ER401" s="345"/>
      <c r="ES401" s="345"/>
      <c r="ET401" s="346" t="str">
        <f t="shared" si="8"/>
        <v/>
      </c>
    </row>
    <row r="402" spans="2:150" ht="27">
      <c r="B402" s="126" t="s">
        <v>982</v>
      </c>
      <c r="C402" s="158">
        <v>3760</v>
      </c>
      <c r="D402" s="158">
        <v>1237</v>
      </c>
      <c r="E402" s="70" t="s">
        <v>677</v>
      </c>
      <c r="F402" s="70" t="s">
        <v>677</v>
      </c>
      <c r="G402" s="71" t="s">
        <v>2516</v>
      </c>
      <c r="H402" s="156"/>
      <c r="I402" s="159"/>
      <c r="J402" s="270"/>
      <c r="K402" s="156"/>
      <c r="L402" s="159"/>
      <c r="M402" s="270"/>
      <c r="N402" s="160"/>
      <c r="O402" s="159"/>
      <c r="P402" s="270"/>
      <c r="Q402" s="160"/>
      <c r="R402" s="159"/>
      <c r="S402" s="270"/>
      <c r="T402" s="160"/>
      <c r="U402" s="159"/>
      <c r="V402" s="270"/>
      <c r="W402" s="160"/>
      <c r="X402" s="159"/>
      <c r="Y402" s="270"/>
      <c r="Z402" s="160"/>
      <c r="AA402" s="159"/>
      <c r="AB402" s="270"/>
      <c r="AC402" s="160"/>
      <c r="AD402" s="159"/>
      <c r="AE402" s="270"/>
      <c r="AF402" s="160"/>
      <c r="AG402" s="159"/>
      <c r="AH402" s="270"/>
      <c r="AI402" s="160"/>
      <c r="AJ402" s="159"/>
      <c r="AK402" s="270"/>
      <c r="AL402" s="160"/>
      <c r="AM402" s="159"/>
      <c r="AN402" s="270"/>
      <c r="AO402" s="160"/>
      <c r="AP402" s="159"/>
      <c r="AQ402" s="270"/>
      <c r="AR402" s="160"/>
      <c r="AS402" s="159"/>
      <c r="AT402" s="270"/>
      <c r="AU402" s="160"/>
      <c r="AV402" s="159"/>
      <c r="AW402" s="270"/>
      <c r="AX402" s="160"/>
      <c r="AY402" s="159"/>
      <c r="AZ402" s="270"/>
      <c r="BA402" s="160"/>
      <c r="BB402" s="159"/>
      <c r="BC402" s="270"/>
      <c r="BD402" s="160"/>
      <c r="BE402" s="159"/>
      <c r="BF402" s="270"/>
      <c r="BG402" s="160"/>
      <c r="BH402" s="159"/>
      <c r="BI402" s="270"/>
      <c r="BJ402" s="160"/>
      <c r="BK402" s="159"/>
      <c r="BL402" s="270"/>
      <c r="BM402" s="160"/>
      <c r="BN402" s="159"/>
      <c r="BO402" s="270"/>
      <c r="BP402" s="160"/>
      <c r="BQ402" s="159"/>
      <c r="BR402" s="270"/>
      <c r="BS402" s="156"/>
      <c r="BT402" s="159"/>
      <c r="BU402" s="270"/>
      <c r="BV402" s="156"/>
      <c r="BW402" s="159"/>
      <c r="BX402" s="270"/>
      <c r="BY402" s="160"/>
      <c r="BZ402" s="159"/>
      <c r="CA402" s="270"/>
      <c r="CB402" s="160"/>
      <c r="CC402" s="159"/>
      <c r="CD402" s="270"/>
      <c r="CE402" s="160" t="s">
        <v>1208</v>
      </c>
      <c r="CF402" s="159"/>
      <c r="CG402" s="270"/>
      <c r="CH402" s="160" t="s">
        <v>1208</v>
      </c>
      <c r="CI402" s="159"/>
      <c r="CJ402" s="270"/>
      <c r="CK402" s="160"/>
      <c r="CL402" s="159"/>
      <c r="CM402" s="270"/>
      <c r="CN402" s="160"/>
      <c r="CO402" s="159"/>
      <c r="CP402" s="270"/>
      <c r="CQ402" s="160" t="s">
        <v>1208</v>
      </c>
      <c r="CR402" s="159"/>
      <c r="CS402" s="270"/>
      <c r="CT402" s="160" t="s">
        <v>1208</v>
      </c>
      <c r="CU402" s="159"/>
      <c r="CV402" s="270"/>
      <c r="CW402" s="160"/>
      <c r="CX402" s="159"/>
      <c r="CY402" s="270"/>
      <c r="CZ402" s="156" t="s">
        <v>1208</v>
      </c>
      <c r="DA402" s="159"/>
      <c r="DB402" s="270"/>
      <c r="DC402" s="160"/>
      <c r="DD402" s="159"/>
      <c r="DE402" s="270"/>
      <c r="DF402" s="160"/>
      <c r="DG402" s="159"/>
      <c r="DH402" s="270"/>
      <c r="DI402" s="156"/>
      <c r="DJ402" s="159"/>
      <c r="DK402" s="270"/>
      <c r="DL402" s="274"/>
      <c r="DM402" s="274"/>
      <c r="DN402" s="378"/>
      <c r="DO402" s="682"/>
      <c r="DP402" s="683"/>
      <c r="DQ402" s="170" t="s">
        <v>2165</v>
      </c>
      <c r="DR402" s="475"/>
      <c r="DS402" s="315"/>
      <c r="DT402" s="316" t="s">
        <v>2165</v>
      </c>
      <c r="DU402" s="514"/>
      <c r="DV402" s="466"/>
      <c r="DW402" s="472"/>
      <c r="DX402" s="402"/>
      <c r="DY402" s="2"/>
      <c r="DZ402" s="2"/>
      <c r="EA402" s="2">
        <v>397</v>
      </c>
      <c r="EB402" s="2"/>
      <c r="EC402" s="146"/>
      <c r="ED402" s="146"/>
      <c r="EE402" s="146"/>
      <c r="EF402" s="146"/>
      <c r="EG402" s="3"/>
      <c r="EH402" s="2"/>
      <c r="EI402" s="129"/>
      <c r="EJ402" s="129"/>
      <c r="EK402" s="129"/>
      <c r="EL402" s="80">
        <v>2</v>
      </c>
      <c r="EM402" s="80">
        <v>9</v>
      </c>
      <c r="EO402" s="342"/>
      <c r="EP402" s="343" t="s">
        <v>2165</v>
      </c>
      <c r="EQ402" s="344" t="s">
        <v>2165</v>
      </c>
      <c r="ER402" s="345"/>
      <c r="ES402" s="345"/>
      <c r="ET402" s="346" t="str">
        <f t="shared" si="8"/>
        <v/>
      </c>
    </row>
    <row r="403" spans="2:150" ht="27">
      <c r="B403" s="126" t="s">
        <v>982</v>
      </c>
      <c r="C403" s="158">
        <v>3770</v>
      </c>
      <c r="D403" s="158">
        <v>1230</v>
      </c>
      <c r="E403" s="70" t="s">
        <v>679</v>
      </c>
      <c r="F403" s="70" t="s">
        <v>679</v>
      </c>
      <c r="G403" s="71" t="s">
        <v>2517</v>
      </c>
      <c r="H403" s="156"/>
      <c r="I403" s="159"/>
      <c r="J403" s="270"/>
      <c r="K403" s="156"/>
      <c r="L403" s="159"/>
      <c r="M403" s="270"/>
      <c r="N403" s="160"/>
      <c r="O403" s="159"/>
      <c r="P403" s="270"/>
      <c r="Q403" s="160"/>
      <c r="R403" s="159"/>
      <c r="S403" s="270"/>
      <c r="T403" s="160"/>
      <c r="U403" s="159"/>
      <c r="V403" s="270"/>
      <c r="W403" s="160"/>
      <c r="X403" s="159"/>
      <c r="Y403" s="270"/>
      <c r="Z403" s="160"/>
      <c r="AA403" s="159"/>
      <c r="AB403" s="270"/>
      <c r="AC403" s="160"/>
      <c r="AD403" s="159"/>
      <c r="AE403" s="270"/>
      <c r="AF403" s="160"/>
      <c r="AG403" s="159"/>
      <c r="AH403" s="270"/>
      <c r="AI403" s="160"/>
      <c r="AJ403" s="159"/>
      <c r="AK403" s="270"/>
      <c r="AL403" s="160"/>
      <c r="AM403" s="159"/>
      <c r="AN403" s="270"/>
      <c r="AO403" s="160"/>
      <c r="AP403" s="159"/>
      <c r="AQ403" s="270"/>
      <c r="AR403" s="160"/>
      <c r="AS403" s="159"/>
      <c r="AT403" s="270"/>
      <c r="AU403" s="160"/>
      <c r="AV403" s="159"/>
      <c r="AW403" s="270"/>
      <c r="AX403" s="160"/>
      <c r="AY403" s="159"/>
      <c r="AZ403" s="270"/>
      <c r="BA403" s="160"/>
      <c r="BB403" s="159"/>
      <c r="BC403" s="270"/>
      <c r="BD403" s="160"/>
      <c r="BE403" s="159"/>
      <c r="BF403" s="270"/>
      <c r="BG403" s="160"/>
      <c r="BH403" s="159"/>
      <c r="BI403" s="270"/>
      <c r="BJ403" s="160"/>
      <c r="BK403" s="159"/>
      <c r="BL403" s="270"/>
      <c r="BM403" s="160"/>
      <c r="BN403" s="159"/>
      <c r="BO403" s="270"/>
      <c r="BP403" s="160"/>
      <c r="BQ403" s="159"/>
      <c r="BR403" s="270"/>
      <c r="BS403" s="156"/>
      <c r="BT403" s="159"/>
      <c r="BU403" s="270"/>
      <c r="BV403" s="156"/>
      <c r="BW403" s="159"/>
      <c r="BX403" s="270"/>
      <c r="BY403" s="160"/>
      <c r="BZ403" s="159"/>
      <c r="CA403" s="270"/>
      <c r="CB403" s="160"/>
      <c r="CC403" s="159"/>
      <c r="CD403" s="270"/>
      <c r="CE403" s="160"/>
      <c r="CF403" s="159"/>
      <c r="CG403" s="270"/>
      <c r="CH403" s="160"/>
      <c r="CI403" s="159"/>
      <c r="CJ403" s="270"/>
      <c r="CK403" s="160"/>
      <c r="CL403" s="159"/>
      <c r="CM403" s="270"/>
      <c r="CN403" s="160"/>
      <c r="CO403" s="159"/>
      <c r="CP403" s="270"/>
      <c r="CQ403" s="160" t="s">
        <v>1208</v>
      </c>
      <c r="CR403" s="159"/>
      <c r="CS403" s="270"/>
      <c r="CT403" s="160" t="s">
        <v>1208</v>
      </c>
      <c r="CU403" s="159"/>
      <c r="CV403" s="270"/>
      <c r="CW403" s="160"/>
      <c r="CX403" s="159"/>
      <c r="CY403" s="270"/>
      <c r="CZ403" s="156" t="s">
        <v>1208</v>
      </c>
      <c r="DA403" s="159"/>
      <c r="DB403" s="270"/>
      <c r="DC403" s="160"/>
      <c r="DD403" s="159"/>
      <c r="DE403" s="270"/>
      <c r="DF403" s="160"/>
      <c r="DG403" s="159"/>
      <c r="DH403" s="270"/>
      <c r="DI403" s="156"/>
      <c r="DJ403" s="159"/>
      <c r="DK403" s="270"/>
      <c r="DL403" s="274"/>
      <c r="DM403" s="274"/>
      <c r="DN403" s="378"/>
      <c r="DO403" s="682"/>
      <c r="DP403" s="683"/>
      <c r="DQ403" s="170" t="s">
        <v>2165</v>
      </c>
      <c r="DR403" s="475"/>
      <c r="DS403" s="315"/>
      <c r="DT403" s="316" t="s">
        <v>2165</v>
      </c>
      <c r="DU403" s="514"/>
      <c r="DV403" s="466"/>
      <c r="DW403" s="472"/>
      <c r="DX403" s="402"/>
      <c r="DY403" s="2"/>
      <c r="DZ403" s="2"/>
      <c r="EA403" s="2">
        <v>398</v>
      </c>
      <c r="EB403" s="2"/>
      <c r="EC403" s="146"/>
      <c r="ED403" s="146"/>
      <c r="EE403" s="146"/>
      <c r="EF403" s="146"/>
      <c r="EG403" s="3"/>
      <c r="EH403" s="2"/>
      <c r="EI403" s="129"/>
      <c r="EJ403" s="129"/>
      <c r="EK403" s="129"/>
      <c r="EL403" s="80">
        <v>2</v>
      </c>
      <c r="EM403" s="80">
        <v>9</v>
      </c>
      <c r="EO403" s="342"/>
      <c r="EP403" s="343" t="s">
        <v>2165</v>
      </c>
      <c r="EQ403" s="344" t="s">
        <v>2165</v>
      </c>
      <c r="ER403" s="345"/>
      <c r="ES403" s="345"/>
      <c r="ET403" s="346" t="str">
        <f t="shared" si="8"/>
        <v/>
      </c>
    </row>
    <row r="404" spans="2:150" ht="27">
      <c r="B404" s="126" t="s">
        <v>982</v>
      </c>
      <c r="C404" s="158">
        <v>3780</v>
      </c>
      <c r="D404" s="158">
        <v>1231</v>
      </c>
      <c r="E404" s="70" t="s">
        <v>681</v>
      </c>
      <c r="F404" s="70" t="s">
        <v>681</v>
      </c>
      <c r="G404" s="71" t="s">
        <v>2518</v>
      </c>
      <c r="H404" s="156"/>
      <c r="I404" s="159"/>
      <c r="J404" s="270"/>
      <c r="K404" s="156"/>
      <c r="L404" s="159"/>
      <c r="M404" s="270"/>
      <c r="N404" s="160"/>
      <c r="O404" s="159"/>
      <c r="P404" s="270"/>
      <c r="Q404" s="160"/>
      <c r="R404" s="159"/>
      <c r="S404" s="270"/>
      <c r="T404" s="160"/>
      <c r="U404" s="159"/>
      <c r="V404" s="270"/>
      <c r="W404" s="160"/>
      <c r="X404" s="159"/>
      <c r="Y404" s="270"/>
      <c r="Z404" s="160"/>
      <c r="AA404" s="159"/>
      <c r="AB404" s="270"/>
      <c r="AC404" s="160"/>
      <c r="AD404" s="159"/>
      <c r="AE404" s="270"/>
      <c r="AF404" s="160"/>
      <c r="AG404" s="159"/>
      <c r="AH404" s="270"/>
      <c r="AI404" s="160"/>
      <c r="AJ404" s="159"/>
      <c r="AK404" s="270"/>
      <c r="AL404" s="160"/>
      <c r="AM404" s="159"/>
      <c r="AN404" s="270"/>
      <c r="AO404" s="160"/>
      <c r="AP404" s="159"/>
      <c r="AQ404" s="270"/>
      <c r="AR404" s="160"/>
      <c r="AS404" s="159"/>
      <c r="AT404" s="270"/>
      <c r="AU404" s="160"/>
      <c r="AV404" s="159"/>
      <c r="AW404" s="270"/>
      <c r="AX404" s="160"/>
      <c r="AY404" s="159"/>
      <c r="AZ404" s="270"/>
      <c r="BA404" s="160"/>
      <c r="BB404" s="159"/>
      <c r="BC404" s="270"/>
      <c r="BD404" s="160"/>
      <c r="BE404" s="159"/>
      <c r="BF404" s="270"/>
      <c r="BG404" s="160"/>
      <c r="BH404" s="159"/>
      <c r="BI404" s="270"/>
      <c r="BJ404" s="160"/>
      <c r="BK404" s="159"/>
      <c r="BL404" s="270"/>
      <c r="BM404" s="160"/>
      <c r="BN404" s="159"/>
      <c r="BO404" s="270"/>
      <c r="BP404" s="160"/>
      <c r="BQ404" s="159"/>
      <c r="BR404" s="270"/>
      <c r="BS404" s="156"/>
      <c r="BT404" s="159"/>
      <c r="BU404" s="270"/>
      <c r="BV404" s="156"/>
      <c r="BW404" s="159"/>
      <c r="BX404" s="270"/>
      <c r="BY404" s="160"/>
      <c r="BZ404" s="159"/>
      <c r="CA404" s="270"/>
      <c r="CB404" s="160"/>
      <c r="CC404" s="159"/>
      <c r="CD404" s="270"/>
      <c r="CE404" s="160"/>
      <c r="CF404" s="159"/>
      <c r="CG404" s="270"/>
      <c r="CH404" s="160"/>
      <c r="CI404" s="159"/>
      <c r="CJ404" s="270"/>
      <c r="CK404" s="160"/>
      <c r="CL404" s="159"/>
      <c r="CM404" s="270"/>
      <c r="CN404" s="160"/>
      <c r="CO404" s="159"/>
      <c r="CP404" s="270"/>
      <c r="CQ404" s="160" t="s">
        <v>1208</v>
      </c>
      <c r="CR404" s="159"/>
      <c r="CS404" s="270"/>
      <c r="CT404" s="160" t="s">
        <v>1208</v>
      </c>
      <c r="CU404" s="159"/>
      <c r="CV404" s="270"/>
      <c r="CW404" s="160"/>
      <c r="CX404" s="159"/>
      <c r="CY404" s="270"/>
      <c r="CZ404" s="156" t="s">
        <v>1208</v>
      </c>
      <c r="DA404" s="159"/>
      <c r="DB404" s="270"/>
      <c r="DC404" s="160"/>
      <c r="DD404" s="159"/>
      <c r="DE404" s="270"/>
      <c r="DF404" s="160"/>
      <c r="DG404" s="159"/>
      <c r="DH404" s="270"/>
      <c r="DI404" s="156"/>
      <c r="DJ404" s="159"/>
      <c r="DK404" s="270"/>
      <c r="DL404" s="274"/>
      <c r="DM404" s="274"/>
      <c r="DN404" s="378"/>
      <c r="DO404" s="682"/>
      <c r="DP404" s="683"/>
      <c r="DQ404" s="170" t="s">
        <v>2165</v>
      </c>
      <c r="DR404" s="475"/>
      <c r="DS404" s="315"/>
      <c r="DT404" s="316" t="s">
        <v>2165</v>
      </c>
      <c r="DU404" s="514"/>
      <c r="DV404" s="466"/>
      <c r="DW404" s="472"/>
      <c r="DX404" s="402"/>
      <c r="DY404" s="2"/>
      <c r="DZ404" s="2"/>
      <c r="EA404" s="2">
        <v>399</v>
      </c>
      <c r="EB404" s="2"/>
      <c r="EC404" s="146"/>
      <c r="ED404" s="146"/>
      <c r="EE404" s="146"/>
      <c r="EF404" s="146"/>
      <c r="EG404" s="3"/>
      <c r="EH404" s="2"/>
      <c r="EI404" s="129"/>
      <c r="EJ404" s="129"/>
      <c r="EK404" s="129"/>
      <c r="EL404" s="80">
        <v>2</v>
      </c>
      <c r="EM404" s="80">
        <v>9</v>
      </c>
      <c r="EO404" s="342"/>
      <c r="EP404" s="343" t="s">
        <v>2165</v>
      </c>
      <c r="EQ404" s="344" t="s">
        <v>2165</v>
      </c>
      <c r="ER404" s="345"/>
      <c r="ES404" s="345"/>
      <c r="ET404" s="346" t="str">
        <f t="shared" si="8"/>
        <v/>
      </c>
    </row>
    <row r="405" spans="2:150" ht="27">
      <c r="B405" s="126" t="s">
        <v>982</v>
      </c>
      <c r="C405" s="158">
        <v>3790</v>
      </c>
      <c r="D405" s="158">
        <v>1263</v>
      </c>
      <c r="E405" s="70" t="s">
        <v>683</v>
      </c>
      <c r="F405" s="70" t="s">
        <v>683</v>
      </c>
      <c r="G405" s="71" t="s">
        <v>2519</v>
      </c>
      <c r="H405" s="156"/>
      <c r="I405" s="159"/>
      <c r="J405" s="270"/>
      <c r="K405" s="156"/>
      <c r="L405" s="159"/>
      <c r="M405" s="270"/>
      <c r="N405" s="160"/>
      <c r="O405" s="159"/>
      <c r="P405" s="270"/>
      <c r="Q405" s="160"/>
      <c r="R405" s="159"/>
      <c r="S405" s="270"/>
      <c r="T405" s="160"/>
      <c r="U405" s="159"/>
      <c r="V405" s="270"/>
      <c r="W405" s="160"/>
      <c r="X405" s="159"/>
      <c r="Y405" s="270"/>
      <c r="Z405" s="160"/>
      <c r="AA405" s="159"/>
      <c r="AB405" s="270"/>
      <c r="AC405" s="160"/>
      <c r="AD405" s="159"/>
      <c r="AE405" s="270"/>
      <c r="AF405" s="160"/>
      <c r="AG405" s="159"/>
      <c r="AH405" s="270"/>
      <c r="AI405" s="160"/>
      <c r="AJ405" s="159"/>
      <c r="AK405" s="270"/>
      <c r="AL405" s="160"/>
      <c r="AM405" s="159"/>
      <c r="AN405" s="270"/>
      <c r="AO405" s="160"/>
      <c r="AP405" s="159"/>
      <c r="AQ405" s="270"/>
      <c r="AR405" s="160"/>
      <c r="AS405" s="159"/>
      <c r="AT405" s="270"/>
      <c r="AU405" s="160"/>
      <c r="AV405" s="159"/>
      <c r="AW405" s="270"/>
      <c r="AX405" s="160"/>
      <c r="AY405" s="159"/>
      <c r="AZ405" s="270"/>
      <c r="BA405" s="160"/>
      <c r="BB405" s="159"/>
      <c r="BC405" s="270"/>
      <c r="BD405" s="160"/>
      <c r="BE405" s="159"/>
      <c r="BF405" s="270"/>
      <c r="BG405" s="160"/>
      <c r="BH405" s="159"/>
      <c r="BI405" s="270"/>
      <c r="BJ405" s="160"/>
      <c r="BK405" s="159"/>
      <c r="BL405" s="270"/>
      <c r="BM405" s="160"/>
      <c r="BN405" s="159"/>
      <c r="BO405" s="270"/>
      <c r="BP405" s="160"/>
      <c r="BQ405" s="159"/>
      <c r="BR405" s="270"/>
      <c r="BS405" s="156"/>
      <c r="BT405" s="159"/>
      <c r="BU405" s="270"/>
      <c r="BV405" s="156"/>
      <c r="BW405" s="159"/>
      <c r="BX405" s="270"/>
      <c r="BY405" s="160"/>
      <c r="BZ405" s="159"/>
      <c r="CA405" s="270"/>
      <c r="CB405" s="160"/>
      <c r="CC405" s="159"/>
      <c r="CD405" s="270"/>
      <c r="CE405" s="160" t="s">
        <v>1208</v>
      </c>
      <c r="CF405" s="159"/>
      <c r="CG405" s="270"/>
      <c r="CH405" s="160" t="s">
        <v>1208</v>
      </c>
      <c r="CI405" s="159"/>
      <c r="CJ405" s="270"/>
      <c r="CK405" s="160"/>
      <c r="CL405" s="159"/>
      <c r="CM405" s="270"/>
      <c r="CN405" s="160"/>
      <c r="CO405" s="159"/>
      <c r="CP405" s="270"/>
      <c r="CQ405" s="160" t="s">
        <v>1208</v>
      </c>
      <c r="CR405" s="159"/>
      <c r="CS405" s="270"/>
      <c r="CT405" s="160" t="s">
        <v>1208</v>
      </c>
      <c r="CU405" s="159"/>
      <c r="CV405" s="270"/>
      <c r="CW405" s="160"/>
      <c r="CX405" s="159"/>
      <c r="CY405" s="270"/>
      <c r="CZ405" s="156" t="s">
        <v>1208</v>
      </c>
      <c r="DA405" s="159"/>
      <c r="DB405" s="270"/>
      <c r="DC405" s="160"/>
      <c r="DD405" s="159"/>
      <c r="DE405" s="270"/>
      <c r="DF405" s="160"/>
      <c r="DG405" s="159"/>
      <c r="DH405" s="270"/>
      <c r="DI405" s="156"/>
      <c r="DJ405" s="159"/>
      <c r="DK405" s="270"/>
      <c r="DL405" s="274"/>
      <c r="DM405" s="274"/>
      <c r="DN405" s="378"/>
      <c r="DO405" s="682"/>
      <c r="DP405" s="683"/>
      <c r="DQ405" s="170" t="s">
        <v>2165</v>
      </c>
      <c r="DR405" s="475"/>
      <c r="DS405" s="315"/>
      <c r="DT405" s="316" t="s">
        <v>2165</v>
      </c>
      <c r="DU405" s="514"/>
      <c r="DV405" s="466"/>
      <c r="DW405" s="472"/>
      <c r="DX405" s="402"/>
      <c r="DY405" s="2"/>
      <c r="DZ405" s="2"/>
      <c r="EA405" s="2">
        <v>400</v>
      </c>
      <c r="EB405" s="2"/>
      <c r="EC405" s="146"/>
      <c r="ED405" s="146"/>
      <c r="EE405" s="146"/>
      <c r="EF405" s="146"/>
      <c r="EG405" s="3"/>
      <c r="EH405" s="2"/>
      <c r="EI405" s="129"/>
      <c r="EJ405" s="129"/>
      <c r="EK405" s="129"/>
      <c r="EL405" s="80">
        <v>2</v>
      </c>
      <c r="EM405" s="80">
        <v>9</v>
      </c>
      <c r="EO405" s="342"/>
      <c r="EP405" s="343" t="s">
        <v>2165</v>
      </c>
      <c r="EQ405" s="344" t="s">
        <v>2165</v>
      </c>
      <c r="ER405" s="345"/>
      <c r="ES405" s="345"/>
      <c r="ET405" s="346" t="str">
        <f t="shared" si="8"/>
        <v/>
      </c>
    </row>
    <row r="406" spans="2:150" ht="27">
      <c r="B406" s="126" t="s">
        <v>982</v>
      </c>
      <c r="C406" s="158">
        <v>3800</v>
      </c>
      <c r="D406" s="158">
        <v>1270</v>
      </c>
      <c r="E406" s="70" t="s">
        <v>685</v>
      </c>
      <c r="F406" s="70" t="s">
        <v>685</v>
      </c>
      <c r="G406" s="71" t="s">
        <v>2520</v>
      </c>
      <c r="H406" s="156"/>
      <c r="I406" s="159"/>
      <c r="J406" s="270"/>
      <c r="K406" s="156"/>
      <c r="L406" s="159"/>
      <c r="M406" s="270"/>
      <c r="N406" s="160"/>
      <c r="O406" s="159"/>
      <c r="P406" s="270"/>
      <c r="Q406" s="160"/>
      <c r="R406" s="159"/>
      <c r="S406" s="270"/>
      <c r="T406" s="160"/>
      <c r="U406" s="159"/>
      <c r="V406" s="270"/>
      <c r="W406" s="160"/>
      <c r="X406" s="159"/>
      <c r="Y406" s="270"/>
      <c r="Z406" s="160"/>
      <c r="AA406" s="159"/>
      <c r="AB406" s="270"/>
      <c r="AC406" s="160"/>
      <c r="AD406" s="159"/>
      <c r="AE406" s="270"/>
      <c r="AF406" s="160"/>
      <c r="AG406" s="159"/>
      <c r="AH406" s="270"/>
      <c r="AI406" s="160"/>
      <c r="AJ406" s="159"/>
      <c r="AK406" s="270"/>
      <c r="AL406" s="160"/>
      <c r="AM406" s="159"/>
      <c r="AN406" s="270"/>
      <c r="AO406" s="160"/>
      <c r="AP406" s="159"/>
      <c r="AQ406" s="270"/>
      <c r="AR406" s="160"/>
      <c r="AS406" s="159"/>
      <c r="AT406" s="270"/>
      <c r="AU406" s="160"/>
      <c r="AV406" s="159"/>
      <c r="AW406" s="270"/>
      <c r="AX406" s="160"/>
      <c r="AY406" s="159"/>
      <c r="AZ406" s="270"/>
      <c r="BA406" s="160"/>
      <c r="BB406" s="159"/>
      <c r="BC406" s="270"/>
      <c r="BD406" s="160"/>
      <c r="BE406" s="159"/>
      <c r="BF406" s="270"/>
      <c r="BG406" s="160"/>
      <c r="BH406" s="159"/>
      <c r="BI406" s="270"/>
      <c r="BJ406" s="160"/>
      <c r="BK406" s="159"/>
      <c r="BL406" s="270"/>
      <c r="BM406" s="160"/>
      <c r="BN406" s="159"/>
      <c r="BO406" s="270"/>
      <c r="BP406" s="160"/>
      <c r="BQ406" s="159"/>
      <c r="BR406" s="270"/>
      <c r="BS406" s="156"/>
      <c r="BT406" s="159"/>
      <c r="BU406" s="270"/>
      <c r="BV406" s="156"/>
      <c r="BW406" s="159"/>
      <c r="BX406" s="270"/>
      <c r="BY406" s="160"/>
      <c r="BZ406" s="159"/>
      <c r="CA406" s="270"/>
      <c r="CB406" s="160"/>
      <c r="CC406" s="159"/>
      <c r="CD406" s="270"/>
      <c r="CE406" s="160" t="s">
        <v>1208</v>
      </c>
      <c r="CF406" s="159"/>
      <c r="CG406" s="270"/>
      <c r="CH406" s="160" t="s">
        <v>1208</v>
      </c>
      <c r="CI406" s="159"/>
      <c r="CJ406" s="270"/>
      <c r="CK406" s="160"/>
      <c r="CL406" s="159"/>
      <c r="CM406" s="270"/>
      <c r="CN406" s="160"/>
      <c r="CO406" s="159"/>
      <c r="CP406" s="270"/>
      <c r="CQ406" s="160" t="s">
        <v>1208</v>
      </c>
      <c r="CR406" s="159"/>
      <c r="CS406" s="270"/>
      <c r="CT406" s="160" t="s">
        <v>1208</v>
      </c>
      <c r="CU406" s="159"/>
      <c r="CV406" s="270"/>
      <c r="CW406" s="160"/>
      <c r="CX406" s="159"/>
      <c r="CY406" s="270"/>
      <c r="CZ406" s="156" t="s">
        <v>1208</v>
      </c>
      <c r="DA406" s="159"/>
      <c r="DB406" s="270"/>
      <c r="DC406" s="160"/>
      <c r="DD406" s="159"/>
      <c r="DE406" s="270"/>
      <c r="DF406" s="160"/>
      <c r="DG406" s="159"/>
      <c r="DH406" s="270"/>
      <c r="DI406" s="156"/>
      <c r="DJ406" s="159"/>
      <c r="DK406" s="270"/>
      <c r="DL406" s="274"/>
      <c r="DM406" s="274"/>
      <c r="DN406" s="378"/>
      <c r="DO406" s="682"/>
      <c r="DP406" s="683"/>
      <c r="DQ406" s="170" t="s">
        <v>2165</v>
      </c>
      <c r="DR406" s="475"/>
      <c r="DS406" s="315"/>
      <c r="DT406" s="316" t="s">
        <v>2165</v>
      </c>
      <c r="DU406" s="514"/>
      <c r="DV406" s="466"/>
      <c r="DW406" s="472"/>
      <c r="DX406" s="402"/>
      <c r="DY406" s="2"/>
      <c r="DZ406" s="2"/>
      <c r="EA406" s="2">
        <v>401</v>
      </c>
      <c r="EB406" s="2"/>
      <c r="EC406" s="146"/>
      <c r="ED406" s="146"/>
      <c r="EE406" s="146"/>
      <c r="EF406" s="146"/>
      <c r="EG406" s="3"/>
      <c r="EH406" s="2"/>
      <c r="EI406" s="129"/>
      <c r="EJ406" s="129"/>
      <c r="EK406" s="129"/>
      <c r="EL406" s="80">
        <v>2</v>
      </c>
      <c r="EM406" s="80">
        <v>9</v>
      </c>
      <c r="EO406" s="342"/>
      <c r="EP406" s="343" t="s">
        <v>2165</v>
      </c>
      <c r="EQ406" s="344" t="s">
        <v>2165</v>
      </c>
      <c r="ER406" s="345"/>
      <c r="ES406" s="345"/>
      <c r="ET406" s="346" t="str">
        <f t="shared" si="8"/>
        <v/>
      </c>
    </row>
    <row r="407" spans="2:150" ht="27">
      <c r="B407" s="126" t="s">
        <v>982</v>
      </c>
      <c r="C407" s="158">
        <v>3810</v>
      </c>
      <c r="D407" s="158">
        <v>1273</v>
      </c>
      <c r="E407" s="70" t="s">
        <v>687</v>
      </c>
      <c r="F407" s="70" t="s">
        <v>687</v>
      </c>
      <c r="G407" s="71" t="s">
        <v>2521</v>
      </c>
      <c r="H407" s="156"/>
      <c r="I407" s="159"/>
      <c r="J407" s="270"/>
      <c r="K407" s="156"/>
      <c r="L407" s="159"/>
      <c r="M407" s="270"/>
      <c r="N407" s="160"/>
      <c r="O407" s="159"/>
      <c r="P407" s="270"/>
      <c r="Q407" s="160"/>
      <c r="R407" s="159"/>
      <c r="S407" s="270"/>
      <c r="T407" s="160"/>
      <c r="U407" s="159"/>
      <c r="V407" s="270"/>
      <c r="W407" s="160"/>
      <c r="X407" s="159"/>
      <c r="Y407" s="270"/>
      <c r="Z407" s="160"/>
      <c r="AA407" s="159"/>
      <c r="AB407" s="270"/>
      <c r="AC407" s="160"/>
      <c r="AD407" s="159"/>
      <c r="AE407" s="270"/>
      <c r="AF407" s="160"/>
      <c r="AG407" s="159"/>
      <c r="AH407" s="270"/>
      <c r="AI407" s="160"/>
      <c r="AJ407" s="159"/>
      <c r="AK407" s="270"/>
      <c r="AL407" s="160"/>
      <c r="AM407" s="159"/>
      <c r="AN407" s="270"/>
      <c r="AO407" s="160"/>
      <c r="AP407" s="159"/>
      <c r="AQ407" s="270"/>
      <c r="AR407" s="160"/>
      <c r="AS407" s="159"/>
      <c r="AT407" s="270"/>
      <c r="AU407" s="160"/>
      <c r="AV407" s="159"/>
      <c r="AW407" s="270"/>
      <c r="AX407" s="160"/>
      <c r="AY407" s="159"/>
      <c r="AZ407" s="270"/>
      <c r="BA407" s="160"/>
      <c r="BB407" s="159"/>
      <c r="BC407" s="270"/>
      <c r="BD407" s="160"/>
      <c r="BE407" s="159"/>
      <c r="BF407" s="270"/>
      <c r="BG407" s="160"/>
      <c r="BH407" s="159"/>
      <c r="BI407" s="270"/>
      <c r="BJ407" s="160"/>
      <c r="BK407" s="159"/>
      <c r="BL407" s="270"/>
      <c r="BM407" s="160"/>
      <c r="BN407" s="159"/>
      <c r="BO407" s="270"/>
      <c r="BP407" s="160"/>
      <c r="BQ407" s="159"/>
      <c r="BR407" s="270"/>
      <c r="BS407" s="156"/>
      <c r="BT407" s="159"/>
      <c r="BU407" s="270"/>
      <c r="BV407" s="156"/>
      <c r="BW407" s="159"/>
      <c r="BX407" s="270"/>
      <c r="BY407" s="160"/>
      <c r="BZ407" s="159"/>
      <c r="CA407" s="270"/>
      <c r="CB407" s="160"/>
      <c r="CC407" s="159"/>
      <c r="CD407" s="270"/>
      <c r="CE407" s="160" t="s">
        <v>1208</v>
      </c>
      <c r="CF407" s="159"/>
      <c r="CG407" s="270"/>
      <c r="CH407" s="160" t="s">
        <v>1208</v>
      </c>
      <c r="CI407" s="159"/>
      <c r="CJ407" s="270"/>
      <c r="CK407" s="160"/>
      <c r="CL407" s="159"/>
      <c r="CM407" s="270"/>
      <c r="CN407" s="160"/>
      <c r="CO407" s="159"/>
      <c r="CP407" s="270"/>
      <c r="CQ407" s="160" t="s">
        <v>1208</v>
      </c>
      <c r="CR407" s="159"/>
      <c r="CS407" s="270"/>
      <c r="CT407" s="160" t="s">
        <v>1208</v>
      </c>
      <c r="CU407" s="159"/>
      <c r="CV407" s="270"/>
      <c r="CW407" s="160"/>
      <c r="CX407" s="159"/>
      <c r="CY407" s="270"/>
      <c r="CZ407" s="156" t="s">
        <v>1208</v>
      </c>
      <c r="DA407" s="159"/>
      <c r="DB407" s="270"/>
      <c r="DC407" s="160"/>
      <c r="DD407" s="159"/>
      <c r="DE407" s="270"/>
      <c r="DF407" s="160"/>
      <c r="DG407" s="159"/>
      <c r="DH407" s="270"/>
      <c r="DI407" s="156"/>
      <c r="DJ407" s="159"/>
      <c r="DK407" s="270"/>
      <c r="DL407" s="274"/>
      <c r="DM407" s="274"/>
      <c r="DN407" s="378"/>
      <c r="DO407" s="682"/>
      <c r="DP407" s="683"/>
      <c r="DQ407" s="170" t="s">
        <v>2165</v>
      </c>
      <c r="DR407" s="475"/>
      <c r="DS407" s="315"/>
      <c r="DT407" s="316" t="s">
        <v>2165</v>
      </c>
      <c r="DU407" s="514"/>
      <c r="DV407" s="466"/>
      <c r="DW407" s="472"/>
      <c r="DX407" s="402"/>
      <c r="DY407" s="2"/>
      <c r="DZ407" s="2"/>
      <c r="EA407" s="2">
        <v>402</v>
      </c>
      <c r="EB407" s="2"/>
      <c r="EC407" s="146"/>
      <c r="ED407" s="146"/>
      <c r="EE407" s="146"/>
      <c r="EF407" s="146"/>
      <c r="EG407" s="3"/>
      <c r="EH407" s="2"/>
      <c r="EI407" s="129"/>
      <c r="EJ407" s="129"/>
      <c r="EK407" s="129"/>
      <c r="EL407" s="80">
        <v>2</v>
      </c>
      <c r="EM407" s="80">
        <v>9</v>
      </c>
      <c r="EO407" s="342"/>
      <c r="EP407" s="343" t="s">
        <v>2165</v>
      </c>
      <c r="EQ407" s="344" t="s">
        <v>2165</v>
      </c>
      <c r="ER407" s="345"/>
      <c r="ES407" s="345"/>
      <c r="ET407" s="346" t="str">
        <f t="shared" si="8"/>
        <v/>
      </c>
    </row>
    <row r="408" spans="2:150" ht="27">
      <c r="B408" s="126" t="s">
        <v>982</v>
      </c>
      <c r="C408" s="158">
        <v>3820</v>
      </c>
      <c r="D408" s="158">
        <v>1264</v>
      </c>
      <c r="E408" s="70" t="s">
        <v>689</v>
      </c>
      <c r="F408" s="70" t="s">
        <v>689</v>
      </c>
      <c r="G408" s="71" t="s">
        <v>2522</v>
      </c>
      <c r="H408" s="156"/>
      <c r="I408" s="159"/>
      <c r="J408" s="270"/>
      <c r="K408" s="156"/>
      <c r="L408" s="159"/>
      <c r="M408" s="270"/>
      <c r="N408" s="160"/>
      <c r="O408" s="159"/>
      <c r="P408" s="270"/>
      <c r="Q408" s="160"/>
      <c r="R408" s="159"/>
      <c r="S408" s="270"/>
      <c r="T408" s="160"/>
      <c r="U408" s="159"/>
      <c r="V408" s="270"/>
      <c r="W408" s="160"/>
      <c r="X408" s="159"/>
      <c r="Y408" s="270"/>
      <c r="Z408" s="160"/>
      <c r="AA408" s="159"/>
      <c r="AB408" s="270"/>
      <c r="AC408" s="160"/>
      <c r="AD408" s="159"/>
      <c r="AE408" s="270"/>
      <c r="AF408" s="160"/>
      <c r="AG408" s="159"/>
      <c r="AH408" s="270"/>
      <c r="AI408" s="160"/>
      <c r="AJ408" s="159"/>
      <c r="AK408" s="270"/>
      <c r="AL408" s="160"/>
      <c r="AM408" s="159"/>
      <c r="AN408" s="270"/>
      <c r="AO408" s="160"/>
      <c r="AP408" s="159"/>
      <c r="AQ408" s="270"/>
      <c r="AR408" s="160"/>
      <c r="AS408" s="159"/>
      <c r="AT408" s="270"/>
      <c r="AU408" s="160"/>
      <c r="AV408" s="159"/>
      <c r="AW408" s="270"/>
      <c r="AX408" s="160"/>
      <c r="AY408" s="159"/>
      <c r="AZ408" s="270"/>
      <c r="BA408" s="160"/>
      <c r="BB408" s="159"/>
      <c r="BC408" s="270"/>
      <c r="BD408" s="160"/>
      <c r="BE408" s="159"/>
      <c r="BF408" s="270"/>
      <c r="BG408" s="160"/>
      <c r="BH408" s="159"/>
      <c r="BI408" s="270"/>
      <c r="BJ408" s="160"/>
      <c r="BK408" s="159"/>
      <c r="BL408" s="270"/>
      <c r="BM408" s="160"/>
      <c r="BN408" s="159"/>
      <c r="BO408" s="270"/>
      <c r="BP408" s="160"/>
      <c r="BQ408" s="159"/>
      <c r="BR408" s="270"/>
      <c r="BS408" s="156"/>
      <c r="BT408" s="159"/>
      <c r="BU408" s="270"/>
      <c r="BV408" s="156"/>
      <c r="BW408" s="159"/>
      <c r="BX408" s="270"/>
      <c r="BY408" s="160"/>
      <c r="BZ408" s="159"/>
      <c r="CA408" s="270"/>
      <c r="CB408" s="160"/>
      <c r="CC408" s="159"/>
      <c r="CD408" s="270"/>
      <c r="CE408" s="160" t="s">
        <v>1208</v>
      </c>
      <c r="CF408" s="159"/>
      <c r="CG408" s="270"/>
      <c r="CH408" s="160" t="s">
        <v>1208</v>
      </c>
      <c r="CI408" s="159"/>
      <c r="CJ408" s="270"/>
      <c r="CK408" s="160"/>
      <c r="CL408" s="159"/>
      <c r="CM408" s="270"/>
      <c r="CN408" s="160"/>
      <c r="CO408" s="159"/>
      <c r="CP408" s="270"/>
      <c r="CQ408" s="160" t="s">
        <v>1208</v>
      </c>
      <c r="CR408" s="159"/>
      <c r="CS408" s="270"/>
      <c r="CT408" s="160" t="s">
        <v>1208</v>
      </c>
      <c r="CU408" s="159"/>
      <c r="CV408" s="270"/>
      <c r="CW408" s="160"/>
      <c r="CX408" s="159"/>
      <c r="CY408" s="270"/>
      <c r="CZ408" s="156" t="s">
        <v>1208</v>
      </c>
      <c r="DA408" s="159"/>
      <c r="DB408" s="270"/>
      <c r="DC408" s="160"/>
      <c r="DD408" s="159"/>
      <c r="DE408" s="270"/>
      <c r="DF408" s="160"/>
      <c r="DG408" s="159"/>
      <c r="DH408" s="270"/>
      <c r="DI408" s="156"/>
      <c r="DJ408" s="159"/>
      <c r="DK408" s="270"/>
      <c r="DL408" s="274"/>
      <c r="DM408" s="274"/>
      <c r="DN408" s="378"/>
      <c r="DO408" s="682"/>
      <c r="DP408" s="683"/>
      <c r="DQ408" s="170" t="s">
        <v>2165</v>
      </c>
      <c r="DR408" s="475"/>
      <c r="DS408" s="315"/>
      <c r="DT408" s="316" t="s">
        <v>2165</v>
      </c>
      <c r="DU408" s="514"/>
      <c r="DV408" s="466"/>
      <c r="DW408" s="472"/>
      <c r="DX408" s="402"/>
      <c r="DY408" s="2"/>
      <c r="DZ408" s="2"/>
      <c r="EA408" s="2">
        <v>403</v>
      </c>
      <c r="EB408" s="2"/>
      <c r="EC408" s="146"/>
      <c r="ED408" s="146"/>
      <c r="EE408" s="146"/>
      <c r="EF408" s="146"/>
      <c r="EG408" s="3"/>
      <c r="EH408" s="2"/>
      <c r="EI408" s="129"/>
      <c r="EJ408" s="129"/>
      <c r="EK408" s="129"/>
      <c r="EL408" s="80">
        <v>2</v>
      </c>
      <c r="EM408" s="80">
        <v>9</v>
      </c>
      <c r="EO408" s="342"/>
      <c r="EP408" s="343" t="s">
        <v>2165</v>
      </c>
      <c r="EQ408" s="344" t="s">
        <v>2165</v>
      </c>
      <c r="ER408" s="345"/>
      <c r="ES408" s="345"/>
      <c r="ET408" s="346" t="str">
        <f t="shared" si="8"/>
        <v/>
      </c>
    </row>
    <row r="409" spans="2:150" ht="27">
      <c r="B409" s="126" t="s">
        <v>982</v>
      </c>
      <c r="C409" s="158">
        <v>3830</v>
      </c>
      <c r="D409" s="158">
        <v>1271</v>
      </c>
      <c r="E409" s="70" t="s">
        <v>691</v>
      </c>
      <c r="F409" s="70" t="s">
        <v>691</v>
      </c>
      <c r="G409" s="71" t="s">
        <v>1101</v>
      </c>
      <c r="H409" s="156"/>
      <c r="I409" s="159"/>
      <c r="J409" s="270"/>
      <c r="K409" s="156"/>
      <c r="L409" s="159"/>
      <c r="M409" s="270"/>
      <c r="N409" s="160"/>
      <c r="O409" s="159"/>
      <c r="P409" s="270"/>
      <c r="Q409" s="160"/>
      <c r="R409" s="159"/>
      <c r="S409" s="270"/>
      <c r="T409" s="160"/>
      <c r="U409" s="159"/>
      <c r="V409" s="270"/>
      <c r="W409" s="160"/>
      <c r="X409" s="159"/>
      <c r="Y409" s="270"/>
      <c r="Z409" s="160"/>
      <c r="AA409" s="159"/>
      <c r="AB409" s="270"/>
      <c r="AC409" s="160"/>
      <c r="AD409" s="159"/>
      <c r="AE409" s="270"/>
      <c r="AF409" s="160"/>
      <c r="AG409" s="159"/>
      <c r="AH409" s="270"/>
      <c r="AI409" s="160"/>
      <c r="AJ409" s="159"/>
      <c r="AK409" s="270"/>
      <c r="AL409" s="160"/>
      <c r="AM409" s="159"/>
      <c r="AN409" s="270"/>
      <c r="AO409" s="160"/>
      <c r="AP409" s="159"/>
      <c r="AQ409" s="270"/>
      <c r="AR409" s="160"/>
      <c r="AS409" s="159"/>
      <c r="AT409" s="270"/>
      <c r="AU409" s="160"/>
      <c r="AV409" s="159"/>
      <c r="AW409" s="270"/>
      <c r="AX409" s="160"/>
      <c r="AY409" s="159"/>
      <c r="AZ409" s="270"/>
      <c r="BA409" s="160"/>
      <c r="BB409" s="159"/>
      <c r="BC409" s="270"/>
      <c r="BD409" s="160"/>
      <c r="BE409" s="159"/>
      <c r="BF409" s="270"/>
      <c r="BG409" s="160"/>
      <c r="BH409" s="159"/>
      <c r="BI409" s="270"/>
      <c r="BJ409" s="160"/>
      <c r="BK409" s="159"/>
      <c r="BL409" s="270"/>
      <c r="BM409" s="160"/>
      <c r="BN409" s="159"/>
      <c r="BO409" s="270"/>
      <c r="BP409" s="160"/>
      <c r="BQ409" s="159"/>
      <c r="BR409" s="270"/>
      <c r="BS409" s="156"/>
      <c r="BT409" s="159"/>
      <c r="BU409" s="270"/>
      <c r="BV409" s="156"/>
      <c r="BW409" s="159"/>
      <c r="BX409" s="270"/>
      <c r="BY409" s="160"/>
      <c r="BZ409" s="159"/>
      <c r="CA409" s="270"/>
      <c r="CB409" s="160"/>
      <c r="CC409" s="159"/>
      <c r="CD409" s="270"/>
      <c r="CE409" s="160" t="s">
        <v>1208</v>
      </c>
      <c r="CF409" s="159"/>
      <c r="CG409" s="270"/>
      <c r="CH409" s="160" t="s">
        <v>1208</v>
      </c>
      <c r="CI409" s="159"/>
      <c r="CJ409" s="270"/>
      <c r="CK409" s="160"/>
      <c r="CL409" s="159"/>
      <c r="CM409" s="270"/>
      <c r="CN409" s="160"/>
      <c r="CO409" s="159"/>
      <c r="CP409" s="270"/>
      <c r="CQ409" s="160" t="s">
        <v>1208</v>
      </c>
      <c r="CR409" s="159"/>
      <c r="CS409" s="270"/>
      <c r="CT409" s="160" t="s">
        <v>1208</v>
      </c>
      <c r="CU409" s="159"/>
      <c r="CV409" s="270"/>
      <c r="CW409" s="160"/>
      <c r="CX409" s="159"/>
      <c r="CY409" s="270"/>
      <c r="CZ409" s="156" t="s">
        <v>1208</v>
      </c>
      <c r="DA409" s="159"/>
      <c r="DB409" s="270"/>
      <c r="DC409" s="160"/>
      <c r="DD409" s="159"/>
      <c r="DE409" s="270"/>
      <c r="DF409" s="160"/>
      <c r="DG409" s="159"/>
      <c r="DH409" s="270"/>
      <c r="DI409" s="156"/>
      <c r="DJ409" s="159"/>
      <c r="DK409" s="270"/>
      <c r="DL409" s="274"/>
      <c r="DM409" s="274"/>
      <c r="DN409" s="378"/>
      <c r="DO409" s="682"/>
      <c r="DP409" s="683"/>
      <c r="DQ409" s="170" t="s">
        <v>2165</v>
      </c>
      <c r="DR409" s="475"/>
      <c r="DS409" s="315"/>
      <c r="DT409" s="316" t="s">
        <v>2165</v>
      </c>
      <c r="DU409" s="514"/>
      <c r="DV409" s="466"/>
      <c r="DW409" s="472"/>
      <c r="DX409" s="402"/>
      <c r="DY409" s="2"/>
      <c r="DZ409" s="2"/>
      <c r="EA409" s="2">
        <v>404</v>
      </c>
      <c r="EB409" s="2"/>
      <c r="EC409" s="146"/>
      <c r="ED409" s="146"/>
      <c r="EE409" s="146"/>
      <c r="EF409" s="146"/>
      <c r="EG409" s="3"/>
      <c r="EH409" s="2"/>
      <c r="EI409" s="129"/>
      <c r="EJ409" s="129"/>
      <c r="EK409" s="129"/>
      <c r="EL409" s="80">
        <v>2</v>
      </c>
      <c r="EM409" s="80">
        <v>9</v>
      </c>
      <c r="EO409" s="342"/>
      <c r="EP409" s="343" t="s">
        <v>2165</v>
      </c>
      <c r="EQ409" s="344" t="s">
        <v>2165</v>
      </c>
      <c r="ER409" s="345"/>
      <c r="ES409" s="345"/>
      <c r="ET409" s="346" t="str">
        <f t="shared" si="8"/>
        <v/>
      </c>
    </row>
    <row r="410" spans="2:150">
      <c r="B410" s="126" t="s">
        <v>982</v>
      </c>
      <c r="C410" s="158">
        <v>3840</v>
      </c>
      <c r="D410" s="158">
        <v>1252</v>
      </c>
      <c r="E410" s="70" t="s">
        <v>693</v>
      </c>
      <c r="F410" s="70" t="s">
        <v>693</v>
      </c>
      <c r="G410" s="71" t="s">
        <v>2523</v>
      </c>
      <c r="H410" s="156"/>
      <c r="I410" s="159"/>
      <c r="J410" s="270"/>
      <c r="K410" s="156"/>
      <c r="L410" s="159"/>
      <c r="M410" s="270"/>
      <c r="N410" s="160"/>
      <c r="O410" s="159"/>
      <c r="P410" s="270"/>
      <c r="Q410" s="160"/>
      <c r="R410" s="159"/>
      <c r="S410" s="270"/>
      <c r="T410" s="160"/>
      <c r="U410" s="159"/>
      <c r="V410" s="270"/>
      <c r="W410" s="160"/>
      <c r="X410" s="159"/>
      <c r="Y410" s="270"/>
      <c r="Z410" s="160"/>
      <c r="AA410" s="159"/>
      <c r="AB410" s="270"/>
      <c r="AC410" s="160"/>
      <c r="AD410" s="159"/>
      <c r="AE410" s="270"/>
      <c r="AF410" s="160"/>
      <c r="AG410" s="159"/>
      <c r="AH410" s="270"/>
      <c r="AI410" s="160"/>
      <c r="AJ410" s="159"/>
      <c r="AK410" s="270"/>
      <c r="AL410" s="160"/>
      <c r="AM410" s="159"/>
      <c r="AN410" s="270"/>
      <c r="AO410" s="160"/>
      <c r="AP410" s="159"/>
      <c r="AQ410" s="270"/>
      <c r="AR410" s="160"/>
      <c r="AS410" s="159"/>
      <c r="AT410" s="270"/>
      <c r="AU410" s="160"/>
      <c r="AV410" s="159"/>
      <c r="AW410" s="270"/>
      <c r="AX410" s="160"/>
      <c r="AY410" s="159"/>
      <c r="AZ410" s="270"/>
      <c r="BA410" s="160"/>
      <c r="BB410" s="159"/>
      <c r="BC410" s="270"/>
      <c r="BD410" s="160"/>
      <c r="BE410" s="159"/>
      <c r="BF410" s="270"/>
      <c r="BG410" s="160"/>
      <c r="BH410" s="159"/>
      <c r="BI410" s="270"/>
      <c r="BJ410" s="160"/>
      <c r="BK410" s="159"/>
      <c r="BL410" s="270"/>
      <c r="BM410" s="160"/>
      <c r="BN410" s="159"/>
      <c r="BO410" s="270"/>
      <c r="BP410" s="160"/>
      <c r="BQ410" s="159"/>
      <c r="BR410" s="270"/>
      <c r="BS410" s="156"/>
      <c r="BT410" s="159"/>
      <c r="BU410" s="270"/>
      <c r="BV410" s="156"/>
      <c r="BW410" s="159"/>
      <c r="BX410" s="270"/>
      <c r="BY410" s="160"/>
      <c r="BZ410" s="159"/>
      <c r="CA410" s="270"/>
      <c r="CB410" s="160"/>
      <c r="CC410" s="159"/>
      <c r="CD410" s="270"/>
      <c r="CE410" s="160"/>
      <c r="CF410" s="159"/>
      <c r="CG410" s="270"/>
      <c r="CH410" s="160"/>
      <c r="CI410" s="159"/>
      <c r="CJ410" s="270"/>
      <c r="CK410" s="160"/>
      <c r="CL410" s="159"/>
      <c r="CM410" s="270"/>
      <c r="CN410" s="160"/>
      <c r="CO410" s="159"/>
      <c r="CP410" s="270"/>
      <c r="CQ410" s="160" t="s">
        <v>1208</v>
      </c>
      <c r="CR410" s="159"/>
      <c r="CS410" s="270"/>
      <c r="CT410" s="160" t="s">
        <v>1208</v>
      </c>
      <c r="CU410" s="159"/>
      <c r="CV410" s="270"/>
      <c r="CW410" s="160"/>
      <c r="CX410" s="159"/>
      <c r="CY410" s="270"/>
      <c r="CZ410" s="156" t="s">
        <v>1208</v>
      </c>
      <c r="DA410" s="159"/>
      <c r="DB410" s="270"/>
      <c r="DC410" s="160"/>
      <c r="DD410" s="159"/>
      <c r="DE410" s="270"/>
      <c r="DF410" s="160"/>
      <c r="DG410" s="159"/>
      <c r="DH410" s="270"/>
      <c r="DI410" s="156"/>
      <c r="DJ410" s="159"/>
      <c r="DK410" s="270"/>
      <c r="DL410" s="274"/>
      <c r="DM410" s="274"/>
      <c r="DN410" s="378"/>
      <c r="DO410" s="682"/>
      <c r="DP410" s="683"/>
      <c r="DQ410" s="170" t="s">
        <v>2165</v>
      </c>
      <c r="DR410" s="475"/>
      <c r="DS410" s="315"/>
      <c r="DT410" s="316" t="s">
        <v>2165</v>
      </c>
      <c r="DU410" s="514"/>
      <c r="DV410" s="466"/>
      <c r="DW410" s="472"/>
      <c r="DX410" s="402"/>
      <c r="DY410" s="2"/>
      <c r="DZ410" s="2"/>
      <c r="EA410" s="2">
        <v>405</v>
      </c>
      <c r="EB410" s="2"/>
      <c r="EC410" s="146"/>
      <c r="ED410" s="146"/>
      <c r="EE410" s="146"/>
      <c r="EF410" s="146"/>
      <c r="EG410" s="3"/>
      <c r="EH410" s="2"/>
      <c r="EI410" s="129"/>
      <c r="EJ410" s="129"/>
      <c r="EK410" s="129"/>
      <c r="EL410" s="80">
        <v>2</v>
      </c>
      <c r="EM410" s="80">
        <v>9</v>
      </c>
      <c r="EO410" s="342"/>
      <c r="EP410" s="343" t="s">
        <v>2165</v>
      </c>
      <c r="EQ410" s="344" t="s">
        <v>2165</v>
      </c>
      <c r="ER410" s="345"/>
      <c r="ES410" s="345"/>
      <c r="ET410" s="346" t="str">
        <f t="shared" si="8"/>
        <v/>
      </c>
    </row>
    <row r="411" spans="2:150">
      <c r="B411" s="126" t="s">
        <v>982</v>
      </c>
      <c r="C411" s="158">
        <v>3850</v>
      </c>
      <c r="D411" s="158">
        <v>1253</v>
      </c>
      <c r="E411" s="70" t="s">
        <v>694</v>
      </c>
      <c r="F411" s="70" t="s">
        <v>694</v>
      </c>
      <c r="G411" s="71" t="s">
        <v>2524</v>
      </c>
      <c r="H411" s="156"/>
      <c r="I411" s="159"/>
      <c r="J411" s="270"/>
      <c r="K411" s="156"/>
      <c r="L411" s="159"/>
      <c r="M411" s="270"/>
      <c r="N411" s="160"/>
      <c r="O411" s="159"/>
      <c r="P411" s="270"/>
      <c r="Q411" s="160"/>
      <c r="R411" s="159"/>
      <c r="S411" s="270"/>
      <c r="T411" s="160"/>
      <c r="U411" s="159"/>
      <c r="V411" s="270"/>
      <c r="W411" s="160"/>
      <c r="X411" s="159"/>
      <c r="Y411" s="270"/>
      <c r="Z411" s="160"/>
      <c r="AA411" s="159"/>
      <c r="AB411" s="270"/>
      <c r="AC411" s="160"/>
      <c r="AD411" s="159"/>
      <c r="AE411" s="270"/>
      <c r="AF411" s="160"/>
      <c r="AG411" s="159"/>
      <c r="AH411" s="270"/>
      <c r="AI411" s="160"/>
      <c r="AJ411" s="159"/>
      <c r="AK411" s="270"/>
      <c r="AL411" s="160"/>
      <c r="AM411" s="159"/>
      <c r="AN411" s="270"/>
      <c r="AO411" s="160"/>
      <c r="AP411" s="159"/>
      <c r="AQ411" s="270"/>
      <c r="AR411" s="160"/>
      <c r="AS411" s="159"/>
      <c r="AT411" s="270"/>
      <c r="AU411" s="160"/>
      <c r="AV411" s="159"/>
      <c r="AW411" s="270"/>
      <c r="AX411" s="160"/>
      <c r="AY411" s="159"/>
      <c r="AZ411" s="270"/>
      <c r="BA411" s="160"/>
      <c r="BB411" s="159"/>
      <c r="BC411" s="270"/>
      <c r="BD411" s="160"/>
      <c r="BE411" s="159"/>
      <c r="BF411" s="270"/>
      <c r="BG411" s="160"/>
      <c r="BH411" s="159"/>
      <c r="BI411" s="270"/>
      <c r="BJ411" s="160"/>
      <c r="BK411" s="159"/>
      <c r="BL411" s="270"/>
      <c r="BM411" s="160"/>
      <c r="BN411" s="159"/>
      <c r="BO411" s="270"/>
      <c r="BP411" s="160"/>
      <c r="BQ411" s="159"/>
      <c r="BR411" s="270"/>
      <c r="BS411" s="156"/>
      <c r="BT411" s="159"/>
      <c r="BU411" s="270"/>
      <c r="BV411" s="156"/>
      <c r="BW411" s="159"/>
      <c r="BX411" s="270"/>
      <c r="BY411" s="160"/>
      <c r="BZ411" s="159"/>
      <c r="CA411" s="270"/>
      <c r="CB411" s="160"/>
      <c r="CC411" s="159"/>
      <c r="CD411" s="270"/>
      <c r="CE411" s="160"/>
      <c r="CF411" s="159"/>
      <c r="CG411" s="270"/>
      <c r="CH411" s="160"/>
      <c r="CI411" s="159"/>
      <c r="CJ411" s="270"/>
      <c r="CK411" s="160"/>
      <c r="CL411" s="159"/>
      <c r="CM411" s="270"/>
      <c r="CN411" s="160"/>
      <c r="CO411" s="159"/>
      <c r="CP411" s="270"/>
      <c r="CQ411" s="160" t="s">
        <v>1208</v>
      </c>
      <c r="CR411" s="159"/>
      <c r="CS411" s="270"/>
      <c r="CT411" s="160" t="s">
        <v>1208</v>
      </c>
      <c r="CU411" s="159"/>
      <c r="CV411" s="270"/>
      <c r="CW411" s="160"/>
      <c r="CX411" s="159"/>
      <c r="CY411" s="270"/>
      <c r="CZ411" s="156" t="s">
        <v>1208</v>
      </c>
      <c r="DA411" s="159"/>
      <c r="DB411" s="270"/>
      <c r="DC411" s="160"/>
      <c r="DD411" s="159"/>
      <c r="DE411" s="270"/>
      <c r="DF411" s="160"/>
      <c r="DG411" s="159"/>
      <c r="DH411" s="270"/>
      <c r="DI411" s="156"/>
      <c r="DJ411" s="159"/>
      <c r="DK411" s="270"/>
      <c r="DL411" s="274"/>
      <c r="DM411" s="274"/>
      <c r="DN411" s="378"/>
      <c r="DO411" s="682"/>
      <c r="DP411" s="683"/>
      <c r="DQ411" s="170" t="s">
        <v>2165</v>
      </c>
      <c r="DR411" s="475"/>
      <c r="DS411" s="315"/>
      <c r="DT411" s="316" t="s">
        <v>2165</v>
      </c>
      <c r="DU411" s="514"/>
      <c r="DV411" s="466"/>
      <c r="DW411" s="472"/>
      <c r="DX411" s="402"/>
      <c r="DY411" s="2"/>
      <c r="DZ411" s="2"/>
      <c r="EA411" s="2">
        <v>406</v>
      </c>
      <c r="EB411" s="2"/>
      <c r="EC411" s="146"/>
      <c r="ED411" s="146"/>
      <c r="EE411" s="146"/>
      <c r="EF411" s="146"/>
      <c r="EG411" s="3"/>
      <c r="EH411" s="2"/>
      <c r="EI411" s="129"/>
      <c r="EJ411" s="129"/>
      <c r="EK411" s="129"/>
      <c r="EL411" s="80">
        <v>2</v>
      </c>
      <c r="EM411" s="80">
        <v>9</v>
      </c>
      <c r="EO411" s="342"/>
      <c r="EP411" s="343" t="s">
        <v>2165</v>
      </c>
      <c r="EQ411" s="344" t="s">
        <v>2165</v>
      </c>
      <c r="ER411" s="345"/>
      <c r="ES411" s="345"/>
      <c r="ET411" s="346" t="str">
        <f t="shared" si="8"/>
        <v/>
      </c>
    </row>
    <row r="412" spans="2:150" ht="27">
      <c r="B412" s="126" t="s">
        <v>982</v>
      </c>
      <c r="C412" s="158">
        <v>3860</v>
      </c>
      <c r="D412" s="158">
        <v>1254</v>
      </c>
      <c r="E412" s="70" t="s">
        <v>696</v>
      </c>
      <c r="F412" s="70" t="s">
        <v>696</v>
      </c>
      <c r="G412" s="71" t="s">
        <v>2525</v>
      </c>
      <c r="H412" s="156"/>
      <c r="I412" s="159"/>
      <c r="J412" s="270"/>
      <c r="K412" s="156"/>
      <c r="L412" s="159"/>
      <c r="M412" s="270"/>
      <c r="N412" s="160"/>
      <c r="O412" s="159"/>
      <c r="P412" s="270"/>
      <c r="Q412" s="160"/>
      <c r="R412" s="159"/>
      <c r="S412" s="270"/>
      <c r="T412" s="160"/>
      <c r="U412" s="159"/>
      <c r="V412" s="270"/>
      <c r="W412" s="160"/>
      <c r="X412" s="159"/>
      <c r="Y412" s="270"/>
      <c r="Z412" s="160"/>
      <c r="AA412" s="159"/>
      <c r="AB412" s="270"/>
      <c r="AC412" s="160"/>
      <c r="AD412" s="159"/>
      <c r="AE412" s="270"/>
      <c r="AF412" s="160"/>
      <c r="AG412" s="159"/>
      <c r="AH412" s="270"/>
      <c r="AI412" s="160"/>
      <c r="AJ412" s="159"/>
      <c r="AK412" s="270"/>
      <c r="AL412" s="160"/>
      <c r="AM412" s="159"/>
      <c r="AN412" s="270"/>
      <c r="AO412" s="160"/>
      <c r="AP412" s="159"/>
      <c r="AQ412" s="270"/>
      <c r="AR412" s="160"/>
      <c r="AS412" s="159"/>
      <c r="AT412" s="270"/>
      <c r="AU412" s="160"/>
      <c r="AV412" s="159"/>
      <c r="AW412" s="270"/>
      <c r="AX412" s="160"/>
      <c r="AY412" s="159"/>
      <c r="AZ412" s="270"/>
      <c r="BA412" s="160"/>
      <c r="BB412" s="159"/>
      <c r="BC412" s="270"/>
      <c r="BD412" s="160"/>
      <c r="BE412" s="159"/>
      <c r="BF412" s="270"/>
      <c r="BG412" s="160"/>
      <c r="BH412" s="159"/>
      <c r="BI412" s="270"/>
      <c r="BJ412" s="160"/>
      <c r="BK412" s="159"/>
      <c r="BL412" s="270"/>
      <c r="BM412" s="160"/>
      <c r="BN412" s="159"/>
      <c r="BO412" s="270"/>
      <c r="BP412" s="160"/>
      <c r="BQ412" s="159"/>
      <c r="BR412" s="270"/>
      <c r="BS412" s="156"/>
      <c r="BT412" s="159"/>
      <c r="BU412" s="270"/>
      <c r="BV412" s="156"/>
      <c r="BW412" s="159"/>
      <c r="BX412" s="270"/>
      <c r="BY412" s="160"/>
      <c r="BZ412" s="159"/>
      <c r="CA412" s="270"/>
      <c r="CB412" s="160"/>
      <c r="CC412" s="159"/>
      <c r="CD412" s="270"/>
      <c r="CE412" s="160"/>
      <c r="CF412" s="159"/>
      <c r="CG412" s="270"/>
      <c r="CH412" s="160"/>
      <c r="CI412" s="159"/>
      <c r="CJ412" s="270"/>
      <c r="CK412" s="160"/>
      <c r="CL412" s="159"/>
      <c r="CM412" s="270"/>
      <c r="CN412" s="160"/>
      <c r="CO412" s="159"/>
      <c r="CP412" s="270"/>
      <c r="CQ412" s="160" t="s">
        <v>1208</v>
      </c>
      <c r="CR412" s="159"/>
      <c r="CS412" s="270"/>
      <c r="CT412" s="160" t="s">
        <v>1208</v>
      </c>
      <c r="CU412" s="159"/>
      <c r="CV412" s="270"/>
      <c r="CW412" s="160"/>
      <c r="CX412" s="159"/>
      <c r="CY412" s="270"/>
      <c r="CZ412" s="156" t="s">
        <v>1208</v>
      </c>
      <c r="DA412" s="159"/>
      <c r="DB412" s="270"/>
      <c r="DC412" s="160"/>
      <c r="DD412" s="159"/>
      <c r="DE412" s="270"/>
      <c r="DF412" s="160"/>
      <c r="DG412" s="159"/>
      <c r="DH412" s="270"/>
      <c r="DI412" s="156"/>
      <c r="DJ412" s="159"/>
      <c r="DK412" s="270"/>
      <c r="DL412" s="274"/>
      <c r="DM412" s="274"/>
      <c r="DN412" s="378"/>
      <c r="DO412" s="682"/>
      <c r="DP412" s="683"/>
      <c r="DQ412" s="170" t="s">
        <v>2165</v>
      </c>
      <c r="DR412" s="475"/>
      <c r="DS412" s="315"/>
      <c r="DT412" s="316" t="s">
        <v>2165</v>
      </c>
      <c r="DU412" s="514"/>
      <c r="DV412" s="466"/>
      <c r="DW412" s="472"/>
      <c r="DX412" s="402"/>
      <c r="DY412" s="2"/>
      <c r="DZ412" s="2"/>
      <c r="EA412" s="2">
        <v>407</v>
      </c>
      <c r="EB412" s="2"/>
      <c r="EC412" s="146"/>
      <c r="ED412" s="146"/>
      <c r="EE412" s="146"/>
      <c r="EF412" s="146"/>
      <c r="EG412" s="3"/>
      <c r="EH412" s="2"/>
      <c r="EI412" s="129"/>
      <c r="EJ412" s="129"/>
      <c r="EK412" s="129"/>
      <c r="EL412" s="80">
        <v>2</v>
      </c>
      <c r="EM412" s="80">
        <v>9</v>
      </c>
      <c r="EO412" s="342"/>
      <c r="EP412" s="343" t="s">
        <v>2165</v>
      </c>
      <c r="EQ412" s="344" t="s">
        <v>2165</v>
      </c>
      <c r="ER412" s="345"/>
      <c r="ES412" s="345"/>
      <c r="ET412" s="346" t="str">
        <f t="shared" si="8"/>
        <v/>
      </c>
    </row>
    <row r="413" spans="2:150" ht="27">
      <c r="B413" s="126" t="s">
        <v>982</v>
      </c>
      <c r="C413" s="158">
        <v>3870</v>
      </c>
      <c r="D413" s="158">
        <v>1260</v>
      </c>
      <c r="E413" s="70" t="s">
        <v>698</v>
      </c>
      <c r="F413" s="70" t="s">
        <v>698</v>
      </c>
      <c r="G413" s="71" t="s">
        <v>2526</v>
      </c>
      <c r="H413" s="156"/>
      <c r="I413" s="159"/>
      <c r="J413" s="270"/>
      <c r="K413" s="156"/>
      <c r="L413" s="159"/>
      <c r="M413" s="270"/>
      <c r="N413" s="160"/>
      <c r="O413" s="159"/>
      <c r="P413" s="270"/>
      <c r="Q413" s="160"/>
      <c r="R413" s="159"/>
      <c r="S413" s="270"/>
      <c r="T413" s="160"/>
      <c r="U413" s="159"/>
      <c r="V413" s="270"/>
      <c r="W413" s="160"/>
      <c r="X413" s="159"/>
      <c r="Y413" s="270"/>
      <c r="Z413" s="160"/>
      <c r="AA413" s="159"/>
      <c r="AB413" s="270"/>
      <c r="AC413" s="160"/>
      <c r="AD413" s="159"/>
      <c r="AE413" s="270"/>
      <c r="AF413" s="160"/>
      <c r="AG413" s="159"/>
      <c r="AH413" s="270"/>
      <c r="AI413" s="160"/>
      <c r="AJ413" s="159"/>
      <c r="AK413" s="270"/>
      <c r="AL413" s="160"/>
      <c r="AM413" s="159"/>
      <c r="AN413" s="270"/>
      <c r="AO413" s="160"/>
      <c r="AP413" s="159"/>
      <c r="AQ413" s="270"/>
      <c r="AR413" s="160"/>
      <c r="AS413" s="159"/>
      <c r="AT413" s="270"/>
      <c r="AU413" s="160"/>
      <c r="AV413" s="159"/>
      <c r="AW413" s="270"/>
      <c r="AX413" s="160"/>
      <c r="AY413" s="159"/>
      <c r="AZ413" s="270"/>
      <c r="BA413" s="160"/>
      <c r="BB413" s="159"/>
      <c r="BC413" s="270"/>
      <c r="BD413" s="160"/>
      <c r="BE413" s="159"/>
      <c r="BF413" s="270"/>
      <c r="BG413" s="160"/>
      <c r="BH413" s="159"/>
      <c r="BI413" s="270"/>
      <c r="BJ413" s="160"/>
      <c r="BK413" s="159"/>
      <c r="BL413" s="270"/>
      <c r="BM413" s="160"/>
      <c r="BN413" s="159"/>
      <c r="BO413" s="270"/>
      <c r="BP413" s="160"/>
      <c r="BQ413" s="159"/>
      <c r="BR413" s="270"/>
      <c r="BS413" s="156"/>
      <c r="BT413" s="159"/>
      <c r="BU413" s="270"/>
      <c r="BV413" s="156"/>
      <c r="BW413" s="159"/>
      <c r="BX413" s="270"/>
      <c r="BY413" s="160"/>
      <c r="BZ413" s="159"/>
      <c r="CA413" s="270"/>
      <c r="CB413" s="160"/>
      <c r="CC413" s="159"/>
      <c r="CD413" s="270"/>
      <c r="CE413" s="160" t="s">
        <v>1208</v>
      </c>
      <c r="CF413" s="159"/>
      <c r="CG413" s="270"/>
      <c r="CH413" s="160" t="s">
        <v>1208</v>
      </c>
      <c r="CI413" s="159"/>
      <c r="CJ413" s="270"/>
      <c r="CK413" s="160"/>
      <c r="CL413" s="159"/>
      <c r="CM413" s="270"/>
      <c r="CN413" s="160"/>
      <c r="CO413" s="159"/>
      <c r="CP413" s="270"/>
      <c r="CQ413" s="160" t="s">
        <v>1208</v>
      </c>
      <c r="CR413" s="159"/>
      <c r="CS413" s="270"/>
      <c r="CT413" s="160" t="s">
        <v>1208</v>
      </c>
      <c r="CU413" s="159"/>
      <c r="CV413" s="270"/>
      <c r="CW413" s="160"/>
      <c r="CX413" s="159"/>
      <c r="CY413" s="270"/>
      <c r="CZ413" s="156" t="s">
        <v>1208</v>
      </c>
      <c r="DA413" s="159"/>
      <c r="DB413" s="270"/>
      <c r="DC413" s="160"/>
      <c r="DD413" s="159"/>
      <c r="DE413" s="270"/>
      <c r="DF413" s="160"/>
      <c r="DG413" s="159"/>
      <c r="DH413" s="270"/>
      <c r="DI413" s="156"/>
      <c r="DJ413" s="159"/>
      <c r="DK413" s="270"/>
      <c r="DL413" s="274"/>
      <c r="DM413" s="274"/>
      <c r="DN413" s="378"/>
      <c r="DO413" s="682"/>
      <c r="DP413" s="683"/>
      <c r="DQ413" s="170" t="s">
        <v>2165</v>
      </c>
      <c r="DR413" s="475"/>
      <c r="DS413" s="315"/>
      <c r="DT413" s="316" t="s">
        <v>2165</v>
      </c>
      <c r="DU413" s="514"/>
      <c r="DV413" s="466"/>
      <c r="DW413" s="472"/>
      <c r="DX413" s="402"/>
      <c r="DY413" s="2"/>
      <c r="DZ413" s="2"/>
      <c r="EA413" s="2">
        <v>408</v>
      </c>
      <c r="EB413" s="2"/>
      <c r="EC413" s="146"/>
      <c r="ED413" s="146"/>
      <c r="EE413" s="146"/>
      <c r="EF413" s="146"/>
      <c r="EG413" s="3"/>
      <c r="EH413" s="2"/>
      <c r="EI413" s="129"/>
      <c r="EJ413" s="129"/>
      <c r="EK413" s="129"/>
      <c r="EL413" s="80">
        <v>2</v>
      </c>
      <c r="EM413" s="80">
        <v>9</v>
      </c>
      <c r="EO413" s="342"/>
      <c r="EP413" s="343" t="s">
        <v>2165</v>
      </c>
      <c r="EQ413" s="344" t="s">
        <v>2165</v>
      </c>
      <c r="ER413" s="345"/>
      <c r="ES413" s="345"/>
      <c r="ET413" s="346" t="str">
        <f t="shared" si="8"/>
        <v/>
      </c>
    </row>
    <row r="414" spans="2:150" ht="27">
      <c r="B414" s="126" t="s">
        <v>982</v>
      </c>
      <c r="C414" s="158">
        <v>3880</v>
      </c>
      <c r="D414" s="158">
        <v>1261</v>
      </c>
      <c r="E414" s="70" t="s">
        <v>700</v>
      </c>
      <c r="F414" s="70" t="s">
        <v>700</v>
      </c>
      <c r="G414" s="71" t="s">
        <v>2527</v>
      </c>
      <c r="H414" s="156"/>
      <c r="I414" s="159"/>
      <c r="J414" s="270"/>
      <c r="K414" s="156"/>
      <c r="L414" s="159"/>
      <c r="M414" s="270"/>
      <c r="N414" s="160"/>
      <c r="O414" s="159"/>
      <c r="P414" s="270"/>
      <c r="Q414" s="160"/>
      <c r="R414" s="159"/>
      <c r="S414" s="270"/>
      <c r="T414" s="160"/>
      <c r="U414" s="159"/>
      <c r="V414" s="270"/>
      <c r="W414" s="160"/>
      <c r="X414" s="159"/>
      <c r="Y414" s="270"/>
      <c r="Z414" s="160"/>
      <c r="AA414" s="159"/>
      <c r="AB414" s="270"/>
      <c r="AC414" s="160"/>
      <c r="AD414" s="159"/>
      <c r="AE414" s="270"/>
      <c r="AF414" s="160"/>
      <c r="AG414" s="159"/>
      <c r="AH414" s="270"/>
      <c r="AI414" s="160"/>
      <c r="AJ414" s="159"/>
      <c r="AK414" s="270"/>
      <c r="AL414" s="160"/>
      <c r="AM414" s="159"/>
      <c r="AN414" s="270"/>
      <c r="AO414" s="160"/>
      <c r="AP414" s="159"/>
      <c r="AQ414" s="270"/>
      <c r="AR414" s="160"/>
      <c r="AS414" s="159"/>
      <c r="AT414" s="270"/>
      <c r="AU414" s="160"/>
      <c r="AV414" s="159"/>
      <c r="AW414" s="270"/>
      <c r="AX414" s="160"/>
      <c r="AY414" s="159"/>
      <c r="AZ414" s="270"/>
      <c r="BA414" s="160"/>
      <c r="BB414" s="159"/>
      <c r="BC414" s="270"/>
      <c r="BD414" s="160"/>
      <c r="BE414" s="159"/>
      <c r="BF414" s="270"/>
      <c r="BG414" s="160"/>
      <c r="BH414" s="159"/>
      <c r="BI414" s="270"/>
      <c r="BJ414" s="160"/>
      <c r="BK414" s="159"/>
      <c r="BL414" s="270"/>
      <c r="BM414" s="160"/>
      <c r="BN414" s="159"/>
      <c r="BO414" s="270"/>
      <c r="BP414" s="160"/>
      <c r="BQ414" s="159"/>
      <c r="BR414" s="270"/>
      <c r="BS414" s="156"/>
      <c r="BT414" s="159"/>
      <c r="BU414" s="270"/>
      <c r="BV414" s="156"/>
      <c r="BW414" s="159"/>
      <c r="BX414" s="270"/>
      <c r="BY414" s="160"/>
      <c r="BZ414" s="159"/>
      <c r="CA414" s="270"/>
      <c r="CB414" s="160"/>
      <c r="CC414" s="159"/>
      <c r="CD414" s="270"/>
      <c r="CE414" s="160" t="s">
        <v>1208</v>
      </c>
      <c r="CF414" s="159"/>
      <c r="CG414" s="270"/>
      <c r="CH414" s="160" t="s">
        <v>1208</v>
      </c>
      <c r="CI414" s="159"/>
      <c r="CJ414" s="270"/>
      <c r="CK414" s="160"/>
      <c r="CL414" s="159"/>
      <c r="CM414" s="270"/>
      <c r="CN414" s="160"/>
      <c r="CO414" s="159"/>
      <c r="CP414" s="270"/>
      <c r="CQ414" s="160" t="s">
        <v>1208</v>
      </c>
      <c r="CR414" s="159"/>
      <c r="CS414" s="270"/>
      <c r="CT414" s="160" t="s">
        <v>1208</v>
      </c>
      <c r="CU414" s="159"/>
      <c r="CV414" s="270"/>
      <c r="CW414" s="160"/>
      <c r="CX414" s="159"/>
      <c r="CY414" s="270"/>
      <c r="CZ414" s="156" t="s">
        <v>1208</v>
      </c>
      <c r="DA414" s="159"/>
      <c r="DB414" s="270"/>
      <c r="DC414" s="160"/>
      <c r="DD414" s="159"/>
      <c r="DE414" s="270"/>
      <c r="DF414" s="160"/>
      <c r="DG414" s="159"/>
      <c r="DH414" s="270"/>
      <c r="DI414" s="156"/>
      <c r="DJ414" s="159"/>
      <c r="DK414" s="270"/>
      <c r="DL414" s="274"/>
      <c r="DM414" s="274"/>
      <c r="DN414" s="378"/>
      <c r="DO414" s="682"/>
      <c r="DP414" s="683"/>
      <c r="DQ414" s="170" t="s">
        <v>2165</v>
      </c>
      <c r="DR414" s="475"/>
      <c r="DS414" s="315"/>
      <c r="DT414" s="316" t="s">
        <v>2165</v>
      </c>
      <c r="DU414" s="514"/>
      <c r="DV414" s="466"/>
      <c r="DW414" s="472"/>
      <c r="DX414" s="402"/>
      <c r="DY414" s="2"/>
      <c r="DZ414" s="2"/>
      <c r="EA414" s="2">
        <v>409</v>
      </c>
      <c r="EB414" s="2"/>
      <c r="EC414" s="146"/>
      <c r="ED414" s="146"/>
      <c r="EE414" s="146"/>
      <c r="EF414" s="146"/>
      <c r="EG414" s="3"/>
      <c r="EH414" s="2"/>
      <c r="EI414" s="129"/>
      <c r="EJ414" s="129"/>
      <c r="EK414" s="129"/>
      <c r="EL414" s="80">
        <v>2</v>
      </c>
      <c r="EM414" s="80">
        <v>9</v>
      </c>
      <c r="EO414" s="342"/>
      <c r="EP414" s="343" t="s">
        <v>2165</v>
      </c>
      <c r="EQ414" s="344" t="s">
        <v>2165</v>
      </c>
      <c r="ER414" s="345"/>
      <c r="ES414" s="345"/>
      <c r="ET414" s="346" t="str">
        <f t="shared" si="8"/>
        <v/>
      </c>
    </row>
    <row r="415" spans="2:150">
      <c r="B415" s="126" t="s">
        <v>982</v>
      </c>
      <c r="C415" s="158">
        <v>3890</v>
      </c>
      <c r="D415" s="158">
        <v>1290</v>
      </c>
      <c r="E415" s="70" t="s">
        <v>702</v>
      </c>
      <c r="F415" s="70" t="s">
        <v>702</v>
      </c>
      <c r="G415" s="71" t="s">
        <v>2528</v>
      </c>
      <c r="H415" s="156"/>
      <c r="I415" s="159"/>
      <c r="J415" s="270"/>
      <c r="K415" s="156"/>
      <c r="L415" s="159"/>
      <c r="M415" s="270"/>
      <c r="N415" s="160"/>
      <c r="O415" s="159"/>
      <c r="P415" s="270"/>
      <c r="Q415" s="160"/>
      <c r="R415" s="159"/>
      <c r="S415" s="270"/>
      <c r="T415" s="160"/>
      <c r="U415" s="159"/>
      <c r="V415" s="270"/>
      <c r="W415" s="160"/>
      <c r="X415" s="159"/>
      <c r="Y415" s="270"/>
      <c r="Z415" s="160"/>
      <c r="AA415" s="159"/>
      <c r="AB415" s="270"/>
      <c r="AC415" s="160"/>
      <c r="AD415" s="159"/>
      <c r="AE415" s="270"/>
      <c r="AF415" s="160"/>
      <c r="AG415" s="159"/>
      <c r="AH415" s="270"/>
      <c r="AI415" s="160"/>
      <c r="AJ415" s="159"/>
      <c r="AK415" s="270"/>
      <c r="AL415" s="160"/>
      <c r="AM415" s="159"/>
      <c r="AN415" s="270"/>
      <c r="AO415" s="160"/>
      <c r="AP415" s="159"/>
      <c r="AQ415" s="270"/>
      <c r="AR415" s="160"/>
      <c r="AS415" s="159"/>
      <c r="AT415" s="270"/>
      <c r="AU415" s="160"/>
      <c r="AV415" s="159"/>
      <c r="AW415" s="270"/>
      <c r="AX415" s="160"/>
      <c r="AY415" s="159"/>
      <c r="AZ415" s="270"/>
      <c r="BA415" s="160"/>
      <c r="BB415" s="159"/>
      <c r="BC415" s="270"/>
      <c r="BD415" s="160"/>
      <c r="BE415" s="159"/>
      <c r="BF415" s="270"/>
      <c r="BG415" s="160"/>
      <c r="BH415" s="159"/>
      <c r="BI415" s="270"/>
      <c r="BJ415" s="160"/>
      <c r="BK415" s="159"/>
      <c r="BL415" s="270"/>
      <c r="BM415" s="160"/>
      <c r="BN415" s="159"/>
      <c r="BO415" s="270"/>
      <c r="BP415" s="160"/>
      <c r="BQ415" s="159"/>
      <c r="BR415" s="270"/>
      <c r="BS415" s="156"/>
      <c r="BT415" s="159"/>
      <c r="BU415" s="270"/>
      <c r="BV415" s="156"/>
      <c r="BW415" s="159"/>
      <c r="BX415" s="270"/>
      <c r="BY415" s="160"/>
      <c r="BZ415" s="159"/>
      <c r="CA415" s="270"/>
      <c r="CB415" s="160"/>
      <c r="CC415" s="159"/>
      <c r="CD415" s="270"/>
      <c r="CE415" s="160" t="s">
        <v>1208</v>
      </c>
      <c r="CF415" s="159"/>
      <c r="CG415" s="270"/>
      <c r="CH415" s="160" t="s">
        <v>1208</v>
      </c>
      <c r="CI415" s="159"/>
      <c r="CJ415" s="270"/>
      <c r="CK415" s="160"/>
      <c r="CL415" s="159"/>
      <c r="CM415" s="270"/>
      <c r="CN415" s="160"/>
      <c r="CO415" s="159"/>
      <c r="CP415" s="270"/>
      <c r="CQ415" s="160" t="s">
        <v>1208</v>
      </c>
      <c r="CR415" s="159"/>
      <c r="CS415" s="270"/>
      <c r="CT415" s="160" t="s">
        <v>1208</v>
      </c>
      <c r="CU415" s="159"/>
      <c r="CV415" s="270"/>
      <c r="CW415" s="160"/>
      <c r="CX415" s="159"/>
      <c r="CY415" s="270"/>
      <c r="CZ415" s="156" t="s">
        <v>1208</v>
      </c>
      <c r="DA415" s="159"/>
      <c r="DB415" s="270"/>
      <c r="DC415" s="160"/>
      <c r="DD415" s="159"/>
      <c r="DE415" s="270"/>
      <c r="DF415" s="160"/>
      <c r="DG415" s="159"/>
      <c r="DH415" s="270"/>
      <c r="DI415" s="156"/>
      <c r="DJ415" s="159"/>
      <c r="DK415" s="270"/>
      <c r="DL415" s="274"/>
      <c r="DM415" s="274"/>
      <c r="DN415" s="378"/>
      <c r="DO415" s="682"/>
      <c r="DP415" s="683"/>
      <c r="DQ415" s="170" t="s">
        <v>2165</v>
      </c>
      <c r="DR415" s="475"/>
      <c r="DS415" s="315"/>
      <c r="DT415" s="316" t="s">
        <v>2165</v>
      </c>
      <c r="DU415" s="514"/>
      <c r="DV415" s="466"/>
      <c r="DW415" s="472"/>
      <c r="DX415" s="402"/>
      <c r="DY415" s="2"/>
      <c r="DZ415" s="2"/>
      <c r="EA415" s="2">
        <v>410</v>
      </c>
      <c r="EB415" s="2"/>
      <c r="EC415" s="146"/>
      <c r="ED415" s="146"/>
      <c r="EE415" s="146"/>
      <c r="EF415" s="146"/>
      <c r="EG415" s="3"/>
      <c r="EH415" s="2"/>
      <c r="EI415" s="129"/>
      <c r="EJ415" s="129"/>
      <c r="EK415" s="129"/>
      <c r="EL415" s="80">
        <v>2</v>
      </c>
      <c r="EM415" s="80">
        <v>9</v>
      </c>
      <c r="EO415" s="342"/>
      <c r="EP415" s="343" t="s">
        <v>2165</v>
      </c>
      <c r="EQ415" s="344" t="s">
        <v>2165</v>
      </c>
      <c r="ER415" s="345"/>
      <c r="ES415" s="345"/>
      <c r="ET415" s="346" t="str">
        <f t="shared" si="8"/>
        <v/>
      </c>
    </row>
    <row r="416" spans="2:150">
      <c r="B416" s="126" t="s">
        <v>982</v>
      </c>
      <c r="C416" s="158">
        <v>3900</v>
      </c>
      <c r="D416" s="158">
        <v>1291</v>
      </c>
      <c r="E416" s="70" t="s">
        <v>704</v>
      </c>
      <c r="F416" s="70" t="s">
        <v>704</v>
      </c>
      <c r="G416" s="71" t="s">
        <v>2529</v>
      </c>
      <c r="H416" s="156"/>
      <c r="I416" s="159"/>
      <c r="J416" s="270"/>
      <c r="K416" s="156"/>
      <c r="L416" s="159"/>
      <c r="M416" s="270"/>
      <c r="N416" s="160"/>
      <c r="O416" s="159"/>
      <c r="P416" s="270"/>
      <c r="Q416" s="160"/>
      <c r="R416" s="159"/>
      <c r="S416" s="270"/>
      <c r="T416" s="160"/>
      <c r="U416" s="159"/>
      <c r="V416" s="270"/>
      <c r="W416" s="160"/>
      <c r="X416" s="159"/>
      <c r="Y416" s="270"/>
      <c r="Z416" s="160"/>
      <c r="AA416" s="159"/>
      <c r="AB416" s="270"/>
      <c r="AC416" s="160"/>
      <c r="AD416" s="159"/>
      <c r="AE416" s="270"/>
      <c r="AF416" s="160"/>
      <c r="AG416" s="159"/>
      <c r="AH416" s="270"/>
      <c r="AI416" s="160"/>
      <c r="AJ416" s="159"/>
      <c r="AK416" s="270"/>
      <c r="AL416" s="160"/>
      <c r="AM416" s="159"/>
      <c r="AN416" s="270"/>
      <c r="AO416" s="160"/>
      <c r="AP416" s="159"/>
      <c r="AQ416" s="270"/>
      <c r="AR416" s="160"/>
      <c r="AS416" s="159"/>
      <c r="AT416" s="270"/>
      <c r="AU416" s="160"/>
      <c r="AV416" s="159"/>
      <c r="AW416" s="270"/>
      <c r="AX416" s="160"/>
      <c r="AY416" s="159"/>
      <c r="AZ416" s="270"/>
      <c r="BA416" s="160"/>
      <c r="BB416" s="159"/>
      <c r="BC416" s="270"/>
      <c r="BD416" s="160"/>
      <c r="BE416" s="159"/>
      <c r="BF416" s="270"/>
      <c r="BG416" s="160"/>
      <c r="BH416" s="159"/>
      <c r="BI416" s="270"/>
      <c r="BJ416" s="160"/>
      <c r="BK416" s="159"/>
      <c r="BL416" s="270"/>
      <c r="BM416" s="160"/>
      <c r="BN416" s="159"/>
      <c r="BO416" s="270"/>
      <c r="BP416" s="160"/>
      <c r="BQ416" s="159"/>
      <c r="BR416" s="270"/>
      <c r="BS416" s="156"/>
      <c r="BT416" s="159"/>
      <c r="BU416" s="270"/>
      <c r="BV416" s="156"/>
      <c r="BW416" s="159"/>
      <c r="BX416" s="270"/>
      <c r="BY416" s="160"/>
      <c r="BZ416" s="159"/>
      <c r="CA416" s="270"/>
      <c r="CB416" s="160"/>
      <c r="CC416" s="159"/>
      <c r="CD416" s="270"/>
      <c r="CE416" s="160" t="s">
        <v>1208</v>
      </c>
      <c r="CF416" s="159"/>
      <c r="CG416" s="270"/>
      <c r="CH416" s="160" t="s">
        <v>1208</v>
      </c>
      <c r="CI416" s="159"/>
      <c r="CJ416" s="270"/>
      <c r="CK416" s="160"/>
      <c r="CL416" s="159"/>
      <c r="CM416" s="270"/>
      <c r="CN416" s="160"/>
      <c r="CO416" s="159"/>
      <c r="CP416" s="270"/>
      <c r="CQ416" s="160" t="s">
        <v>1208</v>
      </c>
      <c r="CR416" s="159"/>
      <c r="CS416" s="270"/>
      <c r="CT416" s="160" t="s">
        <v>1208</v>
      </c>
      <c r="CU416" s="159"/>
      <c r="CV416" s="270"/>
      <c r="CW416" s="160"/>
      <c r="CX416" s="159"/>
      <c r="CY416" s="270"/>
      <c r="CZ416" s="156" t="s">
        <v>1183</v>
      </c>
      <c r="DA416" s="159"/>
      <c r="DB416" s="270"/>
      <c r="DC416" s="160"/>
      <c r="DD416" s="159"/>
      <c r="DE416" s="270"/>
      <c r="DF416" s="160"/>
      <c r="DG416" s="159"/>
      <c r="DH416" s="270"/>
      <c r="DI416" s="156"/>
      <c r="DJ416" s="159"/>
      <c r="DK416" s="270"/>
      <c r="DL416" s="274"/>
      <c r="DM416" s="274"/>
      <c r="DN416" s="378"/>
      <c r="DO416" s="682"/>
      <c r="DP416" s="683"/>
      <c r="DQ416" s="170" t="s">
        <v>2165</v>
      </c>
      <c r="DR416" s="475"/>
      <c r="DS416" s="315"/>
      <c r="DT416" s="316" t="s">
        <v>2165</v>
      </c>
      <c r="DU416" s="514"/>
      <c r="DV416" s="466"/>
      <c r="DW416" s="472"/>
      <c r="DX416" s="402"/>
      <c r="DY416" s="2"/>
      <c r="DZ416" s="2"/>
      <c r="EA416" s="2">
        <v>411</v>
      </c>
      <c r="EB416" s="2"/>
      <c r="EC416" s="146"/>
      <c r="ED416" s="146"/>
      <c r="EE416" s="146"/>
      <c r="EF416" s="146"/>
      <c r="EG416" s="3"/>
      <c r="EH416" s="2"/>
      <c r="EI416" s="129"/>
      <c r="EJ416" s="129"/>
      <c r="EK416" s="129"/>
      <c r="EL416" s="80">
        <v>2</v>
      </c>
      <c r="EM416" s="80">
        <v>9</v>
      </c>
      <c r="EO416" s="342"/>
      <c r="EP416" s="343" t="s">
        <v>2165</v>
      </c>
      <c r="EQ416" s="344" t="s">
        <v>2165</v>
      </c>
      <c r="ER416" s="345"/>
      <c r="ES416" s="345"/>
      <c r="ET416" s="346" t="str">
        <f t="shared" si="8"/>
        <v/>
      </c>
    </row>
    <row r="417" spans="2:150" ht="27">
      <c r="B417" s="126" t="s">
        <v>982</v>
      </c>
      <c r="C417" s="158">
        <v>3910</v>
      </c>
      <c r="D417" s="158">
        <v>1267</v>
      </c>
      <c r="E417" s="70" t="s">
        <v>707</v>
      </c>
      <c r="F417" s="70" t="s">
        <v>707</v>
      </c>
      <c r="G417" s="71" t="s">
        <v>2530</v>
      </c>
      <c r="H417" s="156"/>
      <c r="I417" s="159"/>
      <c r="J417" s="270"/>
      <c r="K417" s="156"/>
      <c r="L417" s="159"/>
      <c r="M417" s="270"/>
      <c r="N417" s="160"/>
      <c r="O417" s="159"/>
      <c r="P417" s="270"/>
      <c r="Q417" s="160"/>
      <c r="R417" s="159"/>
      <c r="S417" s="270"/>
      <c r="T417" s="160"/>
      <c r="U417" s="159"/>
      <c r="V417" s="270"/>
      <c r="W417" s="160"/>
      <c r="X417" s="159"/>
      <c r="Y417" s="270"/>
      <c r="Z417" s="160"/>
      <c r="AA417" s="159"/>
      <c r="AB417" s="270"/>
      <c r="AC417" s="160"/>
      <c r="AD417" s="159"/>
      <c r="AE417" s="270"/>
      <c r="AF417" s="160"/>
      <c r="AG417" s="159"/>
      <c r="AH417" s="270"/>
      <c r="AI417" s="160"/>
      <c r="AJ417" s="159"/>
      <c r="AK417" s="270"/>
      <c r="AL417" s="160"/>
      <c r="AM417" s="159"/>
      <c r="AN417" s="270"/>
      <c r="AO417" s="160"/>
      <c r="AP417" s="159"/>
      <c r="AQ417" s="270"/>
      <c r="AR417" s="160"/>
      <c r="AS417" s="159"/>
      <c r="AT417" s="270"/>
      <c r="AU417" s="160"/>
      <c r="AV417" s="159"/>
      <c r="AW417" s="270"/>
      <c r="AX417" s="160"/>
      <c r="AY417" s="159"/>
      <c r="AZ417" s="270"/>
      <c r="BA417" s="160"/>
      <c r="BB417" s="159"/>
      <c r="BC417" s="270"/>
      <c r="BD417" s="160"/>
      <c r="BE417" s="159"/>
      <c r="BF417" s="270"/>
      <c r="BG417" s="160"/>
      <c r="BH417" s="159"/>
      <c r="BI417" s="270"/>
      <c r="BJ417" s="160"/>
      <c r="BK417" s="159"/>
      <c r="BL417" s="270"/>
      <c r="BM417" s="160"/>
      <c r="BN417" s="159"/>
      <c r="BO417" s="270"/>
      <c r="BP417" s="160"/>
      <c r="BQ417" s="159"/>
      <c r="BR417" s="270"/>
      <c r="BS417" s="156"/>
      <c r="BT417" s="159"/>
      <c r="BU417" s="270"/>
      <c r="BV417" s="156"/>
      <c r="BW417" s="159"/>
      <c r="BX417" s="270"/>
      <c r="BY417" s="160"/>
      <c r="BZ417" s="159"/>
      <c r="CA417" s="270"/>
      <c r="CB417" s="160"/>
      <c r="CC417" s="159"/>
      <c r="CD417" s="270"/>
      <c r="CE417" s="160" t="s">
        <v>1208</v>
      </c>
      <c r="CF417" s="159"/>
      <c r="CG417" s="270"/>
      <c r="CH417" s="160" t="s">
        <v>1208</v>
      </c>
      <c r="CI417" s="159"/>
      <c r="CJ417" s="270"/>
      <c r="CK417" s="160"/>
      <c r="CL417" s="159"/>
      <c r="CM417" s="270"/>
      <c r="CN417" s="160"/>
      <c r="CO417" s="159"/>
      <c r="CP417" s="270"/>
      <c r="CQ417" s="160" t="s">
        <v>1208</v>
      </c>
      <c r="CR417" s="159"/>
      <c r="CS417" s="270"/>
      <c r="CT417" s="160" t="s">
        <v>1208</v>
      </c>
      <c r="CU417" s="159"/>
      <c r="CV417" s="270"/>
      <c r="CW417" s="160"/>
      <c r="CX417" s="159"/>
      <c r="CY417" s="270"/>
      <c r="CZ417" s="156" t="s">
        <v>1208</v>
      </c>
      <c r="DA417" s="159"/>
      <c r="DB417" s="270"/>
      <c r="DC417" s="160"/>
      <c r="DD417" s="159"/>
      <c r="DE417" s="270"/>
      <c r="DF417" s="160"/>
      <c r="DG417" s="159"/>
      <c r="DH417" s="270"/>
      <c r="DI417" s="156"/>
      <c r="DJ417" s="159"/>
      <c r="DK417" s="270"/>
      <c r="DL417" s="274"/>
      <c r="DM417" s="274"/>
      <c r="DN417" s="378"/>
      <c r="DO417" s="682"/>
      <c r="DP417" s="683"/>
      <c r="DQ417" s="170" t="s">
        <v>2165</v>
      </c>
      <c r="DR417" s="475"/>
      <c r="DS417" s="315"/>
      <c r="DT417" s="316" t="s">
        <v>2165</v>
      </c>
      <c r="DU417" s="514"/>
      <c r="DV417" s="466"/>
      <c r="DW417" s="472"/>
      <c r="DX417" s="402"/>
      <c r="DY417" s="2"/>
      <c r="DZ417" s="2"/>
      <c r="EA417" s="2">
        <v>412</v>
      </c>
      <c r="EB417" s="2"/>
      <c r="EC417" s="146"/>
      <c r="ED417" s="146"/>
      <c r="EE417" s="146"/>
      <c r="EF417" s="146"/>
      <c r="EG417" s="3"/>
      <c r="EH417" s="2"/>
      <c r="EI417" s="129"/>
      <c r="EJ417" s="129"/>
      <c r="EK417" s="129"/>
      <c r="EL417" s="80">
        <v>2</v>
      </c>
      <c r="EM417" s="80">
        <v>9</v>
      </c>
      <c r="EO417" s="342"/>
      <c r="EP417" s="343" t="s">
        <v>2165</v>
      </c>
      <c r="EQ417" s="344" t="s">
        <v>2165</v>
      </c>
      <c r="ER417" s="345"/>
      <c r="ES417" s="345"/>
      <c r="ET417" s="346" t="str">
        <f t="shared" si="8"/>
        <v/>
      </c>
    </row>
    <row r="418" spans="2:150" ht="27">
      <c r="B418" s="126" t="s">
        <v>982</v>
      </c>
      <c r="C418" s="158">
        <v>3920</v>
      </c>
      <c r="D418" s="158">
        <v>1268</v>
      </c>
      <c r="E418" s="70" t="s">
        <v>709</v>
      </c>
      <c r="F418" s="70" t="s">
        <v>709</v>
      </c>
      <c r="G418" s="71" t="s">
        <v>2531</v>
      </c>
      <c r="H418" s="156"/>
      <c r="I418" s="159"/>
      <c r="J418" s="270"/>
      <c r="K418" s="156"/>
      <c r="L418" s="159"/>
      <c r="M418" s="270"/>
      <c r="N418" s="160"/>
      <c r="O418" s="159"/>
      <c r="P418" s="270"/>
      <c r="Q418" s="160"/>
      <c r="R418" s="159"/>
      <c r="S418" s="270"/>
      <c r="T418" s="160"/>
      <c r="U418" s="159"/>
      <c r="V418" s="270"/>
      <c r="W418" s="160"/>
      <c r="X418" s="159"/>
      <c r="Y418" s="270"/>
      <c r="Z418" s="160"/>
      <c r="AA418" s="159"/>
      <c r="AB418" s="270"/>
      <c r="AC418" s="160"/>
      <c r="AD418" s="159"/>
      <c r="AE418" s="270"/>
      <c r="AF418" s="160"/>
      <c r="AG418" s="159"/>
      <c r="AH418" s="270"/>
      <c r="AI418" s="160"/>
      <c r="AJ418" s="159"/>
      <c r="AK418" s="270"/>
      <c r="AL418" s="160"/>
      <c r="AM418" s="159"/>
      <c r="AN418" s="270"/>
      <c r="AO418" s="160"/>
      <c r="AP418" s="159"/>
      <c r="AQ418" s="270"/>
      <c r="AR418" s="160"/>
      <c r="AS418" s="159"/>
      <c r="AT418" s="270"/>
      <c r="AU418" s="160"/>
      <c r="AV418" s="159"/>
      <c r="AW418" s="270"/>
      <c r="AX418" s="160"/>
      <c r="AY418" s="159"/>
      <c r="AZ418" s="270"/>
      <c r="BA418" s="160"/>
      <c r="BB418" s="159"/>
      <c r="BC418" s="270"/>
      <c r="BD418" s="160"/>
      <c r="BE418" s="159"/>
      <c r="BF418" s="270"/>
      <c r="BG418" s="160"/>
      <c r="BH418" s="159"/>
      <c r="BI418" s="270"/>
      <c r="BJ418" s="160"/>
      <c r="BK418" s="159"/>
      <c r="BL418" s="270"/>
      <c r="BM418" s="160"/>
      <c r="BN418" s="159"/>
      <c r="BO418" s="270"/>
      <c r="BP418" s="160"/>
      <c r="BQ418" s="159"/>
      <c r="BR418" s="270"/>
      <c r="BS418" s="156"/>
      <c r="BT418" s="159"/>
      <c r="BU418" s="270"/>
      <c r="BV418" s="156"/>
      <c r="BW418" s="159"/>
      <c r="BX418" s="270"/>
      <c r="BY418" s="160"/>
      <c r="BZ418" s="159"/>
      <c r="CA418" s="270"/>
      <c r="CB418" s="160"/>
      <c r="CC418" s="159"/>
      <c r="CD418" s="270"/>
      <c r="CE418" s="160" t="s">
        <v>1208</v>
      </c>
      <c r="CF418" s="159"/>
      <c r="CG418" s="270"/>
      <c r="CH418" s="160" t="s">
        <v>1208</v>
      </c>
      <c r="CI418" s="159"/>
      <c r="CJ418" s="270"/>
      <c r="CK418" s="160"/>
      <c r="CL418" s="159"/>
      <c r="CM418" s="270"/>
      <c r="CN418" s="160"/>
      <c r="CO418" s="159"/>
      <c r="CP418" s="270"/>
      <c r="CQ418" s="160" t="s">
        <v>1208</v>
      </c>
      <c r="CR418" s="159"/>
      <c r="CS418" s="270"/>
      <c r="CT418" s="160" t="s">
        <v>1208</v>
      </c>
      <c r="CU418" s="159"/>
      <c r="CV418" s="270"/>
      <c r="CW418" s="160"/>
      <c r="CX418" s="159"/>
      <c r="CY418" s="270"/>
      <c r="CZ418" s="156" t="s">
        <v>1208</v>
      </c>
      <c r="DA418" s="159"/>
      <c r="DB418" s="270"/>
      <c r="DC418" s="160"/>
      <c r="DD418" s="159"/>
      <c r="DE418" s="270"/>
      <c r="DF418" s="160"/>
      <c r="DG418" s="159"/>
      <c r="DH418" s="270"/>
      <c r="DI418" s="156"/>
      <c r="DJ418" s="159"/>
      <c r="DK418" s="270"/>
      <c r="DL418" s="274"/>
      <c r="DM418" s="274"/>
      <c r="DN418" s="378"/>
      <c r="DO418" s="682"/>
      <c r="DP418" s="683"/>
      <c r="DQ418" s="170" t="s">
        <v>2165</v>
      </c>
      <c r="DR418" s="475"/>
      <c r="DS418" s="315"/>
      <c r="DT418" s="316" t="s">
        <v>2165</v>
      </c>
      <c r="DU418" s="514"/>
      <c r="DV418" s="466"/>
      <c r="DW418" s="472"/>
      <c r="DX418" s="402"/>
      <c r="DY418" s="2"/>
      <c r="DZ418" s="2"/>
      <c r="EA418" s="2">
        <v>413</v>
      </c>
      <c r="EB418" s="2"/>
      <c r="EC418" s="146"/>
      <c r="ED418" s="146"/>
      <c r="EE418" s="146"/>
      <c r="EF418" s="146"/>
      <c r="EG418" s="3"/>
      <c r="EH418" s="2"/>
      <c r="EI418" s="129"/>
      <c r="EJ418" s="129"/>
      <c r="EK418" s="129"/>
      <c r="EL418" s="80">
        <v>2</v>
      </c>
      <c r="EM418" s="80">
        <v>9</v>
      </c>
      <c r="EO418" s="342"/>
      <c r="EP418" s="343" t="s">
        <v>2165</v>
      </c>
      <c r="EQ418" s="344" t="s">
        <v>2165</v>
      </c>
      <c r="ER418" s="345"/>
      <c r="ES418" s="345"/>
      <c r="ET418" s="346" t="str">
        <f t="shared" si="8"/>
        <v/>
      </c>
    </row>
    <row r="419" spans="2:150" ht="27">
      <c r="B419" s="126" t="s">
        <v>982</v>
      </c>
      <c r="C419" s="158">
        <v>3930</v>
      </c>
      <c r="D419" s="158">
        <v>1272</v>
      </c>
      <c r="E419" s="70" t="s">
        <v>711</v>
      </c>
      <c r="F419" s="70" t="s">
        <v>711</v>
      </c>
      <c r="G419" s="71" t="s">
        <v>2532</v>
      </c>
      <c r="H419" s="156"/>
      <c r="I419" s="159"/>
      <c r="J419" s="270"/>
      <c r="K419" s="156"/>
      <c r="L419" s="159"/>
      <c r="M419" s="270"/>
      <c r="N419" s="160"/>
      <c r="O419" s="159"/>
      <c r="P419" s="270"/>
      <c r="Q419" s="160"/>
      <c r="R419" s="159"/>
      <c r="S419" s="270"/>
      <c r="T419" s="160"/>
      <c r="U419" s="159"/>
      <c r="V419" s="270"/>
      <c r="W419" s="160"/>
      <c r="X419" s="159"/>
      <c r="Y419" s="270"/>
      <c r="Z419" s="160"/>
      <c r="AA419" s="159"/>
      <c r="AB419" s="270"/>
      <c r="AC419" s="160"/>
      <c r="AD419" s="159"/>
      <c r="AE419" s="270"/>
      <c r="AF419" s="160"/>
      <c r="AG419" s="159"/>
      <c r="AH419" s="270"/>
      <c r="AI419" s="160"/>
      <c r="AJ419" s="159"/>
      <c r="AK419" s="270"/>
      <c r="AL419" s="160"/>
      <c r="AM419" s="159"/>
      <c r="AN419" s="270"/>
      <c r="AO419" s="160"/>
      <c r="AP419" s="159"/>
      <c r="AQ419" s="270"/>
      <c r="AR419" s="160"/>
      <c r="AS419" s="159"/>
      <c r="AT419" s="270"/>
      <c r="AU419" s="160"/>
      <c r="AV419" s="159"/>
      <c r="AW419" s="270"/>
      <c r="AX419" s="160"/>
      <c r="AY419" s="159"/>
      <c r="AZ419" s="270"/>
      <c r="BA419" s="160"/>
      <c r="BB419" s="159"/>
      <c r="BC419" s="270"/>
      <c r="BD419" s="160"/>
      <c r="BE419" s="159"/>
      <c r="BF419" s="270"/>
      <c r="BG419" s="160"/>
      <c r="BH419" s="159"/>
      <c r="BI419" s="270"/>
      <c r="BJ419" s="160"/>
      <c r="BK419" s="159"/>
      <c r="BL419" s="270"/>
      <c r="BM419" s="160"/>
      <c r="BN419" s="159"/>
      <c r="BO419" s="270"/>
      <c r="BP419" s="160"/>
      <c r="BQ419" s="159"/>
      <c r="BR419" s="270"/>
      <c r="BS419" s="156"/>
      <c r="BT419" s="159"/>
      <c r="BU419" s="270"/>
      <c r="BV419" s="156"/>
      <c r="BW419" s="159"/>
      <c r="BX419" s="270"/>
      <c r="BY419" s="160"/>
      <c r="BZ419" s="159"/>
      <c r="CA419" s="270"/>
      <c r="CB419" s="160"/>
      <c r="CC419" s="159"/>
      <c r="CD419" s="270"/>
      <c r="CE419" s="160" t="s">
        <v>1208</v>
      </c>
      <c r="CF419" s="159"/>
      <c r="CG419" s="270"/>
      <c r="CH419" s="160" t="s">
        <v>1208</v>
      </c>
      <c r="CI419" s="159"/>
      <c r="CJ419" s="270"/>
      <c r="CK419" s="160"/>
      <c r="CL419" s="159"/>
      <c r="CM419" s="270"/>
      <c r="CN419" s="160"/>
      <c r="CO419" s="159"/>
      <c r="CP419" s="270"/>
      <c r="CQ419" s="160" t="s">
        <v>1208</v>
      </c>
      <c r="CR419" s="159"/>
      <c r="CS419" s="270"/>
      <c r="CT419" s="160" t="s">
        <v>1208</v>
      </c>
      <c r="CU419" s="159"/>
      <c r="CV419" s="270"/>
      <c r="CW419" s="160"/>
      <c r="CX419" s="159"/>
      <c r="CY419" s="270"/>
      <c r="CZ419" s="156" t="s">
        <v>1208</v>
      </c>
      <c r="DA419" s="159"/>
      <c r="DB419" s="270"/>
      <c r="DC419" s="160"/>
      <c r="DD419" s="159"/>
      <c r="DE419" s="270"/>
      <c r="DF419" s="160"/>
      <c r="DG419" s="159"/>
      <c r="DH419" s="270"/>
      <c r="DI419" s="156"/>
      <c r="DJ419" s="159"/>
      <c r="DK419" s="270"/>
      <c r="DL419" s="274"/>
      <c r="DM419" s="274"/>
      <c r="DN419" s="378"/>
      <c r="DO419" s="682"/>
      <c r="DP419" s="683"/>
      <c r="DQ419" s="170" t="s">
        <v>2165</v>
      </c>
      <c r="DR419" s="475"/>
      <c r="DS419" s="315"/>
      <c r="DT419" s="316" t="s">
        <v>2165</v>
      </c>
      <c r="DU419" s="514"/>
      <c r="DV419" s="466"/>
      <c r="DW419" s="472"/>
      <c r="DX419" s="402"/>
      <c r="DY419" s="2"/>
      <c r="DZ419" s="2"/>
      <c r="EA419" s="2">
        <v>414</v>
      </c>
      <c r="EB419" s="2"/>
      <c r="EC419" s="146"/>
      <c r="ED419" s="146"/>
      <c r="EE419" s="146"/>
      <c r="EF419" s="146"/>
      <c r="EG419" s="3"/>
      <c r="EH419" s="2"/>
      <c r="EI419" s="129"/>
      <c r="EJ419" s="129"/>
      <c r="EK419" s="129"/>
      <c r="EL419" s="80">
        <v>2</v>
      </c>
      <c r="EM419" s="80">
        <v>9</v>
      </c>
      <c r="EO419" s="342"/>
      <c r="EP419" s="343" t="s">
        <v>2165</v>
      </c>
      <c r="EQ419" s="344" t="s">
        <v>2165</v>
      </c>
      <c r="ER419" s="345"/>
      <c r="ES419" s="345"/>
      <c r="ET419" s="346" t="str">
        <f t="shared" si="8"/>
        <v/>
      </c>
    </row>
    <row r="420" spans="2:150" ht="27">
      <c r="B420" s="126" t="s">
        <v>982</v>
      </c>
      <c r="C420" s="158">
        <v>3940</v>
      </c>
      <c r="D420" s="158">
        <v>1274</v>
      </c>
      <c r="E420" s="70" t="s">
        <v>713</v>
      </c>
      <c r="F420" s="70" t="s">
        <v>713</v>
      </c>
      <c r="G420" s="71" t="s">
        <v>2533</v>
      </c>
      <c r="H420" s="156"/>
      <c r="I420" s="159"/>
      <c r="J420" s="270"/>
      <c r="K420" s="156"/>
      <c r="L420" s="159"/>
      <c r="M420" s="270"/>
      <c r="N420" s="160"/>
      <c r="O420" s="159"/>
      <c r="P420" s="270"/>
      <c r="Q420" s="160"/>
      <c r="R420" s="159"/>
      <c r="S420" s="270"/>
      <c r="T420" s="160"/>
      <c r="U420" s="159"/>
      <c r="V420" s="270"/>
      <c r="W420" s="160"/>
      <c r="X420" s="159"/>
      <c r="Y420" s="270"/>
      <c r="Z420" s="160"/>
      <c r="AA420" s="159"/>
      <c r="AB420" s="270"/>
      <c r="AC420" s="160"/>
      <c r="AD420" s="159"/>
      <c r="AE420" s="270"/>
      <c r="AF420" s="160"/>
      <c r="AG420" s="159"/>
      <c r="AH420" s="270"/>
      <c r="AI420" s="160"/>
      <c r="AJ420" s="159"/>
      <c r="AK420" s="270"/>
      <c r="AL420" s="160"/>
      <c r="AM420" s="159"/>
      <c r="AN420" s="270"/>
      <c r="AO420" s="160"/>
      <c r="AP420" s="159"/>
      <c r="AQ420" s="270"/>
      <c r="AR420" s="160"/>
      <c r="AS420" s="159"/>
      <c r="AT420" s="270"/>
      <c r="AU420" s="160"/>
      <c r="AV420" s="159"/>
      <c r="AW420" s="270"/>
      <c r="AX420" s="160"/>
      <c r="AY420" s="159"/>
      <c r="AZ420" s="270"/>
      <c r="BA420" s="160"/>
      <c r="BB420" s="159"/>
      <c r="BC420" s="270"/>
      <c r="BD420" s="160"/>
      <c r="BE420" s="159"/>
      <c r="BF420" s="270"/>
      <c r="BG420" s="160"/>
      <c r="BH420" s="159"/>
      <c r="BI420" s="270"/>
      <c r="BJ420" s="160"/>
      <c r="BK420" s="159"/>
      <c r="BL420" s="270"/>
      <c r="BM420" s="160"/>
      <c r="BN420" s="159"/>
      <c r="BO420" s="270"/>
      <c r="BP420" s="160"/>
      <c r="BQ420" s="159"/>
      <c r="BR420" s="270"/>
      <c r="BS420" s="156"/>
      <c r="BT420" s="159"/>
      <c r="BU420" s="270"/>
      <c r="BV420" s="156"/>
      <c r="BW420" s="159"/>
      <c r="BX420" s="270"/>
      <c r="BY420" s="160"/>
      <c r="BZ420" s="159"/>
      <c r="CA420" s="270"/>
      <c r="CB420" s="160"/>
      <c r="CC420" s="159"/>
      <c r="CD420" s="270"/>
      <c r="CE420" s="160" t="s">
        <v>1208</v>
      </c>
      <c r="CF420" s="159"/>
      <c r="CG420" s="270"/>
      <c r="CH420" s="160" t="s">
        <v>1208</v>
      </c>
      <c r="CI420" s="159"/>
      <c r="CJ420" s="270"/>
      <c r="CK420" s="160"/>
      <c r="CL420" s="159"/>
      <c r="CM420" s="270"/>
      <c r="CN420" s="160"/>
      <c r="CO420" s="159"/>
      <c r="CP420" s="270"/>
      <c r="CQ420" s="160" t="s">
        <v>1208</v>
      </c>
      <c r="CR420" s="159"/>
      <c r="CS420" s="270"/>
      <c r="CT420" s="160" t="s">
        <v>1208</v>
      </c>
      <c r="CU420" s="159"/>
      <c r="CV420" s="270"/>
      <c r="CW420" s="160"/>
      <c r="CX420" s="159"/>
      <c r="CY420" s="270"/>
      <c r="CZ420" s="156" t="s">
        <v>1208</v>
      </c>
      <c r="DA420" s="159"/>
      <c r="DB420" s="270"/>
      <c r="DC420" s="160"/>
      <c r="DD420" s="159"/>
      <c r="DE420" s="270"/>
      <c r="DF420" s="160"/>
      <c r="DG420" s="159"/>
      <c r="DH420" s="270"/>
      <c r="DI420" s="156"/>
      <c r="DJ420" s="159"/>
      <c r="DK420" s="270"/>
      <c r="DL420" s="274"/>
      <c r="DM420" s="274"/>
      <c r="DN420" s="378"/>
      <c r="DO420" s="682"/>
      <c r="DP420" s="683"/>
      <c r="DQ420" s="170" t="s">
        <v>2165</v>
      </c>
      <c r="DR420" s="475"/>
      <c r="DS420" s="315"/>
      <c r="DT420" s="316" t="s">
        <v>2165</v>
      </c>
      <c r="DU420" s="514"/>
      <c r="DV420" s="466"/>
      <c r="DW420" s="472"/>
      <c r="DX420" s="402"/>
      <c r="DY420" s="2"/>
      <c r="DZ420" s="2"/>
      <c r="EA420" s="2">
        <v>415</v>
      </c>
      <c r="EB420" s="2"/>
      <c r="EC420" s="146"/>
      <c r="ED420" s="146"/>
      <c r="EE420" s="146"/>
      <c r="EF420" s="146"/>
      <c r="EG420" s="3"/>
      <c r="EH420" s="2"/>
      <c r="EI420" s="129"/>
      <c r="EJ420" s="129"/>
      <c r="EK420" s="129"/>
      <c r="EL420" s="80">
        <v>2</v>
      </c>
      <c r="EM420" s="80">
        <v>9</v>
      </c>
      <c r="EO420" s="342"/>
      <c r="EP420" s="343" t="s">
        <v>2165</v>
      </c>
      <c r="EQ420" s="344" t="s">
        <v>2165</v>
      </c>
      <c r="ER420" s="345"/>
      <c r="ES420" s="345"/>
      <c r="ET420" s="346" t="str">
        <f t="shared" si="8"/>
        <v/>
      </c>
    </row>
    <row r="421" spans="2:150" ht="27">
      <c r="B421" s="126" t="s">
        <v>982</v>
      </c>
      <c r="C421" s="158">
        <v>3950</v>
      </c>
      <c r="D421" s="158">
        <v>1275</v>
      </c>
      <c r="E421" s="70" t="s">
        <v>715</v>
      </c>
      <c r="F421" s="70" t="s">
        <v>715</v>
      </c>
      <c r="G421" s="71" t="s">
        <v>2534</v>
      </c>
      <c r="H421" s="156"/>
      <c r="I421" s="159"/>
      <c r="J421" s="270"/>
      <c r="K421" s="156"/>
      <c r="L421" s="159"/>
      <c r="M421" s="270"/>
      <c r="N421" s="160"/>
      <c r="O421" s="159"/>
      <c r="P421" s="270"/>
      <c r="Q421" s="160"/>
      <c r="R421" s="159"/>
      <c r="S421" s="270"/>
      <c r="T421" s="160"/>
      <c r="U421" s="159"/>
      <c r="V421" s="270"/>
      <c r="W421" s="160"/>
      <c r="X421" s="159"/>
      <c r="Y421" s="270"/>
      <c r="Z421" s="160"/>
      <c r="AA421" s="159"/>
      <c r="AB421" s="270"/>
      <c r="AC421" s="160"/>
      <c r="AD421" s="159"/>
      <c r="AE421" s="270"/>
      <c r="AF421" s="160"/>
      <c r="AG421" s="159"/>
      <c r="AH421" s="270"/>
      <c r="AI421" s="160"/>
      <c r="AJ421" s="159"/>
      <c r="AK421" s="270"/>
      <c r="AL421" s="160"/>
      <c r="AM421" s="159"/>
      <c r="AN421" s="270"/>
      <c r="AO421" s="160"/>
      <c r="AP421" s="159"/>
      <c r="AQ421" s="270"/>
      <c r="AR421" s="160"/>
      <c r="AS421" s="159"/>
      <c r="AT421" s="270"/>
      <c r="AU421" s="160"/>
      <c r="AV421" s="159"/>
      <c r="AW421" s="270"/>
      <c r="AX421" s="160"/>
      <c r="AY421" s="159"/>
      <c r="AZ421" s="270"/>
      <c r="BA421" s="160"/>
      <c r="BB421" s="159"/>
      <c r="BC421" s="270"/>
      <c r="BD421" s="160"/>
      <c r="BE421" s="159"/>
      <c r="BF421" s="270"/>
      <c r="BG421" s="160"/>
      <c r="BH421" s="159"/>
      <c r="BI421" s="270"/>
      <c r="BJ421" s="160"/>
      <c r="BK421" s="159"/>
      <c r="BL421" s="270"/>
      <c r="BM421" s="160"/>
      <c r="BN421" s="159"/>
      <c r="BO421" s="270"/>
      <c r="BP421" s="160"/>
      <c r="BQ421" s="159"/>
      <c r="BR421" s="270"/>
      <c r="BS421" s="156"/>
      <c r="BT421" s="159"/>
      <c r="BU421" s="270"/>
      <c r="BV421" s="156"/>
      <c r="BW421" s="159"/>
      <c r="BX421" s="270"/>
      <c r="BY421" s="160"/>
      <c r="BZ421" s="159"/>
      <c r="CA421" s="270"/>
      <c r="CB421" s="160"/>
      <c r="CC421" s="159"/>
      <c r="CD421" s="270"/>
      <c r="CE421" s="160" t="s">
        <v>1208</v>
      </c>
      <c r="CF421" s="159"/>
      <c r="CG421" s="270"/>
      <c r="CH421" s="160" t="s">
        <v>1208</v>
      </c>
      <c r="CI421" s="159"/>
      <c r="CJ421" s="270"/>
      <c r="CK421" s="160"/>
      <c r="CL421" s="159"/>
      <c r="CM421" s="270"/>
      <c r="CN421" s="160"/>
      <c r="CO421" s="159"/>
      <c r="CP421" s="270"/>
      <c r="CQ421" s="160" t="s">
        <v>1208</v>
      </c>
      <c r="CR421" s="159"/>
      <c r="CS421" s="270"/>
      <c r="CT421" s="160" t="s">
        <v>1208</v>
      </c>
      <c r="CU421" s="159"/>
      <c r="CV421" s="270"/>
      <c r="CW421" s="160"/>
      <c r="CX421" s="159"/>
      <c r="CY421" s="270"/>
      <c r="CZ421" s="156" t="s">
        <v>1208</v>
      </c>
      <c r="DA421" s="159"/>
      <c r="DB421" s="270"/>
      <c r="DC421" s="160"/>
      <c r="DD421" s="159"/>
      <c r="DE421" s="270"/>
      <c r="DF421" s="160"/>
      <c r="DG421" s="159"/>
      <c r="DH421" s="270"/>
      <c r="DI421" s="156"/>
      <c r="DJ421" s="159"/>
      <c r="DK421" s="270"/>
      <c r="DL421" s="274"/>
      <c r="DM421" s="274"/>
      <c r="DN421" s="378"/>
      <c r="DO421" s="682"/>
      <c r="DP421" s="683"/>
      <c r="DQ421" s="170" t="s">
        <v>2165</v>
      </c>
      <c r="DR421" s="475"/>
      <c r="DS421" s="315"/>
      <c r="DT421" s="316" t="s">
        <v>2165</v>
      </c>
      <c r="DU421" s="514"/>
      <c r="DV421" s="466"/>
      <c r="DW421" s="472"/>
      <c r="DX421" s="402"/>
      <c r="DY421" s="2"/>
      <c r="DZ421" s="2"/>
      <c r="EA421" s="2">
        <v>416</v>
      </c>
      <c r="EB421" s="2"/>
      <c r="EC421" s="146"/>
      <c r="ED421" s="146"/>
      <c r="EE421" s="146"/>
      <c r="EF421" s="146"/>
      <c r="EG421" s="3"/>
      <c r="EH421" s="2"/>
      <c r="EI421" s="129"/>
      <c r="EJ421" s="129"/>
      <c r="EK421" s="129"/>
      <c r="EL421" s="80">
        <v>2</v>
      </c>
      <c r="EM421" s="80">
        <v>9</v>
      </c>
      <c r="EO421" s="342"/>
      <c r="EP421" s="343" t="s">
        <v>2165</v>
      </c>
      <c r="EQ421" s="344" t="s">
        <v>2165</v>
      </c>
      <c r="ER421" s="345"/>
      <c r="ES421" s="345"/>
      <c r="ET421" s="346" t="str">
        <f t="shared" si="8"/>
        <v/>
      </c>
    </row>
    <row r="422" spans="2:150">
      <c r="B422" s="126" t="s">
        <v>982</v>
      </c>
      <c r="C422" s="158">
        <v>3960</v>
      </c>
      <c r="D422" s="158">
        <v>1276</v>
      </c>
      <c r="E422" s="70" t="s">
        <v>717</v>
      </c>
      <c r="F422" s="70" t="s">
        <v>717</v>
      </c>
      <c r="G422" s="71" t="s">
        <v>2535</v>
      </c>
      <c r="H422" s="156"/>
      <c r="I422" s="159"/>
      <c r="J422" s="270"/>
      <c r="K422" s="156"/>
      <c r="L422" s="159"/>
      <c r="M422" s="270"/>
      <c r="N422" s="160"/>
      <c r="O422" s="159"/>
      <c r="P422" s="270"/>
      <c r="Q422" s="160"/>
      <c r="R422" s="159"/>
      <c r="S422" s="270"/>
      <c r="T422" s="160"/>
      <c r="U422" s="159"/>
      <c r="V422" s="270"/>
      <c r="W422" s="160"/>
      <c r="X422" s="159"/>
      <c r="Y422" s="270"/>
      <c r="Z422" s="160"/>
      <c r="AA422" s="159"/>
      <c r="AB422" s="270"/>
      <c r="AC422" s="160"/>
      <c r="AD422" s="159"/>
      <c r="AE422" s="270"/>
      <c r="AF422" s="160"/>
      <c r="AG422" s="159"/>
      <c r="AH422" s="270"/>
      <c r="AI422" s="160"/>
      <c r="AJ422" s="159"/>
      <c r="AK422" s="270"/>
      <c r="AL422" s="160"/>
      <c r="AM422" s="159"/>
      <c r="AN422" s="270"/>
      <c r="AO422" s="160"/>
      <c r="AP422" s="159"/>
      <c r="AQ422" s="270"/>
      <c r="AR422" s="160"/>
      <c r="AS422" s="159"/>
      <c r="AT422" s="270"/>
      <c r="AU422" s="160"/>
      <c r="AV422" s="159"/>
      <c r="AW422" s="270"/>
      <c r="AX422" s="160"/>
      <c r="AY422" s="159"/>
      <c r="AZ422" s="270"/>
      <c r="BA422" s="160"/>
      <c r="BB422" s="159"/>
      <c r="BC422" s="270"/>
      <c r="BD422" s="160"/>
      <c r="BE422" s="159"/>
      <c r="BF422" s="270"/>
      <c r="BG422" s="160"/>
      <c r="BH422" s="159"/>
      <c r="BI422" s="270"/>
      <c r="BJ422" s="160"/>
      <c r="BK422" s="159"/>
      <c r="BL422" s="270"/>
      <c r="BM422" s="160"/>
      <c r="BN422" s="159"/>
      <c r="BO422" s="270"/>
      <c r="BP422" s="160"/>
      <c r="BQ422" s="159"/>
      <c r="BR422" s="270"/>
      <c r="BS422" s="156"/>
      <c r="BT422" s="159"/>
      <c r="BU422" s="270"/>
      <c r="BV422" s="156"/>
      <c r="BW422" s="159"/>
      <c r="BX422" s="270"/>
      <c r="BY422" s="160"/>
      <c r="BZ422" s="159"/>
      <c r="CA422" s="270"/>
      <c r="CB422" s="160"/>
      <c r="CC422" s="159"/>
      <c r="CD422" s="270"/>
      <c r="CE422" s="160" t="s">
        <v>1208</v>
      </c>
      <c r="CF422" s="159"/>
      <c r="CG422" s="270"/>
      <c r="CH422" s="160" t="s">
        <v>1208</v>
      </c>
      <c r="CI422" s="159"/>
      <c r="CJ422" s="270"/>
      <c r="CK422" s="160"/>
      <c r="CL422" s="159"/>
      <c r="CM422" s="270"/>
      <c r="CN422" s="160"/>
      <c r="CO422" s="159"/>
      <c r="CP422" s="270"/>
      <c r="CQ422" s="160" t="s">
        <v>1208</v>
      </c>
      <c r="CR422" s="159"/>
      <c r="CS422" s="270"/>
      <c r="CT422" s="160" t="s">
        <v>1208</v>
      </c>
      <c r="CU422" s="159"/>
      <c r="CV422" s="270"/>
      <c r="CW422" s="160"/>
      <c r="CX422" s="159"/>
      <c r="CY422" s="270"/>
      <c r="CZ422" s="156" t="s">
        <v>1208</v>
      </c>
      <c r="DA422" s="159"/>
      <c r="DB422" s="270"/>
      <c r="DC422" s="160"/>
      <c r="DD422" s="159"/>
      <c r="DE422" s="270"/>
      <c r="DF422" s="160"/>
      <c r="DG422" s="159"/>
      <c r="DH422" s="270"/>
      <c r="DI422" s="156"/>
      <c r="DJ422" s="159"/>
      <c r="DK422" s="270"/>
      <c r="DL422" s="274"/>
      <c r="DM422" s="274"/>
      <c r="DN422" s="378"/>
      <c r="DO422" s="682"/>
      <c r="DP422" s="683"/>
      <c r="DQ422" s="170" t="s">
        <v>2165</v>
      </c>
      <c r="DR422" s="475"/>
      <c r="DS422" s="315"/>
      <c r="DT422" s="316" t="s">
        <v>2165</v>
      </c>
      <c r="DU422" s="514"/>
      <c r="DV422" s="466"/>
      <c r="DW422" s="472"/>
      <c r="DX422" s="402"/>
      <c r="DY422" s="2"/>
      <c r="DZ422" s="2"/>
      <c r="EA422" s="2">
        <v>417</v>
      </c>
      <c r="EB422" s="2"/>
      <c r="EC422" s="146"/>
      <c r="ED422" s="146"/>
      <c r="EE422" s="146"/>
      <c r="EF422" s="146"/>
      <c r="EG422" s="3"/>
      <c r="EH422" s="2"/>
      <c r="EI422" s="129"/>
      <c r="EJ422" s="129"/>
      <c r="EK422" s="129"/>
      <c r="EL422" s="80">
        <v>2</v>
      </c>
      <c r="EM422" s="80">
        <v>9</v>
      </c>
      <c r="EO422" s="342"/>
      <c r="EP422" s="343" t="s">
        <v>2165</v>
      </c>
      <c r="EQ422" s="344" t="s">
        <v>2165</v>
      </c>
      <c r="ER422" s="345"/>
      <c r="ES422" s="345"/>
      <c r="ET422" s="346" t="str">
        <f t="shared" ref="ET422:ET485" si="9">IF(EO422="○",IF(EP422&lt;="",IF(ER422&lt;="",IF(ES422&lt;="","○",""),""),""),"")</f>
        <v/>
      </c>
    </row>
    <row r="423" spans="2:150" ht="27">
      <c r="B423" s="126" t="s">
        <v>982</v>
      </c>
      <c r="C423" s="158">
        <v>3970</v>
      </c>
      <c r="D423" s="158">
        <v>1277</v>
      </c>
      <c r="E423" s="70" t="s">
        <v>719</v>
      </c>
      <c r="F423" s="70" t="s">
        <v>719</v>
      </c>
      <c r="G423" s="71" t="s">
        <v>2536</v>
      </c>
      <c r="H423" s="156"/>
      <c r="I423" s="159"/>
      <c r="J423" s="270"/>
      <c r="K423" s="156"/>
      <c r="L423" s="159"/>
      <c r="M423" s="270"/>
      <c r="N423" s="160"/>
      <c r="O423" s="159"/>
      <c r="P423" s="270"/>
      <c r="Q423" s="160"/>
      <c r="R423" s="159"/>
      <c r="S423" s="270"/>
      <c r="T423" s="160"/>
      <c r="U423" s="159"/>
      <c r="V423" s="270"/>
      <c r="W423" s="160"/>
      <c r="X423" s="159"/>
      <c r="Y423" s="270"/>
      <c r="Z423" s="160"/>
      <c r="AA423" s="159"/>
      <c r="AB423" s="270"/>
      <c r="AC423" s="160"/>
      <c r="AD423" s="159"/>
      <c r="AE423" s="270"/>
      <c r="AF423" s="160"/>
      <c r="AG423" s="159"/>
      <c r="AH423" s="270"/>
      <c r="AI423" s="160"/>
      <c r="AJ423" s="159"/>
      <c r="AK423" s="270"/>
      <c r="AL423" s="160"/>
      <c r="AM423" s="159"/>
      <c r="AN423" s="270"/>
      <c r="AO423" s="160"/>
      <c r="AP423" s="159"/>
      <c r="AQ423" s="270"/>
      <c r="AR423" s="160"/>
      <c r="AS423" s="159"/>
      <c r="AT423" s="270"/>
      <c r="AU423" s="160"/>
      <c r="AV423" s="159"/>
      <c r="AW423" s="270"/>
      <c r="AX423" s="160"/>
      <c r="AY423" s="159"/>
      <c r="AZ423" s="270"/>
      <c r="BA423" s="160"/>
      <c r="BB423" s="159"/>
      <c r="BC423" s="270"/>
      <c r="BD423" s="160"/>
      <c r="BE423" s="159"/>
      <c r="BF423" s="270"/>
      <c r="BG423" s="160"/>
      <c r="BH423" s="159"/>
      <c r="BI423" s="270"/>
      <c r="BJ423" s="160"/>
      <c r="BK423" s="159"/>
      <c r="BL423" s="270"/>
      <c r="BM423" s="160"/>
      <c r="BN423" s="159"/>
      <c r="BO423" s="270"/>
      <c r="BP423" s="160"/>
      <c r="BQ423" s="159"/>
      <c r="BR423" s="270"/>
      <c r="BS423" s="156"/>
      <c r="BT423" s="159"/>
      <c r="BU423" s="270"/>
      <c r="BV423" s="156"/>
      <c r="BW423" s="159"/>
      <c r="BX423" s="270"/>
      <c r="BY423" s="160"/>
      <c r="BZ423" s="159"/>
      <c r="CA423" s="270"/>
      <c r="CB423" s="160"/>
      <c r="CC423" s="159"/>
      <c r="CD423" s="270"/>
      <c r="CE423" s="160" t="s">
        <v>1208</v>
      </c>
      <c r="CF423" s="159"/>
      <c r="CG423" s="270"/>
      <c r="CH423" s="160" t="s">
        <v>1208</v>
      </c>
      <c r="CI423" s="159"/>
      <c r="CJ423" s="270"/>
      <c r="CK423" s="160"/>
      <c r="CL423" s="159"/>
      <c r="CM423" s="270"/>
      <c r="CN423" s="160"/>
      <c r="CO423" s="159"/>
      <c r="CP423" s="270"/>
      <c r="CQ423" s="160" t="s">
        <v>1208</v>
      </c>
      <c r="CR423" s="159"/>
      <c r="CS423" s="270"/>
      <c r="CT423" s="160" t="s">
        <v>1208</v>
      </c>
      <c r="CU423" s="159"/>
      <c r="CV423" s="270"/>
      <c r="CW423" s="160"/>
      <c r="CX423" s="159"/>
      <c r="CY423" s="270"/>
      <c r="CZ423" s="156" t="s">
        <v>1208</v>
      </c>
      <c r="DA423" s="159"/>
      <c r="DB423" s="270"/>
      <c r="DC423" s="160"/>
      <c r="DD423" s="159"/>
      <c r="DE423" s="270"/>
      <c r="DF423" s="160"/>
      <c r="DG423" s="159"/>
      <c r="DH423" s="270"/>
      <c r="DI423" s="156"/>
      <c r="DJ423" s="159"/>
      <c r="DK423" s="270"/>
      <c r="DL423" s="274"/>
      <c r="DM423" s="274"/>
      <c r="DN423" s="378"/>
      <c r="DO423" s="682"/>
      <c r="DP423" s="683"/>
      <c r="DQ423" s="170" t="s">
        <v>2165</v>
      </c>
      <c r="DR423" s="475"/>
      <c r="DS423" s="315"/>
      <c r="DT423" s="316" t="s">
        <v>2165</v>
      </c>
      <c r="DU423" s="514"/>
      <c r="DV423" s="466"/>
      <c r="DW423" s="472"/>
      <c r="DX423" s="402"/>
      <c r="DY423" s="2"/>
      <c r="DZ423" s="2"/>
      <c r="EA423" s="2">
        <v>418</v>
      </c>
      <c r="EB423" s="2"/>
      <c r="EC423" s="146"/>
      <c r="ED423" s="146"/>
      <c r="EE423" s="146"/>
      <c r="EF423" s="146"/>
      <c r="EG423" s="3"/>
      <c r="EH423" s="2"/>
      <c r="EI423" s="129"/>
      <c r="EJ423" s="129"/>
      <c r="EK423" s="129"/>
      <c r="EL423" s="80">
        <v>2</v>
      </c>
      <c r="EM423" s="80">
        <v>9</v>
      </c>
      <c r="EO423" s="342"/>
      <c r="EP423" s="343" t="s">
        <v>2165</v>
      </c>
      <c r="EQ423" s="344" t="s">
        <v>2165</v>
      </c>
      <c r="ER423" s="345"/>
      <c r="ES423" s="345"/>
      <c r="ET423" s="346" t="str">
        <f t="shared" si="9"/>
        <v/>
      </c>
    </row>
    <row r="424" spans="2:150" ht="27">
      <c r="B424" s="126" t="s">
        <v>982</v>
      </c>
      <c r="C424" s="158">
        <v>3980</v>
      </c>
      <c r="D424" s="158">
        <v>1238</v>
      </c>
      <c r="E424" s="70" t="s">
        <v>721</v>
      </c>
      <c r="F424" s="70" t="s">
        <v>721</v>
      </c>
      <c r="G424" s="71" t="s">
        <v>2537</v>
      </c>
      <c r="H424" s="156"/>
      <c r="I424" s="159"/>
      <c r="J424" s="270"/>
      <c r="K424" s="156"/>
      <c r="L424" s="159"/>
      <c r="M424" s="270"/>
      <c r="N424" s="160"/>
      <c r="O424" s="159"/>
      <c r="P424" s="270"/>
      <c r="Q424" s="160"/>
      <c r="R424" s="159"/>
      <c r="S424" s="270"/>
      <c r="T424" s="160"/>
      <c r="U424" s="159"/>
      <c r="V424" s="270"/>
      <c r="W424" s="160"/>
      <c r="X424" s="159"/>
      <c r="Y424" s="270"/>
      <c r="Z424" s="160"/>
      <c r="AA424" s="159"/>
      <c r="AB424" s="270"/>
      <c r="AC424" s="160"/>
      <c r="AD424" s="159"/>
      <c r="AE424" s="270"/>
      <c r="AF424" s="160"/>
      <c r="AG424" s="159"/>
      <c r="AH424" s="270"/>
      <c r="AI424" s="160"/>
      <c r="AJ424" s="159"/>
      <c r="AK424" s="270"/>
      <c r="AL424" s="160"/>
      <c r="AM424" s="159"/>
      <c r="AN424" s="270"/>
      <c r="AO424" s="160"/>
      <c r="AP424" s="159"/>
      <c r="AQ424" s="270"/>
      <c r="AR424" s="160"/>
      <c r="AS424" s="159"/>
      <c r="AT424" s="270"/>
      <c r="AU424" s="160"/>
      <c r="AV424" s="159"/>
      <c r="AW424" s="270"/>
      <c r="AX424" s="160"/>
      <c r="AY424" s="159"/>
      <c r="AZ424" s="270"/>
      <c r="BA424" s="160"/>
      <c r="BB424" s="159"/>
      <c r="BC424" s="270"/>
      <c r="BD424" s="160"/>
      <c r="BE424" s="159"/>
      <c r="BF424" s="270"/>
      <c r="BG424" s="160"/>
      <c r="BH424" s="159"/>
      <c r="BI424" s="270"/>
      <c r="BJ424" s="160"/>
      <c r="BK424" s="159"/>
      <c r="BL424" s="270"/>
      <c r="BM424" s="160"/>
      <c r="BN424" s="159"/>
      <c r="BO424" s="270"/>
      <c r="BP424" s="160"/>
      <c r="BQ424" s="159"/>
      <c r="BR424" s="270"/>
      <c r="BS424" s="156"/>
      <c r="BT424" s="159"/>
      <c r="BU424" s="270"/>
      <c r="BV424" s="156"/>
      <c r="BW424" s="159"/>
      <c r="BX424" s="270"/>
      <c r="BY424" s="160"/>
      <c r="BZ424" s="159"/>
      <c r="CA424" s="270"/>
      <c r="CB424" s="160"/>
      <c r="CC424" s="159"/>
      <c r="CD424" s="270"/>
      <c r="CE424" s="160"/>
      <c r="CF424" s="159"/>
      <c r="CG424" s="270"/>
      <c r="CH424" s="160"/>
      <c r="CI424" s="159"/>
      <c r="CJ424" s="270"/>
      <c r="CK424" s="160"/>
      <c r="CL424" s="159"/>
      <c r="CM424" s="270"/>
      <c r="CN424" s="160"/>
      <c r="CO424" s="159"/>
      <c r="CP424" s="270"/>
      <c r="CQ424" s="160"/>
      <c r="CR424" s="159"/>
      <c r="CS424" s="270"/>
      <c r="CT424" s="160"/>
      <c r="CU424" s="159"/>
      <c r="CV424" s="270"/>
      <c r="CW424" s="160" t="s">
        <v>1208</v>
      </c>
      <c r="CX424" s="159"/>
      <c r="CY424" s="270"/>
      <c r="CZ424" s="156"/>
      <c r="DA424" s="159"/>
      <c r="DB424" s="270"/>
      <c r="DC424" s="160"/>
      <c r="DD424" s="159"/>
      <c r="DE424" s="270"/>
      <c r="DF424" s="160"/>
      <c r="DG424" s="159"/>
      <c r="DH424" s="270"/>
      <c r="DI424" s="156"/>
      <c r="DJ424" s="159"/>
      <c r="DK424" s="270"/>
      <c r="DL424" s="274"/>
      <c r="DM424" s="274"/>
      <c r="DN424" s="378"/>
      <c r="DO424" s="682"/>
      <c r="DP424" s="683"/>
      <c r="DQ424" s="170" t="s">
        <v>2165</v>
      </c>
      <c r="DR424" s="475"/>
      <c r="DS424" s="315"/>
      <c r="DT424" s="316" t="s">
        <v>2165</v>
      </c>
      <c r="DU424" s="514"/>
      <c r="DV424" s="466"/>
      <c r="DW424" s="472"/>
      <c r="DX424" s="402"/>
      <c r="DY424" s="2"/>
      <c r="DZ424" s="2"/>
      <c r="EA424" s="2">
        <v>419</v>
      </c>
      <c r="EB424" s="2"/>
      <c r="EC424" s="146"/>
      <c r="ED424" s="146"/>
      <c r="EE424" s="146"/>
      <c r="EF424" s="146"/>
      <c r="EG424" s="3"/>
      <c r="EH424" s="2"/>
      <c r="EI424" s="129"/>
      <c r="EJ424" s="129"/>
      <c r="EK424" s="129"/>
      <c r="EL424" s="80">
        <v>3</v>
      </c>
      <c r="EM424" s="80">
        <v>9</v>
      </c>
      <c r="EO424" s="342"/>
      <c r="EP424" s="343" t="s">
        <v>2165</v>
      </c>
      <c r="EQ424" s="344" t="s">
        <v>2165</v>
      </c>
      <c r="ER424" s="345"/>
      <c r="ES424" s="345"/>
      <c r="ET424" s="346" t="str">
        <f t="shared" si="9"/>
        <v/>
      </c>
    </row>
    <row r="425" spans="2:150" ht="27">
      <c r="B425" s="126" t="s">
        <v>982</v>
      </c>
      <c r="C425" s="158">
        <v>3990</v>
      </c>
      <c r="D425" s="158">
        <v>1239</v>
      </c>
      <c r="E425" s="70" t="s">
        <v>723</v>
      </c>
      <c r="F425" s="70" t="s">
        <v>723</v>
      </c>
      <c r="G425" s="71" t="s">
        <v>2538</v>
      </c>
      <c r="H425" s="156"/>
      <c r="I425" s="159"/>
      <c r="J425" s="270"/>
      <c r="K425" s="156"/>
      <c r="L425" s="159"/>
      <c r="M425" s="270"/>
      <c r="N425" s="160"/>
      <c r="O425" s="159"/>
      <c r="P425" s="270"/>
      <c r="Q425" s="160"/>
      <c r="R425" s="159"/>
      <c r="S425" s="270"/>
      <c r="T425" s="160"/>
      <c r="U425" s="159"/>
      <c r="V425" s="270"/>
      <c r="W425" s="160"/>
      <c r="X425" s="159"/>
      <c r="Y425" s="270"/>
      <c r="Z425" s="160"/>
      <c r="AA425" s="159"/>
      <c r="AB425" s="270"/>
      <c r="AC425" s="160"/>
      <c r="AD425" s="159"/>
      <c r="AE425" s="270"/>
      <c r="AF425" s="160"/>
      <c r="AG425" s="159"/>
      <c r="AH425" s="270"/>
      <c r="AI425" s="160"/>
      <c r="AJ425" s="159"/>
      <c r="AK425" s="270"/>
      <c r="AL425" s="160"/>
      <c r="AM425" s="159"/>
      <c r="AN425" s="270"/>
      <c r="AO425" s="160"/>
      <c r="AP425" s="159"/>
      <c r="AQ425" s="270"/>
      <c r="AR425" s="160"/>
      <c r="AS425" s="159"/>
      <c r="AT425" s="270"/>
      <c r="AU425" s="160"/>
      <c r="AV425" s="159"/>
      <c r="AW425" s="270"/>
      <c r="AX425" s="160"/>
      <c r="AY425" s="159"/>
      <c r="AZ425" s="270"/>
      <c r="BA425" s="160"/>
      <c r="BB425" s="159"/>
      <c r="BC425" s="270"/>
      <c r="BD425" s="160"/>
      <c r="BE425" s="159"/>
      <c r="BF425" s="270"/>
      <c r="BG425" s="160"/>
      <c r="BH425" s="159"/>
      <c r="BI425" s="270"/>
      <c r="BJ425" s="160"/>
      <c r="BK425" s="159"/>
      <c r="BL425" s="270"/>
      <c r="BM425" s="160"/>
      <c r="BN425" s="159"/>
      <c r="BO425" s="270"/>
      <c r="BP425" s="160"/>
      <c r="BQ425" s="159"/>
      <c r="BR425" s="270"/>
      <c r="BS425" s="156"/>
      <c r="BT425" s="159"/>
      <c r="BU425" s="270"/>
      <c r="BV425" s="156"/>
      <c r="BW425" s="159"/>
      <c r="BX425" s="270"/>
      <c r="BY425" s="160"/>
      <c r="BZ425" s="159"/>
      <c r="CA425" s="270"/>
      <c r="CB425" s="160"/>
      <c r="CC425" s="159"/>
      <c r="CD425" s="270"/>
      <c r="CE425" s="160"/>
      <c r="CF425" s="159"/>
      <c r="CG425" s="270"/>
      <c r="CH425" s="160"/>
      <c r="CI425" s="159"/>
      <c r="CJ425" s="270"/>
      <c r="CK425" s="160"/>
      <c r="CL425" s="159"/>
      <c r="CM425" s="270"/>
      <c r="CN425" s="160"/>
      <c r="CO425" s="159"/>
      <c r="CP425" s="270"/>
      <c r="CQ425" s="160"/>
      <c r="CR425" s="159"/>
      <c r="CS425" s="270"/>
      <c r="CT425" s="160"/>
      <c r="CU425" s="159"/>
      <c r="CV425" s="270"/>
      <c r="CW425" s="160" t="s">
        <v>1183</v>
      </c>
      <c r="CX425" s="159"/>
      <c r="CY425" s="270"/>
      <c r="CZ425" s="156"/>
      <c r="DA425" s="159"/>
      <c r="DB425" s="270"/>
      <c r="DC425" s="160"/>
      <c r="DD425" s="159"/>
      <c r="DE425" s="270"/>
      <c r="DF425" s="160"/>
      <c r="DG425" s="159"/>
      <c r="DH425" s="270"/>
      <c r="DI425" s="156"/>
      <c r="DJ425" s="159"/>
      <c r="DK425" s="270"/>
      <c r="DL425" s="274"/>
      <c r="DM425" s="274"/>
      <c r="DN425" s="378"/>
      <c r="DO425" s="682"/>
      <c r="DP425" s="683"/>
      <c r="DQ425" s="170" t="s">
        <v>2165</v>
      </c>
      <c r="DR425" s="475"/>
      <c r="DS425" s="315"/>
      <c r="DT425" s="316" t="s">
        <v>2165</v>
      </c>
      <c r="DU425" s="514"/>
      <c r="DV425" s="466"/>
      <c r="DW425" s="472"/>
      <c r="DX425" s="402"/>
      <c r="DY425" s="2"/>
      <c r="DZ425" s="2"/>
      <c r="EA425" s="2">
        <v>420</v>
      </c>
      <c r="EB425" s="2"/>
      <c r="EC425" s="146"/>
      <c r="ED425" s="146"/>
      <c r="EE425" s="146"/>
      <c r="EF425" s="146"/>
      <c r="EG425" s="3"/>
      <c r="EH425" s="2"/>
      <c r="EI425" s="129"/>
      <c r="EJ425" s="129"/>
      <c r="EK425" s="129"/>
      <c r="EL425" s="80">
        <v>3</v>
      </c>
      <c r="EM425" s="80">
        <v>9</v>
      </c>
      <c r="EO425" s="342"/>
      <c r="EP425" s="343" t="s">
        <v>2165</v>
      </c>
      <c r="EQ425" s="344" t="s">
        <v>2165</v>
      </c>
      <c r="ER425" s="345"/>
      <c r="ES425" s="345"/>
      <c r="ET425" s="346" t="str">
        <f t="shared" si="9"/>
        <v/>
      </c>
    </row>
    <row r="426" spans="2:150" ht="27">
      <c r="B426" s="126" t="s">
        <v>982</v>
      </c>
      <c r="C426" s="158">
        <v>4000</v>
      </c>
      <c r="D426" s="158">
        <v>1240</v>
      </c>
      <c r="E426" s="70" t="s">
        <v>725</v>
      </c>
      <c r="F426" s="70" t="s">
        <v>725</v>
      </c>
      <c r="G426" s="71" t="s">
        <v>2539</v>
      </c>
      <c r="H426" s="156"/>
      <c r="I426" s="159"/>
      <c r="J426" s="270"/>
      <c r="K426" s="156"/>
      <c r="L426" s="159"/>
      <c r="M426" s="270"/>
      <c r="N426" s="160"/>
      <c r="O426" s="159"/>
      <c r="P426" s="270"/>
      <c r="Q426" s="160"/>
      <c r="R426" s="159"/>
      <c r="S426" s="270"/>
      <c r="T426" s="160"/>
      <c r="U426" s="159"/>
      <c r="V426" s="270"/>
      <c r="W426" s="160"/>
      <c r="X426" s="159"/>
      <c r="Y426" s="270"/>
      <c r="Z426" s="160"/>
      <c r="AA426" s="159"/>
      <c r="AB426" s="270"/>
      <c r="AC426" s="160"/>
      <c r="AD426" s="159"/>
      <c r="AE426" s="270"/>
      <c r="AF426" s="160"/>
      <c r="AG426" s="159"/>
      <c r="AH426" s="270"/>
      <c r="AI426" s="160"/>
      <c r="AJ426" s="159"/>
      <c r="AK426" s="270"/>
      <c r="AL426" s="160"/>
      <c r="AM426" s="159"/>
      <c r="AN426" s="270"/>
      <c r="AO426" s="160"/>
      <c r="AP426" s="159"/>
      <c r="AQ426" s="270"/>
      <c r="AR426" s="160"/>
      <c r="AS426" s="159"/>
      <c r="AT426" s="270"/>
      <c r="AU426" s="160"/>
      <c r="AV426" s="159"/>
      <c r="AW426" s="270"/>
      <c r="AX426" s="160"/>
      <c r="AY426" s="159"/>
      <c r="AZ426" s="270"/>
      <c r="BA426" s="160"/>
      <c r="BB426" s="159"/>
      <c r="BC426" s="270"/>
      <c r="BD426" s="160"/>
      <c r="BE426" s="159"/>
      <c r="BF426" s="270"/>
      <c r="BG426" s="160"/>
      <c r="BH426" s="159"/>
      <c r="BI426" s="270"/>
      <c r="BJ426" s="160"/>
      <c r="BK426" s="159"/>
      <c r="BL426" s="270"/>
      <c r="BM426" s="160"/>
      <c r="BN426" s="159"/>
      <c r="BO426" s="270"/>
      <c r="BP426" s="160"/>
      <c r="BQ426" s="159"/>
      <c r="BR426" s="270"/>
      <c r="BS426" s="156"/>
      <c r="BT426" s="159"/>
      <c r="BU426" s="270"/>
      <c r="BV426" s="156"/>
      <c r="BW426" s="159"/>
      <c r="BX426" s="270"/>
      <c r="BY426" s="160"/>
      <c r="BZ426" s="159"/>
      <c r="CA426" s="270"/>
      <c r="CB426" s="160"/>
      <c r="CC426" s="159"/>
      <c r="CD426" s="270"/>
      <c r="CE426" s="160"/>
      <c r="CF426" s="159"/>
      <c r="CG426" s="270"/>
      <c r="CH426" s="160"/>
      <c r="CI426" s="159"/>
      <c r="CJ426" s="270"/>
      <c r="CK426" s="160"/>
      <c r="CL426" s="159"/>
      <c r="CM426" s="270"/>
      <c r="CN426" s="160"/>
      <c r="CO426" s="159"/>
      <c r="CP426" s="270"/>
      <c r="CQ426" s="160"/>
      <c r="CR426" s="159"/>
      <c r="CS426" s="270"/>
      <c r="CT426" s="160"/>
      <c r="CU426" s="159"/>
      <c r="CV426" s="270"/>
      <c r="CW426" s="160" t="s">
        <v>1208</v>
      </c>
      <c r="CX426" s="159"/>
      <c r="CY426" s="270"/>
      <c r="CZ426" s="156"/>
      <c r="DA426" s="159"/>
      <c r="DB426" s="270"/>
      <c r="DC426" s="160"/>
      <c r="DD426" s="159"/>
      <c r="DE426" s="270"/>
      <c r="DF426" s="160"/>
      <c r="DG426" s="159"/>
      <c r="DH426" s="270"/>
      <c r="DI426" s="156"/>
      <c r="DJ426" s="159"/>
      <c r="DK426" s="270"/>
      <c r="DL426" s="274"/>
      <c r="DM426" s="274"/>
      <c r="DN426" s="378"/>
      <c r="DO426" s="682"/>
      <c r="DP426" s="683"/>
      <c r="DQ426" s="170" t="s">
        <v>2165</v>
      </c>
      <c r="DR426" s="475"/>
      <c r="DS426" s="315"/>
      <c r="DT426" s="316" t="s">
        <v>2165</v>
      </c>
      <c r="DU426" s="514"/>
      <c r="DV426" s="466"/>
      <c r="DW426" s="472"/>
      <c r="DX426" s="402"/>
      <c r="DY426" s="2"/>
      <c r="DZ426" s="2"/>
      <c r="EA426" s="2">
        <v>421</v>
      </c>
      <c r="EB426" s="2"/>
      <c r="EC426" s="146"/>
      <c r="ED426" s="146"/>
      <c r="EE426" s="146"/>
      <c r="EF426" s="146"/>
      <c r="EG426" s="3"/>
      <c r="EH426" s="2"/>
      <c r="EI426" s="129"/>
      <c r="EJ426" s="129"/>
      <c r="EK426" s="129"/>
      <c r="EL426" s="80">
        <v>3</v>
      </c>
      <c r="EM426" s="80">
        <v>9</v>
      </c>
      <c r="EO426" s="342"/>
      <c r="EP426" s="343" t="s">
        <v>2165</v>
      </c>
      <c r="EQ426" s="344" t="s">
        <v>2165</v>
      </c>
      <c r="ER426" s="345"/>
      <c r="ES426" s="345"/>
      <c r="ET426" s="346" t="str">
        <f t="shared" si="9"/>
        <v/>
      </c>
    </row>
    <row r="427" spans="2:150" ht="27">
      <c r="B427" s="126" t="s">
        <v>982</v>
      </c>
      <c r="C427" s="158">
        <v>4030</v>
      </c>
      <c r="D427" s="158">
        <v>1243</v>
      </c>
      <c r="E427" s="70" t="s">
        <v>731</v>
      </c>
      <c r="F427" s="70" t="s">
        <v>731</v>
      </c>
      <c r="G427" s="71" t="s">
        <v>2540</v>
      </c>
      <c r="H427" s="156"/>
      <c r="I427" s="159"/>
      <c r="J427" s="270"/>
      <c r="K427" s="156"/>
      <c r="L427" s="159"/>
      <c r="M427" s="270"/>
      <c r="N427" s="160"/>
      <c r="O427" s="159"/>
      <c r="P427" s="270"/>
      <c r="Q427" s="160"/>
      <c r="R427" s="159"/>
      <c r="S427" s="270"/>
      <c r="T427" s="160"/>
      <c r="U427" s="159"/>
      <c r="V427" s="270"/>
      <c r="W427" s="160"/>
      <c r="X427" s="159"/>
      <c r="Y427" s="270"/>
      <c r="Z427" s="160"/>
      <c r="AA427" s="159"/>
      <c r="AB427" s="270"/>
      <c r="AC427" s="160"/>
      <c r="AD427" s="159"/>
      <c r="AE427" s="270"/>
      <c r="AF427" s="160"/>
      <c r="AG427" s="159"/>
      <c r="AH427" s="270"/>
      <c r="AI427" s="160"/>
      <c r="AJ427" s="159"/>
      <c r="AK427" s="270"/>
      <c r="AL427" s="160"/>
      <c r="AM427" s="159"/>
      <c r="AN427" s="270"/>
      <c r="AO427" s="160"/>
      <c r="AP427" s="159"/>
      <c r="AQ427" s="270"/>
      <c r="AR427" s="160"/>
      <c r="AS427" s="159"/>
      <c r="AT427" s="270"/>
      <c r="AU427" s="160"/>
      <c r="AV427" s="159"/>
      <c r="AW427" s="270"/>
      <c r="AX427" s="160"/>
      <c r="AY427" s="159"/>
      <c r="AZ427" s="270"/>
      <c r="BA427" s="160"/>
      <c r="BB427" s="159"/>
      <c r="BC427" s="270"/>
      <c r="BD427" s="160"/>
      <c r="BE427" s="159"/>
      <c r="BF427" s="270"/>
      <c r="BG427" s="160"/>
      <c r="BH427" s="159"/>
      <c r="BI427" s="270"/>
      <c r="BJ427" s="160"/>
      <c r="BK427" s="159"/>
      <c r="BL427" s="270"/>
      <c r="BM427" s="160"/>
      <c r="BN427" s="159"/>
      <c r="BO427" s="270"/>
      <c r="BP427" s="160"/>
      <c r="BQ427" s="159"/>
      <c r="BR427" s="270"/>
      <c r="BS427" s="156"/>
      <c r="BT427" s="159"/>
      <c r="BU427" s="270"/>
      <c r="BV427" s="156"/>
      <c r="BW427" s="159"/>
      <c r="BX427" s="270"/>
      <c r="BY427" s="160"/>
      <c r="BZ427" s="159"/>
      <c r="CA427" s="270"/>
      <c r="CB427" s="160"/>
      <c r="CC427" s="159"/>
      <c r="CD427" s="270"/>
      <c r="CE427" s="160"/>
      <c r="CF427" s="159"/>
      <c r="CG427" s="270"/>
      <c r="CH427" s="160"/>
      <c r="CI427" s="159"/>
      <c r="CJ427" s="270"/>
      <c r="CK427" s="160"/>
      <c r="CL427" s="159"/>
      <c r="CM427" s="270"/>
      <c r="CN427" s="160"/>
      <c r="CO427" s="159"/>
      <c r="CP427" s="270"/>
      <c r="CQ427" s="160"/>
      <c r="CR427" s="159"/>
      <c r="CS427" s="270"/>
      <c r="CT427" s="160"/>
      <c r="CU427" s="159"/>
      <c r="CV427" s="270"/>
      <c r="CW427" s="160" t="s">
        <v>1208</v>
      </c>
      <c r="CX427" s="159"/>
      <c r="CY427" s="270"/>
      <c r="CZ427" s="156"/>
      <c r="DA427" s="159"/>
      <c r="DB427" s="270"/>
      <c r="DC427" s="160"/>
      <c r="DD427" s="159"/>
      <c r="DE427" s="270"/>
      <c r="DF427" s="160"/>
      <c r="DG427" s="159"/>
      <c r="DH427" s="270"/>
      <c r="DI427" s="156"/>
      <c r="DJ427" s="159"/>
      <c r="DK427" s="270"/>
      <c r="DL427" s="274"/>
      <c r="DM427" s="274"/>
      <c r="DN427" s="378"/>
      <c r="DO427" s="682"/>
      <c r="DP427" s="683"/>
      <c r="DQ427" s="170" t="s">
        <v>2165</v>
      </c>
      <c r="DR427" s="475"/>
      <c r="DS427" s="315"/>
      <c r="DT427" s="316" t="s">
        <v>2165</v>
      </c>
      <c r="DU427" s="514"/>
      <c r="DV427" s="466"/>
      <c r="DW427" s="472"/>
      <c r="DX427" s="402"/>
      <c r="DY427" s="2"/>
      <c r="DZ427" s="2"/>
      <c r="EA427" s="2">
        <v>422</v>
      </c>
      <c r="EB427" s="2"/>
      <c r="EC427" s="146"/>
      <c r="ED427" s="146"/>
      <c r="EE427" s="146"/>
      <c r="EF427" s="146"/>
      <c r="EG427" s="3"/>
      <c r="EH427" s="2"/>
      <c r="EI427" s="129"/>
      <c r="EJ427" s="129"/>
      <c r="EK427" s="129"/>
      <c r="EL427" s="80">
        <v>3</v>
      </c>
      <c r="EM427" s="80">
        <v>9</v>
      </c>
      <c r="EO427" s="342"/>
      <c r="EP427" s="343" t="s">
        <v>2165</v>
      </c>
      <c r="EQ427" s="344" t="s">
        <v>2165</v>
      </c>
      <c r="ER427" s="345"/>
      <c r="ES427" s="345"/>
      <c r="ET427" s="346" t="str">
        <f t="shared" si="9"/>
        <v/>
      </c>
    </row>
    <row r="428" spans="2:150" ht="27">
      <c r="B428" s="126" t="s">
        <v>982</v>
      </c>
      <c r="C428" s="158">
        <v>4040</v>
      </c>
      <c r="D428" s="158">
        <v>1244</v>
      </c>
      <c r="E428" s="70" t="s">
        <v>733</v>
      </c>
      <c r="F428" s="70" t="s">
        <v>733</v>
      </c>
      <c r="G428" s="71" t="s">
        <v>2541</v>
      </c>
      <c r="H428" s="156"/>
      <c r="I428" s="159"/>
      <c r="J428" s="270"/>
      <c r="K428" s="156"/>
      <c r="L428" s="159"/>
      <c r="M428" s="270"/>
      <c r="N428" s="160"/>
      <c r="O428" s="159"/>
      <c r="P428" s="270"/>
      <c r="Q428" s="160"/>
      <c r="R428" s="159"/>
      <c r="S428" s="270"/>
      <c r="T428" s="160"/>
      <c r="U428" s="159"/>
      <c r="V428" s="270"/>
      <c r="W428" s="160"/>
      <c r="X428" s="159"/>
      <c r="Y428" s="270"/>
      <c r="Z428" s="160"/>
      <c r="AA428" s="159"/>
      <c r="AB428" s="270"/>
      <c r="AC428" s="160"/>
      <c r="AD428" s="159"/>
      <c r="AE428" s="270"/>
      <c r="AF428" s="160"/>
      <c r="AG428" s="159"/>
      <c r="AH428" s="270"/>
      <c r="AI428" s="160"/>
      <c r="AJ428" s="159"/>
      <c r="AK428" s="270"/>
      <c r="AL428" s="160"/>
      <c r="AM428" s="159"/>
      <c r="AN428" s="270"/>
      <c r="AO428" s="160"/>
      <c r="AP428" s="159"/>
      <c r="AQ428" s="270"/>
      <c r="AR428" s="160"/>
      <c r="AS428" s="159"/>
      <c r="AT428" s="270"/>
      <c r="AU428" s="160"/>
      <c r="AV428" s="159"/>
      <c r="AW428" s="270"/>
      <c r="AX428" s="160"/>
      <c r="AY428" s="159"/>
      <c r="AZ428" s="270"/>
      <c r="BA428" s="160"/>
      <c r="BB428" s="159"/>
      <c r="BC428" s="270"/>
      <c r="BD428" s="160"/>
      <c r="BE428" s="159"/>
      <c r="BF428" s="270"/>
      <c r="BG428" s="160"/>
      <c r="BH428" s="159"/>
      <c r="BI428" s="270"/>
      <c r="BJ428" s="160"/>
      <c r="BK428" s="159"/>
      <c r="BL428" s="270"/>
      <c r="BM428" s="160"/>
      <c r="BN428" s="159"/>
      <c r="BO428" s="270"/>
      <c r="BP428" s="160"/>
      <c r="BQ428" s="159"/>
      <c r="BR428" s="270"/>
      <c r="BS428" s="156"/>
      <c r="BT428" s="159"/>
      <c r="BU428" s="270"/>
      <c r="BV428" s="156"/>
      <c r="BW428" s="159"/>
      <c r="BX428" s="270"/>
      <c r="BY428" s="160"/>
      <c r="BZ428" s="159"/>
      <c r="CA428" s="270"/>
      <c r="CB428" s="160"/>
      <c r="CC428" s="159"/>
      <c r="CD428" s="270"/>
      <c r="CE428" s="160"/>
      <c r="CF428" s="159"/>
      <c r="CG428" s="270"/>
      <c r="CH428" s="160"/>
      <c r="CI428" s="159"/>
      <c r="CJ428" s="270"/>
      <c r="CK428" s="160"/>
      <c r="CL428" s="159"/>
      <c r="CM428" s="270"/>
      <c r="CN428" s="160"/>
      <c r="CO428" s="159"/>
      <c r="CP428" s="270"/>
      <c r="CQ428" s="160"/>
      <c r="CR428" s="159"/>
      <c r="CS428" s="270"/>
      <c r="CT428" s="160"/>
      <c r="CU428" s="159"/>
      <c r="CV428" s="270"/>
      <c r="CW428" s="160" t="s">
        <v>1208</v>
      </c>
      <c r="CX428" s="159"/>
      <c r="CY428" s="270"/>
      <c r="CZ428" s="156"/>
      <c r="DA428" s="159"/>
      <c r="DB428" s="270"/>
      <c r="DC428" s="160"/>
      <c r="DD428" s="159"/>
      <c r="DE428" s="270"/>
      <c r="DF428" s="160"/>
      <c r="DG428" s="159"/>
      <c r="DH428" s="270"/>
      <c r="DI428" s="156"/>
      <c r="DJ428" s="159"/>
      <c r="DK428" s="270"/>
      <c r="DL428" s="274"/>
      <c r="DM428" s="274"/>
      <c r="DN428" s="378"/>
      <c r="DO428" s="682"/>
      <c r="DP428" s="683"/>
      <c r="DQ428" s="170" t="s">
        <v>2165</v>
      </c>
      <c r="DR428" s="475"/>
      <c r="DS428" s="315"/>
      <c r="DT428" s="316" t="s">
        <v>2165</v>
      </c>
      <c r="DU428" s="514"/>
      <c r="DV428" s="466"/>
      <c r="DW428" s="472"/>
      <c r="DX428" s="402"/>
      <c r="DY428" s="2"/>
      <c r="DZ428" s="2"/>
      <c r="EA428" s="2">
        <v>423</v>
      </c>
      <c r="EB428" s="2"/>
      <c r="EC428" s="146"/>
      <c r="ED428" s="146"/>
      <c r="EE428" s="146"/>
      <c r="EF428" s="146"/>
      <c r="EG428" s="3"/>
      <c r="EH428" s="2"/>
      <c r="EI428" s="129"/>
      <c r="EJ428" s="129"/>
      <c r="EK428" s="129"/>
      <c r="EL428" s="80">
        <v>3</v>
      </c>
      <c r="EM428" s="80">
        <v>9</v>
      </c>
      <c r="EO428" s="342"/>
      <c r="EP428" s="343" t="s">
        <v>2165</v>
      </c>
      <c r="EQ428" s="344" t="s">
        <v>2165</v>
      </c>
      <c r="ER428" s="345"/>
      <c r="ES428" s="345"/>
      <c r="ET428" s="346" t="str">
        <f t="shared" si="9"/>
        <v/>
      </c>
    </row>
    <row r="429" spans="2:150" ht="27">
      <c r="B429" s="126" t="s">
        <v>982</v>
      </c>
      <c r="C429" s="158">
        <v>4050</v>
      </c>
      <c r="D429" s="158">
        <v>1245</v>
      </c>
      <c r="E429" s="70" t="s">
        <v>735</v>
      </c>
      <c r="F429" s="70" t="s">
        <v>735</v>
      </c>
      <c r="G429" s="71" t="s">
        <v>2542</v>
      </c>
      <c r="H429" s="156"/>
      <c r="I429" s="159"/>
      <c r="J429" s="270"/>
      <c r="K429" s="156"/>
      <c r="L429" s="159"/>
      <c r="M429" s="270"/>
      <c r="N429" s="160"/>
      <c r="O429" s="159"/>
      <c r="P429" s="270"/>
      <c r="Q429" s="160"/>
      <c r="R429" s="159"/>
      <c r="S429" s="270"/>
      <c r="T429" s="160"/>
      <c r="U429" s="159"/>
      <c r="V429" s="270"/>
      <c r="W429" s="160"/>
      <c r="X429" s="159"/>
      <c r="Y429" s="270"/>
      <c r="Z429" s="160"/>
      <c r="AA429" s="159"/>
      <c r="AB429" s="270"/>
      <c r="AC429" s="160"/>
      <c r="AD429" s="159"/>
      <c r="AE429" s="270"/>
      <c r="AF429" s="160"/>
      <c r="AG429" s="159"/>
      <c r="AH429" s="270"/>
      <c r="AI429" s="160"/>
      <c r="AJ429" s="159"/>
      <c r="AK429" s="270"/>
      <c r="AL429" s="160"/>
      <c r="AM429" s="159"/>
      <c r="AN429" s="270"/>
      <c r="AO429" s="160"/>
      <c r="AP429" s="159"/>
      <c r="AQ429" s="270"/>
      <c r="AR429" s="160"/>
      <c r="AS429" s="159"/>
      <c r="AT429" s="270"/>
      <c r="AU429" s="160"/>
      <c r="AV429" s="159"/>
      <c r="AW429" s="270"/>
      <c r="AX429" s="160"/>
      <c r="AY429" s="159"/>
      <c r="AZ429" s="270"/>
      <c r="BA429" s="160"/>
      <c r="BB429" s="159"/>
      <c r="BC429" s="270"/>
      <c r="BD429" s="160"/>
      <c r="BE429" s="159"/>
      <c r="BF429" s="270"/>
      <c r="BG429" s="160"/>
      <c r="BH429" s="159"/>
      <c r="BI429" s="270"/>
      <c r="BJ429" s="160"/>
      <c r="BK429" s="159"/>
      <c r="BL429" s="270"/>
      <c r="BM429" s="160"/>
      <c r="BN429" s="159"/>
      <c r="BO429" s="270"/>
      <c r="BP429" s="160"/>
      <c r="BQ429" s="159"/>
      <c r="BR429" s="270"/>
      <c r="BS429" s="156"/>
      <c r="BT429" s="159"/>
      <c r="BU429" s="270"/>
      <c r="BV429" s="156"/>
      <c r="BW429" s="159"/>
      <c r="BX429" s="270"/>
      <c r="BY429" s="160"/>
      <c r="BZ429" s="159"/>
      <c r="CA429" s="270"/>
      <c r="CB429" s="160"/>
      <c r="CC429" s="159"/>
      <c r="CD429" s="270"/>
      <c r="CE429" s="160"/>
      <c r="CF429" s="159"/>
      <c r="CG429" s="270"/>
      <c r="CH429" s="160"/>
      <c r="CI429" s="159"/>
      <c r="CJ429" s="270"/>
      <c r="CK429" s="160"/>
      <c r="CL429" s="159"/>
      <c r="CM429" s="270"/>
      <c r="CN429" s="160"/>
      <c r="CO429" s="159"/>
      <c r="CP429" s="270"/>
      <c r="CQ429" s="160"/>
      <c r="CR429" s="159"/>
      <c r="CS429" s="270"/>
      <c r="CT429" s="160"/>
      <c r="CU429" s="159"/>
      <c r="CV429" s="270"/>
      <c r="CW429" s="160" t="s">
        <v>1208</v>
      </c>
      <c r="CX429" s="159"/>
      <c r="CY429" s="270"/>
      <c r="CZ429" s="156"/>
      <c r="DA429" s="159"/>
      <c r="DB429" s="270"/>
      <c r="DC429" s="160"/>
      <c r="DD429" s="159"/>
      <c r="DE429" s="270"/>
      <c r="DF429" s="160"/>
      <c r="DG429" s="159"/>
      <c r="DH429" s="270"/>
      <c r="DI429" s="156"/>
      <c r="DJ429" s="159"/>
      <c r="DK429" s="270"/>
      <c r="DL429" s="274"/>
      <c r="DM429" s="274"/>
      <c r="DN429" s="378"/>
      <c r="DO429" s="682"/>
      <c r="DP429" s="683"/>
      <c r="DQ429" s="170" t="s">
        <v>2165</v>
      </c>
      <c r="DR429" s="475"/>
      <c r="DS429" s="315"/>
      <c r="DT429" s="316" t="s">
        <v>2165</v>
      </c>
      <c r="DU429" s="514"/>
      <c r="DV429" s="466"/>
      <c r="DW429" s="472"/>
      <c r="DX429" s="402"/>
      <c r="DY429" s="2"/>
      <c r="DZ429" s="2"/>
      <c r="EA429" s="2">
        <v>424</v>
      </c>
      <c r="EB429" s="2"/>
      <c r="EC429" s="146"/>
      <c r="ED429" s="146"/>
      <c r="EE429" s="146"/>
      <c r="EF429" s="146"/>
      <c r="EG429" s="3"/>
      <c r="EH429" s="2"/>
      <c r="EI429" s="129"/>
      <c r="EJ429" s="129"/>
      <c r="EK429" s="129"/>
      <c r="EL429" s="80">
        <v>3</v>
      </c>
      <c r="EM429" s="80">
        <v>9</v>
      </c>
      <c r="EO429" s="342"/>
      <c r="EP429" s="343" t="s">
        <v>2165</v>
      </c>
      <c r="EQ429" s="344" t="s">
        <v>2165</v>
      </c>
      <c r="ER429" s="345"/>
      <c r="ES429" s="345"/>
      <c r="ET429" s="346" t="str">
        <f t="shared" si="9"/>
        <v/>
      </c>
    </row>
    <row r="430" spans="2:150" ht="40.5">
      <c r="B430" s="126" t="s">
        <v>982</v>
      </c>
      <c r="C430" s="158">
        <v>4060</v>
      </c>
      <c r="D430" s="158">
        <v>1246</v>
      </c>
      <c r="E430" s="70" t="s">
        <v>737</v>
      </c>
      <c r="F430" s="70" t="s">
        <v>737</v>
      </c>
      <c r="G430" s="71" t="s">
        <v>2543</v>
      </c>
      <c r="H430" s="156"/>
      <c r="I430" s="159"/>
      <c r="J430" s="270"/>
      <c r="K430" s="156"/>
      <c r="L430" s="159"/>
      <c r="M430" s="270"/>
      <c r="N430" s="160"/>
      <c r="O430" s="159"/>
      <c r="P430" s="270"/>
      <c r="Q430" s="160"/>
      <c r="R430" s="159"/>
      <c r="S430" s="270"/>
      <c r="T430" s="160"/>
      <c r="U430" s="159"/>
      <c r="V430" s="270"/>
      <c r="W430" s="160"/>
      <c r="X430" s="159"/>
      <c r="Y430" s="270"/>
      <c r="Z430" s="160"/>
      <c r="AA430" s="159"/>
      <c r="AB430" s="270"/>
      <c r="AC430" s="160"/>
      <c r="AD430" s="159"/>
      <c r="AE430" s="270"/>
      <c r="AF430" s="160"/>
      <c r="AG430" s="159"/>
      <c r="AH430" s="270"/>
      <c r="AI430" s="160"/>
      <c r="AJ430" s="159"/>
      <c r="AK430" s="270"/>
      <c r="AL430" s="160"/>
      <c r="AM430" s="159"/>
      <c r="AN430" s="270"/>
      <c r="AO430" s="160"/>
      <c r="AP430" s="159"/>
      <c r="AQ430" s="270"/>
      <c r="AR430" s="160"/>
      <c r="AS430" s="159"/>
      <c r="AT430" s="270"/>
      <c r="AU430" s="160"/>
      <c r="AV430" s="159"/>
      <c r="AW430" s="270"/>
      <c r="AX430" s="160"/>
      <c r="AY430" s="159"/>
      <c r="AZ430" s="270"/>
      <c r="BA430" s="160"/>
      <c r="BB430" s="159"/>
      <c r="BC430" s="270"/>
      <c r="BD430" s="160"/>
      <c r="BE430" s="159"/>
      <c r="BF430" s="270"/>
      <c r="BG430" s="160"/>
      <c r="BH430" s="159"/>
      <c r="BI430" s="270"/>
      <c r="BJ430" s="160"/>
      <c r="BK430" s="159"/>
      <c r="BL430" s="270"/>
      <c r="BM430" s="160"/>
      <c r="BN430" s="159"/>
      <c r="BO430" s="270"/>
      <c r="BP430" s="160"/>
      <c r="BQ430" s="159"/>
      <c r="BR430" s="270"/>
      <c r="BS430" s="156"/>
      <c r="BT430" s="159"/>
      <c r="BU430" s="270"/>
      <c r="BV430" s="156"/>
      <c r="BW430" s="159"/>
      <c r="BX430" s="270"/>
      <c r="BY430" s="160"/>
      <c r="BZ430" s="159"/>
      <c r="CA430" s="270"/>
      <c r="CB430" s="160"/>
      <c r="CC430" s="159"/>
      <c r="CD430" s="270"/>
      <c r="CE430" s="160"/>
      <c r="CF430" s="159"/>
      <c r="CG430" s="270"/>
      <c r="CH430" s="160"/>
      <c r="CI430" s="159"/>
      <c r="CJ430" s="270"/>
      <c r="CK430" s="160"/>
      <c r="CL430" s="159"/>
      <c r="CM430" s="270"/>
      <c r="CN430" s="160"/>
      <c r="CO430" s="159"/>
      <c r="CP430" s="270"/>
      <c r="CQ430" s="160"/>
      <c r="CR430" s="159"/>
      <c r="CS430" s="270"/>
      <c r="CT430" s="160"/>
      <c r="CU430" s="159"/>
      <c r="CV430" s="270"/>
      <c r="CW430" s="160" t="s">
        <v>1208</v>
      </c>
      <c r="CX430" s="159"/>
      <c r="CY430" s="270"/>
      <c r="CZ430" s="156"/>
      <c r="DA430" s="159"/>
      <c r="DB430" s="270"/>
      <c r="DC430" s="160"/>
      <c r="DD430" s="159"/>
      <c r="DE430" s="270"/>
      <c r="DF430" s="160"/>
      <c r="DG430" s="159"/>
      <c r="DH430" s="270"/>
      <c r="DI430" s="156"/>
      <c r="DJ430" s="159"/>
      <c r="DK430" s="270"/>
      <c r="DL430" s="274"/>
      <c r="DM430" s="274"/>
      <c r="DN430" s="378"/>
      <c r="DO430" s="682"/>
      <c r="DP430" s="683"/>
      <c r="DQ430" s="170" t="s">
        <v>2165</v>
      </c>
      <c r="DR430" s="475"/>
      <c r="DS430" s="315"/>
      <c r="DT430" s="316" t="s">
        <v>2165</v>
      </c>
      <c r="DU430" s="514"/>
      <c r="DV430" s="466"/>
      <c r="DW430" s="472"/>
      <c r="DX430" s="402"/>
      <c r="DY430" s="2"/>
      <c r="DZ430" s="2"/>
      <c r="EA430" s="2">
        <v>425</v>
      </c>
      <c r="EB430" s="2"/>
      <c r="EC430" s="146"/>
      <c r="ED430" s="146"/>
      <c r="EE430" s="146"/>
      <c r="EF430" s="146"/>
      <c r="EG430" s="3"/>
      <c r="EH430" s="2"/>
      <c r="EI430" s="129"/>
      <c r="EJ430" s="129"/>
      <c r="EK430" s="129"/>
      <c r="EL430" s="80">
        <v>3</v>
      </c>
      <c r="EM430" s="80">
        <v>9</v>
      </c>
      <c r="EO430" s="342"/>
      <c r="EP430" s="343" t="s">
        <v>2165</v>
      </c>
      <c r="EQ430" s="344" t="s">
        <v>2165</v>
      </c>
      <c r="ER430" s="345"/>
      <c r="ES430" s="345"/>
      <c r="ET430" s="346" t="str">
        <f t="shared" si="9"/>
        <v/>
      </c>
    </row>
    <row r="431" spans="2:150">
      <c r="B431" s="126" t="s">
        <v>982</v>
      </c>
      <c r="C431" s="158">
        <v>5000</v>
      </c>
      <c r="D431" s="158">
        <v>1501</v>
      </c>
      <c r="E431" s="70" t="s">
        <v>767</v>
      </c>
      <c r="F431" s="70" t="s">
        <v>767</v>
      </c>
      <c r="G431" s="71" t="s">
        <v>2544</v>
      </c>
      <c r="H431" s="156"/>
      <c r="I431" s="159"/>
      <c r="J431" s="270"/>
      <c r="K431" s="156"/>
      <c r="L431" s="159"/>
      <c r="M431" s="270"/>
      <c r="N431" s="160"/>
      <c r="O431" s="159"/>
      <c r="P431" s="270"/>
      <c r="Q431" s="160"/>
      <c r="R431" s="159"/>
      <c r="S431" s="270"/>
      <c r="T431" s="160"/>
      <c r="U431" s="159"/>
      <c r="V431" s="270"/>
      <c r="W431" s="160"/>
      <c r="X431" s="159"/>
      <c r="Y431" s="270"/>
      <c r="Z431" s="160"/>
      <c r="AA431" s="159"/>
      <c r="AB431" s="270"/>
      <c r="AC431" s="160"/>
      <c r="AD431" s="159"/>
      <c r="AE431" s="270"/>
      <c r="AF431" s="160" t="s">
        <v>1211</v>
      </c>
      <c r="AG431" s="159"/>
      <c r="AH431" s="270"/>
      <c r="AI431" s="160" t="s">
        <v>1211</v>
      </c>
      <c r="AJ431" s="159"/>
      <c r="AK431" s="270"/>
      <c r="AL431" s="160"/>
      <c r="AM431" s="159"/>
      <c r="AN431" s="270"/>
      <c r="AO431" s="160" t="s">
        <v>1211</v>
      </c>
      <c r="AP431" s="159"/>
      <c r="AQ431" s="270"/>
      <c r="AR431" s="160" t="s">
        <v>1211</v>
      </c>
      <c r="AS431" s="159"/>
      <c r="AT431" s="270"/>
      <c r="AU431" s="160"/>
      <c r="AV431" s="159"/>
      <c r="AW431" s="270"/>
      <c r="AX431" s="160"/>
      <c r="AY431" s="159"/>
      <c r="AZ431" s="270"/>
      <c r="BA431" s="160"/>
      <c r="BB431" s="159"/>
      <c r="BC431" s="270"/>
      <c r="BD431" s="160"/>
      <c r="BE431" s="159"/>
      <c r="BF431" s="270"/>
      <c r="BG431" s="160"/>
      <c r="BH431" s="159"/>
      <c r="BI431" s="270"/>
      <c r="BJ431" s="160"/>
      <c r="BK431" s="159"/>
      <c r="BL431" s="270"/>
      <c r="BM431" s="160"/>
      <c r="BN431" s="159"/>
      <c r="BO431" s="270"/>
      <c r="BP431" s="160"/>
      <c r="BQ431" s="159"/>
      <c r="BR431" s="270"/>
      <c r="BS431" s="156" t="s">
        <v>1211</v>
      </c>
      <c r="BT431" s="159"/>
      <c r="BU431" s="270"/>
      <c r="BV431" s="156" t="s">
        <v>1211</v>
      </c>
      <c r="BW431" s="159"/>
      <c r="BX431" s="270"/>
      <c r="BY431" s="160"/>
      <c r="BZ431" s="159"/>
      <c r="CA431" s="270"/>
      <c r="CB431" s="160"/>
      <c r="CC431" s="159"/>
      <c r="CD431" s="270"/>
      <c r="CE431" s="160" t="s">
        <v>1211</v>
      </c>
      <c r="CF431" s="159"/>
      <c r="CG431" s="270"/>
      <c r="CH431" s="160" t="s">
        <v>1211</v>
      </c>
      <c r="CI431" s="159"/>
      <c r="CJ431" s="270"/>
      <c r="CK431" s="160"/>
      <c r="CL431" s="159"/>
      <c r="CM431" s="270"/>
      <c r="CN431" s="160"/>
      <c r="CO431" s="159"/>
      <c r="CP431" s="270"/>
      <c r="CQ431" s="160"/>
      <c r="CR431" s="159"/>
      <c r="CS431" s="270"/>
      <c r="CT431" s="160"/>
      <c r="CU431" s="159"/>
      <c r="CV431" s="270"/>
      <c r="CW431" s="160"/>
      <c r="CX431" s="159"/>
      <c r="CY431" s="270"/>
      <c r="CZ431" s="156"/>
      <c r="DA431" s="159"/>
      <c r="DB431" s="270"/>
      <c r="DC431" s="160"/>
      <c r="DD431" s="159"/>
      <c r="DE431" s="270"/>
      <c r="DF431" s="160"/>
      <c r="DG431" s="159"/>
      <c r="DH431" s="270"/>
      <c r="DI431" s="156" t="s">
        <v>1184</v>
      </c>
      <c r="DJ431" s="159"/>
      <c r="DK431" s="270"/>
      <c r="DL431" s="274"/>
      <c r="DM431" s="274"/>
      <c r="DN431" s="378"/>
      <c r="DO431" s="682"/>
      <c r="DP431" s="683"/>
      <c r="DQ431" s="170" t="s">
        <v>2165</v>
      </c>
      <c r="DR431" s="475"/>
      <c r="DS431" s="315"/>
      <c r="DT431" s="316" t="s">
        <v>2165</v>
      </c>
      <c r="DU431" s="514"/>
      <c r="DV431" s="466"/>
      <c r="DW431" s="472"/>
      <c r="DX431" s="402"/>
      <c r="DY431" s="2"/>
      <c r="DZ431" s="2"/>
      <c r="EA431" s="2">
        <v>426</v>
      </c>
      <c r="EB431" s="2"/>
      <c r="EC431" s="146"/>
      <c r="ED431" s="146"/>
      <c r="EE431" s="146"/>
      <c r="EF431" s="146"/>
      <c r="EG431" s="3"/>
      <c r="EH431" s="2"/>
      <c r="EI431" s="129"/>
      <c r="EJ431" s="129"/>
      <c r="EK431" s="129"/>
      <c r="EL431" s="80">
        <v>2</v>
      </c>
      <c r="EM431" s="84">
        <v>9</v>
      </c>
      <c r="EO431" s="342"/>
      <c r="EP431" s="343" t="s">
        <v>2165</v>
      </c>
      <c r="EQ431" s="344" t="s">
        <v>2165</v>
      </c>
      <c r="ER431" s="345"/>
      <c r="ES431" s="345"/>
      <c r="ET431" s="346" t="str">
        <f t="shared" si="9"/>
        <v/>
      </c>
    </row>
    <row r="432" spans="2:150">
      <c r="B432" s="126" t="s">
        <v>982</v>
      </c>
      <c r="C432" s="158">
        <v>5010</v>
      </c>
      <c r="D432" s="158">
        <v>1502</v>
      </c>
      <c r="E432" s="70" t="s">
        <v>769</v>
      </c>
      <c r="F432" s="70" t="s">
        <v>769</v>
      </c>
      <c r="G432" s="71" t="s">
        <v>2545</v>
      </c>
      <c r="H432" s="156"/>
      <c r="I432" s="159"/>
      <c r="J432" s="270"/>
      <c r="K432" s="156"/>
      <c r="L432" s="159"/>
      <c r="M432" s="270"/>
      <c r="N432" s="160"/>
      <c r="O432" s="159"/>
      <c r="P432" s="270"/>
      <c r="Q432" s="160"/>
      <c r="R432" s="159"/>
      <c r="S432" s="270"/>
      <c r="T432" s="160"/>
      <c r="U432" s="159"/>
      <c r="V432" s="270"/>
      <c r="W432" s="160"/>
      <c r="X432" s="159"/>
      <c r="Y432" s="270"/>
      <c r="Z432" s="160"/>
      <c r="AA432" s="159"/>
      <c r="AB432" s="270"/>
      <c r="AC432" s="160"/>
      <c r="AD432" s="159"/>
      <c r="AE432" s="270"/>
      <c r="AF432" s="160" t="s">
        <v>1184</v>
      </c>
      <c r="AG432" s="159"/>
      <c r="AH432" s="270"/>
      <c r="AI432" s="160" t="s">
        <v>1184</v>
      </c>
      <c r="AJ432" s="159"/>
      <c r="AK432" s="270"/>
      <c r="AL432" s="160"/>
      <c r="AM432" s="159"/>
      <c r="AN432" s="270"/>
      <c r="AO432" s="160" t="s">
        <v>1184</v>
      </c>
      <c r="AP432" s="159"/>
      <c r="AQ432" s="270"/>
      <c r="AR432" s="160" t="s">
        <v>1184</v>
      </c>
      <c r="AS432" s="159"/>
      <c r="AT432" s="270"/>
      <c r="AU432" s="160"/>
      <c r="AV432" s="159"/>
      <c r="AW432" s="270"/>
      <c r="AX432" s="160"/>
      <c r="AY432" s="159"/>
      <c r="AZ432" s="270"/>
      <c r="BA432" s="160"/>
      <c r="BB432" s="159"/>
      <c r="BC432" s="270"/>
      <c r="BD432" s="160"/>
      <c r="BE432" s="159"/>
      <c r="BF432" s="270"/>
      <c r="BG432" s="160"/>
      <c r="BH432" s="159"/>
      <c r="BI432" s="270"/>
      <c r="BJ432" s="160"/>
      <c r="BK432" s="159"/>
      <c r="BL432" s="270"/>
      <c r="BM432" s="160"/>
      <c r="BN432" s="159"/>
      <c r="BO432" s="270"/>
      <c r="BP432" s="160"/>
      <c r="BQ432" s="159"/>
      <c r="BR432" s="270"/>
      <c r="BS432" s="156" t="s">
        <v>1184</v>
      </c>
      <c r="BT432" s="159"/>
      <c r="BU432" s="270"/>
      <c r="BV432" s="156" t="s">
        <v>1184</v>
      </c>
      <c r="BW432" s="159"/>
      <c r="BX432" s="270"/>
      <c r="BY432" s="160"/>
      <c r="BZ432" s="159"/>
      <c r="CA432" s="270"/>
      <c r="CB432" s="160"/>
      <c r="CC432" s="159"/>
      <c r="CD432" s="270"/>
      <c r="CE432" s="160" t="s">
        <v>1184</v>
      </c>
      <c r="CF432" s="159"/>
      <c r="CG432" s="270"/>
      <c r="CH432" s="160" t="s">
        <v>1184</v>
      </c>
      <c r="CI432" s="159"/>
      <c r="CJ432" s="270"/>
      <c r="CK432" s="160"/>
      <c r="CL432" s="159"/>
      <c r="CM432" s="270"/>
      <c r="CN432" s="160"/>
      <c r="CO432" s="159"/>
      <c r="CP432" s="270"/>
      <c r="CQ432" s="160"/>
      <c r="CR432" s="159"/>
      <c r="CS432" s="270"/>
      <c r="CT432" s="160"/>
      <c r="CU432" s="159"/>
      <c r="CV432" s="270"/>
      <c r="CW432" s="160"/>
      <c r="CX432" s="159"/>
      <c r="CY432" s="270"/>
      <c r="CZ432" s="156"/>
      <c r="DA432" s="159"/>
      <c r="DB432" s="270"/>
      <c r="DC432" s="160"/>
      <c r="DD432" s="159"/>
      <c r="DE432" s="270"/>
      <c r="DF432" s="160"/>
      <c r="DG432" s="159"/>
      <c r="DH432" s="270"/>
      <c r="DI432" s="156" t="s">
        <v>1184</v>
      </c>
      <c r="DJ432" s="159"/>
      <c r="DK432" s="270"/>
      <c r="DL432" s="274"/>
      <c r="DM432" s="274"/>
      <c r="DN432" s="378"/>
      <c r="DO432" s="682"/>
      <c r="DP432" s="683"/>
      <c r="DQ432" s="170" t="s">
        <v>2165</v>
      </c>
      <c r="DR432" s="475"/>
      <c r="DS432" s="315"/>
      <c r="DT432" s="316" t="s">
        <v>2165</v>
      </c>
      <c r="DU432" s="514"/>
      <c r="DV432" s="466"/>
      <c r="DW432" s="472"/>
      <c r="DX432" s="402"/>
      <c r="DY432" s="2"/>
      <c r="DZ432" s="2"/>
      <c r="EA432" s="2">
        <v>427</v>
      </c>
      <c r="EB432" s="2"/>
      <c r="EC432" s="146"/>
      <c r="ED432" s="146"/>
      <c r="EE432" s="146"/>
      <c r="EF432" s="146"/>
      <c r="EG432" s="3"/>
      <c r="EH432" s="2"/>
      <c r="EI432" s="129"/>
      <c r="EJ432" s="129"/>
      <c r="EK432" s="129"/>
      <c r="EL432" s="80">
        <v>2</v>
      </c>
      <c r="EM432" s="84">
        <v>9</v>
      </c>
      <c r="EO432" s="342"/>
      <c r="EP432" s="343" t="s">
        <v>2165</v>
      </c>
      <c r="EQ432" s="344" t="s">
        <v>2165</v>
      </c>
      <c r="ER432" s="345"/>
      <c r="ES432" s="345"/>
      <c r="ET432" s="346" t="str">
        <f t="shared" si="9"/>
        <v/>
      </c>
    </row>
    <row r="433" spans="2:150" ht="27">
      <c r="B433" s="126" t="s">
        <v>982</v>
      </c>
      <c r="C433" s="158">
        <v>5020</v>
      </c>
      <c r="D433" s="158">
        <v>1503</v>
      </c>
      <c r="E433" s="70" t="s">
        <v>771</v>
      </c>
      <c r="F433" s="70" t="s">
        <v>771</v>
      </c>
      <c r="G433" s="71" t="s">
        <v>2546</v>
      </c>
      <c r="H433" s="156"/>
      <c r="I433" s="159"/>
      <c r="J433" s="270"/>
      <c r="K433" s="156"/>
      <c r="L433" s="159"/>
      <c r="M433" s="270"/>
      <c r="N433" s="160"/>
      <c r="O433" s="159"/>
      <c r="P433" s="270"/>
      <c r="Q433" s="160"/>
      <c r="R433" s="159"/>
      <c r="S433" s="270"/>
      <c r="T433" s="160"/>
      <c r="U433" s="159"/>
      <c r="V433" s="270"/>
      <c r="W433" s="160"/>
      <c r="X433" s="159"/>
      <c r="Y433" s="270"/>
      <c r="Z433" s="160"/>
      <c r="AA433" s="159"/>
      <c r="AB433" s="270"/>
      <c r="AC433" s="160"/>
      <c r="AD433" s="159"/>
      <c r="AE433" s="270"/>
      <c r="AF433" s="160" t="s">
        <v>1211</v>
      </c>
      <c r="AG433" s="159"/>
      <c r="AH433" s="270"/>
      <c r="AI433" s="160" t="s">
        <v>1211</v>
      </c>
      <c r="AJ433" s="159"/>
      <c r="AK433" s="270"/>
      <c r="AL433" s="160"/>
      <c r="AM433" s="159"/>
      <c r="AN433" s="270"/>
      <c r="AO433" s="160" t="s">
        <v>1211</v>
      </c>
      <c r="AP433" s="159"/>
      <c r="AQ433" s="270"/>
      <c r="AR433" s="160" t="s">
        <v>1211</v>
      </c>
      <c r="AS433" s="159"/>
      <c r="AT433" s="270"/>
      <c r="AU433" s="160"/>
      <c r="AV433" s="159"/>
      <c r="AW433" s="270"/>
      <c r="AX433" s="160"/>
      <c r="AY433" s="159"/>
      <c r="AZ433" s="270"/>
      <c r="BA433" s="160"/>
      <c r="BB433" s="159"/>
      <c r="BC433" s="270"/>
      <c r="BD433" s="160"/>
      <c r="BE433" s="159"/>
      <c r="BF433" s="270"/>
      <c r="BG433" s="160"/>
      <c r="BH433" s="159"/>
      <c r="BI433" s="270"/>
      <c r="BJ433" s="160"/>
      <c r="BK433" s="159"/>
      <c r="BL433" s="270"/>
      <c r="BM433" s="160"/>
      <c r="BN433" s="159"/>
      <c r="BO433" s="270"/>
      <c r="BP433" s="160"/>
      <c r="BQ433" s="159"/>
      <c r="BR433" s="270"/>
      <c r="BS433" s="156" t="s">
        <v>1211</v>
      </c>
      <c r="BT433" s="159"/>
      <c r="BU433" s="270"/>
      <c r="BV433" s="156" t="s">
        <v>1211</v>
      </c>
      <c r="BW433" s="159"/>
      <c r="BX433" s="270"/>
      <c r="BY433" s="160"/>
      <c r="BZ433" s="159"/>
      <c r="CA433" s="270"/>
      <c r="CB433" s="160"/>
      <c r="CC433" s="159"/>
      <c r="CD433" s="270"/>
      <c r="CE433" s="160" t="s">
        <v>1211</v>
      </c>
      <c r="CF433" s="159"/>
      <c r="CG433" s="270"/>
      <c r="CH433" s="160" t="s">
        <v>1211</v>
      </c>
      <c r="CI433" s="159"/>
      <c r="CJ433" s="270"/>
      <c r="CK433" s="160"/>
      <c r="CL433" s="159"/>
      <c r="CM433" s="270"/>
      <c r="CN433" s="160"/>
      <c r="CO433" s="159"/>
      <c r="CP433" s="270"/>
      <c r="CQ433" s="160"/>
      <c r="CR433" s="159"/>
      <c r="CS433" s="270"/>
      <c r="CT433" s="160"/>
      <c r="CU433" s="159"/>
      <c r="CV433" s="270"/>
      <c r="CW433" s="160"/>
      <c r="CX433" s="159"/>
      <c r="CY433" s="270"/>
      <c r="CZ433" s="156"/>
      <c r="DA433" s="159"/>
      <c r="DB433" s="270"/>
      <c r="DC433" s="160"/>
      <c r="DD433" s="159"/>
      <c r="DE433" s="270"/>
      <c r="DF433" s="160"/>
      <c r="DG433" s="159"/>
      <c r="DH433" s="270"/>
      <c r="DI433" s="156" t="s">
        <v>1211</v>
      </c>
      <c r="DJ433" s="159"/>
      <c r="DK433" s="270"/>
      <c r="DL433" s="274"/>
      <c r="DM433" s="274"/>
      <c r="DN433" s="378"/>
      <c r="DO433" s="682"/>
      <c r="DP433" s="683"/>
      <c r="DQ433" s="170" t="s">
        <v>2165</v>
      </c>
      <c r="DR433" s="475"/>
      <c r="DS433" s="315"/>
      <c r="DT433" s="316" t="s">
        <v>2165</v>
      </c>
      <c r="DU433" s="514"/>
      <c r="DV433" s="466"/>
      <c r="DW433" s="472"/>
      <c r="DX433" s="402"/>
      <c r="DY433" s="2"/>
      <c r="DZ433" s="2"/>
      <c r="EA433" s="2">
        <v>428</v>
      </c>
      <c r="EB433" s="2"/>
      <c r="EC433" s="146"/>
      <c r="ED433" s="146"/>
      <c r="EE433" s="146"/>
      <c r="EF433" s="146"/>
      <c r="EG433" s="3"/>
      <c r="EH433" s="2"/>
      <c r="EI433" s="129"/>
      <c r="EJ433" s="129"/>
      <c r="EK433" s="129"/>
      <c r="EL433" s="80">
        <v>2</v>
      </c>
      <c r="EM433" s="84">
        <v>9</v>
      </c>
      <c r="EO433" s="342"/>
      <c r="EP433" s="343" t="s">
        <v>2165</v>
      </c>
      <c r="EQ433" s="344" t="s">
        <v>2165</v>
      </c>
      <c r="ER433" s="345"/>
      <c r="ES433" s="345"/>
      <c r="ET433" s="346" t="str">
        <f t="shared" si="9"/>
        <v/>
      </c>
    </row>
    <row r="434" spans="2:150" ht="27">
      <c r="B434" s="126" t="s">
        <v>982</v>
      </c>
      <c r="C434" s="158">
        <v>5030</v>
      </c>
      <c r="D434" s="158">
        <v>1504</v>
      </c>
      <c r="E434" s="70" t="s">
        <v>773</v>
      </c>
      <c r="F434" s="70" t="s">
        <v>773</v>
      </c>
      <c r="G434" s="71" t="s">
        <v>2547</v>
      </c>
      <c r="H434" s="156"/>
      <c r="I434" s="159"/>
      <c r="J434" s="270"/>
      <c r="K434" s="156"/>
      <c r="L434" s="159"/>
      <c r="M434" s="270"/>
      <c r="N434" s="160"/>
      <c r="O434" s="159"/>
      <c r="P434" s="270"/>
      <c r="Q434" s="160"/>
      <c r="R434" s="159"/>
      <c r="S434" s="270"/>
      <c r="T434" s="160"/>
      <c r="U434" s="159"/>
      <c r="V434" s="270"/>
      <c r="W434" s="160"/>
      <c r="X434" s="159"/>
      <c r="Y434" s="270"/>
      <c r="Z434" s="160"/>
      <c r="AA434" s="159"/>
      <c r="AB434" s="270"/>
      <c r="AC434" s="160"/>
      <c r="AD434" s="159"/>
      <c r="AE434" s="270"/>
      <c r="AF434" s="160" t="s">
        <v>1184</v>
      </c>
      <c r="AG434" s="159"/>
      <c r="AH434" s="270"/>
      <c r="AI434" s="160" t="s">
        <v>1184</v>
      </c>
      <c r="AJ434" s="159"/>
      <c r="AK434" s="270"/>
      <c r="AL434" s="160"/>
      <c r="AM434" s="159"/>
      <c r="AN434" s="270"/>
      <c r="AO434" s="160" t="s">
        <v>1184</v>
      </c>
      <c r="AP434" s="159"/>
      <c r="AQ434" s="270"/>
      <c r="AR434" s="160" t="s">
        <v>1184</v>
      </c>
      <c r="AS434" s="159"/>
      <c r="AT434" s="270"/>
      <c r="AU434" s="160"/>
      <c r="AV434" s="159"/>
      <c r="AW434" s="270"/>
      <c r="AX434" s="160"/>
      <c r="AY434" s="159"/>
      <c r="AZ434" s="270"/>
      <c r="BA434" s="160"/>
      <c r="BB434" s="159"/>
      <c r="BC434" s="270"/>
      <c r="BD434" s="160"/>
      <c r="BE434" s="159"/>
      <c r="BF434" s="270"/>
      <c r="BG434" s="160"/>
      <c r="BH434" s="159"/>
      <c r="BI434" s="270"/>
      <c r="BJ434" s="160"/>
      <c r="BK434" s="159"/>
      <c r="BL434" s="270"/>
      <c r="BM434" s="160"/>
      <c r="BN434" s="159"/>
      <c r="BO434" s="270"/>
      <c r="BP434" s="160"/>
      <c r="BQ434" s="159"/>
      <c r="BR434" s="270"/>
      <c r="BS434" s="156" t="s">
        <v>1184</v>
      </c>
      <c r="BT434" s="159"/>
      <c r="BU434" s="270"/>
      <c r="BV434" s="156" t="s">
        <v>1184</v>
      </c>
      <c r="BW434" s="159"/>
      <c r="BX434" s="270"/>
      <c r="BY434" s="160"/>
      <c r="BZ434" s="159"/>
      <c r="CA434" s="270"/>
      <c r="CB434" s="160"/>
      <c r="CC434" s="159"/>
      <c r="CD434" s="270"/>
      <c r="CE434" s="160" t="s">
        <v>1184</v>
      </c>
      <c r="CF434" s="159"/>
      <c r="CG434" s="270"/>
      <c r="CH434" s="160" t="s">
        <v>1184</v>
      </c>
      <c r="CI434" s="159"/>
      <c r="CJ434" s="270"/>
      <c r="CK434" s="160"/>
      <c r="CL434" s="159"/>
      <c r="CM434" s="270"/>
      <c r="CN434" s="160"/>
      <c r="CO434" s="159"/>
      <c r="CP434" s="270"/>
      <c r="CQ434" s="160"/>
      <c r="CR434" s="159"/>
      <c r="CS434" s="270"/>
      <c r="CT434" s="160"/>
      <c r="CU434" s="159"/>
      <c r="CV434" s="270"/>
      <c r="CW434" s="160"/>
      <c r="CX434" s="159"/>
      <c r="CY434" s="270"/>
      <c r="CZ434" s="156"/>
      <c r="DA434" s="159"/>
      <c r="DB434" s="270"/>
      <c r="DC434" s="160"/>
      <c r="DD434" s="159"/>
      <c r="DE434" s="270"/>
      <c r="DF434" s="160"/>
      <c r="DG434" s="159"/>
      <c r="DH434" s="270"/>
      <c r="DI434" s="156" t="s">
        <v>1184</v>
      </c>
      <c r="DJ434" s="159"/>
      <c r="DK434" s="270"/>
      <c r="DL434" s="274"/>
      <c r="DM434" s="274"/>
      <c r="DN434" s="378"/>
      <c r="DO434" s="682"/>
      <c r="DP434" s="683"/>
      <c r="DQ434" s="170" t="s">
        <v>2165</v>
      </c>
      <c r="DR434" s="475"/>
      <c r="DS434" s="315"/>
      <c r="DT434" s="316" t="s">
        <v>2165</v>
      </c>
      <c r="DU434" s="514"/>
      <c r="DV434" s="466"/>
      <c r="DW434" s="472"/>
      <c r="DX434" s="402"/>
      <c r="DY434" s="2"/>
      <c r="DZ434" s="2"/>
      <c r="EA434" s="2">
        <v>429</v>
      </c>
      <c r="EB434" s="2"/>
      <c r="EC434" s="146"/>
      <c r="ED434" s="146"/>
      <c r="EE434" s="146"/>
      <c r="EF434" s="146"/>
      <c r="EG434" s="3"/>
      <c r="EH434" s="2"/>
      <c r="EI434" s="129"/>
      <c r="EJ434" s="129"/>
      <c r="EK434" s="129"/>
      <c r="EL434" s="80">
        <v>2</v>
      </c>
      <c r="EM434" s="84">
        <v>9</v>
      </c>
      <c r="EO434" s="342"/>
      <c r="EP434" s="343" t="s">
        <v>2165</v>
      </c>
      <c r="EQ434" s="344" t="s">
        <v>2165</v>
      </c>
      <c r="ER434" s="345"/>
      <c r="ES434" s="345"/>
      <c r="ET434" s="346" t="str">
        <f t="shared" si="9"/>
        <v/>
      </c>
    </row>
    <row r="435" spans="2:150" ht="27">
      <c r="B435" s="126" t="s">
        <v>982</v>
      </c>
      <c r="C435" s="158">
        <v>5040</v>
      </c>
      <c r="D435" s="158">
        <v>1505</v>
      </c>
      <c r="E435" s="70" t="s">
        <v>775</v>
      </c>
      <c r="F435" s="70" t="s">
        <v>775</v>
      </c>
      <c r="G435" s="71" t="s">
        <v>2548</v>
      </c>
      <c r="H435" s="156"/>
      <c r="I435" s="159"/>
      <c r="J435" s="270"/>
      <c r="K435" s="156"/>
      <c r="L435" s="159"/>
      <c r="M435" s="270"/>
      <c r="N435" s="160"/>
      <c r="O435" s="159"/>
      <c r="P435" s="270"/>
      <c r="Q435" s="160"/>
      <c r="R435" s="159"/>
      <c r="S435" s="270"/>
      <c r="T435" s="160"/>
      <c r="U435" s="159"/>
      <c r="V435" s="270"/>
      <c r="W435" s="160"/>
      <c r="X435" s="159"/>
      <c r="Y435" s="270"/>
      <c r="Z435" s="160"/>
      <c r="AA435" s="159"/>
      <c r="AB435" s="270"/>
      <c r="AC435" s="160"/>
      <c r="AD435" s="159"/>
      <c r="AE435" s="270"/>
      <c r="AF435" s="160" t="s">
        <v>1211</v>
      </c>
      <c r="AG435" s="159"/>
      <c r="AH435" s="270"/>
      <c r="AI435" s="160" t="s">
        <v>1211</v>
      </c>
      <c r="AJ435" s="159"/>
      <c r="AK435" s="270"/>
      <c r="AL435" s="160"/>
      <c r="AM435" s="159"/>
      <c r="AN435" s="270"/>
      <c r="AO435" s="160" t="s">
        <v>1211</v>
      </c>
      <c r="AP435" s="159"/>
      <c r="AQ435" s="270"/>
      <c r="AR435" s="160" t="s">
        <v>1211</v>
      </c>
      <c r="AS435" s="159"/>
      <c r="AT435" s="270"/>
      <c r="AU435" s="160"/>
      <c r="AV435" s="159"/>
      <c r="AW435" s="270"/>
      <c r="AX435" s="160"/>
      <c r="AY435" s="159"/>
      <c r="AZ435" s="270"/>
      <c r="BA435" s="160"/>
      <c r="BB435" s="159"/>
      <c r="BC435" s="270"/>
      <c r="BD435" s="160"/>
      <c r="BE435" s="159"/>
      <c r="BF435" s="270"/>
      <c r="BG435" s="160"/>
      <c r="BH435" s="159"/>
      <c r="BI435" s="270"/>
      <c r="BJ435" s="160"/>
      <c r="BK435" s="159"/>
      <c r="BL435" s="270"/>
      <c r="BM435" s="160"/>
      <c r="BN435" s="159"/>
      <c r="BO435" s="270"/>
      <c r="BP435" s="160"/>
      <c r="BQ435" s="159"/>
      <c r="BR435" s="270"/>
      <c r="BS435" s="156" t="s">
        <v>1211</v>
      </c>
      <c r="BT435" s="159"/>
      <c r="BU435" s="270"/>
      <c r="BV435" s="156" t="s">
        <v>1211</v>
      </c>
      <c r="BW435" s="159"/>
      <c r="BX435" s="270"/>
      <c r="BY435" s="160"/>
      <c r="BZ435" s="159"/>
      <c r="CA435" s="270"/>
      <c r="CB435" s="160"/>
      <c r="CC435" s="159"/>
      <c r="CD435" s="270"/>
      <c r="CE435" s="160" t="s">
        <v>1211</v>
      </c>
      <c r="CF435" s="159"/>
      <c r="CG435" s="270"/>
      <c r="CH435" s="160" t="s">
        <v>1211</v>
      </c>
      <c r="CI435" s="159"/>
      <c r="CJ435" s="270"/>
      <c r="CK435" s="160"/>
      <c r="CL435" s="159"/>
      <c r="CM435" s="270"/>
      <c r="CN435" s="160"/>
      <c r="CO435" s="159"/>
      <c r="CP435" s="270"/>
      <c r="CQ435" s="160"/>
      <c r="CR435" s="159"/>
      <c r="CS435" s="270"/>
      <c r="CT435" s="160"/>
      <c r="CU435" s="159"/>
      <c r="CV435" s="270"/>
      <c r="CW435" s="160"/>
      <c r="CX435" s="159"/>
      <c r="CY435" s="270"/>
      <c r="CZ435" s="156"/>
      <c r="DA435" s="159"/>
      <c r="DB435" s="270"/>
      <c r="DC435" s="160"/>
      <c r="DD435" s="159"/>
      <c r="DE435" s="270"/>
      <c r="DF435" s="160"/>
      <c r="DG435" s="159"/>
      <c r="DH435" s="270"/>
      <c r="DI435" s="156" t="s">
        <v>1211</v>
      </c>
      <c r="DJ435" s="159"/>
      <c r="DK435" s="270"/>
      <c r="DL435" s="274"/>
      <c r="DM435" s="274"/>
      <c r="DN435" s="378"/>
      <c r="DO435" s="682"/>
      <c r="DP435" s="683"/>
      <c r="DQ435" s="170" t="s">
        <v>2165</v>
      </c>
      <c r="DR435" s="475"/>
      <c r="DS435" s="315"/>
      <c r="DT435" s="316" t="s">
        <v>2165</v>
      </c>
      <c r="DU435" s="514"/>
      <c r="DV435" s="466"/>
      <c r="DW435" s="472"/>
      <c r="DX435" s="402"/>
      <c r="DY435" s="2"/>
      <c r="DZ435" s="2"/>
      <c r="EA435" s="2">
        <v>430</v>
      </c>
      <c r="EB435" s="2"/>
      <c r="EC435" s="146"/>
      <c r="ED435" s="146"/>
      <c r="EE435" s="146"/>
      <c r="EF435" s="146"/>
      <c r="EG435" s="3"/>
      <c r="EH435" s="2"/>
      <c r="EI435" s="129"/>
      <c r="EJ435" s="129"/>
      <c r="EK435" s="129"/>
      <c r="EL435" s="80">
        <v>2</v>
      </c>
      <c r="EM435" s="84">
        <v>9</v>
      </c>
      <c r="EO435" s="342"/>
      <c r="EP435" s="343" t="s">
        <v>2165</v>
      </c>
      <c r="EQ435" s="344" t="s">
        <v>2165</v>
      </c>
      <c r="ER435" s="345"/>
      <c r="ES435" s="345"/>
      <c r="ET435" s="346" t="str">
        <f t="shared" si="9"/>
        <v/>
      </c>
    </row>
    <row r="436" spans="2:150">
      <c r="B436" s="126" t="s">
        <v>982</v>
      </c>
      <c r="C436" s="158">
        <v>5050</v>
      </c>
      <c r="D436" s="158">
        <v>1506</v>
      </c>
      <c r="E436" s="70" t="s">
        <v>777</v>
      </c>
      <c r="F436" s="70" t="s">
        <v>777</v>
      </c>
      <c r="G436" s="71" t="s">
        <v>2549</v>
      </c>
      <c r="H436" s="156"/>
      <c r="I436" s="159"/>
      <c r="J436" s="270"/>
      <c r="K436" s="156"/>
      <c r="L436" s="159"/>
      <c r="M436" s="270"/>
      <c r="N436" s="160"/>
      <c r="O436" s="159"/>
      <c r="P436" s="270"/>
      <c r="Q436" s="160"/>
      <c r="R436" s="159"/>
      <c r="S436" s="270"/>
      <c r="T436" s="160"/>
      <c r="U436" s="159"/>
      <c r="V436" s="270"/>
      <c r="W436" s="160"/>
      <c r="X436" s="159"/>
      <c r="Y436" s="270"/>
      <c r="Z436" s="160"/>
      <c r="AA436" s="159"/>
      <c r="AB436" s="270"/>
      <c r="AC436" s="160"/>
      <c r="AD436" s="159"/>
      <c r="AE436" s="270"/>
      <c r="AF436" s="160"/>
      <c r="AG436" s="159"/>
      <c r="AH436" s="270"/>
      <c r="AI436" s="160"/>
      <c r="AJ436" s="159"/>
      <c r="AK436" s="270"/>
      <c r="AL436" s="160"/>
      <c r="AM436" s="159"/>
      <c r="AN436" s="270"/>
      <c r="AO436" s="160"/>
      <c r="AP436" s="159"/>
      <c r="AQ436" s="270"/>
      <c r="AR436" s="160"/>
      <c r="AS436" s="159"/>
      <c r="AT436" s="270"/>
      <c r="AU436" s="160"/>
      <c r="AV436" s="159"/>
      <c r="AW436" s="270"/>
      <c r="AX436" s="160"/>
      <c r="AY436" s="159"/>
      <c r="AZ436" s="270"/>
      <c r="BA436" s="160"/>
      <c r="BB436" s="159"/>
      <c r="BC436" s="270"/>
      <c r="BD436" s="160"/>
      <c r="BE436" s="159"/>
      <c r="BF436" s="270"/>
      <c r="BG436" s="160"/>
      <c r="BH436" s="159"/>
      <c r="BI436" s="270"/>
      <c r="BJ436" s="160"/>
      <c r="BK436" s="159"/>
      <c r="BL436" s="270"/>
      <c r="BM436" s="160"/>
      <c r="BN436" s="159"/>
      <c r="BO436" s="270"/>
      <c r="BP436" s="160"/>
      <c r="BQ436" s="159"/>
      <c r="BR436" s="270"/>
      <c r="BS436" s="156"/>
      <c r="BT436" s="159"/>
      <c r="BU436" s="270"/>
      <c r="BV436" s="156"/>
      <c r="BW436" s="159"/>
      <c r="BX436" s="270"/>
      <c r="BY436" s="160"/>
      <c r="BZ436" s="159"/>
      <c r="CA436" s="270"/>
      <c r="CB436" s="160"/>
      <c r="CC436" s="159"/>
      <c r="CD436" s="270"/>
      <c r="CE436" s="160"/>
      <c r="CF436" s="159"/>
      <c r="CG436" s="270"/>
      <c r="CH436" s="160"/>
      <c r="CI436" s="159"/>
      <c r="CJ436" s="270"/>
      <c r="CK436" s="160"/>
      <c r="CL436" s="159"/>
      <c r="CM436" s="270"/>
      <c r="CN436" s="160"/>
      <c r="CO436" s="159"/>
      <c r="CP436" s="270"/>
      <c r="CQ436" s="160"/>
      <c r="CR436" s="159"/>
      <c r="CS436" s="270"/>
      <c r="CT436" s="160"/>
      <c r="CU436" s="159"/>
      <c r="CV436" s="270"/>
      <c r="CW436" s="160"/>
      <c r="CX436" s="159"/>
      <c r="CY436" s="270"/>
      <c r="CZ436" s="156"/>
      <c r="DA436" s="159"/>
      <c r="DB436" s="270"/>
      <c r="DC436" s="160"/>
      <c r="DD436" s="159"/>
      <c r="DE436" s="270"/>
      <c r="DF436" s="160"/>
      <c r="DG436" s="159"/>
      <c r="DH436" s="270"/>
      <c r="DI436" s="156" t="s">
        <v>1211</v>
      </c>
      <c r="DJ436" s="159"/>
      <c r="DK436" s="270"/>
      <c r="DL436" s="274"/>
      <c r="DM436" s="274"/>
      <c r="DN436" s="378"/>
      <c r="DO436" s="682"/>
      <c r="DP436" s="683"/>
      <c r="DQ436" s="170" t="s">
        <v>2165</v>
      </c>
      <c r="DR436" s="475"/>
      <c r="DS436" s="315"/>
      <c r="DT436" s="316" t="s">
        <v>2165</v>
      </c>
      <c r="DU436" s="514"/>
      <c r="DV436" s="466"/>
      <c r="DW436" s="472"/>
      <c r="DX436" s="402"/>
      <c r="DY436" s="2"/>
      <c r="DZ436" s="2"/>
      <c r="EA436" s="2">
        <v>431</v>
      </c>
      <c r="EB436" s="2"/>
      <c r="EC436" s="146"/>
      <c r="ED436" s="146"/>
      <c r="EE436" s="146"/>
      <c r="EF436" s="146"/>
      <c r="EG436" s="3"/>
      <c r="EH436" s="2"/>
      <c r="EI436" s="129"/>
      <c r="EJ436" s="129"/>
      <c r="EK436" s="129"/>
      <c r="EL436" s="80">
        <v>2</v>
      </c>
      <c r="EM436" s="80">
        <v>9</v>
      </c>
      <c r="EO436" s="342"/>
      <c r="EP436" s="343" t="s">
        <v>2165</v>
      </c>
      <c r="EQ436" s="344" t="s">
        <v>2165</v>
      </c>
      <c r="ER436" s="345"/>
      <c r="ES436" s="345"/>
      <c r="ET436" s="346" t="str">
        <f t="shared" si="9"/>
        <v/>
      </c>
    </row>
    <row r="437" spans="2:150">
      <c r="B437" s="126" t="s">
        <v>982</v>
      </c>
      <c r="C437" s="158">
        <v>5060</v>
      </c>
      <c r="D437" s="158">
        <v>1507</v>
      </c>
      <c r="E437" s="70" t="s">
        <v>779</v>
      </c>
      <c r="F437" s="70" t="s">
        <v>779</v>
      </c>
      <c r="G437" s="71" t="s">
        <v>2550</v>
      </c>
      <c r="H437" s="156"/>
      <c r="I437" s="159"/>
      <c r="J437" s="270"/>
      <c r="K437" s="156"/>
      <c r="L437" s="159"/>
      <c r="M437" s="270"/>
      <c r="N437" s="160"/>
      <c r="O437" s="159"/>
      <c r="P437" s="270"/>
      <c r="Q437" s="160"/>
      <c r="R437" s="159"/>
      <c r="S437" s="270"/>
      <c r="T437" s="160"/>
      <c r="U437" s="159"/>
      <c r="V437" s="270"/>
      <c r="W437" s="160"/>
      <c r="X437" s="159"/>
      <c r="Y437" s="270"/>
      <c r="Z437" s="160"/>
      <c r="AA437" s="159"/>
      <c r="AB437" s="270"/>
      <c r="AC437" s="160"/>
      <c r="AD437" s="159"/>
      <c r="AE437" s="270"/>
      <c r="AF437" s="160" t="s">
        <v>1211</v>
      </c>
      <c r="AG437" s="159"/>
      <c r="AH437" s="270"/>
      <c r="AI437" s="160" t="s">
        <v>1211</v>
      </c>
      <c r="AJ437" s="159"/>
      <c r="AK437" s="270"/>
      <c r="AL437" s="160"/>
      <c r="AM437" s="159"/>
      <c r="AN437" s="270"/>
      <c r="AO437" s="160" t="s">
        <v>1211</v>
      </c>
      <c r="AP437" s="159"/>
      <c r="AQ437" s="270"/>
      <c r="AR437" s="160" t="s">
        <v>1211</v>
      </c>
      <c r="AS437" s="159"/>
      <c r="AT437" s="270"/>
      <c r="AU437" s="160"/>
      <c r="AV437" s="159"/>
      <c r="AW437" s="270"/>
      <c r="AX437" s="160"/>
      <c r="AY437" s="159"/>
      <c r="AZ437" s="270"/>
      <c r="BA437" s="160"/>
      <c r="BB437" s="159"/>
      <c r="BC437" s="270"/>
      <c r="BD437" s="160"/>
      <c r="BE437" s="159"/>
      <c r="BF437" s="270"/>
      <c r="BG437" s="160"/>
      <c r="BH437" s="159"/>
      <c r="BI437" s="270"/>
      <c r="BJ437" s="160"/>
      <c r="BK437" s="159"/>
      <c r="BL437" s="270"/>
      <c r="BM437" s="160"/>
      <c r="BN437" s="159"/>
      <c r="BO437" s="270"/>
      <c r="BP437" s="160"/>
      <c r="BQ437" s="159"/>
      <c r="BR437" s="270"/>
      <c r="BS437" s="156" t="s">
        <v>1211</v>
      </c>
      <c r="BT437" s="159"/>
      <c r="BU437" s="270"/>
      <c r="BV437" s="156" t="s">
        <v>1211</v>
      </c>
      <c r="BW437" s="159"/>
      <c r="BX437" s="270"/>
      <c r="BY437" s="160"/>
      <c r="BZ437" s="159"/>
      <c r="CA437" s="270"/>
      <c r="CB437" s="160"/>
      <c r="CC437" s="159"/>
      <c r="CD437" s="270"/>
      <c r="CE437" s="160" t="s">
        <v>1211</v>
      </c>
      <c r="CF437" s="159"/>
      <c r="CG437" s="270"/>
      <c r="CH437" s="160" t="s">
        <v>1211</v>
      </c>
      <c r="CI437" s="159"/>
      <c r="CJ437" s="270"/>
      <c r="CK437" s="160"/>
      <c r="CL437" s="159"/>
      <c r="CM437" s="270"/>
      <c r="CN437" s="160"/>
      <c r="CO437" s="159"/>
      <c r="CP437" s="270"/>
      <c r="CQ437" s="160"/>
      <c r="CR437" s="159"/>
      <c r="CS437" s="270"/>
      <c r="CT437" s="160"/>
      <c r="CU437" s="159"/>
      <c r="CV437" s="270"/>
      <c r="CW437" s="160"/>
      <c r="CX437" s="159"/>
      <c r="CY437" s="270"/>
      <c r="CZ437" s="156"/>
      <c r="DA437" s="159"/>
      <c r="DB437" s="270"/>
      <c r="DC437" s="160"/>
      <c r="DD437" s="159"/>
      <c r="DE437" s="270"/>
      <c r="DF437" s="160"/>
      <c r="DG437" s="159"/>
      <c r="DH437" s="270"/>
      <c r="DI437" s="156" t="s">
        <v>1211</v>
      </c>
      <c r="DJ437" s="159"/>
      <c r="DK437" s="270"/>
      <c r="DL437" s="274"/>
      <c r="DM437" s="274"/>
      <c r="DN437" s="378"/>
      <c r="DO437" s="682"/>
      <c r="DP437" s="683"/>
      <c r="DQ437" s="170" t="s">
        <v>2165</v>
      </c>
      <c r="DR437" s="475"/>
      <c r="DS437" s="315"/>
      <c r="DT437" s="316" t="s">
        <v>2165</v>
      </c>
      <c r="DU437" s="514"/>
      <c r="DV437" s="466"/>
      <c r="DW437" s="472"/>
      <c r="DX437" s="402"/>
      <c r="DY437" s="2"/>
      <c r="DZ437" s="2"/>
      <c r="EA437" s="2">
        <v>432</v>
      </c>
      <c r="EB437" s="2"/>
      <c r="EC437" s="146"/>
      <c r="ED437" s="146"/>
      <c r="EE437" s="146"/>
      <c r="EF437" s="146"/>
      <c r="EG437" s="3"/>
      <c r="EH437" s="2"/>
      <c r="EI437" s="129"/>
      <c r="EJ437" s="129"/>
      <c r="EK437" s="129"/>
      <c r="EL437" s="80">
        <v>2</v>
      </c>
      <c r="EM437" s="84">
        <v>9</v>
      </c>
      <c r="EO437" s="342"/>
      <c r="EP437" s="343" t="s">
        <v>2165</v>
      </c>
      <c r="EQ437" s="344" t="s">
        <v>2165</v>
      </c>
      <c r="ER437" s="345"/>
      <c r="ES437" s="345"/>
      <c r="ET437" s="346" t="str">
        <f t="shared" si="9"/>
        <v/>
      </c>
    </row>
    <row r="438" spans="2:150">
      <c r="B438" s="126" t="s">
        <v>982</v>
      </c>
      <c r="C438" s="158">
        <v>5070</v>
      </c>
      <c r="D438" s="158">
        <v>1508</v>
      </c>
      <c r="E438" s="70" t="s">
        <v>781</v>
      </c>
      <c r="F438" s="70" t="s">
        <v>781</v>
      </c>
      <c r="G438" s="71" t="s">
        <v>2551</v>
      </c>
      <c r="H438" s="156"/>
      <c r="I438" s="159"/>
      <c r="J438" s="270"/>
      <c r="K438" s="156"/>
      <c r="L438" s="159"/>
      <c r="M438" s="270"/>
      <c r="N438" s="160"/>
      <c r="O438" s="159"/>
      <c r="P438" s="270"/>
      <c r="Q438" s="160"/>
      <c r="R438" s="159"/>
      <c r="S438" s="270"/>
      <c r="T438" s="160"/>
      <c r="U438" s="159"/>
      <c r="V438" s="270"/>
      <c r="W438" s="160"/>
      <c r="X438" s="159"/>
      <c r="Y438" s="270"/>
      <c r="Z438" s="160"/>
      <c r="AA438" s="159"/>
      <c r="AB438" s="270"/>
      <c r="AC438" s="160"/>
      <c r="AD438" s="159"/>
      <c r="AE438" s="270"/>
      <c r="AF438" s="160" t="s">
        <v>1211</v>
      </c>
      <c r="AG438" s="159"/>
      <c r="AH438" s="270"/>
      <c r="AI438" s="160" t="s">
        <v>1211</v>
      </c>
      <c r="AJ438" s="159"/>
      <c r="AK438" s="270"/>
      <c r="AL438" s="160"/>
      <c r="AM438" s="159"/>
      <c r="AN438" s="270"/>
      <c r="AO438" s="160" t="s">
        <v>1211</v>
      </c>
      <c r="AP438" s="159"/>
      <c r="AQ438" s="270"/>
      <c r="AR438" s="160" t="s">
        <v>1211</v>
      </c>
      <c r="AS438" s="159"/>
      <c r="AT438" s="270"/>
      <c r="AU438" s="160"/>
      <c r="AV438" s="159"/>
      <c r="AW438" s="270"/>
      <c r="AX438" s="160"/>
      <c r="AY438" s="159"/>
      <c r="AZ438" s="270"/>
      <c r="BA438" s="160"/>
      <c r="BB438" s="159"/>
      <c r="BC438" s="270"/>
      <c r="BD438" s="160"/>
      <c r="BE438" s="159"/>
      <c r="BF438" s="270"/>
      <c r="BG438" s="160"/>
      <c r="BH438" s="159"/>
      <c r="BI438" s="270"/>
      <c r="BJ438" s="160"/>
      <c r="BK438" s="159"/>
      <c r="BL438" s="270"/>
      <c r="BM438" s="160"/>
      <c r="BN438" s="159"/>
      <c r="BO438" s="270"/>
      <c r="BP438" s="160"/>
      <c r="BQ438" s="159"/>
      <c r="BR438" s="270"/>
      <c r="BS438" s="156" t="s">
        <v>1211</v>
      </c>
      <c r="BT438" s="159"/>
      <c r="BU438" s="270"/>
      <c r="BV438" s="156" t="s">
        <v>1211</v>
      </c>
      <c r="BW438" s="159"/>
      <c r="BX438" s="270"/>
      <c r="BY438" s="160"/>
      <c r="BZ438" s="159"/>
      <c r="CA438" s="270"/>
      <c r="CB438" s="160"/>
      <c r="CC438" s="159"/>
      <c r="CD438" s="270"/>
      <c r="CE438" s="160" t="s">
        <v>1211</v>
      </c>
      <c r="CF438" s="159"/>
      <c r="CG438" s="270"/>
      <c r="CH438" s="160" t="s">
        <v>1211</v>
      </c>
      <c r="CI438" s="159"/>
      <c r="CJ438" s="270"/>
      <c r="CK438" s="160"/>
      <c r="CL438" s="159"/>
      <c r="CM438" s="270"/>
      <c r="CN438" s="160"/>
      <c r="CO438" s="159"/>
      <c r="CP438" s="270"/>
      <c r="CQ438" s="160"/>
      <c r="CR438" s="159"/>
      <c r="CS438" s="270"/>
      <c r="CT438" s="160"/>
      <c r="CU438" s="159"/>
      <c r="CV438" s="270"/>
      <c r="CW438" s="160"/>
      <c r="CX438" s="159"/>
      <c r="CY438" s="270"/>
      <c r="CZ438" s="156"/>
      <c r="DA438" s="159"/>
      <c r="DB438" s="270"/>
      <c r="DC438" s="160"/>
      <c r="DD438" s="159"/>
      <c r="DE438" s="270"/>
      <c r="DF438" s="160"/>
      <c r="DG438" s="159"/>
      <c r="DH438" s="270"/>
      <c r="DI438" s="156" t="s">
        <v>1211</v>
      </c>
      <c r="DJ438" s="159"/>
      <c r="DK438" s="270"/>
      <c r="DL438" s="274"/>
      <c r="DM438" s="274"/>
      <c r="DN438" s="378"/>
      <c r="DO438" s="682"/>
      <c r="DP438" s="683"/>
      <c r="DQ438" s="170" t="s">
        <v>2165</v>
      </c>
      <c r="DR438" s="475"/>
      <c r="DS438" s="315"/>
      <c r="DT438" s="316" t="s">
        <v>2165</v>
      </c>
      <c r="DU438" s="514"/>
      <c r="DV438" s="466"/>
      <c r="DW438" s="472"/>
      <c r="DX438" s="402"/>
      <c r="DY438" s="2"/>
      <c r="DZ438" s="2"/>
      <c r="EA438" s="2">
        <v>433</v>
      </c>
      <c r="EB438" s="2"/>
      <c r="EC438" s="146"/>
      <c r="ED438" s="146"/>
      <c r="EE438" s="146"/>
      <c r="EF438" s="146"/>
      <c r="EG438" s="3"/>
      <c r="EH438" s="2"/>
      <c r="EI438" s="129"/>
      <c r="EJ438" s="129"/>
      <c r="EK438" s="129"/>
      <c r="EL438" s="80">
        <v>2</v>
      </c>
      <c r="EM438" s="84">
        <v>9</v>
      </c>
      <c r="EO438" s="342"/>
      <c r="EP438" s="343" t="s">
        <v>2165</v>
      </c>
      <c r="EQ438" s="344" t="s">
        <v>2165</v>
      </c>
      <c r="ER438" s="345"/>
      <c r="ES438" s="345"/>
      <c r="ET438" s="346" t="str">
        <f t="shared" si="9"/>
        <v/>
      </c>
    </row>
    <row r="439" spans="2:150" ht="27">
      <c r="B439" s="126" t="s">
        <v>982</v>
      </c>
      <c r="C439" s="158">
        <v>5080</v>
      </c>
      <c r="D439" s="158">
        <v>1509</v>
      </c>
      <c r="E439" s="70" t="s">
        <v>782</v>
      </c>
      <c r="F439" s="70" t="s">
        <v>782</v>
      </c>
      <c r="G439" s="71" t="s">
        <v>2552</v>
      </c>
      <c r="H439" s="156"/>
      <c r="I439" s="159"/>
      <c r="J439" s="270"/>
      <c r="K439" s="156"/>
      <c r="L439" s="159"/>
      <c r="M439" s="270"/>
      <c r="N439" s="160"/>
      <c r="O439" s="159"/>
      <c r="P439" s="270"/>
      <c r="Q439" s="160"/>
      <c r="R439" s="159"/>
      <c r="S439" s="270"/>
      <c r="T439" s="160"/>
      <c r="U439" s="159"/>
      <c r="V439" s="270"/>
      <c r="W439" s="160"/>
      <c r="X439" s="159"/>
      <c r="Y439" s="270"/>
      <c r="Z439" s="160"/>
      <c r="AA439" s="159"/>
      <c r="AB439" s="270"/>
      <c r="AC439" s="160"/>
      <c r="AD439" s="159"/>
      <c r="AE439" s="270"/>
      <c r="AF439" s="160" t="s">
        <v>1211</v>
      </c>
      <c r="AG439" s="159"/>
      <c r="AH439" s="270"/>
      <c r="AI439" s="160" t="s">
        <v>1211</v>
      </c>
      <c r="AJ439" s="159"/>
      <c r="AK439" s="270"/>
      <c r="AL439" s="160"/>
      <c r="AM439" s="159"/>
      <c r="AN439" s="270"/>
      <c r="AO439" s="160" t="s">
        <v>1211</v>
      </c>
      <c r="AP439" s="159"/>
      <c r="AQ439" s="270"/>
      <c r="AR439" s="160" t="s">
        <v>1211</v>
      </c>
      <c r="AS439" s="159"/>
      <c r="AT439" s="270"/>
      <c r="AU439" s="160"/>
      <c r="AV439" s="159"/>
      <c r="AW439" s="270"/>
      <c r="AX439" s="160"/>
      <c r="AY439" s="159"/>
      <c r="AZ439" s="270"/>
      <c r="BA439" s="160"/>
      <c r="BB439" s="159"/>
      <c r="BC439" s="270"/>
      <c r="BD439" s="160"/>
      <c r="BE439" s="159"/>
      <c r="BF439" s="270"/>
      <c r="BG439" s="160"/>
      <c r="BH439" s="159"/>
      <c r="BI439" s="270"/>
      <c r="BJ439" s="160"/>
      <c r="BK439" s="159"/>
      <c r="BL439" s="270"/>
      <c r="BM439" s="160"/>
      <c r="BN439" s="159"/>
      <c r="BO439" s="270"/>
      <c r="BP439" s="160"/>
      <c r="BQ439" s="159"/>
      <c r="BR439" s="270"/>
      <c r="BS439" s="156" t="s">
        <v>1211</v>
      </c>
      <c r="BT439" s="159"/>
      <c r="BU439" s="270"/>
      <c r="BV439" s="156" t="s">
        <v>1211</v>
      </c>
      <c r="BW439" s="159"/>
      <c r="BX439" s="270"/>
      <c r="BY439" s="160"/>
      <c r="BZ439" s="159"/>
      <c r="CA439" s="270"/>
      <c r="CB439" s="160"/>
      <c r="CC439" s="159"/>
      <c r="CD439" s="270"/>
      <c r="CE439" s="160" t="s">
        <v>1211</v>
      </c>
      <c r="CF439" s="159"/>
      <c r="CG439" s="270"/>
      <c r="CH439" s="160" t="s">
        <v>1211</v>
      </c>
      <c r="CI439" s="159"/>
      <c r="CJ439" s="270"/>
      <c r="CK439" s="160"/>
      <c r="CL439" s="159"/>
      <c r="CM439" s="270"/>
      <c r="CN439" s="160"/>
      <c r="CO439" s="159"/>
      <c r="CP439" s="270"/>
      <c r="CQ439" s="160"/>
      <c r="CR439" s="159"/>
      <c r="CS439" s="270"/>
      <c r="CT439" s="160"/>
      <c r="CU439" s="159"/>
      <c r="CV439" s="270"/>
      <c r="CW439" s="160"/>
      <c r="CX439" s="159"/>
      <c r="CY439" s="270"/>
      <c r="CZ439" s="156"/>
      <c r="DA439" s="159"/>
      <c r="DB439" s="270"/>
      <c r="DC439" s="160"/>
      <c r="DD439" s="159"/>
      <c r="DE439" s="270"/>
      <c r="DF439" s="160"/>
      <c r="DG439" s="159"/>
      <c r="DH439" s="270"/>
      <c r="DI439" s="156" t="s">
        <v>1211</v>
      </c>
      <c r="DJ439" s="159"/>
      <c r="DK439" s="270"/>
      <c r="DL439" s="274"/>
      <c r="DM439" s="274"/>
      <c r="DN439" s="378"/>
      <c r="DO439" s="682"/>
      <c r="DP439" s="683"/>
      <c r="DQ439" s="170" t="s">
        <v>2165</v>
      </c>
      <c r="DR439" s="475"/>
      <c r="DS439" s="315"/>
      <c r="DT439" s="316" t="s">
        <v>2165</v>
      </c>
      <c r="DU439" s="514"/>
      <c r="DV439" s="466"/>
      <c r="DW439" s="472"/>
      <c r="DX439" s="402"/>
      <c r="DY439" s="2"/>
      <c r="DZ439" s="2"/>
      <c r="EA439" s="2">
        <v>434</v>
      </c>
      <c r="EB439" s="2"/>
      <c r="EC439" s="146"/>
      <c r="ED439" s="146"/>
      <c r="EE439" s="146"/>
      <c r="EF439" s="146"/>
      <c r="EG439" s="3"/>
      <c r="EH439" s="2"/>
      <c r="EI439" s="129"/>
      <c r="EJ439" s="129"/>
      <c r="EK439" s="129"/>
      <c r="EL439" s="80">
        <v>2</v>
      </c>
      <c r="EM439" s="84">
        <v>9</v>
      </c>
      <c r="EO439" s="342"/>
      <c r="EP439" s="343" t="s">
        <v>2165</v>
      </c>
      <c r="EQ439" s="344" t="s">
        <v>2165</v>
      </c>
      <c r="ER439" s="345"/>
      <c r="ES439" s="345"/>
      <c r="ET439" s="346" t="str">
        <f t="shared" si="9"/>
        <v/>
      </c>
    </row>
    <row r="440" spans="2:150" ht="27">
      <c r="B440" s="126" t="s">
        <v>982</v>
      </c>
      <c r="C440" s="158">
        <v>5090</v>
      </c>
      <c r="D440" s="158">
        <v>1510</v>
      </c>
      <c r="E440" s="70" t="s">
        <v>784</v>
      </c>
      <c r="F440" s="70" t="s">
        <v>784</v>
      </c>
      <c r="G440" s="71" t="s">
        <v>2553</v>
      </c>
      <c r="H440" s="156"/>
      <c r="I440" s="159"/>
      <c r="J440" s="270"/>
      <c r="K440" s="156"/>
      <c r="L440" s="159"/>
      <c r="M440" s="270"/>
      <c r="N440" s="160"/>
      <c r="O440" s="159"/>
      <c r="P440" s="270"/>
      <c r="Q440" s="160"/>
      <c r="R440" s="159"/>
      <c r="S440" s="270"/>
      <c r="T440" s="160"/>
      <c r="U440" s="159"/>
      <c r="V440" s="270"/>
      <c r="W440" s="160"/>
      <c r="X440" s="159"/>
      <c r="Y440" s="270"/>
      <c r="Z440" s="160"/>
      <c r="AA440" s="159"/>
      <c r="AB440" s="270"/>
      <c r="AC440" s="160"/>
      <c r="AD440" s="159"/>
      <c r="AE440" s="270"/>
      <c r="AF440" s="160" t="s">
        <v>1184</v>
      </c>
      <c r="AG440" s="159"/>
      <c r="AH440" s="270"/>
      <c r="AI440" s="160" t="s">
        <v>1184</v>
      </c>
      <c r="AJ440" s="159"/>
      <c r="AK440" s="270"/>
      <c r="AL440" s="160"/>
      <c r="AM440" s="159"/>
      <c r="AN440" s="270"/>
      <c r="AO440" s="160" t="s">
        <v>1184</v>
      </c>
      <c r="AP440" s="159"/>
      <c r="AQ440" s="270"/>
      <c r="AR440" s="160" t="s">
        <v>1184</v>
      </c>
      <c r="AS440" s="159"/>
      <c r="AT440" s="270"/>
      <c r="AU440" s="160"/>
      <c r="AV440" s="159"/>
      <c r="AW440" s="270"/>
      <c r="AX440" s="160"/>
      <c r="AY440" s="159"/>
      <c r="AZ440" s="270"/>
      <c r="BA440" s="160"/>
      <c r="BB440" s="159"/>
      <c r="BC440" s="270"/>
      <c r="BD440" s="160"/>
      <c r="BE440" s="159"/>
      <c r="BF440" s="270"/>
      <c r="BG440" s="160"/>
      <c r="BH440" s="159"/>
      <c r="BI440" s="270"/>
      <c r="BJ440" s="160"/>
      <c r="BK440" s="159"/>
      <c r="BL440" s="270"/>
      <c r="BM440" s="160"/>
      <c r="BN440" s="159"/>
      <c r="BO440" s="270"/>
      <c r="BP440" s="160"/>
      <c r="BQ440" s="159"/>
      <c r="BR440" s="270"/>
      <c r="BS440" s="156" t="s">
        <v>1184</v>
      </c>
      <c r="BT440" s="159"/>
      <c r="BU440" s="270"/>
      <c r="BV440" s="156" t="s">
        <v>1184</v>
      </c>
      <c r="BW440" s="159"/>
      <c r="BX440" s="270"/>
      <c r="BY440" s="160"/>
      <c r="BZ440" s="159"/>
      <c r="CA440" s="270"/>
      <c r="CB440" s="160"/>
      <c r="CC440" s="159"/>
      <c r="CD440" s="270"/>
      <c r="CE440" s="160" t="s">
        <v>1184</v>
      </c>
      <c r="CF440" s="159"/>
      <c r="CG440" s="270"/>
      <c r="CH440" s="160" t="s">
        <v>1184</v>
      </c>
      <c r="CI440" s="159"/>
      <c r="CJ440" s="270"/>
      <c r="CK440" s="160"/>
      <c r="CL440" s="159"/>
      <c r="CM440" s="270"/>
      <c r="CN440" s="160"/>
      <c r="CO440" s="159"/>
      <c r="CP440" s="270"/>
      <c r="CQ440" s="160"/>
      <c r="CR440" s="159"/>
      <c r="CS440" s="270"/>
      <c r="CT440" s="160"/>
      <c r="CU440" s="159"/>
      <c r="CV440" s="270"/>
      <c r="CW440" s="160"/>
      <c r="CX440" s="159"/>
      <c r="CY440" s="270"/>
      <c r="CZ440" s="156"/>
      <c r="DA440" s="159"/>
      <c r="DB440" s="270"/>
      <c r="DC440" s="160"/>
      <c r="DD440" s="159"/>
      <c r="DE440" s="270"/>
      <c r="DF440" s="160"/>
      <c r="DG440" s="159"/>
      <c r="DH440" s="270"/>
      <c r="DI440" s="156" t="s">
        <v>1184</v>
      </c>
      <c r="DJ440" s="159"/>
      <c r="DK440" s="270"/>
      <c r="DL440" s="274"/>
      <c r="DM440" s="274"/>
      <c r="DN440" s="378"/>
      <c r="DO440" s="682"/>
      <c r="DP440" s="683"/>
      <c r="DQ440" s="170" t="s">
        <v>2165</v>
      </c>
      <c r="DR440" s="475"/>
      <c r="DS440" s="315"/>
      <c r="DT440" s="316" t="s">
        <v>2165</v>
      </c>
      <c r="DU440" s="514"/>
      <c r="DV440" s="466"/>
      <c r="DW440" s="472"/>
      <c r="DX440" s="402"/>
      <c r="DY440" s="2"/>
      <c r="DZ440" s="2"/>
      <c r="EA440" s="2">
        <v>435</v>
      </c>
      <c r="EB440" s="2"/>
      <c r="EC440" s="146"/>
      <c r="ED440" s="146"/>
      <c r="EE440" s="146"/>
      <c r="EF440" s="146"/>
      <c r="EG440" s="3"/>
      <c r="EH440" s="2"/>
      <c r="EI440" s="129"/>
      <c r="EJ440" s="129"/>
      <c r="EK440" s="129"/>
      <c r="EL440" s="80">
        <v>2</v>
      </c>
      <c r="EM440" s="84">
        <v>9</v>
      </c>
      <c r="EO440" s="342"/>
      <c r="EP440" s="343" t="s">
        <v>2165</v>
      </c>
      <c r="EQ440" s="344" t="s">
        <v>2165</v>
      </c>
      <c r="ER440" s="345"/>
      <c r="ES440" s="345"/>
      <c r="ET440" s="346" t="str">
        <f t="shared" si="9"/>
        <v/>
      </c>
    </row>
    <row r="441" spans="2:150">
      <c r="B441" s="126" t="s">
        <v>982</v>
      </c>
      <c r="C441" s="158">
        <v>5100</v>
      </c>
      <c r="D441" s="158">
        <v>1511</v>
      </c>
      <c r="E441" s="70" t="s">
        <v>786</v>
      </c>
      <c r="F441" s="70" t="s">
        <v>786</v>
      </c>
      <c r="G441" s="71" t="s">
        <v>2554</v>
      </c>
      <c r="H441" s="156"/>
      <c r="I441" s="159"/>
      <c r="J441" s="270"/>
      <c r="K441" s="156"/>
      <c r="L441" s="159"/>
      <c r="M441" s="270"/>
      <c r="N441" s="160"/>
      <c r="O441" s="159"/>
      <c r="P441" s="270"/>
      <c r="Q441" s="160"/>
      <c r="R441" s="159"/>
      <c r="S441" s="270"/>
      <c r="T441" s="160"/>
      <c r="U441" s="159"/>
      <c r="V441" s="270"/>
      <c r="W441" s="160"/>
      <c r="X441" s="159"/>
      <c r="Y441" s="270"/>
      <c r="Z441" s="160"/>
      <c r="AA441" s="159"/>
      <c r="AB441" s="270"/>
      <c r="AC441" s="160"/>
      <c r="AD441" s="159"/>
      <c r="AE441" s="270"/>
      <c r="AF441" s="160" t="s">
        <v>1211</v>
      </c>
      <c r="AG441" s="159"/>
      <c r="AH441" s="270"/>
      <c r="AI441" s="160" t="s">
        <v>1211</v>
      </c>
      <c r="AJ441" s="159"/>
      <c r="AK441" s="270"/>
      <c r="AL441" s="160"/>
      <c r="AM441" s="159"/>
      <c r="AN441" s="270"/>
      <c r="AO441" s="160" t="s">
        <v>1211</v>
      </c>
      <c r="AP441" s="159"/>
      <c r="AQ441" s="270"/>
      <c r="AR441" s="160" t="s">
        <v>1211</v>
      </c>
      <c r="AS441" s="159"/>
      <c r="AT441" s="270"/>
      <c r="AU441" s="160"/>
      <c r="AV441" s="159"/>
      <c r="AW441" s="270"/>
      <c r="AX441" s="160"/>
      <c r="AY441" s="159"/>
      <c r="AZ441" s="270"/>
      <c r="BA441" s="160"/>
      <c r="BB441" s="159"/>
      <c r="BC441" s="270"/>
      <c r="BD441" s="160"/>
      <c r="BE441" s="159"/>
      <c r="BF441" s="270"/>
      <c r="BG441" s="160"/>
      <c r="BH441" s="159"/>
      <c r="BI441" s="270"/>
      <c r="BJ441" s="160"/>
      <c r="BK441" s="159"/>
      <c r="BL441" s="270"/>
      <c r="BM441" s="160"/>
      <c r="BN441" s="159"/>
      <c r="BO441" s="270"/>
      <c r="BP441" s="160"/>
      <c r="BQ441" s="159"/>
      <c r="BR441" s="270"/>
      <c r="BS441" s="156" t="s">
        <v>1211</v>
      </c>
      <c r="BT441" s="159"/>
      <c r="BU441" s="270"/>
      <c r="BV441" s="156" t="s">
        <v>1211</v>
      </c>
      <c r="BW441" s="159"/>
      <c r="BX441" s="270"/>
      <c r="BY441" s="160"/>
      <c r="BZ441" s="159"/>
      <c r="CA441" s="270"/>
      <c r="CB441" s="160"/>
      <c r="CC441" s="159"/>
      <c r="CD441" s="270"/>
      <c r="CE441" s="160" t="s">
        <v>1211</v>
      </c>
      <c r="CF441" s="159"/>
      <c r="CG441" s="270"/>
      <c r="CH441" s="160" t="s">
        <v>1211</v>
      </c>
      <c r="CI441" s="159"/>
      <c r="CJ441" s="270"/>
      <c r="CK441" s="160"/>
      <c r="CL441" s="159"/>
      <c r="CM441" s="270"/>
      <c r="CN441" s="160"/>
      <c r="CO441" s="159"/>
      <c r="CP441" s="270"/>
      <c r="CQ441" s="160"/>
      <c r="CR441" s="159"/>
      <c r="CS441" s="270"/>
      <c r="CT441" s="160"/>
      <c r="CU441" s="159"/>
      <c r="CV441" s="270"/>
      <c r="CW441" s="160"/>
      <c r="CX441" s="159"/>
      <c r="CY441" s="270"/>
      <c r="CZ441" s="156"/>
      <c r="DA441" s="159"/>
      <c r="DB441" s="270"/>
      <c r="DC441" s="160"/>
      <c r="DD441" s="159"/>
      <c r="DE441" s="270"/>
      <c r="DF441" s="160"/>
      <c r="DG441" s="159"/>
      <c r="DH441" s="270"/>
      <c r="DI441" s="156" t="s">
        <v>1211</v>
      </c>
      <c r="DJ441" s="159"/>
      <c r="DK441" s="270"/>
      <c r="DL441" s="274"/>
      <c r="DM441" s="274"/>
      <c r="DN441" s="378"/>
      <c r="DO441" s="682"/>
      <c r="DP441" s="683"/>
      <c r="DQ441" s="170" t="s">
        <v>2165</v>
      </c>
      <c r="DR441" s="475"/>
      <c r="DS441" s="315"/>
      <c r="DT441" s="316" t="s">
        <v>2165</v>
      </c>
      <c r="DU441" s="514"/>
      <c r="DV441" s="466"/>
      <c r="DW441" s="472"/>
      <c r="DX441" s="402"/>
      <c r="DY441" s="2"/>
      <c r="DZ441" s="2"/>
      <c r="EA441" s="2">
        <v>436</v>
      </c>
      <c r="EB441" s="2"/>
      <c r="EC441" s="146"/>
      <c r="ED441" s="146"/>
      <c r="EE441" s="146"/>
      <c r="EF441" s="146"/>
      <c r="EG441" s="3"/>
      <c r="EH441" s="2"/>
      <c r="EI441" s="129"/>
      <c r="EJ441" s="129"/>
      <c r="EK441" s="129"/>
      <c r="EL441" s="80">
        <v>2</v>
      </c>
      <c r="EM441" s="84">
        <v>9</v>
      </c>
      <c r="EO441" s="342"/>
      <c r="EP441" s="343" t="s">
        <v>2165</v>
      </c>
      <c r="EQ441" s="344" t="s">
        <v>2165</v>
      </c>
      <c r="ER441" s="345"/>
      <c r="ES441" s="345"/>
      <c r="ET441" s="346" t="str">
        <f t="shared" si="9"/>
        <v/>
      </c>
    </row>
    <row r="442" spans="2:150" ht="27">
      <c r="B442" s="126" t="s">
        <v>982</v>
      </c>
      <c r="C442" s="158">
        <v>5110</v>
      </c>
      <c r="D442" s="158">
        <v>1512</v>
      </c>
      <c r="E442" s="70" t="s">
        <v>788</v>
      </c>
      <c r="F442" s="70" t="s">
        <v>788</v>
      </c>
      <c r="G442" s="71" t="s">
        <v>2555</v>
      </c>
      <c r="H442" s="156"/>
      <c r="I442" s="159"/>
      <c r="J442" s="270"/>
      <c r="K442" s="156"/>
      <c r="L442" s="159"/>
      <c r="M442" s="270"/>
      <c r="N442" s="160"/>
      <c r="O442" s="159"/>
      <c r="P442" s="270"/>
      <c r="Q442" s="160"/>
      <c r="R442" s="159"/>
      <c r="S442" s="270"/>
      <c r="T442" s="160"/>
      <c r="U442" s="159"/>
      <c r="V442" s="270"/>
      <c r="W442" s="160"/>
      <c r="X442" s="159"/>
      <c r="Y442" s="270"/>
      <c r="Z442" s="160"/>
      <c r="AA442" s="159"/>
      <c r="AB442" s="270"/>
      <c r="AC442" s="160"/>
      <c r="AD442" s="159"/>
      <c r="AE442" s="270"/>
      <c r="AF442" s="160" t="s">
        <v>1211</v>
      </c>
      <c r="AG442" s="159"/>
      <c r="AH442" s="270"/>
      <c r="AI442" s="160" t="s">
        <v>1211</v>
      </c>
      <c r="AJ442" s="159"/>
      <c r="AK442" s="270"/>
      <c r="AL442" s="160"/>
      <c r="AM442" s="159"/>
      <c r="AN442" s="270"/>
      <c r="AO442" s="160" t="s">
        <v>1211</v>
      </c>
      <c r="AP442" s="159"/>
      <c r="AQ442" s="270"/>
      <c r="AR442" s="160" t="s">
        <v>1211</v>
      </c>
      <c r="AS442" s="159"/>
      <c r="AT442" s="270"/>
      <c r="AU442" s="160"/>
      <c r="AV442" s="159"/>
      <c r="AW442" s="270"/>
      <c r="AX442" s="160"/>
      <c r="AY442" s="159"/>
      <c r="AZ442" s="270"/>
      <c r="BA442" s="160"/>
      <c r="BB442" s="159"/>
      <c r="BC442" s="270"/>
      <c r="BD442" s="160"/>
      <c r="BE442" s="159"/>
      <c r="BF442" s="270"/>
      <c r="BG442" s="160"/>
      <c r="BH442" s="159"/>
      <c r="BI442" s="270"/>
      <c r="BJ442" s="160"/>
      <c r="BK442" s="159"/>
      <c r="BL442" s="270"/>
      <c r="BM442" s="160"/>
      <c r="BN442" s="159"/>
      <c r="BO442" s="270"/>
      <c r="BP442" s="160"/>
      <c r="BQ442" s="159"/>
      <c r="BR442" s="270"/>
      <c r="BS442" s="156" t="s">
        <v>1211</v>
      </c>
      <c r="BT442" s="159"/>
      <c r="BU442" s="270"/>
      <c r="BV442" s="156" t="s">
        <v>1211</v>
      </c>
      <c r="BW442" s="159"/>
      <c r="BX442" s="270"/>
      <c r="BY442" s="160"/>
      <c r="BZ442" s="159"/>
      <c r="CA442" s="270"/>
      <c r="CB442" s="160"/>
      <c r="CC442" s="159"/>
      <c r="CD442" s="270"/>
      <c r="CE442" s="160" t="s">
        <v>1211</v>
      </c>
      <c r="CF442" s="159"/>
      <c r="CG442" s="270"/>
      <c r="CH442" s="160" t="s">
        <v>1211</v>
      </c>
      <c r="CI442" s="159"/>
      <c r="CJ442" s="270"/>
      <c r="CK442" s="160"/>
      <c r="CL442" s="159"/>
      <c r="CM442" s="270"/>
      <c r="CN442" s="160"/>
      <c r="CO442" s="159"/>
      <c r="CP442" s="270"/>
      <c r="CQ442" s="160"/>
      <c r="CR442" s="159"/>
      <c r="CS442" s="270"/>
      <c r="CT442" s="160"/>
      <c r="CU442" s="159"/>
      <c r="CV442" s="270"/>
      <c r="CW442" s="160"/>
      <c r="CX442" s="159"/>
      <c r="CY442" s="270"/>
      <c r="CZ442" s="156"/>
      <c r="DA442" s="159"/>
      <c r="DB442" s="270"/>
      <c r="DC442" s="160"/>
      <c r="DD442" s="159"/>
      <c r="DE442" s="270"/>
      <c r="DF442" s="160"/>
      <c r="DG442" s="159"/>
      <c r="DH442" s="270"/>
      <c r="DI442" s="156" t="s">
        <v>1211</v>
      </c>
      <c r="DJ442" s="159"/>
      <c r="DK442" s="270"/>
      <c r="DL442" s="274"/>
      <c r="DM442" s="274"/>
      <c r="DN442" s="378"/>
      <c r="DO442" s="682"/>
      <c r="DP442" s="683"/>
      <c r="DQ442" s="170" t="s">
        <v>2165</v>
      </c>
      <c r="DR442" s="475"/>
      <c r="DS442" s="315"/>
      <c r="DT442" s="316" t="s">
        <v>2165</v>
      </c>
      <c r="DU442" s="514"/>
      <c r="DV442" s="466"/>
      <c r="DW442" s="472"/>
      <c r="DX442" s="402"/>
      <c r="DY442" s="2"/>
      <c r="DZ442" s="2"/>
      <c r="EA442" s="2">
        <v>437</v>
      </c>
      <c r="EB442" s="2"/>
      <c r="EC442" s="146"/>
      <c r="ED442" s="146"/>
      <c r="EE442" s="146"/>
      <c r="EF442" s="146"/>
      <c r="EG442" s="3"/>
      <c r="EH442" s="2"/>
      <c r="EI442" s="129"/>
      <c r="EJ442" s="129"/>
      <c r="EK442" s="129"/>
      <c r="EL442" s="80">
        <v>2</v>
      </c>
      <c r="EM442" s="84">
        <v>9</v>
      </c>
      <c r="EO442" s="342"/>
      <c r="EP442" s="343" t="s">
        <v>2165</v>
      </c>
      <c r="EQ442" s="344" t="s">
        <v>2165</v>
      </c>
      <c r="ER442" s="345"/>
      <c r="ES442" s="345"/>
      <c r="ET442" s="346" t="str">
        <f t="shared" si="9"/>
        <v/>
      </c>
    </row>
    <row r="443" spans="2:150" ht="27">
      <c r="B443" s="126" t="s">
        <v>982</v>
      </c>
      <c r="C443" s="158">
        <v>5120</v>
      </c>
      <c r="D443" s="158">
        <v>1513</v>
      </c>
      <c r="E443" s="70" t="s">
        <v>790</v>
      </c>
      <c r="F443" s="70" t="s">
        <v>790</v>
      </c>
      <c r="G443" s="71" t="s">
        <v>2556</v>
      </c>
      <c r="H443" s="156"/>
      <c r="I443" s="159"/>
      <c r="J443" s="270"/>
      <c r="K443" s="156"/>
      <c r="L443" s="159"/>
      <c r="M443" s="270"/>
      <c r="N443" s="160"/>
      <c r="O443" s="159"/>
      <c r="P443" s="270"/>
      <c r="Q443" s="160"/>
      <c r="R443" s="159"/>
      <c r="S443" s="270"/>
      <c r="T443" s="160"/>
      <c r="U443" s="159"/>
      <c r="V443" s="270"/>
      <c r="W443" s="160"/>
      <c r="X443" s="159"/>
      <c r="Y443" s="270"/>
      <c r="Z443" s="160"/>
      <c r="AA443" s="159"/>
      <c r="AB443" s="270"/>
      <c r="AC443" s="160"/>
      <c r="AD443" s="159"/>
      <c r="AE443" s="270"/>
      <c r="AF443" s="160" t="s">
        <v>1211</v>
      </c>
      <c r="AG443" s="159"/>
      <c r="AH443" s="270"/>
      <c r="AI443" s="160" t="s">
        <v>1211</v>
      </c>
      <c r="AJ443" s="159"/>
      <c r="AK443" s="270"/>
      <c r="AL443" s="160"/>
      <c r="AM443" s="159"/>
      <c r="AN443" s="270"/>
      <c r="AO443" s="160" t="s">
        <v>1211</v>
      </c>
      <c r="AP443" s="159"/>
      <c r="AQ443" s="270"/>
      <c r="AR443" s="160" t="s">
        <v>1211</v>
      </c>
      <c r="AS443" s="159"/>
      <c r="AT443" s="270"/>
      <c r="AU443" s="160"/>
      <c r="AV443" s="159"/>
      <c r="AW443" s="270"/>
      <c r="AX443" s="160"/>
      <c r="AY443" s="159"/>
      <c r="AZ443" s="270"/>
      <c r="BA443" s="160"/>
      <c r="BB443" s="159"/>
      <c r="BC443" s="270"/>
      <c r="BD443" s="160"/>
      <c r="BE443" s="159"/>
      <c r="BF443" s="270"/>
      <c r="BG443" s="160"/>
      <c r="BH443" s="159"/>
      <c r="BI443" s="270"/>
      <c r="BJ443" s="160"/>
      <c r="BK443" s="159"/>
      <c r="BL443" s="270"/>
      <c r="BM443" s="160"/>
      <c r="BN443" s="159"/>
      <c r="BO443" s="270"/>
      <c r="BP443" s="160"/>
      <c r="BQ443" s="159"/>
      <c r="BR443" s="270"/>
      <c r="BS443" s="156" t="s">
        <v>1211</v>
      </c>
      <c r="BT443" s="159"/>
      <c r="BU443" s="270"/>
      <c r="BV443" s="156" t="s">
        <v>1211</v>
      </c>
      <c r="BW443" s="159"/>
      <c r="BX443" s="270"/>
      <c r="BY443" s="160"/>
      <c r="BZ443" s="159"/>
      <c r="CA443" s="270"/>
      <c r="CB443" s="160"/>
      <c r="CC443" s="159"/>
      <c r="CD443" s="270"/>
      <c r="CE443" s="160" t="s">
        <v>1211</v>
      </c>
      <c r="CF443" s="159"/>
      <c r="CG443" s="270"/>
      <c r="CH443" s="160" t="s">
        <v>1211</v>
      </c>
      <c r="CI443" s="159"/>
      <c r="CJ443" s="270"/>
      <c r="CK443" s="160"/>
      <c r="CL443" s="159"/>
      <c r="CM443" s="270"/>
      <c r="CN443" s="160"/>
      <c r="CO443" s="159"/>
      <c r="CP443" s="270"/>
      <c r="CQ443" s="160"/>
      <c r="CR443" s="159"/>
      <c r="CS443" s="270"/>
      <c r="CT443" s="160"/>
      <c r="CU443" s="159"/>
      <c r="CV443" s="270"/>
      <c r="CW443" s="160"/>
      <c r="CX443" s="159"/>
      <c r="CY443" s="270"/>
      <c r="CZ443" s="156"/>
      <c r="DA443" s="159"/>
      <c r="DB443" s="270"/>
      <c r="DC443" s="160"/>
      <c r="DD443" s="159"/>
      <c r="DE443" s="270"/>
      <c r="DF443" s="160"/>
      <c r="DG443" s="159"/>
      <c r="DH443" s="270"/>
      <c r="DI443" s="156" t="s">
        <v>1211</v>
      </c>
      <c r="DJ443" s="159"/>
      <c r="DK443" s="270"/>
      <c r="DL443" s="274"/>
      <c r="DM443" s="274"/>
      <c r="DN443" s="378"/>
      <c r="DO443" s="682"/>
      <c r="DP443" s="683"/>
      <c r="DQ443" s="170" t="s">
        <v>2165</v>
      </c>
      <c r="DR443" s="475"/>
      <c r="DS443" s="315"/>
      <c r="DT443" s="316" t="s">
        <v>2165</v>
      </c>
      <c r="DU443" s="514"/>
      <c r="DV443" s="466"/>
      <c r="DW443" s="472"/>
      <c r="DX443" s="402"/>
      <c r="DY443" s="2"/>
      <c r="DZ443" s="2"/>
      <c r="EA443" s="2">
        <v>438</v>
      </c>
      <c r="EB443" s="2"/>
      <c r="EC443" s="146"/>
      <c r="ED443" s="146"/>
      <c r="EE443" s="146"/>
      <c r="EF443" s="146"/>
      <c r="EG443" s="3"/>
      <c r="EH443" s="2"/>
      <c r="EI443" s="129"/>
      <c r="EJ443" s="129"/>
      <c r="EK443" s="129"/>
      <c r="EL443" s="80">
        <v>2</v>
      </c>
      <c r="EM443" s="84">
        <v>9</v>
      </c>
      <c r="EO443" s="342"/>
      <c r="EP443" s="343" t="s">
        <v>2165</v>
      </c>
      <c r="EQ443" s="344" t="s">
        <v>2165</v>
      </c>
      <c r="ER443" s="345"/>
      <c r="ES443" s="345"/>
      <c r="ET443" s="346" t="str">
        <f t="shared" si="9"/>
        <v/>
      </c>
    </row>
    <row r="444" spans="2:150">
      <c r="B444" s="126" t="s">
        <v>982</v>
      </c>
      <c r="C444" s="158">
        <v>5130</v>
      </c>
      <c r="D444" s="158">
        <v>1514</v>
      </c>
      <c r="E444" s="70" t="s">
        <v>792</v>
      </c>
      <c r="F444" s="70" t="s">
        <v>792</v>
      </c>
      <c r="G444" s="71" t="s">
        <v>2557</v>
      </c>
      <c r="H444" s="156"/>
      <c r="I444" s="159"/>
      <c r="J444" s="270"/>
      <c r="K444" s="156"/>
      <c r="L444" s="159"/>
      <c r="M444" s="270"/>
      <c r="N444" s="160"/>
      <c r="O444" s="159"/>
      <c r="P444" s="270"/>
      <c r="Q444" s="160"/>
      <c r="R444" s="159"/>
      <c r="S444" s="270"/>
      <c r="T444" s="160"/>
      <c r="U444" s="159"/>
      <c r="V444" s="270"/>
      <c r="W444" s="160"/>
      <c r="X444" s="159"/>
      <c r="Y444" s="270"/>
      <c r="Z444" s="160"/>
      <c r="AA444" s="159"/>
      <c r="AB444" s="270"/>
      <c r="AC444" s="160"/>
      <c r="AD444" s="159"/>
      <c r="AE444" s="270"/>
      <c r="AF444" s="160" t="s">
        <v>1211</v>
      </c>
      <c r="AG444" s="159"/>
      <c r="AH444" s="270"/>
      <c r="AI444" s="160" t="s">
        <v>1211</v>
      </c>
      <c r="AJ444" s="159"/>
      <c r="AK444" s="270"/>
      <c r="AL444" s="160"/>
      <c r="AM444" s="159"/>
      <c r="AN444" s="270"/>
      <c r="AO444" s="160" t="s">
        <v>1211</v>
      </c>
      <c r="AP444" s="159"/>
      <c r="AQ444" s="270"/>
      <c r="AR444" s="160" t="s">
        <v>1211</v>
      </c>
      <c r="AS444" s="159"/>
      <c r="AT444" s="270"/>
      <c r="AU444" s="160"/>
      <c r="AV444" s="159"/>
      <c r="AW444" s="270"/>
      <c r="AX444" s="160"/>
      <c r="AY444" s="159"/>
      <c r="AZ444" s="270"/>
      <c r="BA444" s="160"/>
      <c r="BB444" s="159"/>
      <c r="BC444" s="270"/>
      <c r="BD444" s="160"/>
      <c r="BE444" s="159"/>
      <c r="BF444" s="270"/>
      <c r="BG444" s="160"/>
      <c r="BH444" s="159"/>
      <c r="BI444" s="270"/>
      <c r="BJ444" s="160"/>
      <c r="BK444" s="159"/>
      <c r="BL444" s="270"/>
      <c r="BM444" s="160"/>
      <c r="BN444" s="159"/>
      <c r="BO444" s="270"/>
      <c r="BP444" s="160"/>
      <c r="BQ444" s="159"/>
      <c r="BR444" s="270"/>
      <c r="BS444" s="156" t="s">
        <v>1211</v>
      </c>
      <c r="BT444" s="159"/>
      <c r="BU444" s="270"/>
      <c r="BV444" s="156" t="s">
        <v>1211</v>
      </c>
      <c r="BW444" s="159"/>
      <c r="BX444" s="270"/>
      <c r="BY444" s="160"/>
      <c r="BZ444" s="159"/>
      <c r="CA444" s="270"/>
      <c r="CB444" s="160"/>
      <c r="CC444" s="159"/>
      <c r="CD444" s="270"/>
      <c r="CE444" s="160" t="s">
        <v>1211</v>
      </c>
      <c r="CF444" s="159"/>
      <c r="CG444" s="270"/>
      <c r="CH444" s="160" t="s">
        <v>1211</v>
      </c>
      <c r="CI444" s="159"/>
      <c r="CJ444" s="270"/>
      <c r="CK444" s="160"/>
      <c r="CL444" s="159"/>
      <c r="CM444" s="270"/>
      <c r="CN444" s="160"/>
      <c r="CO444" s="159"/>
      <c r="CP444" s="270"/>
      <c r="CQ444" s="160"/>
      <c r="CR444" s="159"/>
      <c r="CS444" s="270"/>
      <c r="CT444" s="160"/>
      <c r="CU444" s="159"/>
      <c r="CV444" s="270"/>
      <c r="CW444" s="160"/>
      <c r="CX444" s="159"/>
      <c r="CY444" s="270"/>
      <c r="CZ444" s="156"/>
      <c r="DA444" s="159"/>
      <c r="DB444" s="270"/>
      <c r="DC444" s="160"/>
      <c r="DD444" s="159"/>
      <c r="DE444" s="270"/>
      <c r="DF444" s="160"/>
      <c r="DG444" s="159"/>
      <c r="DH444" s="270"/>
      <c r="DI444" s="156" t="s">
        <v>1211</v>
      </c>
      <c r="DJ444" s="159"/>
      <c r="DK444" s="270"/>
      <c r="DL444" s="274"/>
      <c r="DM444" s="274"/>
      <c r="DN444" s="378"/>
      <c r="DO444" s="682"/>
      <c r="DP444" s="683"/>
      <c r="DQ444" s="170" t="s">
        <v>2165</v>
      </c>
      <c r="DR444" s="475"/>
      <c r="DS444" s="315"/>
      <c r="DT444" s="316" t="s">
        <v>2165</v>
      </c>
      <c r="DU444" s="514"/>
      <c r="DV444" s="466"/>
      <c r="DW444" s="472"/>
      <c r="DX444" s="402"/>
      <c r="DY444" s="2"/>
      <c r="DZ444" s="2"/>
      <c r="EA444" s="2">
        <v>439</v>
      </c>
      <c r="EB444" s="2"/>
      <c r="EC444" s="146"/>
      <c r="ED444" s="146"/>
      <c r="EE444" s="146"/>
      <c r="EF444" s="146"/>
      <c r="EG444" s="3"/>
      <c r="EH444" s="2"/>
      <c r="EI444" s="129"/>
      <c r="EJ444" s="129"/>
      <c r="EK444" s="129"/>
      <c r="EL444" s="80">
        <v>2</v>
      </c>
      <c r="EM444" s="84">
        <v>9</v>
      </c>
      <c r="EO444" s="342"/>
      <c r="EP444" s="343" t="s">
        <v>2165</v>
      </c>
      <c r="EQ444" s="344" t="s">
        <v>2165</v>
      </c>
      <c r="ER444" s="345"/>
      <c r="ES444" s="345"/>
      <c r="ET444" s="346" t="str">
        <f t="shared" si="9"/>
        <v/>
      </c>
    </row>
    <row r="445" spans="2:150" ht="27">
      <c r="B445" s="126" t="s">
        <v>982</v>
      </c>
      <c r="C445" s="158">
        <v>5140</v>
      </c>
      <c r="D445" s="158">
        <v>1515</v>
      </c>
      <c r="E445" s="70" t="s">
        <v>794</v>
      </c>
      <c r="F445" s="70" t="s">
        <v>794</v>
      </c>
      <c r="G445" s="71" t="s">
        <v>2558</v>
      </c>
      <c r="H445" s="156"/>
      <c r="I445" s="159"/>
      <c r="J445" s="270"/>
      <c r="K445" s="156"/>
      <c r="L445" s="159"/>
      <c r="M445" s="270"/>
      <c r="N445" s="160"/>
      <c r="O445" s="159"/>
      <c r="P445" s="270"/>
      <c r="Q445" s="160"/>
      <c r="R445" s="159"/>
      <c r="S445" s="270"/>
      <c r="T445" s="160"/>
      <c r="U445" s="159"/>
      <c r="V445" s="270"/>
      <c r="W445" s="160"/>
      <c r="X445" s="159"/>
      <c r="Y445" s="270"/>
      <c r="Z445" s="160"/>
      <c r="AA445" s="159"/>
      <c r="AB445" s="270"/>
      <c r="AC445" s="160"/>
      <c r="AD445" s="159"/>
      <c r="AE445" s="270"/>
      <c r="AF445" s="160" t="s">
        <v>1211</v>
      </c>
      <c r="AG445" s="159"/>
      <c r="AH445" s="270"/>
      <c r="AI445" s="160" t="s">
        <v>1211</v>
      </c>
      <c r="AJ445" s="159"/>
      <c r="AK445" s="270"/>
      <c r="AL445" s="160"/>
      <c r="AM445" s="159"/>
      <c r="AN445" s="270"/>
      <c r="AO445" s="160" t="s">
        <v>1211</v>
      </c>
      <c r="AP445" s="159"/>
      <c r="AQ445" s="270"/>
      <c r="AR445" s="160" t="s">
        <v>1211</v>
      </c>
      <c r="AS445" s="159"/>
      <c r="AT445" s="270"/>
      <c r="AU445" s="160"/>
      <c r="AV445" s="159"/>
      <c r="AW445" s="270"/>
      <c r="AX445" s="160"/>
      <c r="AY445" s="159"/>
      <c r="AZ445" s="270"/>
      <c r="BA445" s="160"/>
      <c r="BB445" s="159"/>
      <c r="BC445" s="270"/>
      <c r="BD445" s="160"/>
      <c r="BE445" s="159"/>
      <c r="BF445" s="270"/>
      <c r="BG445" s="160"/>
      <c r="BH445" s="159"/>
      <c r="BI445" s="270"/>
      <c r="BJ445" s="160"/>
      <c r="BK445" s="159"/>
      <c r="BL445" s="270"/>
      <c r="BM445" s="160"/>
      <c r="BN445" s="159"/>
      <c r="BO445" s="270"/>
      <c r="BP445" s="160"/>
      <c r="BQ445" s="159"/>
      <c r="BR445" s="270"/>
      <c r="BS445" s="156" t="s">
        <v>1211</v>
      </c>
      <c r="BT445" s="159"/>
      <c r="BU445" s="270"/>
      <c r="BV445" s="156" t="s">
        <v>1211</v>
      </c>
      <c r="BW445" s="159"/>
      <c r="BX445" s="270"/>
      <c r="BY445" s="160"/>
      <c r="BZ445" s="159"/>
      <c r="CA445" s="270"/>
      <c r="CB445" s="160"/>
      <c r="CC445" s="159"/>
      <c r="CD445" s="270"/>
      <c r="CE445" s="160" t="s">
        <v>1211</v>
      </c>
      <c r="CF445" s="159"/>
      <c r="CG445" s="270"/>
      <c r="CH445" s="160" t="s">
        <v>1211</v>
      </c>
      <c r="CI445" s="159"/>
      <c r="CJ445" s="270"/>
      <c r="CK445" s="160"/>
      <c r="CL445" s="159"/>
      <c r="CM445" s="270"/>
      <c r="CN445" s="160"/>
      <c r="CO445" s="159"/>
      <c r="CP445" s="270"/>
      <c r="CQ445" s="160"/>
      <c r="CR445" s="159"/>
      <c r="CS445" s="270"/>
      <c r="CT445" s="160"/>
      <c r="CU445" s="159"/>
      <c r="CV445" s="270"/>
      <c r="CW445" s="160"/>
      <c r="CX445" s="159"/>
      <c r="CY445" s="270"/>
      <c r="CZ445" s="156"/>
      <c r="DA445" s="159"/>
      <c r="DB445" s="270"/>
      <c r="DC445" s="160"/>
      <c r="DD445" s="159"/>
      <c r="DE445" s="270"/>
      <c r="DF445" s="160"/>
      <c r="DG445" s="159"/>
      <c r="DH445" s="270"/>
      <c r="DI445" s="156" t="s">
        <v>1211</v>
      </c>
      <c r="DJ445" s="159"/>
      <c r="DK445" s="270"/>
      <c r="DL445" s="274"/>
      <c r="DM445" s="274"/>
      <c r="DN445" s="378"/>
      <c r="DO445" s="682"/>
      <c r="DP445" s="683"/>
      <c r="DQ445" s="170" t="s">
        <v>2165</v>
      </c>
      <c r="DR445" s="475"/>
      <c r="DS445" s="315"/>
      <c r="DT445" s="316" t="s">
        <v>2165</v>
      </c>
      <c r="DU445" s="514"/>
      <c r="DV445" s="466"/>
      <c r="DW445" s="472"/>
      <c r="DX445" s="402"/>
      <c r="DY445" s="2"/>
      <c r="DZ445" s="2"/>
      <c r="EA445" s="2">
        <v>440</v>
      </c>
      <c r="EB445" s="2"/>
      <c r="EC445" s="146"/>
      <c r="ED445" s="146"/>
      <c r="EE445" s="146"/>
      <c r="EF445" s="146"/>
      <c r="EG445" s="3"/>
      <c r="EH445" s="2"/>
      <c r="EI445" s="129"/>
      <c r="EJ445" s="129"/>
      <c r="EK445" s="129"/>
      <c r="EL445" s="80">
        <v>2</v>
      </c>
      <c r="EM445" s="84">
        <v>9</v>
      </c>
      <c r="EO445" s="342"/>
      <c r="EP445" s="343" t="s">
        <v>2165</v>
      </c>
      <c r="EQ445" s="344" t="s">
        <v>2165</v>
      </c>
      <c r="ER445" s="345"/>
      <c r="ES445" s="345"/>
      <c r="ET445" s="346" t="str">
        <f t="shared" si="9"/>
        <v/>
      </c>
    </row>
    <row r="446" spans="2:150" ht="27">
      <c r="B446" s="126" t="s">
        <v>982</v>
      </c>
      <c r="C446" s="158">
        <v>5150</v>
      </c>
      <c r="D446" s="158">
        <v>1516</v>
      </c>
      <c r="E446" s="70" t="s">
        <v>796</v>
      </c>
      <c r="F446" s="70" t="s">
        <v>796</v>
      </c>
      <c r="G446" s="71" t="s">
        <v>2559</v>
      </c>
      <c r="H446" s="156"/>
      <c r="I446" s="159"/>
      <c r="J446" s="270"/>
      <c r="K446" s="156"/>
      <c r="L446" s="159"/>
      <c r="M446" s="270"/>
      <c r="N446" s="160"/>
      <c r="O446" s="159"/>
      <c r="P446" s="270"/>
      <c r="Q446" s="160"/>
      <c r="R446" s="159"/>
      <c r="S446" s="270"/>
      <c r="T446" s="160"/>
      <c r="U446" s="159"/>
      <c r="V446" s="270"/>
      <c r="W446" s="160"/>
      <c r="X446" s="159"/>
      <c r="Y446" s="270"/>
      <c r="Z446" s="160"/>
      <c r="AA446" s="159"/>
      <c r="AB446" s="270"/>
      <c r="AC446" s="160"/>
      <c r="AD446" s="159"/>
      <c r="AE446" s="270"/>
      <c r="AF446" s="160" t="s">
        <v>1211</v>
      </c>
      <c r="AG446" s="159"/>
      <c r="AH446" s="270"/>
      <c r="AI446" s="160" t="s">
        <v>1211</v>
      </c>
      <c r="AJ446" s="159"/>
      <c r="AK446" s="270"/>
      <c r="AL446" s="160"/>
      <c r="AM446" s="159"/>
      <c r="AN446" s="270"/>
      <c r="AO446" s="160" t="s">
        <v>1211</v>
      </c>
      <c r="AP446" s="159"/>
      <c r="AQ446" s="270"/>
      <c r="AR446" s="160" t="s">
        <v>1211</v>
      </c>
      <c r="AS446" s="159"/>
      <c r="AT446" s="270"/>
      <c r="AU446" s="160"/>
      <c r="AV446" s="159"/>
      <c r="AW446" s="270"/>
      <c r="AX446" s="160"/>
      <c r="AY446" s="159"/>
      <c r="AZ446" s="270"/>
      <c r="BA446" s="160"/>
      <c r="BB446" s="159"/>
      <c r="BC446" s="270"/>
      <c r="BD446" s="160"/>
      <c r="BE446" s="159"/>
      <c r="BF446" s="270"/>
      <c r="BG446" s="160"/>
      <c r="BH446" s="159"/>
      <c r="BI446" s="270"/>
      <c r="BJ446" s="160"/>
      <c r="BK446" s="159"/>
      <c r="BL446" s="270"/>
      <c r="BM446" s="160"/>
      <c r="BN446" s="159"/>
      <c r="BO446" s="270"/>
      <c r="BP446" s="160"/>
      <c r="BQ446" s="159"/>
      <c r="BR446" s="270"/>
      <c r="BS446" s="156" t="s">
        <v>1211</v>
      </c>
      <c r="BT446" s="159"/>
      <c r="BU446" s="270"/>
      <c r="BV446" s="156" t="s">
        <v>1211</v>
      </c>
      <c r="BW446" s="159"/>
      <c r="BX446" s="270"/>
      <c r="BY446" s="160"/>
      <c r="BZ446" s="159"/>
      <c r="CA446" s="270"/>
      <c r="CB446" s="160"/>
      <c r="CC446" s="159"/>
      <c r="CD446" s="270"/>
      <c r="CE446" s="160" t="s">
        <v>1211</v>
      </c>
      <c r="CF446" s="159"/>
      <c r="CG446" s="270"/>
      <c r="CH446" s="160" t="s">
        <v>1211</v>
      </c>
      <c r="CI446" s="159"/>
      <c r="CJ446" s="270"/>
      <c r="CK446" s="160"/>
      <c r="CL446" s="159"/>
      <c r="CM446" s="270"/>
      <c r="CN446" s="160"/>
      <c r="CO446" s="159"/>
      <c r="CP446" s="270"/>
      <c r="CQ446" s="160"/>
      <c r="CR446" s="159"/>
      <c r="CS446" s="270"/>
      <c r="CT446" s="160"/>
      <c r="CU446" s="159"/>
      <c r="CV446" s="270"/>
      <c r="CW446" s="160"/>
      <c r="CX446" s="159"/>
      <c r="CY446" s="270"/>
      <c r="CZ446" s="156"/>
      <c r="DA446" s="159"/>
      <c r="DB446" s="270"/>
      <c r="DC446" s="160"/>
      <c r="DD446" s="159"/>
      <c r="DE446" s="270"/>
      <c r="DF446" s="160"/>
      <c r="DG446" s="159"/>
      <c r="DH446" s="270"/>
      <c r="DI446" s="156" t="s">
        <v>1211</v>
      </c>
      <c r="DJ446" s="159"/>
      <c r="DK446" s="270"/>
      <c r="DL446" s="274"/>
      <c r="DM446" s="274"/>
      <c r="DN446" s="378"/>
      <c r="DO446" s="682"/>
      <c r="DP446" s="683"/>
      <c r="DQ446" s="170" t="s">
        <v>2165</v>
      </c>
      <c r="DR446" s="475"/>
      <c r="DS446" s="315"/>
      <c r="DT446" s="316" t="s">
        <v>2165</v>
      </c>
      <c r="DU446" s="514"/>
      <c r="DV446" s="466"/>
      <c r="DW446" s="472"/>
      <c r="DX446" s="402"/>
      <c r="DY446" s="2"/>
      <c r="DZ446" s="2"/>
      <c r="EA446" s="2">
        <v>441</v>
      </c>
      <c r="EB446" s="2"/>
      <c r="EC446" s="146"/>
      <c r="ED446" s="146"/>
      <c r="EE446" s="146"/>
      <c r="EF446" s="146"/>
      <c r="EG446" s="3"/>
      <c r="EH446" s="2"/>
      <c r="EI446" s="129"/>
      <c r="EJ446" s="129"/>
      <c r="EK446" s="129"/>
      <c r="EL446" s="80">
        <v>2</v>
      </c>
      <c r="EM446" s="84">
        <v>9</v>
      </c>
      <c r="EO446" s="342"/>
      <c r="EP446" s="343" t="s">
        <v>2165</v>
      </c>
      <c r="EQ446" s="344" t="s">
        <v>2165</v>
      </c>
      <c r="ER446" s="345"/>
      <c r="ES446" s="345"/>
      <c r="ET446" s="346" t="str">
        <f t="shared" si="9"/>
        <v/>
      </c>
    </row>
    <row r="447" spans="2:150" ht="27">
      <c r="B447" s="126" t="s">
        <v>982</v>
      </c>
      <c r="C447" s="158">
        <v>5160</v>
      </c>
      <c r="D447" s="158">
        <v>1517</v>
      </c>
      <c r="E447" s="70" t="s">
        <v>798</v>
      </c>
      <c r="F447" s="70" t="s">
        <v>798</v>
      </c>
      <c r="G447" s="71" t="s">
        <v>2560</v>
      </c>
      <c r="H447" s="156"/>
      <c r="I447" s="159"/>
      <c r="J447" s="270"/>
      <c r="K447" s="156"/>
      <c r="L447" s="159"/>
      <c r="M447" s="270"/>
      <c r="N447" s="160"/>
      <c r="O447" s="159"/>
      <c r="P447" s="270"/>
      <c r="Q447" s="160"/>
      <c r="R447" s="159"/>
      <c r="S447" s="270"/>
      <c r="T447" s="160"/>
      <c r="U447" s="159"/>
      <c r="V447" s="270"/>
      <c r="W447" s="160"/>
      <c r="X447" s="159"/>
      <c r="Y447" s="270"/>
      <c r="Z447" s="160"/>
      <c r="AA447" s="159"/>
      <c r="AB447" s="270"/>
      <c r="AC447" s="160"/>
      <c r="AD447" s="159"/>
      <c r="AE447" s="270"/>
      <c r="AF447" s="160" t="s">
        <v>1211</v>
      </c>
      <c r="AG447" s="159"/>
      <c r="AH447" s="270"/>
      <c r="AI447" s="160" t="s">
        <v>1211</v>
      </c>
      <c r="AJ447" s="159"/>
      <c r="AK447" s="270"/>
      <c r="AL447" s="160"/>
      <c r="AM447" s="159"/>
      <c r="AN447" s="270"/>
      <c r="AO447" s="160" t="s">
        <v>1211</v>
      </c>
      <c r="AP447" s="159"/>
      <c r="AQ447" s="270"/>
      <c r="AR447" s="160" t="s">
        <v>1211</v>
      </c>
      <c r="AS447" s="159"/>
      <c r="AT447" s="270"/>
      <c r="AU447" s="160"/>
      <c r="AV447" s="159"/>
      <c r="AW447" s="270"/>
      <c r="AX447" s="160"/>
      <c r="AY447" s="159"/>
      <c r="AZ447" s="270"/>
      <c r="BA447" s="160"/>
      <c r="BB447" s="159"/>
      <c r="BC447" s="270"/>
      <c r="BD447" s="160"/>
      <c r="BE447" s="159"/>
      <c r="BF447" s="270"/>
      <c r="BG447" s="160"/>
      <c r="BH447" s="159"/>
      <c r="BI447" s="270"/>
      <c r="BJ447" s="160"/>
      <c r="BK447" s="159"/>
      <c r="BL447" s="270"/>
      <c r="BM447" s="160"/>
      <c r="BN447" s="159"/>
      <c r="BO447" s="270"/>
      <c r="BP447" s="160"/>
      <c r="BQ447" s="159"/>
      <c r="BR447" s="270"/>
      <c r="BS447" s="156" t="s">
        <v>1211</v>
      </c>
      <c r="BT447" s="159"/>
      <c r="BU447" s="270"/>
      <c r="BV447" s="156" t="s">
        <v>1211</v>
      </c>
      <c r="BW447" s="159"/>
      <c r="BX447" s="270"/>
      <c r="BY447" s="160"/>
      <c r="BZ447" s="159"/>
      <c r="CA447" s="270"/>
      <c r="CB447" s="160"/>
      <c r="CC447" s="159"/>
      <c r="CD447" s="270"/>
      <c r="CE447" s="160" t="s">
        <v>1211</v>
      </c>
      <c r="CF447" s="159"/>
      <c r="CG447" s="270"/>
      <c r="CH447" s="160" t="s">
        <v>1211</v>
      </c>
      <c r="CI447" s="159"/>
      <c r="CJ447" s="270"/>
      <c r="CK447" s="160"/>
      <c r="CL447" s="159"/>
      <c r="CM447" s="270"/>
      <c r="CN447" s="160"/>
      <c r="CO447" s="159"/>
      <c r="CP447" s="270"/>
      <c r="CQ447" s="160"/>
      <c r="CR447" s="159"/>
      <c r="CS447" s="270"/>
      <c r="CT447" s="160"/>
      <c r="CU447" s="159"/>
      <c r="CV447" s="270"/>
      <c r="CW447" s="160"/>
      <c r="CX447" s="159"/>
      <c r="CY447" s="270"/>
      <c r="CZ447" s="156"/>
      <c r="DA447" s="159"/>
      <c r="DB447" s="270"/>
      <c r="DC447" s="160"/>
      <c r="DD447" s="159"/>
      <c r="DE447" s="270"/>
      <c r="DF447" s="160"/>
      <c r="DG447" s="159"/>
      <c r="DH447" s="270"/>
      <c r="DI447" s="156" t="s">
        <v>1211</v>
      </c>
      <c r="DJ447" s="159"/>
      <c r="DK447" s="270"/>
      <c r="DL447" s="274"/>
      <c r="DM447" s="274"/>
      <c r="DN447" s="378"/>
      <c r="DO447" s="682"/>
      <c r="DP447" s="683"/>
      <c r="DQ447" s="170" t="s">
        <v>2165</v>
      </c>
      <c r="DR447" s="475"/>
      <c r="DS447" s="315"/>
      <c r="DT447" s="316" t="s">
        <v>2165</v>
      </c>
      <c r="DU447" s="514"/>
      <c r="DV447" s="466"/>
      <c r="DW447" s="472"/>
      <c r="DX447" s="402"/>
      <c r="DY447" s="2"/>
      <c r="DZ447" s="2"/>
      <c r="EA447" s="2">
        <v>442</v>
      </c>
      <c r="EB447" s="2"/>
      <c r="EC447" s="146"/>
      <c r="ED447" s="146"/>
      <c r="EE447" s="146"/>
      <c r="EF447" s="146"/>
      <c r="EG447" s="3"/>
      <c r="EH447" s="2"/>
      <c r="EI447" s="129"/>
      <c r="EJ447" s="129"/>
      <c r="EK447" s="129"/>
      <c r="EL447" s="80">
        <v>2</v>
      </c>
      <c r="EM447" s="84">
        <v>9</v>
      </c>
      <c r="EO447" s="342"/>
      <c r="EP447" s="343" t="s">
        <v>2165</v>
      </c>
      <c r="EQ447" s="344" t="s">
        <v>2165</v>
      </c>
      <c r="ER447" s="345"/>
      <c r="ES447" s="345"/>
      <c r="ET447" s="346" t="str">
        <f t="shared" si="9"/>
        <v/>
      </c>
    </row>
    <row r="448" spans="2:150">
      <c r="B448" s="126" t="s">
        <v>982</v>
      </c>
      <c r="C448" s="158">
        <v>5170</v>
      </c>
      <c r="D448" s="158">
        <v>1518</v>
      </c>
      <c r="E448" s="70" t="s">
        <v>800</v>
      </c>
      <c r="F448" s="70" t="s">
        <v>800</v>
      </c>
      <c r="G448" s="71" t="s">
        <v>2561</v>
      </c>
      <c r="H448" s="156"/>
      <c r="I448" s="159"/>
      <c r="J448" s="270"/>
      <c r="K448" s="156"/>
      <c r="L448" s="159"/>
      <c r="M448" s="270"/>
      <c r="N448" s="160"/>
      <c r="O448" s="159"/>
      <c r="P448" s="270"/>
      <c r="Q448" s="160"/>
      <c r="R448" s="159"/>
      <c r="S448" s="270"/>
      <c r="T448" s="160"/>
      <c r="U448" s="159"/>
      <c r="V448" s="270"/>
      <c r="W448" s="160"/>
      <c r="X448" s="159"/>
      <c r="Y448" s="270"/>
      <c r="Z448" s="160"/>
      <c r="AA448" s="159"/>
      <c r="AB448" s="270"/>
      <c r="AC448" s="160"/>
      <c r="AD448" s="159"/>
      <c r="AE448" s="270"/>
      <c r="AF448" s="160" t="s">
        <v>1211</v>
      </c>
      <c r="AG448" s="159"/>
      <c r="AH448" s="270"/>
      <c r="AI448" s="160" t="s">
        <v>1211</v>
      </c>
      <c r="AJ448" s="159"/>
      <c r="AK448" s="270"/>
      <c r="AL448" s="160"/>
      <c r="AM448" s="159"/>
      <c r="AN448" s="270"/>
      <c r="AO448" s="160" t="s">
        <v>1211</v>
      </c>
      <c r="AP448" s="159"/>
      <c r="AQ448" s="270"/>
      <c r="AR448" s="160" t="s">
        <v>1211</v>
      </c>
      <c r="AS448" s="159"/>
      <c r="AT448" s="270"/>
      <c r="AU448" s="160"/>
      <c r="AV448" s="159"/>
      <c r="AW448" s="270"/>
      <c r="AX448" s="160"/>
      <c r="AY448" s="159"/>
      <c r="AZ448" s="270"/>
      <c r="BA448" s="160"/>
      <c r="BB448" s="159"/>
      <c r="BC448" s="270"/>
      <c r="BD448" s="160"/>
      <c r="BE448" s="159"/>
      <c r="BF448" s="270"/>
      <c r="BG448" s="160"/>
      <c r="BH448" s="159"/>
      <c r="BI448" s="270"/>
      <c r="BJ448" s="160"/>
      <c r="BK448" s="159"/>
      <c r="BL448" s="270"/>
      <c r="BM448" s="160"/>
      <c r="BN448" s="159"/>
      <c r="BO448" s="270"/>
      <c r="BP448" s="160"/>
      <c r="BQ448" s="159"/>
      <c r="BR448" s="270"/>
      <c r="BS448" s="156" t="s">
        <v>1211</v>
      </c>
      <c r="BT448" s="159"/>
      <c r="BU448" s="270"/>
      <c r="BV448" s="156" t="s">
        <v>1211</v>
      </c>
      <c r="BW448" s="159"/>
      <c r="BX448" s="270"/>
      <c r="BY448" s="160"/>
      <c r="BZ448" s="159"/>
      <c r="CA448" s="270"/>
      <c r="CB448" s="160"/>
      <c r="CC448" s="159"/>
      <c r="CD448" s="270"/>
      <c r="CE448" s="160" t="s">
        <v>1211</v>
      </c>
      <c r="CF448" s="159"/>
      <c r="CG448" s="270"/>
      <c r="CH448" s="160" t="s">
        <v>1211</v>
      </c>
      <c r="CI448" s="159"/>
      <c r="CJ448" s="270"/>
      <c r="CK448" s="160"/>
      <c r="CL448" s="159"/>
      <c r="CM448" s="270"/>
      <c r="CN448" s="160"/>
      <c r="CO448" s="159"/>
      <c r="CP448" s="270"/>
      <c r="CQ448" s="160"/>
      <c r="CR448" s="159"/>
      <c r="CS448" s="270"/>
      <c r="CT448" s="160"/>
      <c r="CU448" s="159"/>
      <c r="CV448" s="270"/>
      <c r="CW448" s="160"/>
      <c r="CX448" s="159"/>
      <c r="CY448" s="270"/>
      <c r="CZ448" s="156"/>
      <c r="DA448" s="159"/>
      <c r="DB448" s="270"/>
      <c r="DC448" s="160"/>
      <c r="DD448" s="159"/>
      <c r="DE448" s="270"/>
      <c r="DF448" s="160"/>
      <c r="DG448" s="159"/>
      <c r="DH448" s="270"/>
      <c r="DI448" s="156" t="s">
        <v>1211</v>
      </c>
      <c r="DJ448" s="159"/>
      <c r="DK448" s="270"/>
      <c r="DL448" s="274"/>
      <c r="DM448" s="274"/>
      <c r="DN448" s="378"/>
      <c r="DO448" s="682"/>
      <c r="DP448" s="683"/>
      <c r="DQ448" s="170" t="s">
        <v>2165</v>
      </c>
      <c r="DR448" s="475"/>
      <c r="DS448" s="315"/>
      <c r="DT448" s="316" t="s">
        <v>2165</v>
      </c>
      <c r="DU448" s="514"/>
      <c r="DV448" s="466"/>
      <c r="DW448" s="472"/>
      <c r="DX448" s="402"/>
      <c r="DY448" s="2"/>
      <c r="DZ448" s="2"/>
      <c r="EA448" s="2">
        <v>443</v>
      </c>
      <c r="EB448" s="2"/>
      <c r="EC448" s="146"/>
      <c r="ED448" s="146"/>
      <c r="EE448" s="146"/>
      <c r="EF448" s="146"/>
      <c r="EG448" s="3"/>
      <c r="EH448" s="2"/>
      <c r="EI448" s="129"/>
      <c r="EJ448" s="129"/>
      <c r="EK448" s="129"/>
      <c r="EL448" s="80">
        <v>2</v>
      </c>
      <c r="EM448" s="84">
        <v>9</v>
      </c>
      <c r="EO448" s="342"/>
      <c r="EP448" s="343" t="s">
        <v>2165</v>
      </c>
      <c r="EQ448" s="344" t="s">
        <v>2165</v>
      </c>
      <c r="ER448" s="345"/>
      <c r="ES448" s="345"/>
      <c r="ET448" s="346" t="str">
        <f t="shared" si="9"/>
        <v/>
      </c>
    </row>
    <row r="449" spans="2:150" ht="27">
      <c r="B449" s="126" t="s">
        <v>982</v>
      </c>
      <c r="C449" s="158">
        <v>5180</v>
      </c>
      <c r="D449" s="158">
        <v>1519</v>
      </c>
      <c r="E449" s="70" t="s">
        <v>802</v>
      </c>
      <c r="F449" s="70" t="s">
        <v>802</v>
      </c>
      <c r="G449" s="71" t="s">
        <v>2562</v>
      </c>
      <c r="H449" s="156"/>
      <c r="I449" s="159"/>
      <c r="J449" s="270"/>
      <c r="K449" s="156"/>
      <c r="L449" s="159"/>
      <c r="M449" s="270"/>
      <c r="N449" s="160"/>
      <c r="O449" s="159"/>
      <c r="P449" s="270"/>
      <c r="Q449" s="160"/>
      <c r="R449" s="159"/>
      <c r="S449" s="270"/>
      <c r="T449" s="160"/>
      <c r="U449" s="159"/>
      <c r="V449" s="270"/>
      <c r="W449" s="160"/>
      <c r="X449" s="159"/>
      <c r="Y449" s="270"/>
      <c r="Z449" s="160"/>
      <c r="AA449" s="159"/>
      <c r="AB449" s="270"/>
      <c r="AC449" s="160"/>
      <c r="AD449" s="159"/>
      <c r="AE449" s="270"/>
      <c r="AF449" s="160" t="s">
        <v>1211</v>
      </c>
      <c r="AG449" s="159"/>
      <c r="AH449" s="270"/>
      <c r="AI449" s="160" t="s">
        <v>1211</v>
      </c>
      <c r="AJ449" s="159"/>
      <c r="AK449" s="270"/>
      <c r="AL449" s="160"/>
      <c r="AM449" s="159"/>
      <c r="AN449" s="270"/>
      <c r="AO449" s="160" t="s">
        <v>1211</v>
      </c>
      <c r="AP449" s="159"/>
      <c r="AQ449" s="270"/>
      <c r="AR449" s="160" t="s">
        <v>1211</v>
      </c>
      <c r="AS449" s="159"/>
      <c r="AT449" s="270"/>
      <c r="AU449" s="160"/>
      <c r="AV449" s="159"/>
      <c r="AW449" s="270"/>
      <c r="AX449" s="160"/>
      <c r="AY449" s="159"/>
      <c r="AZ449" s="270"/>
      <c r="BA449" s="160"/>
      <c r="BB449" s="159"/>
      <c r="BC449" s="270"/>
      <c r="BD449" s="160"/>
      <c r="BE449" s="159"/>
      <c r="BF449" s="270"/>
      <c r="BG449" s="160"/>
      <c r="BH449" s="159"/>
      <c r="BI449" s="270"/>
      <c r="BJ449" s="160"/>
      <c r="BK449" s="159"/>
      <c r="BL449" s="270"/>
      <c r="BM449" s="160"/>
      <c r="BN449" s="159"/>
      <c r="BO449" s="270"/>
      <c r="BP449" s="160"/>
      <c r="BQ449" s="159"/>
      <c r="BR449" s="270"/>
      <c r="BS449" s="156" t="s">
        <v>1211</v>
      </c>
      <c r="BT449" s="159"/>
      <c r="BU449" s="270"/>
      <c r="BV449" s="156" t="s">
        <v>1211</v>
      </c>
      <c r="BW449" s="159"/>
      <c r="BX449" s="270"/>
      <c r="BY449" s="160"/>
      <c r="BZ449" s="159"/>
      <c r="CA449" s="270"/>
      <c r="CB449" s="160"/>
      <c r="CC449" s="159"/>
      <c r="CD449" s="270"/>
      <c r="CE449" s="160" t="s">
        <v>1211</v>
      </c>
      <c r="CF449" s="159"/>
      <c r="CG449" s="270"/>
      <c r="CH449" s="160" t="s">
        <v>1211</v>
      </c>
      <c r="CI449" s="159"/>
      <c r="CJ449" s="270"/>
      <c r="CK449" s="160"/>
      <c r="CL449" s="159"/>
      <c r="CM449" s="270"/>
      <c r="CN449" s="160"/>
      <c r="CO449" s="159"/>
      <c r="CP449" s="270"/>
      <c r="CQ449" s="160"/>
      <c r="CR449" s="159"/>
      <c r="CS449" s="270"/>
      <c r="CT449" s="160"/>
      <c r="CU449" s="159"/>
      <c r="CV449" s="270"/>
      <c r="CW449" s="160"/>
      <c r="CX449" s="159"/>
      <c r="CY449" s="270"/>
      <c r="CZ449" s="156"/>
      <c r="DA449" s="159"/>
      <c r="DB449" s="270"/>
      <c r="DC449" s="160"/>
      <c r="DD449" s="159"/>
      <c r="DE449" s="270"/>
      <c r="DF449" s="160"/>
      <c r="DG449" s="159"/>
      <c r="DH449" s="270"/>
      <c r="DI449" s="156" t="s">
        <v>1211</v>
      </c>
      <c r="DJ449" s="159"/>
      <c r="DK449" s="270"/>
      <c r="DL449" s="274"/>
      <c r="DM449" s="274"/>
      <c r="DN449" s="378"/>
      <c r="DO449" s="682"/>
      <c r="DP449" s="683"/>
      <c r="DQ449" s="170" t="s">
        <v>2165</v>
      </c>
      <c r="DR449" s="475"/>
      <c r="DS449" s="315"/>
      <c r="DT449" s="316" t="s">
        <v>2165</v>
      </c>
      <c r="DU449" s="514"/>
      <c r="DV449" s="466"/>
      <c r="DW449" s="472"/>
      <c r="DX449" s="402"/>
      <c r="DY449" s="2"/>
      <c r="DZ449" s="2"/>
      <c r="EA449" s="2">
        <v>444</v>
      </c>
      <c r="EB449" s="2"/>
      <c r="EC449" s="146"/>
      <c r="ED449" s="146"/>
      <c r="EE449" s="146"/>
      <c r="EF449" s="146"/>
      <c r="EG449" s="3"/>
      <c r="EH449" s="2"/>
      <c r="EI449" s="129"/>
      <c r="EJ449" s="129"/>
      <c r="EK449" s="129"/>
      <c r="EL449" s="80">
        <v>2</v>
      </c>
      <c r="EM449" s="84">
        <v>9</v>
      </c>
      <c r="EO449" s="342"/>
      <c r="EP449" s="343" t="s">
        <v>2165</v>
      </c>
      <c r="EQ449" s="344" t="s">
        <v>2165</v>
      </c>
      <c r="ER449" s="345"/>
      <c r="ES449" s="345"/>
      <c r="ET449" s="346" t="str">
        <f t="shared" si="9"/>
        <v/>
      </c>
    </row>
    <row r="450" spans="2:150" ht="27">
      <c r="B450" s="126" t="s">
        <v>982</v>
      </c>
      <c r="C450" s="158">
        <v>5190</v>
      </c>
      <c r="D450" s="158">
        <v>1520</v>
      </c>
      <c r="E450" s="70" t="s">
        <v>804</v>
      </c>
      <c r="F450" s="70" t="s">
        <v>804</v>
      </c>
      <c r="G450" s="71" t="s">
        <v>2563</v>
      </c>
      <c r="H450" s="156"/>
      <c r="I450" s="159"/>
      <c r="J450" s="270"/>
      <c r="K450" s="156"/>
      <c r="L450" s="159"/>
      <c r="M450" s="270"/>
      <c r="N450" s="160"/>
      <c r="O450" s="159"/>
      <c r="P450" s="270"/>
      <c r="Q450" s="160"/>
      <c r="R450" s="159"/>
      <c r="S450" s="270"/>
      <c r="T450" s="160"/>
      <c r="U450" s="159"/>
      <c r="V450" s="270"/>
      <c r="W450" s="160"/>
      <c r="X450" s="159"/>
      <c r="Y450" s="270"/>
      <c r="Z450" s="160"/>
      <c r="AA450" s="159"/>
      <c r="AB450" s="270"/>
      <c r="AC450" s="160"/>
      <c r="AD450" s="159"/>
      <c r="AE450" s="270"/>
      <c r="AF450" s="160" t="s">
        <v>1211</v>
      </c>
      <c r="AG450" s="159"/>
      <c r="AH450" s="270"/>
      <c r="AI450" s="160" t="s">
        <v>1211</v>
      </c>
      <c r="AJ450" s="159"/>
      <c r="AK450" s="270"/>
      <c r="AL450" s="160"/>
      <c r="AM450" s="159"/>
      <c r="AN450" s="270"/>
      <c r="AO450" s="160" t="s">
        <v>1211</v>
      </c>
      <c r="AP450" s="159"/>
      <c r="AQ450" s="270"/>
      <c r="AR450" s="160" t="s">
        <v>1211</v>
      </c>
      <c r="AS450" s="159"/>
      <c r="AT450" s="270"/>
      <c r="AU450" s="160"/>
      <c r="AV450" s="159"/>
      <c r="AW450" s="270"/>
      <c r="AX450" s="160"/>
      <c r="AY450" s="159"/>
      <c r="AZ450" s="270"/>
      <c r="BA450" s="160"/>
      <c r="BB450" s="159"/>
      <c r="BC450" s="270"/>
      <c r="BD450" s="160"/>
      <c r="BE450" s="159"/>
      <c r="BF450" s="270"/>
      <c r="BG450" s="160"/>
      <c r="BH450" s="159"/>
      <c r="BI450" s="270"/>
      <c r="BJ450" s="160"/>
      <c r="BK450" s="159"/>
      <c r="BL450" s="270"/>
      <c r="BM450" s="160"/>
      <c r="BN450" s="159"/>
      <c r="BO450" s="270"/>
      <c r="BP450" s="160"/>
      <c r="BQ450" s="159"/>
      <c r="BR450" s="270"/>
      <c r="BS450" s="156" t="s">
        <v>1211</v>
      </c>
      <c r="BT450" s="159"/>
      <c r="BU450" s="270"/>
      <c r="BV450" s="156" t="s">
        <v>1211</v>
      </c>
      <c r="BW450" s="159"/>
      <c r="BX450" s="270"/>
      <c r="BY450" s="160"/>
      <c r="BZ450" s="159"/>
      <c r="CA450" s="270"/>
      <c r="CB450" s="160"/>
      <c r="CC450" s="159"/>
      <c r="CD450" s="270"/>
      <c r="CE450" s="160" t="s">
        <v>1211</v>
      </c>
      <c r="CF450" s="159"/>
      <c r="CG450" s="270"/>
      <c r="CH450" s="160" t="s">
        <v>1211</v>
      </c>
      <c r="CI450" s="159"/>
      <c r="CJ450" s="270"/>
      <c r="CK450" s="160"/>
      <c r="CL450" s="159"/>
      <c r="CM450" s="270"/>
      <c r="CN450" s="160"/>
      <c r="CO450" s="159"/>
      <c r="CP450" s="270"/>
      <c r="CQ450" s="160"/>
      <c r="CR450" s="159"/>
      <c r="CS450" s="270"/>
      <c r="CT450" s="160"/>
      <c r="CU450" s="159"/>
      <c r="CV450" s="270"/>
      <c r="CW450" s="160"/>
      <c r="CX450" s="159"/>
      <c r="CY450" s="270"/>
      <c r="CZ450" s="156"/>
      <c r="DA450" s="159"/>
      <c r="DB450" s="270"/>
      <c r="DC450" s="160"/>
      <c r="DD450" s="159"/>
      <c r="DE450" s="270"/>
      <c r="DF450" s="160"/>
      <c r="DG450" s="159"/>
      <c r="DH450" s="270"/>
      <c r="DI450" s="156" t="s">
        <v>1211</v>
      </c>
      <c r="DJ450" s="159"/>
      <c r="DK450" s="270"/>
      <c r="DL450" s="274"/>
      <c r="DM450" s="274"/>
      <c r="DN450" s="378"/>
      <c r="DO450" s="682"/>
      <c r="DP450" s="683"/>
      <c r="DQ450" s="170" t="s">
        <v>2165</v>
      </c>
      <c r="DR450" s="475"/>
      <c r="DS450" s="315"/>
      <c r="DT450" s="316" t="s">
        <v>2165</v>
      </c>
      <c r="DU450" s="514"/>
      <c r="DV450" s="466"/>
      <c r="DW450" s="472"/>
      <c r="DX450" s="402"/>
      <c r="DY450" s="2"/>
      <c r="DZ450" s="2"/>
      <c r="EA450" s="2">
        <v>445</v>
      </c>
      <c r="EB450" s="2"/>
      <c r="EC450" s="146"/>
      <c r="ED450" s="146"/>
      <c r="EE450" s="146"/>
      <c r="EF450" s="146"/>
      <c r="EG450" s="3"/>
      <c r="EH450" s="2"/>
      <c r="EI450" s="129"/>
      <c r="EJ450" s="129"/>
      <c r="EK450" s="129"/>
      <c r="EL450" s="80">
        <v>2</v>
      </c>
      <c r="EM450" s="84">
        <v>9</v>
      </c>
      <c r="EO450" s="342"/>
      <c r="EP450" s="343" t="s">
        <v>2165</v>
      </c>
      <c r="EQ450" s="344" t="s">
        <v>2165</v>
      </c>
      <c r="ER450" s="345"/>
      <c r="ES450" s="345"/>
      <c r="ET450" s="346" t="str">
        <f t="shared" si="9"/>
        <v/>
      </c>
    </row>
    <row r="451" spans="2:150" ht="27">
      <c r="B451" s="126" t="s">
        <v>982</v>
      </c>
      <c r="C451" s="158">
        <v>5200</v>
      </c>
      <c r="D451" s="158">
        <v>1521</v>
      </c>
      <c r="E451" s="70" t="s">
        <v>806</v>
      </c>
      <c r="F451" s="70" t="s">
        <v>806</v>
      </c>
      <c r="G451" s="71" t="s">
        <v>2564</v>
      </c>
      <c r="H451" s="156"/>
      <c r="I451" s="159"/>
      <c r="J451" s="270"/>
      <c r="K451" s="156"/>
      <c r="L451" s="159"/>
      <c r="M451" s="270"/>
      <c r="N451" s="160"/>
      <c r="O451" s="159"/>
      <c r="P451" s="270"/>
      <c r="Q451" s="160"/>
      <c r="R451" s="159"/>
      <c r="S451" s="270"/>
      <c r="T451" s="160"/>
      <c r="U451" s="159"/>
      <c r="V451" s="270"/>
      <c r="W451" s="160"/>
      <c r="X451" s="159"/>
      <c r="Y451" s="270"/>
      <c r="Z451" s="160"/>
      <c r="AA451" s="159"/>
      <c r="AB451" s="270"/>
      <c r="AC451" s="160"/>
      <c r="AD451" s="159"/>
      <c r="AE451" s="270"/>
      <c r="AF451" s="160" t="s">
        <v>1184</v>
      </c>
      <c r="AG451" s="159"/>
      <c r="AH451" s="270"/>
      <c r="AI451" s="160" t="s">
        <v>1184</v>
      </c>
      <c r="AJ451" s="159"/>
      <c r="AK451" s="270"/>
      <c r="AL451" s="160"/>
      <c r="AM451" s="159"/>
      <c r="AN451" s="270"/>
      <c r="AO451" s="160" t="s">
        <v>1184</v>
      </c>
      <c r="AP451" s="159"/>
      <c r="AQ451" s="270"/>
      <c r="AR451" s="160" t="s">
        <v>1184</v>
      </c>
      <c r="AS451" s="159"/>
      <c r="AT451" s="270"/>
      <c r="AU451" s="160"/>
      <c r="AV451" s="159"/>
      <c r="AW451" s="270"/>
      <c r="AX451" s="160"/>
      <c r="AY451" s="159"/>
      <c r="AZ451" s="270"/>
      <c r="BA451" s="160"/>
      <c r="BB451" s="159"/>
      <c r="BC451" s="270"/>
      <c r="BD451" s="160"/>
      <c r="BE451" s="159"/>
      <c r="BF451" s="270"/>
      <c r="BG451" s="160"/>
      <c r="BH451" s="159"/>
      <c r="BI451" s="270"/>
      <c r="BJ451" s="160"/>
      <c r="BK451" s="159"/>
      <c r="BL451" s="270"/>
      <c r="BM451" s="160"/>
      <c r="BN451" s="159"/>
      <c r="BO451" s="270"/>
      <c r="BP451" s="160"/>
      <c r="BQ451" s="159"/>
      <c r="BR451" s="270"/>
      <c r="BS451" s="156" t="s">
        <v>1184</v>
      </c>
      <c r="BT451" s="159"/>
      <c r="BU451" s="270"/>
      <c r="BV451" s="156" t="s">
        <v>1184</v>
      </c>
      <c r="BW451" s="159"/>
      <c r="BX451" s="270"/>
      <c r="BY451" s="160"/>
      <c r="BZ451" s="159"/>
      <c r="CA451" s="270"/>
      <c r="CB451" s="160"/>
      <c r="CC451" s="159"/>
      <c r="CD451" s="270"/>
      <c r="CE451" s="160" t="s">
        <v>1184</v>
      </c>
      <c r="CF451" s="159"/>
      <c r="CG451" s="270"/>
      <c r="CH451" s="160" t="s">
        <v>1184</v>
      </c>
      <c r="CI451" s="159"/>
      <c r="CJ451" s="270"/>
      <c r="CK451" s="160"/>
      <c r="CL451" s="159"/>
      <c r="CM451" s="270"/>
      <c r="CN451" s="160"/>
      <c r="CO451" s="159"/>
      <c r="CP451" s="270"/>
      <c r="CQ451" s="160"/>
      <c r="CR451" s="159"/>
      <c r="CS451" s="270"/>
      <c r="CT451" s="160"/>
      <c r="CU451" s="159"/>
      <c r="CV451" s="270"/>
      <c r="CW451" s="160"/>
      <c r="CX451" s="159"/>
      <c r="CY451" s="270"/>
      <c r="CZ451" s="156"/>
      <c r="DA451" s="159"/>
      <c r="DB451" s="270"/>
      <c r="DC451" s="160"/>
      <c r="DD451" s="159"/>
      <c r="DE451" s="270"/>
      <c r="DF451" s="160"/>
      <c r="DG451" s="159"/>
      <c r="DH451" s="270"/>
      <c r="DI451" s="156" t="s">
        <v>1184</v>
      </c>
      <c r="DJ451" s="159"/>
      <c r="DK451" s="270"/>
      <c r="DL451" s="274"/>
      <c r="DM451" s="274"/>
      <c r="DN451" s="378"/>
      <c r="DO451" s="682"/>
      <c r="DP451" s="683"/>
      <c r="DQ451" s="170" t="s">
        <v>2165</v>
      </c>
      <c r="DR451" s="475"/>
      <c r="DS451" s="315"/>
      <c r="DT451" s="316" t="s">
        <v>2165</v>
      </c>
      <c r="DU451" s="514"/>
      <c r="DV451" s="466"/>
      <c r="DW451" s="472"/>
      <c r="DX451" s="402"/>
      <c r="DY451" s="2"/>
      <c r="DZ451" s="2"/>
      <c r="EA451" s="2">
        <v>446</v>
      </c>
      <c r="EB451" s="2"/>
      <c r="EC451" s="146"/>
      <c r="ED451" s="146"/>
      <c r="EE451" s="146"/>
      <c r="EF451" s="146"/>
      <c r="EG451" s="3"/>
      <c r="EH451" s="2"/>
      <c r="EI451" s="129"/>
      <c r="EJ451" s="129"/>
      <c r="EK451" s="129"/>
      <c r="EL451" s="80">
        <v>2</v>
      </c>
      <c r="EM451" s="84">
        <v>9</v>
      </c>
      <c r="EO451" s="342"/>
      <c r="EP451" s="343" t="s">
        <v>2165</v>
      </c>
      <c r="EQ451" s="344" t="s">
        <v>2165</v>
      </c>
      <c r="ER451" s="345"/>
      <c r="ES451" s="345"/>
      <c r="ET451" s="346" t="str">
        <f t="shared" si="9"/>
        <v/>
      </c>
    </row>
    <row r="452" spans="2:150" ht="27">
      <c r="B452" s="126" t="s">
        <v>982</v>
      </c>
      <c r="C452" s="158">
        <v>5210</v>
      </c>
      <c r="D452" s="158">
        <v>1522</v>
      </c>
      <c r="E452" s="70" t="s">
        <v>808</v>
      </c>
      <c r="F452" s="70" t="s">
        <v>808</v>
      </c>
      <c r="G452" s="71" t="s">
        <v>2565</v>
      </c>
      <c r="H452" s="156"/>
      <c r="I452" s="159"/>
      <c r="J452" s="270"/>
      <c r="K452" s="156"/>
      <c r="L452" s="159"/>
      <c r="M452" s="270"/>
      <c r="N452" s="160"/>
      <c r="O452" s="159"/>
      <c r="P452" s="270"/>
      <c r="Q452" s="160"/>
      <c r="R452" s="159"/>
      <c r="S452" s="270"/>
      <c r="T452" s="160"/>
      <c r="U452" s="159"/>
      <c r="V452" s="270"/>
      <c r="W452" s="160"/>
      <c r="X452" s="159"/>
      <c r="Y452" s="270"/>
      <c r="Z452" s="160"/>
      <c r="AA452" s="159"/>
      <c r="AB452" s="270"/>
      <c r="AC452" s="160"/>
      <c r="AD452" s="159"/>
      <c r="AE452" s="270"/>
      <c r="AF452" s="160" t="s">
        <v>1211</v>
      </c>
      <c r="AG452" s="159"/>
      <c r="AH452" s="270"/>
      <c r="AI452" s="160" t="s">
        <v>1211</v>
      </c>
      <c r="AJ452" s="159"/>
      <c r="AK452" s="270"/>
      <c r="AL452" s="160"/>
      <c r="AM452" s="159"/>
      <c r="AN452" s="270"/>
      <c r="AO452" s="160" t="s">
        <v>1211</v>
      </c>
      <c r="AP452" s="159"/>
      <c r="AQ452" s="270"/>
      <c r="AR452" s="160" t="s">
        <v>1211</v>
      </c>
      <c r="AS452" s="159"/>
      <c r="AT452" s="270"/>
      <c r="AU452" s="160"/>
      <c r="AV452" s="159"/>
      <c r="AW452" s="270"/>
      <c r="AX452" s="160"/>
      <c r="AY452" s="159"/>
      <c r="AZ452" s="270"/>
      <c r="BA452" s="160"/>
      <c r="BB452" s="159"/>
      <c r="BC452" s="270"/>
      <c r="BD452" s="160"/>
      <c r="BE452" s="159"/>
      <c r="BF452" s="270"/>
      <c r="BG452" s="160"/>
      <c r="BH452" s="159"/>
      <c r="BI452" s="270"/>
      <c r="BJ452" s="160"/>
      <c r="BK452" s="159"/>
      <c r="BL452" s="270"/>
      <c r="BM452" s="160"/>
      <c r="BN452" s="159"/>
      <c r="BO452" s="270"/>
      <c r="BP452" s="160"/>
      <c r="BQ452" s="159"/>
      <c r="BR452" s="270"/>
      <c r="BS452" s="156" t="s">
        <v>1211</v>
      </c>
      <c r="BT452" s="159"/>
      <c r="BU452" s="270"/>
      <c r="BV452" s="156" t="s">
        <v>1211</v>
      </c>
      <c r="BW452" s="159"/>
      <c r="BX452" s="270"/>
      <c r="BY452" s="160"/>
      <c r="BZ452" s="159"/>
      <c r="CA452" s="270"/>
      <c r="CB452" s="160"/>
      <c r="CC452" s="159"/>
      <c r="CD452" s="270"/>
      <c r="CE452" s="160" t="s">
        <v>1211</v>
      </c>
      <c r="CF452" s="159"/>
      <c r="CG452" s="270"/>
      <c r="CH452" s="160" t="s">
        <v>1211</v>
      </c>
      <c r="CI452" s="159"/>
      <c r="CJ452" s="270"/>
      <c r="CK452" s="160"/>
      <c r="CL452" s="159"/>
      <c r="CM452" s="270"/>
      <c r="CN452" s="160"/>
      <c r="CO452" s="159"/>
      <c r="CP452" s="270"/>
      <c r="CQ452" s="160"/>
      <c r="CR452" s="159"/>
      <c r="CS452" s="270"/>
      <c r="CT452" s="160"/>
      <c r="CU452" s="159"/>
      <c r="CV452" s="270"/>
      <c r="CW452" s="160"/>
      <c r="CX452" s="159"/>
      <c r="CY452" s="270"/>
      <c r="CZ452" s="156"/>
      <c r="DA452" s="159"/>
      <c r="DB452" s="270"/>
      <c r="DC452" s="160"/>
      <c r="DD452" s="159"/>
      <c r="DE452" s="270"/>
      <c r="DF452" s="160"/>
      <c r="DG452" s="159"/>
      <c r="DH452" s="270"/>
      <c r="DI452" s="156" t="s">
        <v>1211</v>
      </c>
      <c r="DJ452" s="159"/>
      <c r="DK452" s="270"/>
      <c r="DL452" s="274"/>
      <c r="DM452" s="274"/>
      <c r="DN452" s="378"/>
      <c r="DO452" s="682"/>
      <c r="DP452" s="683"/>
      <c r="DQ452" s="170" t="s">
        <v>2165</v>
      </c>
      <c r="DR452" s="475"/>
      <c r="DS452" s="315"/>
      <c r="DT452" s="316" t="s">
        <v>2165</v>
      </c>
      <c r="DU452" s="514"/>
      <c r="DV452" s="466"/>
      <c r="DW452" s="472"/>
      <c r="DX452" s="402"/>
      <c r="DY452" s="2"/>
      <c r="DZ452" s="2"/>
      <c r="EA452" s="2">
        <v>447</v>
      </c>
      <c r="EB452" s="2"/>
      <c r="EC452" s="146"/>
      <c r="ED452" s="146"/>
      <c r="EE452" s="146"/>
      <c r="EF452" s="146"/>
      <c r="EG452" s="3"/>
      <c r="EH452" s="2"/>
      <c r="EI452" s="129"/>
      <c r="EJ452" s="129"/>
      <c r="EK452" s="129"/>
      <c r="EL452" s="80">
        <v>2</v>
      </c>
      <c r="EM452" s="84">
        <v>9</v>
      </c>
      <c r="EO452" s="342"/>
      <c r="EP452" s="343" t="s">
        <v>2165</v>
      </c>
      <c r="EQ452" s="344" t="s">
        <v>2165</v>
      </c>
      <c r="ER452" s="345"/>
      <c r="ES452" s="345"/>
      <c r="ET452" s="346" t="str">
        <f t="shared" si="9"/>
        <v/>
      </c>
    </row>
    <row r="453" spans="2:150" ht="27">
      <c r="B453" s="126" t="s">
        <v>982</v>
      </c>
      <c r="C453" s="158">
        <v>5220</v>
      </c>
      <c r="D453" s="158">
        <v>1523</v>
      </c>
      <c r="E453" s="70" t="s">
        <v>810</v>
      </c>
      <c r="F453" s="70" t="s">
        <v>810</v>
      </c>
      <c r="G453" s="71" t="s">
        <v>2566</v>
      </c>
      <c r="H453" s="156"/>
      <c r="I453" s="159"/>
      <c r="J453" s="270"/>
      <c r="K453" s="156"/>
      <c r="L453" s="159"/>
      <c r="M453" s="270"/>
      <c r="N453" s="160"/>
      <c r="O453" s="159"/>
      <c r="P453" s="270"/>
      <c r="Q453" s="160"/>
      <c r="R453" s="159"/>
      <c r="S453" s="270"/>
      <c r="T453" s="160"/>
      <c r="U453" s="159"/>
      <c r="V453" s="270"/>
      <c r="W453" s="160"/>
      <c r="X453" s="159"/>
      <c r="Y453" s="270"/>
      <c r="Z453" s="160"/>
      <c r="AA453" s="159"/>
      <c r="AB453" s="270"/>
      <c r="AC453" s="160"/>
      <c r="AD453" s="159"/>
      <c r="AE453" s="270"/>
      <c r="AF453" s="160" t="s">
        <v>1184</v>
      </c>
      <c r="AG453" s="159"/>
      <c r="AH453" s="270"/>
      <c r="AI453" s="160" t="s">
        <v>1184</v>
      </c>
      <c r="AJ453" s="159"/>
      <c r="AK453" s="270"/>
      <c r="AL453" s="160"/>
      <c r="AM453" s="159"/>
      <c r="AN453" s="270"/>
      <c r="AO453" s="160" t="s">
        <v>1184</v>
      </c>
      <c r="AP453" s="159"/>
      <c r="AQ453" s="270"/>
      <c r="AR453" s="160" t="s">
        <v>1184</v>
      </c>
      <c r="AS453" s="159"/>
      <c r="AT453" s="270"/>
      <c r="AU453" s="160"/>
      <c r="AV453" s="159"/>
      <c r="AW453" s="270"/>
      <c r="AX453" s="160"/>
      <c r="AY453" s="159"/>
      <c r="AZ453" s="270"/>
      <c r="BA453" s="160"/>
      <c r="BB453" s="159"/>
      <c r="BC453" s="270"/>
      <c r="BD453" s="160"/>
      <c r="BE453" s="159"/>
      <c r="BF453" s="270"/>
      <c r="BG453" s="160"/>
      <c r="BH453" s="159"/>
      <c r="BI453" s="270"/>
      <c r="BJ453" s="160"/>
      <c r="BK453" s="159"/>
      <c r="BL453" s="270"/>
      <c r="BM453" s="160"/>
      <c r="BN453" s="159"/>
      <c r="BO453" s="270"/>
      <c r="BP453" s="160"/>
      <c r="BQ453" s="159"/>
      <c r="BR453" s="270"/>
      <c r="BS453" s="156" t="s">
        <v>1184</v>
      </c>
      <c r="BT453" s="159"/>
      <c r="BU453" s="270"/>
      <c r="BV453" s="156" t="s">
        <v>1184</v>
      </c>
      <c r="BW453" s="159"/>
      <c r="BX453" s="270"/>
      <c r="BY453" s="160"/>
      <c r="BZ453" s="159"/>
      <c r="CA453" s="270"/>
      <c r="CB453" s="160"/>
      <c r="CC453" s="159"/>
      <c r="CD453" s="270"/>
      <c r="CE453" s="160" t="s">
        <v>1184</v>
      </c>
      <c r="CF453" s="159"/>
      <c r="CG453" s="270"/>
      <c r="CH453" s="160" t="s">
        <v>1184</v>
      </c>
      <c r="CI453" s="159"/>
      <c r="CJ453" s="270"/>
      <c r="CK453" s="160"/>
      <c r="CL453" s="159"/>
      <c r="CM453" s="270"/>
      <c r="CN453" s="160"/>
      <c r="CO453" s="159"/>
      <c r="CP453" s="270"/>
      <c r="CQ453" s="160"/>
      <c r="CR453" s="159"/>
      <c r="CS453" s="270"/>
      <c r="CT453" s="160"/>
      <c r="CU453" s="159"/>
      <c r="CV453" s="270"/>
      <c r="CW453" s="160"/>
      <c r="CX453" s="159"/>
      <c r="CY453" s="270"/>
      <c r="CZ453" s="156"/>
      <c r="DA453" s="159"/>
      <c r="DB453" s="270"/>
      <c r="DC453" s="160"/>
      <c r="DD453" s="159"/>
      <c r="DE453" s="270"/>
      <c r="DF453" s="160"/>
      <c r="DG453" s="159"/>
      <c r="DH453" s="270"/>
      <c r="DI453" s="156" t="s">
        <v>1184</v>
      </c>
      <c r="DJ453" s="159"/>
      <c r="DK453" s="270"/>
      <c r="DL453" s="274"/>
      <c r="DM453" s="274"/>
      <c r="DN453" s="378"/>
      <c r="DO453" s="682"/>
      <c r="DP453" s="683"/>
      <c r="DQ453" s="170" t="s">
        <v>2165</v>
      </c>
      <c r="DR453" s="475"/>
      <c r="DS453" s="315"/>
      <c r="DT453" s="316" t="s">
        <v>2165</v>
      </c>
      <c r="DU453" s="514"/>
      <c r="DV453" s="466"/>
      <c r="DW453" s="472"/>
      <c r="DX453" s="402"/>
      <c r="DY453" s="2"/>
      <c r="DZ453" s="2"/>
      <c r="EA453" s="2">
        <v>448</v>
      </c>
      <c r="EB453" s="2"/>
      <c r="EC453" s="146"/>
      <c r="ED453" s="146"/>
      <c r="EE453" s="146"/>
      <c r="EF453" s="146"/>
      <c r="EG453" s="3"/>
      <c r="EH453" s="2"/>
      <c r="EI453" s="129"/>
      <c r="EJ453" s="129"/>
      <c r="EK453" s="129"/>
      <c r="EL453" s="80">
        <v>2</v>
      </c>
      <c r="EM453" s="84">
        <v>9</v>
      </c>
      <c r="EO453" s="342"/>
      <c r="EP453" s="343" t="s">
        <v>2165</v>
      </c>
      <c r="EQ453" s="344" t="s">
        <v>2165</v>
      </c>
      <c r="ER453" s="345"/>
      <c r="ES453" s="345"/>
      <c r="ET453" s="346" t="str">
        <f t="shared" si="9"/>
        <v/>
      </c>
    </row>
    <row r="454" spans="2:150" ht="27">
      <c r="B454" s="126" t="s">
        <v>982</v>
      </c>
      <c r="C454" s="158">
        <v>5230</v>
      </c>
      <c r="D454" s="158">
        <v>1524</v>
      </c>
      <c r="E454" s="70" t="s">
        <v>812</v>
      </c>
      <c r="F454" s="70" t="s">
        <v>812</v>
      </c>
      <c r="G454" s="71" t="s">
        <v>2567</v>
      </c>
      <c r="H454" s="156"/>
      <c r="I454" s="159"/>
      <c r="J454" s="270"/>
      <c r="K454" s="156"/>
      <c r="L454" s="159"/>
      <c r="M454" s="270"/>
      <c r="N454" s="160"/>
      <c r="O454" s="159"/>
      <c r="P454" s="270"/>
      <c r="Q454" s="160"/>
      <c r="R454" s="159"/>
      <c r="S454" s="270"/>
      <c r="T454" s="160"/>
      <c r="U454" s="159"/>
      <c r="V454" s="270"/>
      <c r="W454" s="160"/>
      <c r="X454" s="159"/>
      <c r="Y454" s="270"/>
      <c r="Z454" s="160"/>
      <c r="AA454" s="159"/>
      <c r="AB454" s="270"/>
      <c r="AC454" s="160"/>
      <c r="AD454" s="159"/>
      <c r="AE454" s="270"/>
      <c r="AF454" s="160" t="s">
        <v>1184</v>
      </c>
      <c r="AG454" s="159"/>
      <c r="AH454" s="270"/>
      <c r="AI454" s="160" t="s">
        <v>1184</v>
      </c>
      <c r="AJ454" s="159"/>
      <c r="AK454" s="270"/>
      <c r="AL454" s="160"/>
      <c r="AM454" s="159"/>
      <c r="AN454" s="270"/>
      <c r="AO454" s="160" t="s">
        <v>1184</v>
      </c>
      <c r="AP454" s="159"/>
      <c r="AQ454" s="270"/>
      <c r="AR454" s="160" t="s">
        <v>1184</v>
      </c>
      <c r="AS454" s="159"/>
      <c r="AT454" s="270"/>
      <c r="AU454" s="160"/>
      <c r="AV454" s="159"/>
      <c r="AW454" s="270"/>
      <c r="AX454" s="160"/>
      <c r="AY454" s="159"/>
      <c r="AZ454" s="270"/>
      <c r="BA454" s="160"/>
      <c r="BB454" s="159"/>
      <c r="BC454" s="270"/>
      <c r="BD454" s="160"/>
      <c r="BE454" s="159"/>
      <c r="BF454" s="270"/>
      <c r="BG454" s="160"/>
      <c r="BH454" s="159"/>
      <c r="BI454" s="270"/>
      <c r="BJ454" s="160"/>
      <c r="BK454" s="159"/>
      <c r="BL454" s="270"/>
      <c r="BM454" s="160"/>
      <c r="BN454" s="159"/>
      <c r="BO454" s="270"/>
      <c r="BP454" s="160"/>
      <c r="BQ454" s="159"/>
      <c r="BR454" s="270"/>
      <c r="BS454" s="156" t="s">
        <v>1184</v>
      </c>
      <c r="BT454" s="159"/>
      <c r="BU454" s="270"/>
      <c r="BV454" s="156" t="s">
        <v>1184</v>
      </c>
      <c r="BW454" s="159"/>
      <c r="BX454" s="270"/>
      <c r="BY454" s="160"/>
      <c r="BZ454" s="159"/>
      <c r="CA454" s="270"/>
      <c r="CB454" s="160"/>
      <c r="CC454" s="159"/>
      <c r="CD454" s="270"/>
      <c r="CE454" s="160" t="s">
        <v>1184</v>
      </c>
      <c r="CF454" s="159"/>
      <c r="CG454" s="270"/>
      <c r="CH454" s="160" t="s">
        <v>1184</v>
      </c>
      <c r="CI454" s="159"/>
      <c r="CJ454" s="270"/>
      <c r="CK454" s="160"/>
      <c r="CL454" s="159"/>
      <c r="CM454" s="270"/>
      <c r="CN454" s="160"/>
      <c r="CO454" s="159"/>
      <c r="CP454" s="270"/>
      <c r="CQ454" s="160"/>
      <c r="CR454" s="159"/>
      <c r="CS454" s="270"/>
      <c r="CT454" s="160"/>
      <c r="CU454" s="159"/>
      <c r="CV454" s="270"/>
      <c r="CW454" s="160"/>
      <c r="CX454" s="159"/>
      <c r="CY454" s="270"/>
      <c r="CZ454" s="156"/>
      <c r="DA454" s="159"/>
      <c r="DB454" s="270"/>
      <c r="DC454" s="160"/>
      <c r="DD454" s="159"/>
      <c r="DE454" s="270"/>
      <c r="DF454" s="160"/>
      <c r="DG454" s="159"/>
      <c r="DH454" s="270"/>
      <c r="DI454" s="156" t="s">
        <v>1184</v>
      </c>
      <c r="DJ454" s="159"/>
      <c r="DK454" s="270"/>
      <c r="DL454" s="274"/>
      <c r="DM454" s="274"/>
      <c r="DN454" s="378"/>
      <c r="DO454" s="682"/>
      <c r="DP454" s="683"/>
      <c r="DQ454" s="170" t="s">
        <v>2165</v>
      </c>
      <c r="DR454" s="475"/>
      <c r="DS454" s="315"/>
      <c r="DT454" s="316" t="s">
        <v>2165</v>
      </c>
      <c r="DU454" s="514"/>
      <c r="DV454" s="466"/>
      <c r="DW454" s="472"/>
      <c r="DX454" s="402"/>
      <c r="DY454" s="2"/>
      <c r="DZ454" s="2"/>
      <c r="EA454" s="2">
        <v>449</v>
      </c>
      <c r="EB454" s="2"/>
      <c r="EC454" s="146"/>
      <c r="ED454" s="146"/>
      <c r="EE454" s="146"/>
      <c r="EF454" s="146"/>
      <c r="EG454" s="3"/>
      <c r="EH454" s="2"/>
      <c r="EI454" s="129"/>
      <c r="EJ454" s="129"/>
      <c r="EK454" s="129"/>
      <c r="EL454" s="80">
        <v>2</v>
      </c>
      <c r="EM454" s="84">
        <v>9</v>
      </c>
      <c r="EO454" s="342"/>
      <c r="EP454" s="343" t="s">
        <v>2165</v>
      </c>
      <c r="EQ454" s="344" t="s">
        <v>2165</v>
      </c>
      <c r="ER454" s="345"/>
      <c r="ES454" s="345"/>
      <c r="ET454" s="346" t="str">
        <f t="shared" si="9"/>
        <v/>
      </c>
    </row>
    <row r="455" spans="2:150">
      <c r="B455" s="126" t="s">
        <v>982</v>
      </c>
      <c r="C455" s="158">
        <v>5240</v>
      </c>
      <c r="D455" s="158">
        <v>1525</v>
      </c>
      <c r="E455" s="70" t="s">
        <v>814</v>
      </c>
      <c r="F455" s="70" t="s">
        <v>814</v>
      </c>
      <c r="G455" s="71" t="s">
        <v>2568</v>
      </c>
      <c r="H455" s="156"/>
      <c r="I455" s="159"/>
      <c r="J455" s="270"/>
      <c r="K455" s="156"/>
      <c r="L455" s="159"/>
      <c r="M455" s="270"/>
      <c r="N455" s="160"/>
      <c r="O455" s="159"/>
      <c r="P455" s="270"/>
      <c r="Q455" s="160"/>
      <c r="R455" s="159"/>
      <c r="S455" s="270"/>
      <c r="T455" s="160"/>
      <c r="U455" s="159"/>
      <c r="V455" s="270"/>
      <c r="W455" s="160"/>
      <c r="X455" s="159"/>
      <c r="Y455" s="270"/>
      <c r="Z455" s="160"/>
      <c r="AA455" s="159"/>
      <c r="AB455" s="270"/>
      <c r="AC455" s="160"/>
      <c r="AD455" s="159"/>
      <c r="AE455" s="270"/>
      <c r="AF455" s="160" t="s">
        <v>1211</v>
      </c>
      <c r="AG455" s="159"/>
      <c r="AH455" s="270"/>
      <c r="AI455" s="160" t="s">
        <v>1211</v>
      </c>
      <c r="AJ455" s="159"/>
      <c r="AK455" s="270"/>
      <c r="AL455" s="160"/>
      <c r="AM455" s="159"/>
      <c r="AN455" s="270"/>
      <c r="AO455" s="160" t="s">
        <v>1211</v>
      </c>
      <c r="AP455" s="159"/>
      <c r="AQ455" s="270"/>
      <c r="AR455" s="160" t="s">
        <v>1211</v>
      </c>
      <c r="AS455" s="159"/>
      <c r="AT455" s="270"/>
      <c r="AU455" s="160"/>
      <c r="AV455" s="159"/>
      <c r="AW455" s="270"/>
      <c r="AX455" s="160"/>
      <c r="AY455" s="159"/>
      <c r="AZ455" s="270"/>
      <c r="BA455" s="160"/>
      <c r="BB455" s="159"/>
      <c r="BC455" s="270"/>
      <c r="BD455" s="160"/>
      <c r="BE455" s="159"/>
      <c r="BF455" s="270"/>
      <c r="BG455" s="160"/>
      <c r="BH455" s="159"/>
      <c r="BI455" s="270"/>
      <c r="BJ455" s="160"/>
      <c r="BK455" s="159"/>
      <c r="BL455" s="270"/>
      <c r="BM455" s="160"/>
      <c r="BN455" s="159"/>
      <c r="BO455" s="270"/>
      <c r="BP455" s="160"/>
      <c r="BQ455" s="159"/>
      <c r="BR455" s="270"/>
      <c r="BS455" s="156" t="s">
        <v>1211</v>
      </c>
      <c r="BT455" s="159"/>
      <c r="BU455" s="270"/>
      <c r="BV455" s="156" t="s">
        <v>1211</v>
      </c>
      <c r="BW455" s="159"/>
      <c r="BX455" s="270"/>
      <c r="BY455" s="160"/>
      <c r="BZ455" s="159"/>
      <c r="CA455" s="270"/>
      <c r="CB455" s="160"/>
      <c r="CC455" s="159"/>
      <c r="CD455" s="270"/>
      <c r="CE455" s="160" t="s">
        <v>1211</v>
      </c>
      <c r="CF455" s="159"/>
      <c r="CG455" s="270"/>
      <c r="CH455" s="160" t="s">
        <v>1211</v>
      </c>
      <c r="CI455" s="159"/>
      <c r="CJ455" s="270"/>
      <c r="CK455" s="160"/>
      <c r="CL455" s="159"/>
      <c r="CM455" s="270"/>
      <c r="CN455" s="160"/>
      <c r="CO455" s="159"/>
      <c r="CP455" s="270"/>
      <c r="CQ455" s="160"/>
      <c r="CR455" s="159"/>
      <c r="CS455" s="270"/>
      <c r="CT455" s="160"/>
      <c r="CU455" s="159"/>
      <c r="CV455" s="270"/>
      <c r="CW455" s="160"/>
      <c r="CX455" s="159"/>
      <c r="CY455" s="270"/>
      <c r="CZ455" s="156"/>
      <c r="DA455" s="159"/>
      <c r="DB455" s="270"/>
      <c r="DC455" s="160"/>
      <c r="DD455" s="159"/>
      <c r="DE455" s="270"/>
      <c r="DF455" s="160"/>
      <c r="DG455" s="159"/>
      <c r="DH455" s="270"/>
      <c r="DI455" s="156" t="s">
        <v>1211</v>
      </c>
      <c r="DJ455" s="159"/>
      <c r="DK455" s="270"/>
      <c r="DL455" s="274"/>
      <c r="DM455" s="274"/>
      <c r="DN455" s="378"/>
      <c r="DO455" s="682"/>
      <c r="DP455" s="683"/>
      <c r="DQ455" s="170" t="s">
        <v>2165</v>
      </c>
      <c r="DR455" s="475"/>
      <c r="DS455" s="315"/>
      <c r="DT455" s="316" t="s">
        <v>2165</v>
      </c>
      <c r="DU455" s="514"/>
      <c r="DV455" s="466"/>
      <c r="DW455" s="472"/>
      <c r="DX455" s="402"/>
      <c r="DY455" s="2"/>
      <c r="DZ455" s="2"/>
      <c r="EA455" s="2">
        <v>450</v>
      </c>
      <c r="EB455" s="2"/>
      <c r="EC455" s="146"/>
      <c r="ED455" s="146"/>
      <c r="EE455" s="146"/>
      <c r="EF455" s="146"/>
      <c r="EG455" s="3"/>
      <c r="EH455" s="2"/>
      <c r="EI455" s="129"/>
      <c r="EJ455" s="129"/>
      <c r="EK455" s="129"/>
      <c r="EL455" s="80">
        <v>2</v>
      </c>
      <c r="EM455" s="84">
        <v>9</v>
      </c>
      <c r="EO455" s="342"/>
      <c r="EP455" s="343" t="s">
        <v>2165</v>
      </c>
      <c r="EQ455" s="344" t="s">
        <v>2165</v>
      </c>
      <c r="ER455" s="345"/>
      <c r="ES455" s="345"/>
      <c r="ET455" s="346" t="str">
        <f t="shared" si="9"/>
        <v/>
      </c>
    </row>
    <row r="456" spans="2:150">
      <c r="B456" s="126" t="s">
        <v>982</v>
      </c>
      <c r="C456" s="158">
        <v>5250</v>
      </c>
      <c r="D456" s="158">
        <v>1526</v>
      </c>
      <c r="E456" s="70" t="s">
        <v>816</v>
      </c>
      <c r="F456" s="70" t="s">
        <v>816</v>
      </c>
      <c r="G456" s="71" t="s">
        <v>2569</v>
      </c>
      <c r="H456" s="156"/>
      <c r="I456" s="159"/>
      <c r="J456" s="270"/>
      <c r="K456" s="156"/>
      <c r="L456" s="159"/>
      <c r="M456" s="270"/>
      <c r="N456" s="160"/>
      <c r="O456" s="159"/>
      <c r="P456" s="270"/>
      <c r="Q456" s="160"/>
      <c r="R456" s="159"/>
      <c r="S456" s="270"/>
      <c r="T456" s="160"/>
      <c r="U456" s="159"/>
      <c r="V456" s="270"/>
      <c r="W456" s="160"/>
      <c r="X456" s="159"/>
      <c r="Y456" s="270"/>
      <c r="Z456" s="160"/>
      <c r="AA456" s="159"/>
      <c r="AB456" s="270"/>
      <c r="AC456" s="160"/>
      <c r="AD456" s="159"/>
      <c r="AE456" s="270"/>
      <c r="AF456" s="160" t="s">
        <v>1211</v>
      </c>
      <c r="AG456" s="159"/>
      <c r="AH456" s="270"/>
      <c r="AI456" s="160" t="s">
        <v>1211</v>
      </c>
      <c r="AJ456" s="159"/>
      <c r="AK456" s="270"/>
      <c r="AL456" s="160"/>
      <c r="AM456" s="159"/>
      <c r="AN456" s="270"/>
      <c r="AO456" s="160" t="s">
        <v>1211</v>
      </c>
      <c r="AP456" s="159"/>
      <c r="AQ456" s="270"/>
      <c r="AR456" s="160" t="s">
        <v>1211</v>
      </c>
      <c r="AS456" s="159"/>
      <c r="AT456" s="270"/>
      <c r="AU456" s="160"/>
      <c r="AV456" s="159"/>
      <c r="AW456" s="270"/>
      <c r="AX456" s="160"/>
      <c r="AY456" s="159"/>
      <c r="AZ456" s="270"/>
      <c r="BA456" s="160"/>
      <c r="BB456" s="159"/>
      <c r="BC456" s="270"/>
      <c r="BD456" s="160"/>
      <c r="BE456" s="159"/>
      <c r="BF456" s="270"/>
      <c r="BG456" s="160"/>
      <c r="BH456" s="159"/>
      <c r="BI456" s="270"/>
      <c r="BJ456" s="160"/>
      <c r="BK456" s="159"/>
      <c r="BL456" s="270"/>
      <c r="BM456" s="160"/>
      <c r="BN456" s="159"/>
      <c r="BO456" s="270"/>
      <c r="BP456" s="160"/>
      <c r="BQ456" s="159"/>
      <c r="BR456" s="270"/>
      <c r="BS456" s="156" t="s">
        <v>1211</v>
      </c>
      <c r="BT456" s="159"/>
      <c r="BU456" s="270"/>
      <c r="BV456" s="156" t="s">
        <v>1211</v>
      </c>
      <c r="BW456" s="159"/>
      <c r="BX456" s="270"/>
      <c r="BY456" s="160"/>
      <c r="BZ456" s="159"/>
      <c r="CA456" s="270"/>
      <c r="CB456" s="160"/>
      <c r="CC456" s="159"/>
      <c r="CD456" s="270"/>
      <c r="CE456" s="160" t="s">
        <v>1211</v>
      </c>
      <c r="CF456" s="159"/>
      <c r="CG456" s="270"/>
      <c r="CH456" s="160" t="s">
        <v>1211</v>
      </c>
      <c r="CI456" s="159"/>
      <c r="CJ456" s="270"/>
      <c r="CK456" s="160"/>
      <c r="CL456" s="159"/>
      <c r="CM456" s="270"/>
      <c r="CN456" s="160"/>
      <c r="CO456" s="159"/>
      <c r="CP456" s="270"/>
      <c r="CQ456" s="160"/>
      <c r="CR456" s="159"/>
      <c r="CS456" s="270"/>
      <c r="CT456" s="160"/>
      <c r="CU456" s="159"/>
      <c r="CV456" s="270"/>
      <c r="CW456" s="160"/>
      <c r="CX456" s="159"/>
      <c r="CY456" s="270"/>
      <c r="CZ456" s="156"/>
      <c r="DA456" s="159"/>
      <c r="DB456" s="270"/>
      <c r="DC456" s="160"/>
      <c r="DD456" s="159"/>
      <c r="DE456" s="270"/>
      <c r="DF456" s="160"/>
      <c r="DG456" s="159"/>
      <c r="DH456" s="270"/>
      <c r="DI456" s="156" t="s">
        <v>1211</v>
      </c>
      <c r="DJ456" s="159"/>
      <c r="DK456" s="270"/>
      <c r="DL456" s="274"/>
      <c r="DM456" s="274"/>
      <c r="DN456" s="378"/>
      <c r="DO456" s="682"/>
      <c r="DP456" s="683"/>
      <c r="DQ456" s="170" t="s">
        <v>2165</v>
      </c>
      <c r="DR456" s="475"/>
      <c r="DS456" s="315"/>
      <c r="DT456" s="316" t="s">
        <v>2165</v>
      </c>
      <c r="DU456" s="514"/>
      <c r="DV456" s="466"/>
      <c r="DW456" s="472"/>
      <c r="DX456" s="402"/>
      <c r="DY456" s="2"/>
      <c r="DZ456" s="2"/>
      <c r="EA456" s="2">
        <v>451</v>
      </c>
      <c r="EB456" s="2"/>
      <c r="EC456" s="146"/>
      <c r="ED456" s="146"/>
      <c r="EE456" s="146"/>
      <c r="EF456" s="146"/>
      <c r="EG456" s="3"/>
      <c r="EH456" s="2"/>
      <c r="EI456" s="129"/>
      <c r="EJ456" s="129"/>
      <c r="EK456" s="129"/>
      <c r="EL456" s="80">
        <v>2</v>
      </c>
      <c r="EM456" s="84">
        <v>9</v>
      </c>
      <c r="EO456" s="342"/>
      <c r="EP456" s="343" t="s">
        <v>2165</v>
      </c>
      <c r="EQ456" s="344" t="s">
        <v>2165</v>
      </c>
      <c r="ER456" s="345"/>
      <c r="ES456" s="345"/>
      <c r="ET456" s="346" t="str">
        <f t="shared" si="9"/>
        <v/>
      </c>
    </row>
    <row r="457" spans="2:150">
      <c r="B457" s="126" t="s">
        <v>982</v>
      </c>
      <c r="C457" s="158">
        <v>5260</v>
      </c>
      <c r="D457" s="158">
        <v>1527</v>
      </c>
      <c r="E457" s="70" t="s">
        <v>818</v>
      </c>
      <c r="F457" s="70" t="s">
        <v>818</v>
      </c>
      <c r="G457" s="71" t="s">
        <v>2570</v>
      </c>
      <c r="H457" s="156"/>
      <c r="I457" s="159"/>
      <c r="J457" s="270"/>
      <c r="K457" s="156"/>
      <c r="L457" s="159"/>
      <c r="M457" s="270"/>
      <c r="N457" s="160"/>
      <c r="O457" s="159"/>
      <c r="P457" s="270"/>
      <c r="Q457" s="160"/>
      <c r="R457" s="159"/>
      <c r="S457" s="270"/>
      <c r="T457" s="160"/>
      <c r="U457" s="159"/>
      <c r="V457" s="270"/>
      <c r="W457" s="160"/>
      <c r="X457" s="159"/>
      <c r="Y457" s="270"/>
      <c r="Z457" s="160"/>
      <c r="AA457" s="159"/>
      <c r="AB457" s="270"/>
      <c r="AC457" s="160"/>
      <c r="AD457" s="159"/>
      <c r="AE457" s="270"/>
      <c r="AF457" s="160" t="s">
        <v>1211</v>
      </c>
      <c r="AG457" s="159"/>
      <c r="AH457" s="270"/>
      <c r="AI457" s="160" t="s">
        <v>1211</v>
      </c>
      <c r="AJ457" s="159"/>
      <c r="AK457" s="270"/>
      <c r="AL457" s="160"/>
      <c r="AM457" s="159"/>
      <c r="AN457" s="270"/>
      <c r="AO457" s="160" t="s">
        <v>1211</v>
      </c>
      <c r="AP457" s="159"/>
      <c r="AQ457" s="270"/>
      <c r="AR457" s="160" t="s">
        <v>1211</v>
      </c>
      <c r="AS457" s="159"/>
      <c r="AT457" s="270"/>
      <c r="AU457" s="160"/>
      <c r="AV457" s="159"/>
      <c r="AW457" s="270"/>
      <c r="AX457" s="160"/>
      <c r="AY457" s="159"/>
      <c r="AZ457" s="270"/>
      <c r="BA457" s="160"/>
      <c r="BB457" s="159"/>
      <c r="BC457" s="270"/>
      <c r="BD457" s="160"/>
      <c r="BE457" s="159"/>
      <c r="BF457" s="270"/>
      <c r="BG457" s="160"/>
      <c r="BH457" s="159"/>
      <c r="BI457" s="270"/>
      <c r="BJ457" s="160"/>
      <c r="BK457" s="159"/>
      <c r="BL457" s="270"/>
      <c r="BM457" s="160"/>
      <c r="BN457" s="159"/>
      <c r="BO457" s="270"/>
      <c r="BP457" s="160"/>
      <c r="BQ457" s="159"/>
      <c r="BR457" s="270"/>
      <c r="BS457" s="156" t="s">
        <v>1211</v>
      </c>
      <c r="BT457" s="159"/>
      <c r="BU457" s="270"/>
      <c r="BV457" s="156" t="s">
        <v>1211</v>
      </c>
      <c r="BW457" s="159"/>
      <c r="BX457" s="270"/>
      <c r="BY457" s="160"/>
      <c r="BZ457" s="159"/>
      <c r="CA457" s="270"/>
      <c r="CB457" s="160"/>
      <c r="CC457" s="159"/>
      <c r="CD457" s="270"/>
      <c r="CE457" s="160" t="s">
        <v>1211</v>
      </c>
      <c r="CF457" s="159"/>
      <c r="CG457" s="270"/>
      <c r="CH457" s="160" t="s">
        <v>1211</v>
      </c>
      <c r="CI457" s="159"/>
      <c r="CJ457" s="270"/>
      <c r="CK457" s="160"/>
      <c r="CL457" s="159"/>
      <c r="CM457" s="270"/>
      <c r="CN457" s="160"/>
      <c r="CO457" s="159"/>
      <c r="CP457" s="270"/>
      <c r="CQ457" s="160"/>
      <c r="CR457" s="159"/>
      <c r="CS457" s="270"/>
      <c r="CT457" s="160"/>
      <c r="CU457" s="159"/>
      <c r="CV457" s="270"/>
      <c r="CW457" s="160"/>
      <c r="CX457" s="159"/>
      <c r="CY457" s="270"/>
      <c r="CZ457" s="156"/>
      <c r="DA457" s="159"/>
      <c r="DB457" s="270"/>
      <c r="DC457" s="160"/>
      <c r="DD457" s="159"/>
      <c r="DE457" s="270"/>
      <c r="DF457" s="160"/>
      <c r="DG457" s="159"/>
      <c r="DH457" s="270"/>
      <c r="DI457" s="156" t="s">
        <v>1211</v>
      </c>
      <c r="DJ457" s="159"/>
      <c r="DK457" s="270"/>
      <c r="DL457" s="274"/>
      <c r="DM457" s="274"/>
      <c r="DN457" s="378"/>
      <c r="DO457" s="682"/>
      <c r="DP457" s="683"/>
      <c r="DQ457" s="170" t="s">
        <v>2165</v>
      </c>
      <c r="DR457" s="475"/>
      <c r="DS457" s="315"/>
      <c r="DT457" s="316" t="s">
        <v>2165</v>
      </c>
      <c r="DU457" s="514"/>
      <c r="DV457" s="466"/>
      <c r="DW457" s="472"/>
      <c r="DX457" s="402"/>
      <c r="DY457" s="2"/>
      <c r="DZ457" s="2"/>
      <c r="EA457" s="2">
        <v>452</v>
      </c>
      <c r="EB457" s="2"/>
      <c r="EC457" s="146"/>
      <c r="ED457" s="146"/>
      <c r="EE457" s="146"/>
      <c r="EF457" s="146"/>
      <c r="EG457" s="3"/>
      <c r="EH457" s="2"/>
      <c r="EI457" s="129"/>
      <c r="EJ457" s="129"/>
      <c r="EK457" s="129"/>
      <c r="EL457" s="80">
        <v>2</v>
      </c>
      <c r="EM457" s="84">
        <v>9</v>
      </c>
      <c r="EO457" s="342"/>
      <c r="EP457" s="343" t="s">
        <v>2165</v>
      </c>
      <c r="EQ457" s="344" t="s">
        <v>2165</v>
      </c>
      <c r="ER457" s="345"/>
      <c r="ES457" s="345"/>
      <c r="ET457" s="346" t="str">
        <f t="shared" si="9"/>
        <v/>
      </c>
    </row>
    <row r="458" spans="2:150">
      <c r="B458" s="126" t="s">
        <v>982</v>
      </c>
      <c r="C458" s="158">
        <v>5270</v>
      </c>
      <c r="D458" s="158">
        <v>1528</v>
      </c>
      <c r="E458" s="70" t="s">
        <v>820</v>
      </c>
      <c r="F458" s="70" t="s">
        <v>820</v>
      </c>
      <c r="G458" s="71" t="s">
        <v>2571</v>
      </c>
      <c r="H458" s="156"/>
      <c r="I458" s="159"/>
      <c r="J458" s="270"/>
      <c r="K458" s="156"/>
      <c r="L458" s="159"/>
      <c r="M458" s="270"/>
      <c r="N458" s="160"/>
      <c r="O458" s="159"/>
      <c r="P458" s="270"/>
      <c r="Q458" s="160"/>
      <c r="R458" s="159"/>
      <c r="S458" s="270"/>
      <c r="T458" s="160"/>
      <c r="U458" s="159"/>
      <c r="V458" s="270"/>
      <c r="W458" s="160"/>
      <c r="X458" s="159"/>
      <c r="Y458" s="270"/>
      <c r="Z458" s="160"/>
      <c r="AA458" s="159"/>
      <c r="AB458" s="270"/>
      <c r="AC458" s="160"/>
      <c r="AD458" s="159"/>
      <c r="AE458" s="270"/>
      <c r="AF458" s="160" t="s">
        <v>1211</v>
      </c>
      <c r="AG458" s="159"/>
      <c r="AH458" s="270"/>
      <c r="AI458" s="160" t="s">
        <v>1211</v>
      </c>
      <c r="AJ458" s="159"/>
      <c r="AK458" s="270"/>
      <c r="AL458" s="160"/>
      <c r="AM458" s="159"/>
      <c r="AN458" s="270"/>
      <c r="AO458" s="160" t="s">
        <v>1211</v>
      </c>
      <c r="AP458" s="159"/>
      <c r="AQ458" s="270"/>
      <c r="AR458" s="160" t="s">
        <v>1211</v>
      </c>
      <c r="AS458" s="159"/>
      <c r="AT458" s="270"/>
      <c r="AU458" s="160"/>
      <c r="AV458" s="159"/>
      <c r="AW458" s="270"/>
      <c r="AX458" s="160"/>
      <c r="AY458" s="159"/>
      <c r="AZ458" s="270"/>
      <c r="BA458" s="160"/>
      <c r="BB458" s="159"/>
      <c r="BC458" s="270"/>
      <c r="BD458" s="160"/>
      <c r="BE458" s="159"/>
      <c r="BF458" s="270"/>
      <c r="BG458" s="160"/>
      <c r="BH458" s="159"/>
      <c r="BI458" s="270"/>
      <c r="BJ458" s="160"/>
      <c r="BK458" s="159"/>
      <c r="BL458" s="270"/>
      <c r="BM458" s="160"/>
      <c r="BN458" s="159"/>
      <c r="BO458" s="270"/>
      <c r="BP458" s="160"/>
      <c r="BQ458" s="159"/>
      <c r="BR458" s="270"/>
      <c r="BS458" s="156" t="s">
        <v>1211</v>
      </c>
      <c r="BT458" s="159"/>
      <c r="BU458" s="270"/>
      <c r="BV458" s="156" t="s">
        <v>1211</v>
      </c>
      <c r="BW458" s="159"/>
      <c r="BX458" s="270"/>
      <c r="BY458" s="160"/>
      <c r="BZ458" s="159"/>
      <c r="CA458" s="270"/>
      <c r="CB458" s="160"/>
      <c r="CC458" s="159"/>
      <c r="CD458" s="270"/>
      <c r="CE458" s="160" t="s">
        <v>1211</v>
      </c>
      <c r="CF458" s="159"/>
      <c r="CG458" s="270"/>
      <c r="CH458" s="160" t="s">
        <v>1211</v>
      </c>
      <c r="CI458" s="159"/>
      <c r="CJ458" s="270"/>
      <c r="CK458" s="160"/>
      <c r="CL458" s="159"/>
      <c r="CM458" s="270"/>
      <c r="CN458" s="160"/>
      <c r="CO458" s="159"/>
      <c r="CP458" s="270"/>
      <c r="CQ458" s="160"/>
      <c r="CR458" s="159"/>
      <c r="CS458" s="270"/>
      <c r="CT458" s="160"/>
      <c r="CU458" s="159"/>
      <c r="CV458" s="270"/>
      <c r="CW458" s="160"/>
      <c r="CX458" s="159"/>
      <c r="CY458" s="270"/>
      <c r="CZ458" s="156"/>
      <c r="DA458" s="159"/>
      <c r="DB458" s="270"/>
      <c r="DC458" s="160"/>
      <c r="DD458" s="159"/>
      <c r="DE458" s="270"/>
      <c r="DF458" s="160"/>
      <c r="DG458" s="159"/>
      <c r="DH458" s="270"/>
      <c r="DI458" s="156" t="s">
        <v>1211</v>
      </c>
      <c r="DJ458" s="159"/>
      <c r="DK458" s="270"/>
      <c r="DL458" s="274"/>
      <c r="DM458" s="274"/>
      <c r="DN458" s="378"/>
      <c r="DO458" s="682"/>
      <c r="DP458" s="683"/>
      <c r="DQ458" s="170" t="s">
        <v>2165</v>
      </c>
      <c r="DR458" s="475"/>
      <c r="DS458" s="315"/>
      <c r="DT458" s="316" t="s">
        <v>2165</v>
      </c>
      <c r="DU458" s="514"/>
      <c r="DV458" s="466"/>
      <c r="DW458" s="472"/>
      <c r="DX458" s="402"/>
      <c r="DY458" s="2"/>
      <c r="DZ458" s="2"/>
      <c r="EA458" s="2">
        <v>453</v>
      </c>
      <c r="EB458" s="2"/>
      <c r="EC458" s="146"/>
      <c r="ED458" s="146"/>
      <c r="EE458" s="146"/>
      <c r="EF458" s="146"/>
      <c r="EG458" s="3"/>
      <c r="EH458" s="2"/>
      <c r="EI458" s="129"/>
      <c r="EJ458" s="129"/>
      <c r="EK458" s="129"/>
      <c r="EL458" s="80">
        <v>2</v>
      </c>
      <c r="EM458" s="84">
        <v>9</v>
      </c>
      <c r="EO458" s="342"/>
      <c r="EP458" s="343" t="s">
        <v>2165</v>
      </c>
      <c r="EQ458" s="344" t="s">
        <v>2165</v>
      </c>
      <c r="ER458" s="345"/>
      <c r="ES458" s="345"/>
      <c r="ET458" s="346" t="str">
        <f t="shared" si="9"/>
        <v/>
      </c>
    </row>
    <row r="459" spans="2:150">
      <c r="B459" s="126" t="s">
        <v>982</v>
      </c>
      <c r="C459" s="158">
        <v>5280</v>
      </c>
      <c r="D459" s="158">
        <v>1529</v>
      </c>
      <c r="E459" s="70" t="s">
        <v>822</v>
      </c>
      <c r="F459" s="70" t="s">
        <v>822</v>
      </c>
      <c r="G459" s="71" t="s">
        <v>2572</v>
      </c>
      <c r="H459" s="156"/>
      <c r="I459" s="159"/>
      <c r="J459" s="270"/>
      <c r="K459" s="156"/>
      <c r="L459" s="159"/>
      <c r="M459" s="270"/>
      <c r="N459" s="160"/>
      <c r="O459" s="159"/>
      <c r="P459" s="270"/>
      <c r="Q459" s="160"/>
      <c r="R459" s="159"/>
      <c r="S459" s="270"/>
      <c r="T459" s="160"/>
      <c r="U459" s="159"/>
      <c r="V459" s="270"/>
      <c r="W459" s="160"/>
      <c r="X459" s="159"/>
      <c r="Y459" s="270"/>
      <c r="Z459" s="160"/>
      <c r="AA459" s="159"/>
      <c r="AB459" s="270"/>
      <c r="AC459" s="160"/>
      <c r="AD459" s="159"/>
      <c r="AE459" s="270"/>
      <c r="AF459" s="160" t="s">
        <v>1211</v>
      </c>
      <c r="AG459" s="159"/>
      <c r="AH459" s="270"/>
      <c r="AI459" s="160" t="s">
        <v>1211</v>
      </c>
      <c r="AJ459" s="159"/>
      <c r="AK459" s="270"/>
      <c r="AL459" s="160"/>
      <c r="AM459" s="159"/>
      <c r="AN459" s="270"/>
      <c r="AO459" s="160" t="s">
        <v>1211</v>
      </c>
      <c r="AP459" s="159"/>
      <c r="AQ459" s="270"/>
      <c r="AR459" s="160" t="s">
        <v>1211</v>
      </c>
      <c r="AS459" s="159"/>
      <c r="AT459" s="270"/>
      <c r="AU459" s="160"/>
      <c r="AV459" s="159"/>
      <c r="AW459" s="270"/>
      <c r="AX459" s="160"/>
      <c r="AY459" s="159"/>
      <c r="AZ459" s="270"/>
      <c r="BA459" s="160"/>
      <c r="BB459" s="159"/>
      <c r="BC459" s="270"/>
      <c r="BD459" s="160"/>
      <c r="BE459" s="159"/>
      <c r="BF459" s="270"/>
      <c r="BG459" s="160"/>
      <c r="BH459" s="159"/>
      <c r="BI459" s="270"/>
      <c r="BJ459" s="160"/>
      <c r="BK459" s="159"/>
      <c r="BL459" s="270"/>
      <c r="BM459" s="160"/>
      <c r="BN459" s="159"/>
      <c r="BO459" s="270"/>
      <c r="BP459" s="160"/>
      <c r="BQ459" s="159"/>
      <c r="BR459" s="270"/>
      <c r="BS459" s="156" t="s">
        <v>1211</v>
      </c>
      <c r="BT459" s="159"/>
      <c r="BU459" s="270"/>
      <c r="BV459" s="156" t="s">
        <v>1211</v>
      </c>
      <c r="BW459" s="159"/>
      <c r="BX459" s="270"/>
      <c r="BY459" s="160"/>
      <c r="BZ459" s="159"/>
      <c r="CA459" s="270"/>
      <c r="CB459" s="160"/>
      <c r="CC459" s="159"/>
      <c r="CD459" s="270"/>
      <c r="CE459" s="160" t="s">
        <v>1211</v>
      </c>
      <c r="CF459" s="159"/>
      <c r="CG459" s="270"/>
      <c r="CH459" s="160" t="s">
        <v>1211</v>
      </c>
      <c r="CI459" s="159"/>
      <c r="CJ459" s="270"/>
      <c r="CK459" s="160"/>
      <c r="CL459" s="159"/>
      <c r="CM459" s="270"/>
      <c r="CN459" s="160"/>
      <c r="CO459" s="159"/>
      <c r="CP459" s="270"/>
      <c r="CQ459" s="160"/>
      <c r="CR459" s="159"/>
      <c r="CS459" s="270"/>
      <c r="CT459" s="160"/>
      <c r="CU459" s="159"/>
      <c r="CV459" s="270"/>
      <c r="CW459" s="160"/>
      <c r="CX459" s="159"/>
      <c r="CY459" s="270"/>
      <c r="CZ459" s="156"/>
      <c r="DA459" s="159"/>
      <c r="DB459" s="270"/>
      <c r="DC459" s="160"/>
      <c r="DD459" s="159"/>
      <c r="DE459" s="270"/>
      <c r="DF459" s="160"/>
      <c r="DG459" s="159"/>
      <c r="DH459" s="270"/>
      <c r="DI459" s="156" t="s">
        <v>1211</v>
      </c>
      <c r="DJ459" s="159"/>
      <c r="DK459" s="270"/>
      <c r="DL459" s="274"/>
      <c r="DM459" s="274"/>
      <c r="DN459" s="378"/>
      <c r="DO459" s="682"/>
      <c r="DP459" s="683"/>
      <c r="DQ459" s="170" t="s">
        <v>2165</v>
      </c>
      <c r="DR459" s="475"/>
      <c r="DS459" s="315"/>
      <c r="DT459" s="316" t="s">
        <v>2165</v>
      </c>
      <c r="DU459" s="514"/>
      <c r="DV459" s="466"/>
      <c r="DW459" s="472"/>
      <c r="DX459" s="402"/>
      <c r="DY459" s="2"/>
      <c r="DZ459" s="2"/>
      <c r="EA459" s="2">
        <v>454</v>
      </c>
      <c r="EB459" s="2"/>
      <c r="EC459" s="146"/>
      <c r="ED459" s="146"/>
      <c r="EE459" s="146"/>
      <c r="EF459" s="146"/>
      <c r="EG459" s="3"/>
      <c r="EH459" s="2"/>
      <c r="EI459" s="129"/>
      <c r="EJ459" s="129"/>
      <c r="EK459" s="129"/>
      <c r="EL459" s="80">
        <v>2</v>
      </c>
      <c r="EM459" s="84">
        <v>9</v>
      </c>
      <c r="EO459" s="342"/>
      <c r="EP459" s="343" t="s">
        <v>2165</v>
      </c>
      <c r="EQ459" s="344" t="s">
        <v>2165</v>
      </c>
      <c r="ER459" s="345"/>
      <c r="ES459" s="345"/>
      <c r="ET459" s="346" t="str">
        <f t="shared" si="9"/>
        <v/>
      </c>
    </row>
    <row r="460" spans="2:150">
      <c r="B460" s="126" t="s">
        <v>982</v>
      </c>
      <c r="C460" s="158">
        <v>5290</v>
      </c>
      <c r="D460" s="158">
        <v>1530</v>
      </c>
      <c r="E460" s="70" t="s">
        <v>824</v>
      </c>
      <c r="F460" s="70" t="s">
        <v>824</v>
      </c>
      <c r="G460" s="71" t="s">
        <v>2573</v>
      </c>
      <c r="H460" s="156"/>
      <c r="I460" s="159"/>
      <c r="J460" s="270"/>
      <c r="K460" s="156"/>
      <c r="L460" s="159"/>
      <c r="M460" s="270"/>
      <c r="N460" s="160"/>
      <c r="O460" s="159"/>
      <c r="P460" s="270"/>
      <c r="Q460" s="160"/>
      <c r="R460" s="159"/>
      <c r="S460" s="270"/>
      <c r="T460" s="160"/>
      <c r="U460" s="159"/>
      <c r="V460" s="270"/>
      <c r="W460" s="160"/>
      <c r="X460" s="159"/>
      <c r="Y460" s="270"/>
      <c r="Z460" s="160"/>
      <c r="AA460" s="159"/>
      <c r="AB460" s="270"/>
      <c r="AC460" s="160"/>
      <c r="AD460" s="159"/>
      <c r="AE460" s="270"/>
      <c r="AF460" s="160" t="s">
        <v>1211</v>
      </c>
      <c r="AG460" s="159"/>
      <c r="AH460" s="270"/>
      <c r="AI460" s="160" t="s">
        <v>1211</v>
      </c>
      <c r="AJ460" s="159"/>
      <c r="AK460" s="270"/>
      <c r="AL460" s="160"/>
      <c r="AM460" s="159"/>
      <c r="AN460" s="270"/>
      <c r="AO460" s="160" t="s">
        <v>1211</v>
      </c>
      <c r="AP460" s="159"/>
      <c r="AQ460" s="270"/>
      <c r="AR460" s="160" t="s">
        <v>1211</v>
      </c>
      <c r="AS460" s="159"/>
      <c r="AT460" s="270"/>
      <c r="AU460" s="160"/>
      <c r="AV460" s="159"/>
      <c r="AW460" s="270"/>
      <c r="AX460" s="160"/>
      <c r="AY460" s="159"/>
      <c r="AZ460" s="270"/>
      <c r="BA460" s="160"/>
      <c r="BB460" s="159"/>
      <c r="BC460" s="270"/>
      <c r="BD460" s="160"/>
      <c r="BE460" s="159"/>
      <c r="BF460" s="270"/>
      <c r="BG460" s="160"/>
      <c r="BH460" s="159"/>
      <c r="BI460" s="270"/>
      <c r="BJ460" s="160"/>
      <c r="BK460" s="159"/>
      <c r="BL460" s="270"/>
      <c r="BM460" s="160"/>
      <c r="BN460" s="159"/>
      <c r="BO460" s="270"/>
      <c r="BP460" s="160"/>
      <c r="BQ460" s="159"/>
      <c r="BR460" s="270"/>
      <c r="BS460" s="156" t="s">
        <v>1211</v>
      </c>
      <c r="BT460" s="159"/>
      <c r="BU460" s="270"/>
      <c r="BV460" s="156" t="s">
        <v>1211</v>
      </c>
      <c r="BW460" s="159"/>
      <c r="BX460" s="270"/>
      <c r="BY460" s="160"/>
      <c r="BZ460" s="159"/>
      <c r="CA460" s="270"/>
      <c r="CB460" s="160"/>
      <c r="CC460" s="159"/>
      <c r="CD460" s="270"/>
      <c r="CE460" s="160" t="s">
        <v>1211</v>
      </c>
      <c r="CF460" s="159"/>
      <c r="CG460" s="270"/>
      <c r="CH460" s="160" t="s">
        <v>1211</v>
      </c>
      <c r="CI460" s="159"/>
      <c r="CJ460" s="270"/>
      <c r="CK460" s="160"/>
      <c r="CL460" s="159"/>
      <c r="CM460" s="270"/>
      <c r="CN460" s="160"/>
      <c r="CO460" s="159"/>
      <c r="CP460" s="270"/>
      <c r="CQ460" s="160"/>
      <c r="CR460" s="159"/>
      <c r="CS460" s="270"/>
      <c r="CT460" s="160"/>
      <c r="CU460" s="159"/>
      <c r="CV460" s="270"/>
      <c r="CW460" s="160"/>
      <c r="CX460" s="159"/>
      <c r="CY460" s="270"/>
      <c r="CZ460" s="156"/>
      <c r="DA460" s="159"/>
      <c r="DB460" s="270"/>
      <c r="DC460" s="160"/>
      <c r="DD460" s="159"/>
      <c r="DE460" s="270"/>
      <c r="DF460" s="160"/>
      <c r="DG460" s="159"/>
      <c r="DH460" s="270"/>
      <c r="DI460" s="156" t="s">
        <v>1211</v>
      </c>
      <c r="DJ460" s="159"/>
      <c r="DK460" s="270"/>
      <c r="DL460" s="274"/>
      <c r="DM460" s="274"/>
      <c r="DN460" s="378"/>
      <c r="DO460" s="682"/>
      <c r="DP460" s="683"/>
      <c r="DQ460" s="170" t="s">
        <v>2165</v>
      </c>
      <c r="DR460" s="475"/>
      <c r="DS460" s="315"/>
      <c r="DT460" s="316" t="s">
        <v>2165</v>
      </c>
      <c r="DU460" s="514"/>
      <c r="DV460" s="466"/>
      <c r="DW460" s="472"/>
      <c r="DX460" s="402"/>
      <c r="DY460" s="2"/>
      <c r="DZ460" s="2"/>
      <c r="EA460" s="2">
        <v>455</v>
      </c>
      <c r="EB460" s="2"/>
      <c r="EC460" s="146"/>
      <c r="ED460" s="146"/>
      <c r="EE460" s="146"/>
      <c r="EF460" s="146"/>
      <c r="EG460" s="3"/>
      <c r="EH460" s="2"/>
      <c r="EI460" s="129"/>
      <c r="EJ460" s="129"/>
      <c r="EK460" s="129"/>
      <c r="EL460" s="80">
        <v>2</v>
      </c>
      <c r="EM460" s="84">
        <v>9</v>
      </c>
      <c r="EO460" s="342"/>
      <c r="EP460" s="343" t="s">
        <v>2165</v>
      </c>
      <c r="EQ460" s="344" t="s">
        <v>2165</v>
      </c>
      <c r="ER460" s="345"/>
      <c r="ES460" s="345"/>
      <c r="ET460" s="346" t="str">
        <f t="shared" si="9"/>
        <v/>
      </c>
    </row>
    <row r="461" spans="2:150">
      <c r="B461" s="126" t="s">
        <v>982</v>
      </c>
      <c r="C461" s="158">
        <v>5300</v>
      </c>
      <c r="D461" s="158">
        <v>1531</v>
      </c>
      <c r="E461" s="70" t="s">
        <v>826</v>
      </c>
      <c r="F461" s="70" t="s">
        <v>826</v>
      </c>
      <c r="G461" s="71" t="s">
        <v>2574</v>
      </c>
      <c r="H461" s="156"/>
      <c r="I461" s="159"/>
      <c r="J461" s="270"/>
      <c r="K461" s="156"/>
      <c r="L461" s="159"/>
      <c r="M461" s="270"/>
      <c r="N461" s="160"/>
      <c r="O461" s="159"/>
      <c r="P461" s="270"/>
      <c r="Q461" s="160"/>
      <c r="R461" s="159"/>
      <c r="S461" s="270"/>
      <c r="T461" s="160"/>
      <c r="U461" s="159"/>
      <c r="V461" s="270"/>
      <c r="W461" s="160"/>
      <c r="X461" s="159"/>
      <c r="Y461" s="270"/>
      <c r="Z461" s="160"/>
      <c r="AA461" s="159"/>
      <c r="AB461" s="270"/>
      <c r="AC461" s="160"/>
      <c r="AD461" s="159"/>
      <c r="AE461" s="270"/>
      <c r="AF461" s="160" t="s">
        <v>1211</v>
      </c>
      <c r="AG461" s="159"/>
      <c r="AH461" s="270"/>
      <c r="AI461" s="160" t="s">
        <v>1211</v>
      </c>
      <c r="AJ461" s="159"/>
      <c r="AK461" s="270"/>
      <c r="AL461" s="160"/>
      <c r="AM461" s="159"/>
      <c r="AN461" s="270"/>
      <c r="AO461" s="160" t="s">
        <v>1211</v>
      </c>
      <c r="AP461" s="159"/>
      <c r="AQ461" s="270"/>
      <c r="AR461" s="160" t="s">
        <v>1211</v>
      </c>
      <c r="AS461" s="159"/>
      <c r="AT461" s="270"/>
      <c r="AU461" s="160"/>
      <c r="AV461" s="159"/>
      <c r="AW461" s="270"/>
      <c r="AX461" s="160"/>
      <c r="AY461" s="159"/>
      <c r="AZ461" s="270"/>
      <c r="BA461" s="160"/>
      <c r="BB461" s="159"/>
      <c r="BC461" s="270"/>
      <c r="BD461" s="160"/>
      <c r="BE461" s="159"/>
      <c r="BF461" s="270"/>
      <c r="BG461" s="160"/>
      <c r="BH461" s="159"/>
      <c r="BI461" s="270"/>
      <c r="BJ461" s="160"/>
      <c r="BK461" s="159"/>
      <c r="BL461" s="270"/>
      <c r="BM461" s="160"/>
      <c r="BN461" s="159"/>
      <c r="BO461" s="270"/>
      <c r="BP461" s="160"/>
      <c r="BQ461" s="159"/>
      <c r="BR461" s="270"/>
      <c r="BS461" s="156" t="s">
        <v>1211</v>
      </c>
      <c r="BT461" s="159"/>
      <c r="BU461" s="270"/>
      <c r="BV461" s="156" t="s">
        <v>1211</v>
      </c>
      <c r="BW461" s="159"/>
      <c r="BX461" s="270"/>
      <c r="BY461" s="160"/>
      <c r="BZ461" s="159"/>
      <c r="CA461" s="270"/>
      <c r="CB461" s="160"/>
      <c r="CC461" s="159"/>
      <c r="CD461" s="270"/>
      <c r="CE461" s="160" t="s">
        <v>1211</v>
      </c>
      <c r="CF461" s="159"/>
      <c r="CG461" s="270"/>
      <c r="CH461" s="160" t="s">
        <v>1211</v>
      </c>
      <c r="CI461" s="159"/>
      <c r="CJ461" s="270"/>
      <c r="CK461" s="160"/>
      <c r="CL461" s="159"/>
      <c r="CM461" s="270"/>
      <c r="CN461" s="160"/>
      <c r="CO461" s="159"/>
      <c r="CP461" s="270"/>
      <c r="CQ461" s="160"/>
      <c r="CR461" s="159"/>
      <c r="CS461" s="270"/>
      <c r="CT461" s="160"/>
      <c r="CU461" s="159"/>
      <c r="CV461" s="270"/>
      <c r="CW461" s="160"/>
      <c r="CX461" s="159"/>
      <c r="CY461" s="270"/>
      <c r="CZ461" s="156"/>
      <c r="DA461" s="159"/>
      <c r="DB461" s="270"/>
      <c r="DC461" s="160"/>
      <c r="DD461" s="159"/>
      <c r="DE461" s="270"/>
      <c r="DF461" s="160"/>
      <c r="DG461" s="159"/>
      <c r="DH461" s="270"/>
      <c r="DI461" s="156" t="s">
        <v>1211</v>
      </c>
      <c r="DJ461" s="159"/>
      <c r="DK461" s="270"/>
      <c r="DL461" s="274"/>
      <c r="DM461" s="274"/>
      <c r="DN461" s="378"/>
      <c r="DO461" s="682"/>
      <c r="DP461" s="683"/>
      <c r="DQ461" s="170" t="s">
        <v>2165</v>
      </c>
      <c r="DR461" s="475"/>
      <c r="DS461" s="315"/>
      <c r="DT461" s="316" t="s">
        <v>2165</v>
      </c>
      <c r="DU461" s="514"/>
      <c r="DV461" s="466"/>
      <c r="DW461" s="472"/>
      <c r="DX461" s="402"/>
      <c r="DY461" s="2"/>
      <c r="DZ461" s="2"/>
      <c r="EA461" s="2">
        <v>456</v>
      </c>
      <c r="EB461" s="2"/>
      <c r="EC461" s="146"/>
      <c r="ED461" s="146"/>
      <c r="EE461" s="146"/>
      <c r="EF461" s="146"/>
      <c r="EG461" s="3"/>
      <c r="EH461" s="2"/>
      <c r="EI461" s="129"/>
      <c r="EJ461" s="129"/>
      <c r="EK461" s="129"/>
      <c r="EL461" s="80">
        <v>2</v>
      </c>
      <c r="EM461" s="84">
        <v>9</v>
      </c>
      <c r="EO461" s="342"/>
      <c r="EP461" s="343" t="s">
        <v>2165</v>
      </c>
      <c r="EQ461" s="344" t="s">
        <v>2165</v>
      </c>
      <c r="ER461" s="345"/>
      <c r="ES461" s="345"/>
      <c r="ET461" s="346" t="str">
        <f t="shared" si="9"/>
        <v/>
      </c>
    </row>
    <row r="462" spans="2:150" ht="27">
      <c r="B462" s="126" t="s">
        <v>982</v>
      </c>
      <c r="C462" s="158">
        <v>5310</v>
      </c>
      <c r="D462" s="158">
        <v>1532</v>
      </c>
      <c r="E462" s="70" t="s">
        <v>828</v>
      </c>
      <c r="F462" s="70" t="s">
        <v>828</v>
      </c>
      <c r="G462" s="71" t="s">
        <v>2575</v>
      </c>
      <c r="H462" s="156"/>
      <c r="I462" s="159"/>
      <c r="J462" s="270"/>
      <c r="K462" s="156"/>
      <c r="L462" s="159"/>
      <c r="M462" s="270"/>
      <c r="N462" s="160"/>
      <c r="O462" s="159"/>
      <c r="P462" s="270"/>
      <c r="Q462" s="160"/>
      <c r="R462" s="159"/>
      <c r="S462" s="270"/>
      <c r="T462" s="160"/>
      <c r="U462" s="159"/>
      <c r="V462" s="270"/>
      <c r="W462" s="160"/>
      <c r="X462" s="159"/>
      <c r="Y462" s="270"/>
      <c r="Z462" s="160"/>
      <c r="AA462" s="159"/>
      <c r="AB462" s="270"/>
      <c r="AC462" s="160"/>
      <c r="AD462" s="159"/>
      <c r="AE462" s="270"/>
      <c r="AF462" s="160" t="s">
        <v>1211</v>
      </c>
      <c r="AG462" s="159"/>
      <c r="AH462" s="270"/>
      <c r="AI462" s="160" t="s">
        <v>1211</v>
      </c>
      <c r="AJ462" s="159"/>
      <c r="AK462" s="270"/>
      <c r="AL462" s="160"/>
      <c r="AM462" s="159"/>
      <c r="AN462" s="270"/>
      <c r="AO462" s="160" t="s">
        <v>1211</v>
      </c>
      <c r="AP462" s="159"/>
      <c r="AQ462" s="270"/>
      <c r="AR462" s="160" t="s">
        <v>1211</v>
      </c>
      <c r="AS462" s="159"/>
      <c r="AT462" s="270"/>
      <c r="AU462" s="160"/>
      <c r="AV462" s="159"/>
      <c r="AW462" s="270"/>
      <c r="AX462" s="160"/>
      <c r="AY462" s="159"/>
      <c r="AZ462" s="270"/>
      <c r="BA462" s="160"/>
      <c r="BB462" s="159"/>
      <c r="BC462" s="270"/>
      <c r="BD462" s="160"/>
      <c r="BE462" s="159"/>
      <c r="BF462" s="270"/>
      <c r="BG462" s="160"/>
      <c r="BH462" s="159"/>
      <c r="BI462" s="270"/>
      <c r="BJ462" s="160"/>
      <c r="BK462" s="159"/>
      <c r="BL462" s="270"/>
      <c r="BM462" s="160"/>
      <c r="BN462" s="159"/>
      <c r="BO462" s="270"/>
      <c r="BP462" s="160"/>
      <c r="BQ462" s="159"/>
      <c r="BR462" s="270"/>
      <c r="BS462" s="156" t="s">
        <v>1211</v>
      </c>
      <c r="BT462" s="159"/>
      <c r="BU462" s="270"/>
      <c r="BV462" s="156" t="s">
        <v>1211</v>
      </c>
      <c r="BW462" s="159"/>
      <c r="BX462" s="270"/>
      <c r="BY462" s="160"/>
      <c r="BZ462" s="159"/>
      <c r="CA462" s="270"/>
      <c r="CB462" s="160"/>
      <c r="CC462" s="159"/>
      <c r="CD462" s="270"/>
      <c r="CE462" s="160" t="s">
        <v>1211</v>
      </c>
      <c r="CF462" s="159"/>
      <c r="CG462" s="270"/>
      <c r="CH462" s="160" t="s">
        <v>1211</v>
      </c>
      <c r="CI462" s="159"/>
      <c r="CJ462" s="270"/>
      <c r="CK462" s="160"/>
      <c r="CL462" s="159"/>
      <c r="CM462" s="270"/>
      <c r="CN462" s="160"/>
      <c r="CO462" s="159"/>
      <c r="CP462" s="270"/>
      <c r="CQ462" s="160"/>
      <c r="CR462" s="159"/>
      <c r="CS462" s="270"/>
      <c r="CT462" s="160"/>
      <c r="CU462" s="159"/>
      <c r="CV462" s="270"/>
      <c r="CW462" s="160"/>
      <c r="CX462" s="159"/>
      <c r="CY462" s="270"/>
      <c r="CZ462" s="156"/>
      <c r="DA462" s="159"/>
      <c r="DB462" s="270"/>
      <c r="DC462" s="160"/>
      <c r="DD462" s="159"/>
      <c r="DE462" s="270"/>
      <c r="DF462" s="160"/>
      <c r="DG462" s="159"/>
      <c r="DH462" s="270"/>
      <c r="DI462" s="156" t="s">
        <v>1211</v>
      </c>
      <c r="DJ462" s="159"/>
      <c r="DK462" s="270"/>
      <c r="DL462" s="274"/>
      <c r="DM462" s="274"/>
      <c r="DN462" s="378"/>
      <c r="DO462" s="682"/>
      <c r="DP462" s="683"/>
      <c r="DQ462" s="170" t="s">
        <v>2165</v>
      </c>
      <c r="DR462" s="475"/>
      <c r="DS462" s="315"/>
      <c r="DT462" s="316" t="s">
        <v>2165</v>
      </c>
      <c r="DU462" s="514"/>
      <c r="DV462" s="466"/>
      <c r="DW462" s="472"/>
      <c r="DX462" s="402"/>
      <c r="DY462" s="2"/>
      <c r="DZ462" s="2"/>
      <c r="EA462" s="2">
        <v>457</v>
      </c>
      <c r="EB462" s="2"/>
      <c r="EC462" s="146"/>
      <c r="ED462" s="146"/>
      <c r="EE462" s="146"/>
      <c r="EF462" s="146"/>
      <c r="EG462" s="3"/>
      <c r="EH462" s="2"/>
      <c r="EI462" s="129"/>
      <c r="EJ462" s="129"/>
      <c r="EK462" s="129"/>
      <c r="EL462" s="80">
        <v>2</v>
      </c>
      <c r="EM462" s="84">
        <v>9</v>
      </c>
      <c r="EO462" s="342"/>
      <c r="EP462" s="343" t="s">
        <v>2165</v>
      </c>
      <c r="EQ462" s="344" t="s">
        <v>2165</v>
      </c>
      <c r="ER462" s="345"/>
      <c r="ES462" s="345"/>
      <c r="ET462" s="346" t="str">
        <f t="shared" si="9"/>
        <v/>
      </c>
    </row>
    <row r="463" spans="2:150" ht="27">
      <c r="B463" s="126" t="s">
        <v>982</v>
      </c>
      <c r="C463" s="158">
        <v>5320</v>
      </c>
      <c r="D463" s="158">
        <v>1701</v>
      </c>
      <c r="E463" s="70" t="s">
        <v>884</v>
      </c>
      <c r="F463" s="70" t="s">
        <v>884</v>
      </c>
      <c r="G463" s="71" t="s">
        <v>2576</v>
      </c>
      <c r="H463" s="156"/>
      <c r="I463" s="159" t="s">
        <v>1208</v>
      </c>
      <c r="J463" s="270" t="s">
        <v>1208</v>
      </c>
      <c r="K463" s="156"/>
      <c r="L463" s="159" t="s">
        <v>1208</v>
      </c>
      <c r="M463" s="270" t="s">
        <v>1208</v>
      </c>
      <c r="N463" s="160"/>
      <c r="O463" s="159"/>
      <c r="P463" s="270"/>
      <c r="Q463" s="160"/>
      <c r="R463" s="159"/>
      <c r="S463" s="270"/>
      <c r="T463" s="160"/>
      <c r="U463" s="159"/>
      <c r="V463" s="270"/>
      <c r="W463" s="160"/>
      <c r="X463" s="159"/>
      <c r="Y463" s="270"/>
      <c r="Z463" s="160"/>
      <c r="AA463" s="159"/>
      <c r="AB463" s="270"/>
      <c r="AC463" s="160"/>
      <c r="AD463" s="159"/>
      <c r="AE463" s="270"/>
      <c r="AF463" s="160"/>
      <c r="AG463" s="159"/>
      <c r="AH463" s="270"/>
      <c r="AI463" s="160"/>
      <c r="AJ463" s="159"/>
      <c r="AK463" s="270"/>
      <c r="AL463" s="160"/>
      <c r="AM463" s="159"/>
      <c r="AN463" s="270"/>
      <c r="AO463" s="160"/>
      <c r="AP463" s="159"/>
      <c r="AQ463" s="270"/>
      <c r="AR463" s="160"/>
      <c r="AS463" s="159"/>
      <c r="AT463" s="270"/>
      <c r="AU463" s="160"/>
      <c r="AV463" s="167"/>
      <c r="AW463" s="270"/>
      <c r="AX463" s="162"/>
      <c r="AY463" s="162"/>
      <c r="AZ463" s="270"/>
      <c r="BA463" s="208"/>
      <c r="BB463" s="159"/>
      <c r="BC463" s="270"/>
      <c r="BD463" s="160"/>
      <c r="BE463" s="159"/>
      <c r="BF463" s="270"/>
      <c r="BG463" s="160"/>
      <c r="BH463" s="159"/>
      <c r="BI463" s="270"/>
      <c r="BJ463" s="160"/>
      <c r="BK463" s="159"/>
      <c r="BL463" s="270"/>
      <c r="BM463" s="160"/>
      <c r="BN463" s="159"/>
      <c r="BO463" s="270"/>
      <c r="BP463" s="160"/>
      <c r="BQ463" s="159"/>
      <c r="BR463" s="270"/>
      <c r="BS463" s="156"/>
      <c r="BT463" s="159"/>
      <c r="BU463" s="270"/>
      <c r="BV463" s="156"/>
      <c r="BW463" s="159"/>
      <c r="BX463" s="270"/>
      <c r="BY463" s="160"/>
      <c r="BZ463" s="159"/>
      <c r="CA463" s="270"/>
      <c r="CB463" s="160"/>
      <c r="CC463" s="159"/>
      <c r="CD463" s="270"/>
      <c r="CE463" s="160"/>
      <c r="CF463" s="159"/>
      <c r="CG463" s="270"/>
      <c r="CH463" s="160"/>
      <c r="CI463" s="159"/>
      <c r="CJ463" s="270"/>
      <c r="CK463" s="160"/>
      <c r="CL463" s="159"/>
      <c r="CM463" s="270"/>
      <c r="CN463" s="160"/>
      <c r="CO463" s="159"/>
      <c r="CP463" s="270"/>
      <c r="CQ463" s="160"/>
      <c r="CR463" s="159"/>
      <c r="CS463" s="270"/>
      <c r="CT463" s="160"/>
      <c r="CU463" s="159"/>
      <c r="CV463" s="270"/>
      <c r="CW463" s="160"/>
      <c r="CX463" s="159"/>
      <c r="CY463" s="270"/>
      <c r="CZ463" s="156"/>
      <c r="DA463" s="159"/>
      <c r="DB463" s="270"/>
      <c r="DC463" s="160"/>
      <c r="DD463" s="159"/>
      <c r="DE463" s="270"/>
      <c r="DF463" s="160"/>
      <c r="DG463" s="159"/>
      <c r="DH463" s="270"/>
      <c r="DI463" s="156"/>
      <c r="DJ463" s="159"/>
      <c r="DK463" s="270"/>
      <c r="DL463" s="274"/>
      <c r="DM463" s="274"/>
      <c r="DN463" s="378"/>
      <c r="DO463" s="682"/>
      <c r="DP463" s="683"/>
      <c r="DQ463" s="170" t="s">
        <v>2165</v>
      </c>
      <c r="DR463" s="475"/>
      <c r="DS463" s="315"/>
      <c r="DT463" s="316" t="s">
        <v>2165</v>
      </c>
      <c r="DU463" s="514"/>
      <c r="DV463" s="466"/>
      <c r="DW463" s="472"/>
      <c r="DX463" s="402"/>
      <c r="DY463" s="2"/>
      <c r="DZ463" s="2"/>
      <c r="EA463" s="2">
        <v>458</v>
      </c>
      <c r="EB463" s="2"/>
      <c r="EC463" s="146"/>
      <c r="ED463" s="146"/>
      <c r="EE463" s="146"/>
      <c r="EF463" s="146"/>
      <c r="EG463" s="3"/>
      <c r="EH463" s="2"/>
      <c r="EI463" s="129"/>
      <c r="EJ463" s="129"/>
      <c r="EK463" s="129"/>
      <c r="EL463" s="80">
        <v>3</v>
      </c>
      <c r="EM463" s="84">
        <v>9</v>
      </c>
      <c r="EO463" s="342"/>
      <c r="EP463" s="343" t="s">
        <v>2165</v>
      </c>
      <c r="EQ463" s="344" t="s">
        <v>2165</v>
      </c>
      <c r="ER463" s="345"/>
      <c r="ES463" s="345"/>
      <c r="ET463" s="346" t="str">
        <f t="shared" si="9"/>
        <v/>
      </c>
    </row>
    <row r="464" spans="2:150" ht="27">
      <c r="B464" s="126" t="s">
        <v>982</v>
      </c>
      <c r="C464" s="158">
        <v>5330</v>
      </c>
      <c r="D464" s="158">
        <v>1702</v>
      </c>
      <c r="E464" s="70" t="s">
        <v>886</v>
      </c>
      <c r="F464" s="70" t="s">
        <v>886</v>
      </c>
      <c r="G464" s="71" t="s">
        <v>2577</v>
      </c>
      <c r="H464" s="156"/>
      <c r="I464" s="159" t="s">
        <v>1208</v>
      </c>
      <c r="J464" s="270" t="s">
        <v>1208</v>
      </c>
      <c r="K464" s="156"/>
      <c r="L464" s="159" t="s">
        <v>1208</v>
      </c>
      <c r="M464" s="270" t="s">
        <v>1208</v>
      </c>
      <c r="N464" s="160"/>
      <c r="O464" s="159"/>
      <c r="P464" s="270"/>
      <c r="Q464" s="160"/>
      <c r="R464" s="159"/>
      <c r="S464" s="270"/>
      <c r="T464" s="160"/>
      <c r="U464" s="159"/>
      <c r="V464" s="270"/>
      <c r="W464" s="160"/>
      <c r="X464" s="159"/>
      <c r="Y464" s="270"/>
      <c r="Z464" s="160"/>
      <c r="AA464" s="159"/>
      <c r="AB464" s="270"/>
      <c r="AC464" s="160"/>
      <c r="AD464" s="159"/>
      <c r="AE464" s="270"/>
      <c r="AF464" s="160"/>
      <c r="AG464" s="159"/>
      <c r="AH464" s="270"/>
      <c r="AI464" s="160"/>
      <c r="AJ464" s="159"/>
      <c r="AK464" s="270"/>
      <c r="AL464" s="160"/>
      <c r="AM464" s="159"/>
      <c r="AN464" s="270"/>
      <c r="AO464" s="160"/>
      <c r="AP464" s="159"/>
      <c r="AQ464" s="270"/>
      <c r="AR464" s="160"/>
      <c r="AS464" s="159"/>
      <c r="AT464" s="270"/>
      <c r="AU464" s="160"/>
      <c r="AV464" s="167"/>
      <c r="AW464" s="270"/>
      <c r="AX464" s="162"/>
      <c r="AY464" s="162"/>
      <c r="AZ464" s="270"/>
      <c r="BA464" s="208"/>
      <c r="BB464" s="159"/>
      <c r="BC464" s="270"/>
      <c r="BD464" s="160"/>
      <c r="BE464" s="159"/>
      <c r="BF464" s="270"/>
      <c r="BG464" s="160"/>
      <c r="BH464" s="159"/>
      <c r="BI464" s="270"/>
      <c r="BJ464" s="160"/>
      <c r="BK464" s="159"/>
      <c r="BL464" s="270"/>
      <c r="BM464" s="160"/>
      <c r="BN464" s="159"/>
      <c r="BO464" s="270"/>
      <c r="BP464" s="160"/>
      <c r="BQ464" s="159"/>
      <c r="BR464" s="270"/>
      <c r="BS464" s="156"/>
      <c r="BT464" s="159"/>
      <c r="BU464" s="270"/>
      <c r="BV464" s="156"/>
      <c r="BW464" s="159"/>
      <c r="BX464" s="270"/>
      <c r="BY464" s="160"/>
      <c r="BZ464" s="159"/>
      <c r="CA464" s="270"/>
      <c r="CB464" s="160"/>
      <c r="CC464" s="159"/>
      <c r="CD464" s="270"/>
      <c r="CE464" s="160"/>
      <c r="CF464" s="159"/>
      <c r="CG464" s="270"/>
      <c r="CH464" s="160"/>
      <c r="CI464" s="159"/>
      <c r="CJ464" s="270"/>
      <c r="CK464" s="160"/>
      <c r="CL464" s="159"/>
      <c r="CM464" s="270"/>
      <c r="CN464" s="160"/>
      <c r="CO464" s="159"/>
      <c r="CP464" s="270"/>
      <c r="CQ464" s="160"/>
      <c r="CR464" s="159"/>
      <c r="CS464" s="270"/>
      <c r="CT464" s="160"/>
      <c r="CU464" s="159"/>
      <c r="CV464" s="270"/>
      <c r="CW464" s="160"/>
      <c r="CX464" s="159"/>
      <c r="CY464" s="270"/>
      <c r="CZ464" s="156"/>
      <c r="DA464" s="159"/>
      <c r="DB464" s="270"/>
      <c r="DC464" s="160"/>
      <c r="DD464" s="159"/>
      <c r="DE464" s="270"/>
      <c r="DF464" s="160"/>
      <c r="DG464" s="159"/>
      <c r="DH464" s="270"/>
      <c r="DI464" s="156"/>
      <c r="DJ464" s="159"/>
      <c r="DK464" s="270"/>
      <c r="DL464" s="274"/>
      <c r="DM464" s="274"/>
      <c r="DN464" s="378"/>
      <c r="DO464" s="682"/>
      <c r="DP464" s="683"/>
      <c r="DQ464" s="170" t="s">
        <v>2165</v>
      </c>
      <c r="DR464" s="475"/>
      <c r="DS464" s="315"/>
      <c r="DT464" s="316" t="s">
        <v>2165</v>
      </c>
      <c r="DU464" s="514"/>
      <c r="DV464" s="466"/>
      <c r="DW464" s="472"/>
      <c r="DX464" s="402"/>
      <c r="DY464" s="2"/>
      <c r="DZ464" s="2"/>
      <c r="EA464" s="2">
        <v>459</v>
      </c>
      <c r="EB464" s="2"/>
      <c r="EC464" s="146"/>
      <c r="ED464" s="146"/>
      <c r="EE464" s="146"/>
      <c r="EF464" s="146"/>
      <c r="EG464" s="3"/>
      <c r="EH464" s="2"/>
      <c r="EI464" s="129"/>
      <c r="EJ464" s="129"/>
      <c r="EK464" s="129"/>
      <c r="EL464" s="80">
        <v>3</v>
      </c>
      <c r="EM464" s="84">
        <v>9</v>
      </c>
      <c r="EO464" s="342"/>
      <c r="EP464" s="343" t="s">
        <v>2165</v>
      </c>
      <c r="EQ464" s="344" t="s">
        <v>2165</v>
      </c>
      <c r="ER464" s="345"/>
      <c r="ES464" s="345"/>
      <c r="ET464" s="346" t="str">
        <f t="shared" si="9"/>
        <v/>
      </c>
    </row>
    <row r="465" spans="2:150">
      <c r="B465" s="126" t="s">
        <v>982</v>
      </c>
      <c r="C465" s="158">
        <v>5340</v>
      </c>
      <c r="D465" s="158">
        <v>1704</v>
      </c>
      <c r="E465" s="70" t="s">
        <v>889</v>
      </c>
      <c r="F465" s="70" t="s">
        <v>889</v>
      </c>
      <c r="G465" s="71" t="s">
        <v>2578</v>
      </c>
      <c r="H465" s="156"/>
      <c r="I465" s="159" t="s">
        <v>1208</v>
      </c>
      <c r="J465" s="270" t="s">
        <v>1208</v>
      </c>
      <c r="K465" s="156"/>
      <c r="L465" s="159" t="s">
        <v>1208</v>
      </c>
      <c r="M465" s="270" t="s">
        <v>1208</v>
      </c>
      <c r="N465" s="160"/>
      <c r="O465" s="159"/>
      <c r="P465" s="270"/>
      <c r="Q465" s="160"/>
      <c r="R465" s="159"/>
      <c r="S465" s="270"/>
      <c r="T465" s="160"/>
      <c r="U465" s="159"/>
      <c r="V465" s="270"/>
      <c r="W465" s="160"/>
      <c r="X465" s="159"/>
      <c r="Y465" s="270"/>
      <c r="Z465" s="160"/>
      <c r="AA465" s="159"/>
      <c r="AB465" s="270"/>
      <c r="AC465" s="160"/>
      <c r="AD465" s="159"/>
      <c r="AE465" s="270"/>
      <c r="AF465" s="160"/>
      <c r="AG465" s="159"/>
      <c r="AH465" s="270"/>
      <c r="AI465" s="160"/>
      <c r="AJ465" s="159"/>
      <c r="AK465" s="270"/>
      <c r="AL465" s="160"/>
      <c r="AM465" s="159"/>
      <c r="AN465" s="270"/>
      <c r="AO465" s="160"/>
      <c r="AP465" s="159"/>
      <c r="AQ465" s="270"/>
      <c r="AR465" s="160"/>
      <c r="AS465" s="159"/>
      <c r="AT465" s="270"/>
      <c r="AU465" s="160"/>
      <c r="AV465" s="167"/>
      <c r="AW465" s="270"/>
      <c r="AX465" s="162"/>
      <c r="AY465" s="162"/>
      <c r="AZ465" s="270"/>
      <c r="BA465" s="208"/>
      <c r="BB465" s="159"/>
      <c r="BC465" s="270"/>
      <c r="BD465" s="160"/>
      <c r="BE465" s="159"/>
      <c r="BF465" s="270"/>
      <c r="BG465" s="160"/>
      <c r="BH465" s="159"/>
      <c r="BI465" s="270"/>
      <c r="BJ465" s="160"/>
      <c r="BK465" s="159"/>
      <c r="BL465" s="270"/>
      <c r="BM465" s="160"/>
      <c r="BN465" s="159"/>
      <c r="BO465" s="270"/>
      <c r="BP465" s="160"/>
      <c r="BQ465" s="159"/>
      <c r="BR465" s="270"/>
      <c r="BS465" s="156"/>
      <c r="BT465" s="159"/>
      <c r="BU465" s="270"/>
      <c r="BV465" s="156"/>
      <c r="BW465" s="159"/>
      <c r="BX465" s="270"/>
      <c r="BY465" s="160"/>
      <c r="BZ465" s="159"/>
      <c r="CA465" s="270"/>
      <c r="CB465" s="160"/>
      <c r="CC465" s="159"/>
      <c r="CD465" s="270"/>
      <c r="CE465" s="160"/>
      <c r="CF465" s="159"/>
      <c r="CG465" s="270"/>
      <c r="CH465" s="160"/>
      <c r="CI465" s="159"/>
      <c r="CJ465" s="270"/>
      <c r="CK465" s="160"/>
      <c r="CL465" s="159"/>
      <c r="CM465" s="270"/>
      <c r="CN465" s="160"/>
      <c r="CO465" s="159"/>
      <c r="CP465" s="270"/>
      <c r="CQ465" s="160"/>
      <c r="CR465" s="159"/>
      <c r="CS465" s="270"/>
      <c r="CT465" s="160"/>
      <c r="CU465" s="159"/>
      <c r="CV465" s="270"/>
      <c r="CW465" s="160"/>
      <c r="CX465" s="159"/>
      <c r="CY465" s="270"/>
      <c r="CZ465" s="156"/>
      <c r="DA465" s="159"/>
      <c r="DB465" s="270"/>
      <c r="DC465" s="160"/>
      <c r="DD465" s="159"/>
      <c r="DE465" s="270"/>
      <c r="DF465" s="160"/>
      <c r="DG465" s="159"/>
      <c r="DH465" s="270"/>
      <c r="DI465" s="156"/>
      <c r="DJ465" s="159"/>
      <c r="DK465" s="270"/>
      <c r="DL465" s="274"/>
      <c r="DM465" s="274"/>
      <c r="DN465" s="378"/>
      <c r="DO465" s="682"/>
      <c r="DP465" s="683"/>
      <c r="DQ465" s="170" t="s">
        <v>2165</v>
      </c>
      <c r="DR465" s="475"/>
      <c r="DS465" s="315"/>
      <c r="DT465" s="316" t="s">
        <v>2165</v>
      </c>
      <c r="DU465" s="514"/>
      <c r="DV465" s="466"/>
      <c r="DW465" s="472"/>
      <c r="DX465" s="402"/>
      <c r="DY465" s="2"/>
      <c r="DZ465" s="2"/>
      <c r="EA465" s="2">
        <v>460</v>
      </c>
      <c r="EB465" s="2"/>
      <c r="EC465" s="146"/>
      <c r="ED465" s="146"/>
      <c r="EE465" s="146"/>
      <c r="EF465" s="146"/>
      <c r="EG465" s="3"/>
      <c r="EH465" s="2"/>
      <c r="EI465" s="129"/>
      <c r="EJ465" s="129"/>
      <c r="EK465" s="129"/>
      <c r="EL465" s="80">
        <v>3</v>
      </c>
      <c r="EM465" s="84">
        <v>9</v>
      </c>
      <c r="EO465" s="342"/>
      <c r="EP465" s="343" t="s">
        <v>2165</v>
      </c>
      <c r="EQ465" s="344" t="s">
        <v>2165</v>
      </c>
      <c r="ER465" s="345"/>
      <c r="ES465" s="345"/>
      <c r="ET465" s="346" t="str">
        <f t="shared" si="9"/>
        <v/>
      </c>
    </row>
    <row r="466" spans="2:150">
      <c r="B466" s="126" t="s">
        <v>982</v>
      </c>
      <c r="C466" s="158">
        <v>5350</v>
      </c>
      <c r="D466" s="158">
        <v>1705</v>
      </c>
      <c r="E466" s="70" t="s">
        <v>891</v>
      </c>
      <c r="F466" s="70" t="s">
        <v>891</v>
      </c>
      <c r="G466" s="71" t="s">
        <v>2579</v>
      </c>
      <c r="H466" s="156"/>
      <c r="I466" s="159" t="s">
        <v>1208</v>
      </c>
      <c r="J466" s="270" t="s">
        <v>1208</v>
      </c>
      <c r="K466" s="156"/>
      <c r="L466" s="159" t="s">
        <v>1208</v>
      </c>
      <c r="M466" s="270" t="s">
        <v>1208</v>
      </c>
      <c r="N466" s="160"/>
      <c r="O466" s="159"/>
      <c r="P466" s="270"/>
      <c r="Q466" s="160"/>
      <c r="R466" s="159"/>
      <c r="S466" s="270"/>
      <c r="T466" s="160"/>
      <c r="U466" s="159"/>
      <c r="V466" s="270"/>
      <c r="W466" s="160"/>
      <c r="X466" s="159"/>
      <c r="Y466" s="270"/>
      <c r="Z466" s="160"/>
      <c r="AA466" s="159"/>
      <c r="AB466" s="270"/>
      <c r="AC466" s="160"/>
      <c r="AD466" s="159"/>
      <c r="AE466" s="270"/>
      <c r="AF466" s="160"/>
      <c r="AG466" s="159"/>
      <c r="AH466" s="270"/>
      <c r="AI466" s="160"/>
      <c r="AJ466" s="159"/>
      <c r="AK466" s="270"/>
      <c r="AL466" s="160"/>
      <c r="AM466" s="159"/>
      <c r="AN466" s="270"/>
      <c r="AO466" s="160"/>
      <c r="AP466" s="159"/>
      <c r="AQ466" s="270"/>
      <c r="AR466" s="160"/>
      <c r="AS466" s="159"/>
      <c r="AT466" s="270"/>
      <c r="AU466" s="160"/>
      <c r="AV466" s="167"/>
      <c r="AW466" s="270"/>
      <c r="AX466" s="162"/>
      <c r="AY466" s="162"/>
      <c r="AZ466" s="270"/>
      <c r="BA466" s="208"/>
      <c r="BB466" s="159"/>
      <c r="BC466" s="270"/>
      <c r="BD466" s="160"/>
      <c r="BE466" s="159"/>
      <c r="BF466" s="270"/>
      <c r="BG466" s="160"/>
      <c r="BH466" s="159"/>
      <c r="BI466" s="270"/>
      <c r="BJ466" s="160"/>
      <c r="BK466" s="159"/>
      <c r="BL466" s="270"/>
      <c r="BM466" s="160"/>
      <c r="BN466" s="159"/>
      <c r="BO466" s="270"/>
      <c r="BP466" s="160"/>
      <c r="BQ466" s="159"/>
      <c r="BR466" s="270"/>
      <c r="BS466" s="156"/>
      <c r="BT466" s="159"/>
      <c r="BU466" s="270"/>
      <c r="BV466" s="156"/>
      <c r="BW466" s="159"/>
      <c r="BX466" s="270"/>
      <c r="BY466" s="160"/>
      <c r="BZ466" s="159"/>
      <c r="CA466" s="270"/>
      <c r="CB466" s="160"/>
      <c r="CC466" s="159"/>
      <c r="CD466" s="270"/>
      <c r="CE466" s="160"/>
      <c r="CF466" s="159"/>
      <c r="CG466" s="270"/>
      <c r="CH466" s="160"/>
      <c r="CI466" s="159"/>
      <c r="CJ466" s="270"/>
      <c r="CK466" s="160"/>
      <c r="CL466" s="159"/>
      <c r="CM466" s="270"/>
      <c r="CN466" s="160"/>
      <c r="CO466" s="159"/>
      <c r="CP466" s="270"/>
      <c r="CQ466" s="160"/>
      <c r="CR466" s="159"/>
      <c r="CS466" s="270"/>
      <c r="CT466" s="160"/>
      <c r="CU466" s="159"/>
      <c r="CV466" s="270"/>
      <c r="CW466" s="160"/>
      <c r="CX466" s="159"/>
      <c r="CY466" s="270"/>
      <c r="CZ466" s="156"/>
      <c r="DA466" s="159"/>
      <c r="DB466" s="270"/>
      <c r="DC466" s="160"/>
      <c r="DD466" s="159"/>
      <c r="DE466" s="270"/>
      <c r="DF466" s="160"/>
      <c r="DG466" s="159"/>
      <c r="DH466" s="270"/>
      <c r="DI466" s="156"/>
      <c r="DJ466" s="159"/>
      <c r="DK466" s="270"/>
      <c r="DL466" s="274"/>
      <c r="DM466" s="274"/>
      <c r="DN466" s="378"/>
      <c r="DO466" s="682"/>
      <c r="DP466" s="683"/>
      <c r="DQ466" s="170" t="s">
        <v>2165</v>
      </c>
      <c r="DR466" s="475"/>
      <c r="DS466" s="315"/>
      <c r="DT466" s="316" t="s">
        <v>2165</v>
      </c>
      <c r="DU466" s="514"/>
      <c r="DV466" s="466"/>
      <c r="DW466" s="472"/>
      <c r="DX466" s="402"/>
      <c r="DY466" s="2"/>
      <c r="DZ466" s="2"/>
      <c r="EA466" s="2">
        <v>461</v>
      </c>
      <c r="EB466" s="2"/>
      <c r="EC466" s="146"/>
      <c r="ED466" s="146"/>
      <c r="EE466" s="146"/>
      <c r="EF466" s="146"/>
      <c r="EG466" s="3"/>
      <c r="EH466" s="2"/>
      <c r="EI466" s="129"/>
      <c r="EJ466" s="129"/>
      <c r="EK466" s="129"/>
      <c r="EL466" s="80">
        <v>3</v>
      </c>
      <c r="EM466" s="84">
        <v>9</v>
      </c>
      <c r="EO466" s="342"/>
      <c r="EP466" s="343" t="s">
        <v>2165</v>
      </c>
      <c r="EQ466" s="344" t="s">
        <v>2165</v>
      </c>
      <c r="ER466" s="345"/>
      <c r="ES466" s="345"/>
      <c r="ET466" s="346" t="str">
        <f t="shared" si="9"/>
        <v/>
      </c>
    </row>
    <row r="467" spans="2:150">
      <c r="B467" s="126" t="s">
        <v>982</v>
      </c>
      <c r="C467" s="158">
        <v>5360</v>
      </c>
      <c r="D467" s="158">
        <v>1707</v>
      </c>
      <c r="E467" s="70" t="s">
        <v>892</v>
      </c>
      <c r="F467" s="70" t="s">
        <v>892</v>
      </c>
      <c r="G467" s="71" t="s">
        <v>2580</v>
      </c>
      <c r="H467" s="156"/>
      <c r="I467" s="159" t="s">
        <v>1208</v>
      </c>
      <c r="J467" s="270" t="s">
        <v>1208</v>
      </c>
      <c r="K467" s="156"/>
      <c r="L467" s="159" t="s">
        <v>1208</v>
      </c>
      <c r="M467" s="270" t="s">
        <v>1208</v>
      </c>
      <c r="N467" s="160"/>
      <c r="O467" s="159"/>
      <c r="P467" s="270"/>
      <c r="Q467" s="160"/>
      <c r="R467" s="159"/>
      <c r="S467" s="270"/>
      <c r="T467" s="160"/>
      <c r="U467" s="159"/>
      <c r="V467" s="270"/>
      <c r="W467" s="160"/>
      <c r="X467" s="159"/>
      <c r="Y467" s="270"/>
      <c r="Z467" s="160"/>
      <c r="AA467" s="159"/>
      <c r="AB467" s="270"/>
      <c r="AC467" s="160"/>
      <c r="AD467" s="159"/>
      <c r="AE467" s="270"/>
      <c r="AF467" s="160"/>
      <c r="AG467" s="159"/>
      <c r="AH467" s="270"/>
      <c r="AI467" s="160"/>
      <c r="AJ467" s="159"/>
      <c r="AK467" s="270"/>
      <c r="AL467" s="160"/>
      <c r="AM467" s="159"/>
      <c r="AN467" s="270"/>
      <c r="AO467" s="160"/>
      <c r="AP467" s="159"/>
      <c r="AQ467" s="270"/>
      <c r="AR467" s="160"/>
      <c r="AS467" s="159"/>
      <c r="AT467" s="270"/>
      <c r="AU467" s="160"/>
      <c r="AV467" s="167"/>
      <c r="AW467" s="270"/>
      <c r="AX467" s="162"/>
      <c r="AY467" s="162"/>
      <c r="AZ467" s="270"/>
      <c r="BA467" s="208"/>
      <c r="BB467" s="159"/>
      <c r="BC467" s="270"/>
      <c r="BD467" s="160"/>
      <c r="BE467" s="159"/>
      <c r="BF467" s="270"/>
      <c r="BG467" s="160"/>
      <c r="BH467" s="159"/>
      <c r="BI467" s="270"/>
      <c r="BJ467" s="160"/>
      <c r="BK467" s="159"/>
      <c r="BL467" s="270"/>
      <c r="BM467" s="160"/>
      <c r="BN467" s="159"/>
      <c r="BO467" s="270"/>
      <c r="BP467" s="160"/>
      <c r="BQ467" s="159"/>
      <c r="BR467" s="270"/>
      <c r="BS467" s="156"/>
      <c r="BT467" s="159"/>
      <c r="BU467" s="270"/>
      <c r="BV467" s="156"/>
      <c r="BW467" s="159"/>
      <c r="BX467" s="270"/>
      <c r="BY467" s="160"/>
      <c r="BZ467" s="159"/>
      <c r="CA467" s="270"/>
      <c r="CB467" s="160"/>
      <c r="CC467" s="159"/>
      <c r="CD467" s="270"/>
      <c r="CE467" s="160"/>
      <c r="CF467" s="159"/>
      <c r="CG467" s="270"/>
      <c r="CH467" s="160"/>
      <c r="CI467" s="159"/>
      <c r="CJ467" s="270"/>
      <c r="CK467" s="160"/>
      <c r="CL467" s="159"/>
      <c r="CM467" s="270"/>
      <c r="CN467" s="160"/>
      <c r="CO467" s="159"/>
      <c r="CP467" s="270"/>
      <c r="CQ467" s="160"/>
      <c r="CR467" s="159"/>
      <c r="CS467" s="270"/>
      <c r="CT467" s="160"/>
      <c r="CU467" s="159"/>
      <c r="CV467" s="270"/>
      <c r="CW467" s="160"/>
      <c r="CX467" s="159"/>
      <c r="CY467" s="270"/>
      <c r="CZ467" s="156"/>
      <c r="DA467" s="159"/>
      <c r="DB467" s="270"/>
      <c r="DC467" s="160"/>
      <c r="DD467" s="159"/>
      <c r="DE467" s="270"/>
      <c r="DF467" s="160"/>
      <c r="DG467" s="159"/>
      <c r="DH467" s="270"/>
      <c r="DI467" s="156"/>
      <c r="DJ467" s="159"/>
      <c r="DK467" s="270"/>
      <c r="DL467" s="274"/>
      <c r="DM467" s="274"/>
      <c r="DN467" s="378"/>
      <c r="DO467" s="682"/>
      <c r="DP467" s="683"/>
      <c r="DQ467" s="170" t="s">
        <v>2165</v>
      </c>
      <c r="DR467" s="475"/>
      <c r="DS467" s="315"/>
      <c r="DT467" s="316" t="s">
        <v>2165</v>
      </c>
      <c r="DU467" s="514"/>
      <c r="DV467" s="466"/>
      <c r="DW467" s="472"/>
      <c r="DX467" s="402"/>
      <c r="DY467" s="2"/>
      <c r="DZ467" s="2"/>
      <c r="EA467" s="2">
        <v>462</v>
      </c>
      <c r="EB467" s="2"/>
      <c r="EC467" s="146"/>
      <c r="ED467" s="146"/>
      <c r="EE467" s="146"/>
      <c r="EF467" s="146"/>
      <c r="EG467" s="3"/>
      <c r="EH467" s="2"/>
      <c r="EI467" s="129"/>
      <c r="EJ467" s="129"/>
      <c r="EK467" s="129"/>
      <c r="EL467" s="80">
        <v>3</v>
      </c>
      <c r="EM467" s="84">
        <v>9</v>
      </c>
      <c r="EO467" s="342"/>
      <c r="EP467" s="343" t="s">
        <v>2165</v>
      </c>
      <c r="EQ467" s="344" t="s">
        <v>2165</v>
      </c>
      <c r="ER467" s="345"/>
      <c r="ES467" s="345"/>
      <c r="ET467" s="346" t="str">
        <f t="shared" si="9"/>
        <v/>
      </c>
    </row>
    <row r="468" spans="2:150">
      <c r="B468" s="126" t="s">
        <v>982</v>
      </c>
      <c r="C468" s="158">
        <v>5370</v>
      </c>
      <c r="D468" s="158">
        <v>1708</v>
      </c>
      <c r="E468" s="70" t="s">
        <v>894</v>
      </c>
      <c r="F468" s="70" t="s">
        <v>894</v>
      </c>
      <c r="G468" s="71" t="s">
        <v>2581</v>
      </c>
      <c r="H468" s="156"/>
      <c r="I468" s="159" t="s">
        <v>1208</v>
      </c>
      <c r="J468" s="270" t="s">
        <v>1208</v>
      </c>
      <c r="K468" s="156"/>
      <c r="L468" s="159" t="s">
        <v>1208</v>
      </c>
      <c r="M468" s="270" t="s">
        <v>1208</v>
      </c>
      <c r="N468" s="160"/>
      <c r="O468" s="159"/>
      <c r="P468" s="270"/>
      <c r="Q468" s="160"/>
      <c r="R468" s="159"/>
      <c r="S468" s="270"/>
      <c r="T468" s="160"/>
      <c r="U468" s="159"/>
      <c r="V468" s="270"/>
      <c r="W468" s="160"/>
      <c r="X468" s="159"/>
      <c r="Y468" s="270"/>
      <c r="Z468" s="160"/>
      <c r="AA468" s="159"/>
      <c r="AB468" s="270"/>
      <c r="AC468" s="160"/>
      <c r="AD468" s="159"/>
      <c r="AE468" s="270"/>
      <c r="AF468" s="160"/>
      <c r="AG468" s="159"/>
      <c r="AH468" s="270"/>
      <c r="AI468" s="160"/>
      <c r="AJ468" s="159"/>
      <c r="AK468" s="270"/>
      <c r="AL468" s="160"/>
      <c r="AM468" s="159"/>
      <c r="AN468" s="270"/>
      <c r="AO468" s="160"/>
      <c r="AP468" s="159"/>
      <c r="AQ468" s="270"/>
      <c r="AR468" s="160"/>
      <c r="AS468" s="159"/>
      <c r="AT468" s="270"/>
      <c r="AU468" s="160"/>
      <c r="AV468" s="167"/>
      <c r="AW468" s="270"/>
      <c r="AX468" s="162"/>
      <c r="AY468" s="162"/>
      <c r="AZ468" s="270"/>
      <c r="BA468" s="208"/>
      <c r="BB468" s="159"/>
      <c r="BC468" s="270"/>
      <c r="BD468" s="160"/>
      <c r="BE468" s="159"/>
      <c r="BF468" s="270"/>
      <c r="BG468" s="160"/>
      <c r="BH468" s="159"/>
      <c r="BI468" s="270"/>
      <c r="BJ468" s="160"/>
      <c r="BK468" s="159"/>
      <c r="BL468" s="270"/>
      <c r="BM468" s="160"/>
      <c r="BN468" s="159"/>
      <c r="BO468" s="270"/>
      <c r="BP468" s="160"/>
      <c r="BQ468" s="159"/>
      <c r="BR468" s="270"/>
      <c r="BS468" s="156"/>
      <c r="BT468" s="159"/>
      <c r="BU468" s="270"/>
      <c r="BV468" s="156"/>
      <c r="BW468" s="159"/>
      <c r="BX468" s="270"/>
      <c r="BY468" s="160"/>
      <c r="BZ468" s="159"/>
      <c r="CA468" s="270"/>
      <c r="CB468" s="160"/>
      <c r="CC468" s="159"/>
      <c r="CD468" s="270"/>
      <c r="CE468" s="160"/>
      <c r="CF468" s="159"/>
      <c r="CG468" s="270"/>
      <c r="CH468" s="160"/>
      <c r="CI468" s="159"/>
      <c r="CJ468" s="270"/>
      <c r="CK468" s="160"/>
      <c r="CL468" s="159"/>
      <c r="CM468" s="270"/>
      <c r="CN468" s="160"/>
      <c r="CO468" s="159"/>
      <c r="CP468" s="270"/>
      <c r="CQ468" s="160"/>
      <c r="CR468" s="159"/>
      <c r="CS468" s="270"/>
      <c r="CT468" s="160"/>
      <c r="CU468" s="159"/>
      <c r="CV468" s="270"/>
      <c r="CW468" s="160"/>
      <c r="CX468" s="159"/>
      <c r="CY468" s="270"/>
      <c r="CZ468" s="156"/>
      <c r="DA468" s="159"/>
      <c r="DB468" s="270"/>
      <c r="DC468" s="160"/>
      <c r="DD468" s="159"/>
      <c r="DE468" s="270"/>
      <c r="DF468" s="160"/>
      <c r="DG468" s="159"/>
      <c r="DH468" s="270"/>
      <c r="DI468" s="156"/>
      <c r="DJ468" s="159"/>
      <c r="DK468" s="270"/>
      <c r="DL468" s="274"/>
      <c r="DM468" s="274"/>
      <c r="DN468" s="378"/>
      <c r="DO468" s="682"/>
      <c r="DP468" s="683"/>
      <c r="DQ468" s="170" t="s">
        <v>2165</v>
      </c>
      <c r="DR468" s="475"/>
      <c r="DS468" s="315"/>
      <c r="DT468" s="316" t="s">
        <v>2165</v>
      </c>
      <c r="DU468" s="514"/>
      <c r="DV468" s="466"/>
      <c r="DW468" s="472"/>
      <c r="DX468" s="402"/>
      <c r="DY468" s="2"/>
      <c r="DZ468" s="2"/>
      <c r="EA468" s="2">
        <v>463</v>
      </c>
      <c r="EB468" s="2"/>
      <c r="EC468" s="146"/>
      <c r="ED468" s="146"/>
      <c r="EE468" s="146"/>
      <c r="EF468" s="146"/>
      <c r="EG468" s="3"/>
      <c r="EH468" s="2"/>
      <c r="EI468" s="129"/>
      <c r="EJ468" s="129"/>
      <c r="EK468" s="129"/>
      <c r="EL468" s="80">
        <v>3</v>
      </c>
      <c r="EM468" s="84">
        <v>9</v>
      </c>
      <c r="EO468" s="342"/>
      <c r="EP468" s="343" t="s">
        <v>2165</v>
      </c>
      <c r="EQ468" s="344" t="s">
        <v>2165</v>
      </c>
      <c r="ER468" s="345"/>
      <c r="ES468" s="345"/>
      <c r="ET468" s="346" t="str">
        <f t="shared" si="9"/>
        <v/>
      </c>
    </row>
    <row r="469" spans="2:150">
      <c r="B469" s="126" t="s">
        <v>982</v>
      </c>
      <c r="C469" s="158">
        <v>5380</v>
      </c>
      <c r="D469" s="158">
        <v>1711</v>
      </c>
      <c r="E469" s="70" t="s">
        <v>895</v>
      </c>
      <c r="F469" s="70" t="s">
        <v>895</v>
      </c>
      <c r="G469" s="71" t="s">
        <v>2582</v>
      </c>
      <c r="H469" s="156"/>
      <c r="I469" s="159" t="s">
        <v>1208</v>
      </c>
      <c r="J469" s="270" t="s">
        <v>1208</v>
      </c>
      <c r="K469" s="156"/>
      <c r="L469" s="159" t="s">
        <v>1208</v>
      </c>
      <c r="M469" s="270" t="s">
        <v>1208</v>
      </c>
      <c r="N469" s="160"/>
      <c r="O469" s="159"/>
      <c r="P469" s="270"/>
      <c r="Q469" s="160"/>
      <c r="R469" s="159"/>
      <c r="S469" s="270"/>
      <c r="T469" s="160"/>
      <c r="U469" s="159"/>
      <c r="V469" s="270"/>
      <c r="W469" s="160"/>
      <c r="X469" s="159"/>
      <c r="Y469" s="270"/>
      <c r="Z469" s="160"/>
      <c r="AA469" s="159"/>
      <c r="AB469" s="270"/>
      <c r="AC469" s="160"/>
      <c r="AD469" s="159"/>
      <c r="AE469" s="270"/>
      <c r="AF469" s="160"/>
      <c r="AG469" s="159"/>
      <c r="AH469" s="270"/>
      <c r="AI469" s="160"/>
      <c r="AJ469" s="159"/>
      <c r="AK469" s="270"/>
      <c r="AL469" s="160"/>
      <c r="AM469" s="159"/>
      <c r="AN469" s="270"/>
      <c r="AO469" s="160"/>
      <c r="AP469" s="159"/>
      <c r="AQ469" s="270"/>
      <c r="AR469" s="160"/>
      <c r="AS469" s="159"/>
      <c r="AT469" s="270"/>
      <c r="AU469" s="160"/>
      <c r="AV469" s="167"/>
      <c r="AW469" s="270"/>
      <c r="AX469" s="162"/>
      <c r="AY469" s="162"/>
      <c r="AZ469" s="270"/>
      <c r="BA469" s="208"/>
      <c r="BB469" s="159"/>
      <c r="BC469" s="270"/>
      <c r="BD469" s="160"/>
      <c r="BE469" s="159"/>
      <c r="BF469" s="270"/>
      <c r="BG469" s="160"/>
      <c r="BH469" s="159"/>
      <c r="BI469" s="270"/>
      <c r="BJ469" s="160"/>
      <c r="BK469" s="159"/>
      <c r="BL469" s="270"/>
      <c r="BM469" s="160"/>
      <c r="BN469" s="159"/>
      <c r="BO469" s="270"/>
      <c r="BP469" s="160"/>
      <c r="BQ469" s="159"/>
      <c r="BR469" s="270"/>
      <c r="BS469" s="156"/>
      <c r="BT469" s="159"/>
      <c r="BU469" s="270"/>
      <c r="BV469" s="156"/>
      <c r="BW469" s="159"/>
      <c r="BX469" s="270"/>
      <c r="BY469" s="160"/>
      <c r="BZ469" s="159"/>
      <c r="CA469" s="270"/>
      <c r="CB469" s="160"/>
      <c r="CC469" s="159"/>
      <c r="CD469" s="270"/>
      <c r="CE469" s="160"/>
      <c r="CF469" s="159"/>
      <c r="CG469" s="270"/>
      <c r="CH469" s="160"/>
      <c r="CI469" s="159"/>
      <c r="CJ469" s="270"/>
      <c r="CK469" s="160"/>
      <c r="CL469" s="159"/>
      <c r="CM469" s="270"/>
      <c r="CN469" s="160"/>
      <c r="CO469" s="159"/>
      <c r="CP469" s="270"/>
      <c r="CQ469" s="160"/>
      <c r="CR469" s="159"/>
      <c r="CS469" s="270"/>
      <c r="CT469" s="160"/>
      <c r="CU469" s="159"/>
      <c r="CV469" s="270"/>
      <c r="CW469" s="160"/>
      <c r="CX469" s="159"/>
      <c r="CY469" s="270"/>
      <c r="CZ469" s="156"/>
      <c r="DA469" s="159"/>
      <c r="DB469" s="270"/>
      <c r="DC469" s="160"/>
      <c r="DD469" s="159"/>
      <c r="DE469" s="270"/>
      <c r="DF469" s="160"/>
      <c r="DG469" s="159"/>
      <c r="DH469" s="270"/>
      <c r="DI469" s="156"/>
      <c r="DJ469" s="159"/>
      <c r="DK469" s="270"/>
      <c r="DL469" s="274"/>
      <c r="DM469" s="274"/>
      <c r="DN469" s="378"/>
      <c r="DO469" s="682"/>
      <c r="DP469" s="683"/>
      <c r="DQ469" s="170" t="s">
        <v>2165</v>
      </c>
      <c r="DR469" s="475"/>
      <c r="DS469" s="315"/>
      <c r="DT469" s="316" t="s">
        <v>2165</v>
      </c>
      <c r="DU469" s="514"/>
      <c r="DV469" s="466"/>
      <c r="DW469" s="472"/>
      <c r="DX469" s="402"/>
      <c r="DY469" s="2"/>
      <c r="DZ469" s="2"/>
      <c r="EA469" s="2">
        <v>464</v>
      </c>
      <c r="EB469" s="2"/>
      <c r="EC469" s="146"/>
      <c r="ED469" s="146"/>
      <c r="EE469" s="146"/>
      <c r="EF469" s="146"/>
      <c r="EG469" s="3"/>
      <c r="EH469" s="2"/>
      <c r="EI469" s="129"/>
      <c r="EJ469" s="129"/>
      <c r="EK469" s="129"/>
      <c r="EL469" s="80">
        <v>3</v>
      </c>
      <c r="EM469" s="84">
        <v>9</v>
      </c>
      <c r="EO469" s="342"/>
      <c r="EP469" s="343" t="s">
        <v>2165</v>
      </c>
      <c r="EQ469" s="344" t="s">
        <v>2165</v>
      </c>
      <c r="ER469" s="345"/>
      <c r="ES469" s="345"/>
      <c r="ET469" s="346" t="str">
        <f t="shared" si="9"/>
        <v/>
      </c>
    </row>
    <row r="470" spans="2:150">
      <c r="B470" s="126" t="s">
        <v>982</v>
      </c>
      <c r="C470" s="158">
        <v>5390</v>
      </c>
      <c r="D470" s="158">
        <v>1712</v>
      </c>
      <c r="E470" s="70" t="s">
        <v>897</v>
      </c>
      <c r="F470" s="70" t="s">
        <v>897</v>
      </c>
      <c r="G470" s="71" t="s">
        <v>2583</v>
      </c>
      <c r="H470" s="156"/>
      <c r="I470" s="159" t="s">
        <v>1208</v>
      </c>
      <c r="J470" s="270" t="s">
        <v>1208</v>
      </c>
      <c r="K470" s="156"/>
      <c r="L470" s="159" t="s">
        <v>1208</v>
      </c>
      <c r="M470" s="270" t="s">
        <v>1208</v>
      </c>
      <c r="N470" s="160"/>
      <c r="O470" s="159"/>
      <c r="P470" s="270"/>
      <c r="Q470" s="160"/>
      <c r="R470" s="159"/>
      <c r="S470" s="270"/>
      <c r="T470" s="160"/>
      <c r="U470" s="159"/>
      <c r="V470" s="270"/>
      <c r="W470" s="160"/>
      <c r="X470" s="159"/>
      <c r="Y470" s="270"/>
      <c r="Z470" s="160"/>
      <c r="AA470" s="159"/>
      <c r="AB470" s="270"/>
      <c r="AC470" s="160"/>
      <c r="AD470" s="159"/>
      <c r="AE470" s="270"/>
      <c r="AF470" s="160"/>
      <c r="AG470" s="159"/>
      <c r="AH470" s="270"/>
      <c r="AI470" s="160"/>
      <c r="AJ470" s="159"/>
      <c r="AK470" s="270"/>
      <c r="AL470" s="160"/>
      <c r="AM470" s="159"/>
      <c r="AN470" s="270"/>
      <c r="AO470" s="160"/>
      <c r="AP470" s="159"/>
      <c r="AQ470" s="270"/>
      <c r="AR470" s="160"/>
      <c r="AS470" s="159"/>
      <c r="AT470" s="270"/>
      <c r="AU470" s="160"/>
      <c r="AV470" s="167"/>
      <c r="AW470" s="270"/>
      <c r="AX470" s="162"/>
      <c r="AY470" s="162"/>
      <c r="AZ470" s="270"/>
      <c r="BA470" s="208"/>
      <c r="BB470" s="159"/>
      <c r="BC470" s="270"/>
      <c r="BD470" s="160"/>
      <c r="BE470" s="159"/>
      <c r="BF470" s="270"/>
      <c r="BG470" s="160"/>
      <c r="BH470" s="159"/>
      <c r="BI470" s="270"/>
      <c r="BJ470" s="160"/>
      <c r="BK470" s="159"/>
      <c r="BL470" s="270"/>
      <c r="BM470" s="160"/>
      <c r="BN470" s="159"/>
      <c r="BO470" s="270"/>
      <c r="BP470" s="160"/>
      <c r="BQ470" s="159"/>
      <c r="BR470" s="270"/>
      <c r="BS470" s="156"/>
      <c r="BT470" s="159"/>
      <c r="BU470" s="270"/>
      <c r="BV470" s="156"/>
      <c r="BW470" s="159"/>
      <c r="BX470" s="270"/>
      <c r="BY470" s="160"/>
      <c r="BZ470" s="159"/>
      <c r="CA470" s="270"/>
      <c r="CB470" s="160"/>
      <c r="CC470" s="159"/>
      <c r="CD470" s="270"/>
      <c r="CE470" s="160"/>
      <c r="CF470" s="159"/>
      <c r="CG470" s="270"/>
      <c r="CH470" s="160"/>
      <c r="CI470" s="159"/>
      <c r="CJ470" s="270"/>
      <c r="CK470" s="160"/>
      <c r="CL470" s="159"/>
      <c r="CM470" s="270"/>
      <c r="CN470" s="160"/>
      <c r="CO470" s="159"/>
      <c r="CP470" s="270"/>
      <c r="CQ470" s="160"/>
      <c r="CR470" s="159"/>
      <c r="CS470" s="270"/>
      <c r="CT470" s="160"/>
      <c r="CU470" s="159"/>
      <c r="CV470" s="270"/>
      <c r="CW470" s="160"/>
      <c r="CX470" s="159"/>
      <c r="CY470" s="270"/>
      <c r="CZ470" s="156"/>
      <c r="DA470" s="159"/>
      <c r="DB470" s="270"/>
      <c r="DC470" s="160"/>
      <c r="DD470" s="159"/>
      <c r="DE470" s="270"/>
      <c r="DF470" s="160"/>
      <c r="DG470" s="159"/>
      <c r="DH470" s="270"/>
      <c r="DI470" s="156"/>
      <c r="DJ470" s="159"/>
      <c r="DK470" s="270"/>
      <c r="DL470" s="274"/>
      <c r="DM470" s="274"/>
      <c r="DN470" s="378"/>
      <c r="DO470" s="682"/>
      <c r="DP470" s="683"/>
      <c r="DQ470" s="170" t="s">
        <v>2165</v>
      </c>
      <c r="DR470" s="475"/>
      <c r="DS470" s="315"/>
      <c r="DT470" s="316" t="s">
        <v>2165</v>
      </c>
      <c r="DU470" s="514"/>
      <c r="DV470" s="466"/>
      <c r="DW470" s="472"/>
      <c r="DX470" s="402"/>
      <c r="DY470" s="2"/>
      <c r="DZ470" s="2"/>
      <c r="EA470" s="2">
        <v>465</v>
      </c>
      <c r="EB470" s="2"/>
      <c r="EC470" s="146"/>
      <c r="ED470" s="146"/>
      <c r="EE470" s="146"/>
      <c r="EF470" s="146"/>
      <c r="EG470" s="3"/>
      <c r="EH470" s="2"/>
      <c r="EI470" s="129"/>
      <c r="EJ470" s="129"/>
      <c r="EK470" s="129"/>
      <c r="EL470" s="80">
        <v>3</v>
      </c>
      <c r="EM470" s="84">
        <v>9</v>
      </c>
      <c r="EO470" s="342"/>
      <c r="EP470" s="343" t="s">
        <v>2165</v>
      </c>
      <c r="EQ470" s="344" t="s">
        <v>2165</v>
      </c>
      <c r="ER470" s="345"/>
      <c r="ES470" s="345"/>
      <c r="ET470" s="346" t="str">
        <f t="shared" si="9"/>
        <v/>
      </c>
    </row>
    <row r="471" spans="2:150" ht="27">
      <c r="B471" s="126" t="s">
        <v>982</v>
      </c>
      <c r="C471" s="158">
        <v>5400</v>
      </c>
      <c r="D471" s="158">
        <v>1716</v>
      </c>
      <c r="E471" s="70" t="s">
        <v>898</v>
      </c>
      <c r="F471" s="70" t="s">
        <v>898</v>
      </c>
      <c r="G471" s="71" t="s">
        <v>2584</v>
      </c>
      <c r="H471" s="156"/>
      <c r="I471" s="159" t="s">
        <v>1208</v>
      </c>
      <c r="J471" s="270" t="s">
        <v>1208</v>
      </c>
      <c r="K471" s="156"/>
      <c r="L471" s="159" t="s">
        <v>1208</v>
      </c>
      <c r="M471" s="270" t="s">
        <v>1208</v>
      </c>
      <c r="N471" s="160"/>
      <c r="O471" s="159"/>
      <c r="P471" s="270"/>
      <c r="Q471" s="160"/>
      <c r="R471" s="159"/>
      <c r="S471" s="270"/>
      <c r="T471" s="160"/>
      <c r="U471" s="159"/>
      <c r="V471" s="270"/>
      <c r="W471" s="160"/>
      <c r="X471" s="159"/>
      <c r="Y471" s="270"/>
      <c r="Z471" s="160"/>
      <c r="AA471" s="159"/>
      <c r="AB471" s="270"/>
      <c r="AC471" s="160"/>
      <c r="AD471" s="159"/>
      <c r="AE471" s="270"/>
      <c r="AF471" s="160"/>
      <c r="AG471" s="159"/>
      <c r="AH471" s="270"/>
      <c r="AI471" s="160"/>
      <c r="AJ471" s="159"/>
      <c r="AK471" s="270"/>
      <c r="AL471" s="160"/>
      <c r="AM471" s="159"/>
      <c r="AN471" s="270"/>
      <c r="AO471" s="160"/>
      <c r="AP471" s="159"/>
      <c r="AQ471" s="270"/>
      <c r="AR471" s="160"/>
      <c r="AS471" s="159"/>
      <c r="AT471" s="270"/>
      <c r="AU471" s="160"/>
      <c r="AV471" s="167"/>
      <c r="AW471" s="270"/>
      <c r="AX471" s="162"/>
      <c r="AY471" s="162"/>
      <c r="AZ471" s="270"/>
      <c r="BA471" s="208"/>
      <c r="BB471" s="159"/>
      <c r="BC471" s="270"/>
      <c r="BD471" s="160"/>
      <c r="BE471" s="159"/>
      <c r="BF471" s="270"/>
      <c r="BG471" s="160"/>
      <c r="BH471" s="159"/>
      <c r="BI471" s="270"/>
      <c r="BJ471" s="160"/>
      <c r="BK471" s="159"/>
      <c r="BL471" s="270"/>
      <c r="BM471" s="160"/>
      <c r="BN471" s="159"/>
      <c r="BO471" s="270"/>
      <c r="BP471" s="160"/>
      <c r="BQ471" s="159"/>
      <c r="BR471" s="270"/>
      <c r="BS471" s="156"/>
      <c r="BT471" s="159"/>
      <c r="BU471" s="270"/>
      <c r="BV471" s="156"/>
      <c r="BW471" s="159"/>
      <c r="BX471" s="270"/>
      <c r="BY471" s="160"/>
      <c r="BZ471" s="159"/>
      <c r="CA471" s="270"/>
      <c r="CB471" s="160"/>
      <c r="CC471" s="159"/>
      <c r="CD471" s="270"/>
      <c r="CE471" s="160"/>
      <c r="CF471" s="159"/>
      <c r="CG471" s="270"/>
      <c r="CH471" s="160"/>
      <c r="CI471" s="159"/>
      <c r="CJ471" s="270"/>
      <c r="CK471" s="160"/>
      <c r="CL471" s="159"/>
      <c r="CM471" s="270"/>
      <c r="CN471" s="160"/>
      <c r="CO471" s="159"/>
      <c r="CP471" s="270"/>
      <c r="CQ471" s="160"/>
      <c r="CR471" s="159"/>
      <c r="CS471" s="270"/>
      <c r="CT471" s="160"/>
      <c r="CU471" s="159"/>
      <c r="CV471" s="270"/>
      <c r="CW471" s="160"/>
      <c r="CX471" s="159"/>
      <c r="CY471" s="270"/>
      <c r="CZ471" s="156"/>
      <c r="DA471" s="159"/>
      <c r="DB471" s="270"/>
      <c r="DC471" s="160"/>
      <c r="DD471" s="159"/>
      <c r="DE471" s="270"/>
      <c r="DF471" s="160"/>
      <c r="DG471" s="159"/>
      <c r="DH471" s="270"/>
      <c r="DI471" s="156"/>
      <c r="DJ471" s="159"/>
      <c r="DK471" s="270"/>
      <c r="DL471" s="274"/>
      <c r="DM471" s="274"/>
      <c r="DN471" s="378"/>
      <c r="DO471" s="682"/>
      <c r="DP471" s="683"/>
      <c r="DQ471" s="170" t="s">
        <v>2165</v>
      </c>
      <c r="DR471" s="475"/>
      <c r="DS471" s="315"/>
      <c r="DT471" s="316" t="s">
        <v>2165</v>
      </c>
      <c r="DU471" s="514"/>
      <c r="DV471" s="466"/>
      <c r="DW471" s="472"/>
      <c r="DX471" s="402"/>
      <c r="DY471" s="2"/>
      <c r="DZ471" s="2"/>
      <c r="EA471" s="2">
        <v>466</v>
      </c>
      <c r="EB471" s="2"/>
      <c r="EC471" s="146"/>
      <c r="ED471" s="146"/>
      <c r="EE471" s="146"/>
      <c r="EF471" s="146"/>
      <c r="EG471" s="3"/>
      <c r="EH471" s="2"/>
      <c r="EI471" s="129"/>
      <c r="EJ471" s="129"/>
      <c r="EK471" s="129"/>
      <c r="EL471" s="80">
        <v>3</v>
      </c>
      <c r="EM471" s="84">
        <v>9</v>
      </c>
      <c r="EO471" s="342"/>
      <c r="EP471" s="343" t="s">
        <v>2165</v>
      </c>
      <c r="EQ471" s="344" t="s">
        <v>2165</v>
      </c>
      <c r="ER471" s="345"/>
      <c r="ES471" s="345"/>
      <c r="ET471" s="346" t="str">
        <f t="shared" si="9"/>
        <v/>
      </c>
    </row>
    <row r="472" spans="2:150">
      <c r="B472" s="126" t="s">
        <v>982</v>
      </c>
      <c r="C472" s="158">
        <v>5410</v>
      </c>
      <c r="D472" s="158">
        <v>1717</v>
      </c>
      <c r="E472" s="70" t="s">
        <v>900</v>
      </c>
      <c r="F472" s="70" t="s">
        <v>900</v>
      </c>
      <c r="G472" s="71" t="s">
        <v>2585</v>
      </c>
      <c r="H472" s="156"/>
      <c r="I472" s="159" t="s">
        <v>1208</v>
      </c>
      <c r="J472" s="270" t="s">
        <v>1208</v>
      </c>
      <c r="K472" s="156"/>
      <c r="L472" s="159" t="s">
        <v>1208</v>
      </c>
      <c r="M472" s="270" t="s">
        <v>1208</v>
      </c>
      <c r="N472" s="160"/>
      <c r="O472" s="159"/>
      <c r="P472" s="270"/>
      <c r="Q472" s="160"/>
      <c r="R472" s="159"/>
      <c r="S472" s="270"/>
      <c r="T472" s="160"/>
      <c r="U472" s="159"/>
      <c r="V472" s="270"/>
      <c r="W472" s="160"/>
      <c r="X472" s="159"/>
      <c r="Y472" s="270"/>
      <c r="Z472" s="160"/>
      <c r="AA472" s="159"/>
      <c r="AB472" s="270"/>
      <c r="AC472" s="160"/>
      <c r="AD472" s="159"/>
      <c r="AE472" s="270"/>
      <c r="AF472" s="160"/>
      <c r="AG472" s="159"/>
      <c r="AH472" s="270"/>
      <c r="AI472" s="160"/>
      <c r="AJ472" s="159"/>
      <c r="AK472" s="270"/>
      <c r="AL472" s="160"/>
      <c r="AM472" s="159"/>
      <c r="AN472" s="270"/>
      <c r="AO472" s="160"/>
      <c r="AP472" s="159"/>
      <c r="AQ472" s="270"/>
      <c r="AR472" s="160"/>
      <c r="AS472" s="159"/>
      <c r="AT472" s="270"/>
      <c r="AU472" s="160"/>
      <c r="AV472" s="167"/>
      <c r="AW472" s="270"/>
      <c r="AX472" s="162"/>
      <c r="AY472" s="162"/>
      <c r="AZ472" s="270"/>
      <c r="BA472" s="208"/>
      <c r="BB472" s="159"/>
      <c r="BC472" s="270"/>
      <c r="BD472" s="160"/>
      <c r="BE472" s="159"/>
      <c r="BF472" s="270"/>
      <c r="BG472" s="160"/>
      <c r="BH472" s="159"/>
      <c r="BI472" s="270"/>
      <c r="BJ472" s="160"/>
      <c r="BK472" s="159"/>
      <c r="BL472" s="270"/>
      <c r="BM472" s="160"/>
      <c r="BN472" s="159"/>
      <c r="BO472" s="270"/>
      <c r="BP472" s="160"/>
      <c r="BQ472" s="159"/>
      <c r="BR472" s="270"/>
      <c r="BS472" s="156"/>
      <c r="BT472" s="159"/>
      <c r="BU472" s="270"/>
      <c r="BV472" s="156"/>
      <c r="BW472" s="159"/>
      <c r="BX472" s="270"/>
      <c r="BY472" s="160"/>
      <c r="BZ472" s="159"/>
      <c r="CA472" s="270"/>
      <c r="CB472" s="160"/>
      <c r="CC472" s="159"/>
      <c r="CD472" s="270"/>
      <c r="CE472" s="160"/>
      <c r="CF472" s="159"/>
      <c r="CG472" s="270"/>
      <c r="CH472" s="160"/>
      <c r="CI472" s="159"/>
      <c r="CJ472" s="270"/>
      <c r="CK472" s="160"/>
      <c r="CL472" s="159"/>
      <c r="CM472" s="270"/>
      <c r="CN472" s="160"/>
      <c r="CO472" s="159"/>
      <c r="CP472" s="270"/>
      <c r="CQ472" s="160"/>
      <c r="CR472" s="159"/>
      <c r="CS472" s="270"/>
      <c r="CT472" s="160"/>
      <c r="CU472" s="159"/>
      <c r="CV472" s="270"/>
      <c r="CW472" s="160"/>
      <c r="CX472" s="159"/>
      <c r="CY472" s="270"/>
      <c r="CZ472" s="156"/>
      <c r="DA472" s="159"/>
      <c r="DB472" s="270"/>
      <c r="DC472" s="160"/>
      <c r="DD472" s="159"/>
      <c r="DE472" s="270"/>
      <c r="DF472" s="160"/>
      <c r="DG472" s="159"/>
      <c r="DH472" s="270"/>
      <c r="DI472" s="156"/>
      <c r="DJ472" s="159"/>
      <c r="DK472" s="270"/>
      <c r="DL472" s="274"/>
      <c r="DM472" s="274"/>
      <c r="DN472" s="378"/>
      <c r="DO472" s="682"/>
      <c r="DP472" s="683"/>
      <c r="DQ472" s="170" t="s">
        <v>2165</v>
      </c>
      <c r="DR472" s="475"/>
      <c r="DS472" s="315"/>
      <c r="DT472" s="316" t="s">
        <v>2165</v>
      </c>
      <c r="DU472" s="514"/>
      <c r="DV472" s="466"/>
      <c r="DW472" s="472"/>
      <c r="DX472" s="402"/>
      <c r="DY472" s="2"/>
      <c r="DZ472" s="2"/>
      <c r="EA472" s="2">
        <v>467</v>
      </c>
      <c r="EB472" s="2"/>
      <c r="EC472" s="146"/>
      <c r="ED472" s="146"/>
      <c r="EE472" s="146"/>
      <c r="EF472" s="146"/>
      <c r="EG472" s="3"/>
      <c r="EH472" s="2"/>
      <c r="EI472" s="129"/>
      <c r="EJ472" s="129"/>
      <c r="EK472" s="129"/>
      <c r="EL472" s="80">
        <v>3</v>
      </c>
      <c r="EM472" s="84">
        <v>9</v>
      </c>
      <c r="EO472" s="342"/>
      <c r="EP472" s="343" t="s">
        <v>2165</v>
      </c>
      <c r="EQ472" s="344" t="s">
        <v>2165</v>
      </c>
      <c r="ER472" s="345"/>
      <c r="ES472" s="345"/>
      <c r="ET472" s="346" t="str">
        <f t="shared" si="9"/>
        <v/>
      </c>
    </row>
    <row r="473" spans="2:150">
      <c r="B473" s="126" t="s">
        <v>982</v>
      </c>
      <c r="C473" s="158">
        <v>5420</v>
      </c>
      <c r="D473" s="158">
        <v>1718</v>
      </c>
      <c r="E473" s="70" t="s">
        <v>902</v>
      </c>
      <c r="F473" s="70" t="s">
        <v>902</v>
      </c>
      <c r="G473" s="71" t="s">
        <v>2586</v>
      </c>
      <c r="H473" s="156"/>
      <c r="I473" s="159" t="s">
        <v>1208</v>
      </c>
      <c r="J473" s="270" t="s">
        <v>1208</v>
      </c>
      <c r="K473" s="156"/>
      <c r="L473" s="159" t="s">
        <v>1208</v>
      </c>
      <c r="M473" s="270" t="s">
        <v>1208</v>
      </c>
      <c r="N473" s="160"/>
      <c r="O473" s="159"/>
      <c r="P473" s="270"/>
      <c r="Q473" s="160"/>
      <c r="R473" s="159"/>
      <c r="S473" s="270"/>
      <c r="T473" s="160"/>
      <c r="U473" s="159"/>
      <c r="V473" s="270"/>
      <c r="W473" s="160"/>
      <c r="X473" s="159"/>
      <c r="Y473" s="270"/>
      <c r="Z473" s="160"/>
      <c r="AA473" s="159"/>
      <c r="AB473" s="270"/>
      <c r="AC473" s="160"/>
      <c r="AD473" s="159"/>
      <c r="AE473" s="270"/>
      <c r="AF473" s="160"/>
      <c r="AG473" s="159"/>
      <c r="AH473" s="270"/>
      <c r="AI473" s="160"/>
      <c r="AJ473" s="159"/>
      <c r="AK473" s="270"/>
      <c r="AL473" s="160"/>
      <c r="AM473" s="159"/>
      <c r="AN473" s="270"/>
      <c r="AO473" s="160"/>
      <c r="AP473" s="159"/>
      <c r="AQ473" s="270"/>
      <c r="AR473" s="160"/>
      <c r="AS473" s="159"/>
      <c r="AT473" s="270"/>
      <c r="AU473" s="160"/>
      <c r="AV473" s="167"/>
      <c r="AW473" s="270"/>
      <c r="AX473" s="162"/>
      <c r="AY473" s="162"/>
      <c r="AZ473" s="270"/>
      <c r="BA473" s="208"/>
      <c r="BB473" s="159"/>
      <c r="BC473" s="270"/>
      <c r="BD473" s="160"/>
      <c r="BE473" s="159"/>
      <c r="BF473" s="270"/>
      <c r="BG473" s="160"/>
      <c r="BH473" s="159"/>
      <c r="BI473" s="270"/>
      <c r="BJ473" s="160"/>
      <c r="BK473" s="159"/>
      <c r="BL473" s="270"/>
      <c r="BM473" s="160"/>
      <c r="BN473" s="159"/>
      <c r="BO473" s="270"/>
      <c r="BP473" s="160"/>
      <c r="BQ473" s="159"/>
      <c r="BR473" s="270"/>
      <c r="BS473" s="156"/>
      <c r="BT473" s="159"/>
      <c r="BU473" s="270"/>
      <c r="BV473" s="156"/>
      <c r="BW473" s="159"/>
      <c r="BX473" s="270"/>
      <c r="BY473" s="160"/>
      <c r="BZ473" s="159"/>
      <c r="CA473" s="270"/>
      <c r="CB473" s="160"/>
      <c r="CC473" s="159"/>
      <c r="CD473" s="270"/>
      <c r="CE473" s="160"/>
      <c r="CF473" s="159"/>
      <c r="CG473" s="270"/>
      <c r="CH473" s="160"/>
      <c r="CI473" s="159"/>
      <c r="CJ473" s="270"/>
      <c r="CK473" s="160"/>
      <c r="CL473" s="159"/>
      <c r="CM473" s="270"/>
      <c r="CN473" s="160"/>
      <c r="CO473" s="159"/>
      <c r="CP473" s="270"/>
      <c r="CQ473" s="160"/>
      <c r="CR473" s="159"/>
      <c r="CS473" s="270"/>
      <c r="CT473" s="160"/>
      <c r="CU473" s="159"/>
      <c r="CV473" s="270"/>
      <c r="CW473" s="160"/>
      <c r="CX473" s="159"/>
      <c r="CY473" s="270"/>
      <c r="CZ473" s="156"/>
      <c r="DA473" s="159"/>
      <c r="DB473" s="270"/>
      <c r="DC473" s="160"/>
      <c r="DD473" s="159"/>
      <c r="DE473" s="270"/>
      <c r="DF473" s="160"/>
      <c r="DG473" s="159"/>
      <c r="DH473" s="270"/>
      <c r="DI473" s="156"/>
      <c r="DJ473" s="159"/>
      <c r="DK473" s="270"/>
      <c r="DL473" s="274"/>
      <c r="DM473" s="274"/>
      <c r="DN473" s="378"/>
      <c r="DO473" s="682"/>
      <c r="DP473" s="683"/>
      <c r="DQ473" s="170" t="s">
        <v>2165</v>
      </c>
      <c r="DR473" s="475"/>
      <c r="DS473" s="315"/>
      <c r="DT473" s="316" t="s">
        <v>2165</v>
      </c>
      <c r="DU473" s="514"/>
      <c r="DV473" s="466"/>
      <c r="DW473" s="472"/>
      <c r="DX473" s="402"/>
      <c r="DY473" s="2"/>
      <c r="DZ473" s="2"/>
      <c r="EA473" s="2">
        <v>468</v>
      </c>
      <c r="EB473" s="2"/>
      <c r="EC473" s="146"/>
      <c r="ED473" s="146"/>
      <c r="EE473" s="146"/>
      <c r="EF473" s="146"/>
      <c r="EG473" s="3"/>
      <c r="EH473" s="2"/>
      <c r="EI473" s="129"/>
      <c r="EJ473" s="129"/>
      <c r="EK473" s="129"/>
      <c r="EL473" s="80">
        <v>3</v>
      </c>
      <c r="EM473" s="84">
        <v>9</v>
      </c>
      <c r="EO473" s="342"/>
      <c r="EP473" s="343" t="s">
        <v>2165</v>
      </c>
      <c r="EQ473" s="344" t="s">
        <v>2165</v>
      </c>
      <c r="ER473" s="345"/>
      <c r="ES473" s="345"/>
      <c r="ET473" s="346" t="str">
        <f t="shared" si="9"/>
        <v/>
      </c>
    </row>
    <row r="474" spans="2:150">
      <c r="B474" s="126" t="s">
        <v>982</v>
      </c>
      <c r="C474" s="158">
        <v>5430</v>
      </c>
      <c r="D474" s="158">
        <v>1720</v>
      </c>
      <c r="E474" s="70" t="s">
        <v>903</v>
      </c>
      <c r="F474" s="70" t="s">
        <v>903</v>
      </c>
      <c r="G474" s="71" t="s">
        <v>2587</v>
      </c>
      <c r="H474" s="156"/>
      <c r="I474" s="159" t="s">
        <v>1208</v>
      </c>
      <c r="J474" s="270" t="s">
        <v>1208</v>
      </c>
      <c r="K474" s="156"/>
      <c r="L474" s="159" t="s">
        <v>1208</v>
      </c>
      <c r="M474" s="270" t="s">
        <v>1208</v>
      </c>
      <c r="N474" s="160"/>
      <c r="O474" s="159"/>
      <c r="P474" s="270"/>
      <c r="Q474" s="160"/>
      <c r="R474" s="159"/>
      <c r="S474" s="270"/>
      <c r="T474" s="160"/>
      <c r="U474" s="159"/>
      <c r="V474" s="270"/>
      <c r="W474" s="160"/>
      <c r="X474" s="159"/>
      <c r="Y474" s="270"/>
      <c r="Z474" s="160"/>
      <c r="AA474" s="159"/>
      <c r="AB474" s="270"/>
      <c r="AC474" s="160"/>
      <c r="AD474" s="159"/>
      <c r="AE474" s="270"/>
      <c r="AF474" s="160"/>
      <c r="AG474" s="159"/>
      <c r="AH474" s="270"/>
      <c r="AI474" s="160"/>
      <c r="AJ474" s="159"/>
      <c r="AK474" s="270"/>
      <c r="AL474" s="160"/>
      <c r="AM474" s="159"/>
      <c r="AN474" s="270"/>
      <c r="AO474" s="160"/>
      <c r="AP474" s="159"/>
      <c r="AQ474" s="270"/>
      <c r="AR474" s="160"/>
      <c r="AS474" s="159"/>
      <c r="AT474" s="270"/>
      <c r="AU474" s="160"/>
      <c r="AV474" s="167"/>
      <c r="AW474" s="270"/>
      <c r="AX474" s="162"/>
      <c r="AY474" s="162"/>
      <c r="AZ474" s="270"/>
      <c r="BA474" s="208"/>
      <c r="BB474" s="159"/>
      <c r="BC474" s="270"/>
      <c r="BD474" s="160"/>
      <c r="BE474" s="159"/>
      <c r="BF474" s="270"/>
      <c r="BG474" s="160"/>
      <c r="BH474" s="159"/>
      <c r="BI474" s="270"/>
      <c r="BJ474" s="160"/>
      <c r="BK474" s="159"/>
      <c r="BL474" s="270"/>
      <c r="BM474" s="160"/>
      <c r="BN474" s="159"/>
      <c r="BO474" s="270"/>
      <c r="BP474" s="160"/>
      <c r="BQ474" s="159"/>
      <c r="BR474" s="270"/>
      <c r="BS474" s="156"/>
      <c r="BT474" s="159"/>
      <c r="BU474" s="270"/>
      <c r="BV474" s="156"/>
      <c r="BW474" s="159"/>
      <c r="BX474" s="270"/>
      <c r="BY474" s="160"/>
      <c r="BZ474" s="159"/>
      <c r="CA474" s="270"/>
      <c r="CB474" s="160"/>
      <c r="CC474" s="159"/>
      <c r="CD474" s="270"/>
      <c r="CE474" s="160"/>
      <c r="CF474" s="159"/>
      <c r="CG474" s="270"/>
      <c r="CH474" s="160"/>
      <c r="CI474" s="159"/>
      <c r="CJ474" s="270"/>
      <c r="CK474" s="160"/>
      <c r="CL474" s="159"/>
      <c r="CM474" s="270"/>
      <c r="CN474" s="160"/>
      <c r="CO474" s="159"/>
      <c r="CP474" s="270"/>
      <c r="CQ474" s="160"/>
      <c r="CR474" s="159"/>
      <c r="CS474" s="270"/>
      <c r="CT474" s="160"/>
      <c r="CU474" s="159"/>
      <c r="CV474" s="270"/>
      <c r="CW474" s="160"/>
      <c r="CX474" s="159"/>
      <c r="CY474" s="270"/>
      <c r="CZ474" s="156"/>
      <c r="DA474" s="159"/>
      <c r="DB474" s="270"/>
      <c r="DC474" s="160"/>
      <c r="DD474" s="159"/>
      <c r="DE474" s="270"/>
      <c r="DF474" s="160"/>
      <c r="DG474" s="159"/>
      <c r="DH474" s="270"/>
      <c r="DI474" s="156"/>
      <c r="DJ474" s="159"/>
      <c r="DK474" s="270"/>
      <c r="DL474" s="274"/>
      <c r="DM474" s="274"/>
      <c r="DN474" s="378"/>
      <c r="DO474" s="682"/>
      <c r="DP474" s="683"/>
      <c r="DQ474" s="170" t="s">
        <v>2165</v>
      </c>
      <c r="DR474" s="475"/>
      <c r="DS474" s="315"/>
      <c r="DT474" s="316" t="s">
        <v>2165</v>
      </c>
      <c r="DU474" s="514"/>
      <c r="DV474" s="466"/>
      <c r="DW474" s="472"/>
      <c r="DX474" s="402"/>
      <c r="DY474" s="2"/>
      <c r="DZ474" s="2"/>
      <c r="EA474" s="2">
        <v>469</v>
      </c>
      <c r="EB474" s="2"/>
      <c r="EC474" s="146"/>
      <c r="ED474" s="146"/>
      <c r="EE474" s="146"/>
      <c r="EF474" s="146"/>
      <c r="EG474" s="3"/>
      <c r="EH474" s="2"/>
      <c r="EI474" s="129"/>
      <c r="EJ474" s="129"/>
      <c r="EK474" s="129"/>
      <c r="EL474" s="80">
        <v>3</v>
      </c>
      <c r="EM474" s="84">
        <v>9</v>
      </c>
      <c r="EO474" s="342"/>
      <c r="EP474" s="343" t="s">
        <v>2165</v>
      </c>
      <c r="EQ474" s="344" t="s">
        <v>2165</v>
      </c>
      <c r="ER474" s="345"/>
      <c r="ES474" s="345"/>
      <c r="ET474" s="346" t="str">
        <f t="shared" si="9"/>
        <v/>
      </c>
    </row>
    <row r="475" spans="2:150">
      <c r="B475" s="126" t="s">
        <v>982</v>
      </c>
      <c r="C475" s="158">
        <v>5440</v>
      </c>
      <c r="D475" s="158">
        <v>1721</v>
      </c>
      <c r="E475" s="70" t="s">
        <v>904</v>
      </c>
      <c r="F475" s="70" t="s">
        <v>904</v>
      </c>
      <c r="G475" s="71" t="s">
        <v>2588</v>
      </c>
      <c r="H475" s="156"/>
      <c r="I475" s="159" t="s">
        <v>1208</v>
      </c>
      <c r="J475" s="270" t="s">
        <v>1208</v>
      </c>
      <c r="K475" s="156"/>
      <c r="L475" s="159" t="s">
        <v>1208</v>
      </c>
      <c r="M475" s="270" t="s">
        <v>1208</v>
      </c>
      <c r="N475" s="160"/>
      <c r="O475" s="159"/>
      <c r="P475" s="270"/>
      <c r="Q475" s="160"/>
      <c r="R475" s="159"/>
      <c r="S475" s="270"/>
      <c r="T475" s="160"/>
      <c r="U475" s="159"/>
      <c r="V475" s="270"/>
      <c r="W475" s="160"/>
      <c r="X475" s="159"/>
      <c r="Y475" s="270"/>
      <c r="Z475" s="160"/>
      <c r="AA475" s="159"/>
      <c r="AB475" s="270"/>
      <c r="AC475" s="160"/>
      <c r="AD475" s="159"/>
      <c r="AE475" s="270"/>
      <c r="AF475" s="160"/>
      <c r="AG475" s="159"/>
      <c r="AH475" s="270"/>
      <c r="AI475" s="160"/>
      <c r="AJ475" s="159"/>
      <c r="AK475" s="270"/>
      <c r="AL475" s="160"/>
      <c r="AM475" s="159"/>
      <c r="AN475" s="270"/>
      <c r="AO475" s="160"/>
      <c r="AP475" s="159"/>
      <c r="AQ475" s="270"/>
      <c r="AR475" s="160"/>
      <c r="AS475" s="159"/>
      <c r="AT475" s="270"/>
      <c r="AU475" s="160"/>
      <c r="AV475" s="167"/>
      <c r="AW475" s="270"/>
      <c r="AX475" s="162"/>
      <c r="AY475" s="162"/>
      <c r="AZ475" s="270"/>
      <c r="BA475" s="208"/>
      <c r="BB475" s="159"/>
      <c r="BC475" s="270"/>
      <c r="BD475" s="160"/>
      <c r="BE475" s="159"/>
      <c r="BF475" s="270"/>
      <c r="BG475" s="160"/>
      <c r="BH475" s="159"/>
      <c r="BI475" s="270"/>
      <c r="BJ475" s="160"/>
      <c r="BK475" s="159"/>
      <c r="BL475" s="270"/>
      <c r="BM475" s="160"/>
      <c r="BN475" s="159"/>
      <c r="BO475" s="270"/>
      <c r="BP475" s="160"/>
      <c r="BQ475" s="159"/>
      <c r="BR475" s="270"/>
      <c r="BS475" s="156"/>
      <c r="BT475" s="159"/>
      <c r="BU475" s="270"/>
      <c r="BV475" s="156"/>
      <c r="BW475" s="159"/>
      <c r="BX475" s="270"/>
      <c r="BY475" s="160"/>
      <c r="BZ475" s="159"/>
      <c r="CA475" s="270"/>
      <c r="CB475" s="160"/>
      <c r="CC475" s="159"/>
      <c r="CD475" s="270"/>
      <c r="CE475" s="160"/>
      <c r="CF475" s="159"/>
      <c r="CG475" s="270"/>
      <c r="CH475" s="160"/>
      <c r="CI475" s="159"/>
      <c r="CJ475" s="270"/>
      <c r="CK475" s="160"/>
      <c r="CL475" s="159"/>
      <c r="CM475" s="270"/>
      <c r="CN475" s="160"/>
      <c r="CO475" s="159"/>
      <c r="CP475" s="270"/>
      <c r="CQ475" s="160"/>
      <c r="CR475" s="159"/>
      <c r="CS475" s="270"/>
      <c r="CT475" s="160"/>
      <c r="CU475" s="159"/>
      <c r="CV475" s="270"/>
      <c r="CW475" s="160"/>
      <c r="CX475" s="159"/>
      <c r="CY475" s="270"/>
      <c r="CZ475" s="156"/>
      <c r="DA475" s="159"/>
      <c r="DB475" s="270"/>
      <c r="DC475" s="160"/>
      <c r="DD475" s="159"/>
      <c r="DE475" s="270"/>
      <c r="DF475" s="160"/>
      <c r="DG475" s="159"/>
      <c r="DH475" s="270"/>
      <c r="DI475" s="156"/>
      <c r="DJ475" s="159"/>
      <c r="DK475" s="270"/>
      <c r="DL475" s="274"/>
      <c r="DM475" s="274"/>
      <c r="DN475" s="378"/>
      <c r="DO475" s="682"/>
      <c r="DP475" s="683"/>
      <c r="DQ475" s="170" t="s">
        <v>2165</v>
      </c>
      <c r="DR475" s="475"/>
      <c r="DS475" s="315"/>
      <c r="DT475" s="316" t="s">
        <v>2165</v>
      </c>
      <c r="DU475" s="514"/>
      <c r="DV475" s="466"/>
      <c r="DW475" s="472"/>
      <c r="DX475" s="402"/>
      <c r="DY475" s="2"/>
      <c r="DZ475" s="2"/>
      <c r="EA475" s="2">
        <v>470</v>
      </c>
      <c r="EB475" s="2"/>
      <c r="EC475" s="146"/>
      <c r="ED475" s="146"/>
      <c r="EE475" s="146"/>
      <c r="EF475" s="146"/>
      <c r="EG475" s="3"/>
      <c r="EH475" s="2"/>
      <c r="EI475" s="129"/>
      <c r="EJ475" s="129"/>
      <c r="EK475" s="129"/>
      <c r="EL475" s="80">
        <v>3</v>
      </c>
      <c r="EM475" s="84">
        <v>9</v>
      </c>
      <c r="EO475" s="342"/>
      <c r="EP475" s="343" t="s">
        <v>2165</v>
      </c>
      <c r="EQ475" s="344" t="s">
        <v>2165</v>
      </c>
      <c r="ER475" s="345"/>
      <c r="ES475" s="345"/>
      <c r="ET475" s="346" t="str">
        <f t="shared" si="9"/>
        <v/>
      </c>
    </row>
    <row r="476" spans="2:150">
      <c r="B476" s="126" t="s">
        <v>982</v>
      </c>
      <c r="C476" s="158">
        <v>5450</v>
      </c>
      <c r="D476" s="158">
        <v>1722</v>
      </c>
      <c r="E476" s="70" t="s">
        <v>906</v>
      </c>
      <c r="F476" s="70" t="s">
        <v>906</v>
      </c>
      <c r="G476" s="71" t="s">
        <v>2589</v>
      </c>
      <c r="H476" s="156"/>
      <c r="I476" s="159" t="s">
        <v>1208</v>
      </c>
      <c r="J476" s="270" t="s">
        <v>1208</v>
      </c>
      <c r="K476" s="156"/>
      <c r="L476" s="159" t="s">
        <v>1208</v>
      </c>
      <c r="M476" s="270" t="s">
        <v>1208</v>
      </c>
      <c r="N476" s="160"/>
      <c r="O476" s="159"/>
      <c r="P476" s="270"/>
      <c r="Q476" s="160"/>
      <c r="R476" s="159"/>
      <c r="S476" s="270"/>
      <c r="T476" s="160"/>
      <c r="U476" s="159"/>
      <c r="V476" s="270"/>
      <c r="W476" s="160"/>
      <c r="X476" s="159"/>
      <c r="Y476" s="270"/>
      <c r="Z476" s="160"/>
      <c r="AA476" s="159"/>
      <c r="AB476" s="270"/>
      <c r="AC476" s="160"/>
      <c r="AD476" s="159"/>
      <c r="AE476" s="270"/>
      <c r="AF476" s="160"/>
      <c r="AG476" s="159"/>
      <c r="AH476" s="270"/>
      <c r="AI476" s="160"/>
      <c r="AJ476" s="159"/>
      <c r="AK476" s="270"/>
      <c r="AL476" s="160"/>
      <c r="AM476" s="159"/>
      <c r="AN476" s="270"/>
      <c r="AO476" s="160"/>
      <c r="AP476" s="159"/>
      <c r="AQ476" s="270"/>
      <c r="AR476" s="160"/>
      <c r="AS476" s="159"/>
      <c r="AT476" s="270"/>
      <c r="AU476" s="160"/>
      <c r="AV476" s="167"/>
      <c r="AW476" s="270"/>
      <c r="AX476" s="162"/>
      <c r="AY476" s="162"/>
      <c r="AZ476" s="270"/>
      <c r="BA476" s="208"/>
      <c r="BB476" s="159"/>
      <c r="BC476" s="270"/>
      <c r="BD476" s="160"/>
      <c r="BE476" s="159"/>
      <c r="BF476" s="270"/>
      <c r="BG476" s="160"/>
      <c r="BH476" s="159"/>
      <c r="BI476" s="270"/>
      <c r="BJ476" s="160"/>
      <c r="BK476" s="159"/>
      <c r="BL476" s="270"/>
      <c r="BM476" s="160"/>
      <c r="BN476" s="159"/>
      <c r="BO476" s="270"/>
      <c r="BP476" s="160"/>
      <c r="BQ476" s="159"/>
      <c r="BR476" s="270"/>
      <c r="BS476" s="156"/>
      <c r="BT476" s="159"/>
      <c r="BU476" s="270"/>
      <c r="BV476" s="156"/>
      <c r="BW476" s="159"/>
      <c r="BX476" s="270"/>
      <c r="BY476" s="160"/>
      <c r="BZ476" s="159"/>
      <c r="CA476" s="270"/>
      <c r="CB476" s="160"/>
      <c r="CC476" s="159"/>
      <c r="CD476" s="270"/>
      <c r="CE476" s="160"/>
      <c r="CF476" s="159"/>
      <c r="CG476" s="270"/>
      <c r="CH476" s="160"/>
      <c r="CI476" s="159"/>
      <c r="CJ476" s="270"/>
      <c r="CK476" s="160"/>
      <c r="CL476" s="159"/>
      <c r="CM476" s="270"/>
      <c r="CN476" s="160"/>
      <c r="CO476" s="159"/>
      <c r="CP476" s="270"/>
      <c r="CQ476" s="160"/>
      <c r="CR476" s="159"/>
      <c r="CS476" s="270"/>
      <c r="CT476" s="160"/>
      <c r="CU476" s="159"/>
      <c r="CV476" s="270"/>
      <c r="CW476" s="160"/>
      <c r="CX476" s="159"/>
      <c r="CY476" s="270"/>
      <c r="CZ476" s="156"/>
      <c r="DA476" s="159"/>
      <c r="DB476" s="270"/>
      <c r="DC476" s="160"/>
      <c r="DD476" s="159"/>
      <c r="DE476" s="270"/>
      <c r="DF476" s="160"/>
      <c r="DG476" s="159"/>
      <c r="DH476" s="270"/>
      <c r="DI476" s="156"/>
      <c r="DJ476" s="159"/>
      <c r="DK476" s="270"/>
      <c r="DL476" s="274"/>
      <c r="DM476" s="274"/>
      <c r="DN476" s="378"/>
      <c r="DO476" s="682"/>
      <c r="DP476" s="683"/>
      <c r="DQ476" s="170" t="s">
        <v>2165</v>
      </c>
      <c r="DR476" s="475"/>
      <c r="DS476" s="315"/>
      <c r="DT476" s="316" t="s">
        <v>2165</v>
      </c>
      <c r="DU476" s="514"/>
      <c r="DV476" s="466"/>
      <c r="DW476" s="472"/>
      <c r="DX476" s="402"/>
      <c r="DY476" s="2"/>
      <c r="DZ476" s="2"/>
      <c r="EA476" s="2">
        <v>471</v>
      </c>
      <c r="EB476" s="2"/>
      <c r="EC476" s="146"/>
      <c r="ED476" s="146"/>
      <c r="EE476" s="146"/>
      <c r="EF476" s="146"/>
      <c r="EG476" s="3"/>
      <c r="EH476" s="2"/>
      <c r="EI476" s="129"/>
      <c r="EJ476" s="129"/>
      <c r="EK476" s="129"/>
      <c r="EL476" s="80">
        <v>3</v>
      </c>
      <c r="EM476" s="84">
        <v>9</v>
      </c>
      <c r="EO476" s="342"/>
      <c r="EP476" s="343" t="s">
        <v>2165</v>
      </c>
      <c r="EQ476" s="344" t="s">
        <v>2165</v>
      </c>
      <c r="ER476" s="345"/>
      <c r="ES476" s="345"/>
      <c r="ET476" s="346" t="str">
        <f t="shared" si="9"/>
        <v/>
      </c>
    </row>
    <row r="477" spans="2:150">
      <c r="B477" s="126" t="s">
        <v>982</v>
      </c>
      <c r="C477" s="158">
        <v>5460</v>
      </c>
      <c r="D477" s="158">
        <v>1723</v>
      </c>
      <c r="E477" s="70" t="s">
        <v>908</v>
      </c>
      <c r="F477" s="70" t="s">
        <v>908</v>
      </c>
      <c r="G477" s="71" t="s">
        <v>2590</v>
      </c>
      <c r="H477" s="156"/>
      <c r="I477" s="159" t="s">
        <v>1208</v>
      </c>
      <c r="J477" s="270" t="s">
        <v>1208</v>
      </c>
      <c r="K477" s="156"/>
      <c r="L477" s="159" t="s">
        <v>1208</v>
      </c>
      <c r="M477" s="270" t="s">
        <v>1208</v>
      </c>
      <c r="N477" s="160"/>
      <c r="O477" s="159"/>
      <c r="P477" s="270"/>
      <c r="Q477" s="160"/>
      <c r="R477" s="159"/>
      <c r="S477" s="270"/>
      <c r="T477" s="160"/>
      <c r="U477" s="159"/>
      <c r="V477" s="270"/>
      <c r="W477" s="160"/>
      <c r="X477" s="159"/>
      <c r="Y477" s="270"/>
      <c r="Z477" s="160"/>
      <c r="AA477" s="159"/>
      <c r="AB477" s="270"/>
      <c r="AC477" s="160"/>
      <c r="AD477" s="159"/>
      <c r="AE477" s="270"/>
      <c r="AF477" s="160"/>
      <c r="AG477" s="159"/>
      <c r="AH477" s="270"/>
      <c r="AI477" s="160"/>
      <c r="AJ477" s="159"/>
      <c r="AK477" s="270"/>
      <c r="AL477" s="160"/>
      <c r="AM477" s="159"/>
      <c r="AN477" s="270"/>
      <c r="AO477" s="160"/>
      <c r="AP477" s="159"/>
      <c r="AQ477" s="270"/>
      <c r="AR477" s="160"/>
      <c r="AS477" s="159"/>
      <c r="AT477" s="270"/>
      <c r="AU477" s="160"/>
      <c r="AV477" s="167"/>
      <c r="AW477" s="270"/>
      <c r="AX477" s="162"/>
      <c r="AY477" s="162"/>
      <c r="AZ477" s="270"/>
      <c r="BA477" s="208"/>
      <c r="BB477" s="159"/>
      <c r="BC477" s="270"/>
      <c r="BD477" s="160"/>
      <c r="BE477" s="159"/>
      <c r="BF477" s="270"/>
      <c r="BG477" s="160"/>
      <c r="BH477" s="159"/>
      <c r="BI477" s="270"/>
      <c r="BJ477" s="160"/>
      <c r="BK477" s="159"/>
      <c r="BL477" s="270"/>
      <c r="BM477" s="160"/>
      <c r="BN477" s="159"/>
      <c r="BO477" s="270"/>
      <c r="BP477" s="160"/>
      <c r="BQ477" s="159"/>
      <c r="BR477" s="270"/>
      <c r="BS477" s="156"/>
      <c r="BT477" s="159"/>
      <c r="BU477" s="270"/>
      <c r="BV477" s="156"/>
      <c r="BW477" s="159"/>
      <c r="BX477" s="270"/>
      <c r="BY477" s="160"/>
      <c r="BZ477" s="159"/>
      <c r="CA477" s="270"/>
      <c r="CB477" s="160"/>
      <c r="CC477" s="159"/>
      <c r="CD477" s="270"/>
      <c r="CE477" s="160"/>
      <c r="CF477" s="159"/>
      <c r="CG477" s="270"/>
      <c r="CH477" s="160"/>
      <c r="CI477" s="159"/>
      <c r="CJ477" s="270"/>
      <c r="CK477" s="160"/>
      <c r="CL477" s="159"/>
      <c r="CM477" s="270"/>
      <c r="CN477" s="160"/>
      <c r="CO477" s="159"/>
      <c r="CP477" s="270"/>
      <c r="CQ477" s="160"/>
      <c r="CR477" s="159"/>
      <c r="CS477" s="270"/>
      <c r="CT477" s="160"/>
      <c r="CU477" s="159"/>
      <c r="CV477" s="270"/>
      <c r="CW477" s="160"/>
      <c r="CX477" s="159"/>
      <c r="CY477" s="270"/>
      <c r="CZ477" s="156"/>
      <c r="DA477" s="159"/>
      <c r="DB477" s="270"/>
      <c r="DC477" s="160"/>
      <c r="DD477" s="159"/>
      <c r="DE477" s="270"/>
      <c r="DF477" s="160"/>
      <c r="DG477" s="159"/>
      <c r="DH477" s="270"/>
      <c r="DI477" s="156"/>
      <c r="DJ477" s="159"/>
      <c r="DK477" s="270"/>
      <c r="DL477" s="274"/>
      <c r="DM477" s="274"/>
      <c r="DN477" s="378"/>
      <c r="DO477" s="682"/>
      <c r="DP477" s="683"/>
      <c r="DQ477" s="170" t="s">
        <v>2165</v>
      </c>
      <c r="DR477" s="475"/>
      <c r="DS477" s="315"/>
      <c r="DT477" s="316" t="s">
        <v>2165</v>
      </c>
      <c r="DU477" s="514"/>
      <c r="DV477" s="466"/>
      <c r="DW477" s="472"/>
      <c r="DX477" s="402"/>
      <c r="DY477" s="2"/>
      <c r="DZ477" s="2"/>
      <c r="EA477" s="2">
        <v>472</v>
      </c>
      <c r="EB477" s="2"/>
      <c r="EC477" s="146"/>
      <c r="ED477" s="146"/>
      <c r="EE477" s="146"/>
      <c r="EF477" s="146"/>
      <c r="EG477" s="3"/>
      <c r="EH477" s="2"/>
      <c r="EI477" s="129"/>
      <c r="EJ477" s="129"/>
      <c r="EK477" s="129"/>
      <c r="EL477" s="80">
        <v>3</v>
      </c>
      <c r="EM477" s="84">
        <v>9</v>
      </c>
      <c r="EO477" s="342"/>
      <c r="EP477" s="343" t="s">
        <v>2165</v>
      </c>
      <c r="EQ477" s="344" t="s">
        <v>2165</v>
      </c>
      <c r="ER477" s="345"/>
      <c r="ES477" s="345"/>
      <c r="ET477" s="346" t="str">
        <f t="shared" si="9"/>
        <v/>
      </c>
    </row>
    <row r="478" spans="2:150">
      <c r="B478" s="126" t="s">
        <v>982</v>
      </c>
      <c r="C478" s="158">
        <v>5470</v>
      </c>
      <c r="D478" s="158">
        <v>1726</v>
      </c>
      <c r="E478" s="70" t="s">
        <v>910</v>
      </c>
      <c r="F478" s="70" t="s">
        <v>910</v>
      </c>
      <c r="G478" s="71" t="s">
        <v>2591</v>
      </c>
      <c r="H478" s="156"/>
      <c r="I478" s="159" t="s">
        <v>1208</v>
      </c>
      <c r="J478" s="270" t="s">
        <v>1208</v>
      </c>
      <c r="K478" s="156"/>
      <c r="L478" s="159" t="s">
        <v>1208</v>
      </c>
      <c r="M478" s="270" t="s">
        <v>1208</v>
      </c>
      <c r="N478" s="160"/>
      <c r="O478" s="159"/>
      <c r="P478" s="270"/>
      <c r="Q478" s="160"/>
      <c r="R478" s="159"/>
      <c r="S478" s="270"/>
      <c r="T478" s="160"/>
      <c r="U478" s="159"/>
      <c r="V478" s="270"/>
      <c r="W478" s="160"/>
      <c r="X478" s="159"/>
      <c r="Y478" s="270"/>
      <c r="Z478" s="160"/>
      <c r="AA478" s="159"/>
      <c r="AB478" s="270"/>
      <c r="AC478" s="160"/>
      <c r="AD478" s="159"/>
      <c r="AE478" s="270"/>
      <c r="AF478" s="160"/>
      <c r="AG478" s="159"/>
      <c r="AH478" s="270"/>
      <c r="AI478" s="160"/>
      <c r="AJ478" s="159"/>
      <c r="AK478" s="270"/>
      <c r="AL478" s="160"/>
      <c r="AM478" s="159"/>
      <c r="AN478" s="270"/>
      <c r="AO478" s="160"/>
      <c r="AP478" s="159"/>
      <c r="AQ478" s="270"/>
      <c r="AR478" s="160"/>
      <c r="AS478" s="159"/>
      <c r="AT478" s="270"/>
      <c r="AU478" s="160"/>
      <c r="AV478" s="167"/>
      <c r="AW478" s="270"/>
      <c r="AX478" s="162"/>
      <c r="AY478" s="162"/>
      <c r="AZ478" s="270"/>
      <c r="BA478" s="208"/>
      <c r="BB478" s="159"/>
      <c r="BC478" s="270"/>
      <c r="BD478" s="160"/>
      <c r="BE478" s="159"/>
      <c r="BF478" s="270"/>
      <c r="BG478" s="160"/>
      <c r="BH478" s="159"/>
      <c r="BI478" s="270"/>
      <c r="BJ478" s="160"/>
      <c r="BK478" s="159"/>
      <c r="BL478" s="270"/>
      <c r="BM478" s="160"/>
      <c r="BN478" s="159"/>
      <c r="BO478" s="270"/>
      <c r="BP478" s="160"/>
      <c r="BQ478" s="159"/>
      <c r="BR478" s="270"/>
      <c r="BS478" s="156"/>
      <c r="BT478" s="159"/>
      <c r="BU478" s="270"/>
      <c r="BV478" s="156"/>
      <c r="BW478" s="159"/>
      <c r="BX478" s="270"/>
      <c r="BY478" s="160"/>
      <c r="BZ478" s="159"/>
      <c r="CA478" s="270"/>
      <c r="CB478" s="160"/>
      <c r="CC478" s="159"/>
      <c r="CD478" s="270"/>
      <c r="CE478" s="160"/>
      <c r="CF478" s="159"/>
      <c r="CG478" s="270"/>
      <c r="CH478" s="160"/>
      <c r="CI478" s="159"/>
      <c r="CJ478" s="270"/>
      <c r="CK478" s="160"/>
      <c r="CL478" s="159"/>
      <c r="CM478" s="270"/>
      <c r="CN478" s="160"/>
      <c r="CO478" s="159"/>
      <c r="CP478" s="270"/>
      <c r="CQ478" s="160"/>
      <c r="CR478" s="159"/>
      <c r="CS478" s="270"/>
      <c r="CT478" s="160"/>
      <c r="CU478" s="159"/>
      <c r="CV478" s="270"/>
      <c r="CW478" s="160"/>
      <c r="CX478" s="159"/>
      <c r="CY478" s="270"/>
      <c r="CZ478" s="156"/>
      <c r="DA478" s="159"/>
      <c r="DB478" s="270"/>
      <c r="DC478" s="160"/>
      <c r="DD478" s="159"/>
      <c r="DE478" s="270"/>
      <c r="DF478" s="253"/>
      <c r="DG478" s="208"/>
      <c r="DH478" s="270"/>
      <c r="DI478" s="156"/>
      <c r="DJ478" s="208"/>
      <c r="DK478" s="270"/>
      <c r="DL478" s="274"/>
      <c r="DM478" s="274"/>
      <c r="DN478" s="378"/>
      <c r="DO478" s="682"/>
      <c r="DP478" s="683"/>
      <c r="DQ478" s="170" t="s">
        <v>2165</v>
      </c>
      <c r="DR478" s="475"/>
      <c r="DS478" s="315"/>
      <c r="DT478" s="316" t="s">
        <v>2165</v>
      </c>
      <c r="DU478" s="514"/>
      <c r="DV478" s="466"/>
      <c r="DW478" s="472"/>
      <c r="DX478" s="402"/>
      <c r="DY478" s="2"/>
      <c r="DZ478" s="2"/>
      <c r="EA478" s="2">
        <v>473</v>
      </c>
      <c r="EB478" s="2"/>
      <c r="EC478" s="146"/>
      <c r="ED478" s="146"/>
      <c r="EE478" s="146"/>
      <c r="EF478" s="146"/>
      <c r="EG478" s="3"/>
      <c r="EH478" s="2"/>
      <c r="EI478" s="129"/>
      <c r="EJ478" s="129"/>
      <c r="EK478" s="129"/>
      <c r="EL478" s="80">
        <v>3</v>
      </c>
      <c r="EM478" s="84">
        <v>9</v>
      </c>
      <c r="EO478" s="342"/>
      <c r="EP478" s="343" t="s">
        <v>2165</v>
      </c>
      <c r="EQ478" s="344" t="s">
        <v>2165</v>
      </c>
      <c r="ER478" s="345"/>
      <c r="ES478" s="345"/>
      <c r="ET478" s="346" t="str">
        <f t="shared" si="9"/>
        <v/>
      </c>
    </row>
    <row r="479" spans="2:150">
      <c r="B479" s="126" t="s">
        <v>982</v>
      </c>
      <c r="C479" s="158">
        <v>5480</v>
      </c>
      <c r="D479" s="158">
        <v>1727</v>
      </c>
      <c r="E479" s="70" t="s">
        <v>912</v>
      </c>
      <c r="F479" s="70" t="s">
        <v>912</v>
      </c>
      <c r="G479" s="71" t="s">
        <v>2592</v>
      </c>
      <c r="H479" s="156"/>
      <c r="I479" s="159" t="s">
        <v>1208</v>
      </c>
      <c r="J479" s="270" t="s">
        <v>1208</v>
      </c>
      <c r="K479" s="156"/>
      <c r="L479" s="159" t="s">
        <v>1208</v>
      </c>
      <c r="M479" s="270" t="s">
        <v>1208</v>
      </c>
      <c r="N479" s="160"/>
      <c r="O479" s="159"/>
      <c r="P479" s="270"/>
      <c r="Q479" s="160"/>
      <c r="R479" s="159"/>
      <c r="S479" s="270"/>
      <c r="T479" s="160"/>
      <c r="U479" s="159"/>
      <c r="V479" s="270"/>
      <c r="W479" s="160"/>
      <c r="X479" s="159"/>
      <c r="Y479" s="270"/>
      <c r="Z479" s="160"/>
      <c r="AA479" s="159"/>
      <c r="AB479" s="270"/>
      <c r="AC479" s="160"/>
      <c r="AD479" s="159"/>
      <c r="AE479" s="270"/>
      <c r="AF479" s="160"/>
      <c r="AG479" s="159"/>
      <c r="AH479" s="270"/>
      <c r="AI479" s="160"/>
      <c r="AJ479" s="159"/>
      <c r="AK479" s="270"/>
      <c r="AL479" s="160"/>
      <c r="AM479" s="159"/>
      <c r="AN479" s="270"/>
      <c r="AO479" s="160"/>
      <c r="AP479" s="159"/>
      <c r="AQ479" s="270"/>
      <c r="AR479" s="160"/>
      <c r="AS479" s="159"/>
      <c r="AT479" s="270"/>
      <c r="AU479" s="160"/>
      <c r="AV479" s="167"/>
      <c r="AW479" s="270"/>
      <c r="AX479" s="162"/>
      <c r="AY479" s="162"/>
      <c r="AZ479" s="270"/>
      <c r="BA479" s="208"/>
      <c r="BB479" s="159"/>
      <c r="BC479" s="270"/>
      <c r="BD479" s="160"/>
      <c r="BE479" s="159"/>
      <c r="BF479" s="270"/>
      <c r="BG479" s="160"/>
      <c r="BH479" s="159"/>
      <c r="BI479" s="270"/>
      <c r="BJ479" s="160"/>
      <c r="BK479" s="159"/>
      <c r="BL479" s="270"/>
      <c r="BM479" s="160"/>
      <c r="BN479" s="159"/>
      <c r="BO479" s="270"/>
      <c r="BP479" s="160"/>
      <c r="BQ479" s="159"/>
      <c r="BR479" s="270"/>
      <c r="BS479" s="156"/>
      <c r="BT479" s="159"/>
      <c r="BU479" s="270"/>
      <c r="BV479" s="156"/>
      <c r="BW479" s="159"/>
      <c r="BX479" s="270"/>
      <c r="BY479" s="160"/>
      <c r="BZ479" s="159"/>
      <c r="CA479" s="270"/>
      <c r="CB479" s="160"/>
      <c r="CC479" s="159"/>
      <c r="CD479" s="270"/>
      <c r="CE479" s="160"/>
      <c r="CF479" s="159"/>
      <c r="CG479" s="270"/>
      <c r="CH479" s="160"/>
      <c r="CI479" s="159"/>
      <c r="CJ479" s="270"/>
      <c r="CK479" s="160"/>
      <c r="CL479" s="159"/>
      <c r="CM479" s="270"/>
      <c r="CN479" s="160"/>
      <c r="CO479" s="159"/>
      <c r="CP479" s="270"/>
      <c r="CQ479" s="160"/>
      <c r="CR479" s="159"/>
      <c r="CS479" s="270"/>
      <c r="CT479" s="160"/>
      <c r="CU479" s="159"/>
      <c r="CV479" s="270"/>
      <c r="CW479" s="160"/>
      <c r="CX479" s="159"/>
      <c r="CY479" s="270"/>
      <c r="CZ479" s="156"/>
      <c r="DA479" s="159"/>
      <c r="DB479" s="270"/>
      <c r="DC479" s="160"/>
      <c r="DD479" s="159"/>
      <c r="DE479" s="270"/>
      <c r="DF479" s="160"/>
      <c r="DG479" s="159"/>
      <c r="DH479" s="270"/>
      <c r="DI479" s="156"/>
      <c r="DJ479" s="159"/>
      <c r="DK479" s="270"/>
      <c r="DL479" s="274"/>
      <c r="DM479" s="274"/>
      <c r="DN479" s="378"/>
      <c r="DO479" s="682"/>
      <c r="DP479" s="683"/>
      <c r="DQ479" s="170" t="s">
        <v>2165</v>
      </c>
      <c r="DR479" s="475"/>
      <c r="DS479" s="315"/>
      <c r="DT479" s="316" t="s">
        <v>2165</v>
      </c>
      <c r="DU479" s="514"/>
      <c r="DV479" s="466"/>
      <c r="DW479" s="472"/>
      <c r="DX479" s="402"/>
      <c r="DY479" s="2"/>
      <c r="DZ479" s="2"/>
      <c r="EA479" s="2">
        <v>474</v>
      </c>
      <c r="EB479" s="2"/>
      <c r="EC479" s="146"/>
      <c r="ED479" s="146"/>
      <c r="EE479" s="146"/>
      <c r="EF479" s="146"/>
      <c r="EG479" s="3"/>
      <c r="EH479" s="2"/>
      <c r="EI479" s="129"/>
      <c r="EJ479" s="129"/>
      <c r="EK479" s="129"/>
      <c r="EL479" s="80">
        <v>3</v>
      </c>
      <c r="EM479" s="84">
        <v>9</v>
      </c>
      <c r="EO479" s="342"/>
      <c r="EP479" s="343" t="s">
        <v>2165</v>
      </c>
      <c r="EQ479" s="344" t="s">
        <v>2165</v>
      </c>
      <c r="ER479" s="345"/>
      <c r="ES479" s="345"/>
      <c r="ET479" s="346" t="str">
        <f t="shared" si="9"/>
        <v/>
      </c>
    </row>
    <row r="480" spans="2:150">
      <c r="B480" s="126" t="s">
        <v>982</v>
      </c>
      <c r="C480" s="158">
        <v>5490</v>
      </c>
      <c r="D480" s="158">
        <v>1729</v>
      </c>
      <c r="E480" s="70" t="s">
        <v>914</v>
      </c>
      <c r="F480" s="70" t="s">
        <v>914</v>
      </c>
      <c r="G480" s="71" t="s">
        <v>2593</v>
      </c>
      <c r="H480" s="156"/>
      <c r="I480" s="159" t="s">
        <v>1208</v>
      </c>
      <c r="J480" s="270" t="s">
        <v>1208</v>
      </c>
      <c r="K480" s="156"/>
      <c r="L480" s="159" t="s">
        <v>2766</v>
      </c>
      <c r="M480" s="270" t="s">
        <v>2766</v>
      </c>
      <c r="N480" s="160"/>
      <c r="O480" s="159"/>
      <c r="P480" s="270"/>
      <c r="Q480" s="160"/>
      <c r="R480" s="159"/>
      <c r="S480" s="270"/>
      <c r="T480" s="160"/>
      <c r="U480" s="159"/>
      <c r="V480" s="270"/>
      <c r="W480" s="160"/>
      <c r="X480" s="159"/>
      <c r="Y480" s="270"/>
      <c r="Z480" s="160"/>
      <c r="AA480" s="159"/>
      <c r="AB480" s="270"/>
      <c r="AC480" s="160"/>
      <c r="AD480" s="159"/>
      <c r="AE480" s="270"/>
      <c r="AF480" s="160"/>
      <c r="AG480" s="159"/>
      <c r="AH480" s="270"/>
      <c r="AI480" s="160"/>
      <c r="AJ480" s="159"/>
      <c r="AK480" s="270"/>
      <c r="AL480" s="160"/>
      <c r="AM480" s="159"/>
      <c r="AN480" s="270"/>
      <c r="AO480" s="160"/>
      <c r="AP480" s="159"/>
      <c r="AQ480" s="270"/>
      <c r="AR480" s="160"/>
      <c r="AS480" s="159"/>
      <c r="AT480" s="270"/>
      <c r="AU480" s="160"/>
      <c r="AV480" s="167"/>
      <c r="AW480" s="270"/>
      <c r="AX480" s="162"/>
      <c r="AY480" s="162"/>
      <c r="AZ480" s="270"/>
      <c r="BA480" s="208"/>
      <c r="BB480" s="159"/>
      <c r="BC480" s="270"/>
      <c r="BD480" s="160"/>
      <c r="BE480" s="159"/>
      <c r="BF480" s="270"/>
      <c r="BG480" s="160"/>
      <c r="BH480" s="159"/>
      <c r="BI480" s="270"/>
      <c r="BJ480" s="160"/>
      <c r="BK480" s="159"/>
      <c r="BL480" s="270"/>
      <c r="BM480" s="160"/>
      <c r="BN480" s="159"/>
      <c r="BO480" s="270"/>
      <c r="BP480" s="160"/>
      <c r="BQ480" s="159"/>
      <c r="BR480" s="270"/>
      <c r="BS480" s="156"/>
      <c r="BT480" s="159"/>
      <c r="BU480" s="270"/>
      <c r="BV480" s="156"/>
      <c r="BW480" s="159"/>
      <c r="BX480" s="270"/>
      <c r="BY480" s="160"/>
      <c r="BZ480" s="159"/>
      <c r="CA480" s="270"/>
      <c r="CB480" s="160"/>
      <c r="CC480" s="159"/>
      <c r="CD480" s="270"/>
      <c r="CE480" s="160"/>
      <c r="CF480" s="159"/>
      <c r="CG480" s="270"/>
      <c r="CH480" s="160"/>
      <c r="CI480" s="159"/>
      <c r="CJ480" s="270"/>
      <c r="CK480" s="160"/>
      <c r="CL480" s="159"/>
      <c r="CM480" s="270"/>
      <c r="CN480" s="160"/>
      <c r="CO480" s="159"/>
      <c r="CP480" s="270"/>
      <c r="CQ480" s="160"/>
      <c r="CR480" s="159"/>
      <c r="CS480" s="270"/>
      <c r="CT480" s="160"/>
      <c r="CU480" s="159"/>
      <c r="CV480" s="270"/>
      <c r="CW480" s="160"/>
      <c r="CX480" s="159"/>
      <c r="CY480" s="270"/>
      <c r="CZ480" s="156"/>
      <c r="DA480" s="159"/>
      <c r="DB480" s="270"/>
      <c r="DC480" s="160"/>
      <c r="DD480" s="159"/>
      <c r="DE480" s="270"/>
      <c r="DF480" s="160"/>
      <c r="DG480" s="159"/>
      <c r="DH480" s="270"/>
      <c r="DI480" s="156"/>
      <c r="DJ480" s="159"/>
      <c r="DK480" s="270"/>
      <c r="DL480" s="274"/>
      <c r="DM480" s="274"/>
      <c r="DN480" s="378"/>
      <c r="DO480" s="682"/>
      <c r="DP480" s="683"/>
      <c r="DQ480" s="170" t="s">
        <v>2165</v>
      </c>
      <c r="DR480" s="475"/>
      <c r="DS480" s="315"/>
      <c r="DT480" s="316" t="s">
        <v>2165</v>
      </c>
      <c r="DU480" s="514"/>
      <c r="DV480" s="466"/>
      <c r="DW480" s="472"/>
      <c r="DX480" s="402"/>
      <c r="DY480" s="2"/>
      <c r="DZ480" s="2"/>
      <c r="EA480" s="2">
        <v>475</v>
      </c>
      <c r="EB480" s="2"/>
      <c r="EC480" s="146"/>
      <c r="ED480" s="146"/>
      <c r="EE480" s="146"/>
      <c r="EF480" s="146"/>
      <c r="EG480" s="3"/>
      <c r="EH480" s="2"/>
      <c r="EI480" s="129"/>
      <c r="EJ480" s="129"/>
      <c r="EK480" s="129"/>
      <c r="EL480" s="80">
        <v>3</v>
      </c>
      <c r="EM480" s="84">
        <v>9</v>
      </c>
      <c r="EO480" s="342" t="s">
        <v>2050</v>
      </c>
      <c r="EP480" s="343" t="s">
        <v>2165</v>
      </c>
      <c r="EQ480" s="347" t="s">
        <v>2165</v>
      </c>
      <c r="ER480" s="345" t="s">
        <v>2050</v>
      </c>
      <c r="ES480" s="345"/>
      <c r="ET480" s="346" t="str">
        <f t="shared" si="9"/>
        <v/>
      </c>
    </row>
    <row r="481" spans="2:150">
      <c r="B481" s="126" t="s">
        <v>982</v>
      </c>
      <c r="C481" s="158">
        <v>5500</v>
      </c>
      <c r="D481" s="158">
        <v>1732</v>
      </c>
      <c r="E481" s="70" t="s">
        <v>915</v>
      </c>
      <c r="F481" s="70" t="s">
        <v>915</v>
      </c>
      <c r="G481" s="71" t="s">
        <v>2594</v>
      </c>
      <c r="H481" s="156"/>
      <c r="I481" s="159" t="s">
        <v>1208</v>
      </c>
      <c r="J481" s="270" t="s">
        <v>1208</v>
      </c>
      <c r="K481" s="156"/>
      <c r="L481" s="159" t="s">
        <v>1208</v>
      </c>
      <c r="M481" s="270" t="s">
        <v>1208</v>
      </c>
      <c r="N481" s="160"/>
      <c r="O481" s="159"/>
      <c r="P481" s="270"/>
      <c r="Q481" s="160"/>
      <c r="R481" s="159"/>
      <c r="S481" s="270"/>
      <c r="T481" s="160"/>
      <c r="U481" s="159"/>
      <c r="V481" s="270"/>
      <c r="W481" s="160"/>
      <c r="X481" s="159"/>
      <c r="Y481" s="270"/>
      <c r="Z481" s="160"/>
      <c r="AA481" s="167"/>
      <c r="AB481" s="270"/>
      <c r="AC481" s="208"/>
      <c r="AD481" s="159"/>
      <c r="AE481" s="270"/>
      <c r="AF481" s="160"/>
      <c r="AG481" s="159"/>
      <c r="AH481" s="270"/>
      <c r="AI481" s="160"/>
      <c r="AJ481" s="159"/>
      <c r="AK481" s="270"/>
      <c r="AL481" s="160"/>
      <c r="AM481" s="159"/>
      <c r="AN481" s="270"/>
      <c r="AO481" s="160"/>
      <c r="AP481" s="159"/>
      <c r="AQ481" s="270"/>
      <c r="AR481" s="160"/>
      <c r="AS481" s="159"/>
      <c r="AT481" s="270"/>
      <c r="AU481" s="160"/>
      <c r="AV481" s="167"/>
      <c r="AW481" s="270"/>
      <c r="AX481" s="162"/>
      <c r="AY481" s="162"/>
      <c r="AZ481" s="270"/>
      <c r="BA481" s="208"/>
      <c r="BB481" s="159"/>
      <c r="BC481" s="270"/>
      <c r="BD481" s="160"/>
      <c r="BE481" s="159"/>
      <c r="BF481" s="270"/>
      <c r="BG481" s="160"/>
      <c r="BH481" s="159"/>
      <c r="BI481" s="270"/>
      <c r="BJ481" s="160"/>
      <c r="BK481" s="159"/>
      <c r="BL481" s="270"/>
      <c r="BM481" s="160"/>
      <c r="BN481" s="159"/>
      <c r="BO481" s="270"/>
      <c r="BP481" s="160"/>
      <c r="BQ481" s="159"/>
      <c r="BR481" s="270"/>
      <c r="BS481" s="156"/>
      <c r="BT481" s="159"/>
      <c r="BU481" s="270"/>
      <c r="BV481" s="156"/>
      <c r="BW481" s="159"/>
      <c r="BX481" s="270"/>
      <c r="BY481" s="160"/>
      <c r="BZ481" s="159"/>
      <c r="CA481" s="270"/>
      <c r="CB481" s="160"/>
      <c r="CC481" s="159"/>
      <c r="CD481" s="270"/>
      <c r="CE481" s="160"/>
      <c r="CF481" s="159"/>
      <c r="CG481" s="270"/>
      <c r="CH481" s="160"/>
      <c r="CI481" s="159"/>
      <c r="CJ481" s="270"/>
      <c r="CK481" s="160"/>
      <c r="CL481" s="159"/>
      <c r="CM481" s="270"/>
      <c r="CN481" s="160"/>
      <c r="CO481" s="159"/>
      <c r="CP481" s="270"/>
      <c r="CQ481" s="160"/>
      <c r="CR481" s="159"/>
      <c r="CS481" s="270"/>
      <c r="CT481" s="160"/>
      <c r="CU481" s="159"/>
      <c r="CV481" s="270"/>
      <c r="CW481" s="160"/>
      <c r="CX481" s="159"/>
      <c r="CY481" s="270"/>
      <c r="CZ481" s="156"/>
      <c r="DA481" s="159"/>
      <c r="DB481" s="270"/>
      <c r="DC481" s="160"/>
      <c r="DD481" s="159"/>
      <c r="DE481" s="270"/>
      <c r="DF481" s="160"/>
      <c r="DG481" s="159"/>
      <c r="DH481" s="270"/>
      <c r="DI481" s="156"/>
      <c r="DJ481" s="159"/>
      <c r="DK481" s="270"/>
      <c r="DL481" s="274"/>
      <c r="DM481" s="274"/>
      <c r="DN481" s="378"/>
      <c r="DO481" s="682"/>
      <c r="DP481" s="683"/>
      <c r="DQ481" s="170" t="s">
        <v>2165</v>
      </c>
      <c r="DR481" s="475"/>
      <c r="DS481" s="315"/>
      <c r="DT481" s="316" t="s">
        <v>2165</v>
      </c>
      <c r="DU481" s="514"/>
      <c r="DV481" s="466"/>
      <c r="DW481" s="472"/>
      <c r="DX481" s="402"/>
      <c r="DY481" s="2"/>
      <c r="DZ481" s="2"/>
      <c r="EA481" s="2">
        <v>476</v>
      </c>
      <c r="EB481" s="2"/>
      <c r="EC481" s="146"/>
      <c r="ED481" s="146"/>
      <c r="EE481" s="146"/>
      <c r="EF481" s="146"/>
      <c r="EG481" s="3"/>
      <c r="EH481" s="2"/>
      <c r="EI481" s="129"/>
      <c r="EJ481" s="129"/>
      <c r="EK481" s="129"/>
      <c r="EL481" s="80">
        <v>3</v>
      </c>
      <c r="EM481" s="84">
        <v>9</v>
      </c>
      <c r="EO481" s="342"/>
      <c r="EP481" s="343" t="s">
        <v>2165</v>
      </c>
      <c r="EQ481" s="344" t="s">
        <v>2165</v>
      </c>
      <c r="ER481" s="345"/>
      <c r="ES481" s="345"/>
      <c r="ET481" s="346" t="str">
        <f t="shared" si="9"/>
        <v/>
      </c>
    </row>
    <row r="482" spans="2:150">
      <c r="B482" s="126" t="s">
        <v>982</v>
      </c>
      <c r="C482" s="158">
        <v>5510</v>
      </c>
      <c r="D482" s="158">
        <v>1733</v>
      </c>
      <c r="E482" s="70" t="s">
        <v>917</v>
      </c>
      <c r="F482" s="70" t="s">
        <v>917</v>
      </c>
      <c r="G482" s="71" t="s">
        <v>2595</v>
      </c>
      <c r="H482" s="156"/>
      <c r="I482" s="159" t="s">
        <v>1208</v>
      </c>
      <c r="J482" s="270" t="s">
        <v>1208</v>
      </c>
      <c r="K482" s="156"/>
      <c r="L482" s="159" t="s">
        <v>1208</v>
      </c>
      <c r="M482" s="270" t="s">
        <v>1208</v>
      </c>
      <c r="N482" s="160"/>
      <c r="O482" s="159"/>
      <c r="P482" s="270"/>
      <c r="Q482" s="160"/>
      <c r="R482" s="159"/>
      <c r="S482" s="270"/>
      <c r="T482" s="160"/>
      <c r="U482" s="159"/>
      <c r="V482" s="270"/>
      <c r="W482" s="160"/>
      <c r="X482" s="159"/>
      <c r="Y482" s="270"/>
      <c r="Z482" s="160"/>
      <c r="AA482" s="167"/>
      <c r="AB482" s="270"/>
      <c r="AC482" s="208"/>
      <c r="AD482" s="159"/>
      <c r="AE482" s="270"/>
      <c r="AF482" s="160"/>
      <c r="AG482" s="159"/>
      <c r="AH482" s="270"/>
      <c r="AI482" s="160"/>
      <c r="AJ482" s="159"/>
      <c r="AK482" s="270"/>
      <c r="AL482" s="160"/>
      <c r="AM482" s="159"/>
      <c r="AN482" s="270"/>
      <c r="AO482" s="160"/>
      <c r="AP482" s="159"/>
      <c r="AQ482" s="270"/>
      <c r="AR482" s="160"/>
      <c r="AS482" s="159"/>
      <c r="AT482" s="270"/>
      <c r="AU482" s="160"/>
      <c r="AV482" s="167"/>
      <c r="AW482" s="270"/>
      <c r="AX482" s="162"/>
      <c r="AY482" s="162"/>
      <c r="AZ482" s="270"/>
      <c r="BA482" s="208"/>
      <c r="BB482" s="159"/>
      <c r="BC482" s="270"/>
      <c r="BD482" s="160"/>
      <c r="BE482" s="159"/>
      <c r="BF482" s="270"/>
      <c r="BG482" s="160"/>
      <c r="BH482" s="159"/>
      <c r="BI482" s="270"/>
      <c r="BJ482" s="160"/>
      <c r="BK482" s="159"/>
      <c r="BL482" s="270"/>
      <c r="BM482" s="160"/>
      <c r="BN482" s="159"/>
      <c r="BO482" s="270"/>
      <c r="BP482" s="160"/>
      <c r="BQ482" s="159"/>
      <c r="BR482" s="270"/>
      <c r="BS482" s="156"/>
      <c r="BT482" s="159"/>
      <c r="BU482" s="270"/>
      <c r="BV482" s="156"/>
      <c r="BW482" s="159"/>
      <c r="BX482" s="270"/>
      <c r="BY482" s="160"/>
      <c r="BZ482" s="159"/>
      <c r="CA482" s="270"/>
      <c r="CB482" s="160"/>
      <c r="CC482" s="159"/>
      <c r="CD482" s="270"/>
      <c r="CE482" s="160"/>
      <c r="CF482" s="159"/>
      <c r="CG482" s="270"/>
      <c r="CH482" s="160"/>
      <c r="CI482" s="159"/>
      <c r="CJ482" s="270"/>
      <c r="CK482" s="160"/>
      <c r="CL482" s="159"/>
      <c r="CM482" s="270"/>
      <c r="CN482" s="160"/>
      <c r="CO482" s="159"/>
      <c r="CP482" s="270"/>
      <c r="CQ482" s="160"/>
      <c r="CR482" s="159"/>
      <c r="CS482" s="270"/>
      <c r="CT482" s="160"/>
      <c r="CU482" s="159"/>
      <c r="CV482" s="270"/>
      <c r="CW482" s="160"/>
      <c r="CX482" s="159"/>
      <c r="CY482" s="270"/>
      <c r="CZ482" s="156"/>
      <c r="DA482" s="159"/>
      <c r="DB482" s="270"/>
      <c r="DC482" s="160"/>
      <c r="DD482" s="159"/>
      <c r="DE482" s="270"/>
      <c r="DF482" s="160"/>
      <c r="DG482" s="159"/>
      <c r="DH482" s="270"/>
      <c r="DI482" s="156"/>
      <c r="DJ482" s="159"/>
      <c r="DK482" s="270"/>
      <c r="DL482" s="274"/>
      <c r="DM482" s="274"/>
      <c r="DN482" s="378"/>
      <c r="DO482" s="682"/>
      <c r="DP482" s="683"/>
      <c r="DQ482" s="170" t="s">
        <v>2165</v>
      </c>
      <c r="DR482" s="475"/>
      <c r="DS482" s="315"/>
      <c r="DT482" s="316" t="s">
        <v>2165</v>
      </c>
      <c r="DU482" s="514"/>
      <c r="DV482" s="466"/>
      <c r="DW482" s="472"/>
      <c r="DX482" s="402"/>
      <c r="DY482" s="2"/>
      <c r="DZ482" s="2"/>
      <c r="EA482" s="2">
        <v>477</v>
      </c>
      <c r="EB482" s="2"/>
      <c r="EC482" s="146"/>
      <c r="ED482" s="146"/>
      <c r="EE482" s="146"/>
      <c r="EF482" s="146"/>
      <c r="EG482" s="3"/>
      <c r="EH482" s="2"/>
      <c r="EI482" s="129"/>
      <c r="EJ482" s="129"/>
      <c r="EK482" s="129"/>
      <c r="EL482" s="80">
        <v>3</v>
      </c>
      <c r="EM482" s="84">
        <v>9</v>
      </c>
      <c r="EO482" s="342"/>
      <c r="EP482" s="343" t="s">
        <v>2165</v>
      </c>
      <c r="EQ482" s="344" t="s">
        <v>2165</v>
      </c>
      <c r="ER482" s="345"/>
      <c r="ES482" s="345"/>
      <c r="ET482" s="346" t="str">
        <f t="shared" si="9"/>
        <v/>
      </c>
    </row>
    <row r="483" spans="2:150">
      <c r="B483" s="126" t="s">
        <v>982</v>
      </c>
      <c r="C483" s="158">
        <v>5520</v>
      </c>
      <c r="D483" s="158">
        <v>1735</v>
      </c>
      <c r="E483" s="70" t="s">
        <v>919</v>
      </c>
      <c r="F483" s="70" t="s">
        <v>919</v>
      </c>
      <c r="G483" s="71" t="s">
        <v>2596</v>
      </c>
      <c r="H483" s="156"/>
      <c r="I483" s="159" t="s">
        <v>1208</v>
      </c>
      <c r="J483" s="270" t="s">
        <v>1208</v>
      </c>
      <c r="K483" s="156"/>
      <c r="L483" s="159" t="s">
        <v>1208</v>
      </c>
      <c r="M483" s="270" t="s">
        <v>1208</v>
      </c>
      <c r="N483" s="160"/>
      <c r="O483" s="159"/>
      <c r="P483" s="270"/>
      <c r="Q483" s="160"/>
      <c r="R483" s="159"/>
      <c r="S483" s="270"/>
      <c r="T483" s="160"/>
      <c r="U483" s="159"/>
      <c r="V483" s="270"/>
      <c r="W483" s="160"/>
      <c r="X483" s="159"/>
      <c r="Y483" s="270"/>
      <c r="Z483" s="160"/>
      <c r="AA483" s="167"/>
      <c r="AB483" s="270"/>
      <c r="AC483" s="208"/>
      <c r="AD483" s="159"/>
      <c r="AE483" s="270"/>
      <c r="AF483" s="160"/>
      <c r="AG483" s="159"/>
      <c r="AH483" s="270"/>
      <c r="AI483" s="160"/>
      <c r="AJ483" s="159"/>
      <c r="AK483" s="270"/>
      <c r="AL483" s="160"/>
      <c r="AM483" s="159"/>
      <c r="AN483" s="270"/>
      <c r="AO483" s="160"/>
      <c r="AP483" s="159"/>
      <c r="AQ483" s="270"/>
      <c r="AR483" s="160"/>
      <c r="AS483" s="159"/>
      <c r="AT483" s="270"/>
      <c r="AU483" s="160"/>
      <c r="AV483" s="167"/>
      <c r="AW483" s="270"/>
      <c r="AX483" s="162"/>
      <c r="AY483" s="162"/>
      <c r="AZ483" s="270"/>
      <c r="BA483" s="208"/>
      <c r="BB483" s="159"/>
      <c r="BC483" s="270"/>
      <c r="BD483" s="160"/>
      <c r="BE483" s="159"/>
      <c r="BF483" s="270"/>
      <c r="BG483" s="160"/>
      <c r="BH483" s="159"/>
      <c r="BI483" s="270"/>
      <c r="BJ483" s="160"/>
      <c r="BK483" s="159"/>
      <c r="BL483" s="270"/>
      <c r="BM483" s="160"/>
      <c r="BN483" s="159"/>
      <c r="BO483" s="270"/>
      <c r="BP483" s="160"/>
      <c r="BQ483" s="159"/>
      <c r="BR483" s="270"/>
      <c r="BS483" s="156"/>
      <c r="BT483" s="159"/>
      <c r="BU483" s="270"/>
      <c r="BV483" s="156"/>
      <c r="BW483" s="159"/>
      <c r="BX483" s="270"/>
      <c r="BY483" s="160"/>
      <c r="BZ483" s="159"/>
      <c r="CA483" s="270"/>
      <c r="CB483" s="160"/>
      <c r="CC483" s="159"/>
      <c r="CD483" s="270"/>
      <c r="CE483" s="160"/>
      <c r="CF483" s="159"/>
      <c r="CG483" s="270"/>
      <c r="CH483" s="160"/>
      <c r="CI483" s="159"/>
      <c r="CJ483" s="270"/>
      <c r="CK483" s="160"/>
      <c r="CL483" s="159"/>
      <c r="CM483" s="270"/>
      <c r="CN483" s="160"/>
      <c r="CO483" s="159"/>
      <c r="CP483" s="270"/>
      <c r="CQ483" s="160"/>
      <c r="CR483" s="159"/>
      <c r="CS483" s="270"/>
      <c r="CT483" s="160"/>
      <c r="CU483" s="159"/>
      <c r="CV483" s="270"/>
      <c r="CW483" s="160"/>
      <c r="CX483" s="159"/>
      <c r="CY483" s="270"/>
      <c r="CZ483" s="156"/>
      <c r="DA483" s="159"/>
      <c r="DB483" s="270"/>
      <c r="DC483" s="160"/>
      <c r="DD483" s="159"/>
      <c r="DE483" s="270"/>
      <c r="DF483" s="160"/>
      <c r="DG483" s="159"/>
      <c r="DH483" s="270"/>
      <c r="DI483" s="156"/>
      <c r="DJ483" s="159"/>
      <c r="DK483" s="270"/>
      <c r="DL483" s="274"/>
      <c r="DM483" s="274"/>
      <c r="DN483" s="378"/>
      <c r="DO483" s="682"/>
      <c r="DP483" s="683"/>
      <c r="DQ483" s="170" t="s">
        <v>2165</v>
      </c>
      <c r="DR483" s="475"/>
      <c r="DS483" s="315"/>
      <c r="DT483" s="316" t="s">
        <v>2165</v>
      </c>
      <c r="DU483" s="514"/>
      <c r="DV483" s="466"/>
      <c r="DW483" s="472"/>
      <c r="DX483" s="402"/>
      <c r="DY483" s="2"/>
      <c r="DZ483" s="2"/>
      <c r="EA483" s="2">
        <v>478</v>
      </c>
      <c r="EB483" s="2"/>
      <c r="EC483" s="146"/>
      <c r="ED483" s="146"/>
      <c r="EE483" s="146"/>
      <c r="EF483" s="146"/>
      <c r="EG483" s="3"/>
      <c r="EH483" s="2"/>
      <c r="EI483" s="129"/>
      <c r="EJ483" s="129"/>
      <c r="EK483" s="129"/>
      <c r="EL483" s="80">
        <v>3</v>
      </c>
      <c r="EM483" s="84">
        <v>9</v>
      </c>
      <c r="EO483" s="342"/>
      <c r="EP483" s="343" t="s">
        <v>2165</v>
      </c>
      <c r="EQ483" s="344" t="s">
        <v>2165</v>
      </c>
      <c r="ER483" s="345"/>
      <c r="ES483" s="345"/>
      <c r="ET483" s="346" t="str">
        <f t="shared" si="9"/>
        <v/>
      </c>
    </row>
    <row r="484" spans="2:150" ht="27">
      <c r="B484" s="126" t="s">
        <v>982</v>
      </c>
      <c r="C484" s="158">
        <v>5530</v>
      </c>
      <c r="D484" s="158">
        <v>1739</v>
      </c>
      <c r="E484" s="70" t="s">
        <v>920</v>
      </c>
      <c r="F484" s="70" t="s">
        <v>920</v>
      </c>
      <c r="G484" s="71" t="s">
        <v>2597</v>
      </c>
      <c r="H484" s="156"/>
      <c r="I484" s="159" t="s">
        <v>1208</v>
      </c>
      <c r="J484" s="270" t="s">
        <v>1208</v>
      </c>
      <c r="K484" s="156"/>
      <c r="L484" s="159" t="s">
        <v>1208</v>
      </c>
      <c r="M484" s="270" t="s">
        <v>1208</v>
      </c>
      <c r="N484" s="160"/>
      <c r="O484" s="159"/>
      <c r="P484" s="270"/>
      <c r="Q484" s="160"/>
      <c r="R484" s="159"/>
      <c r="S484" s="270"/>
      <c r="T484" s="160"/>
      <c r="U484" s="159"/>
      <c r="V484" s="270"/>
      <c r="W484" s="160"/>
      <c r="X484" s="159"/>
      <c r="Y484" s="270"/>
      <c r="Z484" s="160"/>
      <c r="AA484" s="167"/>
      <c r="AB484" s="270"/>
      <c r="AC484" s="208"/>
      <c r="AD484" s="159"/>
      <c r="AE484" s="270"/>
      <c r="AF484" s="160"/>
      <c r="AG484" s="159"/>
      <c r="AH484" s="270"/>
      <c r="AI484" s="160"/>
      <c r="AJ484" s="159"/>
      <c r="AK484" s="270"/>
      <c r="AL484" s="160"/>
      <c r="AM484" s="159"/>
      <c r="AN484" s="270"/>
      <c r="AO484" s="160"/>
      <c r="AP484" s="159"/>
      <c r="AQ484" s="270"/>
      <c r="AR484" s="160"/>
      <c r="AS484" s="159"/>
      <c r="AT484" s="270"/>
      <c r="AU484" s="160"/>
      <c r="AV484" s="167"/>
      <c r="AW484" s="270"/>
      <c r="AX484" s="162"/>
      <c r="AY484" s="162"/>
      <c r="AZ484" s="270"/>
      <c r="BA484" s="208"/>
      <c r="BB484" s="159"/>
      <c r="BC484" s="270"/>
      <c r="BD484" s="160"/>
      <c r="BE484" s="159"/>
      <c r="BF484" s="270"/>
      <c r="BG484" s="160"/>
      <c r="BH484" s="159"/>
      <c r="BI484" s="270"/>
      <c r="BJ484" s="160"/>
      <c r="BK484" s="159"/>
      <c r="BL484" s="270"/>
      <c r="BM484" s="160"/>
      <c r="BN484" s="159"/>
      <c r="BO484" s="270"/>
      <c r="BP484" s="160"/>
      <c r="BQ484" s="159"/>
      <c r="BR484" s="270"/>
      <c r="BS484" s="156"/>
      <c r="BT484" s="159"/>
      <c r="BU484" s="270"/>
      <c r="BV484" s="156"/>
      <c r="BW484" s="159"/>
      <c r="BX484" s="270"/>
      <c r="BY484" s="160"/>
      <c r="BZ484" s="159"/>
      <c r="CA484" s="270"/>
      <c r="CB484" s="160"/>
      <c r="CC484" s="159"/>
      <c r="CD484" s="270"/>
      <c r="CE484" s="160"/>
      <c r="CF484" s="159"/>
      <c r="CG484" s="270"/>
      <c r="CH484" s="160"/>
      <c r="CI484" s="159"/>
      <c r="CJ484" s="270"/>
      <c r="CK484" s="160"/>
      <c r="CL484" s="159"/>
      <c r="CM484" s="270"/>
      <c r="CN484" s="160"/>
      <c r="CO484" s="159"/>
      <c r="CP484" s="270"/>
      <c r="CQ484" s="160"/>
      <c r="CR484" s="159"/>
      <c r="CS484" s="270"/>
      <c r="CT484" s="160"/>
      <c r="CU484" s="159"/>
      <c r="CV484" s="270"/>
      <c r="CW484" s="160"/>
      <c r="CX484" s="159"/>
      <c r="CY484" s="270"/>
      <c r="CZ484" s="156"/>
      <c r="DA484" s="159"/>
      <c r="DB484" s="270"/>
      <c r="DC484" s="160"/>
      <c r="DD484" s="159"/>
      <c r="DE484" s="270"/>
      <c r="DF484" s="160"/>
      <c r="DG484" s="159"/>
      <c r="DH484" s="270"/>
      <c r="DI484" s="156"/>
      <c r="DJ484" s="159"/>
      <c r="DK484" s="270"/>
      <c r="DL484" s="274"/>
      <c r="DM484" s="274"/>
      <c r="DN484" s="378"/>
      <c r="DO484" s="682"/>
      <c r="DP484" s="683"/>
      <c r="DQ484" s="170" t="s">
        <v>2165</v>
      </c>
      <c r="DR484" s="475"/>
      <c r="DS484" s="315"/>
      <c r="DT484" s="316" t="s">
        <v>2165</v>
      </c>
      <c r="DU484" s="514"/>
      <c r="DV484" s="466"/>
      <c r="DW484" s="472"/>
      <c r="DX484" s="402"/>
      <c r="DY484" s="2"/>
      <c r="DZ484" s="2"/>
      <c r="EA484" s="2">
        <v>479</v>
      </c>
      <c r="EB484" s="2"/>
      <c r="EC484" s="146"/>
      <c r="ED484" s="146"/>
      <c r="EE484" s="146"/>
      <c r="EF484" s="146"/>
      <c r="EG484" s="3"/>
      <c r="EH484" s="2"/>
      <c r="EI484" s="129"/>
      <c r="EJ484" s="129"/>
      <c r="EK484" s="129"/>
      <c r="EL484" s="80">
        <v>3</v>
      </c>
      <c r="EM484" s="84">
        <v>9</v>
      </c>
      <c r="EO484" s="342"/>
      <c r="EP484" s="343" t="s">
        <v>2165</v>
      </c>
      <c r="EQ484" s="344" t="s">
        <v>2165</v>
      </c>
      <c r="ER484" s="345"/>
      <c r="ES484" s="345"/>
      <c r="ET484" s="346" t="str">
        <f t="shared" si="9"/>
        <v/>
      </c>
    </row>
    <row r="485" spans="2:150">
      <c r="B485" s="126" t="s">
        <v>982</v>
      </c>
      <c r="C485" s="158">
        <v>5540</v>
      </c>
      <c r="D485" s="158">
        <v>1741</v>
      </c>
      <c r="E485" s="70" t="s">
        <v>922</v>
      </c>
      <c r="F485" s="70" t="s">
        <v>922</v>
      </c>
      <c r="G485" s="71" t="s">
        <v>2598</v>
      </c>
      <c r="H485" s="156"/>
      <c r="I485" s="159" t="s">
        <v>1208</v>
      </c>
      <c r="J485" s="270" t="s">
        <v>1208</v>
      </c>
      <c r="K485" s="156"/>
      <c r="L485" s="159" t="s">
        <v>1208</v>
      </c>
      <c r="M485" s="270" t="s">
        <v>1208</v>
      </c>
      <c r="N485" s="160"/>
      <c r="O485" s="159"/>
      <c r="P485" s="270"/>
      <c r="Q485" s="160"/>
      <c r="R485" s="159"/>
      <c r="S485" s="270"/>
      <c r="T485" s="160"/>
      <c r="U485" s="159"/>
      <c r="V485" s="270"/>
      <c r="W485" s="160"/>
      <c r="X485" s="159"/>
      <c r="Y485" s="270"/>
      <c r="Z485" s="160"/>
      <c r="AA485" s="167"/>
      <c r="AB485" s="270"/>
      <c r="AC485" s="208"/>
      <c r="AD485" s="159"/>
      <c r="AE485" s="270"/>
      <c r="AF485" s="160"/>
      <c r="AG485" s="159"/>
      <c r="AH485" s="270"/>
      <c r="AI485" s="160"/>
      <c r="AJ485" s="159"/>
      <c r="AK485" s="270"/>
      <c r="AL485" s="160"/>
      <c r="AM485" s="159"/>
      <c r="AN485" s="270"/>
      <c r="AO485" s="160"/>
      <c r="AP485" s="159"/>
      <c r="AQ485" s="270"/>
      <c r="AR485" s="160"/>
      <c r="AS485" s="159"/>
      <c r="AT485" s="270"/>
      <c r="AU485" s="160"/>
      <c r="AV485" s="167"/>
      <c r="AW485" s="270"/>
      <c r="AX485" s="162"/>
      <c r="AY485" s="162"/>
      <c r="AZ485" s="270"/>
      <c r="BA485" s="208"/>
      <c r="BB485" s="159"/>
      <c r="BC485" s="270"/>
      <c r="BD485" s="160"/>
      <c r="BE485" s="159"/>
      <c r="BF485" s="270"/>
      <c r="BG485" s="160"/>
      <c r="BH485" s="159"/>
      <c r="BI485" s="270"/>
      <c r="BJ485" s="160"/>
      <c r="BK485" s="159"/>
      <c r="BL485" s="270"/>
      <c r="BM485" s="160"/>
      <c r="BN485" s="159"/>
      <c r="BO485" s="270"/>
      <c r="BP485" s="160"/>
      <c r="BQ485" s="159"/>
      <c r="BR485" s="270"/>
      <c r="BS485" s="156"/>
      <c r="BT485" s="159"/>
      <c r="BU485" s="270"/>
      <c r="BV485" s="156"/>
      <c r="BW485" s="159"/>
      <c r="BX485" s="270"/>
      <c r="BY485" s="160"/>
      <c r="BZ485" s="159"/>
      <c r="CA485" s="270"/>
      <c r="CB485" s="160"/>
      <c r="CC485" s="159"/>
      <c r="CD485" s="270"/>
      <c r="CE485" s="160"/>
      <c r="CF485" s="159"/>
      <c r="CG485" s="270"/>
      <c r="CH485" s="160"/>
      <c r="CI485" s="159"/>
      <c r="CJ485" s="270"/>
      <c r="CK485" s="160"/>
      <c r="CL485" s="159"/>
      <c r="CM485" s="270"/>
      <c r="CN485" s="160"/>
      <c r="CO485" s="159"/>
      <c r="CP485" s="270"/>
      <c r="CQ485" s="160"/>
      <c r="CR485" s="159"/>
      <c r="CS485" s="270"/>
      <c r="CT485" s="160"/>
      <c r="CU485" s="159"/>
      <c r="CV485" s="270"/>
      <c r="CW485" s="160"/>
      <c r="CX485" s="159"/>
      <c r="CY485" s="270"/>
      <c r="CZ485" s="156"/>
      <c r="DA485" s="159"/>
      <c r="DB485" s="270"/>
      <c r="DC485" s="160"/>
      <c r="DD485" s="159"/>
      <c r="DE485" s="270"/>
      <c r="DF485" s="160"/>
      <c r="DG485" s="159"/>
      <c r="DH485" s="270"/>
      <c r="DI485" s="156"/>
      <c r="DJ485" s="159"/>
      <c r="DK485" s="270"/>
      <c r="DL485" s="274"/>
      <c r="DM485" s="274"/>
      <c r="DN485" s="378"/>
      <c r="DO485" s="682"/>
      <c r="DP485" s="683"/>
      <c r="DQ485" s="170" t="s">
        <v>2165</v>
      </c>
      <c r="DR485" s="475"/>
      <c r="DS485" s="315"/>
      <c r="DT485" s="316" t="s">
        <v>2165</v>
      </c>
      <c r="DU485" s="514"/>
      <c r="DV485" s="466"/>
      <c r="DW485" s="472"/>
      <c r="DX485" s="402"/>
      <c r="DY485" s="2"/>
      <c r="DZ485" s="2"/>
      <c r="EA485" s="2">
        <v>480</v>
      </c>
      <c r="EB485" s="2"/>
      <c r="EC485" s="146"/>
      <c r="ED485" s="146"/>
      <c r="EE485" s="146"/>
      <c r="EF485" s="146"/>
      <c r="EG485" s="3"/>
      <c r="EH485" s="2"/>
      <c r="EI485" s="129"/>
      <c r="EJ485" s="129"/>
      <c r="EK485" s="129"/>
      <c r="EL485" s="80">
        <v>3</v>
      </c>
      <c r="EM485" s="84">
        <v>9</v>
      </c>
      <c r="EO485" s="342"/>
      <c r="EP485" s="343" t="s">
        <v>2165</v>
      </c>
      <c r="EQ485" s="344" t="s">
        <v>2165</v>
      </c>
      <c r="ER485" s="345"/>
      <c r="ES485" s="345"/>
      <c r="ET485" s="346" t="str">
        <f t="shared" si="9"/>
        <v/>
      </c>
    </row>
    <row r="486" spans="2:150" ht="27">
      <c r="B486" s="126" t="s">
        <v>982</v>
      </c>
      <c r="C486" s="158">
        <v>5550</v>
      </c>
      <c r="D486" s="158">
        <v>1742</v>
      </c>
      <c r="E486" s="70" t="s">
        <v>924</v>
      </c>
      <c r="F486" s="70" t="s">
        <v>924</v>
      </c>
      <c r="G486" s="71" t="s">
        <v>2599</v>
      </c>
      <c r="H486" s="156"/>
      <c r="I486" s="159" t="s">
        <v>1208</v>
      </c>
      <c r="J486" s="270" t="s">
        <v>1208</v>
      </c>
      <c r="K486" s="156"/>
      <c r="L486" s="159" t="s">
        <v>1208</v>
      </c>
      <c r="M486" s="270" t="s">
        <v>1208</v>
      </c>
      <c r="N486" s="160"/>
      <c r="O486" s="159"/>
      <c r="P486" s="270"/>
      <c r="Q486" s="160"/>
      <c r="R486" s="159"/>
      <c r="S486" s="270"/>
      <c r="T486" s="160"/>
      <c r="U486" s="159"/>
      <c r="V486" s="270"/>
      <c r="W486" s="160"/>
      <c r="X486" s="159"/>
      <c r="Y486" s="270"/>
      <c r="Z486" s="160"/>
      <c r="AA486" s="167"/>
      <c r="AB486" s="270"/>
      <c r="AC486" s="208"/>
      <c r="AD486" s="159"/>
      <c r="AE486" s="270"/>
      <c r="AF486" s="160"/>
      <c r="AG486" s="159"/>
      <c r="AH486" s="270"/>
      <c r="AI486" s="160"/>
      <c r="AJ486" s="159"/>
      <c r="AK486" s="270"/>
      <c r="AL486" s="160"/>
      <c r="AM486" s="159"/>
      <c r="AN486" s="270"/>
      <c r="AO486" s="160"/>
      <c r="AP486" s="159"/>
      <c r="AQ486" s="270"/>
      <c r="AR486" s="160"/>
      <c r="AS486" s="159"/>
      <c r="AT486" s="270"/>
      <c r="AU486" s="160"/>
      <c r="AV486" s="167"/>
      <c r="AW486" s="270"/>
      <c r="AX486" s="162"/>
      <c r="AY486" s="162"/>
      <c r="AZ486" s="270"/>
      <c r="BA486" s="208"/>
      <c r="BB486" s="159"/>
      <c r="BC486" s="270"/>
      <c r="BD486" s="160"/>
      <c r="BE486" s="159"/>
      <c r="BF486" s="270"/>
      <c r="BG486" s="160"/>
      <c r="BH486" s="159"/>
      <c r="BI486" s="270"/>
      <c r="BJ486" s="160"/>
      <c r="BK486" s="159"/>
      <c r="BL486" s="270"/>
      <c r="BM486" s="160"/>
      <c r="BN486" s="159"/>
      <c r="BO486" s="270"/>
      <c r="BP486" s="160"/>
      <c r="BQ486" s="159"/>
      <c r="BR486" s="270"/>
      <c r="BS486" s="156"/>
      <c r="BT486" s="159"/>
      <c r="BU486" s="270"/>
      <c r="BV486" s="156"/>
      <c r="BW486" s="159"/>
      <c r="BX486" s="270"/>
      <c r="BY486" s="160"/>
      <c r="BZ486" s="159"/>
      <c r="CA486" s="270"/>
      <c r="CB486" s="160"/>
      <c r="CC486" s="159"/>
      <c r="CD486" s="270"/>
      <c r="CE486" s="160"/>
      <c r="CF486" s="159"/>
      <c r="CG486" s="270"/>
      <c r="CH486" s="160"/>
      <c r="CI486" s="159"/>
      <c r="CJ486" s="270"/>
      <c r="CK486" s="160"/>
      <c r="CL486" s="159"/>
      <c r="CM486" s="270"/>
      <c r="CN486" s="160"/>
      <c r="CO486" s="159"/>
      <c r="CP486" s="270"/>
      <c r="CQ486" s="160"/>
      <c r="CR486" s="159"/>
      <c r="CS486" s="270"/>
      <c r="CT486" s="160"/>
      <c r="CU486" s="159"/>
      <c r="CV486" s="270"/>
      <c r="CW486" s="160"/>
      <c r="CX486" s="159"/>
      <c r="CY486" s="270"/>
      <c r="CZ486" s="156"/>
      <c r="DA486" s="167"/>
      <c r="DB486" s="270"/>
      <c r="DC486" s="162"/>
      <c r="DD486" s="162"/>
      <c r="DE486" s="270"/>
      <c r="DF486" s="162"/>
      <c r="DG486" s="162"/>
      <c r="DH486" s="270"/>
      <c r="DI486" s="156"/>
      <c r="DJ486" s="162"/>
      <c r="DK486" s="270"/>
      <c r="DL486" s="274"/>
      <c r="DM486" s="274"/>
      <c r="DN486" s="378"/>
      <c r="DO486" s="682"/>
      <c r="DP486" s="683"/>
      <c r="DQ486" s="170" t="s">
        <v>2165</v>
      </c>
      <c r="DR486" s="475"/>
      <c r="DS486" s="315"/>
      <c r="DT486" s="316" t="s">
        <v>2165</v>
      </c>
      <c r="DU486" s="514"/>
      <c r="DV486" s="466"/>
      <c r="DW486" s="472"/>
      <c r="DX486" s="402"/>
      <c r="DY486" s="2"/>
      <c r="DZ486" s="2"/>
      <c r="EA486" s="2">
        <v>481</v>
      </c>
      <c r="EB486" s="2"/>
      <c r="EC486" s="146"/>
      <c r="ED486" s="146"/>
      <c r="EE486" s="146"/>
      <c r="EF486" s="146"/>
      <c r="EG486" s="3"/>
      <c r="EH486" s="2"/>
      <c r="EI486" s="129"/>
      <c r="EJ486" s="129"/>
      <c r="EK486" s="129"/>
      <c r="EL486" s="80">
        <v>3</v>
      </c>
      <c r="EM486" s="84">
        <v>9</v>
      </c>
      <c r="EO486" s="342"/>
      <c r="EP486" s="343" t="s">
        <v>2165</v>
      </c>
      <c r="EQ486" s="344" t="s">
        <v>2165</v>
      </c>
      <c r="ER486" s="345"/>
      <c r="ES486" s="345"/>
      <c r="ET486" s="346" t="str">
        <f t="shared" ref="ET486:ET498" si="10">IF(EO486="○",IF(EP486&lt;="",IF(ER486&lt;="",IF(ES486&lt;="","○",""),""),""),"")</f>
        <v/>
      </c>
    </row>
    <row r="487" spans="2:150">
      <c r="B487" s="126" t="s">
        <v>982</v>
      </c>
      <c r="C487" s="158">
        <v>5560</v>
      </c>
      <c r="D487" s="158">
        <v>1743</v>
      </c>
      <c r="E487" s="70" t="s">
        <v>926</v>
      </c>
      <c r="F487" s="70" t="s">
        <v>926</v>
      </c>
      <c r="G487" s="71" t="s">
        <v>2600</v>
      </c>
      <c r="H487" s="156"/>
      <c r="I487" s="159" t="s">
        <v>1208</v>
      </c>
      <c r="J487" s="270" t="s">
        <v>1208</v>
      </c>
      <c r="K487" s="156"/>
      <c r="L487" s="159" t="s">
        <v>1208</v>
      </c>
      <c r="M487" s="270" t="s">
        <v>1208</v>
      </c>
      <c r="N487" s="160"/>
      <c r="O487" s="159"/>
      <c r="P487" s="270"/>
      <c r="Q487" s="160"/>
      <c r="R487" s="159"/>
      <c r="S487" s="270"/>
      <c r="T487" s="160"/>
      <c r="U487" s="159"/>
      <c r="V487" s="270"/>
      <c r="W487" s="160"/>
      <c r="X487" s="159"/>
      <c r="Y487" s="270"/>
      <c r="Z487" s="160"/>
      <c r="AA487" s="159"/>
      <c r="AB487" s="270"/>
      <c r="AC487" s="160"/>
      <c r="AD487" s="159"/>
      <c r="AE487" s="270"/>
      <c r="AF487" s="160"/>
      <c r="AG487" s="159"/>
      <c r="AH487" s="270"/>
      <c r="AI487" s="160"/>
      <c r="AJ487" s="159"/>
      <c r="AK487" s="270"/>
      <c r="AL487" s="160"/>
      <c r="AM487" s="159"/>
      <c r="AN487" s="270"/>
      <c r="AO487" s="160"/>
      <c r="AP487" s="159"/>
      <c r="AQ487" s="270"/>
      <c r="AR487" s="160"/>
      <c r="AS487" s="159"/>
      <c r="AT487" s="270"/>
      <c r="AU487" s="160"/>
      <c r="AV487" s="167"/>
      <c r="AW487" s="270"/>
      <c r="AX487" s="162"/>
      <c r="AY487" s="162"/>
      <c r="AZ487" s="270"/>
      <c r="BA487" s="208"/>
      <c r="BB487" s="159"/>
      <c r="BC487" s="270"/>
      <c r="BD487" s="160"/>
      <c r="BE487" s="159"/>
      <c r="BF487" s="270"/>
      <c r="BG487" s="160"/>
      <c r="BH487" s="159"/>
      <c r="BI487" s="270"/>
      <c r="BJ487" s="160"/>
      <c r="BK487" s="159"/>
      <c r="BL487" s="270"/>
      <c r="BM487" s="160"/>
      <c r="BN487" s="159"/>
      <c r="BO487" s="270"/>
      <c r="BP487" s="160"/>
      <c r="BQ487" s="159"/>
      <c r="BR487" s="270"/>
      <c r="BS487" s="156"/>
      <c r="BT487" s="159"/>
      <c r="BU487" s="270"/>
      <c r="BV487" s="156"/>
      <c r="BW487" s="159"/>
      <c r="BX487" s="270"/>
      <c r="BY487" s="160"/>
      <c r="BZ487" s="159"/>
      <c r="CA487" s="270"/>
      <c r="CB487" s="160"/>
      <c r="CC487" s="159"/>
      <c r="CD487" s="270"/>
      <c r="CE487" s="160"/>
      <c r="CF487" s="159"/>
      <c r="CG487" s="270"/>
      <c r="CH487" s="160"/>
      <c r="CI487" s="159"/>
      <c r="CJ487" s="270"/>
      <c r="CK487" s="160"/>
      <c r="CL487" s="159"/>
      <c r="CM487" s="270"/>
      <c r="CN487" s="160"/>
      <c r="CO487" s="159"/>
      <c r="CP487" s="270"/>
      <c r="CQ487" s="160"/>
      <c r="CR487" s="159"/>
      <c r="CS487" s="270"/>
      <c r="CT487" s="160"/>
      <c r="CU487" s="159"/>
      <c r="CV487" s="270"/>
      <c r="CW487" s="160"/>
      <c r="CX487" s="159"/>
      <c r="CY487" s="270"/>
      <c r="CZ487" s="156"/>
      <c r="DA487" s="167"/>
      <c r="DB487" s="270"/>
      <c r="DC487" s="162"/>
      <c r="DD487" s="162"/>
      <c r="DE487" s="270"/>
      <c r="DF487" s="162"/>
      <c r="DG487" s="162"/>
      <c r="DH487" s="270"/>
      <c r="DI487" s="156"/>
      <c r="DJ487" s="162"/>
      <c r="DK487" s="270"/>
      <c r="DL487" s="274"/>
      <c r="DM487" s="274"/>
      <c r="DN487" s="378"/>
      <c r="DO487" s="682"/>
      <c r="DP487" s="683"/>
      <c r="DQ487" s="170" t="s">
        <v>2165</v>
      </c>
      <c r="DR487" s="475"/>
      <c r="DS487" s="315"/>
      <c r="DT487" s="316" t="s">
        <v>2165</v>
      </c>
      <c r="DU487" s="514"/>
      <c r="DV487" s="466"/>
      <c r="DW487" s="472"/>
      <c r="DX487" s="402"/>
      <c r="DY487" s="2"/>
      <c r="DZ487" s="2"/>
      <c r="EA487" s="2">
        <v>482</v>
      </c>
      <c r="EB487" s="2"/>
      <c r="EC487" s="146"/>
      <c r="ED487" s="146"/>
      <c r="EE487" s="146"/>
      <c r="EF487" s="146"/>
      <c r="EG487" s="3"/>
      <c r="EH487" s="2"/>
      <c r="EI487" s="129"/>
      <c r="EJ487" s="129"/>
      <c r="EK487" s="129"/>
      <c r="EL487" s="80">
        <v>3</v>
      </c>
      <c r="EM487" s="84">
        <v>9</v>
      </c>
      <c r="EO487" s="342"/>
      <c r="EP487" s="343" t="s">
        <v>2165</v>
      </c>
      <c r="EQ487" s="344" t="s">
        <v>2165</v>
      </c>
      <c r="ER487" s="345"/>
      <c r="ES487" s="345"/>
      <c r="ET487" s="346" t="str">
        <f t="shared" si="10"/>
        <v/>
      </c>
    </row>
    <row r="488" spans="2:150">
      <c r="B488" s="126" t="s">
        <v>982</v>
      </c>
      <c r="C488" s="158">
        <v>5570</v>
      </c>
      <c r="D488" s="158">
        <v>1745</v>
      </c>
      <c r="E488" s="70" t="s">
        <v>928</v>
      </c>
      <c r="F488" s="70" t="s">
        <v>928</v>
      </c>
      <c r="G488" s="71" t="s">
        <v>2601</v>
      </c>
      <c r="H488" s="156"/>
      <c r="I488" s="159" t="s">
        <v>1208</v>
      </c>
      <c r="J488" s="270" t="s">
        <v>1208</v>
      </c>
      <c r="K488" s="156"/>
      <c r="L488" s="159" t="s">
        <v>1208</v>
      </c>
      <c r="M488" s="270" t="s">
        <v>1208</v>
      </c>
      <c r="N488" s="160"/>
      <c r="O488" s="159"/>
      <c r="P488" s="270"/>
      <c r="Q488" s="160"/>
      <c r="R488" s="159"/>
      <c r="S488" s="270"/>
      <c r="T488" s="160"/>
      <c r="U488" s="159"/>
      <c r="V488" s="270"/>
      <c r="W488" s="160"/>
      <c r="X488" s="159"/>
      <c r="Y488" s="270"/>
      <c r="Z488" s="160"/>
      <c r="AA488" s="159"/>
      <c r="AB488" s="270"/>
      <c r="AC488" s="160"/>
      <c r="AD488" s="159"/>
      <c r="AE488" s="270"/>
      <c r="AF488" s="160"/>
      <c r="AG488" s="159"/>
      <c r="AH488" s="270"/>
      <c r="AI488" s="160"/>
      <c r="AJ488" s="159"/>
      <c r="AK488" s="270"/>
      <c r="AL488" s="160"/>
      <c r="AM488" s="159"/>
      <c r="AN488" s="270"/>
      <c r="AO488" s="160"/>
      <c r="AP488" s="159"/>
      <c r="AQ488" s="270"/>
      <c r="AR488" s="160"/>
      <c r="AS488" s="159"/>
      <c r="AT488" s="270"/>
      <c r="AU488" s="160"/>
      <c r="AV488" s="167"/>
      <c r="AW488" s="270"/>
      <c r="AX488" s="162"/>
      <c r="AY488" s="162"/>
      <c r="AZ488" s="270"/>
      <c r="BA488" s="208"/>
      <c r="BB488" s="159"/>
      <c r="BC488" s="270"/>
      <c r="BD488" s="160"/>
      <c r="BE488" s="159"/>
      <c r="BF488" s="270"/>
      <c r="BG488" s="160"/>
      <c r="BH488" s="159"/>
      <c r="BI488" s="270"/>
      <c r="BJ488" s="160"/>
      <c r="BK488" s="159"/>
      <c r="BL488" s="270"/>
      <c r="BM488" s="160"/>
      <c r="BN488" s="159"/>
      <c r="BO488" s="270"/>
      <c r="BP488" s="160"/>
      <c r="BQ488" s="159"/>
      <c r="BR488" s="270"/>
      <c r="BS488" s="156"/>
      <c r="BT488" s="159"/>
      <c r="BU488" s="270"/>
      <c r="BV488" s="156"/>
      <c r="BW488" s="159"/>
      <c r="BX488" s="270"/>
      <c r="BY488" s="160"/>
      <c r="BZ488" s="159"/>
      <c r="CA488" s="270"/>
      <c r="CB488" s="160"/>
      <c r="CC488" s="159"/>
      <c r="CD488" s="270"/>
      <c r="CE488" s="160"/>
      <c r="CF488" s="159"/>
      <c r="CG488" s="270"/>
      <c r="CH488" s="160"/>
      <c r="CI488" s="159"/>
      <c r="CJ488" s="270"/>
      <c r="CK488" s="160"/>
      <c r="CL488" s="159"/>
      <c r="CM488" s="270"/>
      <c r="CN488" s="160"/>
      <c r="CO488" s="159"/>
      <c r="CP488" s="270"/>
      <c r="CQ488" s="160"/>
      <c r="CR488" s="159"/>
      <c r="CS488" s="270"/>
      <c r="CT488" s="160"/>
      <c r="CU488" s="159"/>
      <c r="CV488" s="270"/>
      <c r="CW488" s="160"/>
      <c r="CX488" s="159"/>
      <c r="CY488" s="270"/>
      <c r="CZ488" s="156"/>
      <c r="DA488" s="167"/>
      <c r="DB488" s="270"/>
      <c r="DC488" s="162"/>
      <c r="DD488" s="162"/>
      <c r="DE488" s="270"/>
      <c r="DF488" s="162"/>
      <c r="DG488" s="162"/>
      <c r="DH488" s="270"/>
      <c r="DI488" s="156"/>
      <c r="DJ488" s="162"/>
      <c r="DK488" s="270"/>
      <c r="DL488" s="274"/>
      <c r="DM488" s="274"/>
      <c r="DN488" s="378"/>
      <c r="DO488" s="682"/>
      <c r="DP488" s="683"/>
      <c r="DQ488" s="170" t="s">
        <v>2165</v>
      </c>
      <c r="DR488" s="475"/>
      <c r="DS488" s="315"/>
      <c r="DT488" s="316" t="s">
        <v>2165</v>
      </c>
      <c r="DU488" s="514"/>
      <c r="DV488" s="466"/>
      <c r="DW488" s="472"/>
      <c r="DX488" s="402"/>
      <c r="DY488" s="2"/>
      <c r="DZ488" s="2"/>
      <c r="EA488" s="2">
        <v>483</v>
      </c>
      <c r="EB488" s="2"/>
      <c r="EC488" s="146"/>
      <c r="ED488" s="146"/>
      <c r="EE488" s="146"/>
      <c r="EF488" s="146"/>
      <c r="EG488" s="3"/>
      <c r="EH488" s="2"/>
      <c r="EI488" s="129"/>
      <c r="EJ488" s="129"/>
      <c r="EK488" s="129"/>
      <c r="EL488" s="80">
        <v>3</v>
      </c>
      <c r="EM488" s="84">
        <v>9</v>
      </c>
      <c r="EO488" s="342"/>
      <c r="EP488" s="343" t="s">
        <v>2165</v>
      </c>
      <c r="EQ488" s="344" t="s">
        <v>2165</v>
      </c>
      <c r="ER488" s="345"/>
      <c r="ES488" s="345"/>
      <c r="ET488" s="346" t="str">
        <f t="shared" si="10"/>
        <v/>
      </c>
    </row>
    <row r="489" spans="2:150">
      <c r="B489" s="126" t="s">
        <v>982</v>
      </c>
      <c r="C489" s="158">
        <v>5580</v>
      </c>
      <c r="D489" s="158">
        <v>1751</v>
      </c>
      <c r="E489" s="70" t="s">
        <v>929</v>
      </c>
      <c r="F489" s="70" t="s">
        <v>929</v>
      </c>
      <c r="G489" s="71" t="s">
        <v>2602</v>
      </c>
      <c r="H489" s="156"/>
      <c r="I489" s="159" t="s">
        <v>1208</v>
      </c>
      <c r="J489" s="270" t="s">
        <v>1208</v>
      </c>
      <c r="K489" s="156"/>
      <c r="L489" s="159" t="s">
        <v>1208</v>
      </c>
      <c r="M489" s="270" t="s">
        <v>1208</v>
      </c>
      <c r="N489" s="160"/>
      <c r="O489" s="159"/>
      <c r="P489" s="270"/>
      <c r="Q489" s="160"/>
      <c r="R489" s="159"/>
      <c r="S489" s="270"/>
      <c r="T489" s="160"/>
      <c r="U489" s="159"/>
      <c r="V489" s="270"/>
      <c r="W489" s="160"/>
      <c r="X489" s="159"/>
      <c r="Y489" s="270"/>
      <c r="Z489" s="160"/>
      <c r="AA489" s="159"/>
      <c r="AB489" s="270"/>
      <c r="AC489" s="160"/>
      <c r="AD489" s="159"/>
      <c r="AE489" s="270"/>
      <c r="AF489" s="160"/>
      <c r="AG489" s="159"/>
      <c r="AH489" s="270"/>
      <c r="AI489" s="160"/>
      <c r="AJ489" s="159"/>
      <c r="AK489" s="270"/>
      <c r="AL489" s="160"/>
      <c r="AM489" s="159"/>
      <c r="AN489" s="270"/>
      <c r="AO489" s="160"/>
      <c r="AP489" s="159"/>
      <c r="AQ489" s="270"/>
      <c r="AR489" s="160"/>
      <c r="AS489" s="159"/>
      <c r="AT489" s="270"/>
      <c r="AU489" s="160"/>
      <c r="AV489" s="167"/>
      <c r="AW489" s="270"/>
      <c r="AX489" s="162"/>
      <c r="AY489" s="162"/>
      <c r="AZ489" s="270"/>
      <c r="BA489" s="208"/>
      <c r="BB489" s="159"/>
      <c r="BC489" s="270"/>
      <c r="BD489" s="160"/>
      <c r="BE489" s="159"/>
      <c r="BF489" s="270"/>
      <c r="BG489" s="160"/>
      <c r="BH489" s="159"/>
      <c r="BI489" s="270"/>
      <c r="BJ489" s="160"/>
      <c r="BK489" s="159"/>
      <c r="BL489" s="270"/>
      <c r="BM489" s="160"/>
      <c r="BN489" s="159"/>
      <c r="BO489" s="270"/>
      <c r="BP489" s="160"/>
      <c r="BQ489" s="159"/>
      <c r="BR489" s="270"/>
      <c r="BS489" s="156"/>
      <c r="BT489" s="159"/>
      <c r="BU489" s="270"/>
      <c r="BV489" s="156"/>
      <c r="BW489" s="159"/>
      <c r="BX489" s="270"/>
      <c r="BY489" s="160"/>
      <c r="BZ489" s="159"/>
      <c r="CA489" s="270"/>
      <c r="CB489" s="160"/>
      <c r="CC489" s="159"/>
      <c r="CD489" s="270"/>
      <c r="CE489" s="160"/>
      <c r="CF489" s="159"/>
      <c r="CG489" s="270"/>
      <c r="CH489" s="160"/>
      <c r="CI489" s="159"/>
      <c r="CJ489" s="270"/>
      <c r="CK489" s="160"/>
      <c r="CL489" s="159"/>
      <c r="CM489" s="270"/>
      <c r="CN489" s="160"/>
      <c r="CO489" s="159"/>
      <c r="CP489" s="270"/>
      <c r="CQ489" s="160"/>
      <c r="CR489" s="159"/>
      <c r="CS489" s="270"/>
      <c r="CT489" s="160"/>
      <c r="CU489" s="159"/>
      <c r="CV489" s="270"/>
      <c r="CW489" s="160"/>
      <c r="CX489" s="159"/>
      <c r="CY489" s="270"/>
      <c r="CZ489" s="156"/>
      <c r="DA489" s="167"/>
      <c r="DB489" s="270"/>
      <c r="DC489" s="162"/>
      <c r="DD489" s="162"/>
      <c r="DE489" s="270"/>
      <c r="DF489" s="162"/>
      <c r="DG489" s="162"/>
      <c r="DH489" s="270"/>
      <c r="DI489" s="156"/>
      <c r="DJ489" s="162"/>
      <c r="DK489" s="270"/>
      <c r="DL489" s="274"/>
      <c r="DM489" s="274"/>
      <c r="DN489" s="378"/>
      <c r="DO489" s="682"/>
      <c r="DP489" s="683"/>
      <c r="DQ489" s="170" t="s">
        <v>2165</v>
      </c>
      <c r="DR489" s="475"/>
      <c r="DS489" s="315"/>
      <c r="DT489" s="316" t="s">
        <v>2165</v>
      </c>
      <c r="DU489" s="514"/>
      <c r="DV489" s="466"/>
      <c r="DW489" s="472"/>
      <c r="DX489" s="402"/>
      <c r="DY489" s="2"/>
      <c r="DZ489" s="2"/>
      <c r="EA489" s="2">
        <v>484</v>
      </c>
      <c r="EB489" s="2"/>
      <c r="EC489" s="146"/>
      <c r="ED489" s="146"/>
      <c r="EE489" s="146"/>
      <c r="EF489" s="146"/>
      <c r="EG489" s="3"/>
      <c r="EH489" s="2"/>
      <c r="EI489" s="129"/>
      <c r="EJ489" s="129"/>
      <c r="EK489" s="129"/>
      <c r="EL489" s="80">
        <v>3</v>
      </c>
      <c r="EM489" s="84">
        <v>9</v>
      </c>
      <c r="EO489" s="342"/>
      <c r="EP489" s="343" t="s">
        <v>2165</v>
      </c>
      <c r="EQ489" s="344" t="s">
        <v>2165</v>
      </c>
      <c r="ER489" s="345"/>
      <c r="ES489" s="345"/>
      <c r="ET489" s="346" t="str">
        <f t="shared" si="10"/>
        <v/>
      </c>
    </row>
    <row r="490" spans="2:150" ht="27">
      <c r="B490" s="126" t="s">
        <v>982</v>
      </c>
      <c r="C490" s="158">
        <v>5590</v>
      </c>
      <c r="D490" s="158">
        <v>1760</v>
      </c>
      <c r="E490" s="70" t="s">
        <v>930</v>
      </c>
      <c r="F490" s="70" t="s">
        <v>930</v>
      </c>
      <c r="G490" s="71" t="s">
        <v>2603</v>
      </c>
      <c r="H490" s="156"/>
      <c r="I490" s="159" t="s">
        <v>1208</v>
      </c>
      <c r="J490" s="270" t="s">
        <v>1208</v>
      </c>
      <c r="K490" s="156"/>
      <c r="L490" s="159" t="s">
        <v>1208</v>
      </c>
      <c r="M490" s="270" t="s">
        <v>1208</v>
      </c>
      <c r="N490" s="160"/>
      <c r="O490" s="159"/>
      <c r="P490" s="270"/>
      <c r="Q490" s="160"/>
      <c r="R490" s="159"/>
      <c r="S490" s="270"/>
      <c r="T490" s="160"/>
      <c r="U490" s="159"/>
      <c r="V490" s="270"/>
      <c r="W490" s="160"/>
      <c r="X490" s="159"/>
      <c r="Y490" s="270"/>
      <c r="Z490" s="160"/>
      <c r="AA490" s="159"/>
      <c r="AB490" s="270"/>
      <c r="AC490" s="160"/>
      <c r="AD490" s="159"/>
      <c r="AE490" s="270"/>
      <c r="AF490" s="160"/>
      <c r="AG490" s="159"/>
      <c r="AH490" s="270"/>
      <c r="AI490" s="160"/>
      <c r="AJ490" s="159"/>
      <c r="AK490" s="270"/>
      <c r="AL490" s="160"/>
      <c r="AM490" s="159"/>
      <c r="AN490" s="270"/>
      <c r="AO490" s="160"/>
      <c r="AP490" s="159"/>
      <c r="AQ490" s="270"/>
      <c r="AR490" s="160"/>
      <c r="AS490" s="159"/>
      <c r="AT490" s="270"/>
      <c r="AU490" s="160"/>
      <c r="AV490" s="167"/>
      <c r="AW490" s="270"/>
      <c r="AX490" s="162"/>
      <c r="AY490" s="162"/>
      <c r="AZ490" s="270"/>
      <c r="BA490" s="208"/>
      <c r="BB490" s="159"/>
      <c r="BC490" s="270"/>
      <c r="BD490" s="160"/>
      <c r="BE490" s="159"/>
      <c r="BF490" s="270"/>
      <c r="BG490" s="160"/>
      <c r="BH490" s="159"/>
      <c r="BI490" s="270"/>
      <c r="BJ490" s="160"/>
      <c r="BK490" s="159"/>
      <c r="BL490" s="270"/>
      <c r="BM490" s="160"/>
      <c r="BN490" s="159"/>
      <c r="BO490" s="270"/>
      <c r="BP490" s="160"/>
      <c r="BQ490" s="159"/>
      <c r="BR490" s="270"/>
      <c r="BS490" s="156"/>
      <c r="BT490" s="159"/>
      <c r="BU490" s="270"/>
      <c r="BV490" s="156"/>
      <c r="BW490" s="159"/>
      <c r="BX490" s="270"/>
      <c r="BY490" s="160"/>
      <c r="BZ490" s="159"/>
      <c r="CA490" s="270"/>
      <c r="CB490" s="160"/>
      <c r="CC490" s="159"/>
      <c r="CD490" s="270"/>
      <c r="CE490" s="160"/>
      <c r="CF490" s="159"/>
      <c r="CG490" s="270"/>
      <c r="CH490" s="160"/>
      <c r="CI490" s="159"/>
      <c r="CJ490" s="270"/>
      <c r="CK490" s="160"/>
      <c r="CL490" s="159"/>
      <c r="CM490" s="270"/>
      <c r="CN490" s="160"/>
      <c r="CO490" s="159"/>
      <c r="CP490" s="270"/>
      <c r="CQ490" s="160"/>
      <c r="CR490" s="159"/>
      <c r="CS490" s="270"/>
      <c r="CT490" s="160"/>
      <c r="CU490" s="159"/>
      <c r="CV490" s="270"/>
      <c r="CW490" s="160"/>
      <c r="CX490" s="159"/>
      <c r="CY490" s="270"/>
      <c r="CZ490" s="156"/>
      <c r="DA490" s="167"/>
      <c r="DB490" s="270"/>
      <c r="DC490" s="162"/>
      <c r="DD490" s="162"/>
      <c r="DE490" s="270"/>
      <c r="DF490" s="162"/>
      <c r="DG490" s="162"/>
      <c r="DH490" s="270"/>
      <c r="DI490" s="156"/>
      <c r="DJ490" s="162"/>
      <c r="DK490" s="270"/>
      <c r="DL490" s="274"/>
      <c r="DM490" s="274"/>
      <c r="DN490" s="378"/>
      <c r="DO490" s="682"/>
      <c r="DP490" s="683"/>
      <c r="DQ490" s="170" t="s">
        <v>2165</v>
      </c>
      <c r="DR490" s="475"/>
      <c r="DS490" s="315"/>
      <c r="DT490" s="316" t="s">
        <v>2165</v>
      </c>
      <c r="DU490" s="514"/>
      <c r="DV490" s="466"/>
      <c r="DW490" s="472"/>
      <c r="DX490" s="402"/>
      <c r="DY490" s="2"/>
      <c r="DZ490" s="2"/>
      <c r="EA490" s="2">
        <v>485</v>
      </c>
      <c r="EB490" s="2"/>
      <c r="EC490" s="146"/>
      <c r="ED490" s="146"/>
      <c r="EE490" s="146"/>
      <c r="EF490" s="146"/>
      <c r="EG490" s="3"/>
      <c r="EH490" s="2"/>
      <c r="EI490" s="129"/>
      <c r="EJ490" s="129"/>
      <c r="EK490" s="129"/>
      <c r="EL490" s="80">
        <v>3</v>
      </c>
      <c r="EM490" s="84">
        <v>9</v>
      </c>
      <c r="EO490" s="342"/>
      <c r="EP490" s="343" t="s">
        <v>2165</v>
      </c>
      <c r="EQ490" s="344" t="s">
        <v>2165</v>
      </c>
      <c r="ER490" s="345"/>
      <c r="ES490" s="345"/>
      <c r="ET490" s="346" t="str">
        <f t="shared" si="10"/>
        <v/>
      </c>
    </row>
    <row r="491" spans="2:150" ht="27">
      <c r="B491" s="126" t="s">
        <v>982</v>
      </c>
      <c r="C491" s="158">
        <v>5600</v>
      </c>
      <c r="D491" s="158">
        <v>1762</v>
      </c>
      <c r="E491" s="70" t="s">
        <v>931</v>
      </c>
      <c r="F491" s="70" t="s">
        <v>931</v>
      </c>
      <c r="G491" s="71" t="s">
        <v>2604</v>
      </c>
      <c r="H491" s="156"/>
      <c r="I491" s="159" t="s">
        <v>1208</v>
      </c>
      <c r="J491" s="270" t="s">
        <v>1208</v>
      </c>
      <c r="K491" s="156"/>
      <c r="L491" s="159" t="s">
        <v>1208</v>
      </c>
      <c r="M491" s="270" t="s">
        <v>1208</v>
      </c>
      <c r="N491" s="160"/>
      <c r="O491" s="159"/>
      <c r="P491" s="270"/>
      <c r="Q491" s="160"/>
      <c r="R491" s="159"/>
      <c r="S491" s="270"/>
      <c r="T491" s="160"/>
      <c r="U491" s="159"/>
      <c r="V491" s="270"/>
      <c r="W491" s="160"/>
      <c r="X491" s="159"/>
      <c r="Y491" s="270"/>
      <c r="Z491" s="160"/>
      <c r="AA491" s="159"/>
      <c r="AB491" s="270"/>
      <c r="AC491" s="160"/>
      <c r="AD491" s="159"/>
      <c r="AE491" s="270"/>
      <c r="AF491" s="160"/>
      <c r="AG491" s="159"/>
      <c r="AH491" s="270"/>
      <c r="AI491" s="160"/>
      <c r="AJ491" s="159"/>
      <c r="AK491" s="270"/>
      <c r="AL491" s="160"/>
      <c r="AM491" s="159"/>
      <c r="AN491" s="270"/>
      <c r="AO491" s="160"/>
      <c r="AP491" s="159"/>
      <c r="AQ491" s="270"/>
      <c r="AR491" s="160"/>
      <c r="AS491" s="159"/>
      <c r="AT491" s="270"/>
      <c r="AU491" s="160"/>
      <c r="AV491" s="167"/>
      <c r="AW491" s="270"/>
      <c r="AX491" s="162"/>
      <c r="AY491" s="162"/>
      <c r="AZ491" s="270"/>
      <c r="BA491" s="208"/>
      <c r="BB491" s="159"/>
      <c r="BC491" s="270"/>
      <c r="BD491" s="160"/>
      <c r="BE491" s="159"/>
      <c r="BF491" s="270"/>
      <c r="BG491" s="160"/>
      <c r="BH491" s="159"/>
      <c r="BI491" s="270"/>
      <c r="BJ491" s="160"/>
      <c r="BK491" s="159"/>
      <c r="BL491" s="270"/>
      <c r="BM491" s="160"/>
      <c r="BN491" s="159"/>
      <c r="BO491" s="270"/>
      <c r="BP491" s="160"/>
      <c r="BQ491" s="159"/>
      <c r="BR491" s="270"/>
      <c r="BS491" s="156"/>
      <c r="BT491" s="159"/>
      <c r="BU491" s="270"/>
      <c r="BV491" s="156"/>
      <c r="BW491" s="159"/>
      <c r="BX491" s="270"/>
      <c r="BY491" s="160"/>
      <c r="BZ491" s="159"/>
      <c r="CA491" s="270"/>
      <c r="CB491" s="160"/>
      <c r="CC491" s="159"/>
      <c r="CD491" s="270"/>
      <c r="CE491" s="160"/>
      <c r="CF491" s="159"/>
      <c r="CG491" s="270"/>
      <c r="CH491" s="160"/>
      <c r="CI491" s="159"/>
      <c r="CJ491" s="270"/>
      <c r="CK491" s="160"/>
      <c r="CL491" s="159"/>
      <c r="CM491" s="270"/>
      <c r="CN491" s="160"/>
      <c r="CO491" s="159"/>
      <c r="CP491" s="270"/>
      <c r="CQ491" s="160"/>
      <c r="CR491" s="159"/>
      <c r="CS491" s="270"/>
      <c r="CT491" s="160"/>
      <c r="CU491" s="159"/>
      <c r="CV491" s="270"/>
      <c r="CW491" s="160"/>
      <c r="CX491" s="159"/>
      <c r="CY491" s="270"/>
      <c r="CZ491" s="156"/>
      <c r="DA491" s="167"/>
      <c r="DB491" s="270"/>
      <c r="DC491" s="162"/>
      <c r="DD491" s="162"/>
      <c r="DE491" s="270"/>
      <c r="DF491" s="162"/>
      <c r="DG491" s="162"/>
      <c r="DH491" s="270"/>
      <c r="DI491" s="156"/>
      <c r="DJ491" s="162"/>
      <c r="DK491" s="270"/>
      <c r="DL491" s="274"/>
      <c r="DM491" s="274"/>
      <c r="DN491" s="378"/>
      <c r="DO491" s="682"/>
      <c r="DP491" s="683"/>
      <c r="DQ491" s="170" t="s">
        <v>2165</v>
      </c>
      <c r="DR491" s="475"/>
      <c r="DS491" s="315"/>
      <c r="DT491" s="316" t="s">
        <v>2165</v>
      </c>
      <c r="DU491" s="514"/>
      <c r="DV491" s="466"/>
      <c r="DW491" s="472"/>
      <c r="DX491" s="402"/>
      <c r="DY491" s="2"/>
      <c r="DZ491" s="2"/>
      <c r="EA491" s="2">
        <v>486</v>
      </c>
      <c r="EB491" s="2"/>
      <c r="EC491" s="146"/>
      <c r="ED491" s="146"/>
      <c r="EE491" s="146"/>
      <c r="EF491" s="146"/>
      <c r="EG491" s="3"/>
      <c r="EH491" s="2"/>
      <c r="EI491" s="129"/>
      <c r="EJ491" s="129"/>
      <c r="EK491" s="129"/>
      <c r="EL491" s="80">
        <v>3</v>
      </c>
      <c r="EM491" s="84">
        <v>9</v>
      </c>
      <c r="EO491" s="342"/>
      <c r="EP491" s="343" t="s">
        <v>2165</v>
      </c>
      <c r="EQ491" s="344" t="s">
        <v>2165</v>
      </c>
      <c r="ER491" s="345"/>
      <c r="ES491" s="345"/>
      <c r="ET491" s="346" t="str">
        <f t="shared" si="10"/>
        <v/>
      </c>
    </row>
    <row r="492" spans="2:150">
      <c r="B492" s="126" t="s">
        <v>982</v>
      </c>
      <c r="C492" s="158">
        <v>5610</v>
      </c>
      <c r="D492" s="158">
        <v>1763</v>
      </c>
      <c r="E492" s="70" t="s">
        <v>933</v>
      </c>
      <c r="F492" s="70" t="s">
        <v>933</v>
      </c>
      <c r="G492" s="71" t="s">
        <v>2605</v>
      </c>
      <c r="H492" s="156"/>
      <c r="I492" s="159" t="s">
        <v>1208</v>
      </c>
      <c r="J492" s="270" t="s">
        <v>1208</v>
      </c>
      <c r="K492" s="156"/>
      <c r="L492" s="159" t="s">
        <v>1208</v>
      </c>
      <c r="M492" s="270" t="s">
        <v>1208</v>
      </c>
      <c r="N492" s="160"/>
      <c r="O492" s="159"/>
      <c r="P492" s="270"/>
      <c r="Q492" s="160"/>
      <c r="R492" s="159"/>
      <c r="S492" s="270"/>
      <c r="T492" s="160"/>
      <c r="U492" s="159"/>
      <c r="V492" s="270"/>
      <c r="W492" s="160"/>
      <c r="X492" s="159"/>
      <c r="Y492" s="270"/>
      <c r="Z492" s="160"/>
      <c r="AA492" s="159"/>
      <c r="AB492" s="270"/>
      <c r="AC492" s="160"/>
      <c r="AD492" s="159"/>
      <c r="AE492" s="270"/>
      <c r="AF492" s="160"/>
      <c r="AG492" s="159"/>
      <c r="AH492" s="270"/>
      <c r="AI492" s="160"/>
      <c r="AJ492" s="159"/>
      <c r="AK492" s="270"/>
      <c r="AL492" s="160"/>
      <c r="AM492" s="159"/>
      <c r="AN492" s="270"/>
      <c r="AO492" s="160"/>
      <c r="AP492" s="159"/>
      <c r="AQ492" s="270"/>
      <c r="AR492" s="160"/>
      <c r="AS492" s="159"/>
      <c r="AT492" s="270"/>
      <c r="AU492" s="160"/>
      <c r="AV492" s="167"/>
      <c r="AW492" s="270"/>
      <c r="AX492" s="162"/>
      <c r="AY492" s="162"/>
      <c r="AZ492" s="270"/>
      <c r="BA492" s="208"/>
      <c r="BB492" s="159"/>
      <c r="BC492" s="270"/>
      <c r="BD492" s="160"/>
      <c r="BE492" s="159"/>
      <c r="BF492" s="270"/>
      <c r="BG492" s="160"/>
      <c r="BH492" s="159"/>
      <c r="BI492" s="270"/>
      <c r="BJ492" s="160"/>
      <c r="BK492" s="159"/>
      <c r="BL492" s="270"/>
      <c r="BM492" s="160"/>
      <c r="BN492" s="159"/>
      <c r="BO492" s="270"/>
      <c r="BP492" s="160"/>
      <c r="BQ492" s="159"/>
      <c r="BR492" s="270"/>
      <c r="BS492" s="156"/>
      <c r="BT492" s="159"/>
      <c r="BU492" s="270"/>
      <c r="BV492" s="156"/>
      <c r="BW492" s="159"/>
      <c r="BX492" s="270"/>
      <c r="BY492" s="160"/>
      <c r="BZ492" s="159"/>
      <c r="CA492" s="270"/>
      <c r="CB492" s="160"/>
      <c r="CC492" s="159"/>
      <c r="CD492" s="270"/>
      <c r="CE492" s="160"/>
      <c r="CF492" s="159"/>
      <c r="CG492" s="270"/>
      <c r="CH492" s="160"/>
      <c r="CI492" s="159"/>
      <c r="CJ492" s="270"/>
      <c r="CK492" s="160"/>
      <c r="CL492" s="159"/>
      <c r="CM492" s="270"/>
      <c r="CN492" s="160"/>
      <c r="CO492" s="159"/>
      <c r="CP492" s="270"/>
      <c r="CQ492" s="160"/>
      <c r="CR492" s="159"/>
      <c r="CS492" s="270"/>
      <c r="CT492" s="160"/>
      <c r="CU492" s="159"/>
      <c r="CV492" s="270"/>
      <c r="CW492" s="160"/>
      <c r="CX492" s="159"/>
      <c r="CY492" s="270"/>
      <c r="CZ492" s="156"/>
      <c r="DA492" s="167"/>
      <c r="DB492" s="270"/>
      <c r="DC492" s="162"/>
      <c r="DD492" s="162"/>
      <c r="DE492" s="270"/>
      <c r="DF492" s="162"/>
      <c r="DG492" s="162"/>
      <c r="DH492" s="270"/>
      <c r="DI492" s="156"/>
      <c r="DJ492" s="162"/>
      <c r="DK492" s="270"/>
      <c r="DL492" s="274"/>
      <c r="DM492" s="274"/>
      <c r="DN492" s="378"/>
      <c r="DO492" s="682"/>
      <c r="DP492" s="683"/>
      <c r="DQ492" s="170" t="s">
        <v>2165</v>
      </c>
      <c r="DR492" s="475"/>
      <c r="DS492" s="315"/>
      <c r="DT492" s="316" t="s">
        <v>2165</v>
      </c>
      <c r="DU492" s="514"/>
      <c r="DV492" s="466"/>
      <c r="DW492" s="472"/>
      <c r="DX492" s="402"/>
      <c r="DY492" s="2"/>
      <c r="DZ492" s="2"/>
      <c r="EA492" s="2">
        <v>487</v>
      </c>
      <c r="EB492" s="2"/>
      <c r="EC492" s="146"/>
      <c r="ED492" s="146"/>
      <c r="EE492" s="146"/>
      <c r="EF492" s="146"/>
      <c r="EG492" s="3"/>
      <c r="EH492" s="2"/>
      <c r="EI492" s="129"/>
      <c r="EJ492" s="129"/>
      <c r="EK492" s="129"/>
      <c r="EL492" s="80">
        <v>3</v>
      </c>
      <c r="EM492" s="84">
        <v>9</v>
      </c>
      <c r="EO492" s="342"/>
      <c r="EP492" s="343" t="s">
        <v>2165</v>
      </c>
      <c r="EQ492" s="344" t="s">
        <v>2165</v>
      </c>
      <c r="ER492" s="345"/>
      <c r="ES492" s="345"/>
      <c r="ET492" s="346" t="str">
        <f t="shared" si="10"/>
        <v/>
      </c>
    </row>
    <row r="493" spans="2:150">
      <c r="B493" s="126" t="s">
        <v>982</v>
      </c>
      <c r="C493" s="158">
        <v>5620</v>
      </c>
      <c r="D493" s="158">
        <v>1764</v>
      </c>
      <c r="E493" s="70" t="s">
        <v>935</v>
      </c>
      <c r="F493" s="70" t="s">
        <v>935</v>
      </c>
      <c r="G493" s="71" t="s">
        <v>2606</v>
      </c>
      <c r="H493" s="156"/>
      <c r="I493" s="159" t="s">
        <v>1208</v>
      </c>
      <c r="J493" s="270" t="s">
        <v>1208</v>
      </c>
      <c r="K493" s="156"/>
      <c r="L493" s="159" t="s">
        <v>1208</v>
      </c>
      <c r="M493" s="270" t="s">
        <v>1208</v>
      </c>
      <c r="N493" s="160"/>
      <c r="O493" s="159"/>
      <c r="P493" s="270"/>
      <c r="Q493" s="160"/>
      <c r="R493" s="159"/>
      <c r="S493" s="270"/>
      <c r="T493" s="160"/>
      <c r="U493" s="159"/>
      <c r="V493" s="270"/>
      <c r="W493" s="160"/>
      <c r="X493" s="159"/>
      <c r="Y493" s="270"/>
      <c r="Z493" s="160"/>
      <c r="AA493" s="159"/>
      <c r="AB493" s="270"/>
      <c r="AC493" s="160"/>
      <c r="AD493" s="159"/>
      <c r="AE493" s="270"/>
      <c r="AF493" s="160"/>
      <c r="AG493" s="159"/>
      <c r="AH493" s="270"/>
      <c r="AI493" s="160"/>
      <c r="AJ493" s="159"/>
      <c r="AK493" s="270"/>
      <c r="AL493" s="160"/>
      <c r="AM493" s="159"/>
      <c r="AN493" s="270"/>
      <c r="AO493" s="160"/>
      <c r="AP493" s="159"/>
      <c r="AQ493" s="270"/>
      <c r="AR493" s="160"/>
      <c r="AS493" s="159"/>
      <c r="AT493" s="270"/>
      <c r="AU493" s="160"/>
      <c r="AV493" s="167"/>
      <c r="AW493" s="270"/>
      <c r="AX493" s="162"/>
      <c r="AY493" s="162"/>
      <c r="AZ493" s="270"/>
      <c r="BA493" s="208"/>
      <c r="BB493" s="159"/>
      <c r="BC493" s="270"/>
      <c r="BD493" s="160"/>
      <c r="BE493" s="159"/>
      <c r="BF493" s="270"/>
      <c r="BG493" s="160"/>
      <c r="BH493" s="159"/>
      <c r="BI493" s="270"/>
      <c r="BJ493" s="160"/>
      <c r="BK493" s="159"/>
      <c r="BL493" s="270"/>
      <c r="BM493" s="160"/>
      <c r="BN493" s="159"/>
      <c r="BO493" s="270"/>
      <c r="BP493" s="160"/>
      <c r="BQ493" s="159"/>
      <c r="BR493" s="270"/>
      <c r="BS493" s="156"/>
      <c r="BT493" s="159"/>
      <c r="BU493" s="270"/>
      <c r="BV493" s="156"/>
      <c r="BW493" s="159"/>
      <c r="BX493" s="270"/>
      <c r="BY493" s="160"/>
      <c r="BZ493" s="159"/>
      <c r="CA493" s="270"/>
      <c r="CB493" s="160"/>
      <c r="CC493" s="159"/>
      <c r="CD493" s="270"/>
      <c r="CE493" s="160"/>
      <c r="CF493" s="159"/>
      <c r="CG493" s="270"/>
      <c r="CH493" s="160"/>
      <c r="CI493" s="159"/>
      <c r="CJ493" s="270"/>
      <c r="CK493" s="160"/>
      <c r="CL493" s="159"/>
      <c r="CM493" s="270"/>
      <c r="CN493" s="160"/>
      <c r="CO493" s="159"/>
      <c r="CP493" s="270"/>
      <c r="CQ493" s="160"/>
      <c r="CR493" s="159"/>
      <c r="CS493" s="270"/>
      <c r="CT493" s="160"/>
      <c r="CU493" s="159"/>
      <c r="CV493" s="270"/>
      <c r="CW493" s="160"/>
      <c r="CX493" s="159"/>
      <c r="CY493" s="270"/>
      <c r="CZ493" s="156"/>
      <c r="DA493" s="167"/>
      <c r="DB493" s="270"/>
      <c r="DC493" s="162"/>
      <c r="DD493" s="162"/>
      <c r="DE493" s="270"/>
      <c r="DF493" s="162"/>
      <c r="DG493" s="162"/>
      <c r="DH493" s="270"/>
      <c r="DI493" s="156"/>
      <c r="DJ493" s="162"/>
      <c r="DK493" s="270"/>
      <c r="DL493" s="274"/>
      <c r="DM493" s="274"/>
      <c r="DN493" s="378"/>
      <c r="DO493" s="682"/>
      <c r="DP493" s="683"/>
      <c r="DQ493" s="170" t="s">
        <v>2165</v>
      </c>
      <c r="DR493" s="475"/>
      <c r="DS493" s="315"/>
      <c r="DT493" s="316" t="s">
        <v>2165</v>
      </c>
      <c r="DU493" s="514"/>
      <c r="DV493" s="466"/>
      <c r="DW493" s="472"/>
      <c r="DX493" s="402"/>
      <c r="DY493" s="2"/>
      <c r="DZ493" s="2"/>
      <c r="EA493" s="2">
        <v>488</v>
      </c>
      <c r="EB493" s="2"/>
      <c r="EC493" s="146"/>
      <c r="ED493" s="146"/>
      <c r="EE493" s="146"/>
      <c r="EF493" s="146"/>
      <c r="EG493" s="3"/>
      <c r="EH493" s="2"/>
      <c r="EI493" s="129"/>
      <c r="EJ493" s="129"/>
      <c r="EK493" s="129"/>
      <c r="EL493" s="80">
        <v>3</v>
      </c>
      <c r="EM493" s="84">
        <v>9</v>
      </c>
      <c r="EO493" s="342"/>
      <c r="EP493" s="343" t="s">
        <v>2165</v>
      </c>
      <c r="EQ493" s="344" t="s">
        <v>2165</v>
      </c>
      <c r="ER493" s="345"/>
      <c r="ES493" s="345"/>
      <c r="ET493" s="346" t="str">
        <f t="shared" si="10"/>
        <v/>
      </c>
    </row>
    <row r="494" spans="2:150">
      <c r="B494" s="126" t="s">
        <v>982</v>
      </c>
      <c r="C494" s="158">
        <v>5630</v>
      </c>
      <c r="D494" s="158">
        <v>1765</v>
      </c>
      <c r="E494" s="70" t="s">
        <v>937</v>
      </c>
      <c r="F494" s="70" t="s">
        <v>937</v>
      </c>
      <c r="G494" s="71" t="s">
        <v>2607</v>
      </c>
      <c r="H494" s="156"/>
      <c r="I494" s="159" t="s">
        <v>1208</v>
      </c>
      <c r="J494" s="270" t="s">
        <v>1208</v>
      </c>
      <c r="K494" s="156"/>
      <c r="L494" s="159" t="s">
        <v>1208</v>
      </c>
      <c r="M494" s="270" t="s">
        <v>1208</v>
      </c>
      <c r="N494" s="160"/>
      <c r="O494" s="159"/>
      <c r="P494" s="270"/>
      <c r="Q494" s="160"/>
      <c r="R494" s="159"/>
      <c r="S494" s="270"/>
      <c r="T494" s="160"/>
      <c r="U494" s="159"/>
      <c r="V494" s="270"/>
      <c r="W494" s="160"/>
      <c r="X494" s="159"/>
      <c r="Y494" s="270"/>
      <c r="Z494" s="160"/>
      <c r="AA494" s="159"/>
      <c r="AB494" s="270"/>
      <c r="AC494" s="160"/>
      <c r="AD494" s="159"/>
      <c r="AE494" s="270"/>
      <c r="AF494" s="160"/>
      <c r="AG494" s="159"/>
      <c r="AH494" s="270"/>
      <c r="AI494" s="160"/>
      <c r="AJ494" s="159"/>
      <c r="AK494" s="270"/>
      <c r="AL494" s="160"/>
      <c r="AM494" s="159"/>
      <c r="AN494" s="270"/>
      <c r="AO494" s="160"/>
      <c r="AP494" s="159"/>
      <c r="AQ494" s="270"/>
      <c r="AR494" s="160"/>
      <c r="AS494" s="159"/>
      <c r="AT494" s="270"/>
      <c r="AU494" s="160"/>
      <c r="AV494" s="167"/>
      <c r="AW494" s="270"/>
      <c r="AX494" s="162"/>
      <c r="AY494" s="162"/>
      <c r="AZ494" s="270"/>
      <c r="BA494" s="208"/>
      <c r="BB494" s="159"/>
      <c r="BC494" s="270"/>
      <c r="BD494" s="160"/>
      <c r="BE494" s="159"/>
      <c r="BF494" s="270"/>
      <c r="BG494" s="160"/>
      <c r="BH494" s="159"/>
      <c r="BI494" s="270"/>
      <c r="BJ494" s="160"/>
      <c r="BK494" s="159"/>
      <c r="BL494" s="270"/>
      <c r="BM494" s="160"/>
      <c r="BN494" s="159"/>
      <c r="BO494" s="270"/>
      <c r="BP494" s="160"/>
      <c r="BQ494" s="159"/>
      <c r="BR494" s="270"/>
      <c r="BS494" s="156"/>
      <c r="BT494" s="159"/>
      <c r="BU494" s="270"/>
      <c r="BV494" s="156"/>
      <c r="BW494" s="159"/>
      <c r="BX494" s="270"/>
      <c r="BY494" s="160"/>
      <c r="BZ494" s="159"/>
      <c r="CA494" s="270"/>
      <c r="CB494" s="160"/>
      <c r="CC494" s="159"/>
      <c r="CD494" s="270"/>
      <c r="CE494" s="160"/>
      <c r="CF494" s="159"/>
      <c r="CG494" s="270"/>
      <c r="CH494" s="160"/>
      <c r="CI494" s="159"/>
      <c r="CJ494" s="270"/>
      <c r="CK494" s="160"/>
      <c r="CL494" s="159"/>
      <c r="CM494" s="270"/>
      <c r="CN494" s="160"/>
      <c r="CO494" s="159"/>
      <c r="CP494" s="270"/>
      <c r="CQ494" s="160"/>
      <c r="CR494" s="159"/>
      <c r="CS494" s="270"/>
      <c r="CT494" s="160"/>
      <c r="CU494" s="159"/>
      <c r="CV494" s="270"/>
      <c r="CW494" s="160"/>
      <c r="CX494" s="159"/>
      <c r="CY494" s="270"/>
      <c r="CZ494" s="156"/>
      <c r="DA494" s="167"/>
      <c r="DB494" s="270"/>
      <c r="DC494" s="162"/>
      <c r="DD494" s="162"/>
      <c r="DE494" s="270"/>
      <c r="DF494" s="162"/>
      <c r="DG494" s="162"/>
      <c r="DH494" s="270"/>
      <c r="DI494" s="156"/>
      <c r="DJ494" s="162"/>
      <c r="DK494" s="270"/>
      <c r="DL494" s="274"/>
      <c r="DM494" s="274"/>
      <c r="DN494" s="378"/>
      <c r="DO494" s="682"/>
      <c r="DP494" s="683"/>
      <c r="DQ494" s="170" t="s">
        <v>2165</v>
      </c>
      <c r="DR494" s="475"/>
      <c r="DS494" s="315"/>
      <c r="DT494" s="316" t="s">
        <v>2165</v>
      </c>
      <c r="DU494" s="514"/>
      <c r="DV494" s="466"/>
      <c r="DW494" s="472"/>
      <c r="DX494" s="402"/>
      <c r="DY494" s="2"/>
      <c r="DZ494" s="2"/>
      <c r="EA494" s="2">
        <v>489</v>
      </c>
      <c r="EB494" s="2"/>
      <c r="EC494" s="146"/>
      <c r="ED494" s="146"/>
      <c r="EE494" s="146"/>
      <c r="EF494" s="146"/>
      <c r="EG494" s="3"/>
      <c r="EH494" s="2"/>
      <c r="EI494" s="129"/>
      <c r="EJ494" s="129"/>
      <c r="EK494" s="129"/>
      <c r="EL494" s="80">
        <v>3</v>
      </c>
      <c r="EM494" s="84">
        <v>9</v>
      </c>
      <c r="EO494" s="342"/>
      <c r="EP494" s="343" t="s">
        <v>2165</v>
      </c>
      <c r="EQ494" s="344" t="s">
        <v>2165</v>
      </c>
      <c r="ER494" s="345"/>
      <c r="ES494" s="345"/>
      <c r="ET494" s="346" t="str">
        <f t="shared" si="10"/>
        <v/>
      </c>
    </row>
    <row r="495" spans="2:150">
      <c r="B495" s="126" t="s">
        <v>982</v>
      </c>
      <c r="C495" s="158">
        <v>5640</v>
      </c>
      <c r="D495" s="158">
        <v>1769</v>
      </c>
      <c r="E495" s="70" t="s">
        <v>939</v>
      </c>
      <c r="F495" s="70" t="s">
        <v>939</v>
      </c>
      <c r="G495" s="71" t="s">
        <v>2608</v>
      </c>
      <c r="H495" s="156"/>
      <c r="I495" s="159" t="s">
        <v>1208</v>
      </c>
      <c r="J495" s="270" t="s">
        <v>1208</v>
      </c>
      <c r="K495" s="156"/>
      <c r="L495" s="159" t="s">
        <v>1208</v>
      </c>
      <c r="M495" s="270" t="s">
        <v>1208</v>
      </c>
      <c r="N495" s="160"/>
      <c r="O495" s="159"/>
      <c r="P495" s="270"/>
      <c r="Q495" s="160"/>
      <c r="R495" s="159"/>
      <c r="S495" s="270"/>
      <c r="T495" s="160"/>
      <c r="U495" s="159"/>
      <c r="V495" s="270"/>
      <c r="W495" s="160"/>
      <c r="X495" s="159"/>
      <c r="Y495" s="270"/>
      <c r="Z495" s="160"/>
      <c r="AA495" s="159"/>
      <c r="AB495" s="270"/>
      <c r="AC495" s="160"/>
      <c r="AD495" s="159"/>
      <c r="AE495" s="270"/>
      <c r="AF495" s="160"/>
      <c r="AG495" s="159"/>
      <c r="AH495" s="270"/>
      <c r="AI495" s="160"/>
      <c r="AJ495" s="159"/>
      <c r="AK495" s="270"/>
      <c r="AL495" s="160"/>
      <c r="AM495" s="159"/>
      <c r="AN495" s="270"/>
      <c r="AO495" s="160"/>
      <c r="AP495" s="159"/>
      <c r="AQ495" s="270"/>
      <c r="AR495" s="160"/>
      <c r="AS495" s="159"/>
      <c r="AT495" s="270"/>
      <c r="AU495" s="160"/>
      <c r="AV495" s="159"/>
      <c r="AW495" s="270"/>
      <c r="AX495" s="160"/>
      <c r="AY495" s="159"/>
      <c r="AZ495" s="270"/>
      <c r="BA495" s="160"/>
      <c r="BB495" s="159"/>
      <c r="BC495" s="270"/>
      <c r="BD495" s="160"/>
      <c r="BE495" s="159"/>
      <c r="BF495" s="270"/>
      <c r="BG495" s="160"/>
      <c r="BH495" s="159"/>
      <c r="BI495" s="270"/>
      <c r="BJ495" s="160"/>
      <c r="BK495" s="159"/>
      <c r="BL495" s="270"/>
      <c r="BM495" s="160"/>
      <c r="BN495" s="159"/>
      <c r="BO495" s="270"/>
      <c r="BP495" s="160"/>
      <c r="BQ495" s="159"/>
      <c r="BR495" s="270"/>
      <c r="BS495" s="156"/>
      <c r="BT495" s="159"/>
      <c r="BU495" s="270"/>
      <c r="BV495" s="156"/>
      <c r="BW495" s="159"/>
      <c r="BX495" s="270"/>
      <c r="BY495" s="160"/>
      <c r="BZ495" s="159"/>
      <c r="CA495" s="270"/>
      <c r="CB495" s="160"/>
      <c r="CC495" s="159"/>
      <c r="CD495" s="270"/>
      <c r="CE495" s="160"/>
      <c r="CF495" s="159"/>
      <c r="CG495" s="270"/>
      <c r="CH495" s="160"/>
      <c r="CI495" s="159"/>
      <c r="CJ495" s="270"/>
      <c r="CK495" s="160"/>
      <c r="CL495" s="159"/>
      <c r="CM495" s="270"/>
      <c r="CN495" s="160"/>
      <c r="CO495" s="159"/>
      <c r="CP495" s="270"/>
      <c r="CQ495" s="160"/>
      <c r="CR495" s="159"/>
      <c r="CS495" s="270"/>
      <c r="CT495" s="160"/>
      <c r="CU495" s="159"/>
      <c r="CV495" s="270"/>
      <c r="CW495" s="160"/>
      <c r="CX495" s="159"/>
      <c r="CY495" s="270"/>
      <c r="CZ495" s="156"/>
      <c r="DA495" s="167"/>
      <c r="DB495" s="270"/>
      <c r="DC495" s="162"/>
      <c r="DD495" s="162"/>
      <c r="DE495" s="270"/>
      <c r="DF495" s="162"/>
      <c r="DG495" s="162"/>
      <c r="DH495" s="270"/>
      <c r="DI495" s="156"/>
      <c r="DJ495" s="162"/>
      <c r="DK495" s="270"/>
      <c r="DL495" s="274"/>
      <c r="DM495" s="274"/>
      <c r="DN495" s="378"/>
      <c r="DO495" s="682"/>
      <c r="DP495" s="683"/>
      <c r="DQ495" s="170" t="s">
        <v>2165</v>
      </c>
      <c r="DR495" s="475"/>
      <c r="DS495" s="315"/>
      <c r="DT495" s="316" t="s">
        <v>2165</v>
      </c>
      <c r="DU495" s="514"/>
      <c r="DV495" s="466"/>
      <c r="DW495" s="472"/>
      <c r="DX495" s="402"/>
      <c r="DY495" s="2"/>
      <c r="DZ495" s="2"/>
      <c r="EA495" s="2">
        <v>490</v>
      </c>
      <c r="EB495" s="2"/>
      <c r="EC495" s="146"/>
      <c r="ED495" s="146"/>
      <c r="EE495" s="146"/>
      <c r="EF495" s="146"/>
      <c r="EG495" s="3"/>
      <c r="EH495" s="2"/>
      <c r="EI495" s="129"/>
      <c r="EJ495" s="129"/>
      <c r="EK495" s="129"/>
      <c r="EL495" s="80">
        <v>3</v>
      </c>
      <c r="EM495" s="84">
        <v>9</v>
      </c>
      <c r="EO495" s="342"/>
      <c r="EP495" s="343" t="s">
        <v>2165</v>
      </c>
      <c r="EQ495" s="344" t="s">
        <v>2165</v>
      </c>
      <c r="ER495" s="345"/>
      <c r="ES495" s="345"/>
      <c r="ET495" s="346" t="str">
        <f t="shared" si="10"/>
        <v/>
      </c>
    </row>
    <row r="496" spans="2:150">
      <c r="B496" s="126" t="s">
        <v>982</v>
      </c>
      <c r="C496" s="158">
        <v>5650</v>
      </c>
      <c r="D496" s="158">
        <v>1771</v>
      </c>
      <c r="E496" s="70" t="s">
        <v>940</v>
      </c>
      <c r="F496" s="70" t="s">
        <v>940</v>
      </c>
      <c r="G496" s="71" t="s">
        <v>2609</v>
      </c>
      <c r="H496" s="156"/>
      <c r="I496" s="159" t="s">
        <v>1208</v>
      </c>
      <c r="J496" s="270" t="s">
        <v>1208</v>
      </c>
      <c r="K496" s="156"/>
      <c r="L496" s="159" t="s">
        <v>1208</v>
      </c>
      <c r="M496" s="270" t="s">
        <v>1208</v>
      </c>
      <c r="N496" s="160"/>
      <c r="O496" s="159"/>
      <c r="P496" s="270"/>
      <c r="Q496" s="160"/>
      <c r="R496" s="159"/>
      <c r="S496" s="270"/>
      <c r="T496" s="160"/>
      <c r="U496" s="159"/>
      <c r="V496" s="270"/>
      <c r="W496" s="160"/>
      <c r="X496" s="159"/>
      <c r="Y496" s="270"/>
      <c r="Z496" s="160"/>
      <c r="AA496" s="159"/>
      <c r="AB496" s="270"/>
      <c r="AC496" s="160"/>
      <c r="AD496" s="159"/>
      <c r="AE496" s="270"/>
      <c r="AF496" s="160"/>
      <c r="AG496" s="159"/>
      <c r="AH496" s="270"/>
      <c r="AI496" s="160"/>
      <c r="AJ496" s="159"/>
      <c r="AK496" s="270"/>
      <c r="AL496" s="160"/>
      <c r="AM496" s="159"/>
      <c r="AN496" s="270"/>
      <c r="AO496" s="160"/>
      <c r="AP496" s="159"/>
      <c r="AQ496" s="270"/>
      <c r="AR496" s="160"/>
      <c r="AS496" s="159"/>
      <c r="AT496" s="270"/>
      <c r="AU496" s="160"/>
      <c r="AV496" s="159"/>
      <c r="AW496" s="270"/>
      <c r="AX496" s="160"/>
      <c r="AY496" s="159"/>
      <c r="AZ496" s="270"/>
      <c r="BA496" s="160"/>
      <c r="BB496" s="159"/>
      <c r="BC496" s="270"/>
      <c r="BD496" s="160"/>
      <c r="BE496" s="159"/>
      <c r="BF496" s="270"/>
      <c r="BG496" s="160"/>
      <c r="BH496" s="159"/>
      <c r="BI496" s="270"/>
      <c r="BJ496" s="160"/>
      <c r="BK496" s="159"/>
      <c r="BL496" s="270"/>
      <c r="BM496" s="160"/>
      <c r="BN496" s="159"/>
      <c r="BO496" s="270"/>
      <c r="BP496" s="160"/>
      <c r="BQ496" s="159"/>
      <c r="BR496" s="270"/>
      <c r="BS496" s="156"/>
      <c r="BT496" s="159"/>
      <c r="BU496" s="270"/>
      <c r="BV496" s="156"/>
      <c r="BW496" s="159"/>
      <c r="BX496" s="270"/>
      <c r="BY496" s="160"/>
      <c r="BZ496" s="159"/>
      <c r="CA496" s="270"/>
      <c r="CB496" s="160"/>
      <c r="CC496" s="159"/>
      <c r="CD496" s="270"/>
      <c r="CE496" s="160"/>
      <c r="CF496" s="159"/>
      <c r="CG496" s="270"/>
      <c r="CH496" s="160"/>
      <c r="CI496" s="159"/>
      <c r="CJ496" s="270"/>
      <c r="CK496" s="160"/>
      <c r="CL496" s="159"/>
      <c r="CM496" s="270"/>
      <c r="CN496" s="160"/>
      <c r="CO496" s="159"/>
      <c r="CP496" s="270"/>
      <c r="CQ496" s="160"/>
      <c r="CR496" s="159"/>
      <c r="CS496" s="270"/>
      <c r="CT496" s="160"/>
      <c r="CU496" s="159"/>
      <c r="CV496" s="270"/>
      <c r="CW496" s="160"/>
      <c r="CX496" s="159"/>
      <c r="CY496" s="270"/>
      <c r="CZ496" s="156"/>
      <c r="DA496" s="167"/>
      <c r="DB496" s="270"/>
      <c r="DC496" s="162"/>
      <c r="DD496" s="162"/>
      <c r="DE496" s="270"/>
      <c r="DF496" s="162"/>
      <c r="DG496" s="162"/>
      <c r="DH496" s="270"/>
      <c r="DI496" s="156"/>
      <c r="DJ496" s="162"/>
      <c r="DK496" s="270"/>
      <c r="DL496" s="274"/>
      <c r="DM496" s="274"/>
      <c r="DN496" s="378"/>
      <c r="DO496" s="682"/>
      <c r="DP496" s="683"/>
      <c r="DQ496" s="170" t="s">
        <v>2165</v>
      </c>
      <c r="DR496" s="475"/>
      <c r="DS496" s="315"/>
      <c r="DT496" s="316" t="s">
        <v>2165</v>
      </c>
      <c r="DU496" s="514"/>
      <c r="DV496" s="466"/>
      <c r="DW496" s="472"/>
      <c r="DX496" s="402"/>
      <c r="DY496" s="2"/>
      <c r="DZ496" s="2"/>
      <c r="EA496" s="2">
        <v>491</v>
      </c>
      <c r="EB496" s="2"/>
      <c r="EC496" s="146"/>
      <c r="ED496" s="146"/>
      <c r="EE496" s="146"/>
      <c r="EF496" s="146"/>
      <c r="EG496" s="3"/>
      <c r="EH496" s="2"/>
      <c r="EI496" s="129"/>
      <c r="EJ496" s="129"/>
      <c r="EK496" s="129"/>
      <c r="EL496" s="80">
        <v>3</v>
      </c>
      <c r="EM496" s="84">
        <v>9</v>
      </c>
      <c r="EO496" s="342"/>
      <c r="EP496" s="343" t="s">
        <v>2165</v>
      </c>
      <c r="EQ496" s="344" t="s">
        <v>2165</v>
      </c>
      <c r="ER496" s="345"/>
      <c r="ES496" s="345"/>
      <c r="ET496" s="346" t="str">
        <f t="shared" si="10"/>
        <v/>
      </c>
    </row>
    <row r="497" spans="2:150">
      <c r="B497" s="126" t="s">
        <v>982</v>
      </c>
      <c r="C497" s="158">
        <v>5660</v>
      </c>
      <c r="D497" s="158">
        <v>1772</v>
      </c>
      <c r="E497" s="70" t="s">
        <v>942</v>
      </c>
      <c r="F497" s="70" t="s">
        <v>942</v>
      </c>
      <c r="G497" s="71" t="s">
        <v>2610</v>
      </c>
      <c r="H497" s="156"/>
      <c r="I497" s="159" t="s">
        <v>1208</v>
      </c>
      <c r="J497" s="270" t="s">
        <v>1208</v>
      </c>
      <c r="K497" s="156"/>
      <c r="L497" s="159" t="s">
        <v>1208</v>
      </c>
      <c r="M497" s="270" t="s">
        <v>1208</v>
      </c>
      <c r="N497" s="160"/>
      <c r="O497" s="159"/>
      <c r="P497" s="270"/>
      <c r="Q497" s="160"/>
      <c r="R497" s="159"/>
      <c r="S497" s="270"/>
      <c r="T497" s="160"/>
      <c r="U497" s="159"/>
      <c r="V497" s="270"/>
      <c r="W497" s="160"/>
      <c r="X497" s="159"/>
      <c r="Y497" s="270"/>
      <c r="Z497" s="160"/>
      <c r="AA497" s="159"/>
      <c r="AB497" s="270"/>
      <c r="AC497" s="160"/>
      <c r="AD497" s="159"/>
      <c r="AE497" s="270"/>
      <c r="AF497" s="160"/>
      <c r="AG497" s="159"/>
      <c r="AH497" s="270"/>
      <c r="AI497" s="160"/>
      <c r="AJ497" s="159"/>
      <c r="AK497" s="270"/>
      <c r="AL497" s="160"/>
      <c r="AM497" s="159"/>
      <c r="AN497" s="270"/>
      <c r="AO497" s="160"/>
      <c r="AP497" s="159"/>
      <c r="AQ497" s="270"/>
      <c r="AR497" s="160"/>
      <c r="AS497" s="159"/>
      <c r="AT497" s="270"/>
      <c r="AU497" s="160"/>
      <c r="AV497" s="159"/>
      <c r="AW497" s="270"/>
      <c r="AX497" s="160"/>
      <c r="AY497" s="159"/>
      <c r="AZ497" s="270"/>
      <c r="BA497" s="160"/>
      <c r="BB497" s="159"/>
      <c r="BC497" s="270"/>
      <c r="BD497" s="160"/>
      <c r="BE497" s="159"/>
      <c r="BF497" s="270"/>
      <c r="BG497" s="160"/>
      <c r="BH497" s="159"/>
      <c r="BI497" s="270"/>
      <c r="BJ497" s="160"/>
      <c r="BK497" s="159"/>
      <c r="BL497" s="270"/>
      <c r="BM497" s="160"/>
      <c r="BN497" s="159"/>
      <c r="BO497" s="270"/>
      <c r="BP497" s="160"/>
      <c r="BQ497" s="159"/>
      <c r="BR497" s="270"/>
      <c r="BS497" s="156"/>
      <c r="BT497" s="159"/>
      <c r="BU497" s="270"/>
      <c r="BV497" s="156"/>
      <c r="BW497" s="159"/>
      <c r="BX497" s="270"/>
      <c r="BY497" s="160"/>
      <c r="BZ497" s="159"/>
      <c r="CA497" s="270"/>
      <c r="CB497" s="160"/>
      <c r="CC497" s="159"/>
      <c r="CD497" s="270"/>
      <c r="CE497" s="160"/>
      <c r="CF497" s="159"/>
      <c r="CG497" s="270"/>
      <c r="CH497" s="160"/>
      <c r="CI497" s="159"/>
      <c r="CJ497" s="270"/>
      <c r="CK497" s="160"/>
      <c r="CL497" s="159"/>
      <c r="CM497" s="270"/>
      <c r="CN497" s="160"/>
      <c r="CO497" s="159"/>
      <c r="CP497" s="270"/>
      <c r="CQ497" s="160"/>
      <c r="CR497" s="159"/>
      <c r="CS497" s="270"/>
      <c r="CT497" s="160"/>
      <c r="CU497" s="159"/>
      <c r="CV497" s="270"/>
      <c r="CW497" s="160"/>
      <c r="CX497" s="159"/>
      <c r="CY497" s="270"/>
      <c r="CZ497" s="156"/>
      <c r="DA497" s="167"/>
      <c r="DB497" s="270"/>
      <c r="DC497" s="162"/>
      <c r="DD497" s="162"/>
      <c r="DE497" s="270"/>
      <c r="DF497" s="162"/>
      <c r="DG497" s="162"/>
      <c r="DH497" s="270"/>
      <c r="DI497" s="156"/>
      <c r="DJ497" s="162"/>
      <c r="DK497" s="270"/>
      <c r="DL497" s="274"/>
      <c r="DM497" s="274"/>
      <c r="DN497" s="378"/>
      <c r="DO497" s="682"/>
      <c r="DP497" s="683"/>
      <c r="DQ497" s="170" t="s">
        <v>2165</v>
      </c>
      <c r="DR497" s="475"/>
      <c r="DS497" s="315"/>
      <c r="DT497" s="316" t="s">
        <v>2165</v>
      </c>
      <c r="DU497" s="514"/>
      <c r="DV497" s="466"/>
      <c r="DW497" s="472"/>
      <c r="DX497" s="402"/>
      <c r="DY497" s="2"/>
      <c r="DZ497" s="2"/>
      <c r="EA497" s="2">
        <v>492</v>
      </c>
      <c r="EB497" s="2"/>
      <c r="EC497" s="146"/>
      <c r="ED497" s="146"/>
      <c r="EE497" s="146"/>
      <c r="EF497" s="146"/>
      <c r="EG497" s="3"/>
      <c r="EH497" s="2"/>
      <c r="EI497" s="129"/>
      <c r="EJ497" s="129"/>
      <c r="EK497" s="129"/>
      <c r="EL497" s="80">
        <v>3</v>
      </c>
      <c r="EM497" s="84">
        <v>9</v>
      </c>
      <c r="EO497" s="342"/>
      <c r="EP497" s="343" t="s">
        <v>2165</v>
      </c>
      <c r="EQ497" s="344" t="s">
        <v>2165</v>
      </c>
      <c r="ER497" s="345"/>
      <c r="ES497" s="345"/>
      <c r="ET497" s="346" t="str">
        <f t="shared" si="10"/>
        <v/>
      </c>
    </row>
    <row r="498" spans="2:150" ht="14.25" thickBot="1">
      <c r="B498" s="126" t="s">
        <v>982</v>
      </c>
      <c r="C498" s="158">
        <v>5670</v>
      </c>
      <c r="D498" s="158">
        <v>1773</v>
      </c>
      <c r="E498" s="70" t="s">
        <v>943</v>
      </c>
      <c r="F498" s="70" t="s">
        <v>943</v>
      </c>
      <c r="G498" s="71" t="s">
        <v>2611</v>
      </c>
      <c r="H498" s="156"/>
      <c r="I498" s="159" t="s">
        <v>1208</v>
      </c>
      <c r="J498" s="270" t="s">
        <v>1208</v>
      </c>
      <c r="K498" s="156"/>
      <c r="L498" s="159" t="s">
        <v>1208</v>
      </c>
      <c r="M498" s="270" t="s">
        <v>1208</v>
      </c>
      <c r="N498" s="160"/>
      <c r="O498" s="159"/>
      <c r="P498" s="270"/>
      <c r="Q498" s="160"/>
      <c r="R498" s="159"/>
      <c r="S498" s="270"/>
      <c r="T498" s="160"/>
      <c r="U498" s="159"/>
      <c r="V498" s="270"/>
      <c r="W498" s="160"/>
      <c r="X498" s="159"/>
      <c r="Y498" s="270"/>
      <c r="Z498" s="160"/>
      <c r="AA498" s="159"/>
      <c r="AB498" s="270"/>
      <c r="AC498" s="160"/>
      <c r="AD498" s="159"/>
      <c r="AE498" s="270"/>
      <c r="AF498" s="160"/>
      <c r="AG498" s="159"/>
      <c r="AH498" s="270"/>
      <c r="AI498" s="160"/>
      <c r="AJ498" s="159"/>
      <c r="AK498" s="270"/>
      <c r="AL498" s="160"/>
      <c r="AM498" s="159"/>
      <c r="AN498" s="270"/>
      <c r="AO498" s="160"/>
      <c r="AP498" s="159"/>
      <c r="AQ498" s="270"/>
      <c r="AR498" s="160"/>
      <c r="AS498" s="159"/>
      <c r="AT498" s="270"/>
      <c r="AU498" s="160"/>
      <c r="AV498" s="159"/>
      <c r="AW498" s="270"/>
      <c r="AX498" s="160"/>
      <c r="AY498" s="159"/>
      <c r="AZ498" s="270"/>
      <c r="BA498" s="160"/>
      <c r="BB498" s="159"/>
      <c r="BC498" s="270"/>
      <c r="BD498" s="160"/>
      <c r="BE498" s="159"/>
      <c r="BF498" s="270"/>
      <c r="BG498" s="160"/>
      <c r="BH498" s="159"/>
      <c r="BI498" s="270"/>
      <c r="BJ498" s="160"/>
      <c r="BK498" s="159"/>
      <c r="BL498" s="270"/>
      <c r="BM498" s="160"/>
      <c r="BN498" s="159"/>
      <c r="BO498" s="270"/>
      <c r="BP498" s="160"/>
      <c r="BQ498" s="159"/>
      <c r="BR498" s="270"/>
      <c r="BS498" s="156"/>
      <c r="BT498" s="159"/>
      <c r="BU498" s="270"/>
      <c r="BV498" s="156"/>
      <c r="BW498" s="159"/>
      <c r="BX498" s="270"/>
      <c r="BY498" s="160"/>
      <c r="BZ498" s="159"/>
      <c r="CA498" s="270"/>
      <c r="CB498" s="160"/>
      <c r="CC498" s="159"/>
      <c r="CD498" s="270"/>
      <c r="CE498" s="160"/>
      <c r="CF498" s="159"/>
      <c r="CG498" s="270"/>
      <c r="CH498" s="160"/>
      <c r="CI498" s="159"/>
      <c r="CJ498" s="270"/>
      <c r="CK498" s="160"/>
      <c r="CL498" s="159"/>
      <c r="CM498" s="270"/>
      <c r="CN498" s="160"/>
      <c r="CO498" s="159"/>
      <c r="CP498" s="270"/>
      <c r="CQ498" s="160"/>
      <c r="CR498" s="159"/>
      <c r="CS498" s="270"/>
      <c r="CT498" s="160"/>
      <c r="CU498" s="159"/>
      <c r="CV498" s="270"/>
      <c r="CW498" s="160"/>
      <c r="CX498" s="159"/>
      <c r="CY498" s="270"/>
      <c r="CZ498" s="156"/>
      <c r="DA498" s="167"/>
      <c r="DB498" s="270"/>
      <c r="DC498" s="162"/>
      <c r="DD498" s="162"/>
      <c r="DE498" s="270"/>
      <c r="DF498" s="162"/>
      <c r="DG498" s="162"/>
      <c r="DH498" s="270"/>
      <c r="DI498" s="156"/>
      <c r="DJ498" s="162"/>
      <c r="DK498" s="270"/>
      <c r="DL498" s="274"/>
      <c r="DM498" s="274"/>
      <c r="DN498" s="378"/>
      <c r="DO498" s="682"/>
      <c r="DP498" s="683"/>
      <c r="DQ498" s="323" t="s">
        <v>2165</v>
      </c>
      <c r="DR498" s="512"/>
      <c r="DS498" s="324"/>
      <c r="DT498" s="325" t="s">
        <v>2165</v>
      </c>
      <c r="DU498" s="514"/>
      <c r="DV498" s="466"/>
      <c r="DW498" s="472"/>
      <c r="DX498" s="402"/>
      <c r="DY498" s="2"/>
      <c r="DZ498" s="2"/>
      <c r="EA498" s="2">
        <v>493</v>
      </c>
      <c r="EB498" s="2"/>
      <c r="EC498" s="146"/>
      <c r="ED498" s="146"/>
      <c r="EE498" s="146"/>
      <c r="EF498" s="146"/>
      <c r="EG498" s="3"/>
      <c r="EH498" s="2"/>
      <c r="EI498" s="129"/>
      <c r="EJ498" s="129"/>
      <c r="EK498" s="129"/>
      <c r="EL498" s="80">
        <v>3</v>
      </c>
      <c r="EM498" s="84">
        <v>9</v>
      </c>
      <c r="EO498" s="358"/>
      <c r="EP498" s="359" t="s">
        <v>2165</v>
      </c>
      <c r="EQ498" s="360" t="s">
        <v>2165</v>
      </c>
      <c r="ER498" s="361"/>
      <c r="ES498" s="361"/>
      <c r="ET498" s="346" t="str">
        <f t="shared" si="10"/>
        <v/>
      </c>
    </row>
    <row r="499" spans="2:150">
      <c r="P499" s="693"/>
      <c r="S499" s="693"/>
      <c r="V499" s="693"/>
      <c r="Y499" s="693"/>
      <c r="AB499" s="693"/>
      <c r="AE499" s="693"/>
      <c r="AH499" s="693"/>
      <c r="AK499" s="693"/>
      <c r="AN499" s="693"/>
      <c r="AQ499" s="693"/>
      <c r="AT499" s="693"/>
      <c r="AW499" s="693"/>
      <c r="AZ499" s="693"/>
      <c r="BC499" s="693"/>
      <c r="BF499" s="693"/>
      <c r="BI499" s="693"/>
      <c r="BL499" s="693"/>
      <c r="BO499" s="693"/>
      <c r="BR499" s="693"/>
      <c r="CA499" s="693"/>
      <c r="CD499" s="693"/>
      <c r="CG499" s="693"/>
      <c r="CJ499" s="693"/>
      <c r="CM499" s="693"/>
      <c r="CP499" s="693"/>
      <c r="CS499" s="693"/>
      <c r="CV499" s="693"/>
      <c r="CY499" s="693"/>
      <c r="DE499" s="693"/>
      <c r="DH499" s="693"/>
      <c r="DL499" s="693"/>
      <c r="DM499" s="693"/>
      <c r="EC499" s="541"/>
      <c r="ED499" s="541"/>
      <c r="EE499" s="541"/>
      <c r="EF499" s="541"/>
    </row>
    <row r="500" spans="2:150">
      <c r="P500" s="693"/>
      <c r="S500" s="693"/>
      <c r="V500" s="693"/>
      <c r="Y500" s="693"/>
      <c r="AB500" s="693"/>
      <c r="AE500" s="693"/>
      <c r="AH500" s="693"/>
      <c r="AK500" s="693"/>
      <c r="AN500" s="693"/>
      <c r="AQ500" s="693"/>
      <c r="AT500" s="693"/>
      <c r="AW500" s="693"/>
      <c r="AZ500" s="693"/>
      <c r="BC500" s="693"/>
      <c r="BF500" s="693"/>
      <c r="BI500" s="693"/>
      <c r="BL500" s="693"/>
      <c r="BO500" s="693"/>
      <c r="BR500" s="693"/>
      <c r="CA500" s="693"/>
      <c r="CD500" s="693"/>
      <c r="CG500" s="693"/>
      <c r="CJ500" s="693"/>
      <c r="CM500" s="693"/>
      <c r="CP500" s="693"/>
      <c r="CS500" s="693"/>
      <c r="CV500" s="693"/>
      <c r="CY500" s="693"/>
      <c r="DE500" s="693"/>
      <c r="DH500" s="693"/>
      <c r="DL500" s="693"/>
      <c r="DM500" s="693"/>
    </row>
    <row r="501" spans="2:150">
      <c r="P501" s="693"/>
      <c r="S501" s="693"/>
      <c r="V501" s="693"/>
      <c r="Y501" s="693"/>
      <c r="AB501" s="693"/>
      <c r="AE501" s="693"/>
      <c r="AH501" s="693"/>
      <c r="AK501" s="693"/>
      <c r="AN501" s="693"/>
      <c r="AQ501" s="693"/>
      <c r="AT501" s="693"/>
      <c r="AW501" s="693"/>
      <c r="AZ501" s="693"/>
      <c r="BC501" s="693"/>
      <c r="BF501" s="693"/>
      <c r="BI501" s="693"/>
      <c r="BL501" s="693"/>
      <c r="BO501" s="693"/>
      <c r="BR501" s="693"/>
      <c r="CA501" s="693"/>
      <c r="CD501" s="693"/>
      <c r="CG501" s="693"/>
      <c r="CJ501" s="693"/>
      <c r="CM501" s="693"/>
      <c r="CP501" s="693"/>
      <c r="CS501" s="693"/>
      <c r="CV501" s="693"/>
      <c r="CY501" s="693"/>
      <c r="DE501" s="693"/>
      <c r="DH501" s="693"/>
      <c r="DL501" s="693"/>
      <c r="DM501" s="693"/>
    </row>
    <row r="502" spans="2:150">
      <c r="P502" s="693"/>
      <c r="S502" s="693"/>
      <c r="V502" s="693"/>
      <c r="Y502" s="693"/>
      <c r="AB502" s="693"/>
      <c r="AE502" s="693"/>
      <c r="AH502" s="693"/>
      <c r="AK502" s="693"/>
      <c r="AN502" s="693"/>
      <c r="AQ502" s="693"/>
      <c r="AT502" s="693"/>
      <c r="AW502" s="693"/>
      <c r="AZ502" s="693"/>
      <c r="BC502" s="693"/>
      <c r="BF502" s="693"/>
      <c r="BI502" s="693"/>
      <c r="BL502" s="693"/>
      <c r="BO502" s="693"/>
      <c r="BR502" s="693"/>
      <c r="CA502" s="693"/>
      <c r="CD502" s="693"/>
      <c r="CG502" s="693"/>
      <c r="CJ502" s="693"/>
      <c r="CM502" s="693"/>
      <c r="CP502" s="693"/>
      <c r="CS502" s="693"/>
      <c r="CV502" s="693"/>
      <c r="CY502" s="693"/>
      <c r="DE502" s="693"/>
      <c r="DH502" s="693"/>
      <c r="DL502" s="693"/>
      <c r="DM502" s="693"/>
    </row>
    <row r="503" spans="2:150">
      <c r="P503" s="693"/>
      <c r="S503" s="693"/>
      <c r="V503" s="693"/>
      <c r="Y503" s="693"/>
      <c r="AB503" s="693"/>
      <c r="AE503" s="693"/>
      <c r="AH503" s="693"/>
      <c r="AK503" s="693"/>
      <c r="AN503" s="693"/>
      <c r="AQ503" s="693"/>
      <c r="AT503" s="693"/>
      <c r="AW503" s="693"/>
      <c r="AZ503" s="693"/>
      <c r="BC503" s="693"/>
      <c r="BF503" s="693"/>
      <c r="BI503" s="693"/>
      <c r="BL503" s="693"/>
      <c r="BO503" s="693"/>
      <c r="BR503" s="693"/>
      <c r="CA503" s="693"/>
      <c r="CD503" s="693"/>
      <c r="CG503" s="693"/>
      <c r="CJ503" s="693"/>
      <c r="CM503" s="693"/>
      <c r="CP503" s="693"/>
      <c r="CS503" s="693"/>
      <c r="CV503" s="693"/>
      <c r="CY503" s="693"/>
      <c r="DE503" s="693"/>
      <c r="DH503" s="693"/>
      <c r="DL503" s="693"/>
      <c r="DM503" s="693"/>
    </row>
    <row r="504" spans="2:150">
      <c r="P504" s="693"/>
      <c r="S504" s="693"/>
      <c r="V504" s="693"/>
      <c r="Y504" s="693"/>
      <c r="AB504" s="693"/>
      <c r="AE504" s="693"/>
      <c r="AH504" s="693"/>
      <c r="AK504" s="693"/>
      <c r="AN504" s="693"/>
      <c r="AQ504" s="693"/>
      <c r="AT504" s="693"/>
      <c r="AW504" s="693"/>
      <c r="AZ504" s="693"/>
      <c r="BC504" s="693"/>
      <c r="BF504" s="693"/>
      <c r="BI504" s="693"/>
      <c r="BL504" s="693"/>
      <c r="BO504" s="693"/>
      <c r="BR504" s="693"/>
      <c r="CA504" s="693"/>
      <c r="CD504" s="693"/>
      <c r="CG504" s="693"/>
      <c r="CJ504" s="693"/>
      <c r="CM504" s="693"/>
      <c r="CP504" s="693"/>
      <c r="CS504" s="693"/>
      <c r="CV504" s="693"/>
      <c r="CY504" s="693"/>
      <c r="DE504" s="693"/>
      <c r="DH504" s="693"/>
      <c r="DL504" s="693"/>
      <c r="DM504" s="693"/>
    </row>
    <row r="505" spans="2:150">
      <c r="P505" s="693"/>
      <c r="S505" s="693"/>
      <c r="V505" s="693"/>
      <c r="Y505" s="693"/>
      <c r="AB505" s="693"/>
      <c r="AE505" s="693"/>
      <c r="AH505" s="693"/>
      <c r="AK505" s="693"/>
      <c r="AN505" s="693"/>
      <c r="AQ505" s="693"/>
      <c r="AT505" s="693"/>
      <c r="AW505" s="693"/>
      <c r="AZ505" s="693"/>
      <c r="BC505" s="693"/>
      <c r="BF505" s="693"/>
      <c r="BI505" s="693"/>
      <c r="BL505" s="693"/>
      <c r="BO505" s="693"/>
      <c r="BR505" s="693"/>
      <c r="CA505" s="693"/>
      <c r="CD505" s="693"/>
      <c r="CG505" s="693"/>
      <c r="CJ505" s="693"/>
      <c r="CM505" s="693"/>
      <c r="CP505" s="693"/>
      <c r="CS505" s="693"/>
      <c r="CV505" s="693"/>
      <c r="CY505" s="693"/>
      <c r="DE505" s="693"/>
      <c r="DH505" s="693"/>
      <c r="DL505" s="693"/>
      <c r="DM505" s="693"/>
    </row>
    <row r="506" spans="2:150">
      <c r="P506" s="693"/>
      <c r="S506" s="693"/>
      <c r="V506" s="693"/>
      <c r="Y506" s="693"/>
      <c r="AB506" s="693"/>
      <c r="AE506" s="693"/>
      <c r="AH506" s="693"/>
      <c r="AK506" s="693"/>
      <c r="AN506" s="693"/>
      <c r="AQ506" s="693"/>
      <c r="AT506" s="693"/>
      <c r="AW506" s="693"/>
      <c r="AZ506" s="693"/>
      <c r="BC506" s="693"/>
      <c r="BF506" s="693"/>
      <c r="BI506" s="693"/>
      <c r="BL506" s="693"/>
      <c r="BO506" s="693"/>
      <c r="BR506" s="693"/>
      <c r="CA506" s="693"/>
      <c r="CD506" s="693"/>
      <c r="CG506" s="693"/>
      <c r="CJ506" s="693"/>
      <c r="CM506" s="693"/>
      <c r="CP506" s="693"/>
      <c r="CS506" s="693"/>
      <c r="CV506" s="693"/>
      <c r="CY506" s="693"/>
      <c r="DE506" s="693"/>
      <c r="DH506" s="693"/>
      <c r="DL506" s="693"/>
      <c r="DM506" s="693"/>
    </row>
    <row r="507" spans="2:150">
      <c r="P507" s="693"/>
      <c r="S507" s="693"/>
      <c r="V507" s="693"/>
      <c r="Y507" s="693"/>
      <c r="AB507" s="693"/>
      <c r="AE507" s="693"/>
      <c r="AH507" s="693"/>
      <c r="AK507" s="693"/>
      <c r="AN507" s="693"/>
      <c r="AQ507" s="693"/>
      <c r="AT507" s="693"/>
      <c r="AW507" s="693"/>
      <c r="AZ507" s="693"/>
      <c r="BC507" s="693"/>
      <c r="BF507" s="693"/>
      <c r="BI507" s="693"/>
      <c r="BL507" s="693"/>
      <c r="BO507" s="693"/>
      <c r="BR507" s="693"/>
      <c r="CA507" s="693"/>
      <c r="CD507" s="693"/>
      <c r="CG507" s="693"/>
      <c r="CJ507" s="693"/>
      <c r="CM507" s="693"/>
      <c r="CP507" s="693"/>
      <c r="CS507" s="693"/>
      <c r="CV507" s="693"/>
      <c r="CY507" s="693"/>
      <c r="DE507" s="693"/>
      <c r="DH507" s="693"/>
      <c r="DL507" s="693"/>
      <c r="DM507" s="693"/>
    </row>
    <row r="508" spans="2:150">
      <c r="P508" s="693"/>
      <c r="S508" s="693"/>
      <c r="V508" s="693"/>
      <c r="Y508" s="693"/>
      <c r="AB508" s="693"/>
      <c r="AE508" s="693"/>
      <c r="AH508" s="693"/>
      <c r="AK508" s="693"/>
      <c r="AN508" s="693"/>
      <c r="AQ508" s="693"/>
      <c r="AT508" s="693"/>
      <c r="AW508" s="693"/>
      <c r="AZ508" s="693"/>
      <c r="BC508" s="693"/>
      <c r="BF508" s="693"/>
      <c r="BI508" s="693"/>
      <c r="BL508" s="693"/>
      <c r="BO508" s="693"/>
      <c r="BR508" s="693"/>
      <c r="CA508" s="693"/>
      <c r="CD508" s="693"/>
      <c r="CG508" s="693"/>
      <c r="CJ508" s="693"/>
      <c r="CM508" s="693"/>
      <c r="CP508" s="693"/>
      <c r="CS508" s="693"/>
      <c r="CV508" s="693"/>
      <c r="CY508" s="693"/>
      <c r="DE508" s="693"/>
      <c r="DH508" s="693"/>
      <c r="DL508" s="693"/>
      <c r="DM508" s="693"/>
    </row>
    <row r="509" spans="2:150">
      <c r="P509" s="693"/>
      <c r="S509" s="693"/>
      <c r="V509" s="693"/>
      <c r="Y509" s="693"/>
      <c r="AB509" s="693"/>
      <c r="AE509" s="693"/>
      <c r="AH509" s="693"/>
      <c r="AK509" s="693"/>
      <c r="AN509" s="693"/>
      <c r="AQ509" s="693"/>
      <c r="AT509" s="693"/>
      <c r="AW509" s="693"/>
      <c r="AZ509" s="693"/>
      <c r="BC509" s="693"/>
      <c r="BF509" s="693"/>
      <c r="BI509" s="693"/>
      <c r="BL509" s="693"/>
      <c r="BO509" s="693"/>
      <c r="BR509" s="693"/>
      <c r="CA509" s="693"/>
      <c r="CD509" s="693"/>
      <c r="CG509" s="693"/>
      <c r="CJ509" s="693"/>
      <c r="CM509" s="693"/>
      <c r="CP509" s="693"/>
      <c r="CS509" s="693"/>
      <c r="CV509" s="693"/>
      <c r="CY509" s="693"/>
      <c r="DE509" s="693"/>
      <c r="DH509" s="693"/>
      <c r="DL509" s="693"/>
      <c r="DM509" s="693"/>
    </row>
    <row r="510" spans="2:150">
      <c r="P510" s="693"/>
      <c r="S510" s="693"/>
      <c r="V510" s="693"/>
      <c r="Y510" s="693"/>
      <c r="AB510" s="693"/>
      <c r="AE510" s="693"/>
      <c r="AH510" s="693"/>
      <c r="AK510" s="693"/>
      <c r="AN510" s="693"/>
      <c r="AQ510" s="693"/>
      <c r="AT510" s="693"/>
      <c r="AW510" s="693"/>
      <c r="AZ510" s="693"/>
      <c r="BC510" s="693"/>
      <c r="BF510" s="693"/>
      <c r="BI510" s="693"/>
      <c r="BL510" s="693"/>
      <c r="BO510" s="693"/>
      <c r="BR510" s="693"/>
      <c r="CA510" s="693"/>
      <c r="CD510" s="693"/>
      <c r="CG510" s="693"/>
      <c r="CJ510" s="693"/>
      <c r="CM510" s="693"/>
      <c r="CP510" s="693"/>
      <c r="CS510" s="693"/>
      <c r="CV510" s="693"/>
      <c r="CY510" s="693"/>
      <c r="DE510" s="693"/>
      <c r="DH510" s="693"/>
      <c r="DL510" s="693"/>
      <c r="DM510" s="693"/>
    </row>
  </sheetData>
  <autoFilter ref="A3:EM498"/>
  <sortState ref="A294:ES498">
    <sortCondition ref="C294:C498"/>
  </sortState>
  <mergeCells count="36">
    <mergeCell ref="DI2:DK2"/>
    <mergeCell ref="CT2:CV2"/>
    <mergeCell ref="CW2:CY2"/>
    <mergeCell ref="CZ2:DB2"/>
    <mergeCell ref="DC2:DE2"/>
    <mergeCell ref="DF2:DH2"/>
    <mergeCell ref="CE2:CG2"/>
    <mergeCell ref="CH2:CJ2"/>
    <mergeCell ref="CK2:CM2"/>
    <mergeCell ref="CN2:CP2"/>
    <mergeCell ref="CQ2:CS2"/>
    <mergeCell ref="BP2:BR2"/>
    <mergeCell ref="BS2:BU2"/>
    <mergeCell ref="BV2:BX2"/>
    <mergeCell ref="BY2:CA2"/>
    <mergeCell ref="CB2:CD2"/>
    <mergeCell ref="BA2:BC2"/>
    <mergeCell ref="BD2:BF2"/>
    <mergeCell ref="BG2:BI2"/>
    <mergeCell ref="BJ2:BL2"/>
    <mergeCell ref="BM2:BO2"/>
    <mergeCell ref="AL2:AN2"/>
    <mergeCell ref="AO2:AQ2"/>
    <mergeCell ref="AR2:AT2"/>
    <mergeCell ref="AU2:AW2"/>
    <mergeCell ref="AX2:AZ2"/>
    <mergeCell ref="W2:Y2"/>
    <mergeCell ref="Z2:AB2"/>
    <mergeCell ref="AC2:AE2"/>
    <mergeCell ref="AF2:AH2"/>
    <mergeCell ref="AI2:AK2"/>
    <mergeCell ref="H2:J2"/>
    <mergeCell ref="K2:M2"/>
    <mergeCell ref="N2:P2"/>
    <mergeCell ref="Q2:S2"/>
    <mergeCell ref="T2:V2"/>
  </mergeCells>
  <phoneticPr fontId="1"/>
  <conditionalFormatting sqref="I5 L5 O5 R5 U5 X5 AA5 AD5 AG5 AJ5 AM5">
    <cfRule type="expression" dxfId="784" priority="789">
      <formula>I5&lt;&gt;H5</formula>
    </cfRule>
  </conditionalFormatting>
  <conditionalFormatting sqref="AP5 AS5 AV5 BK5 BN5 BQ5 BT5 BW5 BZ5 BH5 BE5 BB5 AY5">
    <cfRule type="expression" dxfId="783" priority="788">
      <formula>AP5&lt;&gt;AO5</formula>
    </cfRule>
  </conditionalFormatting>
  <conditionalFormatting sqref="CC5 CF5 CI5 CL5 CO5 CR5 CU5 CX5 DA5 DD5">
    <cfRule type="expression" dxfId="782" priority="787">
      <formula>CC5&lt;&gt;CB5</formula>
    </cfRule>
  </conditionalFormatting>
  <conditionalFormatting sqref="J5">
    <cfRule type="expression" dxfId="781" priority="786">
      <formula>J5&lt;&gt;I5</formula>
    </cfRule>
  </conditionalFormatting>
  <conditionalFormatting sqref="V5">
    <cfRule type="expression" dxfId="780" priority="785">
      <formula>V5&lt;&gt;U5</formula>
    </cfRule>
  </conditionalFormatting>
  <conditionalFormatting sqref="AE5">
    <cfRule type="expression" dxfId="779" priority="784">
      <formula>AE5&lt;&gt;AD5</formula>
    </cfRule>
  </conditionalFormatting>
  <conditionalFormatting sqref="AH5">
    <cfRule type="expression" dxfId="778" priority="783">
      <formula>AH5&lt;&gt;AG5</formula>
    </cfRule>
  </conditionalFormatting>
  <conditionalFormatting sqref="M5">
    <cfRule type="expression" dxfId="777" priority="782">
      <formula>M5&lt;&gt;L5</formula>
    </cfRule>
  </conditionalFormatting>
  <conditionalFormatting sqref="P5">
    <cfRule type="expression" dxfId="776" priority="781">
      <formula>P5&lt;&gt;O5</formula>
    </cfRule>
  </conditionalFormatting>
  <conditionalFormatting sqref="S5">
    <cfRule type="expression" dxfId="775" priority="780">
      <formula>S5&lt;&gt;R5</formula>
    </cfRule>
  </conditionalFormatting>
  <conditionalFormatting sqref="Y5">
    <cfRule type="expression" dxfId="774" priority="779">
      <formula>Y5&lt;&gt;X5</formula>
    </cfRule>
  </conditionalFormatting>
  <conditionalFormatting sqref="AB5">
    <cfRule type="expression" dxfId="773" priority="778">
      <formula>AB5&lt;&gt;AA5</formula>
    </cfRule>
  </conditionalFormatting>
  <conditionalFormatting sqref="AK5">
    <cfRule type="expression" dxfId="772" priority="777">
      <formula>AK5&lt;&gt;AJ5</formula>
    </cfRule>
  </conditionalFormatting>
  <conditionalFormatting sqref="AN5">
    <cfRule type="expression" dxfId="771" priority="776">
      <formula>AN5&lt;&gt;AM5</formula>
    </cfRule>
  </conditionalFormatting>
  <conditionalFormatting sqref="AQ5">
    <cfRule type="expression" dxfId="770" priority="775">
      <formula>AQ5&lt;&gt;AP5</formula>
    </cfRule>
  </conditionalFormatting>
  <conditionalFormatting sqref="AT5">
    <cfRule type="expression" dxfId="769" priority="774">
      <formula>AT5&lt;&gt;AS5</formula>
    </cfRule>
  </conditionalFormatting>
  <conditionalFormatting sqref="AW5">
    <cfRule type="expression" dxfId="768" priority="773">
      <formula>AW5&lt;&gt;AV5</formula>
    </cfRule>
  </conditionalFormatting>
  <conditionalFormatting sqref="AZ5">
    <cfRule type="expression" dxfId="767" priority="772">
      <formula>AZ5&lt;&gt;AY5</formula>
    </cfRule>
  </conditionalFormatting>
  <conditionalFormatting sqref="BC5">
    <cfRule type="expression" dxfId="766" priority="771">
      <formula>BC5&lt;&gt;BB5</formula>
    </cfRule>
  </conditionalFormatting>
  <conditionalFormatting sqref="BF5">
    <cfRule type="expression" dxfId="765" priority="770">
      <formula>BF5&lt;&gt;BE5</formula>
    </cfRule>
  </conditionalFormatting>
  <conditionalFormatting sqref="BI5">
    <cfRule type="expression" dxfId="764" priority="769">
      <formula>BI5&lt;&gt;BH5</formula>
    </cfRule>
  </conditionalFormatting>
  <conditionalFormatting sqref="BL5">
    <cfRule type="expression" dxfId="763" priority="768">
      <formula>BL5&lt;&gt;BK5</formula>
    </cfRule>
  </conditionalFormatting>
  <conditionalFormatting sqref="BO5">
    <cfRule type="expression" dxfId="762" priority="767">
      <formula>BO5&lt;&gt;BN5</formula>
    </cfRule>
  </conditionalFormatting>
  <conditionalFormatting sqref="BR5">
    <cfRule type="expression" dxfId="761" priority="766">
      <formula>BR5&lt;&gt;BQ5</formula>
    </cfRule>
  </conditionalFormatting>
  <conditionalFormatting sqref="BU5">
    <cfRule type="expression" dxfId="760" priority="765">
      <formula>BU5&lt;&gt;BT5</formula>
    </cfRule>
  </conditionalFormatting>
  <conditionalFormatting sqref="BX5">
    <cfRule type="expression" dxfId="759" priority="764">
      <formula>BX5&lt;&gt;BW5</formula>
    </cfRule>
  </conditionalFormatting>
  <conditionalFormatting sqref="CA5">
    <cfRule type="expression" dxfId="758" priority="763">
      <formula>CA5&lt;&gt;BZ5</formula>
    </cfRule>
  </conditionalFormatting>
  <conditionalFormatting sqref="CD5">
    <cfRule type="expression" dxfId="757" priority="762">
      <formula>CD5&lt;&gt;CC5</formula>
    </cfRule>
  </conditionalFormatting>
  <conditionalFormatting sqref="CG5">
    <cfRule type="expression" dxfId="756" priority="761">
      <formula>CG5&lt;&gt;CF5</formula>
    </cfRule>
  </conditionalFormatting>
  <conditionalFormatting sqref="CJ5">
    <cfRule type="expression" dxfId="755" priority="760">
      <formula>CJ5&lt;&gt;CI5</formula>
    </cfRule>
  </conditionalFormatting>
  <conditionalFormatting sqref="CM5">
    <cfRule type="expression" dxfId="754" priority="759">
      <formula>CM5&lt;&gt;CL5</formula>
    </cfRule>
  </conditionalFormatting>
  <conditionalFormatting sqref="CP5">
    <cfRule type="expression" dxfId="753" priority="758">
      <formula>CP5&lt;&gt;CO5</formula>
    </cfRule>
  </conditionalFormatting>
  <conditionalFormatting sqref="CS5">
    <cfRule type="expression" dxfId="752" priority="757">
      <formula>CS5&lt;&gt;CR5</formula>
    </cfRule>
  </conditionalFormatting>
  <conditionalFormatting sqref="CV5">
    <cfRule type="expression" dxfId="751" priority="756">
      <formula>CV5&lt;&gt;CU5</formula>
    </cfRule>
  </conditionalFormatting>
  <conditionalFormatting sqref="CY5">
    <cfRule type="expression" dxfId="750" priority="755">
      <formula>CY5&lt;&gt;CX5</formula>
    </cfRule>
  </conditionalFormatting>
  <conditionalFormatting sqref="DB5">
    <cfRule type="expression" dxfId="749" priority="754">
      <formula>DB5&lt;&gt;DA5</formula>
    </cfRule>
  </conditionalFormatting>
  <conditionalFormatting sqref="DE5">
    <cfRule type="expression" dxfId="748" priority="753">
      <formula>DE5&lt;&gt;DD5</formula>
    </cfRule>
  </conditionalFormatting>
  <conditionalFormatting sqref="DG5">
    <cfRule type="expression" dxfId="747" priority="752">
      <formula>DG5&lt;&gt;DF5</formula>
    </cfRule>
  </conditionalFormatting>
  <conditionalFormatting sqref="DH5">
    <cfRule type="expression" dxfId="746" priority="751">
      <formula>DH5&lt;&gt;DG5</formula>
    </cfRule>
  </conditionalFormatting>
  <conditionalFormatting sqref="DJ5">
    <cfRule type="expression" dxfId="745" priority="750">
      <formula>DJ5&lt;&gt;DI5</formula>
    </cfRule>
  </conditionalFormatting>
  <conditionalFormatting sqref="DK5">
    <cfRule type="expression" dxfId="744" priority="749">
      <formula>DK5&lt;&gt;DJ5</formula>
    </cfRule>
  </conditionalFormatting>
  <conditionalFormatting sqref="D477 D133">
    <cfRule type="expression" dxfId="743" priority="943">
      <formula>#REF!="V010602"</formula>
    </cfRule>
    <cfRule type="expression" dxfId="742" priority="944">
      <formula>#REF!="V010601"</formula>
    </cfRule>
  </conditionalFormatting>
  <conditionalFormatting sqref="D134 D136:D137">
    <cfRule type="duplicateValues" dxfId="741" priority="693"/>
  </conditionalFormatting>
  <conditionalFormatting sqref="D465:D468">
    <cfRule type="duplicateValues" dxfId="740" priority="692"/>
  </conditionalFormatting>
  <conditionalFormatting sqref="G211:G291 DN162 DP162 G136:G209 G301:G498 G294:G299 G6:G59 G65:G134">
    <cfRule type="expression" dxfId="739" priority="690">
      <formula>G6&lt;&gt;E6</formula>
    </cfRule>
    <cfRule type="expression" dxfId="738" priority="691">
      <formula>G6&lt;&gt;F6</formula>
    </cfRule>
  </conditionalFormatting>
  <conditionalFormatting sqref="E134 E163 E136:E137 E12 E297">
    <cfRule type="expression" dxfId="737" priority="688">
      <formula>E12&lt;&gt;D12</formula>
    </cfRule>
    <cfRule type="expression" dxfId="736" priority="689">
      <formula>E12&lt;&gt;G12</formula>
    </cfRule>
  </conditionalFormatting>
  <conditionalFormatting sqref="E125">
    <cfRule type="expression" dxfId="735" priority="686">
      <formula>E125&lt;&gt;D125</formula>
    </cfRule>
    <cfRule type="expression" dxfId="734" priority="687">
      <formula>E125&lt;&gt;G125</formula>
    </cfRule>
  </conditionalFormatting>
  <conditionalFormatting sqref="E126:E127">
    <cfRule type="expression" dxfId="733" priority="684">
      <formula>E126&lt;&gt;D126</formula>
    </cfRule>
    <cfRule type="expression" dxfId="732" priority="685">
      <formula>E126&lt;&gt;G126</formula>
    </cfRule>
  </conditionalFormatting>
  <conditionalFormatting sqref="E121:E124">
    <cfRule type="expression" dxfId="731" priority="682">
      <formula>E121&lt;&gt;D121</formula>
    </cfRule>
    <cfRule type="expression" dxfId="730" priority="683">
      <formula>E121&lt;&gt;G121</formula>
    </cfRule>
  </conditionalFormatting>
  <conditionalFormatting sqref="E296">
    <cfRule type="expression" dxfId="729" priority="680">
      <formula>E296&lt;&gt;D296</formula>
    </cfRule>
    <cfRule type="expression" dxfId="728" priority="681">
      <formula>E296&lt;&gt;G296</formula>
    </cfRule>
  </conditionalFormatting>
  <conditionalFormatting sqref="E10">
    <cfRule type="expression" dxfId="727" priority="678">
      <formula>E10&lt;&gt;D10</formula>
    </cfRule>
    <cfRule type="expression" dxfId="726" priority="679">
      <formula>E10&lt;&gt;G10</formula>
    </cfRule>
  </conditionalFormatting>
  <conditionalFormatting sqref="E42">
    <cfRule type="expression" dxfId="725" priority="674">
      <formula>E42&lt;&gt;D42</formula>
    </cfRule>
    <cfRule type="expression" dxfId="724" priority="675">
      <formula>E42&lt;&gt;G42</formula>
    </cfRule>
  </conditionalFormatting>
  <conditionalFormatting sqref="E45">
    <cfRule type="expression" dxfId="723" priority="672">
      <formula>E45&lt;&gt;D45</formula>
    </cfRule>
    <cfRule type="expression" dxfId="722" priority="673">
      <formula>E45&lt;&gt;G45</formula>
    </cfRule>
  </conditionalFormatting>
  <conditionalFormatting sqref="E57">
    <cfRule type="expression" dxfId="721" priority="670">
      <formula>E57&lt;&gt;D57</formula>
    </cfRule>
    <cfRule type="expression" dxfId="720" priority="671">
      <formula>E57&lt;&gt;G57</formula>
    </cfRule>
  </conditionalFormatting>
  <conditionalFormatting sqref="E69:E71">
    <cfRule type="expression" dxfId="719" priority="666">
      <formula>E69&lt;&gt;D69</formula>
    </cfRule>
    <cfRule type="expression" dxfId="718" priority="667">
      <formula>E69&lt;&gt;G69</formula>
    </cfRule>
  </conditionalFormatting>
  <conditionalFormatting sqref="E101:E107">
    <cfRule type="expression" dxfId="717" priority="664">
      <formula>E101&lt;&gt;D101</formula>
    </cfRule>
    <cfRule type="expression" dxfId="716" priority="665">
      <formula>E101&lt;&gt;G101</formula>
    </cfRule>
  </conditionalFormatting>
  <conditionalFormatting sqref="E109">
    <cfRule type="expression" dxfId="715" priority="662">
      <formula>E109&lt;&gt;D109</formula>
    </cfRule>
    <cfRule type="expression" dxfId="714" priority="663">
      <formula>E109&lt;&gt;G109</formula>
    </cfRule>
  </conditionalFormatting>
  <conditionalFormatting sqref="E149">
    <cfRule type="expression" dxfId="713" priority="660">
      <formula>E149&lt;&gt;D149</formula>
    </cfRule>
    <cfRule type="expression" dxfId="712" priority="661">
      <formula>E149&lt;&gt;G149</formula>
    </cfRule>
  </conditionalFormatting>
  <conditionalFormatting sqref="E161">
    <cfRule type="expression" dxfId="711" priority="658">
      <formula>E161&lt;&gt;D161</formula>
    </cfRule>
    <cfRule type="expression" dxfId="710" priority="659">
      <formula>E161&lt;&gt;G161</formula>
    </cfRule>
  </conditionalFormatting>
  <conditionalFormatting sqref="E205:E208">
    <cfRule type="expression" dxfId="709" priority="656">
      <formula>E205&lt;&gt;D205</formula>
    </cfRule>
    <cfRule type="expression" dxfId="708" priority="657">
      <formula>E205&lt;&gt;G205</formula>
    </cfRule>
  </conditionalFormatting>
  <conditionalFormatting sqref="E138:E139">
    <cfRule type="expression" dxfId="707" priority="654">
      <formula>E138&lt;&gt;D138</formula>
    </cfRule>
    <cfRule type="expression" dxfId="706" priority="655">
      <formula>E138&lt;&gt;G138</formula>
    </cfRule>
  </conditionalFormatting>
  <conditionalFormatting sqref="E234">
    <cfRule type="expression" dxfId="705" priority="652">
      <formula>E234&lt;&gt;D234</formula>
    </cfRule>
    <cfRule type="expression" dxfId="704" priority="653">
      <formula>E234&lt;&gt;G234</formula>
    </cfRule>
  </conditionalFormatting>
  <conditionalFormatting sqref="E465:E468">
    <cfRule type="expression" dxfId="703" priority="650">
      <formula>E465&lt;&gt;D465</formula>
    </cfRule>
    <cfRule type="expression" dxfId="702" priority="651">
      <formula>E465&lt;&gt;G465</formula>
    </cfRule>
  </conditionalFormatting>
  <conditionalFormatting sqref="F413:F424">
    <cfRule type="expression" dxfId="701" priority="646">
      <formula>F413&lt;&gt;E413</formula>
    </cfRule>
  </conditionalFormatting>
  <conditionalFormatting sqref="H5">
    <cfRule type="expression" dxfId="700" priority="640">
      <formula>H5&lt;&gt;G5</formula>
    </cfRule>
  </conditionalFormatting>
  <conditionalFormatting sqref="K5">
    <cfRule type="expression" dxfId="699" priority="631">
      <formula>K5&lt;&gt;J5</formula>
    </cfRule>
  </conditionalFormatting>
  <conditionalFormatting sqref="BS5">
    <cfRule type="expression" dxfId="698" priority="629">
      <formula>BS5&lt;&gt;BR5</formula>
    </cfRule>
  </conditionalFormatting>
  <conditionalFormatting sqref="BV5">
    <cfRule type="expression" dxfId="697" priority="627">
      <formula>BV5&lt;&gt;BU5</formula>
    </cfRule>
  </conditionalFormatting>
  <conditionalFormatting sqref="CZ5">
    <cfRule type="expression" dxfId="696" priority="625">
      <formula>CZ5&lt;&gt;CY5</formula>
    </cfRule>
  </conditionalFormatting>
  <conditionalFormatting sqref="DI5">
    <cfRule type="expression" dxfId="695" priority="615">
      <formula>DI5&lt;&gt;DH5</formula>
    </cfRule>
  </conditionalFormatting>
  <conditionalFormatting sqref="D427:D462 D292:D293">
    <cfRule type="duplicateValues" dxfId="694" priority="947"/>
  </conditionalFormatting>
  <conditionalFormatting sqref="G300">
    <cfRule type="expression" dxfId="693" priority="602">
      <formula>G300&lt;&gt;E300</formula>
    </cfRule>
    <cfRule type="expression" dxfId="692" priority="603">
      <formula>G300&lt;&gt;F300</formula>
    </cfRule>
  </conditionalFormatting>
  <conditionalFormatting sqref="D300">
    <cfRule type="duplicateValues" dxfId="691" priority="604"/>
  </conditionalFormatting>
  <conditionalFormatting sqref="D295 D43">
    <cfRule type="duplicateValues" dxfId="690" priority="559"/>
  </conditionalFormatting>
  <conditionalFormatting sqref="D58 D294">
    <cfRule type="duplicateValues" dxfId="689" priority="515"/>
  </conditionalFormatting>
  <conditionalFormatting sqref="G135">
    <cfRule type="expression" dxfId="688" priority="432">
      <formula>G135&lt;&gt;E135</formula>
    </cfRule>
    <cfRule type="expression" dxfId="687" priority="433">
      <formula>G135&lt;&gt;F135</formula>
    </cfRule>
  </conditionalFormatting>
  <conditionalFormatting sqref="D135">
    <cfRule type="duplicateValues" dxfId="686" priority="471"/>
  </conditionalFormatting>
  <conditionalFormatting sqref="D132 D150 D480">
    <cfRule type="expression" dxfId="685" priority="949">
      <formula>EJ132="V010602"</formula>
    </cfRule>
    <cfRule type="expression" dxfId="684" priority="950">
      <formula>EJ132="V010601"</formula>
    </cfRule>
  </conditionalFormatting>
  <conditionalFormatting sqref="DR5:DS5">
    <cfRule type="expression" dxfId="683" priority="418">
      <formula>DR5&lt;&gt;EY5</formula>
    </cfRule>
  </conditionalFormatting>
  <conditionalFormatting sqref="D2">
    <cfRule type="duplicateValues" dxfId="682" priority="417"/>
  </conditionalFormatting>
  <conditionalFormatting sqref="DX4">
    <cfRule type="expression" dxfId="681" priority="372">
      <formula>DX4&lt;&gt;FN5</formula>
    </cfRule>
  </conditionalFormatting>
  <conditionalFormatting sqref="EP48">
    <cfRule type="expression" dxfId="680" priority="415">
      <formula>EP48&lt;&gt;#REF!</formula>
    </cfRule>
    <cfRule type="expression" dxfId="679" priority="416">
      <formula>EP48&lt;&gt;#REF!</formula>
    </cfRule>
  </conditionalFormatting>
  <conditionalFormatting sqref="EP49">
    <cfRule type="expression" dxfId="678" priority="413">
      <formula>EP49&lt;&gt;#REF!</formula>
    </cfRule>
    <cfRule type="expression" dxfId="677" priority="414">
      <formula>EP49&lt;&gt;#REF!</formula>
    </cfRule>
  </conditionalFormatting>
  <conditionalFormatting sqref="EP50">
    <cfRule type="expression" dxfId="676" priority="411">
      <formula>EP50&lt;&gt;#REF!</formula>
    </cfRule>
    <cfRule type="expression" dxfId="675" priority="412">
      <formula>EP50&lt;&gt;#REF!</formula>
    </cfRule>
  </conditionalFormatting>
  <conditionalFormatting sqref="EP294">
    <cfRule type="expression" dxfId="674" priority="409">
      <formula>EP294&lt;&gt;#REF!</formula>
    </cfRule>
    <cfRule type="expression" dxfId="673" priority="410">
      <formula>EP294&lt;&gt;#REF!</formula>
    </cfRule>
  </conditionalFormatting>
  <conditionalFormatting sqref="EP60">
    <cfRule type="expression" dxfId="672" priority="407">
      <formula>EP60&lt;&gt;#REF!</formula>
    </cfRule>
    <cfRule type="expression" dxfId="671" priority="408">
      <formula>EP60&lt;&gt;#REF!</formula>
    </cfRule>
  </conditionalFormatting>
  <conditionalFormatting sqref="EP61">
    <cfRule type="expression" dxfId="670" priority="405">
      <formula>EP61&lt;&gt;#REF!</formula>
    </cfRule>
    <cfRule type="expression" dxfId="669" priority="406">
      <formula>EP61&lt;&gt;#REF!</formula>
    </cfRule>
  </conditionalFormatting>
  <conditionalFormatting sqref="EP62">
    <cfRule type="expression" dxfId="668" priority="403">
      <formula>EP62&lt;&gt;#REF!</formula>
    </cfRule>
    <cfRule type="expression" dxfId="667" priority="404">
      <formula>EP62&lt;&gt;#REF!</formula>
    </cfRule>
  </conditionalFormatting>
  <conditionalFormatting sqref="EP63">
    <cfRule type="expression" dxfId="666" priority="401">
      <formula>EP63&lt;&gt;#REF!</formula>
    </cfRule>
    <cfRule type="expression" dxfId="665" priority="402">
      <formula>EP63&lt;&gt;#REF!</formula>
    </cfRule>
  </conditionalFormatting>
  <conditionalFormatting sqref="EP64">
    <cfRule type="expression" dxfId="664" priority="399">
      <formula>EP64&lt;&gt;#REF!</formula>
    </cfRule>
    <cfRule type="expression" dxfId="663" priority="400">
      <formula>EP64&lt;&gt;#REF!</formula>
    </cfRule>
  </conditionalFormatting>
  <conditionalFormatting sqref="EP65">
    <cfRule type="expression" dxfId="662" priority="397">
      <formula>EP65&lt;&gt;#REF!</formula>
    </cfRule>
    <cfRule type="expression" dxfId="661" priority="398">
      <formula>EP65&lt;&gt;#REF!</formula>
    </cfRule>
  </conditionalFormatting>
  <conditionalFormatting sqref="EP66">
    <cfRule type="expression" dxfId="660" priority="395">
      <formula>EP66&lt;&gt;#REF!</formula>
    </cfRule>
    <cfRule type="expression" dxfId="659" priority="396">
      <formula>EP66&lt;&gt;#REF!</formula>
    </cfRule>
  </conditionalFormatting>
  <conditionalFormatting sqref="EP67">
    <cfRule type="expression" dxfId="658" priority="393">
      <formula>EP67&lt;&gt;#REF!</formula>
    </cfRule>
    <cfRule type="expression" dxfId="657" priority="394">
      <formula>EP67&lt;&gt;#REF!</formula>
    </cfRule>
  </conditionalFormatting>
  <conditionalFormatting sqref="EP68">
    <cfRule type="expression" dxfId="656" priority="391">
      <formula>EP68&lt;&gt;#REF!</formula>
    </cfRule>
    <cfRule type="expression" dxfId="655" priority="392">
      <formula>EP68&lt;&gt;#REF!</formula>
    </cfRule>
  </conditionalFormatting>
  <conditionalFormatting sqref="EP71">
    <cfRule type="expression" dxfId="654" priority="389">
      <formula>EP71&lt;&gt;#REF!</formula>
    </cfRule>
    <cfRule type="expression" dxfId="653" priority="390">
      <formula>EP71&lt;&gt;#REF!</formula>
    </cfRule>
  </conditionalFormatting>
  <conditionalFormatting sqref="EP72">
    <cfRule type="expression" dxfId="652" priority="387">
      <formula>EP72&lt;&gt;#REF!</formula>
    </cfRule>
    <cfRule type="expression" dxfId="651" priority="388">
      <formula>EP72&lt;&gt;#REF!</formula>
    </cfRule>
  </conditionalFormatting>
  <conditionalFormatting sqref="EP78">
    <cfRule type="expression" dxfId="650" priority="385">
      <formula>EP78&lt;&gt;#REF!</formula>
    </cfRule>
    <cfRule type="expression" dxfId="649" priority="386">
      <formula>EP78&lt;&gt;#REF!</formula>
    </cfRule>
  </conditionalFormatting>
  <conditionalFormatting sqref="EP299">
    <cfRule type="expression" dxfId="648" priority="383">
      <formula>EP299&lt;&gt;#REF!</formula>
    </cfRule>
    <cfRule type="expression" dxfId="647" priority="384">
      <formula>EP299&lt;&gt;#REF!</formula>
    </cfRule>
  </conditionalFormatting>
  <conditionalFormatting sqref="EP300">
    <cfRule type="expression" dxfId="646" priority="381">
      <formula>EP300&lt;&gt;#REF!</formula>
    </cfRule>
    <cfRule type="expression" dxfId="645" priority="382">
      <formula>EP300&lt;&gt;#REF!</formula>
    </cfRule>
  </conditionalFormatting>
  <conditionalFormatting sqref="EP301">
    <cfRule type="expression" dxfId="644" priority="379">
      <formula>EP301&lt;&gt;#REF!</formula>
    </cfRule>
    <cfRule type="expression" dxfId="643" priority="380">
      <formula>EP301&lt;&gt;#REF!</formula>
    </cfRule>
  </conditionalFormatting>
  <conditionalFormatting sqref="EP116">
    <cfRule type="expression" dxfId="642" priority="377">
      <formula>EP116&lt;&gt;#REF!</formula>
    </cfRule>
    <cfRule type="expression" dxfId="641" priority="378">
      <formula>EP116&lt;&gt;#REF!</formula>
    </cfRule>
  </conditionalFormatting>
  <conditionalFormatting sqref="EP118">
    <cfRule type="expression" dxfId="640" priority="375">
      <formula>EP118&lt;&gt;#REF!</formula>
    </cfRule>
    <cfRule type="expression" dxfId="639" priority="376">
      <formula>EP118&lt;&gt;#REF!</formula>
    </cfRule>
  </conditionalFormatting>
  <conditionalFormatting sqref="EP151">
    <cfRule type="expression" dxfId="638" priority="373">
      <formula>EP151&lt;&gt;#REF!</formula>
    </cfRule>
    <cfRule type="expression" dxfId="637" priority="374">
      <formula>EP151&lt;&gt;#REF!</formula>
    </cfRule>
  </conditionalFormatting>
  <conditionalFormatting sqref="D478:D479 D481:D498 D134:D149 D5:D131 D151:D476">
    <cfRule type="expression" dxfId="636" priority="951">
      <formula>DO5="V010602"</formula>
    </cfRule>
    <cfRule type="expression" dxfId="635" priority="952">
      <formula>DO5="V010601"</formula>
    </cfRule>
  </conditionalFormatting>
  <conditionalFormatting sqref="DU4:DV4">
    <cfRule type="expression" dxfId="634" priority="998">
      <formula>DU4&lt;&gt;FL5</formula>
    </cfRule>
  </conditionalFormatting>
  <conditionalFormatting sqref="D469:D498 D463:D464 D44:D57 D3:D42 D59:D133 D138:D291 D296:D299 D301:D426">
    <cfRule type="duplicateValues" dxfId="633" priority="1176"/>
  </conditionalFormatting>
  <conditionalFormatting sqref="G60:G64">
    <cfRule type="expression" dxfId="632" priority="52">
      <formula>G60&lt;&gt;E60</formula>
    </cfRule>
    <cfRule type="expression" dxfId="631" priority="53">
      <formula>G60&lt;&gt;F60</formula>
    </cfRule>
  </conditionalFormatting>
  <conditionalFormatting sqref="EC5:ED5">
    <cfRule type="expression" dxfId="630" priority="48">
      <formula>EC5&lt;&gt;#REF!</formula>
    </cfRule>
  </conditionalFormatting>
  <conditionalFormatting sqref="EC5:ED5">
    <cfRule type="expression" dxfId="629" priority="49">
      <formula>EC5&lt;&gt;#REF!</formula>
    </cfRule>
  </conditionalFormatting>
  <conditionalFormatting sqref="EC499:ED499">
    <cfRule type="expression" dxfId="628" priority="50">
      <formula>EC499&lt;&gt;DV499</formula>
    </cfRule>
    <cfRule type="expression" dxfId="627" priority="51">
      <formula>EC499&lt;&gt;DY499</formula>
    </cfRule>
  </conditionalFormatting>
  <conditionalFormatting sqref="EE5">
    <cfRule type="expression" dxfId="626" priority="44">
      <formula>EE5&lt;&gt;#REF!</formula>
    </cfRule>
  </conditionalFormatting>
  <conditionalFormatting sqref="EE5">
    <cfRule type="expression" dxfId="625" priority="45">
      <formula>EE5&lt;&gt;#REF!</formula>
    </cfRule>
  </conditionalFormatting>
  <conditionalFormatting sqref="EE499">
    <cfRule type="expression" dxfId="624" priority="46">
      <formula>EE499&lt;&gt;DX499</formula>
    </cfRule>
    <cfRule type="expression" dxfId="623" priority="47">
      <formula>EE499&lt;&gt;EA499</formula>
    </cfRule>
  </conditionalFormatting>
  <conditionalFormatting sqref="EF5">
    <cfRule type="expression" dxfId="622" priority="40">
      <formula>EF5&lt;&gt;#REF!</formula>
    </cfRule>
  </conditionalFormatting>
  <conditionalFormatting sqref="EF5">
    <cfRule type="expression" dxfId="621" priority="41">
      <formula>EF5&lt;&gt;#REF!</formula>
    </cfRule>
  </conditionalFormatting>
  <conditionalFormatting sqref="EF499">
    <cfRule type="expression" dxfId="620" priority="42">
      <formula>EF499&lt;&gt;DY499</formula>
    </cfRule>
    <cfRule type="expression" dxfId="619" priority="43">
      <formula>EF499&lt;&gt;EB499</formula>
    </cfRule>
  </conditionalFormatting>
  <conditionalFormatting sqref="CM6:CM498">
    <cfRule type="expression" dxfId="618" priority="37">
      <formula>CL6&lt;&gt;CM6</formula>
    </cfRule>
  </conditionalFormatting>
  <conditionalFormatting sqref="CP6:CP498">
    <cfRule type="expression" dxfId="617" priority="36">
      <formula>CO6&lt;&gt;CP6</formula>
    </cfRule>
  </conditionalFormatting>
  <conditionalFormatting sqref="CS6:CS498">
    <cfRule type="expression" dxfId="616" priority="35">
      <formula>CR6&lt;&gt;CS6</formula>
    </cfRule>
  </conditionalFormatting>
  <conditionalFormatting sqref="CV6:CV498">
    <cfRule type="expression" dxfId="615" priority="34">
      <formula>CU6&lt;&gt;CV6</formula>
    </cfRule>
  </conditionalFormatting>
  <conditionalFormatting sqref="CY6:CY498">
    <cfRule type="expression" dxfId="614" priority="33">
      <formula>CX6&lt;&gt;CY6</formula>
    </cfRule>
  </conditionalFormatting>
  <conditionalFormatting sqref="DB6:DB498">
    <cfRule type="expression" dxfId="613" priority="32">
      <formula>DA6&lt;&gt;DB6</formula>
    </cfRule>
  </conditionalFormatting>
  <conditionalFormatting sqref="DE6:DE498">
    <cfRule type="expression" dxfId="612" priority="31">
      <formula>DD6&lt;&gt;DE6</formula>
    </cfRule>
  </conditionalFormatting>
  <conditionalFormatting sqref="DH6:DH498">
    <cfRule type="expression" dxfId="611" priority="30">
      <formula>DG6&lt;&gt;DH6</formula>
    </cfRule>
  </conditionalFormatting>
  <conditionalFormatting sqref="DK6:DK498">
    <cfRule type="expression" dxfId="610" priority="29">
      <formula>DJ6&lt;&gt;DK6</formula>
    </cfRule>
  </conditionalFormatting>
  <conditionalFormatting sqref="CJ6:CJ498">
    <cfRule type="expression" dxfId="609" priority="28">
      <formula>CI6&lt;&gt;CJ6</formula>
    </cfRule>
  </conditionalFormatting>
  <conditionalFormatting sqref="CG6:CG498">
    <cfRule type="expression" dxfId="608" priority="27">
      <formula>CF6&lt;&gt;CG6</formula>
    </cfRule>
  </conditionalFormatting>
  <conditionalFormatting sqref="CD6:CD498">
    <cfRule type="expression" dxfId="607" priority="26">
      <formula>CC6&lt;&gt;CD6</formula>
    </cfRule>
  </conditionalFormatting>
  <conditionalFormatting sqref="CA6:CA498">
    <cfRule type="expression" dxfId="606" priority="25">
      <formula>BZ6&lt;&gt;CA6</formula>
    </cfRule>
  </conditionalFormatting>
  <conditionalFormatting sqref="BX6:BX498">
    <cfRule type="expression" dxfId="605" priority="24">
      <formula>BW6&lt;&gt;BX6</formula>
    </cfRule>
  </conditionalFormatting>
  <conditionalFormatting sqref="BU6:BU498">
    <cfRule type="expression" dxfId="604" priority="23">
      <formula>BT6&lt;&gt;BU6</formula>
    </cfRule>
  </conditionalFormatting>
  <conditionalFormatting sqref="BR6:BR498">
    <cfRule type="expression" dxfId="603" priority="22">
      <formula>BQ6&lt;&gt;BR6</formula>
    </cfRule>
  </conditionalFormatting>
  <conditionalFormatting sqref="BO6:BO498">
    <cfRule type="expression" dxfId="602" priority="21">
      <formula>BN6&lt;&gt;BO6</formula>
    </cfRule>
  </conditionalFormatting>
  <conditionalFormatting sqref="BL6:BL498">
    <cfRule type="expression" dxfId="601" priority="20">
      <formula>BK6&lt;&gt;BL6</formula>
    </cfRule>
  </conditionalFormatting>
  <conditionalFormatting sqref="BI6:BI498">
    <cfRule type="expression" dxfId="600" priority="19">
      <formula>BH6&lt;&gt;BI6</formula>
    </cfRule>
  </conditionalFormatting>
  <conditionalFormatting sqref="BF6:BF498">
    <cfRule type="expression" dxfId="599" priority="18">
      <formula>BE6&lt;&gt;BF6</formula>
    </cfRule>
  </conditionalFormatting>
  <conditionalFormatting sqref="BC6:BC498">
    <cfRule type="expression" dxfId="598" priority="17">
      <formula>BB6&lt;&gt;BC6</formula>
    </cfRule>
  </conditionalFormatting>
  <conditionalFormatting sqref="AZ6:AZ498">
    <cfRule type="expression" dxfId="597" priority="16">
      <formula>AY6&lt;&gt;AZ6</formula>
    </cfRule>
  </conditionalFormatting>
  <conditionalFormatting sqref="AW6:AW498">
    <cfRule type="expression" dxfId="596" priority="15">
      <formula>AV6&lt;&gt;AW6</formula>
    </cfRule>
  </conditionalFormatting>
  <conditionalFormatting sqref="AT6:AT498">
    <cfRule type="expression" dxfId="595" priority="14">
      <formula>AS6&lt;&gt;AT6</formula>
    </cfRule>
  </conditionalFormatting>
  <conditionalFormatting sqref="AQ6:AQ498">
    <cfRule type="expression" dxfId="594" priority="13">
      <formula>AP6&lt;&gt;AQ6</formula>
    </cfRule>
  </conditionalFormatting>
  <conditionalFormatting sqref="AN6:AN498">
    <cfRule type="expression" dxfId="593" priority="12">
      <formula>AM6&lt;&gt;AN6</formula>
    </cfRule>
  </conditionalFormatting>
  <conditionalFormatting sqref="AK6:AK498">
    <cfRule type="expression" dxfId="592" priority="11">
      <formula>AJ6&lt;&gt;AK6</formula>
    </cfRule>
  </conditionalFormatting>
  <conditionalFormatting sqref="AH6:AH498">
    <cfRule type="expression" dxfId="591" priority="10">
      <formula>AG6&lt;&gt;AH6</formula>
    </cfRule>
  </conditionalFormatting>
  <conditionalFormatting sqref="AE6:AE498">
    <cfRule type="expression" dxfId="590" priority="9">
      <formula>AD6&lt;&gt;AE6</formula>
    </cfRule>
  </conditionalFormatting>
  <conditionalFormatting sqref="AB6:AB498">
    <cfRule type="expression" dxfId="589" priority="8">
      <formula>AA6&lt;&gt;AB6</formula>
    </cfRule>
  </conditionalFormatting>
  <conditionalFormatting sqref="Y6:Y498">
    <cfRule type="expression" dxfId="588" priority="7">
      <formula>X6&lt;&gt;Y6</formula>
    </cfRule>
  </conditionalFormatting>
  <conditionalFormatting sqref="V6:V498">
    <cfRule type="expression" dxfId="587" priority="6">
      <formula>U6&lt;&gt;V6</formula>
    </cfRule>
  </conditionalFormatting>
  <conditionalFormatting sqref="S6:S498">
    <cfRule type="expression" dxfId="586" priority="5">
      <formula>R6&lt;&gt;S6</formula>
    </cfRule>
  </conditionalFormatting>
  <conditionalFormatting sqref="P6:P498">
    <cfRule type="expression" dxfId="585" priority="4">
      <formula>O6&lt;&gt;P6</formula>
    </cfRule>
  </conditionalFormatting>
  <conditionalFormatting sqref="M6:M498">
    <cfRule type="expression" dxfId="584" priority="3">
      <formula>L6&lt;&gt;M6</formula>
    </cfRule>
  </conditionalFormatting>
  <conditionalFormatting sqref="J6:J498">
    <cfRule type="expression" dxfId="583" priority="2">
      <formula>I6&lt;&gt;J6</formula>
    </cfRule>
  </conditionalFormatting>
  <pageMargins left="0.62992125984251968" right="0.62992125984251968" top="1.1417322834645669" bottom="0.55118110236220474" header="0.78740157480314965" footer="0.31496062992125984"/>
  <pageSetup paperSize="9" scale="74" fitToHeight="0" orientation="landscape" r:id="rId1"/>
  <headerFooter>
    <oddHeader>&amp;L&amp;F</oddHead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C72"/>
  <sheetViews>
    <sheetView zoomScaleNormal="100" zoomScaleSheetLayoutView="100" workbookViewId="0">
      <pane ySplit="2" topLeftCell="A29" activePane="bottomLeft" state="frozen"/>
      <selection activeCell="G108" sqref="G108"/>
      <selection pane="bottomLeft" activeCell="G108" sqref="G108"/>
    </sheetView>
  </sheetViews>
  <sheetFormatPr defaultColWidth="8" defaultRowHeight="13.5" outlineLevelCol="1"/>
  <cols>
    <col min="1" max="1" width="3" style="103" customWidth="1"/>
    <col min="2" max="2" width="5.625" style="104" customWidth="1"/>
    <col min="3" max="3" width="7.625" style="106" customWidth="1"/>
    <col min="4" max="5" width="30.625" style="104" customWidth="1"/>
    <col min="6" max="6" width="20.625" style="104" customWidth="1"/>
    <col min="7" max="7" width="35.625" style="104" hidden="1" customWidth="1" outlineLevel="1"/>
    <col min="8" max="8" width="8.625" style="105" hidden="1" customWidth="1" outlineLevel="1"/>
    <col min="9" max="9" width="8.625" style="105" customWidth="1" collapsed="1"/>
    <col min="10" max="10" width="8.625" style="105" hidden="1" customWidth="1" outlineLevel="1"/>
    <col min="11" max="11" width="1.625" style="104" customWidth="1" collapsed="1"/>
    <col min="12" max="12" width="4.75" style="104" hidden="1" customWidth="1"/>
    <col min="13" max="16384" width="8" style="103"/>
  </cols>
  <sheetData>
    <row r="1" spans="2:17" ht="24">
      <c r="B1" s="125" t="s">
        <v>2897</v>
      </c>
      <c r="F1" s="124"/>
      <c r="H1" s="123"/>
      <c r="I1" s="123"/>
      <c r="J1" s="123"/>
      <c r="K1" s="122"/>
    </row>
    <row r="2" spans="2:17" s="115" customFormat="1" ht="27">
      <c r="B2" s="116" t="s">
        <v>1972</v>
      </c>
      <c r="C2" s="121" t="s">
        <v>2612</v>
      </c>
      <c r="D2" s="120" t="s">
        <v>2613</v>
      </c>
      <c r="E2" s="116" t="s">
        <v>1971</v>
      </c>
      <c r="F2" s="119" t="s">
        <v>453</v>
      </c>
      <c r="G2" s="116"/>
      <c r="H2" s="118" t="s">
        <v>1970</v>
      </c>
      <c r="I2" s="118" t="s">
        <v>1979</v>
      </c>
      <c r="J2" s="118" t="s">
        <v>1996</v>
      </c>
      <c r="K2" s="117"/>
      <c r="L2" s="116" t="s">
        <v>1969</v>
      </c>
      <c r="M2" s="103" t="s">
        <v>1976</v>
      </c>
      <c r="N2" s="103" t="s">
        <v>1975</v>
      </c>
      <c r="O2" s="103" t="s">
        <v>1974</v>
      </c>
      <c r="P2" s="103" t="s">
        <v>1973</v>
      </c>
      <c r="Q2" s="103" t="s">
        <v>1968</v>
      </c>
    </row>
    <row r="3" spans="2:17" s="258" customFormat="1" ht="81">
      <c r="B3" s="114">
        <v>1</v>
      </c>
      <c r="C3" s="113">
        <v>44130</v>
      </c>
      <c r="D3" s="111" t="s">
        <v>1981</v>
      </c>
      <c r="E3" s="111" t="s">
        <v>1982</v>
      </c>
      <c r="F3" s="112"/>
      <c r="G3" s="111"/>
      <c r="H3" s="136"/>
      <c r="I3" s="136" t="s">
        <v>1975</v>
      </c>
      <c r="J3" s="113">
        <v>44153</v>
      </c>
      <c r="K3" s="256"/>
      <c r="L3" s="257" t="s">
        <v>1983</v>
      </c>
    </row>
    <row r="4" spans="2:17" s="258" customFormat="1" ht="67.5">
      <c r="B4" s="114">
        <v>2</v>
      </c>
      <c r="C4" s="113">
        <v>44201</v>
      </c>
      <c r="D4" s="111" t="s">
        <v>2614</v>
      </c>
      <c r="E4" s="111" t="s">
        <v>2615</v>
      </c>
      <c r="F4" s="112"/>
      <c r="G4" s="111"/>
      <c r="H4" s="136"/>
      <c r="I4" s="136" t="s">
        <v>2616</v>
      </c>
      <c r="J4" s="113">
        <v>44201</v>
      </c>
      <c r="K4" s="256"/>
      <c r="L4" s="257"/>
    </row>
    <row r="5" spans="2:17" s="258" customFormat="1" ht="148.5">
      <c r="B5" s="114">
        <v>3</v>
      </c>
      <c r="C5" s="113">
        <v>44235</v>
      </c>
      <c r="D5" s="111" t="s">
        <v>2002</v>
      </c>
      <c r="E5" s="111" t="s">
        <v>2003</v>
      </c>
      <c r="F5" s="112" t="s">
        <v>2617</v>
      </c>
      <c r="G5" s="111"/>
      <c r="H5" s="136"/>
      <c r="I5" s="136" t="s">
        <v>1975</v>
      </c>
      <c r="J5" s="113">
        <v>44235</v>
      </c>
      <c r="K5" s="256"/>
      <c r="L5" s="257"/>
    </row>
    <row r="6" spans="2:17" s="258" customFormat="1" ht="148.5">
      <c r="B6" s="114">
        <v>4</v>
      </c>
      <c r="C6" s="113">
        <v>44235</v>
      </c>
      <c r="D6" s="111" t="s">
        <v>2005</v>
      </c>
      <c r="E6" s="111" t="s">
        <v>2006</v>
      </c>
      <c r="F6" s="112" t="s">
        <v>2618</v>
      </c>
      <c r="G6" s="111"/>
      <c r="H6" s="136"/>
      <c r="I6" s="136" t="s">
        <v>1975</v>
      </c>
      <c r="J6" s="113">
        <v>44235</v>
      </c>
      <c r="K6" s="256"/>
      <c r="L6" s="257"/>
    </row>
    <row r="7" spans="2:17" s="258" customFormat="1" ht="202.5">
      <c r="B7" s="114">
        <v>5</v>
      </c>
      <c r="C7" s="113">
        <v>43871</v>
      </c>
      <c r="D7" s="111" t="s">
        <v>2015</v>
      </c>
      <c r="E7" s="111" t="s">
        <v>2016</v>
      </c>
      <c r="F7" s="112"/>
      <c r="G7" s="111"/>
      <c r="H7" s="136"/>
      <c r="I7" s="136" t="s">
        <v>1975</v>
      </c>
      <c r="J7" s="113">
        <v>44237</v>
      </c>
      <c r="K7" s="256"/>
      <c r="L7" s="257"/>
    </row>
    <row r="8" spans="2:17" s="258" customFormat="1" ht="81">
      <c r="B8" s="114">
        <v>6</v>
      </c>
      <c r="C8" s="113">
        <v>44244</v>
      </c>
      <c r="D8" s="111" t="s">
        <v>2619</v>
      </c>
      <c r="E8" s="111" t="s">
        <v>2620</v>
      </c>
      <c r="F8" s="112" t="s">
        <v>2621</v>
      </c>
      <c r="G8" s="111"/>
      <c r="H8" s="136"/>
      <c r="I8" s="136" t="s">
        <v>1975</v>
      </c>
      <c r="J8" s="113">
        <v>44244</v>
      </c>
      <c r="K8" s="256"/>
      <c r="L8" s="257"/>
    </row>
    <row r="9" spans="2:17" s="258" customFormat="1" ht="67.5">
      <c r="B9" s="114">
        <v>7</v>
      </c>
      <c r="C9" s="113">
        <v>44244</v>
      </c>
      <c r="D9" s="111" t="s" ph="1">
        <v>2622</v>
      </c>
      <c r="E9" s="111" t="s">
        <v>2623</v>
      </c>
      <c r="F9" s="112" t="s">
        <v>2624</v>
      </c>
      <c r="G9" s="111"/>
      <c r="H9" s="136"/>
      <c r="I9" s="136" t="s">
        <v>1975</v>
      </c>
      <c r="J9" s="113">
        <v>44244</v>
      </c>
      <c r="K9" s="256"/>
      <c r="L9" s="257"/>
    </row>
    <row r="10" spans="2:17" s="258" customFormat="1">
      <c r="B10" s="114">
        <v>8</v>
      </c>
      <c r="C10" s="113"/>
      <c r="D10" s="111" t="s">
        <v>2625</v>
      </c>
      <c r="E10" s="111"/>
      <c r="F10" s="112"/>
      <c r="G10" s="111"/>
      <c r="H10" s="136"/>
      <c r="I10" s="136"/>
      <c r="J10" s="113"/>
      <c r="K10" s="256"/>
      <c r="L10" s="257"/>
    </row>
    <row r="11" spans="2:17" s="258" customFormat="1" ht="108">
      <c r="B11" s="114">
        <v>9</v>
      </c>
      <c r="C11" s="113">
        <v>44244</v>
      </c>
      <c r="D11" s="111" t="s">
        <v>2018</v>
      </c>
      <c r="E11" s="111" t="s">
        <v>2019</v>
      </c>
      <c r="F11" s="112" t="s">
        <v>2626</v>
      </c>
      <c r="G11" s="111"/>
      <c r="H11" s="136"/>
      <c r="I11" s="136" t="s">
        <v>1975</v>
      </c>
      <c r="J11" s="113">
        <v>44244</v>
      </c>
      <c r="K11" s="256"/>
      <c r="L11" s="257"/>
    </row>
    <row r="12" spans="2:17" s="258" customFormat="1" ht="81">
      <c r="B12" s="114">
        <v>10</v>
      </c>
      <c r="C12" s="113">
        <v>44244</v>
      </c>
      <c r="D12" s="111" t="s">
        <v>2627</v>
      </c>
      <c r="E12" s="111" t="s">
        <v>2628</v>
      </c>
      <c r="F12" s="112" t="s">
        <v>2629</v>
      </c>
      <c r="G12" s="111"/>
      <c r="H12" s="136"/>
      <c r="I12" s="136" t="s">
        <v>1975</v>
      </c>
      <c r="J12" s="113">
        <v>44244</v>
      </c>
      <c r="K12" s="256"/>
      <c r="L12" s="257"/>
    </row>
    <row r="13" spans="2:17" s="258" customFormat="1" ht="81">
      <c r="B13" s="114">
        <v>11</v>
      </c>
      <c r="C13" s="113">
        <v>44244</v>
      </c>
      <c r="D13" s="111" t="s">
        <v>2630</v>
      </c>
      <c r="E13" s="111" t="s">
        <v>2631</v>
      </c>
      <c r="F13" s="112" t="s">
        <v>2632</v>
      </c>
      <c r="G13" s="111"/>
      <c r="H13" s="136"/>
      <c r="I13" s="136" t="s">
        <v>1975</v>
      </c>
      <c r="J13" s="113">
        <v>44244</v>
      </c>
      <c r="K13" s="256"/>
      <c r="L13" s="257"/>
    </row>
    <row r="14" spans="2:17" s="258" customFormat="1" ht="121.5">
      <c r="B14" s="114">
        <v>12</v>
      </c>
      <c r="C14" s="113">
        <v>44244</v>
      </c>
      <c r="D14" s="111" t="s">
        <v>2024</v>
      </c>
      <c r="E14" s="111" t="s">
        <v>2023</v>
      </c>
      <c r="F14" s="112" t="s">
        <v>2633</v>
      </c>
      <c r="G14" s="111"/>
      <c r="H14" s="136"/>
      <c r="I14" s="136" t="s">
        <v>1975</v>
      </c>
      <c r="J14" s="113">
        <v>44244</v>
      </c>
      <c r="K14" s="256"/>
      <c r="L14" s="257"/>
    </row>
    <row r="15" spans="2:17" s="258" customFormat="1" ht="81">
      <c r="B15" s="114">
        <v>13</v>
      </c>
      <c r="C15" s="113">
        <v>44244</v>
      </c>
      <c r="D15" s="111" t="s">
        <v>2634</v>
      </c>
      <c r="E15" s="111" t="s">
        <v>2635</v>
      </c>
      <c r="F15" s="112" t="s">
        <v>2636</v>
      </c>
      <c r="G15" s="111"/>
      <c r="H15" s="136"/>
      <c r="I15" s="136" t="s">
        <v>1975</v>
      </c>
      <c r="J15" s="113">
        <v>44244</v>
      </c>
      <c r="K15" s="256"/>
      <c r="L15" s="257"/>
    </row>
    <row r="16" spans="2:17" s="258" customFormat="1" ht="121.5">
      <c r="B16" s="114">
        <v>14</v>
      </c>
      <c r="C16" s="113">
        <v>44244</v>
      </c>
      <c r="D16" s="111" t="s">
        <v>2637</v>
      </c>
      <c r="E16" s="111" t="s">
        <v>2638</v>
      </c>
      <c r="F16" s="112" t="s">
        <v>2639</v>
      </c>
      <c r="G16" s="111"/>
      <c r="H16" s="136"/>
      <c r="I16" s="136" t="s">
        <v>1975</v>
      </c>
      <c r="J16" s="113">
        <v>44244</v>
      </c>
      <c r="K16" s="256"/>
      <c r="L16" s="257"/>
    </row>
    <row r="17" spans="2:12" s="258" customFormat="1" ht="121.5">
      <c r="B17" s="114">
        <v>15</v>
      </c>
      <c r="C17" s="113">
        <v>44244</v>
      </c>
      <c r="D17" s="111" t="s">
        <v>2640</v>
      </c>
      <c r="E17" s="111" t="s">
        <v>2641</v>
      </c>
      <c r="F17" s="112" t="s">
        <v>2642</v>
      </c>
      <c r="G17" s="111"/>
      <c r="H17" s="136"/>
      <c r="I17" s="136" t="s">
        <v>1975</v>
      </c>
      <c r="J17" s="113">
        <v>44244</v>
      </c>
      <c r="K17" s="256"/>
      <c r="L17" s="257"/>
    </row>
    <row r="18" spans="2:12" s="258" customFormat="1" ht="175.5">
      <c r="B18" s="114">
        <v>16</v>
      </c>
      <c r="C18" s="113">
        <v>44244</v>
      </c>
      <c r="D18" s="111" t="s">
        <v>2643</v>
      </c>
      <c r="E18" s="111" t="s">
        <v>2644</v>
      </c>
      <c r="F18" s="112" t="s">
        <v>2645</v>
      </c>
      <c r="G18" s="111"/>
      <c r="H18" s="136"/>
      <c r="I18" s="136" t="s">
        <v>1975</v>
      </c>
      <c r="J18" s="113">
        <v>44244</v>
      </c>
      <c r="K18" s="256"/>
      <c r="L18" s="257"/>
    </row>
    <row r="19" spans="2:12" s="258" customFormat="1" ht="175.5">
      <c r="B19" s="114">
        <v>17</v>
      </c>
      <c r="C19" s="113">
        <v>44244</v>
      </c>
      <c r="D19" s="111" t="s">
        <v>2646</v>
      </c>
      <c r="E19" s="111" t="s">
        <v>2644</v>
      </c>
      <c r="F19" s="112" t="s">
        <v>2647</v>
      </c>
      <c r="G19" s="111"/>
      <c r="H19" s="136"/>
      <c r="I19" s="136" t="s">
        <v>1975</v>
      </c>
      <c r="J19" s="113">
        <v>44244</v>
      </c>
      <c r="K19" s="256"/>
      <c r="L19" s="257"/>
    </row>
    <row r="20" spans="2:12" s="258" customFormat="1" ht="175.5">
      <c r="B20" s="114">
        <v>18</v>
      </c>
      <c r="C20" s="113">
        <v>44244</v>
      </c>
      <c r="D20" s="111" t="s">
        <v>2648</v>
      </c>
      <c r="E20" s="111" t="s">
        <v>2644</v>
      </c>
      <c r="F20" s="112" t="s">
        <v>2649</v>
      </c>
      <c r="G20" s="111"/>
      <c r="H20" s="136"/>
      <c r="I20" s="136" t="s">
        <v>1975</v>
      </c>
      <c r="J20" s="113">
        <v>44244</v>
      </c>
      <c r="K20" s="256"/>
      <c r="L20" s="257"/>
    </row>
    <row r="21" spans="2:12" ht="175.5">
      <c r="B21" s="114">
        <v>19</v>
      </c>
      <c r="C21" s="113">
        <v>44244</v>
      </c>
      <c r="D21" s="111" t="s">
        <v>2650</v>
      </c>
      <c r="E21" s="111" t="s">
        <v>2644</v>
      </c>
      <c r="F21" s="112" t="s">
        <v>2651</v>
      </c>
      <c r="G21" s="111"/>
      <c r="H21" s="136"/>
      <c r="I21" s="136" t="s">
        <v>1975</v>
      </c>
      <c r="J21" s="113">
        <v>44244</v>
      </c>
    </row>
    <row r="22" spans="2:12" ht="81">
      <c r="B22" s="114">
        <v>20</v>
      </c>
      <c r="C22" s="113">
        <v>44244</v>
      </c>
      <c r="D22" s="111" t="s">
        <v>2630</v>
      </c>
      <c r="E22" s="111" t="s">
        <v>2652</v>
      </c>
      <c r="F22" s="112" t="s">
        <v>2653</v>
      </c>
      <c r="G22" s="111"/>
      <c r="H22" s="136"/>
      <c r="I22" s="136" t="s">
        <v>1975</v>
      </c>
      <c r="J22" s="113">
        <v>44244</v>
      </c>
    </row>
    <row r="23" spans="2:12" ht="81">
      <c r="B23" s="114">
        <v>21</v>
      </c>
      <c r="C23" s="113">
        <v>44252</v>
      </c>
      <c r="D23" s="111" t="s">
        <v>2032</v>
      </c>
      <c r="E23" s="111" t="s">
        <v>2031</v>
      </c>
      <c r="F23" s="112"/>
      <c r="G23" s="111"/>
      <c r="H23" s="136"/>
      <c r="I23" s="136" t="s">
        <v>1975</v>
      </c>
      <c r="J23" s="113">
        <v>44252</v>
      </c>
    </row>
    <row r="24" spans="2:12" ht="108">
      <c r="B24" s="114">
        <v>22</v>
      </c>
      <c r="C24" s="113">
        <v>44252</v>
      </c>
      <c r="D24" s="111" t="s">
        <v>2033</v>
      </c>
      <c r="E24" s="111" t="s">
        <v>2034</v>
      </c>
      <c r="F24" s="112"/>
      <c r="G24" s="111"/>
      <c r="H24" s="136"/>
      <c r="I24" s="136" t="s">
        <v>1975</v>
      </c>
      <c r="J24" s="113"/>
    </row>
    <row r="25" spans="2:12" ht="40.5">
      <c r="B25" s="114">
        <v>23</v>
      </c>
      <c r="C25" s="113">
        <v>44252</v>
      </c>
      <c r="D25" s="111" t="s">
        <v>2035</v>
      </c>
      <c r="E25" s="111" t="s">
        <v>2034</v>
      </c>
      <c r="F25" s="112"/>
      <c r="G25" s="111"/>
      <c r="H25" s="136"/>
      <c r="I25" s="136" t="s">
        <v>1975</v>
      </c>
      <c r="J25" s="113"/>
    </row>
    <row r="26" spans="2:12" ht="67.5">
      <c r="B26" s="114">
        <v>24</v>
      </c>
      <c r="C26" s="113">
        <v>44252</v>
      </c>
      <c r="D26" s="111" t="s">
        <v>2654</v>
      </c>
      <c r="E26" s="111" t="s">
        <v>2034</v>
      </c>
      <c r="F26" s="112"/>
      <c r="G26" s="111"/>
      <c r="H26" s="136"/>
      <c r="I26" s="136" t="s">
        <v>1975</v>
      </c>
      <c r="J26" s="113"/>
    </row>
    <row r="27" spans="2:12" ht="81">
      <c r="B27" s="114">
        <v>25</v>
      </c>
      <c r="C27" s="113">
        <v>44260</v>
      </c>
      <c r="D27" s="111" t="s">
        <v>2655</v>
      </c>
      <c r="E27" s="111" t="s">
        <v>2656</v>
      </c>
      <c r="F27" s="112"/>
      <c r="G27" s="111"/>
      <c r="H27" s="136"/>
      <c r="I27" s="136" t="s">
        <v>1975</v>
      </c>
      <c r="J27" s="113"/>
    </row>
    <row r="28" spans="2:12" ht="270">
      <c r="B28" s="114">
        <v>26</v>
      </c>
      <c r="C28" s="113">
        <v>44260</v>
      </c>
      <c r="D28" s="111" t="s">
        <v>2040</v>
      </c>
      <c r="E28" s="111" t="s">
        <v>2041</v>
      </c>
      <c r="F28" s="112"/>
      <c r="G28" s="111"/>
      <c r="H28" s="136"/>
      <c r="I28" s="136" t="s">
        <v>1975</v>
      </c>
      <c r="J28" s="113"/>
    </row>
    <row r="29" spans="2:12" ht="54">
      <c r="B29" s="114">
        <v>27</v>
      </c>
      <c r="C29" s="113">
        <v>44278</v>
      </c>
      <c r="D29" s="111" t="s">
        <v>2810</v>
      </c>
      <c r="E29" s="111" t="s">
        <v>2809</v>
      </c>
      <c r="F29" s="112"/>
      <c r="G29" s="111"/>
      <c r="H29" s="136"/>
      <c r="I29" s="136"/>
      <c r="J29" s="113"/>
    </row>
    <row r="30" spans="2:12" s="412" customFormat="1" ht="121.5">
      <c r="B30" s="114">
        <v>28</v>
      </c>
      <c r="C30" s="408">
        <v>44287</v>
      </c>
      <c r="D30" s="131" t="s">
        <v>2891</v>
      </c>
      <c r="E30" s="131" t="s">
        <v>2892</v>
      </c>
      <c r="F30" s="409" t="s">
        <v>2893</v>
      </c>
      <c r="G30" s="131"/>
      <c r="H30" s="110"/>
      <c r="I30" s="110" t="s">
        <v>1975</v>
      </c>
      <c r="J30" s="408">
        <v>44291</v>
      </c>
      <c r="K30" s="410"/>
      <c r="L30" s="411"/>
    </row>
    <row r="31" spans="2:12" ht="40.5">
      <c r="B31" s="114">
        <v>29</v>
      </c>
      <c r="C31" s="408">
        <v>44287</v>
      </c>
      <c r="D31" s="111" t="s">
        <v>3126</v>
      </c>
      <c r="E31" s="111" t="s">
        <v>3124</v>
      </c>
      <c r="F31" s="409" t="s">
        <v>2893</v>
      </c>
      <c r="G31" s="111"/>
      <c r="H31" s="136"/>
      <c r="I31" s="136" t="s">
        <v>1975</v>
      </c>
      <c r="J31" s="113"/>
    </row>
    <row r="32" spans="2:12" ht="27">
      <c r="B32" s="114">
        <v>30</v>
      </c>
      <c r="C32" s="408">
        <v>44287</v>
      </c>
      <c r="D32" s="111" t="s">
        <v>3127</v>
      </c>
      <c r="E32" s="111" t="s">
        <v>3125</v>
      </c>
      <c r="F32" s="409" t="s">
        <v>2893</v>
      </c>
      <c r="G32" s="111"/>
      <c r="H32" s="136"/>
      <c r="I32" s="136" t="s">
        <v>1975</v>
      </c>
      <c r="J32" s="113"/>
    </row>
    <row r="33" spans="2:10" ht="54">
      <c r="B33" s="114">
        <v>31</v>
      </c>
      <c r="C33" s="113">
        <v>44347</v>
      </c>
      <c r="D33" s="111" t="s">
        <v>3347</v>
      </c>
      <c r="E33" s="111" t="s">
        <v>3349</v>
      </c>
      <c r="F33" s="112" t="s">
        <v>3348</v>
      </c>
      <c r="G33" s="111"/>
      <c r="H33" s="136"/>
      <c r="I33" s="136" t="s">
        <v>1975</v>
      </c>
      <c r="J33" s="113"/>
    </row>
    <row r="34" spans="2:10" ht="27">
      <c r="B34" s="114">
        <v>32</v>
      </c>
      <c r="C34" s="113">
        <v>44361</v>
      </c>
      <c r="D34" s="111" t="s">
        <v>3360</v>
      </c>
      <c r="E34" s="111" t="s">
        <v>3361</v>
      </c>
      <c r="F34" s="112"/>
      <c r="G34" s="111"/>
      <c r="H34" s="136"/>
      <c r="I34" s="136"/>
      <c r="J34" s="113"/>
    </row>
    <row r="35" spans="2:10" ht="27">
      <c r="B35" s="114">
        <v>33</v>
      </c>
      <c r="C35" s="113">
        <v>44361</v>
      </c>
      <c r="D35" s="111" t="s">
        <v>3358</v>
      </c>
      <c r="E35" s="111" t="s">
        <v>3359</v>
      </c>
      <c r="F35" s="112"/>
      <c r="G35" s="111"/>
      <c r="H35" s="136"/>
      <c r="I35" s="136"/>
      <c r="J35" s="113"/>
    </row>
    <row r="36" spans="2:10">
      <c r="B36" s="114">
        <v>34</v>
      </c>
      <c r="C36" s="113"/>
      <c r="D36" s="111"/>
      <c r="E36" s="111"/>
      <c r="F36" s="112"/>
      <c r="G36" s="111"/>
      <c r="H36" s="136"/>
      <c r="I36" s="136"/>
      <c r="J36" s="113"/>
    </row>
    <row r="37" spans="2:10">
      <c r="B37" s="114">
        <v>35</v>
      </c>
      <c r="C37" s="113"/>
      <c r="D37" s="111"/>
      <c r="E37" s="111"/>
      <c r="F37" s="112"/>
      <c r="G37" s="111"/>
      <c r="H37" s="136"/>
      <c r="I37" s="136"/>
      <c r="J37" s="113"/>
    </row>
    <row r="38" spans="2:10">
      <c r="B38" s="114">
        <v>36</v>
      </c>
      <c r="C38" s="113"/>
      <c r="D38" s="111"/>
      <c r="E38" s="111"/>
      <c r="F38" s="112"/>
      <c r="G38" s="111"/>
      <c r="H38" s="136"/>
      <c r="I38" s="136"/>
      <c r="J38" s="113"/>
    </row>
    <row r="39" spans="2:10">
      <c r="B39" s="114">
        <v>37</v>
      </c>
      <c r="C39" s="113"/>
      <c r="D39" s="111"/>
      <c r="E39" s="111"/>
      <c r="F39" s="112"/>
      <c r="G39" s="111"/>
      <c r="H39" s="136"/>
      <c r="I39" s="136"/>
      <c r="J39" s="113"/>
    </row>
    <row r="65" spans="133:133">
      <c r="EC65" s="103" t="s">
        <v>2862</v>
      </c>
    </row>
    <row r="66" spans="133:133">
      <c r="EC66" s="103" t="s">
        <v>2862</v>
      </c>
    </row>
    <row r="70" spans="133:133">
      <c r="EC70" s="103" t="s">
        <v>2862</v>
      </c>
    </row>
    <row r="71" spans="133:133">
      <c r="EC71" s="103" t="s">
        <v>2862</v>
      </c>
    </row>
    <row r="72" spans="133:133">
      <c r="EC72" s="103" t="s">
        <v>2862</v>
      </c>
    </row>
  </sheetData>
  <autoFilter ref="B2:L3"/>
  <phoneticPr fontId="1"/>
  <dataValidations count="3">
    <dataValidation type="list" allowBlank="1" showInputMessage="1" showErrorMessage="1" sqref="H3:H29 H31:H39">
      <formula1>#REF!</formula1>
    </dataValidation>
    <dataValidation type="list" allowBlank="1" showInputMessage="1" showErrorMessage="1" sqref="I3:I39">
      <formula1>$M$2:$Q$2</formula1>
    </dataValidation>
    <dataValidation type="list" allowBlank="1" showInputMessage="1" showErrorMessage="1" sqref="H30">
      <formula1>#REF!</formula1>
    </dataValidation>
  </dataValidations>
  <pageMargins left="0.62992125984251968" right="0.62992125984251968" top="1.1417322834645669" bottom="0.55118110236220474" header="0.78740157480314965" footer="0.31496062992125984"/>
  <pageSetup paperSize="9" fitToHeight="0" orientation="landscape" r:id="rId1"/>
  <headerFooter>
    <oddHeader>&amp;L&amp;F</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1" sqref="H11"/>
    </sheetView>
  </sheetViews>
  <sheetFormatPr defaultRowHeight="13.5"/>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XDP559"/>
  <sheetViews>
    <sheetView view="pageBreakPreview" zoomScale="85" zoomScaleNormal="55" zoomScaleSheetLayoutView="85" workbookViewId="0">
      <pane xSplit="8" ySplit="2" topLeftCell="I3" activePane="bottomRight" state="frozen"/>
      <selection activeCell="A73" sqref="A73"/>
      <selection pane="topRight" activeCell="A73" sqref="A73"/>
      <selection pane="bottomLeft" activeCell="A73" sqref="A73"/>
      <selection pane="bottomRight" activeCell="AG21" sqref="AG21"/>
    </sheetView>
  </sheetViews>
  <sheetFormatPr defaultColWidth="8.875" defaultRowHeight="13.5" outlineLevelCol="1"/>
  <cols>
    <col min="1" max="1" width="2.625" style="2" customWidth="1"/>
    <col min="2" max="3" width="5.625" style="2" customWidth="1"/>
    <col min="4" max="5" width="4.625" style="129" hidden="1" customWidth="1" outlineLevel="1"/>
    <col min="6" max="6" width="20.625" style="2" customWidth="1" collapsed="1"/>
    <col min="7" max="7" width="1.625" style="252" hidden="1" customWidth="1" outlineLevel="1"/>
    <col min="8" max="8" width="4.5" style="252" hidden="1" customWidth="1" outlineLevel="1"/>
    <col min="9" max="9" width="1.625" style="252" customWidth="1" collapsed="1"/>
    <col min="10" max="10" width="1.625" style="252" hidden="1" customWidth="1" outlineLevel="1"/>
    <col min="11" max="11" width="4.5" style="252" hidden="1" customWidth="1" outlineLevel="1"/>
    <col min="12" max="12" width="1.625" style="252" customWidth="1" collapsed="1"/>
    <col min="13" max="14" width="4.5" style="252" hidden="1" customWidth="1" outlineLevel="1"/>
    <col min="15" max="15" width="1.625" style="252" customWidth="1" collapsed="1"/>
    <col min="16" max="17" width="1.625" style="252" hidden="1" customWidth="1" outlineLevel="1"/>
    <col min="18" max="18" width="1.625" style="252" customWidth="1" collapsed="1"/>
    <col min="19" max="20" width="1.625" style="252" hidden="1" customWidth="1" outlineLevel="1"/>
    <col min="21" max="21" width="1.625" style="252" customWidth="1" collapsed="1"/>
    <col min="22" max="23" width="1.625" style="252" hidden="1" customWidth="1" outlineLevel="1"/>
    <col min="24" max="24" width="1.625" style="252" customWidth="1" collapsed="1"/>
    <col min="25" max="26" width="1.625" style="252" hidden="1" customWidth="1" outlineLevel="1"/>
    <col min="27" max="27" width="1.625" style="252" customWidth="1" collapsed="1"/>
    <col min="28" max="29" width="1.625" style="252" hidden="1" customWidth="1" outlineLevel="1"/>
    <col min="30" max="30" width="1.625" style="252" customWidth="1" collapsed="1"/>
    <col min="31" max="32" width="1.625" style="252" hidden="1" customWidth="1" outlineLevel="1"/>
    <col min="33" max="33" width="1.625" style="252" customWidth="1" collapsed="1"/>
    <col min="34" max="35" width="1.625" style="252" hidden="1" customWidth="1" outlineLevel="1"/>
    <col min="36" max="36" width="1.625" style="255" customWidth="1" collapsed="1"/>
    <col min="37" max="38" width="1.625" style="252" hidden="1" customWidth="1" outlineLevel="1"/>
    <col min="39" max="39" width="1.625" style="252" customWidth="1" collapsed="1"/>
    <col min="40" max="41" width="1.625" style="252" hidden="1" customWidth="1" outlineLevel="1"/>
    <col min="42" max="42" width="1.625" style="252" customWidth="1" collapsed="1"/>
    <col min="43" max="44" width="1.625" style="252" hidden="1" customWidth="1" outlineLevel="1"/>
    <col min="45" max="45" width="1.625" style="252" customWidth="1" collapsed="1"/>
    <col min="46" max="47" width="1.625" style="252" hidden="1" customWidth="1" outlineLevel="1"/>
    <col min="48" max="48" width="1.625" style="252" customWidth="1" collapsed="1"/>
    <col min="49" max="50" width="1.625" style="252" hidden="1" customWidth="1" outlineLevel="1"/>
    <col min="51" max="51" width="1.625" style="252" customWidth="1" collapsed="1"/>
    <col min="52" max="53" width="1.625" style="252" hidden="1" customWidth="1" outlineLevel="1"/>
    <col min="54" max="54" width="1.625" style="252" customWidth="1" collapsed="1"/>
    <col min="55" max="56" width="1.625" style="252" hidden="1" customWidth="1" outlineLevel="1"/>
    <col min="57" max="57" width="1.625" style="252" customWidth="1" collapsed="1"/>
    <col min="58" max="59" width="1.625" style="252" hidden="1" customWidth="1" outlineLevel="1"/>
    <col min="60" max="60" width="1.625" style="252" customWidth="1" collapsed="1"/>
    <col min="61" max="62" width="1.625" style="252" hidden="1" customWidth="1" outlineLevel="1"/>
    <col min="63" max="63" width="1.625" style="252" customWidth="1" collapsed="1"/>
    <col min="64" max="65" width="1.625" style="252" hidden="1" customWidth="1" outlineLevel="1"/>
    <col min="66" max="66" width="1.625" style="252" customWidth="1" collapsed="1"/>
    <col min="67" max="68" width="1.625" style="252" hidden="1" customWidth="1" outlineLevel="1"/>
    <col min="69" max="69" width="1.625" style="252" customWidth="1" collapsed="1"/>
    <col min="70" max="70" width="1.625" style="252" hidden="1" customWidth="1" outlineLevel="1"/>
    <col min="71" max="71" width="4.5" style="252" hidden="1" customWidth="1" outlineLevel="1"/>
    <col min="72" max="72" width="1.625" style="252" customWidth="1" collapsed="1"/>
    <col min="73" max="73" width="1.625" style="252" hidden="1" customWidth="1" outlineLevel="1"/>
    <col min="74" max="74" width="4.5" style="252" hidden="1" customWidth="1" outlineLevel="1"/>
    <col min="75" max="75" width="1.625" style="252" customWidth="1" collapsed="1"/>
    <col min="76" max="77" width="4.5" style="252" hidden="1" customWidth="1" outlineLevel="1"/>
    <col min="78" max="78" width="1.625" style="252" customWidth="1" collapsed="1"/>
    <col min="79" max="80" width="1.625" style="252" hidden="1" customWidth="1" outlineLevel="1"/>
    <col min="81" max="81" width="1.625" style="252" customWidth="1" collapsed="1"/>
    <col min="82" max="83" width="1.625" style="252" hidden="1" customWidth="1" outlineLevel="1"/>
    <col min="84" max="84" width="1.625" style="252" customWidth="1" collapsed="1"/>
    <col min="85" max="86" width="1.625" style="252" hidden="1" customWidth="1" outlineLevel="1"/>
    <col min="87" max="87" width="1.625" style="252" customWidth="1" collapsed="1"/>
    <col min="88" max="89" width="1.625" style="252" hidden="1" customWidth="1" outlineLevel="1"/>
    <col min="90" max="90" width="1.625" style="252" customWidth="1" collapsed="1"/>
    <col min="91" max="92" width="1.625" style="252" hidden="1" customWidth="1" outlineLevel="1"/>
    <col min="93" max="93" width="1.625" style="252" customWidth="1" collapsed="1"/>
    <col min="94" max="95" width="1.625" style="252" hidden="1" customWidth="1" outlineLevel="1"/>
    <col min="96" max="96" width="1.625" style="252" customWidth="1" collapsed="1"/>
    <col min="97" max="98" width="1.625" style="252" hidden="1" customWidth="1" outlineLevel="1"/>
    <col min="99" max="99" width="2.375" style="252" customWidth="1" collapsed="1"/>
    <col min="100" max="101" width="1.625" style="252" hidden="1" customWidth="1" outlineLevel="1"/>
    <col min="102" max="102" width="1.625" style="252" customWidth="1" collapsed="1"/>
    <col min="103" max="103" width="1.625" style="252" hidden="1" customWidth="1" outlineLevel="1"/>
    <col min="104" max="104" width="4.5" style="252" hidden="1" customWidth="1" outlineLevel="1"/>
    <col min="105" max="105" width="1.625" style="252" customWidth="1" collapsed="1"/>
    <col min="106" max="107" width="4.5" style="252" hidden="1" customWidth="1" outlineLevel="1"/>
    <col min="108" max="108" width="1.625" style="252" customWidth="1" collapsed="1"/>
    <col min="109" max="110" width="1.625" style="252" hidden="1" customWidth="1" outlineLevel="1"/>
    <col min="111" max="111" width="1.625" style="252" customWidth="1" collapsed="1"/>
    <col min="112" max="112" width="1.625" style="252" hidden="1" customWidth="1" outlineLevel="1"/>
    <col min="113" max="113" width="4.5" style="252" hidden="1" customWidth="1" outlineLevel="1"/>
    <col min="114" max="114" width="1.625" style="252" customWidth="1" collapsed="1"/>
    <col min="115" max="116" width="1.625" style="252" customWidth="1"/>
    <col min="117" max="117" width="27.625" style="2" customWidth="1"/>
    <col min="118" max="118" width="8.625" style="301" bestFit="1" customWidth="1"/>
    <col min="119" max="119" width="8.25" style="304" customWidth="1"/>
    <col min="120" max="120" width="35.625" style="252" hidden="1" customWidth="1" outlineLevel="1"/>
    <col min="121" max="121" width="8.625" style="327" customWidth="1" collapsed="1"/>
    <col min="122" max="122" width="39.625" style="327" customWidth="1"/>
    <col min="123" max="123" width="30.25" style="252" hidden="1" customWidth="1" outlineLevel="1"/>
    <col min="124" max="124" width="8.875" style="362" hidden="1" customWidth="1" outlineLevel="1" collapsed="1"/>
    <col min="125" max="125" width="8.875" style="362" hidden="1" customWidth="1" outlineLevel="1"/>
    <col min="126" max="126" width="13.875" style="363" hidden="1" customWidth="1" outlineLevel="1"/>
    <col min="127" max="129" width="8.875" style="362" hidden="1" customWidth="1" outlineLevel="1"/>
    <col min="130" max="130" width="8.625" style="297" customWidth="1" collapsed="1"/>
    <col min="131" max="131" width="30.625" style="326" customWidth="1"/>
    <col min="132" max="137" width="8.875" style="2"/>
    <col min="138" max="138" width="10.5" style="129" customWidth="1"/>
    <col min="139" max="139" width="10.625" style="129" customWidth="1"/>
    <col min="140" max="140" width="16.5" style="129" customWidth="1"/>
    <col min="141" max="141" width="25.625" style="81" customWidth="1"/>
    <col min="142" max="142" width="8.875" style="81"/>
    <col min="143" max="16384" width="8.875" style="2"/>
  </cols>
  <sheetData>
    <row r="1" spans="1:142" s="145" customFormat="1" ht="68.25" thickBot="1">
      <c r="B1" s="148" t="s">
        <v>2044</v>
      </c>
      <c r="C1" s="146" t="s">
        <v>2045</v>
      </c>
      <c r="D1" s="147"/>
      <c r="E1" s="1"/>
      <c r="F1" s="146"/>
      <c r="G1" s="723" t="s">
        <v>2125</v>
      </c>
      <c r="H1" s="721"/>
      <c r="I1" s="722"/>
      <c r="J1" s="723" t="s">
        <v>2126</v>
      </c>
      <c r="K1" s="721"/>
      <c r="L1" s="722"/>
      <c r="M1" s="711" t="s">
        <v>2127</v>
      </c>
      <c r="N1" s="712"/>
      <c r="O1" s="713"/>
      <c r="P1" s="711" t="s">
        <v>2128</v>
      </c>
      <c r="Q1" s="712"/>
      <c r="R1" s="713"/>
      <c r="S1" s="711" t="s">
        <v>2129</v>
      </c>
      <c r="T1" s="712"/>
      <c r="U1" s="713"/>
      <c r="V1" s="711" t="s">
        <v>2130</v>
      </c>
      <c r="W1" s="712"/>
      <c r="X1" s="713"/>
      <c r="Y1" s="711" t="s">
        <v>2659</v>
      </c>
      <c r="Z1" s="712"/>
      <c r="AA1" s="713"/>
      <c r="AB1" s="711" t="s">
        <v>2660</v>
      </c>
      <c r="AC1" s="712"/>
      <c r="AD1" s="713"/>
      <c r="AE1" s="711" t="s">
        <v>2131</v>
      </c>
      <c r="AF1" s="712"/>
      <c r="AG1" s="713"/>
      <c r="AH1" s="711" t="s">
        <v>2132</v>
      </c>
      <c r="AI1" s="712"/>
      <c r="AJ1" s="713"/>
      <c r="AK1" s="711" t="s">
        <v>2662</v>
      </c>
      <c r="AL1" s="712"/>
      <c r="AM1" s="713"/>
      <c r="AN1" s="711" t="s">
        <v>2133</v>
      </c>
      <c r="AO1" s="712"/>
      <c r="AP1" s="713"/>
      <c r="AQ1" s="711" t="s">
        <v>2134</v>
      </c>
      <c r="AR1" s="712"/>
      <c r="AS1" s="713"/>
      <c r="AT1" s="717" t="s">
        <v>2663</v>
      </c>
      <c r="AU1" s="718"/>
      <c r="AV1" s="719"/>
      <c r="AW1" s="717" t="s">
        <v>2664</v>
      </c>
      <c r="AX1" s="718"/>
      <c r="AY1" s="719"/>
      <c r="AZ1" s="717" t="s">
        <v>2135</v>
      </c>
      <c r="BA1" s="718"/>
      <c r="BB1" s="719"/>
      <c r="BC1" s="717" t="s">
        <v>2136</v>
      </c>
      <c r="BD1" s="718"/>
      <c r="BE1" s="719"/>
      <c r="BF1" s="717" t="s">
        <v>2689</v>
      </c>
      <c r="BG1" s="718"/>
      <c r="BH1" s="719"/>
      <c r="BI1" s="717" t="s">
        <v>2661</v>
      </c>
      <c r="BJ1" s="718"/>
      <c r="BK1" s="719"/>
      <c r="BL1" s="711" t="s">
        <v>2137</v>
      </c>
      <c r="BM1" s="712"/>
      <c r="BN1" s="713"/>
      <c r="BO1" s="711" t="s">
        <v>2665</v>
      </c>
      <c r="BP1" s="712"/>
      <c r="BQ1" s="713"/>
      <c r="BR1" s="720" t="s">
        <v>2138</v>
      </c>
      <c r="BS1" s="721"/>
      <c r="BT1" s="722"/>
      <c r="BU1" s="720" t="s">
        <v>2139</v>
      </c>
      <c r="BV1" s="721"/>
      <c r="BW1" s="722"/>
      <c r="BX1" s="711" t="s">
        <v>2688</v>
      </c>
      <c r="BY1" s="712"/>
      <c r="BZ1" s="713"/>
      <c r="CA1" s="711" t="s">
        <v>2140</v>
      </c>
      <c r="CB1" s="712"/>
      <c r="CC1" s="713"/>
      <c r="CD1" s="711" t="s">
        <v>2141</v>
      </c>
      <c r="CE1" s="712"/>
      <c r="CF1" s="713"/>
      <c r="CG1" s="711" t="s">
        <v>2142</v>
      </c>
      <c r="CH1" s="712"/>
      <c r="CI1" s="713"/>
      <c r="CJ1" s="711" t="s">
        <v>2143</v>
      </c>
      <c r="CK1" s="712"/>
      <c r="CL1" s="713"/>
      <c r="CM1" s="711" t="s">
        <v>2144</v>
      </c>
      <c r="CN1" s="712"/>
      <c r="CO1" s="713"/>
      <c r="CP1" s="711" t="s">
        <v>2145</v>
      </c>
      <c r="CQ1" s="712"/>
      <c r="CR1" s="713"/>
      <c r="CS1" s="711" t="s">
        <v>2146</v>
      </c>
      <c r="CT1" s="712"/>
      <c r="CU1" s="713"/>
      <c r="CV1" s="711" t="s">
        <v>2147</v>
      </c>
      <c r="CW1" s="712"/>
      <c r="CX1" s="713"/>
      <c r="CY1" s="723" t="s">
        <v>2148</v>
      </c>
      <c r="CZ1" s="721"/>
      <c r="DA1" s="722"/>
      <c r="DB1" s="711" t="s">
        <v>2658</v>
      </c>
      <c r="DC1" s="712"/>
      <c r="DD1" s="713"/>
      <c r="DE1" s="711" t="s">
        <v>2687</v>
      </c>
      <c r="DF1" s="712"/>
      <c r="DG1" s="713"/>
      <c r="DH1" s="723" t="s">
        <v>2686</v>
      </c>
      <c r="DI1" s="721"/>
      <c r="DJ1" s="722"/>
      <c r="DK1" s="285" t="s">
        <v>2684</v>
      </c>
      <c r="DL1" s="285" t="s">
        <v>2685</v>
      </c>
      <c r="DM1" s="298"/>
      <c r="DN1" s="299"/>
      <c r="DO1" s="300"/>
      <c r="DP1" s="333" t="s">
        <v>2759</v>
      </c>
      <c r="DQ1" s="332" t="s">
        <v>2760</v>
      </c>
      <c r="DR1" s="330"/>
      <c r="DS1" s="331"/>
      <c r="DT1" s="369" t="s">
        <v>2762</v>
      </c>
      <c r="DU1" s="336"/>
      <c r="DV1" s="336"/>
      <c r="DW1" s="336"/>
      <c r="DX1" s="336"/>
      <c r="DY1" s="336"/>
      <c r="DZ1" s="335" t="s">
        <v>2761</v>
      </c>
      <c r="EA1" s="334"/>
      <c r="EB1" s="259"/>
      <c r="EC1" s="259"/>
      <c r="ED1" s="259"/>
      <c r="EE1" s="259"/>
      <c r="EF1" s="259"/>
      <c r="EG1" s="259" t="s">
        <v>2657</v>
      </c>
      <c r="EH1" s="2" t="s">
        <v>2149</v>
      </c>
      <c r="EI1" s="2" t="s">
        <v>2150</v>
      </c>
      <c r="EJ1" s="2" t="s">
        <v>2151</v>
      </c>
      <c r="EK1" s="80" t="s">
        <v>1964</v>
      </c>
      <c r="EL1" s="80" t="s">
        <v>1965</v>
      </c>
    </row>
    <row r="2" spans="1:142" ht="84">
      <c r="B2" s="148"/>
      <c r="C2" s="146"/>
      <c r="D2" s="149" t="s">
        <v>2153</v>
      </c>
      <c r="E2" s="69" t="s">
        <v>2154</v>
      </c>
      <c r="F2" s="146" t="s">
        <v>2046</v>
      </c>
      <c r="G2" s="150" t="s">
        <v>2155</v>
      </c>
      <c r="H2" s="151" t="s">
        <v>2154</v>
      </c>
      <c r="I2" s="152" t="s">
        <v>2047</v>
      </c>
      <c r="J2" s="150" t="s">
        <v>2155</v>
      </c>
      <c r="K2" s="151" t="s">
        <v>2154</v>
      </c>
      <c r="L2" s="152" t="s">
        <v>2047</v>
      </c>
      <c r="M2" s="153" t="s">
        <v>2156</v>
      </c>
      <c r="N2" s="151" t="s">
        <v>2154</v>
      </c>
      <c r="O2" s="152" t="s">
        <v>2048</v>
      </c>
      <c r="P2" s="153" t="s">
        <v>2156</v>
      </c>
      <c r="Q2" s="151" t="s">
        <v>2154</v>
      </c>
      <c r="R2" s="152" t="s">
        <v>2048</v>
      </c>
      <c r="S2" s="153" t="s">
        <v>2156</v>
      </c>
      <c r="T2" s="151" t="s">
        <v>2154</v>
      </c>
      <c r="U2" s="152" t="s">
        <v>2048</v>
      </c>
      <c r="V2" s="153" t="s">
        <v>2156</v>
      </c>
      <c r="W2" s="151" t="s">
        <v>2154</v>
      </c>
      <c r="X2" s="152" t="s">
        <v>2048</v>
      </c>
      <c r="Y2" s="153" t="s">
        <v>2156</v>
      </c>
      <c r="Z2" s="151" t="s">
        <v>2154</v>
      </c>
      <c r="AA2" s="152" t="s">
        <v>2048</v>
      </c>
      <c r="AB2" s="153" t="s">
        <v>2156</v>
      </c>
      <c r="AC2" s="151" t="s">
        <v>2154</v>
      </c>
      <c r="AD2" s="152" t="s">
        <v>2048</v>
      </c>
      <c r="AE2" s="153" t="s">
        <v>2156</v>
      </c>
      <c r="AF2" s="151" t="s">
        <v>2154</v>
      </c>
      <c r="AG2" s="152" t="s">
        <v>2048</v>
      </c>
      <c r="AH2" s="153" t="s">
        <v>2156</v>
      </c>
      <c r="AI2" s="151" t="s">
        <v>2154</v>
      </c>
      <c r="AJ2" s="152" t="s">
        <v>2048</v>
      </c>
      <c r="AK2" s="153" t="s">
        <v>2156</v>
      </c>
      <c r="AL2" s="151" t="s">
        <v>2154</v>
      </c>
      <c r="AM2" s="152" t="s">
        <v>2048</v>
      </c>
      <c r="AN2" s="153" t="s">
        <v>2156</v>
      </c>
      <c r="AO2" s="151" t="s">
        <v>2154</v>
      </c>
      <c r="AP2" s="152" t="s">
        <v>2048</v>
      </c>
      <c r="AQ2" s="153" t="s">
        <v>2156</v>
      </c>
      <c r="AR2" s="151" t="s">
        <v>2154</v>
      </c>
      <c r="AS2" s="152" t="s">
        <v>2048</v>
      </c>
      <c r="AT2" s="153" t="s">
        <v>2156</v>
      </c>
      <c r="AU2" s="151" t="s">
        <v>2154</v>
      </c>
      <c r="AV2" s="152" t="s">
        <v>2048</v>
      </c>
      <c r="AW2" s="153" t="s">
        <v>2156</v>
      </c>
      <c r="AX2" s="151" t="s">
        <v>2154</v>
      </c>
      <c r="AY2" s="152" t="s">
        <v>2048</v>
      </c>
      <c r="AZ2" s="153" t="s">
        <v>2156</v>
      </c>
      <c r="BA2" s="151" t="s">
        <v>2154</v>
      </c>
      <c r="BB2" s="152" t="s">
        <v>2048</v>
      </c>
      <c r="BC2" s="153" t="s">
        <v>2156</v>
      </c>
      <c r="BD2" s="151" t="s">
        <v>2154</v>
      </c>
      <c r="BE2" s="152" t="s">
        <v>2048</v>
      </c>
      <c r="BF2" s="153" t="s">
        <v>2156</v>
      </c>
      <c r="BG2" s="151" t="s">
        <v>2154</v>
      </c>
      <c r="BH2" s="152" t="s">
        <v>2048</v>
      </c>
      <c r="BI2" s="153" t="s">
        <v>2156</v>
      </c>
      <c r="BJ2" s="151" t="s">
        <v>2154</v>
      </c>
      <c r="BK2" s="152" t="s">
        <v>2048</v>
      </c>
      <c r="BL2" s="153" t="s">
        <v>2156</v>
      </c>
      <c r="BM2" s="151" t="s">
        <v>2154</v>
      </c>
      <c r="BN2" s="152" t="s">
        <v>2048</v>
      </c>
      <c r="BO2" s="153" t="s">
        <v>2156</v>
      </c>
      <c r="BP2" s="151" t="s">
        <v>2154</v>
      </c>
      <c r="BQ2" s="152" t="s">
        <v>2048</v>
      </c>
      <c r="BR2" s="150" t="s">
        <v>2155</v>
      </c>
      <c r="BS2" s="151" t="s">
        <v>2154</v>
      </c>
      <c r="BT2" s="152" t="s">
        <v>2048</v>
      </c>
      <c r="BU2" s="150" t="s">
        <v>2155</v>
      </c>
      <c r="BV2" s="151" t="s">
        <v>2154</v>
      </c>
      <c r="BW2" s="152" t="s">
        <v>2048</v>
      </c>
      <c r="BX2" s="153" t="s">
        <v>2156</v>
      </c>
      <c r="BY2" s="151" t="s">
        <v>2154</v>
      </c>
      <c r="BZ2" s="152" t="s">
        <v>2048</v>
      </c>
      <c r="CA2" s="153" t="s">
        <v>2156</v>
      </c>
      <c r="CB2" s="151" t="s">
        <v>2154</v>
      </c>
      <c r="CC2" s="152" t="s">
        <v>2048</v>
      </c>
      <c r="CD2" s="153" t="s">
        <v>2156</v>
      </c>
      <c r="CE2" s="151" t="s">
        <v>2154</v>
      </c>
      <c r="CF2" s="152" t="s">
        <v>2048</v>
      </c>
      <c r="CG2" s="153" t="s">
        <v>2156</v>
      </c>
      <c r="CH2" s="151" t="s">
        <v>2154</v>
      </c>
      <c r="CI2" s="152" t="s">
        <v>2048</v>
      </c>
      <c r="CJ2" s="153" t="s">
        <v>2156</v>
      </c>
      <c r="CK2" s="151" t="s">
        <v>2154</v>
      </c>
      <c r="CL2" s="152" t="s">
        <v>2048</v>
      </c>
      <c r="CM2" s="153" t="s">
        <v>2156</v>
      </c>
      <c r="CN2" s="151" t="s">
        <v>2154</v>
      </c>
      <c r="CO2" s="152" t="s">
        <v>2048</v>
      </c>
      <c r="CP2" s="153" t="s">
        <v>2156</v>
      </c>
      <c r="CQ2" s="151" t="s">
        <v>2154</v>
      </c>
      <c r="CR2" s="152" t="s">
        <v>2048</v>
      </c>
      <c r="CS2" s="153" t="s">
        <v>2156</v>
      </c>
      <c r="CT2" s="151" t="s">
        <v>2154</v>
      </c>
      <c r="CU2" s="152" t="s">
        <v>2048</v>
      </c>
      <c r="CV2" s="153" t="s">
        <v>2156</v>
      </c>
      <c r="CW2" s="151" t="s">
        <v>2154</v>
      </c>
      <c r="CX2" s="152" t="s">
        <v>2048</v>
      </c>
      <c r="CY2" s="150" t="s">
        <v>2155</v>
      </c>
      <c r="CZ2" s="151" t="s">
        <v>2154</v>
      </c>
      <c r="DA2" s="152" t="s">
        <v>2048</v>
      </c>
      <c r="DB2" s="153" t="s">
        <v>2156</v>
      </c>
      <c r="DC2" s="151" t="s">
        <v>2154</v>
      </c>
      <c r="DD2" s="152" t="s">
        <v>2048</v>
      </c>
      <c r="DE2" s="153" t="s">
        <v>2156</v>
      </c>
      <c r="DF2" s="151" t="s">
        <v>2154</v>
      </c>
      <c r="DG2" s="152" t="s">
        <v>2048</v>
      </c>
      <c r="DH2" s="150" t="s">
        <v>2155</v>
      </c>
      <c r="DI2" s="151" t="s">
        <v>2154</v>
      </c>
      <c r="DJ2" s="152" t="s">
        <v>2048</v>
      </c>
      <c r="DK2" s="152" t="s">
        <v>2048</v>
      </c>
      <c r="DL2" s="152" t="s">
        <v>2048</v>
      </c>
      <c r="DM2" s="266" t="s">
        <v>989</v>
      </c>
      <c r="DO2" s="302"/>
      <c r="DP2" s="307" t="s">
        <v>2152</v>
      </c>
      <c r="DQ2" s="308" t="s">
        <v>2683</v>
      </c>
      <c r="DR2" s="308" t="s">
        <v>2667</v>
      </c>
      <c r="DS2" s="309" t="s">
        <v>2049</v>
      </c>
      <c r="DT2" s="337" t="s">
        <v>2710</v>
      </c>
      <c r="DU2" s="338" t="s">
        <v>2711</v>
      </c>
      <c r="DV2" s="339" t="s">
        <v>2712</v>
      </c>
      <c r="DW2" s="340" t="s">
        <v>2713</v>
      </c>
      <c r="DX2" s="340" t="s">
        <v>2714</v>
      </c>
      <c r="DY2" s="341" t="s">
        <v>2715</v>
      </c>
      <c r="DZ2" s="328" t="s">
        <v>2695</v>
      </c>
      <c r="EA2" s="329" t="s">
        <v>2758</v>
      </c>
      <c r="EH2" s="2" t="s">
        <v>2157</v>
      </c>
      <c r="EI2" s="2" t="s">
        <v>2157</v>
      </c>
      <c r="EJ2" s="2" t="s">
        <v>2157</v>
      </c>
      <c r="EK2" s="154" t="s">
        <v>2158</v>
      </c>
      <c r="EL2" s="80"/>
    </row>
    <row r="3" spans="1:142">
      <c r="B3" s="146"/>
      <c r="C3" s="146"/>
      <c r="D3" s="147"/>
      <c r="E3" s="365"/>
      <c r="F3" s="146"/>
      <c r="G3" s="127"/>
      <c r="H3" s="151"/>
      <c r="I3" s="150"/>
      <c r="J3" s="127"/>
      <c r="K3" s="151"/>
      <c r="L3" s="150"/>
      <c r="M3" s="153"/>
      <c r="N3" s="151"/>
      <c r="O3" s="150"/>
      <c r="P3" s="153"/>
      <c r="Q3" s="151"/>
      <c r="R3" s="150"/>
      <c r="S3" s="153"/>
      <c r="T3" s="151"/>
      <c r="U3" s="150"/>
      <c r="V3" s="153"/>
      <c r="W3" s="151"/>
      <c r="X3" s="150"/>
      <c r="Y3" s="153"/>
      <c r="Z3" s="151"/>
      <c r="AA3" s="150"/>
      <c r="AB3" s="153"/>
      <c r="AC3" s="151"/>
      <c r="AD3" s="150"/>
      <c r="AE3" s="153"/>
      <c r="AF3" s="151"/>
      <c r="AG3" s="150"/>
      <c r="AH3" s="153"/>
      <c r="AI3" s="151"/>
      <c r="AJ3" s="150"/>
      <c r="AK3" s="153"/>
      <c r="AL3" s="151"/>
      <c r="AM3" s="150"/>
      <c r="AN3" s="153"/>
      <c r="AO3" s="151"/>
      <c r="AP3" s="150"/>
      <c r="AQ3" s="153"/>
      <c r="AR3" s="151"/>
      <c r="AS3" s="150"/>
      <c r="AT3" s="153"/>
      <c r="AU3" s="151"/>
      <c r="AV3" s="150"/>
      <c r="AW3" s="153"/>
      <c r="AX3" s="151"/>
      <c r="AY3" s="150"/>
      <c r="AZ3" s="153"/>
      <c r="BA3" s="151"/>
      <c r="BB3" s="150"/>
      <c r="BC3" s="153"/>
      <c r="BD3" s="151"/>
      <c r="BE3" s="150"/>
      <c r="BF3" s="153"/>
      <c r="BG3" s="151"/>
      <c r="BH3" s="150"/>
      <c r="BI3" s="153"/>
      <c r="BJ3" s="151"/>
      <c r="BK3" s="150"/>
      <c r="BL3" s="153"/>
      <c r="BM3" s="151"/>
      <c r="BN3" s="150"/>
      <c r="BO3" s="153"/>
      <c r="BP3" s="151"/>
      <c r="BQ3" s="150"/>
      <c r="BR3" s="127"/>
      <c r="BS3" s="151"/>
      <c r="BT3" s="150"/>
      <c r="BU3" s="127"/>
      <c r="BV3" s="151"/>
      <c r="BW3" s="150"/>
      <c r="BX3" s="153"/>
      <c r="BY3" s="151"/>
      <c r="BZ3" s="150"/>
      <c r="CA3" s="153"/>
      <c r="CB3" s="151"/>
      <c r="CC3" s="150"/>
      <c r="CD3" s="153"/>
      <c r="CE3" s="151"/>
      <c r="CF3" s="150"/>
      <c r="CG3" s="153"/>
      <c r="CH3" s="151"/>
      <c r="CI3" s="150"/>
      <c r="CJ3" s="153"/>
      <c r="CK3" s="151"/>
      <c r="CL3" s="150"/>
      <c r="CM3" s="153"/>
      <c r="CN3" s="151"/>
      <c r="CO3" s="150"/>
      <c r="CP3" s="153"/>
      <c r="CQ3" s="151"/>
      <c r="CR3" s="150"/>
      <c r="CS3" s="153"/>
      <c r="CT3" s="151"/>
      <c r="CU3" s="150"/>
      <c r="CV3" s="153"/>
      <c r="CW3" s="151"/>
      <c r="CX3" s="150"/>
      <c r="CY3" s="127"/>
      <c r="CZ3" s="151"/>
      <c r="DA3" s="150"/>
      <c r="DB3" s="153"/>
      <c r="DC3" s="151"/>
      <c r="DD3" s="150"/>
      <c r="DE3" s="153"/>
      <c r="DF3" s="151"/>
      <c r="DG3" s="150"/>
      <c r="DH3" s="127"/>
      <c r="DI3" s="151"/>
      <c r="DJ3" s="150"/>
      <c r="DK3" s="370"/>
      <c r="DL3" s="370"/>
      <c r="DM3" s="267"/>
      <c r="DP3" s="170"/>
      <c r="DQ3" s="371"/>
      <c r="DR3" s="252"/>
      <c r="DS3" s="316"/>
      <c r="DT3" s="342"/>
      <c r="DU3" s="343"/>
      <c r="DV3" s="344"/>
      <c r="DW3" s="345"/>
      <c r="DX3" s="345"/>
      <c r="DY3" s="346"/>
      <c r="DZ3" s="289"/>
      <c r="EA3" s="288"/>
      <c r="EK3" s="80"/>
      <c r="EL3" s="80"/>
    </row>
    <row r="4" spans="1:142">
      <c r="A4" s="4" t="s">
        <v>981</v>
      </c>
      <c r="B4" s="4"/>
      <c r="C4" s="5"/>
      <c r="D4" s="155"/>
      <c r="E4" s="5"/>
      <c r="F4" s="3"/>
      <c r="G4" s="156"/>
      <c r="H4" s="159"/>
      <c r="I4" s="156"/>
      <c r="J4" s="156"/>
      <c r="K4" s="159"/>
      <c r="L4" s="156"/>
      <c r="M4" s="160"/>
      <c r="N4" s="159"/>
      <c r="O4" s="156"/>
      <c r="P4" s="160"/>
      <c r="Q4" s="159"/>
      <c r="R4" s="156"/>
      <c r="S4" s="160"/>
      <c r="T4" s="159"/>
      <c r="U4" s="156"/>
      <c r="V4" s="160"/>
      <c r="W4" s="159"/>
      <c r="X4" s="156"/>
      <c r="Y4" s="160"/>
      <c r="Z4" s="159"/>
      <c r="AA4" s="156"/>
      <c r="AB4" s="160"/>
      <c r="AC4" s="159"/>
      <c r="AD4" s="156"/>
      <c r="AE4" s="160"/>
      <c r="AF4" s="159"/>
      <c r="AG4" s="156"/>
      <c r="AH4" s="160"/>
      <c r="AI4" s="159"/>
      <c r="AJ4" s="161"/>
      <c r="AK4" s="160"/>
      <c r="AL4" s="159"/>
      <c r="AM4" s="156"/>
      <c r="AN4" s="160"/>
      <c r="AO4" s="159"/>
      <c r="AP4" s="156"/>
      <c r="AQ4" s="160"/>
      <c r="AR4" s="159"/>
      <c r="AS4" s="156"/>
      <c r="AT4" s="160"/>
      <c r="AU4" s="159"/>
      <c r="AV4" s="156"/>
      <c r="AW4" s="160"/>
      <c r="AX4" s="159"/>
      <c r="AY4" s="156"/>
      <c r="AZ4" s="160"/>
      <c r="BA4" s="159"/>
      <c r="BB4" s="156"/>
      <c r="BC4" s="160"/>
      <c r="BD4" s="159"/>
      <c r="BE4" s="156"/>
      <c r="BF4" s="160"/>
      <c r="BG4" s="159"/>
      <c r="BH4" s="156"/>
      <c r="BI4" s="160"/>
      <c r="BJ4" s="159"/>
      <c r="BK4" s="156"/>
      <c r="BL4" s="160"/>
      <c r="BM4" s="159"/>
      <c r="BN4" s="156"/>
      <c r="BO4" s="160"/>
      <c r="BP4" s="159"/>
      <c r="BQ4" s="156"/>
      <c r="BR4" s="156"/>
      <c r="BS4" s="159"/>
      <c r="BT4" s="156"/>
      <c r="BU4" s="156"/>
      <c r="BV4" s="159"/>
      <c r="BW4" s="156"/>
      <c r="BX4" s="160"/>
      <c r="BY4" s="159"/>
      <c r="BZ4" s="156"/>
      <c r="CA4" s="160"/>
      <c r="CB4" s="159"/>
      <c r="CC4" s="156"/>
      <c r="CD4" s="160"/>
      <c r="CE4" s="159"/>
      <c r="CF4" s="156"/>
      <c r="CG4" s="160"/>
      <c r="CH4" s="159"/>
      <c r="CI4" s="156"/>
      <c r="CJ4" s="160"/>
      <c r="CK4" s="159"/>
      <c r="CL4" s="156"/>
      <c r="CM4" s="160"/>
      <c r="CN4" s="159"/>
      <c r="CO4" s="156"/>
      <c r="CP4" s="160"/>
      <c r="CQ4" s="159"/>
      <c r="CR4" s="156"/>
      <c r="CS4" s="160"/>
      <c r="CT4" s="159"/>
      <c r="CU4" s="156"/>
      <c r="CV4" s="160"/>
      <c r="CW4" s="159"/>
      <c r="CX4" s="156"/>
      <c r="CY4" s="156"/>
      <c r="CZ4" s="159"/>
      <c r="DA4" s="156"/>
      <c r="DB4" s="160"/>
      <c r="DC4" s="159"/>
      <c r="DD4" s="156"/>
      <c r="DE4" s="160"/>
      <c r="DF4" s="159"/>
      <c r="DG4" s="156"/>
      <c r="DH4" s="156"/>
      <c r="DI4" s="159"/>
      <c r="DJ4" s="156"/>
      <c r="DK4" s="162"/>
      <c r="DL4" s="162"/>
      <c r="DM4" s="267"/>
      <c r="DP4" s="170"/>
      <c r="DQ4" s="315"/>
      <c r="DR4" s="315"/>
      <c r="DS4" s="316"/>
      <c r="DT4" s="342"/>
      <c r="DU4" s="343"/>
      <c r="DV4" s="344"/>
      <c r="DW4" s="345"/>
      <c r="DX4" s="345"/>
      <c r="DY4" s="346"/>
      <c r="DZ4" s="289"/>
      <c r="EA4" s="288"/>
      <c r="EK4" s="80"/>
      <c r="EL4" s="80"/>
    </row>
    <row r="5" spans="1:142">
      <c r="A5" s="4" t="s">
        <v>981</v>
      </c>
      <c r="B5" s="158">
        <v>10</v>
      </c>
      <c r="C5" s="158">
        <v>1</v>
      </c>
      <c r="D5" s="70" t="s">
        <v>5</v>
      </c>
      <c r="E5" s="70" t="s">
        <v>5</v>
      </c>
      <c r="F5" s="71" t="s">
        <v>5</v>
      </c>
      <c r="G5" s="156"/>
      <c r="H5" s="159" t="s">
        <v>1177</v>
      </c>
      <c r="I5" s="156" t="s">
        <v>1177</v>
      </c>
      <c r="J5" s="156"/>
      <c r="K5" s="159" t="s">
        <v>1177</v>
      </c>
      <c r="L5" s="156" t="s">
        <v>1177</v>
      </c>
      <c r="M5" s="160" t="s">
        <v>1177</v>
      </c>
      <c r="N5" s="159" t="s">
        <v>1177</v>
      </c>
      <c r="O5" s="156" t="s">
        <v>1177</v>
      </c>
      <c r="P5" s="160" t="s">
        <v>1177</v>
      </c>
      <c r="Q5" s="159" t="s">
        <v>1177</v>
      </c>
      <c r="R5" s="156" t="s">
        <v>1177</v>
      </c>
      <c r="S5" s="160" t="s">
        <v>1177</v>
      </c>
      <c r="T5" s="159" t="s">
        <v>1177</v>
      </c>
      <c r="U5" s="156" t="s">
        <v>1177</v>
      </c>
      <c r="V5" s="160" t="s">
        <v>1177</v>
      </c>
      <c r="W5" s="159" t="s">
        <v>1177</v>
      </c>
      <c r="X5" s="156" t="s">
        <v>1177</v>
      </c>
      <c r="Y5" s="160" t="s">
        <v>1177</v>
      </c>
      <c r="Z5" s="159" t="s">
        <v>1177</v>
      </c>
      <c r="AA5" s="156" t="s">
        <v>1177</v>
      </c>
      <c r="AB5" s="160" t="s">
        <v>1177</v>
      </c>
      <c r="AC5" s="159" t="s">
        <v>1177</v>
      </c>
      <c r="AD5" s="156" t="s">
        <v>1177</v>
      </c>
      <c r="AE5" s="160" t="s">
        <v>1177</v>
      </c>
      <c r="AF5" s="159" t="s">
        <v>1177</v>
      </c>
      <c r="AG5" s="156" t="s">
        <v>1177</v>
      </c>
      <c r="AH5" s="160" t="s">
        <v>1177</v>
      </c>
      <c r="AI5" s="159" t="s">
        <v>1177</v>
      </c>
      <c r="AJ5" s="161" t="s">
        <v>1177</v>
      </c>
      <c r="AK5" s="160" t="s">
        <v>1177</v>
      </c>
      <c r="AL5" s="159" t="s">
        <v>1177</v>
      </c>
      <c r="AM5" s="156" t="s">
        <v>1177</v>
      </c>
      <c r="AN5" s="160" t="s">
        <v>1177</v>
      </c>
      <c r="AO5" s="159" t="s">
        <v>1177</v>
      </c>
      <c r="AP5" s="156" t="s">
        <v>1177</v>
      </c>
      <c r="AQ5" s="160" t="s">
        <v>1177</v>
      </c>
      <c r="AR5" s="159" t="s">
        <v>1177</v>
      </c>
      <c r="AS5" s="156" t="s">
        <v>1177</v>
      </c>
      <c r="AT5" s="160" t="s">
        <v>1177</v>
      </c>
      <c r="AU5" s="159" t="s">
        <v>1177</v>
      </c>
      <c r="AV5" s="156" t="s">
        <v>1177</v>
      </c>
      <c r="AW5" s="160" t="s">
        <v>1177</v>
      </c>
      <c r="AX5" s="159" t="s">
        <v>1177</v>
      </c>
      <c r="AY5" s="156" t="s">
        <v>1177</v>
      </c>
      <c r="AZ5" s="160" t="s">
        <v>1177</v>
      </c>
      <c r="BA5" s="159" t="s">
        <v>1177</v>
      </c>
      <c r="BB5" s="156" t="s">
        <v>1177</v>
      </c>
      <c r="BC5" s="160" t="s">
        <v>1177</v>
      </c>
      <c r="BD5" s="159" t="s">
        <v>1177</v>
      </c>
      <c r="BE5" s="156" t="s">
        <v>1177</v>
      </c>
      <c r="BF5" s="160" t="s">
        <v>1177</v>
      </c>
      <c r="BG5" s="159" t="s">
        <v>1177</v>
      </c>
      <c r="BH5" s="156" t="s">
        <v>1177</v>
      </c>
      <c r="BI5" s="160" t="s">
        <v>1177</v>
      </c>
      <c r="BJ5" s="159" t="s">
        <v>1177</v>
      </c>
      <c r="BK5" s="156" t="s">
        <v>1177</v>
      </c>
      <c r="BL5" s="160" t="s">
        <v>1177</v>
      </c>
      <c r="BM5" s="159" t="s">
        <v>1177</v>
      </c>
      <c r="BN5" s="156" t="s">
        <v>1177</v>
      </c>
      <c r="BO5" s="160" t="s">
        <v>1177</v>
      </c>
      <c r="BP5" s="159" t="s">
        <v>1177</v>
      </c>
      <c r="BQ5" s="156" t="s">
        <v>1177</v>
      </c>
      <c r="BR5" s="156" t="s">
        <v>1177</v>
      </c>
      <c r="BS5" s="159"/>
      <c r="BT5" s="156"/>
      <c r="BU5" s="156" t="s">
        <v>1177</v>
      </c>
      <c r="BV5" s="159"/>
      <c r="BW5" s="156"/>
      <c r="BX5" s="160" t="s">
        <v>1177</v>
      </c>
      <c r="BY5" s="159" t="s">
        <v>1177</v>
      </c>
      <c r="BZ5" s="156" t="s">
        <v>1177</v>
      </c>
      <c r="CA5" s="160" t="s">
        <v>1177</v>
      </c>
      <c r="CB5" s="159" t="s">
        <v>1177</v>
      </c>
      <c r="CC5" s="156" t="s">
        <v>1177</v>
      </c>
      <c r="CD5" s="160" t="s">
        <v>1177</v>
      </c>
      <c r="CE5" s="159" t="s">
        <v>1177</v>
      </c>
      <c r="CF5" s="156" t="s">
        <v>1177</v>
      </c>
      <c r="CG5" s="160" t="s">
        <v>1177</v>
      </c>
      <c r="CH5" s="159" t="s">
        <v>1177</v>
      </c>
      <c r="CI5" s="156" t="s">
        <v>1177</v>
      </c>
      <c r="CJ5" s="160" t="s">
        <v>1177</v>
      </c>
      <c r="CK5" s="159" t="s">
        <v>1177</v>
      </c>
      <c r="CL5" s="156" t="s">
        <v>1177</v>
      </c>
      <c r="CM5" s="160" t="s">
        <v>1177</v>
      </c>
      <c r="CN5" s="159" t="s">
        <v>1177</v>
      </c>
      <c r="CO5" s="156" t="s">
        <v>1177</v>
      </c>
      <c r="CP5" s="160" t="s">
        <v>1177</v>
      </c>
      <c r="CQ5" s="159" t="s">
        <v>1177</v>
      </c>
      <c r="CR5" s="156" t="s">
        <v>1177</v>
      </c>
      <c r="CS5" s="160" t="s">
        <v>1177</v>
      </c>
      <c r="CT5" s="159" t="s">
        <v>1177</v>
      </c>
      <c r="CU5" s="156" t="s">
        <v>1177</v>
      </c>
      <c r="CV5" s="160" t="s">
        <v>1177</v>
      </c>
      <c r="CW5" s="159" t="s">
        <v>1177</v>
      </c>
      <c r="CX5" s="156" t="s">
        <v>1177</v>
      </c>
      <c r="CY5" s="156" t="s">
        <v>1177</v>
      </c>
      <c r="CZ5" s="159"/>
      <c r="DA5" s="156"/>
      <c r="DB5" s="160" t="s">
        <v>1177</v>
      </c>
      <c r="DC5" s="159" t="s">
        <v>1177</v>
      </c>
      <c r="DD5" s="156" t="s">
        <v>1177</v>
      </c>
      <c r="DE5" s="160" t="s">
        <v>1177</v>
      </c>
      <c r="DF5" s="159" t="s">
        <v>1177</v>
      </c>
      <c r="DG5" s="156" t="s">
        <v>1177</v>
      </c>
      <c r="DH5" s="156" t="s">
        <v>1177</v>
      </c>
      <c r="DI5" s="159"/>
      <c r="DJ5" s="156"/>
      <c r="DK5" s="162" t="s">
        <v>1177</v>
      </c>
      <c r="DL5" s="162" t="s">
        <v>1177</v>
      </c>
      <c r="DM5" s="267"/>
      <c r="DP5" s="170" t="s">
        <v>2165</v>
      </c>
      <c r="DQ5" s="315"/>
      <c r="DR5" s="315"/>
      <c r="DS5" s="316" t="s">
        <v>2165</v>
      </c>
      <c r="DT5" s="342"/>
      <c r="DU5" s="343" t="s">
        <v>2165</v>
      </c>
      <c r="DV5" s="344" t="s">
        <v>2165</v>
      </c>
      <c r="DW5" s="345"/>
      <c r="DX5" s="345"/>
      <c r="DY5" s="346" t="str">
        <f>IF(DT5="○",IF(DU5="&lt;&gt;",IF(DW5="&lt;&gt;",IF(DX5="&lt;&gt;","○"),""),""),"")</f>
        <v/>
      </c>
      <c r="DZ5" s="289"/>
      <c r="EA5" s="288"/>
      <c r="EK5" s="80">
        <v>1</v>
      </c>
      <c r="EL5" s="84">
        <v>1</v>
      </c>
    </row>
    <row r="6" spans="1:142">
      <c r="A6" s="4" t="s">
        <v>981</v>
      </c>
      <c r="B6" s="158">
        <v>20</v>
      </c>
      <c r="C6" s="158">
        <v>2</v>
      </c>
      <c r="D6" s="70" t="s">
        <v>8</v>
      </c>
      <c r="E6" s="70" t="s">
        <v>8</v>
      </c>
      <c r="F6" s="71" t="s">
        <v>8</v>
      </c>
      <c r="G6" s="156"/>
      <c r="H6" s="159" t="s">
        <v>1177</v>
      </c>
      <c r="I6" s="156" t="s">
        <v>1177</v>
      </c>
      <c r="J6" s="156"/>
      <c r="K6" s="159" t="s">
        <v>1177</v>
      </c>
      <c r="L6" s="156" t="s">
        <v>1177</v>
      </c>
      <c r="M6" s="160" t="s">
        <v>1177</v>
      </c>
      <c r="N6" s="159" t="s">
        <v>1177</v>
      </c>
      <c r="O6" s="156" t="s">
        <v>1177</v>
      </c>
      <c r="P6" s="160" t="s">
        <v>1177</v>
      </c>
      <c r="Q6" s="159" t="s">
        <v>1177</v>
      </c>
      <c r="R6" s="156" t="s">
        <v>1177</v>
      </c>
      <c r="S6" s="160" t="s">
        <v>1177</v>
      </c>
      <c r="T6" s="159" t="s">
        <v>1177</v>
      </c>
      <c r="U6" s="156" t="s">
        <v>1177</v>
      </c>
      <c r="V6" s="160" t="s">
        <v>1177</v>
      </c>
      <c r="W6" s="159" t="s">
        <v>1177</v>
      </c>
      <c r="X6" s="156" t="s">
        <v>1177</v>
      </c>
      <c r="Y6" s="160" t="s">
        <v>1177</v>
      </c>
      <c r="Z6" s="159" t="s">
        <v>1177</v>
      </c>
      <c r="AA6" s="156" t="s">
        <v>1177</v>
      </c>
      <c r="AB6" s="160" t="s">
        <v>1177</v>
      </c>
      <c r="AC6" s="159" t="s">
        <v>1177</v>
      </c>
      <c r="AD6" s="156" t="s">
        <v>1177</v>
      </c>
      <c r="AE6" s="160" t="s">
        <v>1177</v>
      </c>
      <c r="AF6" s="159" t="s">
        <v>1177</v>
      </c>
      <c r="AG6" s="156" t="s">
        <v>1177</v>
      </c>
      <c r="AH6" s="160" t="s">
        <v>1177</v>
      </c>
      <c r="AI6" s="159" t="s">
        <v>1177</v>
      </c>
      <c r="AJ6" s="161" t="s">
        <v>1177</v>
      </c>
      <c r="AK6" s="160" t="s">
        <v>1177</v>
      </c>
      <c r="AL6" s="159" t="s">
        <v>1177</v>
      </c>
      <c r="AM6" s="156" t="s">
        <v>1177</v>
      </c>
      <c r="AN6" s="160" t="s">
        <v>1177</v>
      </c>
      <c r="AO6" s="159" t="s">
        <v>1177</v>
      </c>
      <c r="AP6" s="156" t="s">
        <v>1177</v>
      </c>
      <c r="AQ6" s="160" t="s">
        <v>1177</v>
      </c>
      <c r="AR6" s="159" t="s">
        <v>1177</v>
      </c>
      <c r="AS6" s="156" t="s">
        <v>1177</v>
      </c>
      <c r="AT6" s="160" t="s">
        <v>1177</v>
      </c>
      <c r="AU6" s="159" t="s">
        <v>1177</v>
      </c>
      <c r="AV6" s="156" t="s">
        <v>1177</v>
      </c>
      <c r="AW6" s="160" t="s">
        <v>1177</v>
      </c>
      <c r="AX6" s="159" t="s">
        <v>1177</v>
      </c>
      <c r="AY6" s="156" t="s">
        <v>1177</v>
      </c>
      <c r="AZ6" s="160" t="s">
        <v>1177</v>
      </c>
      <c r="BA6" s="159" t="s">
        <v>1177</v>
      </c>
      <c r="BB6" s="156" t="s">
        <v>1177</v>
      </c>
      <c r="BC6" s="160" t="s">
        <v>1177</v>
      </c>
      <c r="BD6" s="159" t="s">
        <v>1177</v>
      </c>
      <c r="BE6" s="156" t="s">
        <v>1177</v>
      </c>
      <c r="BF6" s="160" t="s">
        <v>1177</v>
      </c>
      <c r="BG6" s="159" t="s">
        <v>1177</v>
      </c>
      <c r="BH6" s="156" t="s">
        <v>1177</v>
      </c>
      <c r="BI6" s="160" t="s">
        <v>1177</v>
      </c>
      <c r="BJ6" s="159" t="s">
        <v>1177</v>
      </c>
      <c r="BK6" s="156" t="s">
        <v>1177</v>
      </c>
      <c r="BL6" s="160" t="s">
        <v>1177</v>
      </c>
      <c r="BM6" s="159" t="s">
        <v>1177</v>
      </c>
      <c r="BN6" s="156" t="s">
        <v>1177</v>
      </c>
      <c r="BO6" s="160" t="s">
        <v>1177</v>
      </c>
      <c r="BP6" s="159" t="s">
        <v>1177</v>
      </c>
      <c r="BQ6" s="156" t="s">
        <v>1177</v>
      </c>
      <c r="BR6" s="156" t="s">
        <v>1177</v>
      </c>
      <c r="BS6" s="159"/>
      <c r="BT6" s="156"/>
      <c r="BU6" s="156" t="s">
        <v>1177</v>
      </c>
      <c r="BV6" s="159"/>
      <c r="BW6" s="156"/>
      <c r="BX6" s="160" t="s">
        <v>1177</v>
      </c>
      <c r="BY6" s="159" t="s">
        <v>1177</v>
      </c>
      <c r="BZ6" s="156" t="s">
        <v>1177</v>
      </c>
      <c r="CA6" s="160" t="s">
        <v>1177</v>
      </c>
      <c r="CB6" s="159" t="s">
        <v>1177</v>
      </c>
      <c r="CC6" s="156" t="s">
        <v>1177</v>
      </c>
      <c r="CD6" s="160" t="s">
        <v>1177</v>
      </c>
      <c r="CE6" s="159" t="s">
        <v>1177</v>
      </c>
      <c r="CF6" s="156" t="s">
        <v>1177</v>
      </c>
      <c r="CG6" s="160" t="s">
        <v>1177</v>
      </c>
      <c r="CH6" s="159" t="s">
        <v>1177</v>
      </c>
      <c r="CI6" s="156" t="s">
        <v>1177</v>
      </c>
      <c r="CJ6" s="160" t="s">
        <v>1177</v>
      </c>
      <c r="CK6" s="159" t="s">
        <v>1177</v>
      </c>
      <c r="CL6" s="156" t="s">
        <v>1177</v>
      </c>
      <c r="CM6" s="160" t="s">
        <v>1177</v>
      </c>
      <c r="CN6" s="159" t="s">
        <v>1177</v>
      </c>
      <c r="CO6" s="156" t="s">
        <v>1177</v>
      </c>
      <c r="CP6" s="160" t="s">
        <v>1177</v>
      </c>
      <c r="CQ6" s="159" t="s">
        <v>1177</v>
      </c>
      <c r="CR6" s="156" t="s">
        <v>1177</v>
      </c>
      <c r="CS6" s="160" t="s">
        <v>1177</v>
      </c>
      <c r="CT6" s="159" t="s">
        <v>1177</v>
      </c>
      <c r="CU6" s="156" t="s">
        <v>1177</v>
      </c>
      <c r="CV6" s="160" t="s">
        <v>1177</v>
      </c>
      <c r="CW6" s="159" t="s">
        <v>1177</v>
      </c>
      <c r="CX6" s="156" t="s">
        <v>1177</v>
      </c>
      <c r="CY6" s="156" t="s">
        <v>1177</v>
      </c>
      <c r="CZ6" s="159"/>
      <c r="DA6" s="156"/>
      <c r="DB6" s="160" t="s">
        <v>1177</v>
      </c>
      <c r="DC6" s="159" t="s">
        <v>1177</v>
      </c>
      <c r="DD6" s="156" t="s">
        <v>1177</v>
      </c>
      <c r="DE6" s="160" t="s">
        <v>1177</v>
      </c>
      <c r="DF6" s="159" t="s">
        <v>1177</v>
      </c>
      <c r="DG6" s="156" t="s">
        <v>1177</v>
      </c>
      <c r="DH6" s="156" t="s">
        <v>1177</v>
      </c>
      <c r="DI6" s="159"/>
      <c r="DJ6" s="156"/>
      <c r="DK6" s="162" t="s">
        <v>1177</v>
      </c>
      <c r="DL6" s="162" t="s">
        <v>1177</v>
      </c>
      <c r="DM6" s="267"/>
      <c r="DP6" s="170" t="s">
        <v>2165</v>
      </c>
      <c r="DQ6" s="315"/>
      <c r="DR6" s="315"/>
      <c r="DS6" s="316" t="s">
        <v>2165</v>
      </c>
      <c r="DT6" s="342"/>
      <c r="DU6" s="343" t="s">
        <v>2165</v>
      </c>
      <c r="DV6" s="344" t="s">
        <v>2165</v>
      </c>
      <c r="DW6" s="345"/>
      <c r="DX6" s="345"/>
      <c r="DY6" s="346" t="str">
        <f>IF(DT6="○",IF(DU6="&lt;&gt;",IF(DW6="&lt;&gt;",IF(DX6="&lt;&gt;","○"),""),""),"")</f>
        <v/>
      </c>
      <c r="DZ6" s="289"/>
      <c r="EA6" s="288"/>
      <c r="EK6" s="80">
        <v>1</v>
      </c>
      <c r="EL6" s="84">
        <v>1</v>
      </c>
    </row>
    <row r="7" spans="1:142" ht="21">
      <c r="A7" s="4" t="s">
        <v>981</v>
      </c>
      <c r="B7" s="158">
        <v>30</v>
      </c>
      <c r="C7" s="158">
        <v>3</v>
      </c>
      <c r="D7" s="70" t="s">
        <v>12</v>
      </c>
      <c r="E7" s="70" t="s">
        <v>12</v>
      </c>
      <c r="F7" s="71" t="s">
        <v>12</v>
      </c>
      <c r="G7" s="156"/>
      <c r="H7" s="159" t="s">
        <v>1208</v>
      </c>
      <c r="I7" s="156" t="s">
        <v>1177</v>
      </c>
      <c r="J7" s="156"/>
      <c r="K7" s="159" t="s">
        <v>1208</v>
      </c>
      <c r="L7" s="156" t="s">
        <v>1177</v>
      </c>
      <c r="M7" s="160" t="s">
        <v>1208</v>
      </c>
      <c r="N7" s="159" t="s">
        <v>1208</v>
      </c>
      <c r="O7" s="156" t="s">
        <v>1177</v>
      </c>
      <c r="P7" s="160" t="s">
        <v>1208</v>
      </c>
      <c r="Q7" s="159" t="s">
        <v>1208</v>
      </c>
      <c r="R7" s="156" t="s">
        <v>1177</v>
      </c>
      <c r="S7" s="160" t="s">
        <v>1177</v>
      </c>
      <c r="T7" s="159" t="s">
        <v>1177</v>
      </c>
      <c r="U7" s="156" t="s">
        <v>1177</v>
      </c>
      <c r="V7" s="160" t="s">
        <v>1177</v>
      </c>
      <c r="W7" s="159" t="s">
        <v>1177</v>
      </c>
      <c r="X7" s="156" t="s">
        <v>1177</v>
      </c>
      <c r="Y7" s="160" t="s">
        <v>1177</v>
      </c>
      <c r="Z7" s="159" t="s">
        <v>1177</v>
      </c>
      <c r="AA7" s="156" t="s">
        <v>1177</v>
      </c>
      <c r="AB7" s="160" t="s">
        <v>1177</v>
      </c>
      <c r="AC7" s="159" t="s">
        <v>1177</v>
      </c>
      <c r="AD7" s="156" t="s">
        <v>1177</v>
      </c>
      <c r="AE7" s="160" t="s">
        <v>1183</v>
      </c>
      <c r="AF7" s="159" t="s">
        <v>1177</v>
      </c>
      <c r="AG7" s="156" t="s">
        <v>1177</v>
      </c>
      <c r="AH7" s="160" t="s">
        <v>1183</v>
      </c>
      <c r="AI7" s="159" t="s">
        <v>1177</v>
      </c>
      <c r="AJ7" s="161" t="s">
        <v>1177</v>
      </c>
      <c r="AK7" s="160" t="s">
        <v>1177</v>
      </c>
      <c r="AL7" s="159" t="s">
        <v>1177</v>
      </c>
      <c r="AM7" s="156" t="s">
        <v>1177</v>
      </c>
      <c r="AN7" s="160" t="s">
        <v>1183</v>
      </c>
      <c r="AO7" s="159" t="s">
        <v>1177</v>
      </c>
      <c r="AP7" s="156" t="s">
        <v>1177</v>
      </c>
      <c r="AQ7" s="160" t="s">
        <v>1183</v>
      </c>
      <c r="AR7" s="159" t="s">
        <v>1177</v>
      </c>
      <c r="AS7" s="156" t="s">
        <v>1177</v>
      </c>
      <c r="AT7" s="160" t="s">
        <v>1177</v>
      </c>
      <c r="AU7" s="159" t="s">
        <v>1177</v>
      </c>
      <c r="AV7" s="156" t="s">
        <v>1177</v>
      </c>
      <c r="AW7" s="160" t="s">
        <v>1177</v>
      </c>
      <c r="AX7" s="159" t="s">
        <v>1177</v>
      </c>
      <c r="AY7" s="156" t="s">
        <v>1177</v>
      </c>
      <c r="AZ7" s="160" t="s">
        <v>1177</v>
      </c>
      <c r="BA7" s="159" t="s">
        <v>1177</v>
      </c>
      <c r="BB7" s="156" t="s">
        <v>1177</v>
      </c>
      <c r="BC7" s="160" t="s">
        <v>1177</v>
      </c>
      <c r="BD7" s="159" t="s">
        <v>1177</v>
      </c>
      <c r="BE7" s="156" t="s">
        <v>1177</v>
      </c>
      <c r="BF7" s="160" t="s">
        <v>1177</v>
      </c>
      <c r="BG7" s="159" t="s">
        <v>1177</v>
      </c>
      <c r="BH7" s="156" t="s">
        <v>1177</v>
      </c>
      <c r="BI7" s="160" t="s">
        <v>1177</v>
      </c>
      <c r="BJ7" s="159" t="s">
        <v>1177</v>
      </c>
      <c r="BK7" s="156" t="s">
        <v>1177</v>
      </c>
      <c r="BL7" s="160" t="s">
        <v>1177</v>
      </c>
      <c r="BM7" s="159" t="s">
        <v>1177</v>
      </c>
      <c r="BN7" s="156" t="s">
        <v>1177</v>
      </c>
      <c r="BO7" s="160" t="s">
        <v>1177</v>
      </c>
      <c r="BP7" s="159" t="s">
        <v>1177</v>
      </c>
      <c r="BQ7" s="156" t="s">
        <v>1177</v>
      </c>
      <c r="BR7" s="156" t="s">
        <v>1183</v>
      </c>
      <c r="BS7" s="159"/>
      <c r="BT7" s="156"/>
      <c r="BU7" s="156" t="s">
        <v>1183</v>
      </c>
      <c r="BV7" s="159"/>
      <c r="BW7" s="156"/>
      <c r="BX7" s="160" t="s">
        <v>1177</v>
      </c>
      <c r="BY7" s="159" t="s">
        <v>1177</v>
      </c>
      <c r="BZ7" s="156" t="s">
        <v>1177</v>
      </c>
      <c r="CA7" s="160" t="s">
        <v>1177</v>
      </c>
      <c r="CB7" s="159" t="s">
        <v>1177</v>
      </c>
      <c r="CC7" s="156" t="s">
        <v>1177</v>
      </c>
      <c r="CD7" s="160" t="s">
        <v>1183</v>
      </c>
      <c r="CE7" s="159" t="s">
        <v>1177</v>
      </c>
      <c r="CF7" s="156" t="s">
        <v>1177</v>
      </c>
      <c r="CG7" s="160" t="s">
        <v>1183</v>
      </c>
      <c r="CH7" s="159" t="s">
        <v>1177</v>
      </c>
      <c r="CI7" s="156" t="s">
        <v>1177</v>
      </c>
      <c r="CJ7" s="160" t="s">
        <v>1177</v>
      </c>
      <c r="CK7" s="159" t="s">
        <v>1177</v>
      </c>
      <c r="CL7" s="156" t="s">
        <v>1177</v>
      </c>
      <c r="CM7" s="160" t="s">
        <v>1177</v>
      </c>
      <c r="CN7" s="159" t="s">
        <v>1177</v>
      </c>
      <c r="CO7" s="156" t="s">
        <v>1177</v>
      </c>
      <c r="CP7" s="160" t="s">
        <v>1183</v>
      </c>
      <c r="CQ7" s="159" t="s">
        <v>1177</v>
      </c>
      <c r="CR7" s="156" t="s">
        <v>1177</v>
      </c>
      <c r="CS7" s="160" t="s">
        <v>1183</v>
      </c>
      <c r="CT7" s="159" t="s">
        <v>1177</v>
      </c>
      <c r="CU7" s="156" t="s">
        <v>1177</v>
      </c>
      <c r="CV7" s="160" t="s">
        <v>1183</v>
      </c>
      <c r="CW7" s="159" t="s">
        <v>1177</v>
      </c>
      <c r="CX7" s="156" t="s">
        <v>1177</v>
      </c>
      <c r="CY7" s="156" t="s">
        <v>1183</v>
      </c>
      <c r="CZ7" s="159"/>
      <c r="DA7" s="156"/>
      <c r="DB7" s="160" t="s">
        <v>1177</v>
      </c>
      <c r="DC7" s="159" t="s">
        <v>1177</v>
      </c>
      <c r="DD7" s="156" t="s">
        <v>1177</v>
      </c>
      <c r="DE7" s="160" t="s">
        <v>1177</v>
      </c>
      <c r="DF7" s="159" t="s">
        <v>1177</v>
      </c>
      <c r="DG7" s="156" t="s">
        <v>1177</v>
      </c>
      <c r="DH7" s="156" t="s">
        <v>1184</v>
      </c>
      <c r="DI7" s="159"/>
      <c r="DJ7" s="156"/>
      <c r="DK7" s="162" t="s">
        <v>1177</v>
      </c>
      <c r="DL7" s="162" t="s">
        <v>1177</v>
      </c>
      <c r="DM7" s="267"/>
      <c r="DP7" s="170" t="s">
        <v>2165</v>
      </c>
      <c r="DQ7" s="315"/>
      <c r="DR7" s="315"/>
      <c r="DS7" s="316" t="s">
        <v>2165</v>
      </c>
      <c r="DT7" s="342" t="s">
        <v>2050</v>
      </c>
      <c r="DU7" s="343" t="s">
        <v>2165</v>
      </c>
      <c r="DV7" s="347" t="s">
        <v>2165</v>
      </c>
      <c r="DW7" s="345"/>
      <c r="DX7" s="345"/>
      <c r="DY7" s="346" t="str">
        <f>IF(DT7="○",IF(DU7&lt;="",IF(DW7&lt;="",IF(DX7&lt;="","○",""),""),""),"")</f>
        <v>○</v>
      </c>
      <c r="DZ7" s="286" t="s">
        <v>2716</v>
      </c>
      <c r="EA7" s="287" t="s">
        <v>2717</v>
      </c>
      <c r="EK7" s="80">
        <v>1</v>
      </c>
      <c r="EL7" s="84">
        <v>1</v>
      </c>
    </row>
    <row r="8" spans="1:142">
      <c r="A8" s="4" t="s">
        <v>981</v>
      </c>
      <c r="B8" s="158">
        <v>40</v>
      </c>
      <c r="C8" s="158">
        <v>4</v>
      </c>
      <c r="D8" s="70" t="s">
        <v>14</v>
      </c>
      <c r="E8" s="70" t="s">
        <v>14</v>
      </c>
      <c r="F8" s="71" t="s">
        <v>14</v>
      </c>
      <c r="G8" s="156"/>
      <c r="H8" s="159" t="s">
        <v>1177</v>
      </c>
      <c r="I8" s="156" t="s">
        <v>1177</v>
      </c>
      <c r="J8" s="156"/>
      <c r="K8" s="159" t="s">
        <v>1177</v>
      </c>
      <c r="L8" s="156" t="s">
        <v>1177</v>
      </c>
      <c r="M8" s="160" t="s">
        <v>1177</v>
      </c>
      <c r="N8" s="159" t="s">
        <v>1177</v>
      </c>
      <c r="O8" s="156" t="s">
        <v>1177</v>
      </c>
      <c r="P8" s="160" t="s">
        <v>1177</v>
      </c>
      <c r="Q8" s="159" t="s">
        <v>1177</v>
      </c>
      <c r="R8" s="156" t="s">
        <v>1177</v>
      </c>
      <c r="S8" s="160" t="s">
        <v>1177</v>
      </c>
      <c r="T8" s="159" t="s">
        <v>1177</v>
      </c>
      <c r="U8" s="156" t="s">
        <v>1177</v>
      </c>
      <c r="V8" s="160" t="s">
        <v>1177</v>
      </c>
      <c r="W8" s="159" t="s">
        <v>1177</v>
      </c>
      <c r="X8" s="156" t="s">
        <v>1177</v>
      </c>
      <c r="Y8" s="160" t="s">
        <v>1177</v>
      </c>
      <c r="Z8" s="159" t="s">
        <v>1177</v>
      </c>
      <c r="AA8" s="156" t="s">
        <v>1177</v>
      </c>
      <c r="AB8" s="160" t="s">
        <v>1177</v>
      </c>
      <c r="AC8" s="159" t="s">
        <v>1177</v>
      </c>
      <c r="AD8" s="156" t="s">
        <v>1177</v>
      </c>
      <c r="AE8" s="160" t="s">
        <v>1177</v>
      </c>
      <c r="AF8" s="159" t="s">
        <v>1177</v>
      </c>
      <c r="AG8" s="156" t="s">
        <v>1177</v>
      </c>
      <c r="AH8" s="160" t="s">
        <v>1177</v>
      </c>
      <c r="AI8" s="159" t="s">
        <v>1177</v>
      </c>
      <c r="AJ8" s="161" t="s">
        <v>1177</v>
      </c>
      <c r="AK8" s="160" t="s">
        <v>1177</v>
      </c>
      <c r="AL8" s="159" t="s">
        <v>1177</v>
      </c>
      <c r="AM8" s="156" t="s">
        <v>1177</v>
      </c>
      <c r="AN8" s="160" t="s">
        <v>1177</v>
      </c>
      <c r="AO8" s="159" t="s">
        <v>1177</v>
      </c>
      <c r="AP8" s="156" t="s">
        <v>1177</v>
      </c>
      <c r="AQ8" s="160" t="s">
        <v>1177</v>
      </c>
      <c r="AR8" s="159" t="s">
        <v>1177</v>
      </c>
      <c r="AS8" s="156" t="s">
        <v>1177</v>
      </c>
      <c r="AT8" s="160" t="s">
        <v>1177</v>
      </c>
      <c r="AU8" s="159" t="s">
        <v>1177</v>
      </c>
      <c r="AV8" s="156" t="s">
        <v>1177</v>
      </c>
      <c r="AW8" s="160" t="s">
        <v>1177</v>
      </c>
      <c r="AX8" s="159" t="s">
        <v>1177</v>
      </c>
      <c r="AY8" s="156" t="s">
        <v>1177</v>
      </c>
      <c r="AZ8" s="160" t="s">
        <v>1177</v>
      </c>
      <c r="BA8" s="159" t="s">
        <v>1177</v>
      </c>
      <c r="BB8" s="156" t="s">
        <v>1177</v>
      </c>
      <c r="BC8" s="160" t="s">
        <v>1177</v>
      </c>
      <c r="BD8" s="159" t="s">
        <v>1177</v>
      </c>
      <c r="BE8" s="156" t="s">
        <v>1177</v>
      </c>
      <c r="BF8" s="160" t="s">
        <v>1177</v>
      </c>
      <c r="BG8" s="159" t="s">
        <v>1177</v>
      </c>
      <c r="BH8" s="156" t="s">
        <v>1177</v>
      </c>
      <c r="BI8" s="160" t="s">
        <v>1177</v>
      </c>
      <c r="BJ8" s="159" t="s">
        <v>1177</v>
      </c>
      <c r="BK8" s="156" t="s">
        <v>1177</v>
      </c>
      <c r="BL8" s="160" t="s">
        <v>1177</v>
      </c>
      <c r="BM8" s="159" t="s">
        <v>1177</v>
      </c>
      <c r="BN8" s="156" t="s">
        <v>1177</v>
      </c>
      <c r="BO8" s="160" t="s">
        <v>1177</v>
      </c>
      <c r="BP8" s="159" t="s">
        <v>1177</v>
      </c>
      <c r="BQ8" s="156" t="s">
        <v>1177</v>
      </c>
      <c r="BR8" s="156" t="s">
        <v>1177</v>
      </c>
      <c r="BS8" s="159"/>
      <c r="BT8" s="156"/>
      <c r="BU8" s="156" t="s">
        <v>1177</v>
      </c>
      <c r="BV8" s="159"/>
      <c r="BW8" s="156"/>
      <c r="BX8" s="160" t="s">
        <v>1177</v>
      </c>
      <c r="BY8" s="159" t="s">
        <v>1177</v>
      </c>
      <c r="BZ8" s="156" t="s">
        <v>1177</v>
      </c>
      <c r="CA8" s="160" t="s">
        <v>1177</v>
      </c>
      <c r="CB8" s="159" t="s">
        <v>1177</v>
      </c>
      <c r="CC8" s="156" t="s">
        <v>1177</v>
      </c>
      <c r="CD8" s="160" t="s">
        <v>1177</v>
      </c>
      <c r="CE8" s="159" t="s">
        <v>1177</v>
      </c>
      <c r="CF8" s="156" t="s">
        <v>1177</v>
      </c>
      <c r="CG8" s="160" t="s">
        <v>1177</v>
      </c>
      <c r="CH8" s="159" t="s">
        <v>1177</v>
      </c>
      <c r="CI8" s="156" t="s">
        <v>1177</v>
      </c>
      <c r="CJ8" s="160" t="s">
        <v>1177</v>
      </c>
      <c r="CK8" s="159" t="s">
        <v>1177</v>
      </c>
      <c r="CL8" s="156" t="s">
        <v>1177</v>
      </c>
      <c r="CM8" s="160" t="s">
        <v>1177</v>
      </c>
      <c r="CN8" s="159" t="s">
        <v>1177</v>
      </c>
      <c r="CO8" s="156" t="s">
        <v>1177</v>
      </c>
      <c r="CP8" s="160" t="s">
        <v>1177</v>
      </c>
      <c r="CQ8" s="159" t="s">
        <v>1177</v>
      </c>
      <c r="CR8" s="156" t="s">
        <v>1177</v>
      </c>
      <c r="CS8" s="160" t="s">
        <v>1177</v>
      </c>
      <c r="CT8" s="159" t="s">
        <v>1177</v>
      </c>
      <c r="CU8" s="156" t="s">
        <v>1177</v>
      </c>
      <c r="CV8" s="160" t="s">
        <v>1177</v>
      </c>
      <c r="CW8" s="159" t="s">
        <v>1177</v>
      </c>
      <c r="CX8" s="156" t="s">
        <v>1177</v>
      </c>
      <c r="CY8" s="156" t="s">
        <v>1177</v>
      </c>
      <c r="CZ8" s="159"/>
      <c r="DA8" s="156"/>
      <c r="DB8" s="160" t="s">
        <v>1177</v>
      </c>
      <c r="DC8" s="159" t="s">
        <v>1177</v>
      </c>
      <c r="DD8" s="156" t="s">
        <v>1177</v>
      </c>
      <c r="DE8" s="160" t="s">
        <v>1177</v>
      </c>
      <c r="DF8" s="159" t="s">
        <v>1177</v>
      </c>
      <c r="DG8" s="156" t="s">
        <v>1177</v>
      </c>
      <c r="DH8" s="156" t="s">
        <v>1177</v>
      </c>
      <c r="DI8" s="159"/>
      <c r="DJ8" s="156"/>
      <c r="DK8" s="162" t="s">
        <v>1177</v>
      </c>
      <c r="DL8" s="162" t="s">
        <v>1177</v>
      </c>
      <c r="DM8" s="267"/>
      <c r="DP8" s="170" t="s">
        <v>2165</v>
      </c>
      <c r="DQ8" s="315"/>
      <c r="DR8" s="315"/>
      <c r="DS8" s="316" t="s">
        <v>2165</v>
      </c>
      <c r="DT8" s="342"/>
      <c r="DU8" s="343" t="s">
        <v>2165</v>
      </c>
      <c r="DV8" s="344" t="s">
        <v>2165</v>
      </c>
      <c r="DW8" s="345"/>
      <c r="DX8" s="345"/>
      <c r="DY8" s="346" t="str">
        <f t="shared" ref="DY8:DY71" si="0">IF(DT8="○",IF(DU8&lt;="",IF(DW8&lt;="",IF(DX8&lt;="","○",""),""),""),"")</f>
        <v/>
      </c>
      <c r="DZ8" s="289"/>
      <c r="EA8" s="288"/>
      <c r="EK8" s="80">
        <v>1</v>
      </c>
      <c r="EL8" s="84">
        <v>1</v>
      </c>
    </row>
    <row r="9" spans="1:142" ht="63">
      <c r="A9" s="4" t="s">
        <v>981</v>
      </c>
      <c r="B9" s="158">
        <v>41</v>
      </c>
      <c r="C9" s="158">
        <v>1308</v>
      </c>
      <c r="D9" s="72" t="s">
        <v>962</v>
      </c>
      <c r="E9" s="70"/>
      <c r="F9" s="71" t="s">
        <v>962</v>
      </c>
      <c r="G9" s="156"/>
      <c r="H9" s="159"/>
      <c r="I9" s="156" t="s">
        <v>1208</v>
      </c>
      <c r="J9" s="156"/>
      <c r="K9" s="159"/>
      <c r="L9" s="156" t="s">
        <v>1208</v>
      </c>
      <c r="M9" s="160"/>
      <c r="N9" s="159"/>
      <c r="O9" s="156" t="s">
        <v>1208</v>
      </c>
      <c r="P9" s="160"/>
      <c r="Q9" s="159"/>
      <c r="R9" s="156" t="s">
        <v>1208</v>
      </c>
      <c r="S9" s="160"/>
      <c r="T9" s="159"/>
      <c r="U9" s="156" t="s">
        <v>1208</v>
      </c>
      <c r="V9" s="160"/>
      <c r="W9" s="159"/>
      <c r="X9" s="156" t="s">
        <v>1208</v>
      </c>
      <c r="Y9" s="160"/>
      <c r="Z9" s="159"/>
      <c r="AA9" s="156" t="s">
        <v>1208</v>
      </c>
      <c r="AB9" s="160"/>
      <c r="AC9" s="159"/>
      <c r="AD9" s="156" t="s">
        <v>1208</v>
      </c>
      <c r="AE9" s="160"/>
      <c r="AF9" s="159"/>
      <c r="AG9" s="156" t="s">
        <v>1208</v>
      </c>
      <c r="AH9" s="160"/>
      <c r="AI9" s="159"/>
      <c r="AJ9" s="161" t="s">
        <v>1208</v>
      </c>
      <c r="AK9" s="160"/>
      <c r="AL9" s="159"/>
      <c r="AM9" s="156" t="s">
        <v>1208</v>
      </c>
      <c r="AN9" s="160"/>
      <c r="AO9" s="159"/>
      <c r="AP9" s="156" t="s">
        <v>1208</v>
      </c>
      <c r="AQ9" s="160"/>
      <c r="AR9" s="159"/>
      <c r="AS9" s="156" t="s">
        <v>1208</v>
      </c>
      <c r="AT9" s="160"/>
      <c r="AU9" s="159"/>
      <c r="AV9" s="156" t="s">
        <v>1208</v>
      </c>
      <c r="AW9" s="160"/>
      <c r="AX9" s="159"/>
      <c r="AY9" s="156" t="s">
        <v>1208</v>
      </c>
      <c r="AZ9" s="160"/>
      <c r="BA9" s="159"/>
      <c r="BB9" s="156" t="s">
        <v>1208</v>
      </c>
      <c r="BC9" s="160"/>
      <c r="BD9" s="159"/>
      <c r="BE9" s="156" t="s">
        <v>1208</v>
      </c>
      <c r="BF9" s="160"/>
      <c r="BG9" s="159"/>
      <c r="BH9" s="156" t="s">
        <v>1208</v>
      </c>
      <c r="BI9" s="160"/>
      <c r="BJ9" s="159"/>
      <c r="BK9" s="156" t="s">
        <v>1208</v>
      </c>
      <c r="BL9" s="160"/>
      <c r="BM9" s="159"/>
      <c r="BN9" s="156" t="s">
        <v>1208</v>
      </c>
      <c r="BO9" s="160"/>
      <c r="BP9" s="159"/>
      <c r="BQ9" s="156" t="s">
        <v>1208</v>
      </c>
      <c r="BR9" s="156"/>
      <c r="BS9" s="159"/>
      <c r="BT9" s="156"/>
      <c r="BU9" s="156"/>
      <c r="BV9" s="159"/>
      <c r="BW9" s="156"/>
      <c r="BX9" s="160"/>
      <c r="BY9" s="159"/>
      <c r="BZ9" s="156" t="s">
        <v>1208</v>
      </c>
      <c r="CA9" s="160"/>
      <c r="CB9" s="159"/>
      <c r="CC9" s="163" t="s">
        <v>1208</v>
      </c>
      <c r="CD9" s="164"/>
      <c r="CE9" s="165"/>
      <c r="CF9" s="163" t="s">
        <v>1208</v>
      </c>
      <c r="CG9" s="164"/>
      <c r="CH9" s="165"/>
      <c r="CI9" s="163" t="s">
        <v>1208</v>
      </c>
      <c r="CJ9" s="164"/>
      <c r="CK9" s="165"/>
      <c r="CL9" s="163" t="s">
        <v>1208</v>
      </c>
      <c r="CM9" s="164"/>
      <c r="CN9" s="165"/>
      <c r="CO9" s="163" t="s">
        <v>1208</v>
      </c>
      <c r="CP9" s="164"/>
      <c r="CQ9" s="165"/>
      <c r="CR9" s="163" t="s">
        <v>1208</v>
      </c>
      <c r="CS9" s="164"/>
      <c r="CT9" s="165"/>
      <c r="CU9" s="163" t="s">
        <v>2050</v>
      </c>
      <c r="CV9" s="164"/>
      <c r="CW9" s="165"/>
      <c r="CX9" s="163" t="s">
        <v>1208</v>
      </c>
      <c r="CY9" s="163"/>
      <c r="CZ9" s="165"/>
      <c r="DA9" s="163"/>
      <c r="DB9" s="164"/>
      <c r="DC9" s="165"/>
      <c r="DD9" s="163" t="s">
        <v>1208</v>
      </c>
      <c r="DE9" s="164"/>
      <c r="DF9" s="165"/>
      <c r="DG9" s="163" t="s">
        <v>1208</v>
      </c>
      <c r="DH9" s="156"/>
      <c r="DI9" s="159"/>
      <c r="DJ9" s="156"/>
      <c r="DK9" s="162" t="s">
        <v>1208</v>
      </c>
      <c r="DL9" s="162" t="s">
        <v>1208</v>
      </c>
      <c r="DM9" s="267"/>
      <c r="DN9" s="301" t="s">
        <v>2159</v>
      </c>
      <c r="DP9" s="170" t="s">
        <v>2691</v>
      </c>
      <c r="DQ9" s="372" t="s">
        <v>2668</v>
      </c>
      <c r="DR9" s="373" t="s">
        <v>2706</v>
      </c>
      <c r="DS9" s="316" t="s">
        <v>2113</v>
      </c>
      <c r="DT9" s="342" t="s">
        <v>2050</v>
      </c>
      <c r="DU9" s="348" t="s">
        <v>2668</v>
      </c>
      <c r="DV9" s="349" t="s">
        <v>2718</v>
      </c>
      <c r="DW9" s="345"/>
      <c r="DX9" s="345"/>
      <c r="DY9" s="346" t="str">
        <f t="shared" si="0"/>
        <v/>
      </c>
      <c r="DZ9" s="289"/>
      <c r="EA9" s="288"/>
      <c r="EH9" s="129" t="s">
        <v>2160</v>
      </c>
      <c r="EJ9" s="129" t="s">
        <v>2160</v>
      </c>
      <c r="EK9" s="80">
        <v>1</v>
      </c>
      <c r="EL9" s="84">
        <v>1</v>
      </c>
    </row>
    <row r="10" spans="1:142" ht="136.5">
      <c r="A10" s="4" t="s">
        <v>981</v>
      </c>
      <c r="B10" s="158">
        <v>43</v>
      </c>
      <c r="C10" s="166">
        <v>1310</v>
      </c>
      <c r="D10" s="72" t="s">
        <v>1934</v>
      </c>
      <c r="E10" s="70"/>
      <c r="F10" s="71" t="s">
        <v>1934</v>
      </c>
      <c r="G10" s="156"/>
      <c r="H10" s="159"/>
      <c r="I10" s="156"/>
      <c r="J10" s="156"/>
      <c r="K10" s="159"/>
      <c r="L10" s="156"/>
      <c r="M10" s="160"/>
      <c r="N10" s="159"/>
      <c r="O10" s="156"/>
      <c r="P10" s="160"/>
      <c r="Q10" s="159"/>
      <c r="R10" s="156"/>
      <c r="S10" s="160"/>
      <c r="T10" s="159"/>
      <c r="U10" s="156"/>
      <c r="V10" s="160"/>
      <c r="W10" s="159"/>
      <c r="X10" s="156"/>
      <c r="Y10" s="160"/>
      <c r="Z10" s="159"/>
      <c r="AA10" s="156"/>
      <c r="AB10" s="160"/>
      <c r="AC10" s="159"/>
      <c r="AD10" s="156"/>
      <c r="AE10" s="160"/>
      <c r="AF10" s="159"/>
      <c r="AG10" s="156"/>
      <c r="AH10" s="160"/>
      <c r="AI10" s="159"/>
      <c r="AJ10" s="161"/>
      <c r="AK10" s="160"/>
      <c r="AL10" s="159"/>
      <c r="AM10" s="156"/>
      <c r="AN10" s="160"/>
      <c r="AO10" s="159"/>
      <c r="AP10" s="156"/>
      <c r="AQ10" s="160"/>
      <c r="AR10" s="159"/>
      <c r="AS10" s="156"/>
      <c r="AT10" s="160"/>
      <c r="AU10" s="159"/>
      <c r="AV10" s="156"/>
      <c r="AW10" s="160"/>
      <c r="AX10" s="159"/>
      <c r="AY10" s="156"/>
      <c r="AZ10" s="160"/>
      <c r="BA10" s="159"/>
      <c r="BB10" s="156"/>
      <c r="BC10" s="160"/>
      <c r="BD10" s="159"/>
      <c r="BE10" s="156"/>
      <c r="BF10" s="160"/>
      <c r="BG10" s="159"/>
      <c r="BH10" s="156"/>
      <c r="BI10" s="160"/>
      <c r="BJ10" s="159"/>
      <c r="BK10" s="156"/>
      <c r="BL10" s="160"/>
      <c r="BM10" s="159"/>
      <c r="BN10" s="156"/>
      <c r="BO10" s="160"/>
      <c r="BP10" s="159"/>
      <c r="BQ10" s="156"/>
      <c r="BR10" s="156"/>
      <c r="BS10" s="159"/>
      <c r="BT10" s="156"/>
      <c r="BU10" s="156"/>
      <c r="BV10" s="159"/>
      <c r="BW10" s="156"/>
      <c r="BX10" s="160"/>
      <c r="BY10" s="159"/>
      <c r="BZ10" s="156"/>
      <c r="CA10" s="160"/>
      <c r="CB10" s="167"/>
      <c r="CC10" s="168"/>
      <c r="CD10" s="168"/>
      <c r="CE10" s="168"/>
      <c r="CF10" s="168"/>
      <c r="CG10" s="168"/>
      <c r="CH10" s="168"/>
      <c r="CI10" s="168"/>
      <c r="CJ10" s="168"/>
      <c r="CK10" s="168"/>
      <c r="CL10" s="162" t="s">
        <v>2050</v>
      </c>
      <c r="CM10" s="169"/>
      <c r="CN10" s="169"/>
      <c r="CO10" s="162" t="s">
        <v>1208</v>
      </c>
      <c r="CP10" s="162"/>
      <c r="CQ10" s="162"/>
      <c r="CR10" s="162"/>
      <c r="CS10" s="162"/>
      <c r="CT10" s="162"/>
      <c r="CU10" s="162" t="s">
        <v>1208</v>
      </c>
      <c r="CV10" s="169"/>
      <c r="CW10" s="169"/>
      <c r="CX10" s="169"/>
      <c r="CY10" s="162"/>
      <c r="CZ10" s="169"/>
      <c r="DA10" s="169"/>
      <c r="DB10" s="169"/>
      <c r="DC10" s="169"/>
      <c r="DD10" s="169"/>
      <c r="DE10" s="169"/>
      <c r="DF10" s="169"/>
      <c r="DG10" s="169"/>
      <c r="DH10" s="170"/>
      <c r="DI10" s="159"/>
      <c r="DJ10" s="156"/>
      <c r="DK10" s="162"/>
      <c r="DL10" s="162"/>
      <c r="DM10" s="267"/>
      <c r="DN10" s="301" t="s">
        <v>2159</v>
      </c>
      <c r="DP10" s="170" t="s">
        <v>2690</v>
      </c>
      <c r="DQ10" s="372" t="s">
        <v>1208</v>
      </c>
      <c r="DR10" s="373" t="s">
        <v>2669</v>
      </c>
      <c r="DS10" s="316" t="s">
        <v>2114</v>
      </c>
      <c r="DT10" s="342" t="s">
        <v>2050</v>
      </c>
      <c r="DU10" s="350" t="s">
        <v>1208</v>
      </c>
      <c r="DV10" s="351" t="s">
        <v>2719</v>
      </c>
      <c r="DW10" s="345"/>
      <c r="DX10" s="345"/>
      <c r="DY10" s="346" t="str">
        <f t="shared" si="0"/>
        <v/>
      </c>
      <c r="DZ10" s="289"/>
      <c r="EA10" s="288"/>
      <c r="EJ10" s="129" t="s">
        <v>2160</v>
      </c>
      <c r="EK10" s="80">
        <v>1</v>
      </c>
      <c r="EL10" s="84">
        <v>1</v>
      </c>
    </row>
    <row r="11" spans="1:142">
      <c r="A11" s="4" t="s">
        <v>981</v>
      </c>
      <c r="B11" s="158">
        <v>50</v>
      </c>
      <c r="C11" s="158">
        <v>5</v>
      </c>
      <c r="D11" s="70" t="s">
        <v>16</v>
      </c>
      <c r="E11" s="70" t="s">
        <v>16</v>
      </c>
      <c r="F11" s="71" t="s">
        <v>16</v>
      </c>
      <c r="G11" s="156"/>
      <c r="H11" s="159" t="s">
        <v>1177</v>
      </c>
      <c r="I11" s="156" t="s">
        <v>1177</v>
      </c>
      <c r="J11" s="156"/>
      <c r="K11" s="159" t="s">
        <v>1177</v>
      </c>
      <c r="L11" s="156" t="s">
        <v>1177</v>
      </c>
      <c r="M11" s="160" t="s">
        <v>1177</v>
      </c>
      <c r="N11" s="159" t="s">
        <v>1177</v>
      </c>
      <c r="O11" s="156" t="s">
        <v>1177</v>
      </c>
      <c r="P11" s="160" t="s">
        <v>1177</v>
      </c>
      <c r="Q11" s="159" t="s">
        <v>1177</v>
      </c>
      <c r="R11" s="156" t="s">
        <v>1177</v>
      </c>
      <c r="S11" s="160" t="s">
        <v>1177</v>
      </c>
      <c r="T11" s="159" t="s">
        <v>1177</v>
      </c>
      <c r="U11" s="156" t="s">
        <v>1177</v>
      </c>
      <c r="V11" s="160" t="s">
        <v>1177</v>
      </c>
      <c r="W11" s="159" t="s">
        <v>1177</v>
      </c>
      <c r="X11" s="156" t="s">
        <v>1177</v>
      </c>
      <c r="Y11" s="160" t="s">
        <v>1177</v>
      </c>
      <c r="Z11" s="159" t="s">
        <v>1177</v>
      </c>
      <c r="AA11" s="156" t="s">
        <v>1177</v>
      </c>
      <c r="AB11" s="160" t="s">
        <v>1177</v>
      </c>
      <c r="AC11" s="159" t="s">
        <v>1177</v>
      </c>
      <c r="AD11" s="156" t="s">
        <v>1177</v>
      </c>
      <c r="AE11" s="160" t="s">
        <v>1177</v>
      </c>
      <c r="AF11" s="159" t="s">
        <v>1177</v>
      </c>
      <c r="AG11" s="156" t="s">
        <v>1177</v>
      </c>
      <c r="AH11" s="160" t="s">
        <v>1177</v>
      </c>
      <c r="AI11" s="159" t="s">
        <v>1177</v>
      </c>
      <c r="AJ11" s="161" t="s">
        <v>1177</v>
      </c>
      <c r="AK11" s="160" t="s">
        <v>1177</v>
      </c>
      <c r="AL11" s="159" t="s">
        <v>1177</v>
      </c>
      <c r="AM11" s="156" t="s">
        <v>1177</v>
      </c>
      <c r="AN11" s="160" t="s">
        <v>1177</v>
      </c>
      <c r="AO11" s="159" t="s">
        <v>1177</v>
      </c>
      <c r="AP11" s="156" t="s">
        <v>1177</v>
      </c>
      <c r="AQ11" s="160" t="s">
        <v>1177</v>
      </c>
      <c r="AR11" s="159" t="s">
        <v>1177</v>
      </c>
      <c r="AS11" s="156" t="s">
        <v>1177</v>
      </c>
      <c r="AT11" s="160" t="s">
        <v>1177</v>
      </c>
      <c r="AU11" s="159" t="s">
        <v>1177</v>
      </c>
      <c r="AV11" s="156" t="s">
        <v>1177</v>
      </c>
      <c r="AW11" s="160" t="s">
        <v>1177</v>
      </c>
      <c r="AX11" s="159" t="s">
        <v>1177</v>
      </c>
      <c r="AY11" s="156" t="s">
        <v>1177</v>
      </c>
      <c r="AZ11" s="160" t="s">
        <v>1177</v>
      </c>
      <c r="BA11" s="159" t="s">
        <v>1177</v>
      </c>
      <c r="BB11" s="156" t="s">
        <v>1177</v>
      </c>
      <c r="BC11" s="160" t="s">
        <v>1177</v>
      </c>
      <c r="BD11" s="159" t="s">
        <v>1177</v>
      </c>
      <c r="BE11" s="156" t="s">
        <v>1177</v>
      </c>
      <c r="BF11" s="160" t="s">
        <v>1177</v>
      </c>
      <c r="BG11" s="159" t="s">
        <v>1177</v>
      </c>
      <c r="BH11" s="156" t="s">
        <v>1177</v>
      </c>
      <c r="BI11" s="160" t="s">
        <v>1177</v>
      </c>
      <c r="BJ11" s="159" t="s">
        <v>1177</v>
      </c>
      <c r="BK11" s="156" t="s">
        <v>1177</v>
      </c>
      <c r="BL11" s="160" t="s">
        <v>1177</v>
      </c>
      <c r="BM11" s="159" t="s">
        <v>1177</v>
      </c>
      <c r="BN11" s="156" t="s">
        <v>1177</v>
      </c>
      <c r="BO11" s="160" t="s">
        <v>1177</v>
      </c>
      <c r="BP11" s="159" t="s">
        <v>1177</v>
      </c>
      <c r="BQ11" s="156" t="s">
        <v>1177</v>
      </c>
      <c r="BR11" s="156" t="s">
        <v>1177</v>
      </c>
      <c r="BS11" s="159"/>
      <c r="BT11" s="156"/>
      <c r="BU11" s="156" t="s">
        <v>1177</v>
      </c>
      <c r="BV11" s="159"/>
      <c r="BW11" s="156"/>
      <c r="BX11" s="160" t="s">
        <v>1177</v>
      </c>
      <c r="BY11" s="159" t="s">
        <v>1177</v>
      </c>
      <c r="BZ11" s="163" t="s">
        <v>1177</v>
      </c>
      <c r="CA11" s="164" t="s">
        <v>1177</v>
      </c>
      <c r="CB11" s="165" t="s">
        <v>1177</v>
      </c>
      <c r="CC11" s="171" t="s">
        <v>1177</v>
      </c>
      <c r="CD11" s="172" t="s">
        <v>1177</v>
      </c>
      <c r="CE11" s="173" t="s">
        <v>1177</v>
      </c>
      <c r="CF11" s="171" t="s">
        <v>1177</v>
      </c>
      <c r="CG11" s="172" t="s">
        <v>1177</v>
      </c>
      <c r="CH11" s="173" t="s">
        <v>1177</v>
      </c>
      <c r="CI11" s="171" t="s">
        <v>1177</v>
      </c>
      <c r="CJ11" s="172" t="s">
        <v>1177</v>
      </c>
      <c r="CK11" s="173" t="s">
        <v>1177</v>
      </c>
      <c r="CL11" s="171" t="s">
        <v>1177</v>
      </c>
      <c r="CM11" s="172" t="s">
        <v>1177</v>
      </c>
      <c r="CN11" s="173" t="s">
        <v>1177</v>
      </c>
      <c r="CO11" s="171" t="s">
        <v>1177</v>
      </c>
      <c r="CP11" s="172" t="s">
        <v>1177</v>
      </c>
      <c r="CQ11" s="173" t="s">
        <v>1177</v>
      </c>
      <c r="CR11" s="171" t="s">
        <v>1177</v>
      </c>
      <c r="CS11" s="172" t="s">
        <v>1177</v>
      </c>
      <c r="CT11" s="173" t="s">
        <v>1177</v>
      </c>
      <c r="CU11" s="171" t="s">
        <v>1177</v>
      </c>
      <c r="CV11" s="172" t="s">
        <v>1177</v>
      </c>
      <c r="CW11" s="173" t="s">
        <v>1177</v>
      </c>
      <c r="CX11" s="171" t="s">
        <v>1177</v>
      </c>
      <c r="CY11" s="171" t="s">
        <v>1177</v>
      </c>
      <c r="CZ11" s="173"/>
      <c r="DA11" s="171"/>
      <c r="DB11" s="172" t="s">
        <v>1177</v>
      </c>
      <c r="DC11" s="173" t="s">
        <v>1177</v>
      </c>
      <c r="DD11" s="171" t="s">
        <v>1177</v>
      </c>
      <c r="DE11" s="172" t="s">
        <v>1177</v>
      </c>
      <c r="DF11" s="173" t="s">
        <v>1177</v>
      </c>
      <c r="DG11" s="171" t="s">
        <v>1177</v>
      </c>
      <c r="DH11" s="156" t="s">
        <v>1177</v>
      </c>
      <c r="DI11" s="159"/>
      <c r="DJ11" s="156"/>
      <c r="DK11" s="162" t="s">
        <v>1177</v>
      </c>
      <c r="DL11" s="162" t="s">
        <v>1177</v>
      </c>
      <c r="DM11" s="267"/>
      <c r="DP11" s="170" t="s">
        <v>2165</v>
      </c>
      <c r="DQ11" s="315"/>
      <c r="DR11" s="315"/>
      <c r="DS11" s="316" t="s">
        <v>2165</v>
      </c>
      <c r="DT11" s="342"/>
      <c r="DU11" s="343" t="s">
        <v>2165</v>
      </c>
      <c r="DV11" s="344" t="s">
        <v>2165</v>
      </c>
      <c r="DW11" s="345"/>
      <c r="DX11" s="345"/>
      <c r="DY11" s="346" t="str">
        <f t="shared" si="0"/>
        <v/>
      </c>
      <c r="DZ11" s="289"/>
      <c r="EA11" s="288"/>
      <c r="EK11" s="80">
        <v>1</v>
      </c>
      <c r="EL11" s="84">
        <v>1</v>
      </c>
    </row>
    <row r="12" spans="1:142" ht="42">
      <c r="A12" s="4" t="s">
        <v>981</v>
      </c>
      <c r="B12" s="158">
        <v>51</v>
      </c>
      <c r="C12" s="158">
        <v>1307</v>
      </c>
      <c r="D12" s="174" t="s">
        <v>963</v>
      </c>
      <c r="E12" s="70"/>
      <c r="F12" s="71" t="s">
        <v>2052</v>
      </c>
      <c r="G12" s="156"/>
      <c r="H12" s="159"/>
      <c r="I12" s="156" t="s">
        <v>1208</v>
      </c>
      <c r="J12" s="156"/>
      <c r="K12" s="159"/>
      <c r="L12" s="156" t="s">
        <v>1208</v>
      </c>
      <c r="M12" s="160"/>
      <c r="N12" s="159"/>
      <c r="O12" s="156" t="s">
        <v>1208</v>
      </c>
      <c r="P12" s="160"/>
      <c r="Q12" s="159"/>
      <c r="R12" s="156" t="s">
        <v>1208</v>
      </c>
      <c r="S12" s="160"/>
      <c r="T12" s="159"/>
      <c r="U12" s="156" t="s">
        <v>1208</v>
      </c>
      <c r="V12" s="160"/>
      <c r="W12" s="159"/>
      <c r="X12" s="156" t="s">
        <v>1208</v>
      </c>
      <c r="Y12" s="160"/>
      <c r="Z12" s="159"/>
      <c r="AA12" s="156" t="s">
        <v>1208</v>
      </c>
      <c r="AB12" s="160"/>
      <c r="AC12" s="159"/>
      <c r="AD12" s="156" t="s">
        <v>1208</v>
      </c>
      <c r="AE12" s="160"/>
      <c r="AF12" s="159"/>
      <c r="AG12" s="156" t="s">
        <v>1208</v>
      </c>
      <c r="AH12" s="160"/>
      <c r="AI12" s="159"/>
      <c r="AJ12" s="161" t="s">
        <v>1208</v>
      </c>
      <c r="AK12" s="160"/>
      <c r="AL12" s="159"/>
      <c r="AM12" s="156" t="s">
        <v>1208</v>
      </c>
      <c r="AN12" s="160"/>
      <c r="AO12" s="159"/>
      <c r="AP12" s="156" t="s">
        <v>1208</v>
      </c>
      <c r="AQ12" s="160"/>
      <c r="AR12" s="159"/>
      <c r="AS12" s="156" t="s">
        <v>1208</v>
      </c>
      <c r="AT12" s="160"/>
      <c r="AU12" s="159"/>
      <c r="AV12" s="156" t="s">
        <v>1208</v>
      </c>
      <c r="AW12" s="160"/>
      <c r="AX12" s="159"/>
      <c r="AY12" s="156" t="s">
        <v>1208</v>
      </c>
      <c r="AZ12" s="160"/>
      <c r="BA12" s="159"/>
      <c r="BB12" s="156" t="s">
        <v>1208</v>
      </c>
      <c r="BC12" s="160"/>
      <c r="BD12" s="159"/>
      <c r="BE12" s="156" t="s">
        <v>1208</v>
      </c>
      <c r="BF12" s="160"/>
      <c r="BG12" s="159"/>
      <c r="BH12" s="156" t="s">
        <v>1208</v>
      </c>
      <c r="BI12" s="160"/>
      <c r="BJ12" s="159"/>
      <c r="BK12" s="156" t="s">
        <v>1208</v>
      </c>
      <c r="BL12" s="160"/>
      <c r="BM12" s="159"/>
      <c r="BN12" s="156" t="s">
        <v>1208</v>
      </c>
      <c r="BO12" s="160"/>
      <c r="BP12" s="159"/>
      <c r="BQ12" s="156" t="s">
        <v>1208</v>
      </c>
      <c r="BR12" s="156"/>
      <c r="BS12" s="159"/>
      <c r="BT12" s="156"/>
      <c r="BU12" s="156"/>
      <c r="BV12" s="159"/>
      <c r="BW12" s="156"/>
      <c r="BX12" s="160"/>
      <c r="BY12" s="167"/>
      <c r="BZ12" s="162" t="s">
        <v>1208</v>
      </c>
      <c r="CA12" s="162"/>
      <c r="CB12" s="162"/>
      <c r="CC12" s="162" t="s">
        <v>1208</v>
      </c>
      <c r="CD12" s="162"/>
      <c r="CE12" s="162"/>
      <c r="CF12" s="162" t="s">
        <v>1208</v>
      </c>
      <c r="CG12" s="162"/>
      <c r="CH12" s="162"/>
      <c r="CI12" s="162" t="s">
        <v>1208</v>
      </c>
      <c r="CJ12" s="162"/>
      <c r="CK12" s="162"/>
      <c r="CL12" s="162" t="s">
        <v>1208</v>
      </c>
      <c r="CM12" s="162"/>
      <c r="CN12" s="162"/>
      <c r="CO12" s="162" t="s">
        <v>1208</v>
      </c>
      <c r="CP12" s="162"/>
      <c r="CQ12" s="162"/>
      <c r="CR12" s="162" t="s">
        <v>1208</v>
      </c>
      <c r="CS12" s="162"/>
      <c r="CT12" s="162"/>
      <c r="CU12" s="162" t="s">
        <v>1208</v>
      </c>
      <c r="CV12" s="162"/>
      <c r="CW12" s="162"/>
      <c r="CX12" s="162" t="s">
        <v>1208</v>
      </c>
      <c r="CY12" s="162"/>
      <c r="CZ12" s="162"/>
      <c r="DA12" s="162"/>
      <c r="DB12" s="162"/>
      <c r="DC12" s="162"/>
      <c r="DD12" s="162" t="s">
        <v>1208</v>
      </c>
      <c r="DE12" s="162"/>
      <c r="DF12" s="162"/>
      <c r="DG12" s="162" t="s">
        <v>1208</v>
      </c>
      <c r="DH12" s="170"/>
      <c r="DI12" s="159"/>
      <c r="DJ12" s="156"/>
      <c r="DK12" s="162" t="s">
        <v>1208</v>
      </c>
      <c r="DL12" s="162" t="s">
        <v>1208</v>
      </c>
      <c r="DM12" s="267"/>
      <c r="DN12" s="301" t="s">
        <v>1984</v>
      </c>
      <c r="DP12" s="170" t="s">
        <v>2095</v>
      </c>
      <c r="DQ12" s="372" t="s">
        <v>2668</v>
      </c>
      <c r="DR12" s="373" t="s">
        <v>2706</v>
      </c>
      <c r="DS12" s="316" t="s">
        <v>2113</v>
      </c>
      <c r="DT12" s="342" t="s">
        <v>2050</v>
      </c>
      <c r="DU12" s="352" t="s">
        <v>2668</v>
      </c>
      <c r="DV12" s="349" t="s">
        <v>2718</v>
      </c>
      <c r="DW12" s="345"/>
      <c r="DX12" s="345"/>
      <c r="DY12" s="346" t="str">
        <f t="shared" si="0"/>
        <v/>
      </c>
      <c r="DZ12" s="289"/>
      <c r="EA12" s="288"/>
      <c r="EH12" s="129" t="s">
        <v>2160</v>
      </c>
      <c r="EJ12" s="129" t="s">
        <v>2160</v>
      </c>
      <c r="EK12" s="80">
        <v>1</v>
      </c>
      <c r="EL12" s="84">
        <v>1</v>
      </c>
    </row>
    <row r="13" spans="1:142" ht="31.5">
      <c r="A13" s="4" t="s">
        <v>981</v>
      </c>
      <c r="B13" s="158">
        <v>53</v>
      </c>
      <c r="C13" s="158">
        <v>1309</v>
      </c>
      <c r="D13" s="174" t="s">
        <v>977</v>
      </c>
      <c r="E13" s="70"/>
      <c r="F13" s="71" t="s">
        <v>2053</v>
      </c>
      <c r="G13" s="156"/>
      <c r="H13" s="159"/>
      <c r="I13" s="156"/>
      <c r="J13" s="156"/>
      <c r="K13" s="159"/>
      <c r="L13" s="156"/>
      <c r="M13" s="160"/>
      <c r="N13" s="159"/>
      <c r="O13" s="156"/>
      <c r="P13" s="160"/>
      <c r="Q13" s="159"/>
      <c r="R13" s="156"/>
      <c r="S13" s="160"/>
      <c r="T13" s="159"/>
      <c r="U13" s="156"/>
      <c r="V13" s="160"/>
      <c r="W13" s="159"/>
      <c r="X13" s="156"/>
      <c r="Y13" s="160"/>
      <c r="Z13" s="159"/>
      <c r="AA13" s="156"/>
      <c r="AB13" s="160"/>
      <c r="AC13" s="159"/>
      <c r="AD13" s="156"/>
      <c r="AE13" s="160"/>
      <c r="AF13" s="159"/>
      <c r="AG13" s="156"/>
      <c r="AH13" s="160"/>
      <c r="AI13" s="159"/>
      <c r="AJ13" s="161"/>
      <c r="AK13" s="160"/>
      <c r="AL13" s="159"/>
      <c r="AM13" s="156"/>
      <c r="AN13" s="160"/>
      <c r="AO13" s="159"/>
      <c r="AP13" s="156"/>
      <c r="AQ13" s="160"/>
      <c r="AR13" s="159"/>
      <c r="AS13" s="156"/>
      <c r="AT13" s="160"/>
      <c r="AU13" s="159"/>
      <c r="AV13" s="156"/>
      <c r="AW13" s="160"/>
      <c r="AX13" s="159"/>
      <c r="AY13" s="156"/>
      <c r="AZ13" s="160"/>
      <c r="BA13" s="159"/>
      <c r="BB13" s="156"/>
      <c r="BC13" s="160"/>
      <c r="BD13" s="159"/>
      <c r="BE13" s="156"/>
      <c r="BF13" s="160"/>
      <c r="BG13" s="159"/>
      <c r="BH13" s="156"/>
      <c r="BI13" s="160"/>
      <c r="BJ13" s="159"/>
      <c r="BK13" s="156"/>
      <c r="BL13" s="160"/>
      <c r="BM13" s="159"/>
      <c r="BN13" s="156"/>
      <c r="BO13" s="160"/>
      <c r="BP13" s="159"/>
      <c r="BQ13" s="156"/>
      <c r="BR13" s="156"/>
      <c r="BS13" s="159"/>
      <c r="BT13" s="156"/>
      <c r="BU13" s="156"/>
      <c r="BV13" s="159"/>
      <c r="BW13" s="156"/>
      <c r="BX13" s="160"/>
      <c r="BY13" s="159"/>
      <c r="BZ13" s="175"/>
      <c r="CA13" s="176"/>
      <c r="CB13" s="177"/>
      <c r="CC13" s="175" t="s">
        <v>1208</v>
      </c>
      <c r="CD13" s="176"/>
      <c r="CE13" s="177"/>
      <c r="CF13" s="175" t="s">
        <v>1208</v>
      </c>
      <c r="CG13" s="176"/>
      <c r="CH13" s="177"/>
      <c r="CI13" s="175" t="s">
        <v>1208</v>
      </c>
      <c r="CJ13" s="176"/>
      <c r="CK13" s="177"/>
      <c r="CL13" s="175" t="s">
        <v>1208</v>
      </c>
      <c r="CM13" s="176"/>
      <c r="CN13" s="177"/>
      <c r="CO13" s="175" t="s">
        <v>1208</v>
      </c>
      <c r="CP13" s="176"/>
      <c r="CQ13" s="177"/>
      <c r="CR13" s="175" t="s">
        <v>1208</v>
      </c>
      <c r="CS13" s="176"/>
      <c r="CT13" s="177"/>
      <c r="CU13" s="175" t="s">
        <v>1208</v>
      </c>
      <c r="CV13" s="176"/>
      <c r="CW13" s="177"/>
      <c r="CX13" s="175" t="s">
        <v>1208</v>
      </c>
      <c r="CY13" s="175"/>
      <c r="CZ13" s="177"/>
      <c r="DA13" s="175"/>
      <c r="DB13" s="176"/>
      <c r="DC13" s="177"/>
      <c r="DD13" s="175" t="s">
        <v>1208</v>
      </c>
      <c r="DE13" s="176"/>
      <c r="DF13" s="177"/>
      <c r="DG13" s="175" t="s">
        <v>1208</v>
      </c>
      <c r="DH13" s="156"/>
      <c r="DI13" s="159"/>
      <c r="DJ13" s="156"/>
      <c r="DK13" s="162"/>
      <c r="DL13" s="162"/>
      <c r="DM13" s="267"/>
      <c r="DN13" s="301" t="s">
        <v>2159</v>
      </c>
      <c r="DP13" s="170" t="s">
        <v>2096</v>
      </c>
      <c r="DQ13" s="372" t="s">
        <v>1208</v>
      </c>
      <c r="DR13" s="373" t="s">
        <v>2669</v>
      </c>
      <c r="DS13" s="316" t="s">
        <v>2114</v>
      </c>
      <c r="DT13" s="342" t="s">
        <v>2050</v>
      </c>
      <c r="DU13" s="350" t="s">
        <v>1208</v>
      </c>
      <c r="DV13" s="351" t="s">
        <v>2719</v>
      </c>
      <c r="DW13" s="345"/>
      <c r="DX13" s="345"/>
      <c r="DY13" s="346" t="str">
        <f t="shared" si="0"/>
        <v/>
      </c>
      <c r="DZ13" s="289"/>
      <c r="EA13" s="288"/>
      <c r="EJ13" s="129" t="s">
        <v>2160</v>
      </c>
      <c r="EK13" s="80">
        <v>1</v>
      </c>
      <c r="EL13" s="84">
        <v>1</v>
      </c>
    </row>
    <row r="14" spans="1:142">
      <c r="A14" s="4" t="s">
        <v>981</v>
      </c>
      <c r="B14" s="158">
        <v>60</v>
      </c>
      <c r="C14" s="158">
        <v>1197</v>
      </c>
      <c r="D14" s="70" t="s">
        <v>18</v>
      </c>
      <c r="E14" s="70" t="s">
        <v>18</v>
      </c>
      <c r="F14" s="71" t="s">
        <v>2161</v>
      </c>
      <c r="G14" s="156"/>
      <c r="H14" s="159" t="s">
        <v>1177</v>
      </c>
      <c r="I14" s="156" t="s">
        <v>1177</v>
      </c>
      <c r="J14" s="156"/>
      <c r="K14" s="159" t="s">
        <v>1177</v>
      </c>
      <c r="L14" s="156" t="s">
        <v>1177</v>
      </c>
      <c r="M14" s="160" t="s">
        <v>1177</v>
      </c>
      <c r="N14" s="159" t="s">
        <v>1177</v>
      </c>
      <c r="O14" s="156" t="s">
        <v>1177</v>
      </c>
      <c r="P14" s="160" t="s">
        <v>1177</v>
      </c>
      <c r="Q14" s="159" t="s">
        <v>1177</v>
      </c>
      <c r="R14" s="156" t="s">
        <v>1177</v>
      </c>
      <c r="S14" s="160" t="s">
        <v>1177</v>
      </c>
      <c r="T14" s="159" t="s">
        <v>1177</v>
      </c>
      <c r="U14" s="156" t="s">
        <v>1177</v>
      </c>
      <c r="V14" s="160" t="s">
        <v>1177</v>
      </c>
      <c r="W14" s="159" t="s">
        <v>1177</v>
      </c>
      <c r="X14" s="156" t="s">
        <v>1177</v>
      </c>
      <c r="Y14" s="160" t="s">
        <v>1177</v>
      </c>
      <c r="Z14" s="159" t="s">
        <v>1208</v>
      </c>
      <c r="AA14" s="156" t="s">
        <v>1177</v>
      </c>
      <c r="AB14" s="160" t="s">
        <v>1177</v>
      </c>
      <c r="AC14" s="159" t="s">
        <v>1208</v>
      </c>
      <c r="AD14" s="156" t="s">
        <v>1177</v>
      </c>
      <c r="AE14" s="160" t="s">
        <v>1177</v>
      </c>
      <c r="AF14" s="159" t="s">
        <v>1177</v>
      </c>
      <c r="AG14" s="156" t="s">
        <v>1177</v>
      </c>
      <c r="AH14" s="160" t="s">
        <v>1177</v>
      </c>
      <c r="AI14" s="159" t="s">
        <v>1177</v>
      </c>
      <c r="AJ14" s="161" t="s">
        <v>1177</v>
      </c>
      <c r="AK14" s="160" t="s">
        <v>1177</v>
      </c>
      <c r="AL14" s="159" t="s">
        <v>1177</v>
      </c>
      <c r="AM14" s="156" t="s">
        <v>1177</v>
      </c>
      <c r="AN14" s="160" t="s">
        <v>1177</v>
      </c>
      <c r="AO14" s="159" t="s">
        <v>1177</v>
      </c>
      <c r="AP14" s="156" t="s">
        <v>1177</v>
      </c>
      <c r="AQ14" s="160" t="s">
        <v>1177</v>
      </c>
      <c r="AR14" s="159" t="s">
        <v>1177</v>
      </c>
      <c r="AS14" s="156" t="s">
        <v>1177</v>
      </c>
      <c r="AT14" s="160" t="s">
        <v>1177</v>
      </c>
      <c r="AU14" s="159" t="s">
        <v>1177</v>
      </c>
      <c r="AV14" s="156" t="s">
        <v>1177</v>
      </c>
      <c r="AW14" s="160" t="s">
        <v>1177</v>
      </c>
      <c r="AX14" s="159" t="s">
        <v>1177</v>
      </c>
      <c r="AY14" s="156" t="s">
        <v>1177</v>
      </c>
      <c r="AZ14" s="160" t="s">
        <v>1177</v>
      </c>
      <c r="BA14" s="159" t="s">
        <v>1177</v>
      </c>
      <c r="BB14" s="156" t="s">
        <v>1177</v>
      </c>
      <c r="BC14" s="160" t="s">
        <v>1177</v>
      </c>
      <c r="BD14" s="159" t="s">
        <v>1177</v>
      </c>
      <c r="BE14" s="156" t="s">
        <v>1177</v>
      </c>
      <c r="BF14" s="160" t="s">
        <v>1177</v>
      </c>
      <c r="BG14" s="159" t="s">
        <v>1177</v>
      </c>
      <c r="BH14" s="156" t="s">
        <v>1177</v>
      </c>
      <c r="BI14" s="160" t="s">
        <v>1177</v>
      </c>
      <c r="BJ14" s="159" t="s">
        <v>1177</v>
      </c>
      <c r="BK14" s="156" t="s">
        <v>1177</v>
      </c>
      <c r="BL14" s="160" t="s">
        <v>1177</v>
      </c>
      <c r="BM14" s="159" t="s">
        <v>1177</v>
      </c>
      <c r="BN14" s="156" t="s">
        <v>1177</v>
      </c>
      <c r="BO14" s="160" t="s">
        <v>1177</v>
      </c>
      <c r="BP14" s="159" t="s">
        <v>1177</v>
      </c>
      <c r="BQ14" s="156" t="s">
        <v>1177</v>
      </c>
      <c r="BR14" s="156" t="s">
        <v>1177</v>
      </c>
      <c r="BS14" s="159"/>
      <c r="BT14" s="156"/>
      <c r="BU14" s="156" t="s">
        <v>1177</v>
      </c>
      <c r="BV14" s="159"/>
      <c r="BW14" s="156"/>
      <c r="BX14" s="160" t="s">
        <v>1177</v>
      </c>
      <c r="BY14" s="159" t="s">
        <v>1177</v>
      </c>
      <c r="BZ14" s="156" t="s">
        <v>1177</v>
      </c>
      <c r="CA14" s="160" t="s">
        <v>1177</v>
      </c>
      <c r="CB14" s="159" t="s">
        <v>1177</v>
      </c>
      <c r="CC14" s="156" t="s">
        <v>1177</v>
      </c>
      <c r="CD14" s="160" t="s">
        <v>1177</v>
      </c>
      <c r="CE14" s="159" t="s">
        <v>1177</v>
      </c>
      <c r="CF14" s="156" t="s">
        <v>1177</v>
      </c>
      <c r="CG14" s="160" t="s">
        <v>1177</v>
      </c>
      <c r="CH14" s="159" t="s">
        <v>1177</v>
      </c>
      <c r="CI14" s="156" t="s">
        <v>1177</v>
      </c>
      <c r="CJ14" s="160" t="s">
        <v>1177</v>
      </c>
      <c r="CK14" s="159" t="s">
        <v>1177</v>
      </c>
      <c r="CL14" s="156" t="s">
        <v>1177</v>
      </c>
      <c r="CM14" s="160" t="s">
        <v>1177</v>
      </c>
      <c r="CN14" s="159" t="s">
        <v>1177</v>
      </c>
      <c r="CO14" s="156" t="s">
        <v>1177</v>
      </c>
      <c r="CP14" s="160" t="s">
        <v>1177</v>
      </c>
      <c r="CQ14" s="159" t="s">
        <v>1177</v>
      </c>
      <c r="CR14" s="156" t="s">
        <v>1177</v>
      </c>
      <c r="CS14" s="160" t="s">
        <v>1177</v>
      </c>
      <c r="CT14" s="159" t="s">
        <v>1177</v>
      </c>
      <c r="CU14" s="156" t="s">
        <v>1177</v>
      </c>
      <c r="CV14" s="160" t="s">
        <v>1177</v>
      </c>
      <c r="CW14" s="159" t="s">
        <v>1177</v>
      </c>
      <c r="CX14" s="156" t="s">
        <v>1177</v>
      </c>
      <c r="CY14" s="156" t="s">
        <v>1177</v>
      </c>
      <c r="CZ14" s="159"/>
      <c r="DA14" s="156"/>
      <c r="DB14" s="160" t="s">
        <v>1177</v>
      </c>
      <c r="DC14" s="159" t="s">
        <v>1177</v>
      </c>
      <c r="DD14" s="156" t="s">
        <v>1177</v>
      </c>
      <c r="DE14" s="160" t="s">
        <v>1177</v>
      </c>
      <c r="DF14" s="159" t="s">
        <v>1177</v>
      </c>
      <c r="DG14" s="156" t="s">
        <v>1177</v>
      </c>
      <c r="DH14" s="156" t="s">
        <v>1177</v>
      </c>
      <c r="DI14" s="159"/>
      <c r="DJ14" s="156"/>
      <c r="DK14" s="162" t="s">
        <v>1177</v>
      </c>
      <c r="DL14" s="162" t="s">
        <v>1177</v>
      </c>
      <c r="DM14" s="267"/>
      <c r="DP14" s="170" t="s">
        <v>2165</v>
      </c>
      <c r="DQ14" s="315"/>
      <c r="DR14" s="315"/>
      <c r="DS14" s="316" t="s">
        <v>2165</v>
      </c>
      <c r="DT14" s="342"/>
      <c r="DU14" s="343" t="s">
        <v>2165</v>
      </c>
      <c r="DV14" s="347" t="s">
        <v>2165</v>
      </c>
      <c r="DW14" s="345"/>
      <c r="DX14" s="345"/>
      <c r="DY14" s="346" t="str">
        <f t="shared" si="0"/>
        <v/>
      </c>
      <c r="DZ14" s="289"/>
      <c r="EA14" s="288"/>
      <c r="EK14" s="80">
        <v>1</v>
      </c>
      <c r="EL14" s="84">
        <v>1</v>
      </c>
    </row>
    <row r="15" spans="1:142">
      <c r="A15" s="4" t="s">
        <v>981</v>
      </c>
      <c r="B15" s="158">
        <v>80</v>
      </c>
      <c r="C15" s="158">
        <v>9</v>
      </c>
      <c r="D15" s="70" t="s">
        <v>22</v>
      </c>
      <c r="E15" s="70" t="s">
        <v>22</v>
      </c>
      <c r="F15" s="71" t="s">
        <v>2162</v>
      </c>
      <c r="G15" s="156"/>
      <c r="H15" s="159" t="s">
        <v>1177</v>
      </c>
      <c r="I15" s="156" t="s">
        <v>1177</v>
      </c>
      <c r="J15" s="156"/>
      <c r="K15" s="159" t="s">
        <v>1177</v>
      </c>
      <c r="L15" s="156" t="s">
        <v>1177</v>
      </c>
      <c r="M15" s="160" t="s">
        <v>1177</v>
      </c>
      <c r="N15" s="159" t="s">
        <v>1177</v>
      </c>
      <c r="O15" s="156" t="s">
        <v>1177</v>
      </c>
      <c r="P15" s="160" t="s">
        <v>1177</v>
      </c>
      <c r="Q15" s="159" t="s">
        <v>1177</v>
      </c>
      <c r="R15" s="156" t="s">
        <v>1177</v>
      </c>
      <c r="S15" s="160" t="s">
        <v>1177</v>
      </c>
      <c r="T15" s="159" t="s">
        <v>1177</v>
      </c>
      <c r="U15" s="156" t="s">
        <v>1177</v>
      </c>
      <c r="V15" s="160" t="s">
        <v>1177</v>
      </c>
      <c r="W15" s="159" t="s">
        <v>1177</v>
      </c>
      <c r="X15" s="156" t="s">
        <v>1177</v>
      </c>
      <c r="Y15" s="160" t="s">
        <v>1177</v>
      </c>
      <c r="Z15" s="159" t="s">
        <v>1177</v>
      </c>
      <c r="AA15" s="156" t="s">
        <v>1177</v>
      </c>
      <c r="AB15" s="160" t="s">
        <v>1177</v>
      </c>
      <c r="AC15" s="159" t="s">
        <v>1177</v>
      </c>
      <c r="AD15" s="156" t="s">
        <v>1177</v>
      </c>
      <c r="AE15" s="160" t="s">
        <v>1177</v>
      </c>
      <c r="AF15" s="159" t="s">
        <v>1177</v>
      </c>
      <c r="AG15" s="156" t="s">
        <v>1177</v>
      </c>
      <c r="AH15" s="160" t="s">
        <v>1177</v>
      </c>
      <c r="AI15" s="159" t="s">
        <v>1177</v>
      </c>
      <c r="AJ15" s="161" t="s">
        <v>1177</v>
      </c>
      <c r="AK15" s="160" t="s">
        <v>1177</v>
      </c>
      <c r="AL15" s="159" t="s">
        <v>1177</v>
      </c>
      <c r="AM15" s="156" t="s">
        <v>1177</v>
      </c>
      <c r="AN15" s="160" t="s">
        <v>1177</v>
      </c>
      <c r="AO15" s="159" t="s">
        <v>1177</v>
      </c>
      <c r="AP15" s="156" t="s">
        <v>1177</v>
      </c>
      <c r="AQ15" s="160" t="s">
        <v>1177</v>
      </c>
      <c r="AR15" s="159" t="s">
        <v>1177</v>
      </c>
      <c r="AS15" s="156" t="s">
        <v>1177</v>
      </c>
      <c r="AT15" s="160" t="s">
        <v>1177</v>
      </c>
      <c r="AU15" s="159" t="s">
        <v>1177</v>
      </c>
      <c r="AV15" s="156" t="s">
        <v>1177</v>
      </c>
      <c r="AW15" s="160" t="s">
        <v>1177</v>
      </c>
      <c r="AX15" s="159" t="s">
        <v>1177</v>
      </c>
      <c r="AY15" s="156" t="s">
        <v>1177</v>
      </c>
      <c r="AZ15" s="160" t="s">
        <v>1177</v>
      </c>
      <c r="BA15" s="159" t="s">
        <v>1177</v>
      </c>
      <c r="BB15" s="156" t="s">
        <v>1177</v>
      </c>
      <c r="BC15" s="160" t="s">
        <v>1177</v>
      </c>
      <c r="BD15" s="159" t="s">
        <v>1177</v>
      </c>
      <c r="BE15" s="156" t="s">
        <v>1177</v>
      </c>
      <c r="BF15" s="160" t="s">
        <v>1177</v>
      </c>
      <c r="BG15" s="159" t="s">
        <v>1177</v>
      </c>
      <c r="BH15" s="156" t="s">
        <v>1177</v>
      </c>
      <c r="BI15" s="160" t="s">
        <v>1177</v>
      </c>
      <c r="BJ15" s="159" t="s">
        <v>1177</v>
      </c>
      <c r="BK15" s="156" t="s">
        <v>1177</v>
      </c>
      <c r="BL15" s="160" t="s">
        <v>1177</v>
      </c>
      <c r="BM15" s="159" t="s">
        <v>1177</v>
      </c>
      <c r="BN15" s="156" t="s">
        <v>1177</v>
      </c>
      <c r="BO15" s="160" t="s">
        <v>1177</v>
      </c>
      <c r="BP15" s="159" t="s">
        <v>1177</v>
      </c>
      <c r="BQ15" s="156" t="s">
        <v>1177</v>
      </c>
      <c r="BR15" s="156" t="s">
        <v>1177</v>
      </c>
      <c r="BS15" s="159"/>
      <c r="BT15" s="156"/>
      <c r="BU15" s="156" t="s">
        <v>1177</v>
      </c>
      <c r="BV15" s="159"/>
      <c r="BW15" s="156"/>
      <c r="BX15" s="160" t="s">
        <v>1177</v>
      </c>
      <c r="BY15" s="159" t="s">
        <v>1177</v>
      </c>
      <c r="BZ15" s="156" t="s">
        <v>1177</v>
      </c>
      <c r="CA15" s="160" t="s">
        <v>1177</v>
      </c>
      <c r="CB15" s="159" t="s">
        <v>1177</v>
      </c>
      <c r="CC15" s="156" t="s">
        <v>1177</v>
      </c>
      <c r="CD15" s="160" t="s">
        <v>1177</v>
      </c>
      <c r="CE15" s="159" t="s">
        <v>1177</v>
      </c>
      <c r="CF15" s="156" t="s">
        <v>1177</v>
      </c>
      <c r="CG15" s="160" t="s">
        <v>1177</v>
      </c>
      <c r="CH15" s="159" t="s">
        <v>1177</v>
      </c>
      <c r="CI15" s="156" t="s">
        <v>1177</v>
      </c>
      <c r="CJ15" s="160" t="s">
        <v>1177</v>
      </c>
      <c r="CK15" s="159" t="s">
        <v>1177</v>
      </c>
      <c r="CL15" s="156" t="s">
        <v>1177</v>
      </c>
      <c r="CM15" s="160" t="s">
        <v>1177</v>
      </c>
      <c r="CN15" s="159" t="s">
        <v>1177</v>
      </c>
      <c r="CO15" s="156" t="s">
        <v>1177</v>
      </c>
      <c r="CP15" s="160" t="s">
        <v>1177</v>
      </c>
      <c r="CQ15" s="159" t="s">
        <v>1177</v>
      </c>
      <c r="CR15" s="156" t="s">
        <v>1177</v>
      </c>
      <c r="CS15" s="160" t="s">
        <v>1177</v>
      </c>
      <c r="CT15" s="159" t="s">
        <v>1177</v>
      </c>
      <c r="CU15" s="156" t="s">
        <v>1177</v>
      </c>
      <c r="CV15" s="160" t="s">
        <v>1177</v>
      </c>
      <c r="CW15" s="159" t="s">
        <v>1177</v>
      </c>
      <c r="CX15" s="156" t="s">
        <v>1177</v>
      </c>
      <c r="CY15" s="156" t="s">
        <v>1177</v>
      </c>
      <c r="CZ15" s="159"/>
      <c r="DA15" s="156"/>
      <c r="DB15" s="160" t="s">
        <v>1177</v>
      </c>
      <c r="DC15" s="159" t="s">
        <v>1177</v>
      </c>
      <c r="DD15" s="156" t="s">
        <v>1177</v>
      </c>
      <c r="DE15" s="160" t="s">
        <v>1177</v>
      </c>
      <c r="DF15" s="159" t="s">
        <v>1177</v>
      </c>
      <c r="DG15" s="156" t="s">
        <v>1177</v>
      </c>
      <c r="DH15" s="156" t="s">
        <v>1177</v>
      </c>
      <c r="DI15" s="159"/>
      <c r="DJ15" s="156"/>
      <c r="DK15" s="162" t="s">
        <v>1177</v>
      </c>
      <c r="DL15" s="162" t="s">
        <v>1177</v>
      </c>
      <c r="DM15" s="267"/>
      <c r="DP15" s="170" t="s">
        <v>2165</v>
      </c>
      <c r="DQ15" s="315"/>
      <c r="DR15" s="315"/>
      <c r="DS15" s="316" t="s">
        <v>2165</v>
      </c>
      <c r="DT15" s="342"/>
      <c r="DU15" s="343" t="s">
        <v>2165</v>
      </c>
      <c r="DV15" s="344" t="s">
        <v>2165</v>
      </c>
      <c r="DW15" s="345"/>
      <c r="DX15" s="345"/>
      <c r="DY15" s="346" t="str">
        <f t="shared" si="0"/>
        <v/>
      </c>
      <c r="DZ15" s="289"/>
      <c r="EA15" s="288"/>
      <c r="EK15" s="80">
        <v>1</v>
      </c>
      <c r="EL15" s="84">
        <v>1</v>
      </c>
    </row>
    <row r="16" spans="1:142">
      <c r="A16" s="4" t="s">
        <v>981</v>
      </c>
      <c r="B16" s="158">
        <v>90</v>
      </c>
      <c r="C16" s="158">
        <v>1006</v>
      </c>
      <c r="D16" s="70" t="s">
        <v>24</v>
      </c>
      <c r="E16" s="70" t="s">
        <v>24</v>
      </c>
      <c r="F16" s="71" t="s">
        <v>2163</v>
      </c>
      <c r="G16" s="156"/>
      <c r="H16" s="159" t="s">
        <v>1208</v>
      </c>
      <c r="I16" s="156" t="s">
        <v>1208</v>
      </c>
      <c r="J16" s="156"/>
      <c r="K16" s="159" t="s">
        <v>1208</v>
      </c>
      <c r="L16" s="156" t="s">
        <v>1208</v>
      </c>
      <c r="M16" s="160" t="s">
        <v>1208</v>
      </c>
      <c r="N16" s="159" t="s">
        <v>1208</v>
      </c>
      <c r="O16" s="156" t="s">
        <v>1208</v>
      </c>
      <c r="P16" s="160" t="s">
        <v>1208</v>
      </c>
      <c r="Q16" s="159" t="s">
        <v>1208</v>
      </c>
      <c r="R16" s="156" t="s">
        <v>1208</v>
      </c>
      <c r="S16" s="160" t="s">
        <v>1208</v>
      </c>
      <c r="T16" s="159" t="s">
        <v>1208</v>
      </c>
      <c r="U16" s="156" t="s">
        <v>1208</v>
      </c>
      <c r="V16" s="160" t="s">
        <v>1208</v>
      </c>
      <c r="W16" s="159" t="s">
        <v>1208</v>
      </c>
      <c r="X16" s="156" t="s">
        <v>1208</v>
      </c>
      <c r="Y16" s="160"/>
      <c r="Z16" s="159"/>
      <c r="AA16" s="156"/>
      <c r="AB16" s="160"/>
      <c r="AC16" s="159"/>
      <c r="AD16" s="156"/>
      <c r="AE16" s="160" t="s">
        <v>1183</v>
      </c>
      <c r="AF16" s="159" t="s">
        <v>1177</v>
      </c>
      <c r="AG16" s="156" t="s">
        <v>1177</v>
      </c>
      <c r="AH16" s="160" t="s">
        <v>1183</v>
      </c>
      <c r="AI16" s="159" t="s">
        <v>1177</v>
      </c>
      <c r="AJ16" s="161" t="s">
        <v>1177</v>
      </c>
      <c r="AK16" s="160" t="s">
        <v>1177</v>
      </c>
      <c r="AL16" s="159" t="s">
        <v>1177</v>
      </c>
      <c r="AM16" s="156" t="s">
        <v>1177</v>
      </c>
      <c r="AN16" s="160" t="s">
        <v>1183</v>
      </c>
      <c r="AO16" s="159" t="s">
        <v>1177</v>
      </c>
      <c r="AP16" s="156" t="s">
        <v>1177</v>
      </c>
      <c r="AQ16" s="160" t="s">
        <v>1183</v>
      </c>
      <c r="AR16" s="159" t="s">
        <v>1177</v>
      </c>
      <c r="AS16" s="156" t="s">
        <v>1177</v>
      </c>
      <c r="AT16" s="160" t="s">
        <v>1177</v>
      </c>
      <c r="AU16" s="159" t="s">
        <v>1177</v>
      </c>
      <c r="AV16" s="156" t="s">
        <v>1177</v>
      </c>
      <c r="AW16" s="160" t="s">
        <v>1177</v>
      </c>
      <c r="AX16" s="159" t="s">
        <v>1177</v>
      </c>
      <c r="AY16" s="156" t="s">
        <v>1177</v>
      </c>
      <c r="AZ16" s="160" t="s">
        <v>1177</v>
      </c>
      <c r="BA16" s="159" t="s">
        <v>1177</v>
      </c>
      <c r="BB16" s="156" t="s">
        <v>1177</v>
      </c>
      <c r="BC16" s="160" t="s">
        <v>1177</v>
      </c>
      <c r="BD16" s="159" t="s">
        <v>1177</v>
      </c>
      <c r="BE16" s="156" t="s">
        <v>1177</v>
      </c>
      <c r="BF16" s="160" t="s">
        <v>1177</v>
      </c>
      <c r="BG16" s="159" t="s">
        <v>1177</v>
      </c>
      <c r="BH16" s="156" t="s">
        <v>1177</v>
      </c>
      <c r="BI16" s="160" t="s">
        <v>1177</v>
      </c>
      <c r="BJ16" s="159" t="s">
        <v>1177</v>
      </c>
      <c r="BK16" s="156" t="s">
        <v>1177</v>
      </c>
      <c r="BL16" s="160" t="s">
        <v>1177</v>
      </c>
      <c r="BM16" s="159" t="s">
        <v>1177</v>
      </c>
      <c r="BN16" s="156" t="s">
        <v>1177</v>
      </c>
      <c r="BO16" s="160" t="s">
        <v>1177</v>
      </c>
      <c r="BP16" s="159" t="s">
        <v>1177</v>
      </c>
      <c r="BQ16" s="156" t="s">
        <v>1177</v>
      </c>
      <c r="BR16" s="156" t="s">
        <v>1183</v>
      </c>
      <c r="BS16" s="159"/>
      <c r="BT16" s="156"/>
      <c r="BU16" s="156" t="s">
        <v>1183</v>
      </c>
      <c r="BV16" s="159"/>
      <c r="BW16" s="156"/>
      <c r="BX16" s="160" t="s">
        <v>1177</v>
      </c>
      <c r="BY16" s="159" t="s">
        <v>1177</v>
      </c>
      <c r="BZ16" s="156" t="s">
        <v>1177</v>
      </c>
      <c r="CA16" s="160" t="s">
        <v>1177</v>
      </c>
      <c r="CB16" s="159" t="s">
        <v>1177</v>
      </c>
      <c r="CC16" s="156" t="s">
        <v>1177</v>
      </c>
      <c r="CD16" s="160" t="s">
        <v>1183</v>
      </c>
      <c r="CE16" s="159" t="s">
        <v>1177</v>
      </c>
      <c r="CF16" s="156" t="s">
        <v>1177</v>
      </c>
      <c r="CG16" s="160" t="s">
        <v>1183</v>
      </c>
      <c r="CH16" s="159" t="s">
        <v>1177</v>
      </c>
      <c r="CI16" s="156" t="s">
        <v>1177</v>
      </c>
      <c r="CJ16" s="160" t="s">
        <v>1177</v>
      </c>
      <c r="CK16" s="159" t="s">
        <v>1177</v>
      </c>
      <c r="CL16" s="156" t="s">
        <v>1177</v>
      </c>
      <c r="CM16" s="160" t="s">
        <v>1177</v>
      </c>
      <c r="CN16" s="159" t="s">
        <v>1177</v>
      </c>
      <c r="CO16" s="156" t="s">
        <v>1177</v>
      </c>
      <c r="CP16" s="160" t="s">
        <v>1183</v>
      </c>
      <c r="CQ16" s="159" t="s">
        <v>1177</v>
      </c>
      <c r="CR16" s="156" t="s">
        <v>1177</v>
      </c>
      <c r="CS16" s="160" t="s">
        <v>1183</v>
      </c>
      <c r="CT16" s="159" t="s">
        <v>1177</v>
      </c>
      <c r="CU16" s="156" t="s">
        <v>1177</v>
      </c>
      <c r="CV16" s="160" t="s">
        <v>1183</v>
      </c>
      <c r="CW16" s="159"/>
      <c r="CX16" s="156"/>
      <c r="CY16" s="156" t="s">
        <v>1183</v>
      </c>
      <c r="CZ16" s="159"/>
      <c r="DA16" s="156"/>
      <c r="DB16" s="160" t="s">
        <v>1177</v>
      </c>
      <c r="DC16" s="159" t="s">
        <v>1177</v>
      </c>
      <c r="DD16" s="156" t="s">
        <v>1177</v>
      </c>
      <c r="DE16" s="160" t="s">
        <v>1177</v>
      </c>
      <c r="DF16" s="159" t="s">
        <v>1177</v>
      </c>
      <c r="DG16" s="156" t="s">
        <v>1177</v>
      </c>
      <c r="DH16" s="156" t="s">
        <v>1184</v>
      </c>
      <c r="DI16" s="159"/>
      <c r="DJ16" s="156"/>
      <c r="DK16" s="178" t="s">
        <v>1208</v>
      </c>
      <c r="DL16" s="178" t="s">
        <v>1208</v>
      </c>
      <c r="DM16" s="267"/>
      <c r="DP16" s="170" t="s">
        <v>2165</v>
      </c>
      <c r="DQ16" s="315"/>
      <c r="DR16" s="315"/>
      <c r="DS16" s="316" t="s">
        <v>2165</v>
      </c>
      <c r="DT16" s="342"/>
      <c r="DU16" s="343" t="s">
        <v>2165</v>
      </c>
      <c r="DV16" s="344" t="s">
        <v>2165</v>
      </c>
      <c r="DW16" s="345"/>
      <c r="DX16" s="345"/>
      <c r="DY16" s="346" t="str">
        <f t="shared" si="0"/>
        <v/>
      </c>
      <c r="DZ16" s="289"/>
      <c r="EA16" s="288"/>
      <c r="EK16" s="80">
        <v>1</v>
      </c>
      <c r="EL16" s="84">
        <v>1</v>
      </c>
    </row>
    <row r="17" spans="1:142">
      <c r="A17" s="4" t="s">
        <v>981</v>
      </c>
      <c r="B17" s="158">
        <v>100</v>
      </c>
      <c r="C17" s="158">
        <v>1306</v>
      </c>
      <c r="D17" s="70" t="s">
        <v>26</v>
      </c>
      <c r="E17" s="70" t="s">
        <v>26</v>
      </c>
      <c r="F17" s="71" t="s">
        <v>2164</v>
      </c>
      <c r="G17" s="156"/>
      <c r="H17" s="159"/>
      <c r="I17" s="156"/>
      <c r="J17" s="156"/>
      <c r="K17" s="159"/>
      <c r="L17" s="156"/>
      <c r="M17" s="160"/>
      <c r="N17" s="159"/>
      <c r="O17" s="156"/>
      <c r="P17" s="160"/>
      <c r="Q17" s="159"/>
      <c r="R17" s="156"/>
      <c r="S17" s="160"/>
      <c r="T17" s="159"/>
      <c r="U17" s="156"/>
      <c r="V17" s="160"/>
      <c r="W17" s="159"/>
      <c r="X17" s="156"/>
      <c r="Y17" s="160"/>
      <c r="Z17" s="159"/>
      <c r="AA17" s="156"/>
      <c r="AB17" s="160"/>
      <c r="AC17" s="159"/>
      <c r="AD17" s="156"/>
      <c r="AE17" s="160" t="s">
        <v>1208</v>
      </c>
      <c r="AF17" s="159"/>
      <c r="AG17" s="156"/>
      <c r="AH17" s="160" t="s">
        <v>1208</v>
      </c>
      <c r="AI17" s="159"/>
      <c r="AJ17" s="161"/>
      <c r="AK17" s="160" t="s">
        <v>1208</v>
      </c>
      <c r="AL17" s="159"/>
      <c r="AM17" s="156"/>
      <c r="AN17" s="160" t="s">
        <v>1208</v>
      </c>
      <c r="AO17" s="159" t="s">
        <v>1208</v>
      </c>
      <c r="AP17" s="156" t="s">
        <v>1208</v>
      </c>
      <c r="AQ17" s="160" t="s">
        <v>1208</v>
      </c>
      <c r="AR17" s="159" t="s">
        <v>1208</v>
      </c>
      <c r="AS17" s="156" t="s">
        <v>1208</v>
      </c>
      <c r="AT17" s="160" t="s">
        <v>1208</v>
      </c>
      <c r="AU17" s="159" t="s">
        <v>1208</v>
      </c>
      <c r="AV17" s="156" t="s">
        <v>1208</v>
      </c>
      <c r="AW17" s="160" t="s">
        <v>1208</v>
      </c>
      <c r="AX17" s="159" t="s">
        <v>1208</v>
      </c>
      <c r="AY17" s="156" t="s">
        <v>1208</v>
      </c>
      <c r="AZ17" s="160" t="s">
        <v>1208</v>
      </c>
      <c r="BA17" s="159" t="s">
        <v>1208</v>
      </c>
      <c r="BB17" s="156" t="s">
        <v>1208</v>
      </c>
      <c r="BC17" s="160" t="s">
        <v>1208</v>
      </c>
      <c r="BD17" s="159" t="s">
        <v>1208</v>
      </c>
      <c r="BE17" s="156" t="s">
        <v>1208</v>
      </c>
      <c r="BF17" s="160" t="s">
        <v>1208</v>
      </c>
      <c r="BG17" s="159" t="s">
        <v>1208</v>
      </c>
      <c r="BH17" s="156" t="s">
        <v>1208</v>
      </c>
      <c r="BI17" s="160" t="s">
        <v>1208</v>
      </c>
      <c r="BJ17" s="159" t="s">
        <v>1208</v>
      </c>
      <c r="BK17" s="156" t="s">
        <v>1208</v>
      </c>
      <c r="BL17" s="160" t="s">
        <v>1208</v>
      </c>
      <c r="BM17" s="159" t="s">
        <v>1208</v>
      </c>
      <c r="BN17" s="156" t="s">
        <v>1208</v>
      </c>
      <c r="BO17" s="160" t="s">
        <v>1208</v>
      </c>
      <c r="BP17" s="159" t="s">
        <v>1208</v>
      </c>
      <c r="BQ17" s="156" t="s">
        <v>1208</v>
      </c>
      <c r="BR17" s="156" t="s">
        <v>2165</v>
      </c>
      <c r="BS17" s="159"/>
      <c r="BT17" s="156"/>
      <c r="BU17" s="156" t="s">
        <v>2165</v>
      </c>
      <c r="BV17" s="159"/>
      <c r="BW17" s="156"/>
      <c r="BX17" s="160" t="s">
        <v>1208</v>
      </c>
      <c r="BY17" s="159" t="s">
        <v>1208</v>
      </c>
      <c r="BZ17" s="156" t="s">
        <v>1208</v>
      </c>
      <c r="CA17" s="160" t="s">
        <v>1208</v>
      </c>
      <c r="CB17" s="159" t="s">
        <v>1208</v>
      </c>
      <c r="CC17" s="156" t="s">
        <v>1208</v>
      </c>
      <c r="CD17" s="160" t="s">
        <v>1208</v>
      </c>
      <c r="CE17" s="159" t="s">
        <v>1208</v>
      </c>
      <c r="CF17" s="156" t="s">
        <v>1208</v>
      </c>
      <c r="CG17" s="160" t="s">
        <v>1208</v>
      </c>
      <c r="CH17" s="159" t="s">
        <v>1208</v>
      </c>
      <c r="CI17" s="156" t="s">
        <v>1208</v>
      </c>
      <c r="CJ17" s="160" t="s">
        <v>1208</v>
      </c>
      <c r="CK17" s="159" t="s">
        <v>1208</v>
      </c>
      <c r="CL17" s="156" t="s">
        <v>1208</v>
      </c>
      <c r="CM17" s="160" t="s">
        <v>1208</v>
      </c>
      <c r="CN17" s="159" t="s">
        <v>1208</v>
      </c>
      <c r="CO17" s="156" t="s">
        <v>1208</v>
      </c>
      <c r="CP17" s="160" t="s">
        <v>1208</v>
      </c>
      <c r="CQ17" s="159" t="s">
        <v>1208</v>
      </c>
      <c r="CR17" s="156" t="s">
        <v>1208</v>
      </c>
      <c r="CS17" s="160" t="s">
        <v>1208</v>
      </c>
      <c r="CT17" s="159" t="s">
        <v>1208</v>
      </c>
      <c r="CU17" s="156" t="s">
        <v>1208</v>
      </c>
      <c r="CV17" s="160"/>
      <c r="CW17" s="159"/>
      <c r="CX17" s="156"/>
      <c r="CY17" s="156" t="s">
        <v>2165</v>
      </c>
      <c r="CZ17" s="159"/>
      <c r="DA17" s="156"/>
      <c r="DB17" s="160" t="s">
        <v>1208</v>
      </c>
      <c r="DC17" s="159" t="s">
        <v>1208</v>
      </c>
      <c r="DD17" s="156" t="s">
        <v>1208</v>
      </c>
      <c r="DE17" s="160" t="s">
        <v>1208</v>
      </c>
      <c r="DF17" s="159" t="s">
        <v>1208</v>
      </c>
      <c r="DG17" s="156" t="s">
        <v>1208</v>
      </c>
      <c r="DH17" s="156" t="s">
        <v>2165</v>
      </c>
      <c r="DI17" s="159"/>
      <c r="DJ17" s="167"/>
      <c r="DK17" s="162"/>
      <c r="DL17" s="162"/>
      <c r="DM17" s="267"/>
      <c r="DP17" s="170" t="s">
        <v>2165</v>
      </c>
      <c r="DQ17" s="315"/>
      <c r="DR17" s="315"/>
      <c r="DS17" s="316" t="s">
        <v>2165</v>
      </c>
      <c r="DT17" s="342"/>
      <c r="DU17" s="343" t="s">
        <v>2165</v>
      </c>
      <c r="DV17" s="344" t="s">
        <v>2165</v>
      </c>
      <c r="DW17" s="345"/>
      <c r="DX17" s="345"/>
      <c r="DY17" s="346" t="str">
        <f t="shared" si="0"/>
        <v/>
      </c>
      <c r="DZ17" s="289"/>
      <c r="EA17" s="288"/>
      <c r="EK17" s="80">
        <v>1</v>
      </c>
      <c r="EL17" s="84">
        <v>1</v>
      </c>
    </row>
    <row r="18" spans="1:142">
      <c r="A18" s="4" t="s">
        <v>981</v>
      </c>
      <c r="B18" s="158">
        <v>110</v>
      </c>
      <c r="C18" s="158">
        <v>1007</v>
      </c>
      <c r="D18" s="70" t="s">
        <v>27</v>
      </c>
      <c r="E18" s="70" t="s">
        <v>27</v>
      </c>
      <c r="F18" s="71" t="s">
        <v>2166</v>
      </c>
      <c r="G18" s="156"/>
      <c r="H18" s="159" t="s">
        <v>1177</v>
      </c>
      <c r="I18" s="156" t="s">
        <v>1177</v>
      </c>
      <c r="J18" s="156"/>
      <c r="K18" s="159" t="s">
        <v>1177</v>
      </c>
      <c r="L18" s="156" t="s">
        <v>1177</v>
      </c>
      <c r="M18" s="160" t="s">
        <v>1177</v>
      </c>
      <c r="N18" s="159" t="s">
        <v>1177</v>
      </c>
      <c r="O18" s="156" t="s">
        <v>1177</v>
      </c>
      <c r="P18" s="160" t="s">
        <v>1177</v>
      </c>
      <c r="Q18" s="159" t="s">
        <v>1177</v>
      </c>
      <c r="R18" s="156" t="s">
        <v>1177</v>
      </c>
      <c r="S18" s="160" t="s">
        <v>1177</v>
      </c>
      <c r="T18" s="159" t="s">
        <v>1177</v>
      </c>
      <c r="U18" s="156" t="s">
        <v>1177</v>
      </c>
      <c r="V18" s="160" t="s">
        <v>1177</v>
      </c>
      <c r="W18" s="159" t="s">
        <v>1177</v>
      </c>
      <c r="X18" s="156" t="s">
        <v>1177</v>
      </c>
      <c r="Y18" s="160" t="s">
        <v>1177</v>
      </c>
      <c r="Z18" s="159" t="s">
        <v>1177</v>
      </c>
      <c r="AA18" s="156" t="s">
        <v>1177</v>
      </c>
      <c r="AB18" s="160" t="s">
        <v>1177</v>
      </c>
      <c r="AC18" s="159" t="s">
        <v>1177</v>
      </c>
      <c r="AD18" s="156" t="s">
        <v>1177</v>
      </c>
      <c r="AE18" s="160" t="s">
        <v>1177</v>
      </c>
      <c r="AF18" s="159" t="s">
        <v>1177</v>
      </c>
      <c r="AG18" s="156" t="s">
        <v>1177</v>
      </c>
      <c r="AH18" s="160" t="s">
        <v>1177</v>
      </c>
      <c r="AI18" s="159" t="s">
        <v>1208</v>
      </c>
      <c r="AJ18" s="161" t="s">
        <v>2050</v>
      </c>
      <c r="AK18" s="160" t="s">
        <v>1208</v>
      </c>
      <c r="AL18" s="159" t="s">
        <v>1208</v>
      </c>
      <c r="AM18" s="156" t="s">
        <v>2050</v>
      </c>
      <c r="AN18" s="160" t="s">
        <v>1177</v>
      </c>
      <c r="AO18" s="159" t="s">
        <v>1177</v>
      </c>
      <c r="AP18" s="156" t="s">
        <v>1177</v>
      </c>
      <c r="AQ18" s="160" t="s">
        <v>1177</v>
      </c>
      <c r="AR18" s="159" t="s">
        <v>1177</v>
      </c>
      <c r="AS18" s="156" t="s">
        <v>1177</v>
      </c>
      <c r="AT18" s="160" t="s">
        <v>1177</v>
      </c>
      <c r="AU18" s="159" t="s">
        <v>1177</v>
      </c>
      <c r="AV18" s="156" t="s">
        <v>1177</v>
      </c>
      <c r="AW18" s="160" t="s">
        <v>1177</v>
      </c>
      <c r="AX18" s="159" t="s">
        <v>1177</v>
      </c>
      <c r="AY18" s="156" t="s">
        <v>1177</v>
      </c>
      <c r="AZ18" s="160" t="s">
        <v>1177</v>
      </c>
      <c r="BA18" s="159" t="s">
        <v>1177</v>
      </c>
      <c r="BB18" s="156" t="s">
        <v>1177</v>
      </c>
      <c r="BC18" s="160" t="s">
        <v>1177</v>
      </c>
      <c r="BD18" s="159" t="s">
        <v>1177</v>
      </c>
      <c r="BE18" s="156" t="s">
        <v>1177</v>
      </c>
      <c r="BF18" s="160" t="s">
        <v>1177</v>
      </c>
      <c r="BG18" s="159" t="s">
        <v>1177</v>
      </c>
      <c r="BH18" s="156" t="s">
        <v>1177</v>
      </c>
      <c r="BI18" s="160" t="s">
        <v>1177</v>
      </c>
      <c r="BJ18" s="159" t="s">
        <v>1177</v>
      </c>
      <c r="BK18" s="156" t="s">
        <v>1177</v>
      </c>
      <c r="BL18" s="160" t="s">
        <v>1177</v>
      </c>
      <c r="BM18" s="159" t="s">
        <v>1177</v>
      </c>
      <c r="BN18" s="156" t="s">
        <v>1177</v>
      </c>
      <c r="BO18" s="160" t="s">
        <v>1177</v>
      </c>
      <c r="BP18" s="159" t="s">
        <v>1177</v>
      </c>
      <c r="BQ18" s="156" t="s">
        <v>1177</v>
      </c>
      <c r="BR18" s="156" t="s">
        <v>1177</v>
      </c>
      <c r="BS18" s="159"/>
      <c r="BT18" s="156"/>
      <c r="BU18" s="156" t="s">
        <v>1177</v>
      </c>
      <c r="BV18" s="159"/>
      <c r="BW18" s="156"/>
      <c r="BX18" s="160" t="s">
        <v>1177</v>
      </c>
      <c r="BY18" s="159" t="s">
        <v>1177</v>
      </c>
      <c r="BZ18" s="156" t="s">
        <v>1177</v>
      </c>
      <c r="CA18" s="160" t="s">
        <v>1177</v>
      </c>
      <c r="CB18" s="159" t="s">
        <v>1177</v>
      </c>
      <c r="CC18" s="156" t="s">
        <v>1177</v>
      </c>
      <c r="CD18" s="160" t="s">
        <v>1177</v>
      </c>
      <c r="CE18" s="159" t="s">
        <v>1177</v>
      </c>
      <c r="CF18" s="156" t="s">
        <v>1177</v>
      </c>
      <c r="CG18" s="160" t="s">
        <v>1177</v>
      </c>
      <c r="CH18" s="159" t="s">
        <v>1177</v>
      </c>
      <c r="CI18" s="156" t="s">
        <v>1177</v>
      </c>
      <c r="CJ18" s="160" t="s">
        <v>1177</v>
      </c>
      <c r="CK18" s="159" t="s">
        <v>1177</v>
      </c>
      <c r="CL18" s="156" t="s">
        <v>1177</v>
      </c>
      <c r="CM18" s="160" t="s">
        <v>1177</v>
      </c>
      <c r="CN18" s="159" t="s">
        <v>1177</v>
      </c>
      <c r="CO18" s="156" t="s">
        <v>1177</v>
      </c>
      <c r="CP18" s="160" t="s">
        <v>1177</v>
      </c>
      <c r="CQ18" s="159" t="s">
        <v>1177</v>
      </c>
      <c r="CR18" s="156" t="s">
        <v>1177</v>
      </c>
      <c r="CS18" s="160" t="s">
        <v>1177</v>
      </c>
      <c r="CT18" s="159" t="s">
        <v>1177</v>
      </c>
      <c r="CU18" s="156" t="s">
        <v>1177</v>
      </c>
      <c r="CV18" s="160" t="s">
        <v>1177</v>
      </c>
      <c r="CW18" s="159" t="s">
        <v>1177</v>
      </c>
      <c r="CX18" s="156" t="s">
        <v>1177</v>
      </c>
      <c r="CY18" s="156" t="s">
        <v>1177</v>
      </c>
      <c r="CZ18" s="159"/>
      <c r="DA18" s="156"/>
      <c r="DB18" s="160" t="s">
        <v>1177</v>
      </c>
      <c r="DC18" s="159" t="s">
        <v>1177</v>
      </c>
      <c r="DD18" s="156" t="s">
        <v>1177</v>
      </c>
      <c r="DE18" s="160" t="s">
        <v>1177</v>
      </c>
      <c r="DF18" s="159" t="s">
        <v>1177</v>
      </c>
      <c r="DG18" s="156" t="s">
        <v>1177</v>
      </c>
      <c r="DH18" s="156" t="s">
        <v>1177</v>
      </c>
      <c r="DI18" s="159"/>
      <c r="DJ18" s="156"/>
      <c r="DK18" s="179" t="s">
        <v>1177</v>
      </c>
      <c r="DL18" s="179" t="s">
        <v>1177</v>
      </c>
      <c r="DM18" s="267"/>
      <c r="DP18" s="170" t="s">
        <v>2165</v>
      </c>
      <c r="DQ18" s="315"/>
      <c r="DR18" s="315"/>
      <c r="DS18" s="316" t="s">
        <v>2165</v>
      </c>
      <c r="DT18" s="342"/>
      <c r="DU18" s="343" t="s">
        <v>2165</v>
      </c>
      <c r="DV18" s="347" t="s">
        <v>2165</v>
      </c>
      <c r="DW18" s="345"/>
      <c r="DX18" s="345"/>
      <c r="DY18" s="346" t="str">
        <f t="shared" si="0"/>
        <v/>
      </c>
      <c r="DZ18" s="289"/>
      <c r="EA18" s="288"/>
      <c r="EK18" s="80">
        <v>1</v>
      </c>
      <c r="EL18" s="84">
        <v>1</v>
      </c>
    </row>
    <row r="19" spans="1:142">
      <c r="A19" s="4" t="s">
        <v>981</v>
      </c>
      <c r="B19" s="158">
        <v>120</v>
      </c>
      <c r="C19" s="158">
        <v>1300</v>
      </c>
      <c r="D19" s="70" t="s">
        <v>29</v>
      </c>
      <c r="E19" s="70" t="s">
        <v>29</v>
      </c>
      <c r="F19" s="71" t="s">
        <v>2167</v>
      </c>
      <c r="G19" s="156"/>
      <c r="H19" s="159"/>
      <c r="I19" s="156"/>
      <c r="J19" s="156"/>
      <c r="K19" s="159"/>
      <c r="L19" s="156"/>
      <c r="M19" s="160"/>
      <c r="N19" s="159"/>
      <c r="O19" s="156"/>
      <c r="P19" s="160"/>
      <c r="Q19" s="159"/>
      <c r="R19" s="156"/>
      <c r="S19" s="160"/>
      <c r="T19" s="159"/>
      <c r="U19" s="156"/>
      <c r="V19" s="160"/>
      <c r="W19" s="159"/>
      <c r="X19" s="156"/>
      <c r="Y19" s="160"/>
      <c r="Z19" s="159"/>
      <c r="AA19" s="156"/>
      <c r="AB19" s="160"/>
      <c r="AC19" s="159"/>
      <c r="AD19" s="156"/>
      <c r="AE19" s="160"/>
      <c r="AF19" s="159"/>
      <c r="AG19" s="156"/>
      <c r="AH19" s="160"/>
      <c r="AI19" s="159"/>
      <c r="AJ19" s="161"/>
      <c r="AK19" s="160"/>
      <c r="AL19" s="159"/>
      <c r="AM19" s="156"/>
      <c r="AN19" s="160" t="s">
        <v>1208</v>
      </c>
      <c r="AO19" s="159" t="s">
        <v>1208</v>
      </c>
      <c r="AP19" s="156" t="s">
        <v>1208</v>
      </c>
      <c r="AQ19" s="160" t="s">
        <v>1208</v>
      </c>
      <c r="AR19" s="159" t="s">
        <v>1208</v>
      </c>
      <c r="AS19" s="156" t="s">
        <v>1208</v>
      </c>
      <c r="AT19" s="160" t="s">
        <v>1208</v>
      </c>
      <c r="AU19" s="159" t="s">
        <v>1208</v>
      </c>
      <c r="AV19" s="163"/>
      <c r="AW19" s="164" t="s">
        <v>1208</v>
      </c>
      <c r="AX19" s="165" t="s">
        <v>1208</v>
      </c>
      <c r="AY19" s="163"/>
      <c r="AZ19" s="164" t="s">
        <v>1208</v>
      </c>
      <c r="BA19" s="165" t="s">
        <v>1208</v>
      </c>
      <c r="BB19" s="163"/>
      <c r="BC19" s="164" t="s">
        <v>1208</v>
      </c>
      <c r="BD19" s="165" t="s">
        <v>1208</v>
      </c>
      <c r="BE19" s="163"/>
      <c r="BF19" s="164" t="s">
        <v>1208</v>
      </c>
      <c r="BG19" s="165" t="s">
        <v>1208</v>
      </c>
      <c r="BH19" s="163"/>
      <c r="BI19" s="164" t="s">
        <v>1208</v>
      </c>
      <c r="BJ19" s="165" t="s">
        <v>1208</v>
      </c>
      <c r="BK19" s="163"/>
      <c r="BL19" s="164" t="s">
        <v>1208</v>
      </c>
      <c r="BM19" s="165" t="s">
        <v>1208</v>
      </c>
      <c r="BN19" s="163"/>
      <c r="BO19" s="164" t="s">
        <v>1208</v>
      </c>
      <c r="BP19" s="165" t="s">
        <v>1208</v>
      </c>
      <c r="BQ19" s="163"/>
      <c r="BR19" s="156" t="s">
        <v>2165</v>
      </c>
      <c r="BS19" s="159"/>
      <c r="BT19" s="156"/>
      <c r="BU19" s="156" t="s">
        <v>2165</v>
      </c>
      <c r="BV19" s="159"/>
      <c r="BW19" s="156"/>
      <c r="BX19" s="160"/>
      <c r="BY19" s="159"/>
      <c r="BZ19" s="156"/>
      <c r="CA19" s="160"/>
      <c r="CB19" s="159"/>
      <c r="CC19" s="156"/>
      <c r="CD19" s="160"/>
      <c r="CE19" s="159"/>
      <c r="CF19" s="156"/>
      <c r="CG19" s="160"/>
      <c r="CH19" s="159"/>
      <c r="CI19" s="156"/>
      <c r="CJ19" s="160"/>
      <c r="CK19" s="159"/>
      <c r="CL19" s="156"/>
      <c r="CM19" s="160"/>
      <c r="CN19" s="159"/>
      <c r="CO19" s="156"/>
      <c r="CP19" s="160"/>
      <c r="CQ19" s="159"/>
      <c r="CR19" s="156"/>
      <c r="CS19" s="160"/>
      <c r="CT19" s="159"/>
      <c r="CU19" s="156"/>
      <c r="CV19" s="160"/>
      <c r="CW19" s="159"/>
      <c r="CX19" s="156"/>
      <c r="CY19" s="156" t="s">
        <v>2165</v>
      </c>
      <c r="CZ19" s="159"/>
      <c r="DA19" s="156"/>
      <c r="DB19" s="160"/>
      <c r="DC19" s="159"/>
      <c r="DD19" s="156"/>
      <c r="DE19" s="160"/>
      <c r="DF19" s="159"/>
      <c r="DG19" s="156"/>
      <c r="DH19" s="156" t="s">
        <v>2165</v>
      </c>
      <c r="DI19" s="159"/>
      <c r="DJ19" s="156"/>
      <c r="DK19" s="162"/>
      <c r="DL19" s="162"/>
      <c r="DM19" s="267"/>
      <c r="DP19" s="170" t="s">
        <v>2165</v>
      </c>
      <c r="DQ19" s="315"/>
      <c r="DR19" s="315"/>
      <c r="DS19" s="316" t="s">
        <v>2165</v>
      </c>
      <c r="DT19" s="342" t="s">
        <v>2050</v>
      </c>
      <c r="DU19" s="343" t="s">
        <v>2165</v>
      </c>
      <c r="DV19" s="347" t="s">
        <v>2165</v>
      </c>
      <c r="DW19" s="345"/>
      <c r="DX19" s="345" t="s">
        <v>2050</v>
      </c>
      <c r="DY19" s="346" t="str">
        <f t="shared" si="0"/>
        <v/>
      </c>
      <c r="DZ19" s="289"/>
      <c r="EA19" s="288"/>
      <c r="EK19" s="80">
        <v>1</v>
      </c>
      <c r="EL19" s="84">
        <v>1</v>
      </c>
    </row>
    <row r="20" spans="1:142">
      <c r="A20" s="4" t="s">
        <v>981</v>
      </c>
      <c r="B20" s="158">
        <v>130</v>
      </c>
      <c r="C20" s="158">
        <v>1008</v>
      </c>
      <c r="D20" s="70" t="s">
        <v>31</v>
      </c>
      <c r="E20" s="70" t="s">
        <v>31</v>
      </c>
      <c r="F20" s="71" t="s">
        <v>2168</v>
      </c>
      <c r="G20" s="156"/>
      <c r="H20" s="159" t="s">
        <v>1208</v>
      </c>
      <c r="I20" s="156" t="s">
        <v>1177</v>
      </c>
      <c r="J20" s="156"/>
      <c r="K20" s="159" t="s">
        <v>1208</v>
      </c>
      <c r="L20" s="156" t="s">
        <v>1177</v>
      </c>
      <c r="M20" s="160" t="s">
        <v>1208</v>
      </c>
      <c r="N20" s="159" t="s">
        <v>1208</v>
      </c>
      <c r="O20" s="156" t="s">
        <v>1177</v>
      </c>
      <c r="P20" s="160" t="s">
        <v>1208</v>
      </c>
      <c r="Q20" s="159" t="s">
        <v>1208</v>
      </c>
      <c r="R20" s="156" t="s">
        <v>1177</v>
      </c>
      <c r="S20" s="160" t="s">
        <v>1177</v>
      </c>
      <c r="T20" s="159" t="s">
        <v>1177</v>
      </c>
      <c r="U20" s="156" t="s">
        <v>1177</v>
      </c>
      <c r="V20" s="160" t="s">
        <v>1177</v>
      </c>
      <c r="W20" s="159" t="s">
        <v>1177</v>
      </c>
      <c r="X20" s="156" t="s">
        <v>1177</v>
      </c>
      <c r="Y20" s="160" t="s">
        <v>1177</v>
      </c>
      <c r="Z20" s="159" t="s">
        <v>1177</v>
      </c>
      <c r="AA20" s="156" t="s">
        <v>1177</v>
      </c>
      <c r="AB20" s="160" t="s">
        <v>1177</v>
      </c>
      <c r="AC20" s="159" t="s">
        <v>1177</v>
      </c>
      <c r="AD20" s="156" t="s">
        <v>1177</v>
      </c>
      <c r="AE20" s="160" t="s">
        <v>1183</v>
      </c>
      <c r="AF20" s="159" t="s">
        <v>1177</v>
      </c>
      <c r="AG20" s="156" t="s">
        <v>1177</v>
      </c>
      <c r="AH20" s="160" t="s">
        <v>1183</v>
      </c>
      <c r="AI20" s="159" t="s">
        <v>1177</v>
      </c>
      <c r="AJ20" s="161" t="s">
        <v>1177</v>
      </c>
      <c r="AK20" s="160" t="s">
        <v>1177</v>
      </c>
      <c r="AL20" s="159" t="s">
        <v>1177</v>
      </c>
      <c r="AM20" s="156" t="s">
        <v>1177</v>
      </c>
      <c r="AN20" s="160" t="s">
        <v>1183</v>
      </c>
      <c r="AO20" s="159" t="s">
        <v>1177</v>
      </c>
      <c r="AP20" s="156" t="s">
        <v>1177</v>
      </c>
      <c r="AQ20" s="160" t="s">
        <v>1183</v>
      </c>
      <c r="AR20" s="159" t="s">
        <v>1177</v>
      </c>
      <c r="AS20" s="156" t="s">
        <v>1177</v>
      </c>
      <c r="AT20" s="160" t="s">
        <v>1177</v>
      </c>
      <c r="AU20" s="167" t="s">
        <v>1177</v>
      </c>
      <c r="AV20" s="162" t="s">
        <v>1177</v>
      </c>
      <c r="AW20" s="162" t="s">
        <v>1177</v>
      </c>
      <c r="AX20" s="162" t="s">
        <v>1177</v>
      </c>
      <c r="AY20" s="162" t="s">
        <v>1177</v>
      </c>
      <c r="AZ20" s="162" t="s">
        <v>1177</v>
      </c>
      <c r="BA20" s="162" t="s">
        <v>1177</v>
      </c>
      <c r="BB20" s="162" t="s">
        <v>1177</v>
      </c>
      <c r="BC20" s="162" t="s">
        <v>1177</v>
      </c>
      <c r="BD20" s="162" t="s">
        <v>1177</v>
      </c>
      <c r="BE20" s="162" t="s">
        <v>1177</v>
      </c>
      <c r="BF20" s="162" t="s">
        <v>1177</v>
      </c>
      <c r="BG20" s="162" t="s">
        <v>1177</v>
      </c>
      <c r="BH20" s="162" t="s">
        <v>1177</v>
      </c>
      <c r="BI20" s="162" t="s">
        <v>1177</v>
      </c>
      <c r="BJ20" s="162" t="s">
        <v>1177</v>
      </c>
      <c r="BK20" s="162" t="s">
        <v>1177</v>
      </c>
      <c r="BL20" s="162" t="s">
        <v>1177</v>
      </c>
      <c r="BM20" s="162" t="s">
        <v>1177</v>
      </c>
      <c r="BN20" s="162" t="s">
        <v>1177</v>
      </c>
      <c r="BO20" s="162" t="s">
        <v>1177</v>
      </c>
      <c r="BP20" s="162" t="s">
        <v>1177</v>
      </c>
      <c r="BQ20" s="162" t="s">
        <v>1177</v>
      </c>
      <c r="BR20" s="156" t="s">
        <v>1183</v>
      </c>
      <c r="BS20" s="159"/>
      <c r="BT20" s="156"/>
      <c r="BU20" s="156" t="s">
        <v>1183</v>
      </c>
      <c r="BV20" s="159"/>
      <c r="BW20" s="156"/>
      <c r="BX20" s="160" t="s">
        <v>1177</v>
      </c>
      <c r="BY20" s="159" t="s">
        <v>1177</v>
      </c>
      <c r="BZ20" s="156" t="s">
        <v>1177</v>
      </c>
      <c r="CA20" s="160" t="s">
        <v>1177</v>
      </c>
      <c r="CB20" s="159" t="s">
        <v>1177</v>
      </c>
      <c r="CC20" s="156" t="s">
        <v>1177</v>
      </c>
      <c r="CD20" s="160" t="s">
        <v>1183</v>
      </c>
      <c r="CE20" s="159" t="s">
        <v>1177</v>
      </c>
      <c r="CF20" s="156" t="s">
        <v>1177</v>
      </c>
      <c r="CG20" s="160" t="s">
        <v>1183</v>
      </c>
      <c r="CH20" s="159" t="s">
        <v>1177</v>
      </c>
      <c r="CI20" s="156" t="s">
        <v>1177</v>
      </c>
      <c r="CJ20" s="160" t="s">
        <v>1177</v>
      </c>
      <c r="CK20" s="159" t="s">
        <v>1177</v>
      </c>
      <c r="CL20" s="156" t="s">
        <v>1177</v>
      </c>
      <c r="CM20" s="160" t="s">
        <v>1177</v>
      </c>
      <c r="CN20" s="159" t="s">
        <v>1177</v>
      </c>
      <c r="CO20" s="156" t="s">
        <v>1177</v>
      </c>
      <c r="CP20" s="160" t="s">
        <v>1183</v>
      </c>
      <c r="CQ20" s="159" t="s">
        <v>1177</v>
      </c>
      <c r="CR20" s="156" t="s">
        <v>1177</v>
      </c>
      <c r="CS20" s="160" t="s">
        <v>1183</v>
      </c>
      <c r="CT20" s="159" t="s">
        <v>1177</v>
      </c>
      <c r="CU20" s="156" t="s">
        <v>1177</v>
      </c>
      <c r="CV20" s="160" t="s">
        <v>1183</v>
      </c>
      <c r="CW20" s="159" t="s">
        <v>1177</v>
      </c>
      <c r="CX20" s="156" t="s">
        <v>1177</v>
      </c>
      <c r="CY20" s="156" t="s">
        <v>1183</v>
      </c>
      <c r="CZ20" s="159"/>
      <c r="DA20" s="156"/>
      <c r="DB20" s="160" t="s">
        <v>1177</v>
      </c>
      <c r="DC20" s="159" t="s">
        <v>1177</v>
      </c>
      <c r="DD20" s="156" t="s">
        <v>1177</v>
      </c>
      <c r="DE20" s="160" t="s">
        <v>1177</v>
      </c>
      <c r="DF20" s="159" t="s">
        <v>1177</v>
      </c>
      <c r="DG20" s="156" t="s">
        <v>1177</v>
      </c>
      <c r="DH20" s="156" t="s">
        <v>1184</v>
      </c>
      <c r="DI20" s="159"/>
      <c r="DJ20" s="156"/>
      <c r="DK20" s="162" t="s">
        <v>1177</v>
      </c>
      <c r="DL20" s="162" t="s">
        <v>1177</v>
      </c>
      <c r="DM20" s="267"/>
      <c r="DP20" s="170" t="s">
        <v>2165</v>
      </c>
      <c r="DQ20" s="315"/>
      <c r="DR20" s="315"/>
      <c r="DS20" s="316" t="s">
        <v>2165</v>
      </c>
      <c r="DT20" s="342"/>
      <c r="DU20" s="343" t="s">
        <v>2165</v>
      </c>
      <c r="DV20" s="347" t="s">
        <v>2165</v>
      </c>
      <c r="DW20" s="345"/>
      <c r="DX20" s="345"/>
      <c r="DY20" s="346" t="str">
        <f t="shared" si="0"/>
        <v/>
      </c>
      <c r="DZ20" s="289"/>
      <c r="EA20" s="288"/>
      <c r="EK20" s="80">
        <v>1</v>
      </c>
      <c r="EL20" s="84">
        <v>1</v>
      </c>
    </row>
    <row r="21" spans="1:142" ht="21">
      <c r="A21" s="4" t="s">
        <v>981</v>
      </c>
      <c r="B21" s="158">
        <v>150</v>
      </c>
      <c r="C21" s="158">
        <v>1009</v>
      </c>
      <c r="D21" s="70" t="s">
        <v>36</v>
      </c>
      <c r="E21" s="70" t="s">
        <v>36</v>
      </c>
      <c r="F21" s="71" t="s">
        <v>2169</v>
      </c>
      <c r="G21" s="156"/>
      <c r="H21" s="159"/>
      <c r="I21" s="156" t="s">
        <v>1208</v>
      </c>
      <c r="J21" s="156"/>
      <c r="K21" s="159" t="s">
        <v>2050</v>
      </c>
      <c r="L21" s="156" t="s">
        <v>1177</v>
      </c>
      <c r="M21" s="160"/>
      <c r="N21" s="159"/>
      <c r="O21" s="156" t="s">
        <v>1208</v>
      </c>
      <c r="P21" s="160" t="s">
        <v>1208</v>
      </c>
      <c r="Q21" s="159" t="s">
        <v>1208</v>
      </c>
      <c r="R21" s="156" t="s">
        <v>1177</v>
      </c>
      <c r="S21" s="160" t="s">
        <v>1208</v>
      </c>
      <c r="T21" s="159"/>
      <c r="U21" s="156" t="s">
        <v>1208</v>
      </c>
      <c r="V21" s="160" t="s">
        <v>1177</v>
      </c>
      <c r="W21" s="159" t="s">
        <v>1177</v>
      </c>
      <c r="X21" s="156" t="s">
        <v>1177</v>
      </c>
      <c r="Y21" s="160"/>
      <c r="Z21" s="159"/>
      <c r="AA21" s="156" t="s">
        <v>1208</v>
      </c>
      <c r="AB21" s="160" t="s">
        <v>1177</v>
      </c>
      <c r="AC21" s="159" t="s">
        <v>1177</v>
      </c>
      <c r="AD21" s="156" t="s">
        <v>1177</v>
      </c>
      <c r="AE21" s="160" t="s">
        <v>1208</v>
      </c>
      <c r="AF21" s="159" t="s">
        <v>1208</v>
      </c>
      <c r="AG21" s="156" t="s">
        <v>1208</v>
      </c>
      <c r="AH21" s="160" t="s">
        <v>1183</v>
      </c>
      <c r="AI21" s="159" t="s">
        <v>1177</v>
      </c>
      <c r="AJ21" s="161" t="s">
        <v>1177</v>
      </c>
      <c r="AK21" s="160" t="s">
        <v>1177</v>
      </c>
      <c r="AL21" s="159" t="s">
        <v>1177</v>
      </c>
      <c r="AM21" s="156" t="s">
        <v>1177</v>
      </c>
      <c r="AN21" s="160" t="s">
        <v>1183</v>
      </c>
      <c r="AO21" s="159"/>
      <c r="AP21" s="156"/>
      <c r="AQ21" s="160" t="s">
        <v>1177</v>
      </c>
      <c r="AR21" s="159" t="s">
        <v>1177</v>
      </c>
      <c r="AS21" s="156" t="s">
        <v>1177</v>
      </c>
      <c r="AT21" s="160"/>
      <c r="AU21" s="159"/>
      <c r="AV21" s="175"/>
      <c r="AW21" s="176" t="s">
        <v>1177</v>
      </c>
      <c r="AX21" s="177" t="s">
        <v>1177</v>
      </c>
      <c r="AY21" s="175" t="s">
        <v>1177</v>
      </c>
      <c r="AZ21" s="176"/>
      <c r="BA21" s="177"/>
      <c r="BB21" s="175"/>
      <c r="BC21" s="176" t="s">
        <v>1177</v>
      </c>
      <c r="BD21" s="177" t="s">
        <v>1177</v>
      </c>
      <c r="BE21" s="175" t="s">
        <v>1177</v>
      </c>
      <c r="BF21" s="176"/>
      <c r="BG21" s="177"/>
      <c r="BH21" s="175"/>
      <c r="BI21" s="176"/>
      <c r="BJ21" s="177"/>
      <c r="BK21" s="175"/>
      <c r="BL21" s="176" t="s">
        <v>1177</v>
      </c>
      <c r="BM21" s="177" t="s">
        <v>1177</v>
      </c>
      <c r="BN21" s="175" t="s">
        <v>1177</v>
      </c>
      <c r="BO21" s="176"/>
      <c r="BP21" s="177"/>
      <c r="BQ21" s="175"/>
      <c r="BR21" s="156" t="s">
        <v>1183</v>
      </c>
      <c r="BS21" s="159"/>
      <c r="BT21" s="156"/>
      <c r="BU21" s="156" t="s">
        <v>1183</v>
      </c>
      <c r="BV21" s="159"/>
      <c r="BW21" s="156"/>
      <c r="BX21" s="160"/>
      <c r="BY21" s="159"/>
      <c r="BZ21" s="156"/>
      <c r="CA21" s="160"/>
      <c r="CB21" s="159"/>
      <c r="CC21" s="156"/>
      <c r="CD21" s="160" t="s">
        <v>1177</v>
      </c>
      <c r="CE21" s="159" t="s">
        <v>1208</v>
      </c>
      <c r="CF21" s="156" t="s">
        <v>1208</v>
      </c>
      <c r="CG21" s="160" t="s">
        <v>1177</v>
      </c>
      <c r="CH21" s="159" t="s">
        <v>1208</v>
      </c>
      <c r="CI21" s="156" t="s">
        <v>1208</v>
      </c>
      <c r="CJ21" s="160" t="s">
        <v>1208</v>
      </c>
      <c r="CK21" s="159" t="s">
        <v>1208</v>
      </c>
      <c r="CL21" s="156" t="s">
        <v>1208</v>
      </c>
      <c r="CM21" s="160" t="s">
        <v>1177</v>
      </c>
      <c r="CN21" s="159" t="s">
        <v>1177</v>
      </c>
      <c r="CO21" s="156" t="s">
        <v>1177</v>
      </c>
      <c r="CP21" s="160" t="s">
        <v>1177</v>
      </c>
      <c r="CQ21" s="159" t="s">
        <v>1208</v>
      </c>
      <c r="CR21" s="156" t="s">
        <v>1208</v>
      </c>
      <c r="CS21" s="160" t="s">
        <v>1177</v>
      </c>
      <c r="CT21" s="159" t="s">
        <v>1177</v>
      </c>
      <c r="CU21" s="156" t="s">
        <v>1177</v>
      </c>
      <c r="CV21" s="160" t="s">
        <v>1208</v>
      </c>
      <c r="CW21" s="159" t="s">
        <v>1208</v>
      </c>
      <c r="CX21" s="156" t="s">
        <v>1208</v>
      </c>
      <c r="CY21" s="156"/>
      <c r="CZ21" s="159"/>
      <c r="DA21" s="156"/>
      <c r="DB21" s="160" t="s">
        <v>1208</v>
      </c>
      <c r="DC21" s="159" t="s">
        <v>1208</v>
      </c>
      <c r="DD21" s="156" t="s">
        <v>1208</v>
      </c>
      <c r="DE21" s="160" t="s">
        <v>1177</v>
      </c>
      <c r="DF21" s="159" t="s">
        <v>1177</v>
      </c>
      <c r="DG21" s="156" t="s">
        <v>1177</v>
      </c>
      <c r="DH21" s="156" t="s">
        <v>1211</v>
      </c>
      <c r="DI21" s="159"/>
      <c r="DJ21" s="156"/>
      <c r="DK21" s="162" t="s">
        <v>1208</v>
      </c>
      <c r="DL21" s="162" t="s">
        <v>1177</v>
      </c>
      <c r="DM21" s="267"/>
      <c r="DP21" s="170" t="s">
        <v>2165</v>
      </c>
      <c r="DQ21" s="315"/>
      <c r="DR21" s="315"/>
      <c r="DS21" s="316" t="s">
        <v>2165</v>
      </c>
      <c r="DT21" s="342" t="s">
        <v>2050</v>
      </c>
      <c r="DU21" s="343" t="s">
        <v>2165</v>
      </c>
      <c r="DV21" s="347" t="s">
        <v>2165</v>
      </c>
      <c r="DW21" s="345"/>
      <c r="DX21" s="345"/>
      <c r="DY21" s="346" t="str">
        <f t="shared" si="0"/>
        <v>○</v>
      </c>
      <c r="DZ21" s="286" t="s">
        <v>2716</v>
      </c>
      <c r="EA21" s="287" t="s">
        <v>2717</v>
      </c>
      <c r="EK21" s="80">
        <v>1</v>
      </c>
      <c r="EL21" s="84">
        <v>1</v>
      </c>
    </row>
    <row r="22" spans="1:142" ht="21">
      <c r="A22" s="4" t="s">
        <v>981</v>
      </c>
      <c r="B22" s="158">
        <v>160</v>
      </c>
      <c r="C22" s="158">
        <v>1010</v>
      </c>
      <c r="D22" s="70" t="s">
        <v>38</v>
      </c>
      <c r="E22" s="70" t="s">
        <v>38</v>
      </c>
      <c r="F22" s="71" t="s">
        <v>2170</v>
      </c>
      <c r="G22" s="156"/>
      <c r="H22" s="159"/>
      <c r="I22" s="156" t="s">
        <v>1208</v>
      </c>
      <c r="J22" s="156"/>
      <c r="K22" s="159"/>
      <c r="L22" s="156" t="s">
        <v>1208</v>
      </c>
      <c r="M22" s="160"/>
      <c r="N22" s="159"/>
      <c r="O22" s="156" t="s">
        <v>1208</v>
      </c>
      <c r="P22" s="160"/>
      <c r="Q22" s="159"/>
      <c r="R22" s="156" t="s">
        <v>1208</v>
      </c>
      <c r="S22" s="160" t="s">
        <v>1208</v>
      </c>
      <c r="T22" s="159"/>
      <c r="U22" s="156" t="s">
        <v>1208</v>
      </c>
      <c r="V22" s="160" t="s">
        <v>1177</v>
      </c>
      <c r="W22" s="159" t="s">
        <v>1177</v>
      </c>
      <c r="X22" s="156" t="s">
        <v>1208</v>
      </c>
      <c r="Y22" s="160"/>
      <c r="Z22" s="159"/>
      <c r="AA22" s="156" t="s">
        <v>1208</v>
      </c>
      <c r="AB22" s="160" t="s">
        <v>1208</v>
      </c>
      <c r="AC22" s="159"/>
      <c r="AD22" s="156" t="s">
        <v>1208</v>
      </c>
      <c r="AE22" s="160" t="s">
        <v>1208</v>
      </c>
      <c r="AF22" s="159"/>
      <c r="AG22" s="156" t="s">
        <v>1208</v>
      </c>
      <c r="AH22" s="160" t="s">
        <v>1183</v>
      </c>
      <c r="AI22" s="159" t="s">
        <v>1208</v>
      </c>
      <c r="AJ22" s="161" t="s">
        <v>1208</v>
      </c>
      <c r="AK22" s="160" t="s">
        <v>1208</v>
      </c>
      <c r="AL22" s="159" t="s">
        <v>1208</v>
      </c>
      <c r="AM22" s="156" t="s">
        <v>1208</v>
      </c>
      <c r="AN22" s="160" t="s">
        <v>1183</v>
      </c>
      <c r="AO22" s="159"/>
      <c r="AP22" s="156"/>
      <c r="AQ22" s="160" t="s">
        <v>1183</v>
      </c>
      <c r="AR22" s="159" t="s">
        <v>1208</v>
      </c>
      <c r="AS22" s="156" t="s">
        <v>1208</v>
      </c>
      <c r="AT22" s="160"/>
      <c r="AU22" s="159"/>
      <c r="AV22" s="156"/>
      <c r="AW22" s="160" t="s">
        <v>1208</v>
      </c>
      <c r="AX22" s="159" t="s">
        <v>1208</v>
      </c>
      <c r="AY22" s="156" t="s">
        <v>1208</v>
      </c>
      <c r="AZ22" s="160"/>
      <c r="BA22" s="159"/>
      <c r="BB22" s="156"/>
      <c r="BC22" s="160" t="s">
        <v>1208</v>
      </c>
      <c r="BD22" s="159" t="s">
        <v>1208</v>
      </c>
      <c r="BE22" s="156" t="s">
        <v>1208</v>
      </c>
      <c r="BF22" s="160"/>
      <c r="BG22" s="159"/>
      <c r="BH22" s="156"/>
      <c r="BI22" s="160"/>
      <c r="BJ22" s="159"/>
      <c r="BK22" s="156"/>
      <c r="BL22" s="160" t="s">
        <v>1208</v>
      </c>
      <c r="BM22" s="159" t="s">
        <v>1208</v>
      </c>
      <c r="BN22" s="156" t="s">
        <v>1208</v>
      </c>
      <c r="BO22" s="160"/>
      <c r="BP22" s="159"/>
      <c r="BQ22" s="156"/>
      <c r="BR22" s="156" t="s">
        <v>1183</v>
      </c>
      <c r="BS22" s="159"/>
      <c r="BT22" s="156"/>
      <c r="BU22" s="156" t="s">
        <v>1183</v>
      </c>
      <c r="BV22" s="159"/>
      <c r="BW22" s="156"/>
      <c r="BX22" s="160"/>
      <c r="BY22" s="159"/>
      <c r="BZ22" s="156"/>
      <c r="CA22" s="160"/>
      <c r="CB22" s="159"/>
      <c r="CC22" s="156"/>
      <c r="CD22" s="160" t="s">
        <v>1208</v>
      </c>
      <c r="CE22" s="159" t="s">
        <v>1208</v>
      </c>
      <c r="CF22" s="156" t="s">
        <v>1208</v>
      </c>
      <c r="CG22" s="160" t="s">
        <v>1208</v>
      </c>
      <c r="CH22" s="159" t="s">
        <v>1208</v>
      </c>
      <c r="CI22" s="156" t="s">
        <v>1208</v>
      </c>
      <c r="CJ22" s="160" t="s">
        <v>1208</v>
      </c>
      <c r="CK22" s="159" t="s">
        <v>1208</v>
      </c>
      <c r="CL22" s="156" t="s">
        <v>1208</v>
      </c>
      <c r="CM22" s="160" t="s">
        <v>1208</v>
      </c>
      <c r="CN22" s="159" t="s">
        <v>1208</v>
      </c>
      <c r="CO22" s="156" t="s">
        <v>1208</v>
      </c>
      <c r="CP22" s="160" t="s">
        <v>1183</v>
      </c>
      <c r="CQ22" s="159" t="s">
        <v>1208</v>
      </c>
      <c r="CR22" s="156" t="s">
        <v>1208</v>
      </c>
      <c r="CS22" s="160" t="s">
        <v>1183</v>
      </c>
      <c r="CT22" s="159" t="s">
        <v>1208</v>
      </c>
      <c r="CU22" s="156" t="s">
        <v>1208</v>
      </c>
      <c r="CV22" s="160" t="s">
        <v>1208</v>
      </c>
      <c r="CW22" s="159" t="s">
        <v>1208</v>
      </c>
      <c r="CX22" s="156" t="s">
        <v>1208</v>
      </c>
      <c r="CY22" s="156"/>
      <c r="CZ22" s="159"/>
      <c r="DA22" s="156"/>
      <c r="DB22" s="160" t="s">
        <v>1208</v>
      </c>
      <c r="DC22" s="159" t="s">
        <v>1208</v>
      </c>
      <c r="DD22" s="156" t="s">
        <v>1208</v>
      </c>
      <c r="DE22" s="160" t="s">
        <v>1208</v>
      </c>
      <c r="DF22" s="159" t="s">
        <v>1208</v>
      </c>
      <c r="DG22" s="156" t="s">
        <v>1208</v>
      </c>
      <c r="DH22" s="156" t="s">
        <v>1211</v>
      </c>
      <c r="DI22" s="159"/>
      <c r="DJ22" s="156"/>
      <c r="DK22" s="162"/>
      <c r="DL22" s="162" t="s">
        <v>1208</v>
      </c>
      <c r="DM22" s="267"/>
      <c r="DP22" s="170" t="s">
        <v>2165</v>
      </c>
      <c r="DQ22" s="315"/>
      <c r="DR22" s="315"/>
      <c r="DS22" s="316" t="s">
        <v>2165</v>
      </c>
      <c r="DT22" s="342" t="s">
        <v>2050</v>
      </c>
      <c r="DU22" s="343" t="s">
        <v>2165</v>
      </c>
      <c r="DV22" s="347" t="s">
        <v>2165</v>
      </c>
      <c r="DW22" s="345"/>
      <c r="DX22" s="345"/>
      <c r="DY22" s="346" t="str">
        <f t="shared" si="0"/>
        <v>○</v>
      </c>
      <c r="DZ22" s="286" t="s">
        <v>2716</v>
      </c>
      <c r="EA22" s="287" t="s">
        <v>2717</v>
      </c>
      <c r="EK22" s="80">
        <v>1</v>
      </c>
      <c r="EL22" s="84">
        <v>1</v>
      </c>
    </row>
    <row r="23" spans="1:142">
      <c r="A23" s="4" t="s">
        <v>981</v>
      </c>
      <c r="B23" s="158">
        <v>170</v>
      </c>
      <c r="C23" s="158">
        <v>1303</v>
      </c>
      <c r="D23" s="70" t="s">
        <v>40</v>
      </c>
      <c r="E23" s="70" t="s">
        <v>40</v>
      </c>
      <c r="F23" s="71" t="s">
        <v>2171</v>
      </c>
      <c r="G23" s="156"/>
      <c r="H23" s="159"/>
      <c r="I23" s="156"/>
      <c r="J23" s="156"/>
      <c r="K23" s="159"/>
      <c r="L23" s="156"/>
      <c r="M23" s="160"/>
      <c r="N23" s="159"/>
      <c r="O23" s="156"/>
      <c r="P23" s="160"/>
      <c r="Q23" s="159"/>
      <c r="R23" s="156"/>
      <c r="S23" s="160"/>
      <c r="T23" s="159"/>
      <c r="U23" s="156"/>
      <c r="V23" s="160"/>
      <c r="W23" s="159"/>
      <c r="X23" s="156"/>
      <c r="Y23" s="160"/>
      <c r="Z23" s="159"/>
      <c r="AA23" s="156"/>
      <c r="AB23" s="160"/>
      <c r="AC23" s="159"/>
      <c r="AD23" s="156"/>
      <c r="AE23" s="160"/>
      <c r="AF23" s="159"/>
      <c r="AG23" s="156"/>
      <c r="AH23" s="160"/>
      <c r="AI23" s="159"/>
      <c r="AJ23" s="161"/>
      <c r="AK23" s="160"/>
      <c r="AL23" s="159"/>
      <c r="AM23" s="156"/>
      <c r="AN23" s="160"/>
      <c r="AO23" s="159"/>
      <c r="AP23" s="156"/>
      <c r="AQ23" s="160"/>
      <c r="AR23" s="159"/>
      <c r="AS23" s="156"/>
      <c r="AT23" s="160"/>
      <c r="AU23" s="159"/>
      <c r="AV23" s="156"/>
      <c r="AW23" s="160"/>
      <c r="AX23" s="159"/>
      <c r="AY23" s="156"/>
      <c r="AZ23" s="160"/>
      <c r="BA23" s="159"/>
      <c r="BB23" s="156"/>
      <c r="BC23" s="160"/>
      <c r="BD23" s="159"/>
      <c r="BE23" s="156"/>
      <c r="BF23" s="160"/>
      <c r="BG23" s="159"/>
      <c r="BH23" s="156"/>
      <c r="BI23" s="160"/>
      <c r="BJ23" s="159"/>
      <c r="BK23" s="156"/>
      <c r="BL23" s="160"/>
      <c r="BM23" s="159"/>
      <c r="BN23" s="156"/>
      <c r="BO23" s="160"/>
      <c r="BP23" s="159"/>
      <c r="BQ23" s="156"/>
      <c r="BR23" s="156" t="s">
        <v>2165</v>
      </c>
      <c r="BS23" s="159"/>
      <c r="BT23" s="156"/>
      <c r="BU23" s="156" t="s">
        <v>2165</v>
      </c>
      <c r="BV23" s="159"/>
      <c r="BW23" s="156"/>
      <c r="BX23" s="160"/>
      <c r="BY23" s="159"/>
      <c r="BZ23" s="156"/>
      <c r="CA23" s="160"/>
      <c r="CB23" s="159"/>
      <c r="CC23" s="156"/>
      <c r="CD23" s="160" t="s">
        <v>1208</v>
      </c>
      <c r="CE23" s="159" t="s">
        <v>2172</v>
      </c>
      <c r="CF23" s="156" t="s">
        <v>2172</v>
      </c>
      <c r="CG23" s="160" t="s">
        <v>1208</v>
      </c>
      <c r="CH23" s="159" t="s">
        <v>2172</v>
      </c>
      <c r="CI23" s="156" t="s">
        <v>2172</v>
      </c>
      <c r="CJ23" s="160" t="s">
        <v>1208</v>
      </c>
      <c r="CK23" s="159" t="s">
        <v>1208</v>
      </c>
      <c r="CL23" s="156" t="s">
        <v>1208</v>
      </c>
      <c r="CM23" s="160" t="s">
        <v>1208</v>
      </c>
      <c r="CN23" s="159" t="s">
        <v>1208</v>
      </c>
      <c r="CO23" s="156" t="s">
        <v>1208</v>
      </c>
      <c r="CP23" s="160" t="s">
        <v>1208</v>
      </c>
      <c r="CQ23" s="159" t="s">
        <v>2172</v>
      </c>
      <c r="CR23" s="156" t="s">
        <v>2172</v>
      </c>
      <c r="CS23" s="160" t="s">
        <v>1208</v>
      </c>
      <c r="CT23" s="159" t="s">
        <v>1208</v>
      </c>
      <c r="CU23" s="156" t="s">
        <v>1208</v>
      </c>
      <c r="CV23" s="160"/>
      <c r="CW23" s="159"/>
      <c r="CX23" s="156"/>
      <c r="CY23" s="156" t="s">
        <v>2165</v>
      </c>
      <c r="CZ23" s="159"/>
      <c r="DA23" s="156"/>
      <c r="DB23" s="160"/>
      <c r="DC23" s="159"/>
      <c r="DD23" s="156"/>
      <c r="DE23" s="160"/>
      <c r="DF23" s="159"/>
      <c r="DG23" s="156"/>
      <c r="DH23" s="156" t="s">
        <v>2165</v>
      </c>
      <c r="DI23" s="159"/>
      <c r="DJ23" s="156"/>
      <c r="DK23" s="162"/>
      <c r="DL23" s="162"/>
      <c r="DM23" s="267"/>
      <c r="DP23" s="170" t="s">
        <v>2165</v>
      </c>
      <c r="DQ23" s="315"/>
      <c r="DR23" s="315"/>
      <c r="DS23" s="316" t="s">
        <v>2165</v>
      </c>
      <c r="DT23" s="342"/>
      <c r="DU23" s="343" t="s">
        <v>2165</v>
      </c>
      <c r="DV23" s="344" t="s">
        <v>2165</v>
      </c>
      <c r="DW23" s="345"/>
      <c r="DX23" s="345"/>
      <c r="DY23" s="346" t="str">
        <f t="shared" si="0"/>
        <v/>
      </c>
      <c r="DZ23" s="289"/>
      <c r="EA23" s="288"/>
      <c r="EK23" s="80">
        <v>1</v>
      </c>
      <c r="EL23" s="84">
        <v>1</v>
      </c>
    </row>
    <row r="24" spans="1:142">
      <c r="A24" s="4" t="s">
        <v>981</v>
      </c>
      <c r="B24" s="158">
        <v>180</v>
      </c>
      <c r="C24" s="158">
        <v>1301</v>
      </c>
      <c r="D24" s="70" t="s">
        <v>42</v>
      </c>
      <c r="E24" s="70" t="s">
        <v>42</v>
      </c>
      <c r="F24" s="71" t="s">
        <v>2017</v>
      </c>
      <c r="G24" s="156"/>
      <c r="H24" s="159"/>
      <c r="I24" s="156"/>
      <c r="J24" s="156"/>
      <c r="K24" s="159"/>
      <c r="L24" s="156"/>
      <c r="M24" s="160"/>
      <c r="N24" s="159"/>
      <c r="O24" s="156"/>
      <c r="P24" s="160"/>
      <c r="Q24" s="159"/>
      <c r="R24" s="156"/>
      <c r="S24" s="160"/>
      <c r="T24" s="159"/>
      <c r="U24" s="156"/>
      <c r="V24" s="160"/>
      <c r="W24" s="159"/>
      <c r="X24" s="156"/>
      <c r="Y24" s="160"/>
      <c r="Z24" s="159"/>
      <c r="AA24" s="156"/>
      <c r="AB24" s="160"/>
      <c r="AC24" s="159"/>
      <c r="AD24" s="156"/>
      <c r="AE24" s="160"/>
      <c r="AF24" s="159"/>
      <c r="AG24" s="156"/>
      <c r="AH24" s="160"/>
      <c r="AI24" s="159"/>
      <c r="AJ24" s="161"/>
      <c r="AK24" s="160"/>
      <c r="AL24" s="159"/>
      <c r="AM24" s="156"/>
      <c r="AN24" s="160" t="s">
        <v>1177</v>
      </c>
      <c r="AO24" s="159" t="s">
        <v>1177</v>
      </c>
      <c r="AP24" s="156" t="s">
        <v>1177</v>
      </c>
      <c r="AQ24" s="160" t="s">
        <v>1208</v>
      </c>
      <c r="AR24" s="159" t="s">
        <v>1208</v>
      </c>
      <c r="AS24" s="156" t="s">
        <v>1208</v>
      </c>
      <c r="AT24" s="160" t="s">
        <v>1177</v>
      </c>
      <c r="AU24" s="159" t="s">
        <v>1177</v>
      </c>
      <c r="AV24" s="156" t="s">
        <v>1177</v>
      </c>
      <c r="AW24" s="160" t="s">
        <v>1208</v>
      </c>
      <c r="AX24" s="159" t="s">
        <v>1208</v>
      </c>
      <c r="AY24" s="156" t="s">
        <v>1208</v>
      </c>
      <c r="AZ24" s="160" t="s">
        <v>1177</v>
      </c>
      <c r="BA24" s="159" t="s">
        <v>1177</v>
      </c>
      <c r="BB24" s="156" t="s">
        <v>1177</v>
      </c>
      <c r="BC24" s="160" t="s">
        <v>1208</v>
      </c>
      <c r="BD24" s="159" t="s">
        <v>1208</v>
      </c>
      <c r="BE24" s="156" t="s">
        <v>1208</v>
      </c>
      <c r="BF24" s="160" t="s">
        <v>1177</v>
      </c>
      <c r="BG24" s="159" t="s">
        <v>1177</v>
      </c>
      <c r="BH24" s="156" t="s">
        <v>1177</v>
      </c>
      <c r="BI24" s="160" t="s">
        <v>1208</v>
      </c>
      <c r="BJ24" s="159" t="s">
        <v>1208</v>
      </c>
      <c r="BK24" s="156" t="s">
        <v>1208</v>
      </c>
      <c r="BL24" s="160" t="s">
        <v>1208</v>
      </c>
      <c r="BM24" s="159" t="s">
        <v>1208</v>
      </c>
      <c r="BN24" s="156" t="s">
        <v>1208</v>
      </c>
      <c r="BO24" s="160" t="s">
        <v>1208</v>
      </c>
      <c r="BP24" s="159" t="s">
        <v>1208</v>
      </c>
      <c r="BQ24" s="156" t="s">
        <v>1208</v>
      </c>
      <c r="BR24" s="156" t="s">
        <v>2165</v>
      </c>
      <c r="BS24" s="159"/>
      <c r="BT24" s="156"/>
      <c r="BU24" s="156" t="s">
        <v>2165</v>
      </c>
      <c r="BV24" s="159"/>
      <c r="BW24" s="156"/>
      <c r="BX24" s="160"/>
      <c r="BY24" s="159"/>
      <c r="BZ24" s="156"/>
      <c r="CA24" s="160"/>
      <c r="CB24" s="159"/>
      <c r="CC24" s="156"/>
      <c r="CD24" s="160" t="s">
        <v>1208</v>
      </c>
      <c r="CE24" s="159" t="s">
        <v>1208</v>
      </c>
      <c r="CF24" s="156" t="s">
        <v>1208</v>
      </c>
      <c r="CG24" s="160" t="s">
        <v>1208</v>
      </c>
      <c r="CH24" s="159" t="s">
        <v>1208</v>
      </c>
      <c r="CI24" s="156" t="s">
        <v>1208</v>
      </c>
      <c r="CJ24" s="160"/>
      <c r="CK24" s="159"/>
      <c r="CL24" s="156"/>
      <c r="CM24" s="160"/>
      <c r="CN24" s="159"/>
      <c r="CO24" s="156"/>
      <c r="CP24" s="160" t="s">
        <v>1208</v>
      </c>
      <c r="CQ24" s="159" t="s">
        <v>1208</v>
      </c>
      <c r="CR24" s="156" t="s">
        <v>1208</v>
      </c>
      <c r="CS24" s="160"/>
      <c r="CT24" s="159"/>
      <c r="CU24" s="156" t="s">
        <v>1208</v>
      </c>
      <c r="CV24" s="160"/>
      <c r="CW24" s="159"/>
      <c r="CX24" s="156"/>
      <c r="CY24" s="156" t="s">
        <v>2165</v>
      </c>
      <c r="CZ24" s="159"/>
      <c r="DA24" s="156"/>
      <c r="DB24" s="160"/>
      <c r="DC24" s="159"/>
      <c r="DD24" s="156"/>
      <c r="DE24" s="160"/>
      <c r="DF24" s="159"/>
      <c r="DG24" s="156"/>
      <c r="DH24" s="156" t="s">
        <v>2165</v>
      </c>
      <c r="DI24" s="159"/>
      <c r="DJ24" s="156"/>
      <c r="DK24" s="162" t="s">
        <v>1208</v>
      </c>
      <c r="DL24" s="162" t="s">
        <v>1208</v>
      </c>
      <c r="DM24" s="267"/>
      <c r="DP24" s="170" t="s">
        <v>2165</v>
      </c>
      <c r="DQ24" s="315"/>
      <c r="DR24" s="315"/>
      <c r="DS24" s="316" t="s">
        <v>2165</v>
      </c>
      <c r="DT24" s="342" t="s">
        <v>2050</v>
      </c>
      <c r="DU24" s="343" t="s">
        <v>2165</v>
      </c>
      <c r="DV24" s="353" t="s">
        <v>2165</v>
      </c>
      <c r="DW24" s="345" t="s">
        <v>2050</v>
      </c>
      <c r="DX24" s="345"/>
      <c r="DY24" s="346" t="str">
        <f t="shared" si="0"/>
        <v/>
      </c>
      <c r="DZ24" s="289"/>
      <c r="EA24" s="288"/>
      <c r="EK24" s="80">
        <v>1</v>
      </c>
      <c r="EL24" s="84">
        <v>1</v>
      </c>
    </row>
    <row r="25" spans="1:142">
      <c r="A25" s="4" t="s">
        <v>981</v>
      </c>
      <c r="B25" s="158">
        <v>190</v>
      </c>
      <c r="C25" s="158">
        <v>1304</v>
      </c>
      <c r="D25" s="70" t="s">
        <v>44</v>
      </c>
      <c r="E25" s="70" t="s">
        <v>44</v>
      </c>
      <c r="F25" s="71" t="s">
        <v>2173</v>
      </c>
      <c r="G25" s="156"/>
      <c r="H25" s="159"/>
      <c r="I25" s="156"/>
      <c r="J25" s="156"/>
      <c r="K25" s="159"/>
      <c r="L25" s="156"/>
      <c r="M25" s="160"/>
      <c r="N25" s="159"/>
      <c r="O25" s="156"/>
      <c r="P25" s="160"/>
      <c r="Q25" s="159"/>
      <c r="R25" s="156"/>
      <c r="S25" s="160"/>
      <c r="T25" s="159"/>
      <c r="U25" s="156"/>
      <c r="V25" s="160"/>
      <c r="W25" s="159"/>
      <c r="X25" s="156"/>
      <c r="Y25" s="160"/>
      <c r="Z25" s="159"/>
      <c r="AA25" s="156"/>
      <c r="AB25" s="160"/>
      <c r="AC25" s="159"/>
      <c r="AD25" s="156"/>
      <c r="AE25" s="160"/>
      <c r="AF25" s="159"/>
      <c r="AG25" s="156"/>
      <c r="AH25" s="160"/>
      <c r="AI25" s="159"/>
      <c r="AJ25" s="161"/>
      <c r="AK25" s="160"/>
      <c r="AL25" s="159"/>
      <c r="AM25" s="156"/>
      <c r="AN25" s="160"/>
      <c r="AO25" s="159"/>
      <c r="AP25" s="156"/>
      <c r="AQ25" s="160"/>
      <c r="AR25" s="159"/>
      <c r="AS25" s="156"/>
      <c r="AT25" s="160"/>
      <c r="AU25" s="159"/>
      <c r="AV25" s="156"/>
      <c r="AW25" s="160"/>
      <c r="AX25" s="159"/>
      <c r="AY25" s="156"/>
      <c r="AZ25" s="160"/>
      <c r="BA25" s="159"/>
      <c r="BB25" s="156"/>
      <c r="BC25" s="160"/>
      <c r="BD25" s="159"/>
      <c r="BE25" s="156"/>
      <c r="BF25" s="160"/>
      <c r="BG25" s="159"/>
      <c r="BH25" s="156"/>
      <c r="BI25" s="160"/>
      <c r="BJ25" s="159"/>
      <c r="BK25" s="156"/>
      <c r="BL25" s="160"/>
      <c r="BM25" s="159"/>
      <c r="BN25" s="156"/>
      <c r="BO25" s="160"/>
      <c r="BP25" s="159"/>
      <c r="BQ25" s="156"/>
      <c r="BR25" s="156" t="s">
        <v>2165</v>
      </c>
      <c r="BS25" s="159"/>
      <c r="BT25" s="156"/>
      <c r="BU25" s="156" t="s">
        <v>2165</v>
      </c>
      <c r="BV25" s="159"/>
      <c r="BW25" s="156"/>
      <c r="BX25" s="160"/>
      <c r="BY25" s="159"/>
      <c r="BZ25" s="156"/>
      <c r="CA25" s="160"/>
      <c r="CB25" s="159"/>
      <c r="CC25" s="156"/>
      <c r="CD25" s="160" t="s">
        <v>1208</v>
      </c>
      <c r="CE25" s="159" t="s">
        <v>1208</v>
      </c>
      <c r="CF25" s="156" t="s">
        <v>1208</v>
      </c>
      <c r="CG25" s="160" t="s">
        <v>1208</v>
      </c>
      <c r="CH25" s="159" t="s">
        <v>1208</v>
      </c>
      <c r="CI25" s="156" t="s">
        <v>1208</v>
      </c>
      <c r="CJ25" s="160"/>
      <c r="CK25" s="159"/>
      <c r="CL25" s="156"/>
      <c r="CM25" s="160"/>
      <c r="CN25" s="159"/>
      <c r="CO25" s="156"/>
      <c r="CP25" s="160" t="s">
        <v>1208</v>
      </c>
      <c r="CQ25" s="159" t="s">
        <v>1208</v>
      </c>
      <c r="CR25" s="156" t="s">
        <v>1208</v>
      </c>
      <c r="CS25" s="160"/>
      <c r="CT25" s="159"/>
      <c r="CU25" s="156" t="s">
        <v>1208</v>
      </c>
      <c r="CV25" s="160"/>
      <c r="CW25" s="159"/>
      <c r="CX25" s="156"/>
      <c r="CY25" s="156" t="s">
        <v>2165</v>
      </c>
      <c r="CZ25" s="159"/>
      <c r="DA25" s="156"/>
      <c r="DB25" s="160"/>
      <c r="DC25" s="159"/>
      <c r="DD25" s="156"/>
      <c r="DE25" s="160"/>
      <c r="DF25" s="159"/>
      <c r="DG25" s="156"/>
      <c r="DH25" s="156" t="s">
        <v>2165</v>
      </c>
      <c r="DI25" s="159"/>
      <c r="DJ25" s="156"/>
      <c r="DK25" s="162"/>
      <c r="DL25" s="162"/>
      <c r="DM25" s="267"/>
      <c r="DP25" s="170" t="s">
        <v>2165</v>
      </c>
      <c r="DQ25" s="315"/>
      <c r="DR25" s="315"/>
      <c r="DS25" s="316" t="s">
        <v>2165</v>
      </c>
      <c r="DT25" s="342" t="s">
        <v>2050</v>
      </c>
      <c r="DU25" s="343" t="s">
        <v>2165</v>
      </c>
      <c r="DV25" s="353" t="s">
        <v>2165</v>
      </c>
      <c r="DW25" s="345" t="s">
        <v>2050</v>
      </c>
      <c r="DX25" s="345"/>
      <c r="DY25" s="346" t="str">
        <f t="shared" si="0"/>
        <v/>
      </c>
      <c r="DZ25" s="289"/>
      <c r="EA25" s="288"/>
      <c r="EK25" s="80">
        <v>1</v>
      </c>
      <c r="EL25" s="84">
        <v>1</v>
      </c>
    </row>
    <row r="26" spans="1:142" ht="27">
      <c r="A26" s="4" t="s">
        <v>981</v>
      </c>
      <c r="B26" s="158">
        <v>250</v>
      </c>
      <c r="C26" s="158">
        <v>1023</v>
      </c>
      <c r="D26" s="70" t="s">
        <v>55</v>
      </c>
      <c r="E26" s="70" t="s">
        <v>55</v>
      </c>
      <c r="F26" s="71" t="s">
        <v>2174</v>
      </c>
      <c r="G26" s="156"/>
      <c r="H26" s="159"/>
      <c r="I26" s="156" t="s">
        <v>1208</v>
      </c>
      <c r="J26" s="156"/>
      <c r="K26" s="159"/>
      <c r="L26" s="156" t="s">
        <v>1208</v>
      </c>
      <c r="M26" s="160"/>
      <c r="N26" s="159"/>
      <c r="O26" s="156" t="s">
        <v>1208</v>
      </c>
      <c r="P26" s="160"/>
      <c r="Q26" s="159"/>
      <c r="R26" s="156" t="s">
        <v>1208</v>
      </c>
      <c r="S26" s="160"/>
      <c r="T26" s="159"/>
      <c r="U26" s="156" t="s">
        <v>1208</v>
      </c>
      <c r="V26" s="160"/>
      <c r="W26" s="159"/>
      <c r="X26" s="156" t="s">
        <v>1208</v>
      </c>
      <c r="Y26" s="160"/>
      <c r="Z26" s="159"/>
      <c r="AA26" s="156" t="s">
        <v>1208</v>
      </c>
      <c r="AB26" s="160"/>
      <c r="AC26" s="159"/>
      <c r="AD26" s="156" t="s">
        <v>1208</v>
      </c>
      <c r="AE26" s="160" t="s">
        <v>1208</v>
      </c>
      <c r="AF26" s="159" t="s">
        <v>1208</v>
      </c>
      <c r="AG26" s="161" t="s">
        <v>1208</v>
      </c>
      <c r="AH26" s="160" t="s">
        <v>1208</v>
      </c>
      <c r="AI26" s="159" t="s">
        <v>1208</v>
      </c>
      <c r="AJ26" s="161" t="s">
        <v>1208</v>
      </c>
      <c r="AK26" s="160" t="s">
        <v>1208</v>
      </c>
      <c r="AL26" s="159" t="s">
        <v>1208</v>
      </c>
      <c r="AM26" s="156" t="s">
        <v>1208</v>
      </c>
      <c r="AN26" s="160" t="s">
        <v>1208</v>
      </c>
      <c r="AO26" s="159" t="s">
        <v>1208</v>
      </c>
      <c r="AP26" s="156" t="s">
        <v>1208</v>
      </c>
      <c r="AQ26" s="160" t="s">
        <v>1208</v>
      </c>
      <c r="AR26" s="159" t="s">
        <v>1208</v>
      </c>
      <c r="AS26" s="156" t="s">
        <v>1208</v>
      </c>
      <c r="AT26" s="160" t="s">
        <v>1208</v>
      </c>
      <c r="AU26" s="159" t="s">
        <v>1208</v>
      </c>
      <c r="AV26" s="156" t="s">
        <v>1208</v>
      </c>
      <c r="AW26" s="160" t="s">
        <v>1208</v>
      </c>
      <c r="AX26" s="159" t="s">
        <v>1208</v>
      </c>
      <c r="AY26" s="156" t="s">
        <v>1208</v>
      </c>
      <c r="AZ26" s="160" t="s">
        <v>1208</v>
      </c>
      <c r="BA26" s="159" t="s">
        <v>1208</v>
      </c>
      <c r="BB26" s="156" t="s">
        <v>1208</v>
      </c>
      <c r="BC26" s="160" t="s">
        <v>1208</v>
      </c>
      <c r="BD26" s="159" t="s">
        <v>1208</v>
      </c>
      <c r="BE26" s="156" t="s">
        <v>1208</v>
      </c>
      <c r="BF26" s="160" t="s">
        <v>1208</v>
      </c>
      <c r="BG26" s="159" t="s">
        <v>1208</v>
      </c>
      <c r="BH26" s="156" t="s">
        <v>1208</v>
      </c>
      <c r="BI26" s="160" t="s">
        <v>1208</v>
      </c>
      <c r="BJ26" s="159" t="s">
        <v>1208</v>
      </c>
      <c r="BK26" s="156" t="s">
        <v>1208</v>
      </c>
      <c r="BL26" s="160" t="s">
        <v>1208</v>
      </c>
      <c r="BM26" s="159" t="s">
        <v>1208</v>
      </c>
      <c r="BN26" s="156" t="s">
        <v>1208</v>
      </c>
      <c r="BO26" s="160" t="s">
        <v>1208</v>
      </c>
      <c r="BP26" s="159" t="s">
        <v>1208</v>
      </c>
      <c r="BQ26" s="156" t="s">
        <v>1208</v>
      </c>
      <c r="BR26" s="156" t="s">
        <v>1208</v>
      </c>
      <c r="BS26" s="159"/>
      <c r="BT26" s="156"/>
      <c r="BU26" s="156" t="s">
        <v>1208</v>
      </c>
      <c r="BV26" s="159"/>
      <c r="BW26" s="156"/>
      <c r="BX26" s="160" t="s">
        <v>1208</v>
      </c>
      <c r="BY26" s="159" t="s">
        <v>1208</v>
      </c>
      <c r="BZ26" s="156" t="s">
        <v>1208</v>
      </c>
      <c r="CA26" s="160" t="s">
        <v>1208</v>
      </c>
      <c r="CB26" s="159" t="s">
        <v>1208</v>
      </c>
      <c r="CC26" s="156" t="s">
        <v>1208</v>
      </c>
      <c r="CD26" s="160" t="s">
        <v>1208</v>
      </c>
      <c r="CE26" s="159" t="s">
        <v>1208</v>
      </c>
      <c r="CF26" s="156" t="s">
        <v>1208</v>
      </c>
      <c r="CG26" s="160" t="s">
        <v>1208</v>
      </c>
      <c r="CH26" s="159" t="s">
        <v>1208</v>
      </c>
      <c r="CI26" s="156" t="s">
        <v>1208</v>
      </c>
      <c r="CJ26" s="160" t="s">
        <v>1208</v>
      </c>
      <c r="CK26" s="159" t="s">
        <v>1208</v>
      </c>
      <c r="CL26" s="156" t="s">
        <v>1208</v>
      </c>
      <c r="CM26" s="160" t="s">
        <v>1208</v>
      </c>
      <c r="CN26" s="159" t="s">
        <v>1208</v>
      </c>
      <c r="CO26" s="156" t="s">
        <v>1208</v>
      </c>
      <c r="CP26" s="160" t="s">
        <v>1208</v>
      </c>
      <c r="CQ26" s="159" t="s">
        <v>1208</v>
      </c>
      <c r="CR26" s="156" t="s">
        <v>1208</v>
      </c>
      <c r="CS26" s="160" t="s">
        <v>1208</v>
      </c>
      <c r="CT26" s="159" t="s">
        <v>1208</v>
      </c>
      <c r="CU26" s="156" t="s">
        <v>1208</v>
      </c>
      <c r="CV26" s="160" t="s">
        <v>1208</v>
      </c>
      <c r="CW26" s="159" t="s">
        <v>1208</v>
      </c>
      <c r="CX26" s="156" t="s">
        <v>1208</v>
      </c>
      <c r="CY26" s="156" t="s">
        <v>1208</v>
      </c>
      <c r="CZ26" s="159"/>
      <c r="DA26" s="156"/>
      <c r="DB26" s="160" t="s">
        <v>1208</v>
      </c>
      <c r="DC26" s="159" t="s">
        <v>1208</v>
      </c>
      <c r="DD26" s="156" t="s">
        <v>1208</v>
      </c>
      <c r="DE26" s="160" t="s">
        <v>1208</v>
      </c>
      <c r="DF26" s="159" t="s">
        <v>1208</v>
      </c>
      <c r="DG26" s="156" t="s">
        <v>1208</v>
      </c>
      <c r="DH26" s="156" t="s">
        <v>1211</v>
      </c>
      <c r="DI26" s="159"/>
      <c r="DJ26" s="156"/>
      <c r="DK26" s="162" t="s">
        <v>1208</v>
      </c>
      <c r="DL26" s="162" t="s">
        <v>1208</v>
      </c>
      <c r="DM26" s="267"/>
      <c r="DP26" s="170" t="s">
        <v>2165</v>
      </c>
      <c r="DQ26" s="315"/>
      <c r="DR26" s="315"/>
      <c r="DS26" s="316" t="s">
        <v>2165</v>
      </c>
      <c r="DT26" s="342" t="s">
        <v>2050</v>
      </c>
      <c r="DU26" s="343" t="s">
        <v>2165</v>
      </c>
      <c r="DV26" s="347" t="s">
        <v>2165</v>
      </c>
      <c r="DW26" s="345"/>
      <c r="DX26" s="345"/>
      <c r="DY26" s="346" t="str">
        <f t="shared" si="0"/>
        <v>○</v>
      </c>
      <c r="DZ26" s="286" t="s">
        <v>2716</v>
      </c>
      <c r="EA26" s="287" t="s">
        <v>2717</v>
      </c>
      <c r="EK26" s="80">
        <v>1</v>
      </c>
      <c r="EL26" s="84">
        <v>1</v>
      </c>
    </row>
    <row r="27" spans="1:142" ht="52.5">
      <c r="A27" s="4" t="s">
        <v>981</v>
      </c>
      <c r="B27" s="158">
        <v>260</v>
      </c>
      <c r="C27" s="158">
        <v>1046</v>
      </c>
      <c r="D27" s="70" t="s">
        <v>2175</v>
      </c>
      <c r="E27" s="70" t="s">
        <v>57</v>
      </c>
      <c r="F27" s="71" t="s">
        <v>2175</v>
      </c>
      <c r="G27" s="156"/>
      <c r="H27" s="159"/>
      <c r="I27" s="156" t="s">
        <v>1208</v>
      </c>
      <c r="J27" s="156"/>
      <c r="K27" s="159"/>
      <c r="L27" s="156" t="s">
        <v>1208</v>
      </c>
      <c r="M27" s="160"/>
      <c r="N27" s="159"/>
      <c r="O27" s="156" t="s">
        <v>1208</v>
      </c>
      <c r="P27" s="160"/>
      <c r="Q27" s="159"/>
      <c r="R27" s="156" t="s">
        <v>1208</v>
      </c>
      <c r="S27" s="160"/>
      <c r="T27" s="159"/>
      <c r="U27" s="156" t="s">
        <v>1208</v>
      </c>
      <c r="V27" s="160"/>
      <c r="W27" s="159"/>
      <c r="X27" s="156" t="s">
        <v>1208</v>
      </c>
      <c r="Y27" s="160"/>
      <c r="Z27" s="159"/>
      <c r="AA27" s="156" t="s">
        <v>1208</v>
      </c>
      <c r="AB27" s="160"/>
      <c r="AC27" s="159"/>
      <c r="AD27" s="156" t="s">
        <v>1208</v>
      </c>
      <c r="AE27" s="160" t="s">
        <v>1208</v>
      </c>
      <c r="AF27" s="159" t="s">
        <v>1208</v>
      </c>
      <c r="AG27" s="161" t="s">
        <v>1208</v>
      </c>
      <c r="AH27" s="160" t="s">
        <v>1208</v>
      </c>
      <c r="AI27" s="159"/>
      <c r="AJ27" s="161" t="s">
        <v>1208</v>
      </c>
      <c r="AK27" s="160" t="s">
        <v>1208</v>
      </c>
      <c r="AL27" s="159" t="s">
        <v>1208</v>
      </c>
      <c r="AM27" s="156" t="s">
        <v>1208</v>
      </c>
      <c r="AN27" s="160" t="s">
        <v>1208</v>
      </c>
      <c r="AO27" s="159" t="s">
        <v>1208</v>
      </c>
      <c r="AP27" s="156" t="s">
        <v>1208</v>
      </c>
      <c r="AQ27" s="160" t="s">
        <v>1208</v>
      </c>
      <c r="AR27" s="159" t="s">
        <v>1208</v>
      </c>
      <c r="AS27" s="156" t="s">
        <v>1208</v>
      </c>
      <c r="AT27" s="160" t="s">
        <v>1208</v>
      </c>
      <c r="AU27" s="159" t="s">
        <v>1208</v>
      </c>
      <c r="AV27" s="156" t="s">
        <v>1208</v>
      </c>
      <c r="AW27" s="160" t="s">
        <v>1208</v>
      </c>
      <c r="AX27" s="159" t="s">
        <v>1208</v>
      </c>
      <c r="AY27" s="156" t="s">
        <v>1208</v>
      </c>
      <c r="AZ27" s="160" t="s">
        <v>1208</v>
      </c>
      <c r="BA27" s="159" t="s">
        <v>1208</v>
      </c>
      <c r="BB27" s="156" t="s">
        <v>1208</v>
      </c>
      <c r="BC27" s="160" t="s">
        <v>1208</v>
      </c>
      <c r="BD27" s="159" t="s">
        <v>1208</v>
      </c>
      <c r="BE27" s="156" t="s">
        <v>1208</v>
      </c>
      <c r="BF27" s="160" t="s">
        <v>1208</v>
      </c>
      <c r="BG27" s="159" t="s">
        <v>1208</v>
      </c>
      <c r="BH27" s="156" t="s">
        <v>1208</v>
      </c>
      <c r="BI27" s="160" t="s">
        <v>1208</v>
      </c>
      <c r="BJ27" s="159" t="s">
        <v>1208</v>
      </c>
      <c r="BK27" s="156" t="s">
        <v>1208</v>
      </c>
      <c r="BL27" s="160" t="s">
        <v>1208</v>
      </c>
      <c r="BM27" s="159" t="s">
        <v>1208</v>
      </c>
      <c r="BN27" s="156" t="s">
        <v>1208</v>
      </c>
      <c r="BO27" s="160" t="s">
        <v>1208</v>
      </c>
      <c r="BP27" s="159" t="s">
        <v>1208</v>
      </c>
      <c r="BQ27" s="156" t="s">
        <v>1208</v>
      </c>
      <c r="BR27" s="156" t="s">
        <v>1208</v>
      </c>
      <c r="BS27" s="159"/>
      <c r="BT27" s="156"/>
      <c r="BU27" s="156" t="s">
        <v>1208</v>
      </c>
      <c r="BV27" s="159"/>
      <c r="BW27" s="156"/>
      <c r="BX27" s="160" t="s">
        <v>1208</v>
      </c>
      <c r="BY27" s="159" t="s">
        <v>1208</v>
      </c>
      <c r="BZ27" s="180" t="s">
        <v>1208</v>
      </c>
      <c r="CA27" s="160" t="s">
        <v>1208</v>
      </c>
      <c r="CB27" s="159" t="s">
        <v>1208</v>
      </c>
      <c r="CC27" s="156" t="s">
        <v>1208</v>
      </c>
      <c r="CD27" s="160" t="s">
        <v>1208</v>
      </c>
      <c r="CE27" s="159" t="s">
        <v>1208</v>
      </c>
      <c r="CF27" s="156" t="s">
        <v>1208</v>
      </c>
      <c r="CG27" s="160" t="s">
        <v>1208</v>
      </c>
      <c r="CH27" s="159" t="s">
        <v>1208</v>
      </c>
      <c r="CI27" s="156" t="s">
        <v>1208</v>
      </c>
      <c r="CJ27" s="160"/>
      <c r="CK27" s="159"/>
      <c r="CL27" s="156" t="s">
        <v>1208</v>
      </c>
      <c r="CM27" s="160"/>
      <c r="CN27" s="159"/>
      <c r="CO27" s="156" t="s">
        <v>1208</v>
      </c>
      <c r="CP27" s="160" t="s">
        <v>1208</v>
      </c>
      <c r="CQ27" s="159" t="s">
        <v>1208</v>
      </c>
      <c r="CR27" s="156" t="s">
        <v>1208</v>
      </c>
      <c r="CS27" s="160" t="s">
        <v>1208</v>
      </c>
      <c r="CT27" s="159" t="s">
        <v>1208</v>
      </c>
      <c r="CU27" s="156" t="s">
        <v>1208</v>
      </c>
      <c r="CV27" s="160"/>
      <c r="CW27" s="159"/>
      <c r="CX27" s="156" t="s">
        <v>1208</v>
      </c>
      <c r="CY27" s="156" t="s">
        <v>1208</v>
      </c>
      <c r="CZ27" s="159"/>
      <c r="DA27" s="156"/>
      <c r="DB27" s="160" t="s">
        <v>1208</v>
      </c>
      <c r="DC27" s="159" t="s">
        <v>1208</v>
      </c>
      <c r="DD27" s="181" t="s">
        <v>1208</v>
      </c>
      <c r="DE27" s="182" t="s">
        <v>1208</v>
      </c>
      <c r="DF27" s="183" t="s">
        <v>1208</v>
      </c>
      <c r="DG27" s="181" t="s">
        <v>1208</v>
      </c>
      <c r="DH27" s="156" t="s">
        <v>1211</v>
      </c>
      <c r="DI27" s="159"/>
      <c r="DJ27" s="156"/>
      <c r="DK27" s="162" t="s">
        <v>1208</v>
      </c>
      <c r="DL27" s="162" t="s">
        <v>1208</v>
      </c>
      <c r="DM27" s="268" t="s">
        <v>2176</v>
      </c>
      <c r="DO27" s="305"/>
      <c r="DP27" s="170" t="s">
        <v>2165</v>
      </c>
      <c r="DQ27" s="315"/>
      <c r="DR27" s="315"/>
      <c r="DS27" s="316" t="s">
        <v>2165</v>
      </c>
      <c r="DT27" s="342" t="s">
        <v>2050</v>
      </c>
      <c r="DU27" s="343" t="s">
        <v>2165</v>
      </c>
      <c r="DV27" s="347" t="s">
        <v>2165</v>
      </c>
      <c r="DW27" s="345"/>
      <c r="DX27" s="345"/>
      <c r="DY27" s="346" t="str">
        <f t="shared" si="0"/>
        <v>○</v>
      </c>
      <c r="DZ27" s="286" t="s">
        <v>2716</v>
      </c>
      <c r="EA27" s="287" t="s">
        <v>2720</v>
      </c>
      <c r="EI27" s="129" t="s">
        <v>2160</v>
      </c>
      <c r="EK27" s="80">
        <v>1</v>
      </c>
      <c r="EL27" s="84">
        <v>1</v>
      </c>
    </row>
    <row r="28" spans="1:142" ht="52.5">
      <c r="A28" s="4" t="s">
        <v>981</v>
      </c>
      <c r="B28" s="158">
        <v>290</v>
      </c>
      <c r="C28" s="158">
        <v>1191</v>
      </c>
      <c r="D28" s="70" t="s">
        <v>64</v>
      </c>
      <c r="E28" s="70" t="s">
        <v>64</v>
      </c>
      <c r="F28" s="71" t="s">
        <v>2177</v>
      </c>
      <c r="G28" s="156"/>
      <c r="H28" s="159"/>
      <c r="I28" s="156" t="s">
        <v>1208</v>
      </c>
      <c r="J28" s="156"/>
      <c r="K28" s="159"/>
      <c r="L28" s="156" t="s">
        <v>1208</v>
      </c>
      <c r="M28" s="160"/>
      <c r="N28" s="159"/>
      <c r="O28" s="156" t="s">
        <v>1208</v>
      </c>
      <c r="P28" s="160"/>
      <c r="Q28" s="159"/>
      <c r="R28" s="156" t="s">
        <v>1208</v>
      </c>
      <c r="S28" s="160"/>
      <c r="T28" s="159"/>
      <c r="U28" s="156" t="s">
        <v>1208</v>
      </c>
      <c r="V28" s="160"/>
      <c r="W28" s="159"/>
      <c r="X28" s="156" t="s">
        <v>1208</v>
      </c>
      <c r="Y28" s="160"/>
      <c r="Z28" s="159"/>
      <c r="AA28" s="156" t="s">
        <v>1208</v>
      </c>
      <c r="AB28" s="160"/>
      <c r="AC28" s="159"/>
      <c r="AD28" s="156" t="s">
        <v>1208</v>
      </c>
      <c r="AE28" s="160" t="s">
        <v>1208</v>
      </c>
      <c r="AF28" s="159" t="s">
        <v>1208</v>
      </c>
      <c r="AG28" s="161" t="s">
        <v>1208</v>
      </c>
      <c r="AH28" s="160" t="s">
        <v>1208</v>
      </c>
      <c r="AI28" s="159"/>
      <c r="AJ28" s="161" t="s">
        <v>1208</v>
      </c>
      <c r="AK28" s="160"/>
      <c r="AL28" s="159"/>
      <c r="AM28" s="156"/>
      <c r="AN28" s="160" t="s">
        <v>1208</v>
      </c>
      <c r="AO28" s="159" t="s">
        <v>1208</v>
      </c>
      <c r="AP28" s="156" t="s">
        <v>1208</v>
      </c>
      <c r="AQ28" s="160" t="s">
        <v>1208</v>
      </c>
      <c r="AR28" s="159" t="s">
        <v>1208</v>
      </c>
      <c r="AS28" s="156" t="s">
        <v>1208</v>
      </c>
      <c r="AT28" s="160" t="s">
        <v>1208</v>
      </c>
      <c r="AU28" s="159" t="s">
        <v>1208</v>
      </c>
      <c r="AV28" s="156" t="s">
        <v>1208</v>
      </c>
      <c r="AW28" s="160" t="s">
        <v>1208</v>
      </c>
      <c r="AX28" s="159" t="s">
        <v>1208</v>
      </c>
      <c r="AY28" s="156" t="s">
        <v>1208</v>
      </c>
      <c r="AZ28" s="160" t="s">
        <v>1208</v>
      </c>
      <c r="BA28" s="159" t="s">
        <v>1208</v>
      </c>
      <c r="BB28" s="156" t="s">
        <v>1208</v>
      </c>
      <c r="BC28" s="160" t="s">
        <v>1208</v>
      </c>
      <c r="BD28" s="159" t="s">
        <v>1208</v>
      </c>
      <c r="BE28" s="156" t="s">
        <v>1208</v>
      </c>
      <c r="BF28" s="160" t="s">
        <v>1208</v>
      </c>
      <c r="BG28" s="159" t="s">
        <v>1208</v>
      </c>
      <c r="BH28" s="156" t="s">
        <v>1208</v>
      </c>
      <c r="BI28" s="160" t="s">
        <v>1208</v>
      </c>
      <c r="BJ28" s="159" t="s">
        <v>1208</v>
      </c>
      <c r="BK28" s="156" t="s">
        <v>1208</v>
      </c>
      <c r="BL28" s="160" t="s">
        <v>1208</v>
      </c>
      <c r="BM28" s="159" t="s">
        <v>1208</v>
      </c>
      <c r="BN28" s="156" t="s">
        <v>1208</v>
      </c>
      <c r="BO28" s="160" t="s">
        <v>1208</v>
      </c>
      <c r="BP28" s="159" t="s">
        <v>1208</v>
      </c>
      <c r="BQ28" s="156" t="s">
        <v>1208</v>
      </c>
      <c r="BR28" s="156" t="s">
        <v>1208</v>
      </c>
      <c r="BS28" s="159"/>
      <c r="BT28" s="156"/>
      <c r="BU28" s="156" t="s">
        <v>1208</v>
      </c>
      <c r="BV28" s="159"/>
      <c r="BW28" s="156"/>
      <c r="BX28" s="160"/>
      <c r="BY28" s="159"/>
      <c r="BZ28" s="156"/>
      <c r="CA28" s="160" t="s">
        <v>1208</v>
      </c>
      <c r="CB28" s="159" t="s">
        <v>1208</v>
      </c>
      <c r="CC28" s="156" t="s">
        <v>1208</v>
      </c>
      <c r="CD28" s="160" t="s">
        <v>1208</v>
      </c>
      <c r="CE28" s="159" t="s">
        <v>1208</v>
      </c>
      <c r="CF28" s="156" t="s">
        <v>1208</v>
      </c>
      <c r="CG28" s="160" t="s">
        <v>1208</v>
      </c>
      <c r="CH28" s="159" t="s">
        <v>1208</v>
      </c>
      <c r="CI28" s="156" t="s">
        <v>1208</v>
      </c>
      <c r="CJ28" s="160"/>
      <c r="CK28" s="159"/>
      <c r="CL28" s="156"/>
      <c r="CM28" s="160"/>
      <c r="CN28" s="159"/>
      <c r="CO28" s="156"/>
      <c r="CP28" s="160" t="s">
        <v>1208</v>
      </c>
      <c r="CQ28" s="159" t="s">
        <v>1208</v>
      </c>
      <c r="CR28" s="156" t="s">
        <v>1208</v>
      </c>
      <c r="CS28" s="160" t="s">
        <v>1208</v>
      </c>
      <c r="CT28" s="159" t="s">
        <v>1208</v>
      </c>
      <c r="CU28" s="156" t="s">
        <v>1208</v>
      </c>
      <c r="CV28" s="160" t="s">
        <v>1208</v>
      </c>
      <c r="CW28" s="159"/>
      <c r="CX28" s="156"/>
      <c r="CY28" s="156" t="s">
        <v>1208</v>
      </c>
      <c r="CZ28" s="159"/>
      <c r="DA28" s="156"/>
      <c r="DB28" s="160"/>
      <c r="DC28" s="159"/>
      <c r="DD28" s="156"/>
      <c r="DE28" s="160"/>
      <c r="DF28" s="159"/>
      <c r="DG28" s="156"/>
      <c r="DH28" s="156"/>
      <c r="DI28" s="159"/>
      <c r="DJ28" s="156"/>
      <c r="DK28" s="162"/>
      <c r="DL28" s="162"/>
      <c r="DM28" s="267"/>
      <c r="DP28" s="170" t="s">
        <v>2165</v>
      </c>
      <c r="DQ28" s="315"/>
      <c r="DR28" s="315"/>
      <c r="DS28" s="316" t="s">
        <v>2165</v>
      </c>
      <c r="DT28" s="342" t="s">
        <v>2050</v>
      </c>
      <c r="DU28" s="343" t="s">
        <v>2165</v>
      </c>
      <c r="DV28" s="347" t="s">
        <v>2165</v>
      </c>
      <c r="DW28" s="345"/>
      <c r="DX28" s="345"/>
      <c r="DY28" s="346" t="str">
        <f t="shared" si="0"/>
        <v>○</v>
      </c>
      <c r="DZ28" s="286" t="s">
        <v>2716</v>
      </c>
      <c r="EA28" s="287" t="s">
        <v>2721</v>
      </c>
      <c r="EK28" s="80">
        <v>1</v>
      </c>
      <c r="EL28" s="84">
        <v>1</v>
      </c>
    </row>
    <row r="29" spans="1:142" ht="52.5">
      <c r="A29" s="4" t="s">
        <v>981</v>
      </c>
      <c r="B29" s="158">
        <v>300</v>
      </c>
      <c r="C29" s="158">
        <v>1192</v>
      </c>
      <c r="D29" s="70" t="s">
        <v>66</v>
      </c>
      <c r="E29" s="70" t="s">
        <v>66</v>
      </c>
      <c r="F29" s="71" t="s">
        <v>2178</v>
      </c>
      <c r="G29" s="156"/>
      <c r="H29" s="159"/>
      <c r="I29" s="156" t="s">
        <v>1208</v>
      </c>
      <c r="J29" s="156"/>
      <c r="K29" s="159"/>
      <c r="L29" s="156" t="s">
        <v>1208</v>
      </c>
      <c r="M29" s="160"/>
      <c r="N29" s="159"/>
      <c r="O29" s="156" t="s">
        <v>1208</v>
      </c>
      <c r="P29" s="160"/>
      <c r="Q29" s="159"/>
      <c r="R29" s="156" t="s">
        <v>1208</v>
      </c>
      <c r="S29" s="160"/>
      <c r="T29" s="159"/>
      <c r="U29" s="156" t="s">
        <v>1208</v>
      </c>
      <c r="V29" s="160"/>
      <c r="W29" s="159"/>
      <c r="X29" s="156" t="s">
        <v>1208</v>
      </c>
      <c r="Y29" s="160"/>
      <c r="Z29" s="159"/>
      <c r="AA29" s="156" t="s">
        <v>1208</v>
      </c>
      <c r="AB29" s="160"/>
      <c r="AC29" s="159"/>
      <c r="AD29" s="156" t="s">
        <v>1208</v>
      </c>
      <c r="AE29" s="160" t="s">
        <v>1208</v>
      </c>
      <c r="AF29" s="159" t="s">
        <v>1208</v>
      </c>
      <c r="AG29" s="161" t="s">
        <v>1208</v>
      </c>
      <c r="AH29" s="160" t="s">
        <v>1208</v>
      </c>
      <c r="AI29" s="159"/>
      <c r="AJ29" s="161" t="s">
        <v>1208</v>
      </c>
      <c r="AK29" s="160"/>
      <c r="AL29" s="159"/>
      <c r="AM29" s="156"/>
      <c r="AN29" s="160" t="s">
        <v>1208</v>
      </c>
      <c r="AO29" s="159" t="s">
        <v>1208</v>
      </c>
      <c r="AP29" s="156" t="s">
        <v>1208</v>
      </c>
      <c r="AQ29" s="160" t="s">
        <v>1208</v>
      </c>
      <c r="AR29" s="159" t="s">
        <v>1208</v>
      </c>
      <c r="AS29" s="156" t="s">
        <v>1208</v>
      </c>
      <c r="AT29" s="160" t="s">
        <v>1208</v>
      </c>
      <c r="AU29" s="159" t="s">
        <v>1208</v>
      </c>
      <c r="AV29" s="156" t="s">
        <v>1208</v>
      </c>
      <c r="AW29" s="160" t="s">
        <v>1208</v>
      </c>
      <c r="AX29" s="159" t="s">
        <v>1208</v>
      </c>
      <c r="AY29" s="156" t="s">
        <v>1208</v>
      </c>
      <c r="AZ29" s="160" t="s">
        <v>1208</v>
      </c>
      <c r="BA29" s="159" t="s">
        <v>1208</v>
      </c>
      <c r="BB29" s="156" t="s">
        <v>1208</v>
      </c>
      <c r="BC29" s="160" t="s">
        <v>1208</v>
      </c>
      <c r="BD29" s="159" t="s">
        <v>1208</v>
      </c>
      <c r="BE29" s="156" t="s">
        <v>1208</v>
      </c>
      <c r="BF29" s="160" t="s">
        <v>1208</v>
      </c>
      <c r="BG29" s="159" t="s">
        <v>1208</v>
      </c>
      <c r="BH29" s="156" t="s">
        <v>1208</v>
      </c>
      <c r="BI29" s="160" t="s">
        <v>1208</v>
      </c>
      <c r="BJ29" s="159" t="s">
        <v>1208</v>
      </c>
      <c r="BK29" s="156" t="s">
        <v>1208</v>
      </c>
      <c r="BL29" s="160" t="s">
        <v>1208</v>
      </c>
      <c r="BM29" s="159" t="s">
        <v>1208</v>
      </c>
      <c r="BN29" s="156" t="s">
        <v>1208</v>
      </c>
      <c r="BO29" s="160" t="s">
        <v>1208</v>
      </c>
      <c r="BP29" s="159" t="s">
        <v>1208</v>
      </c>
      <c r="BQ29" s="156" t="s">
        <v>1208</v>
      </c>
      <c r="BR29" s="156" t="s">
        <v>1208</v>
      </c>
      <c r="BS29" s="159"/>
      <c r="BT29" s="156"/>
      <c r="BU29" s="156" t="s">
        <v>1208</v>
      </c>
      <c r="BV29" s="159"/>
      <c r="BW29" s="156"/>
      <c r="BX29" s="160"/>
      <c r="BY29" s="159"/>
      <c r="BZ29" s="156"/>
      <c r="CA29" s="160" t="s">
        <v>1208</v>
      </c>
      <c r="CB29" s="159" t="s">
        <v>1208</v>
      </c>
      <c r="CC29" s="156" t="s">
        <v>1208</v>
      </c>
      <c r="CD29" s="160" t="s">
        <v>1208</v>
      </c>
      <c r="CE29" s="159" t="s">
        <v>1208</v>
      </c>
      <c r="CF29" s="156" t="s">
        <v>1208</v>
      </c>
      <c r="CG29" s="160" t="s">
        <v>1208</v>
      </c>
      <c r="CH29" s="159" t="s">
        <v>1208</v>
      </c>
      <c r="CI29" s="156" t="s">
        <v>1208</v>
      </c>
      <c r="CJ29" s="160"/>
      <c r="CK29" s="159"/>
      <c r="CL29" s="156"/>
      <c r="CM29" s="160"/>
      <c r="CN29" s="159"/>
      <c r="CO29" s="156"/>
      <c r="CP29" s="160" t="s">
        <v>1208</v>
      </c>
      <c r="CQ29" s="159" t="s">
        <v>1208</v>
      </c>
      <c r="CR29" s="156" t="s">
        <v>1208</v>
      </c>
      <c r="CS29" s="160" t="s">
        <v>1208</v>
      </c>
      <c r="CT29" s="159" t="s">
        <v>1208</v>
      </c>
      <c r="CU29" s="156" t="s">
        <v>1208</v>
      </c>
      <c r="CV29" s="160" t="s">
        <v>1208</v>
      </c>
      <c r="CW29" s="159"/>
      <c r="CX29" s="156"/>
      <c r="CY29" s="156" t="s">
        <v>1208</v>
      </c>
      <c r="CZ29" s="159"/>
      <c r="DA29" s="156"/>
      <c r="DB29" s="160"/>
      <c r="DC29" s="159"/>
      <c r="DD29" s="156"/>
      <c r="DE29" s="160"/>
      <c r="DF29" s="159"/>
      <c r="DG29" s="156"/>
      <c r="DH29" s="156"/>
      <c r="DI29" s="159"/>
      <c r="DJ29" s="156"/>
      <c r="DK29" s="162"/>
      <c r="DL29" s="162"/>
      <c r="DM29" s="267"/>
      <c r="DP29" s="170" t="s">
        <v>2165</v>
      </c>
      <c r="DQ29" s="315"/>
      <c r="DR29" s="315"/>
      <c r="DS29" s="316" t="s">
        <v>2165</v>
      </c>
      <c r="DT29" s="342" t="s">
        <v>2050</v>
      </c>
      <c r="DU29" s="343" t="s">
        <v>2165</v>
      </c>
      <c r="DV29" s="347" t="s">
        <v>2165</v>
      </c>
      <c r="DW29" s="345"/>
      <c r="DX29" s="345"/>
      <c r="DY29" s="346" t="str">
        <f t="shared" si="0"/>
        <v>○</v>
      </c>
      <c r="DZ29" s="286" t="s">
        <v>2716</v>
      </c>
      <c r="EA29" s="287" t="s">
        <v>2721</v>
      </c>
      <c r="EK29" s="80">
        <v>1</v>
      </c>
      <c r="EL29" s="84">
        <v>1</v>
      </c>
    </row>
    <row r="30" spans="1:142" ht="52.5">
      <c r="A30" s="4" t="s">
        <v>981</v>
      </c>
      <c r="B30" s="158">
        <v>310</v>
      </c>
      <c r="C30" s="158">
        <v>1193</v>
      </c>
      <c r="D30" s="70" t="s">
        <v>68</v>
      </c>
      <c r="E30" s="70" t="s">
        <v>68</v>
      </c>
      <c r="F30" s="71" t="s">
        <v>2179</v>
      </c>
      <c r="G30" s="156"/>
      <c r="H30" s="159"/>
      <c r="I30" s="156" t="s">
        <v>1208</v>
      </c>
      <c r="J30" s="156"/>
      <c r="K30" s="159"/>
      <c r="L30" s="156" t="s">
        <v>1208</v>
      </c>
      <c r="M30" s="160"/>
      <c r="N30" s="159"/>
      <c r="O30" s="156" t="s">
        <v>1208</v>
      </c>
      <c r="P30" s="160"/>
      <c r="Q30" s="159"/>
      <c r="R30" s="156" t="s">
        <v>1208</v>
      </c>
      <c r="S30" s="160"/>
      <c r="T30" s="159"/>
      <c r="U30" s="156" t="s">
        <v>1208</v>
      </c>
      <c r="V30" s="160"/>
      <c r="W30" s="159"/>
      <c r="X30" s="156" t="s">
        <v>1208</v>
      </c>
      <c r="Y30" s="160"/>
      <c r="Z30" s="159"/>
      <c r="AA30" s="156" t="s">
        <v>1208</v>
      </c>
      <c r="AB30" s="160"/>
      <c r="AC30" s="159"/>
      <c r="AD30" s="156" t="s">
        <v>1208</v>
      </c>
      <c r="AE30" s="160" t="s">
        <v>1208</v>
      </c>
      <c r="AF30" s="159" t="s">
        <v>1208</v>
      </c>
      <c r="AG30" s="156" t="s">
        <v>1208</v>
      </c>
      <c r="AH30" s="160" t="s">
        <v>1208</v>
      </c>
      <c r="AI30" s="159"/>
      <c r="AJ30" s="161" t="s">
        <v>1208</v>
      </c>
      <c r="AK30" s="160"/>
      <c r="AL30" s="159"/>
      <c r="AM30" s="156"/>
      <c r="AN30" s="160" t="s">
        <v>1208</v>
      </c>
      <c r="AO30" s="159" t="s">
        <v>1208</v>
      </c>
      <c r="AP30" s="156" t="s">
        <v>1208</v>
      </c>
      <c r="AQ30" s="160" t="s">
        <v>1208</v>
      </c>
      <c r="AR30" s="159" t="s">
        <v>1208</v>
      </c>
      <c r="AS30" s="156" t="s">
        <v>1208</v>
      </c>
      <c r="AT30" s="160" t="s">
        <v>1208</v>
      </c>
      <c r="AU30" s="159" t="s">
        <v>1208</v>
      </c>
      <c r="AV30" s="156" t="s">
        <v>1208</v>
      </c>
      <c r="AW30" s="160" t="s">
        <v>1208</v>
      </c>
      <c r="AX30" s="159" t="s">
        <v>1208</v>
      </c>
      <c r="AY30" s="156" t="s">
        <v>1208</v>
      </c>
      <c r="AZ30" s="160" t="s">
        <v>1208</v>
      </c>
      <c r="BA30" s="159" t="s">
        <v>1208</v>
      </c>
      <c r="BB30" s="156" t="s">
        <v>1208</v>
      </c>
      <c r="BC30" s="160" t="s">
        <v>1208</v>
      </c>
      <c r="BD30" s="159" t="s">
        <v>1208</v>
      </c>
      <c r="BE30" s="156" t="s">
        <v>1208</v>
      </c>
      <c r="BF30" s="160" t="s">
        <v>1208</v>
      </c>
      <c r="BG30" s="159" t="s">
        <v>1208</v>
      </c>
      <c r="BH30" s="156" t="s">
        <v>1208</v>
      </c>
      <c r="BI30" s="160" t="s">
        <v>1208</v>
      </c>
      <c r="BJ30" s="159" t="s">
        <v>1208</v>
      </c>
      <c r="BK30" s="156" t="s">
        <v>1208</v>
      </c>
      <c r="BL30" s="160" t="s">
        <v>1208</v>
      </c>
      <c r="BM30" s="159" t="s">
        <v>1208</v>
      </c>
      <c r="BN30" s="156" t="s">
        <v>1208</v>
      </c>
      <c r="BO30" s="160" t="s">
        <v>1208</v>
      </c>
      <c r="BP30" s="159" t="s">
        <v>1208</v>
      </c>
      <c r="BQ30" s="156" t="s">
        <v>1208</v>
      </c>
      <c r="BR30" s="156" t="s">
        <v>1208</v>
      </c>
      <c r="BS30" s="159"/>
      <c r="BT30" s="156"/>
      <c r="BU30" s="156" t="s">
        <v>1208</v>
      </c>
      <c r="BV30" s="159"/>
      <c r="BW30" s="156"/>
      <c r="BX30" s="160"/>
      <c r="BY30" s="159"/>
      <c r="BZ30" s="156"/>
      <c r="CA30" s="160" t="s">
        <v>1208</v>
      </c>
      <c r="CB30" s="159" t="s">
        <v>1208</v>
      </c>
      <c r="CC30" s="156" t="s">
        <v>1208</v>
      </c>
      <c r="CD30" s="160" t="s">
        <v>1208</v>
      </c>
      <c r="CE30" s="159" t="s">
        <v>1208</v>
      </c>
      <c r="CF30" s="156" t="s">
        <v>1208</v>
      </c>
      <c r="CG30" s="160" t="s">
        <v>1208</v>
      </c>
      <c r="CH30" s="159" t="s">
        <v>1208</v>
      </c>
      <c r="CI30" s="156" t="s">
        <v>1208</v>
      </c>
      <c r="CJ30" s="160"/>
      <c r="CK30" s="159"/>
      <c r="CL30" s="156"/>
      <c r="CM30" s="160"/>
      <c r="CN30" s="159"/>
      <c r="CO30" s="156"/>
      <c r="CP30" s="160" t="s">
        <v>1208</v>
      </c>
      <c r="CQ30" s="159" t="s">
        <v>1208</v>
      </c>
      <c r="CR30" s="156" t="s">
        <v>1208</v>
      </c>
      <c r="CS30" s="160" t="s">
        <v>1208</v>
      </c>
      <c r="CT30" s="159" t="s">
        <v>1208</v>
      </c>
      <c r="CU30" s="156" t="s">
        <v>1208</v>
      </c>
      <c r="CV30" s="160" t="s">
        <v>1208</v>
      </c>
      <c r="CW30" s="159"/>
      <c r="CX30" s="156"/>
      <c r="CY30" s="156" t="s">
        <v>1208</v>
      </c>
      <c r="CZ30" s="159"/>
      <c r="DA30" s="156"/>
      <c r="DB30" s="160"/>
      <c r="DC30" s="159"/>
      <c r="DD30" s="156"/>
      <c r="DE30" s="160"/>
      <c r="DF30" s="159"/>
      <c r="DG30" s="156"/>
      <c r="DH30" s="156"/>
      <c r="DI30" s="159"/>
      <c r="DJ30" s="156"/>
      <c r="DK30" s="162"/>
      <c r="DL30" s="162"/>
      <c r="DM30" s="267"/>
      <c r="DP30" s="170" t="s">
        <v>2165</v>
      </c>
      <c r="DQ30" s="315"/>
      <c r="DR30" s="315"/>
      <c r="DS30" s="316" t="s">
        <v>2165</v>
      </c>
      <c r="DT30" s="342" t="s">
        <v>2050</v>
      </c>
      <c r="DU30" s="343" t="s">
        <v>2165</v>
      </c>
      <c r="DV30" s="347" t="s">
        <v>2165</v>
      </c>
      <c r="DW30" s="345"/>
      <c r="DX30" s="345"/>
      <c r="DY30" s="346" t="str">
        <f t="shared" si="0"/>
        <v>○</v>
      </c>
      <c r="DZ30" s="286" t="s">
        <v>2716</v>
      </c>
      <c r="EA30" s="287" t="s">
        <v>2721</v>
      </c>
      <c r="EK30" s="80">
        <v>1</v>
      </c>
      <c r="EL30" s="84">
        <v>1</v>
      </c>
    </row>
    <row r="31" spans="1:142" ht="52.5">
      <c r="A31" s="4" t="s">
        <v>981</v>
      </c>
      <c r="B31" s="158">
        <v>320</v>
      </c>
      <c r="C31" s="158">
        <v>1194</v>
      </c>
      <c r="D31" s="70" t="s">
        <v>70</v>
      </c>
      <c r="E31" s="70" t="s">
        <v>70</v>
      </c>
      <c r="F31" s="71" t="s">
        <v>2180</v>
      </c>
      <c r="G31" s="156"/>
      <c r="H31" s="159"/>
      <c r="I31" s="156" t="s">
        <v>1208</v>
      </c>
      <c r="J31" s="156"/>
      <c r="K31" s="159"/>
      <c r="L31" s="156" t="s">
        <v>1208</v>
      </c>
      <c r="M31" s="160"/>
      <c r="N31" s="159"/>
      <c r="O31" s="156" t="s">
        <v>1208</v>
      </c>
      <c r="P31" s="160"/>
      <c r="Q31" s="159"/>
      <c r="R31" s="156" t="s">
        <v>1208</v>
      </c>
      <c r="S31" s="160"/>
      <c r="T31" s="159"/>
      <c r="U31" s="156" t="s">
        <v>1208</v>
      </c>
      <c r="V31" s="160"/>
      <c r="W31" s="159"/>
      <c r="X31" s="156" t="s">
        <v>1208</v>
      </c>
      <c r="Y31" s="160"/>
      <c r="Z31" s="159"/>
      <c r="AA31" s="156" t="s">
        <v>1208</v>
      </c>
      <c r="AB31" s="160"/>
      <c r="AC31" s="159"/>
      <c r="AD31" s="156" t="s">
        <v>1208</v>
      </c>
      <c r="AE31" s="160" t="s">
        <v>1208</v>
      </c>
      <c r="AF31" s="159" t="s">
        <v>1208</v>
      </c>
      <c r="AG31" s="156" t="s">
        <v>1208</v>
      </c>
      <c r="AH31" s="160" t="s">
        <v>1208</v>
      </c>
      <c r="AI31" s="159"/>
      <c r="AJ31" s="161" t="s">
        <v>1208</v>
      </c>
      <c r="AK31" s="160"/>
      <c r="AL31" s="159"/>
      <c r="AM31" s="156"/>
      <c r="AN31" s="160" t="s">
        <v>1208</v>
      </c>
      <c r="AO31" s="159" t="s">
        <v>1208</v>
      </c>
      <c r="AP31" s="156" t="s">
        <v>1208</v>
      </c>
      <c r="AQ31" s="160" t="s">
        <v>1208</v>
      </c>
      <c r="AR31" s="159" t="s">
        <v>1208</v>
      </c>
      <c r="AS31" s="156" t="s">
        <v>1208</v>
      </c>
      <c r="AT31" s="160" t="s">
        <v>1208</v>
      </c>
      <c r="AU31" s="159" t="s">
        <v>1208</v>
      </c>
      <c r="AV31" s="156" t="s">
        <v>1208</v>
      </c>
      <c r="AW31" s="160" t="s">
        <v>1208</v>
      </c>
      <c r="AX31" s="159" t="s">
        <v>1208</v>
      </c>
      <c r="AY31" s="156" t="s">
        <v>1208</v>
      </c>
      <c r="AZ31" s="160" t="s">
        <v>1208</v>
      </c>
      <c r="BA31" s="159" t="s">
        <v>1208</v>
      </c>
      <c r="BB31" s="156" t="s">
        <v>1208</v>
      </c>
      <c r="BC31" s="160" t="s">
        <v>1208</v>
      </c>
      <c r="BD31" s="159" t="s">
        <v>1208</v>
      </c>
      <c r="BE31" s="156" t="s">
        <v>1208</v>
      </c>
      <c r="BF31" s="160" t="s">
        <v>1208</v>
      </c>
      <c r="BG31" s="159" t="s">
        <v>1208</v>
      </c>
      <c r="BH31" s="156" t="s">
        <v>1208</v>
      </c>
      <c r="BI31" s="160" t="s">
        <v>1208</v>
      </c>
      <c r="BJ31" s="159" t="s">
        <v>1208</v>
      </c>
      <c r="BK31" s="156" t="s">
        <v>1208</v>
      </c>
      <c r="BL31" s="160" t="s">
        <v>1208</v>
      </c>
      <c r="BM31" s="159" t="s">
        <v>1208</v>
      </c>
      <c r="BN31" s="156" t="s">
        <v>1208</v>
      </c>
      <c r="BO31" s="160" t="s">
        <v>1208</v>
      </c>
      <c r="BP31" s="159" t="s">
        <v>1208</v>
      </c>
      <c r="BQ31" s="156" t="s">
        <v>1208</v>
      </c>
      <c r="BR31" s="156" t="s">
        <v>1208</v>
      </c>
      <c r="BS31" s="159"/>
      <c r="BT31" s="156"/>
      <c r="BU31" s="156" t="s">
        <v>1208</v>
      </c>
      <c r="BV31" s="159"/>
      <c r="BW31" s="156"/>
      <c r="BX31" s="160"/>
      <c r="BY31" s="159"/>
      <c r="BZ31" s="156"/>
      <c r="CA31" s="160" t="s">
        <v>1208</v>
      </c>
      <c r="CB31" s="159" t="s">
        <v>1208</v>
      </c>
      <c r="CC31" s="156" t="s">
        <v>1208</v>
      </c>
      <c r="CD31" s="160" t="s">
        <v>1208</v>
      </c>
      <c r="CE31" s="159" t="s">
        <v>1208</v>
      </c>
      <c r="CF31" s="156" t="s">
        <v>1208</v>
      </c>
      <c r="CG31" s="160" t="s">
        <v>1208</v>
      </c>
      <c r="CH31" s="159" t="s">
        <v>1208</v>
      </c>
      <c r="CI31" s="156" t="s">
        <v>1208</v>
      </c>
      <c r="CJ31" s="160"/>
      <c r="CK31" s="159"/>
      <c r="CL31" s="156"/>
      <c r="CM31" s="160"/>
      <c r="CN31" s="159"/>
      <c r="CO31" s="156"/>
      <c r="CP31" s="160" t="s">
        <v>1208</v>
      </c>
      <c r="CQ31" s="159" t="s">
        <v>1208</v>
      </c>
      <c r="CR31" s="156" t="s">
        <v>1208</v>
      </c>
      <c r="CS31" s="160" t="s">
        <v>1208</v>
      </c>
      <c r="CT31" s="159" t="s">
        <v>1208</v>
      </c>
      <c r="CU31" s="156" t="s">
        <v>1208</v>
      </c>
      <c r="CV31" s="160" t="s">
        <v>1208</v>
      </c>
      <c r="CW31" s="159"/>
      <c r="CX31" s="156"/>
      <c r="CY31" s="156" t="s">
        <v>1208</v>
      </c>
      <c r="CZ31" s="159"/>
      <c r="DA31" s="156"/>
      <c r="DB31" s="160"/>
      <c r="DC31" s="159"/>
      <c r="DD31" s="156"/>
      <c r="DE31" s="160"/>
      <c r="DF31" s="159"/>
      <c r="DG31" s="156"/>
      <c r="DH31" s="156"/>
      <c r="DI31" s="159"/>
      <c r="DJ31" s="156"/>
      <c r="DK31" s="162"/>
      <c r="DL31" s="162"/>
      <c r="DM31" s="267"/>
      <c r="DP31" s="170" t="s">
        <v>2165</v>
      </c>
      <c r="DQ31" s="315"/>
      <c r="DR31" s="315"/>
      <c r="DS31" s="316" t="s">
        <v>2165</v>
      </c>
      <c r="DT31" s="342" t="s">
        <v>2050</v>
      </c>
      <c r="DU31" s="343" t="s">
        <v>2165</v>
      </c>
      <c r="DV31" s="347" t="s">
        <v>2165</v>
      </c>
      <c r="DW31" s="345"/>
      <c r="DX31" s="345"/>
      <c r="DY31" s="346" t="str">
        <f t="shared" si="0"/>
        <v>○</v>
      </c>
      <c r="DZ31" s="286" t="s">
        <v>2716</v>
      </c>
      <c r="EA31" s="287" t="s">
        <v>2721</v>
      </c>
      <c r="EK31" s="80">
        <v>1</v>
      </c>
      <c r="EL31" s="84">
        <v>1</v>
      </c>
    </row>
    <row r="32" spans="1:142" ht="52.5">
      <c r="A32" s="4" t="s">
        <v>981</v>
      </c>
      <c r="B32" s="158">
        <v>330</v>
      </c>
      <c r="C32" s="158">
        <v>1195</v>
      </c>
      <c r="D32" s="70" t="s">
        <v>72</v>
      </c>
      <c r="E32" s="70" t="s">
        <v>72</v>
      </c>
      <c r="F32" s="71" t="s">
        <v>2181</v>
      </c>
      <c r="G32" s="156"/>
      <c r="H32" s="159"/>
      <c r="I32" s="156" t="s">
        <v>1208</v>
      </c>
      <c r="J32" s="156"/>
      <c r="K32" s="159"/>
      <c r="L32" s="156" t="s">
        <v>1208</v>
      </c>
      <c r="M32" s="160"/>
      <c r="N32" s="159"/>
      <c r="O32" s="156" t="s">
        <v>1208</v>
      </c>
      <c r="P32" s="160"/>
      <c r="Q32" s="159"/>
      <c r="R32" s="156" t="s">
        <v>1208</v>
      </c>
      <c r="S32" s="160"/>
      <c r="T32" s="159"/>
      <c r="U32" s="156" t="s">
        <v>1208</v>
      </c>
      <c r="V32" s="160"/>
      <c r="W32" s="159"/>
      <c r="X32" s="156" t="s">
        <v>1208</v>
      </c>
      <c r="Y32" s="160"/>
      <c r="Z32" s="159"/>
      <c r="AA32" s="156" t="s">
        <v>1208</v>
      </c>
      <c r="AB32" s="160"/>
      <c r="AC32" s="159"/>
      <c r="AD32" s="156" t="s">
        <v>1208</v>
      </c>
      <c r="AE32" s="160" t="s">
        <v>1208</v>
      </c>
      <c r="AF32" s="159" t="s">
        <v>1208</v>
      </c>
      <c r="AG32" s="156" t="s">
        <v>1208</v>
      </c>
      <c r="AH32" s="160" t="s">
        <v>1208</v>
      </c>
      <c r="AI32" s="159"/>
      <c r="AJ32" s="161" t="s">
        <v>1208</v>
      </c>
      <c r="AK32" s="160"/>
      <c r="AL32" s="159"/>
      <c r="AM32" s="156"/>
      <c r="AN32" s="160" t="s">
        <v>1208</v>
      </c>
      <c r="AO32" s="159" t="s">
        <v>1208</v>
      </c>
      <c r="AP32" s="156" t="s">
        <v>1208</v>
      </c>
      <c r="AQ32" s="160" t="s">
        <v>1208</v>
      </c>
      <c r="AR32" s="159" t="s">
        <v>1208</v>
      </c>
      <c r="AS32" s="156" t="s">
        <v>1208</v>
      </c>
      <c r="AT32" s="160" t="s">
        <v>1208</v>
      </c>
      <c r="AU32" s="159" t="s">
        <v>1208</v>
      </c>
      <c r="AV32" s="156" t="s">
        <v>1208</v>
      </c>
      <c r="AW32" s="160" t="s">
        <v>1208</v>
      </c>
      <c r="AX32" s="159" t="s">
        <v>1208</v>
      </c>
      <c r="AY32" s="156" t="s">
        <v>1208</v>
      </c>
      <c r="AZ32" s="160" t="s">
        <v>1208</v>
      </c>
      <c r="BA32" s="159" t="s">
        <v>1208</v>
      </c>
      <c r="BB32" s="156" t="s">
        <v>1208</v>
      </c>
      <c r="BC32" s="160" t="s">
        <v>1208</v>
      </c>
      <c r="BD32" s="159" t="s">
        <v>1208</v>
      </c>
      <c r="BE32" s="156" t="s">
        <v>1208</v>
      </c>
      <c r="BF32" s="160" t="s">
        <v>1208</v>
      </c>
      <c r="BG32" s="159" t="s">
        <v>1208</v>
      </c>
      <c r="BH32" s="156" t="s">
        <v>1208</v>
      </c>
      <c r="BI32" s="160" t="s">
        <v>1208</v>
      </c>
      <c r="BJ32" s="159" t="s">
        <v>1208</v>
      </c>
      <c r="BK32" s="156" t="s">
        <v>1208</v>
      </c>
      <c r="BL32" s="160" t="s">
        <v>1208</v>
      </c>
      <c r="BM32" s="159" t="s">
        <v>1208</v>
      </c>
      <c r="BN32" s="156" t="s">
        <v>1208</v>
      </c>
      <c r="BO32" s="160" t="s">
        <v>1208</v>
      </c>
      <c r="BP32" s="159" t="s">
        <v>1208</v>
      </c>
      <c r="BQ32" s="156" t="s">
        <v>1208</v>
      </c>
      <c r="BR32" s="156" t="s">
        <v>1208</v>
      </c>
      <c r="BS32" s="159"/>
      <c r="BT32" s="156"/>
      <c r="BU32" s="156" t="s">
        <v>1208</v>
      </c>
      <c r="BV32" s="159"/>
      <c r="BW32" s="156"/>
      <c r="BX32" s="160"/>
      <c r="BY32" s="159"/>
      <c r="BZ32" s="156"/>
      <c r="CA32" s="160" t="s">
        <v>1208</v>
      </c>
      <c r="CB32" s="159" t="s">
        <v>1208</v>
      </c>
      <c r="CC32" s="156" t="s">
        <v>1208</v>
      </c>
      <c r="CD32" s="160" t="s">
        <v>1208</v>
      </c>
      <c r="CE32" s="159" t="s">
        <v>1208</v>
      </c>
      <c r="CF32" s="156" t="s">
        <v>1208</v>
      </c>
      <c r="CG32" s="160" t="s">
        <v>1208</v>
      </c>
      <c r="CH32" s="159" t="s">
        <v>1208</v>
      </c>
      <c r="CI32" s="156" t="s">
        <v>1208</v>
      </c>
      <c r="CJ32" s="160"/>
      <c r="CK32" s="159"/>
      <c r="CL32" s="156"/>
      <c r="CM32" s="160"/>
      <c r="CN32" s="159"/>
      <c r="CO32" s="156"/>
      <c r="CP32" s="160" t="s">
        <v>1208</v>
      </c>
      <c r="CQ32" s="159" t="s">
        <v>1208</v>
      </c>
      <c r="CR32" s="156" t="s">
        <v>1208</v>
      </c>
      <c r="CS32" s="160" t="s">
        <v>1208</v>
      </c>
      <c r="CT32" s="159" t="s">
        <v>1208</v>
      </c>
      <c r="CU32" s="156" t="s">
        <v>1208</v>
      </c>
      <c r="CV32" s="160" t="s">
        <v>1208</v>
      </c>
      <c r="CW32" s="159"/>
      <c r="CX32" s="156"/>
      <c r="CY32" s="156" t="s">
        <v>1208</v>
      </c>
      <c r="CZ32" s="159"/>
      <c r="DA32" s="156"/>
      <c r="DB32" s="160"/>
      <c r="DC32" s="159"/>
      <c r="DD32" s="156"/>
      <c r="DE32" s="160"/>
      <c r="DF32" s="159"/>
      <c r="DG32" s="156"/>
      <c r="DH32" s="156"/>
      <c r="DI32" s="159"/>
      <c r="DJ32" s="156"/>
      <c r="DK32" s="162"/>
      <c r="DL32" s="162"/>
      <c r="DM32" s="267"/>
      <c r="DP32" s="170" t="s">
        <v>2165</v>
      </c>
      <c r="DQ32" s="315"/>
      <c r="DR32" s="315"/>
      <c r="DS32" s="316" t="s">
        <v>2165</v>
      </c>
      <c r="DT32" s="342" t="s">
        <v>2050</v>
      </c>
      <c r="DU32" s="343" t="s">
        <v>2165</v>
      </c>
      <c r="DV32" s="347" t="s">
        <v>2165</v>
      </c>
      <c r="DW32" s="345"/>
      <c r="DX32" s="345"/>
      <c r="DY32" s="346" t="str">
        <f t="shared" si="0"/>
        <v>○</v>
      </c>
      <c r="DZ32" s="286" t="s">
        <v>2716</v>
      </c>
      <c r="EA32" s="287" t="s">
        <v>2721</v>
      </c>
      <c r="EK32" s="80">
        <v>1</v>
      </c>
      <c r="EL32" s="84">
        <v>1</v>
      </c>
    </row>
    <row r="33" spans="1:142" ht="52.5">
      <c r="A33" s="4" t="s">
        <v>981</v>
      </c>
      <c r="B33" s="158">
        <v>340</v>
      </c>
      <c r="C33" s="158">
        <v>1196</v>
      </c>
      <c r="D33" s="70" t="s">
        <v>74</v>
      </c>
      <c r="E33" s="70" t="s">
        <v>74</v>
      </c>
      <c r="F33" s="71" t="s">
        <v>2182</v>
      </c>
      <c r="G33" s="156"/>
      <c r="H33" s="159"/>
      <c r="I33" s="156" t="s">
        <v>1208</v>
      </c>
      <c r="J33" s="156"/>
      <c r="K33" s="159"/>
      <c r="L33" s="156" t="s">
        <v>1208</v>
      </c>
      <c r="M33" s="160"/>
      <c r="N33" s="159"/>
      <c r="O33" s="156" t="s">
        <v>1208</v>
      </c>
      <c r="P33" s="160"/>
      <c r="Q33" s="159"/>
      <c r="R33" s="156" t="s">
        <v>1208</v>
      </c>
      <c r="S33" s="160"/>
      <c r="T33" s="159"/>
      <c r="U33" s="156" t="s">
        <v>1208</v>
      </c>
      <c r="V33" s="160"/>
      <c r="W33" s="159"/>
      <c r="X33" s="156" t="s">
        <v>1208</v>
      </c>
      <c r="Y33" s="160"/>
      <c r="Z33" s="159"/>
      <c r="AA33" s="156" t="s">
        <v>1208</v>
      </c>
      <c r="AB33" s="160"/>
      <c r="AC33" s="159"/>
      <c r="AD33" s="156" t="s">
        <v>1208</v>
      </c>
      <c r="AE33" s="160" t="s">
        <v>1208</v>
      </c>
      <c r="AF33" s="159" t="s">
        <v>1208</v>
      </c>
      <c r="AG33" s="156" t="s">
        <v>1208</v>
      </c>
      <c r="AH33" s="160" t="s">
        <v>1208</v>
      </c>
      <c r="AI33" s="159"/>
      <c r="AJ33" s="161" t="s">
        <v>1208</v>
      </c>
      <c r="AK33" s="160"/>
      <c r="AL33" s="159"/>
      <c r="AM33" s="156"/>
      <c r="AN33" s="160" t="s">
        <v>1208</v>
      </c>
      <c r="AO33" s="159" t="s">
        <v>1208</v>
      </c>
      <c r="AP33" s="156" t="s">
        <v>1208</v>
      </c>
      <c r="AQ33" s="160" t="s">
        <v>1208</v>
      </c>
      <c r="AR33" s="159" t="s">
        <v>1208</v>
      </c>
      <c r="AS33" s="156" t="s">
        <v>1208</v>
      </c>
      <c r="AT33" s="160" t="s">
        <v>1208</v>
      </c>
      <c r="AU33" s="159" t="s">
        <v>1208</v>
      </c>
      <c r="AV33" s="156" t="s">
        <v>1208</v>
      </c>
      <c r="AW33" s="160" t="s">
        <v>1208</v>
      </c>
      <c r="AX33" s="159" t="s">
        <v>1208</v>
      </c>
      <c r="AY33" s="156" t="s">
        <v>1208</v>
      </c>
      <c r="AZ33" s="160" t="s">
        <v>1208</v>
      </c>
      <c r="BA33" s="159" t="s">
        <v>1208</v>
      </c>
      <c r="BB33" s="156" t="s">
        <v>1208</v>
      </c>
      <c r="BC33" s="160" t="s">
        <v>1208</v>
      </c>
      <c r="BD33" s="159" t="s">
        <v>1208</v>
      </c>
      <c r="BE33" s="156" t="s">
        <v>1208</v>
      </c>
      <c r="BF33" s="160" t="s">
        <v>1208</v>
      </c>
      <c r="BG33" s="159" t="s">
        <v>1208</v>
      </c>
      <c r="BH33" s="156" t="s">
        <v>1208</v>
      </c>
      <c r="BI33" s="160" t="s">
        <v>1208</v>
      </c>
      <c r="BJ33" s="159" t="s">
        <v>1208</v>
      </c>
      <c r="BK33" s="156" t="s">
        <v>1208</v>
      </c>
      <c r="BL33" s="160" t="s">
        <v>1208</v>
      </c>
      <c r="BM33" s="159" t="s">
        <v>1208</v>
      </c>
      <c r="BN33" s="156" t="s">
        <v>1208</v>
      </c>
      <c r="BO33" s="160" t="s">
        <v>1208</v>
      </c>
      <c r="BP33" s="159" t="s">
        <v>1208</v>
      </c>
      <c r="BQ33" s="156" t="s">
        <v>1208</v>
      </c>
      <c r="BR33" s="156" t="s">
        <v>1208</v>
      </c>
      <c r="BS33" s="159"/>
      <c r="BT33" s="156"/>
      <c r="BU33" s="156" t="s">
        <v>1208</v>
      </c>
      <c r="BV33" s="159"/>
      <c r="BW33" s="156"/>
      <c r="BX33" s="160"/>
      <c r="BY33" s="159"/>
      <c r="BZ33" s="156"/>
      <c r="CA33" s="160" t="s">
        <v>1208</v>
      </c>
      <c r="CB33" s="159" t="s">
        <v>1208</v>
      </c>
      <c r="CC33" s="156" t="s">
        <v>1208</v>
      </c>
      <c r="CD33" s="160" t="s">
        <v>1208</v>
      </c>
      <c r="CE33" s="159" t="s">
        <v>1208</v>
      </c>
      <c r="CF33" s="156" t="s">
        <v>1208</v>
      </c>
      <c r="CG33" s="160" t="s">
        <v>1208</v>
      </c>
      <c r="CH33" s="159" t="s">
        <v>1208</v>
      </c>
      <c r="CI33" s="156" t="s">
        <v>1208</v>
      </c>
      <c r="CJ33" s="160"/>
      <c r="CK33" s="159"/>
      <c r="CL33" s="156"/>
      <c r="CM33" s="160"/>
      <c r="CN33" s="159"/>
      <c r="CO33" s="156"/>
      <c r="CP33" s="160" t="s">
        <v>1208</v>
      </c>
      <c r="CQ33" s="159" t="s">
        <v>1208</v>
      </c>
      <c r="CR33" s="156" t="s">
        <v>1208</v>
      </c>
      <c r="CS33" s="160" t="s">
        <v>1208</v>
      </c>
      <c r="CT33" s="159" t="s">
        <v>1208</v>
      </c>
      <c r="CU33" s="156" t="s">
        <v>1208</v>
      </c>
      <c r="CV33" s="160" t="s">
        <v>1208</v>
      </c>
      <c r="CW33" s="159"/>
      <c r="CX33" s="156"/>
      <c r="CY33" s="156" t="s">
        <v>1208</v>
      </c>
      <c r="CZ33" s="159"/>
      <c r="DA33" s="156"/>
      <c r="DB33" s="160"/>
      <c r="DC33" s="159"/>
      <c r="DD33" s="156"/>
      <c r="DE33" s="160"/>
      <c r="DF33" s="159"/>
      <c r="DG33" s="156"/>
      <c r="DH33" s="156"/>
      <c r="DI33" s="159"/>
      <c r="DJ33" s="156"/>
      <c r="DK33" s="162"/>
      <c r="DL33" s="162"/>
      <c r="DM33" s="267"/>
      <c r="DP33" s="170" t="s">
        <v>2165</v>
      </c>
      <c r="DQ33" s="315"/>
      <c r="DR33" s="315"/>
      <c r="DS33" s="316" t="s">
        <v>2165</v>
      </c>
      <c r="DT33" s="342" t="s">
        <v>2050</v>
      </c>
      <c r="DU33" s="343" t="s">
        <v>2165</v>
      </c>
      <c r="DV33" s="347" t="s">
        <v>2165</v>
      </c>
      <c r="DW33" s="345"/>
      <c r="DX33" s="345"/>
      <c r="DY33" s="346" t="str">
        <f t="shared" si="0"/>
        <v>○</v>
      </c>
      <c r="DZ33" s="286" t="s">
        <v>2716</v>
      </c>
      <c r="EA33" s="287" t="s">
        <v>2721</v>
      </c>
      <c r="EK33" s="80">
        <v>1</v>
      </c>
      <c r="EL33" s="84">
        <v>1</v>
      </c>
    </row>
    <row r="34" spans="1:142">
      <c r="A34" s="4" t="s">
        <v>981</v>
      </c>
      <c r="B34" s="158">
        <v>350</v>
      </c>
      <c r="C34" s="158">
        <v>1013</v>
      </c>
      <c r="D34" s="70" t="s">
        <v>76</v>
      </c>
      <c r="E34" s="70" t="s">
        <v>76</v>
      </c>
      <c r="F34" s="71" t="s">
        <v>2183</v>
      </c>
      <c r="G34" s="156"/>
      <c r="H34" s="159" t="s">
        <v>1208</v>
      </c>
      <c r="I34" s="156" t="s">
        <v>1208</v>
      </c>
      <c r="J34" s="156"/>
      <c r="K34" s="159" t="s">
        <v>1208</v>
      </c>
      <c r="L34" s="156" t="s">
        <v>1208</v>
      </c>
      <c r="M34" s="160" t="s">
        <v>1208</v>
      </c>
      <c r="N34" s="159" t="s">
        <v>1208</v>
      </c>
      <c r="O34" s="156" t="s">
        <v>1208</v>
      </c>
      <c r="P34" s="160" t="s">
        <v>1208</v>
      </c>
      <c r="Q34" s="159" t="s">
        <v>1208</v>
      </c>
      <c r="R34" s="156" t="s">
        <v>1208</v>
      </c>
      <c r="S34" s="160" t="s">
        <v>1208</v>
      </c>
      <c r="T34" s="159" t="s">
        <v>1208</v>
      </c>
      <c r="U34" s="156" t="s">
        <v>1208</v>
      </c>
      <c r="V34" s="160" t="s">
        <v>1208</v>
      </c>
      <c r="W34" s="159" t="s">
        <v>1208</v>
      </c>
      <c r="X34" s="156" t="s">
        <v>1208</v>
      </c>
      <c r="Y34" s="160" t="s">
        <v>1208</v>
      </c>
      <c r="Z34" s="159" t="s">
        <v>1208</v>
      </c>
      <c r="AA34" s="156" t="s">
        <v>1208</v>
      </c>
      <c r="AB34" s="160" t="s">
        <v>1208</v>
      </c>
      <c r="AC34" s="159" t="s">
        <v>1208</v>
      </c>
      <c r="AD34" s="156" t="s">
        <v>1208</v>
      </c>
      <c r="AE34" s="160" t="s">
        <v>1208</v>
      </c>
      <c r="AF34" s="159" t="s">
        <v>1208</v>
      </c>
      <c r="AG34" s="156" t="s">
        <v>1208</v>
      </c>
      <c r="AH34" s="160" t="s">
        <v>1183</v>
      </c>
      <c r="AI34" s="159" t="s">
        <v>1208</v>
      </c>
      <c r="AJ34" s="161" t="s">
        <v>1208</v>
      </c>
      <c r="AK34" s="160" t="s">
        <v>1208</v>
      </c>
      <c r="AL34" s="159" t="s">
        <v>1208</v>
      </c>
      <c r="AM34" s="156" t="s">
        <v>1208</v>
      </c>
      <c r="AN34" s="160" t="s">
        <v>1183</v>
      </c>
      <c r="AO34" s="159" t="s">
        <v>1208</v>
      </c>
      <c r="AP34" s="156" t="s">
        <v>1208</v>
      </c>
      <c r="AQ34" s="160" t="s">
        <v>1183</v>
      </c>
      <c r="AR34" s="159" t="s">
        <v>1208</v>
      </c>
      <c r="AS34" s="156" t="s">
        <v>1208</v>
      </c>
      <c r="AT34" s="160" t="s">
        <v>1208</v>
      </c>
      <c r="AU34" s="159" t="s">
        <v>1208</v>
      </c>
      <c r="AV34" s="156" t="s">
        <v>1208</v>
      </c>
      <c r="AW34" s="160" t="s">
        <v>1208</v>
      </c>
      <c r="AX34" s="159" t="s">
        <v>1208</v>
      </c>
      <c r="AY34" s="156" t="s">
        <v>1208</v>
      </c>
      <c r="AZ34" s="160" t="s">
        <v>1208</v>
      </c>
      <c r="BA34" s="159" t="s">
        <v>1208</v>
      </c>
      <c r="BB34" s="156" t="s">
        <v>1208</v>
      </c>
      <c r="BC34" s="160" t="s">
        <v>1208</v>
      </c>
      <c r="BD34" s="159" t="s">
        <v>1208</v>
      </c>
      <c r="BE34" s="156" t="s">
        <v>1208</v>
      </c>
      <c r="BF34" s="160" t="s">
        <v>1208</v>
      </c>
      <c r="BG34" s="159" t="s">
        <v>1208</v>
      </c>
      <c r="BH34" s="156" t="s">
        <v>1208</v>
      </c>
      <c r="BI34" s="160" t="s">
        <v>1208</v>
      </c>
      <c r="BJ34" s="159" t="s">
        <v>1208</v>
      </c>
      <c r="BK34" s="156" t="s">
        <v>1208</v>
      </c>
      <c r="BL34" s="160" t="s">
        <v>1208</v>
      </c>
      <c r="BM34" s="159" t="s">
        <v>1208</v>
      </c>
      <c r="BN34" s="156" t="s">
        <v>1208</v>
      </c>
      <c r="BO34" s="160" t="s">
        <v>1208</v>
      </c>
      <c r="BP34" s="159" t="s">
        <v>1208</v>
      </c>
      <c r="BQ34" s="156" t="s">
        <v>1208</v>
      </c>
      <c r="BR34" s="156" t="s">
        <v>1183</v>
      </c>
      <c r="BS34" s="159"/>
      <c r="BT34" s="156"/>
      <c r="BU34" s="156" t="s">
        <v>1208</v>
      </c>
      <c r="BV34" s="159"/>
      <c r="BW34" s="156"/>
      <c r="BX34" s="160" t="s">
        <v>1208</v>
      </c>
      <c r="BY34" s="159" t="s">
        <v>1208</v>
      </c>
      <c r="BZ34" s="156" t="s">
        <v>1208</v>
      </c>
      <c r="CA34" s="160" t="s">
        <v>1208</v>
      </c>
      <c r="CB34" s="159" t="s">
        <v>1208</v>
      </c>
      <c r="CC34" s="156" t="s">
        <v>1208</v>
      </c>
      <c r="CD34" s="160" t="s">
        <v>1183</v>
      </c>
      <c r="CE34" s="159" t="s">
        <v>1208</v>
      </c>
      <c r="CF34" s="156" t="s">
        <v>1208</v>
      </c>
      <c r="CG34" s="160" t="s">
        <v>1208</v>
      </c>
      <c r="CH34" s="159" t="s">
        <v>1208</v>
      </c>
      <c r="CI34" s="156" t="s">
        <v>1208</v>
      </c>
      <c r="CJ34" s="160" t="s">
        <v>1208</v>
      </c>
      <c r="CK34" s="159" t="s">
        <v>1208</v>
      </c>
      <c r="CL34" s="156" t="s">
        <v>1208</v>
      </c>
      <c r="CM34" s="160" t="s">
        <v>1208</v>
      </c>
      <c r="CN34" s="159" t="s">
        <v>1208</v>
      </c>
      <c r="CO34" s="156" t="s">
        <v>1208</v>
      </c>
      <c r="CP34" s="160" t="s">
        <v>1183</v>
      </c>
      <c r="CQ34" s="159" t="s">
        <v>1208</v>
      </c>
      <c r="CR34" s="156" t="s">
        <v>1208</v>
      </c>
      <c r="CS34" s="160" t="s">
        <v>1208</v>
      </c>
      <c r="CT34" s="159" t="s">
        <v>1208</v>
      </c>
      <c r="CU34" s="156" t="s">
        <v>1208</v>
      </c>
      <c r="CV34" s="160" t="s">
        <v>1208</v>
      </c>
      <c r="CW34" s="159" t="s">
        <v>1208</v>
      </c>
      <c r="CX34" s="156" t="s">
        <v>1208</v>
      </c>
      <c r="CY34" s="156" t="s">
        <v>1183</v>
      </c>
      <c r="CZ34" s="159"/>
      <c r="DA34" s="156"/>
      <c r="DB34" s="160" t="s">
        <v>1208</v>
      </c>
      <c r="DC34" s="159" t="s">
        <v>1208</v>
      </c>
      <c r="DD34" s="156" t="s">
        <v>1208</v>
      </c>
      <c r="DE34" s="160" t="s">
        <v>1208</v>
      </c>
      <c r="DF34" s="159" t="s">
        <v>1208</v>
      </c>
      <c r="DG34" s="156" t="s">
        <v>1208</v>
      </c>
      <c r="DH34" s="156" t="s">
        <v>1211</v>
      </c>
      <c r="DI34" s="159"/>
      <c r="DJ34" s="156"/>
      <c r="DK34" s="162" t="s">
        <v>1208</v>
      </c>
      <c r="DL34" s="162" t="s">
        <v>1208</v>
      </c>
      <c r="DM34" s="267"/>
      <c r="DP34" s="170" t="s">
        <v>2165</v>
      </c>
      <c r="DQ34" s="315"/>
      <c r="DR34" s="315"/>
      <c r="DS34" s="316" t="s">
        <v>2165</v>
      </c>
      <c r="DT34" s="342"/>
      <c r="DU34" s="343" t="s">
        <v>2165</v>
      </c>
      <c r="DV34" s="344" t="s">
        <v>2165</v>
      </c>
      <c r="DW34" s="345"/>
      <c r="DX34" s="345"/>
      <c r="DY34" s="346" t="str">
        <f t="shared" si="0"/>
        <v/>
      </c>
      <c r="DZ34" s="289"/>
      <c r="EA34" s="288"/>
      <c r="EK34" s="80">
        <v>1</v>
      </c>
      <c r="EL34" s="84">
        <v>1</v>
      </c>
    </row>
    <row r="35" spans="1:142" ht="168">
      <c r="A35" s="4" t="s">
        <v>981</v>
      </c>
      <c r="B35" s="158">
        <v>359</v>
      </c>
      <c r="C35" s="158">
        <v>1388</v>
      </c>
      <c r="D35" s="72" t="s">
        <v>964</v>
      </c>
      <c r="E35" s="70"/>
      <c r="F35" s="71" t="s">
        <v>2054</v>
      </c>
      <c r="G35" s="156"/>
      <c r="H35" s="159"/>
      <c r="I35" s="156"/>
      <c r="J35" s="156"/>
      <c r="K35" s="159"/>
      <c r="L35" s="156"/>
      <c r="M35" s="160"/>
      <c r="N35" s="159"/>
      <c r="O35" s="156"/>
      <c r="P35" s="160"/>
      <c r="Q35" s="159"/>
      <c r="R35" s="156"/>
      <c r="S35" s="160"/>
      <c r="T35" s="159"/>
      <c r="U35" s="156"/>
      <c r="V35" s="160"/>
      <c r="W35" s="159"/>
      <c r="X35" s="156"/>
      <c r="Y35" s="160"/>
      <c r="Z35" s="159"/>
      <c r="AA35" s="156"/>
      <c r="AB35" s="160"/>
      <c r="AC35" s="159"/>
      <c r="AD35" s="156"/>
      <c r="AE35" s="160"/>
      <c r="AF35" s="159"/>
      <c r="AG35" s="156" t="s">
        <v>1208</v>
      </c>
      <c r="AH35" s="160"/>
      <c r="AI35" s="159"/>
      <c r="AJ35" s="161" t="s">
        <v>1208</v>
      </c>
      <c r="AK35" s="160"/>
      <c r="AL35" s="159"/>
      <c r="AM35" s="156" t="s">
        <v>1208</v>
      </c>
      <c r="AN35" s="160"/>
      <c r="AO35" s="159"/>
      <c r="AP35" s="156" t="s">
        <v>1208</v>
      </c>
      <c r="AQ35" s="160"/>
      <c r="AR35" s="159"/>
      <c r="AS35" s="156" t="s">
        <v>1208</v>
      </c>
      <c r="AT35" s="160"/>
      <c r="AU35" s="159"/>
      <c r="AV35" s="156" t="s">
        <v>1208</v>
      </c>
      <c r="AW35" s="160"/>
      <c r="AX35" s="159"/>
      <c r="AY35" s="156" t="s">
        <v>1208</v>
      </c>
      <c r="AZ35" s="160"/>
      <c r="BA35" s="159"/>
      <c r="BB35" s="156" t="s">
        <v>1208</v>
      </c>
      <c r="BC35" s="160"/>
      <c r="BD35" s="159"/>
      <c r="BE35" s="156" t="s">
        <v>1208</v>
      </c>
      <c r="BF35" s="160"/>
      <c r="BG35" s="159"/>
      <c r="BH35" s="156" t="s">
        <v>1208</v>
      </c>
      <c r="BI35" s="160"/>
      <c r="BJ35" s="159"/>
      <c r="BK35" s="156" t="s">
        <v>1208</v>
      </c>
      <c r="BL35" s="160"/>
      <c r="BM35" s="159"/>
      <c r="BN35" s="156" t="s">
        <v>1208</v>
      </c>
      <c r="BO35" s="160"/>
      <c r="BP35" s="159"/>
      <c r="BQ35" s="156" t="s">
        <v>1208</v>
      </c>
      <c r="BR35" s="156"/>
      <c r="BS35" s="159"/>
      <c r="BT35" s="156"/>
      <c r="BU35" s="156"/>
      <c r="BV35" s="159"/>
      <c r="BW35" s="156"/>
      <c r="BX35" s="160"/>
      <c r="BY35" s="159"/>
      <c r="BZ35" s="181" t="s">
        <v>1208</v>
      </c>
      <c r="CA35" s="160"/>
      <c r="CB35" s="159"/>
      <c r="CC35" s="181" t="s">
        <v>1208</v>
      </c>
      <c r="CD35" s="160"/>
      <c r="CE35" s="159"/>
      <c r="CF35" s="181" t="s">
        <v>1208</v>
      </c>
      <c r="CG35" s="184"/>
      <c r="CH35" s="185"/>
      <c r="CI35" s="181" t="s">
        <v>1208</v>
      </c>
      <c r="CJ35" s="184"/>
      <c r="CK35" s="185"/>
      <c r="CL35" s="181" t="s">
        <v>1208</v>
      </c>
      <c r="CM35" s="184"/>
      <c r="CN35" s="185"/>
      <c r="CO35" s="181" t="s">
        <v>1208</v>
      </c>
      <c r="CP35" s="184"/>
      <c r="CQ35" s="185"/>
      <c r="CR35" s="181" t="s">
        <v>1208</v>
      </c>
      <c r="CS35" s="184"/>
      <c r="CT35" s="185"/>
      <c r="CU35" s="181" t="s">
        <v>1208</v>
      </c>
      <c r="CV35" s="184"/>
      <c r="CW35" s="185"/>
      <c r="CX35" s="181" t="s">
        <v>1208</v>
      </c>
      <c r="CY35" s="156"/>
      <c r="CZ35" s="159"/>
      <c r="DA35" s="156"/>
      <c r="DB35" s="160"/>
      <c r="DC35" s="159"/>
      <c r="DD35" s="181" t="s">
        <v>1208</v>
      </c>
      <c r="DE35" s="184"/>
      <c r="DF35" s="185"/>
      <c r="DG35" s="181" t="s">
        <v>1208</v>
      </c>
      <c r="DH35" s="156"/>
      <c r="DI35" s="159"/>
      <c r="DJ35" s="156"/>
      <c r="DK35" s="162" t="s">
        <v>1208</v>
      </c>
      <c r="DL35" s="162" t="s">
        <v>1208</v>
      </c>
      <c r="DM35" s="267" t="s">
        <v>2055</v>
      </c>
      <c r="DN35" s="301" t="s">
        <v>1984</v>
      </c>
      <c r="DP35" s="170" t="s">
        <v>2097</v>
      </c>
      <c r="DQ35" s="372" t="s">
        <v>2668</v>
      </c>
      <c r="DR35" s="373" t="s">
        <v>2707</v>
      </c>
      <c r="DS35" s="316" t="s">
        <v>2113</v>
      </c>
      <c r="DT35" s="342" t="s">
        <v>2050</v>
      </c>
      <c r="DU35" s="352" t="s">
        <v>2668</v>
      </c>
      <c r="DV35" s="351" t="s">
        <v>2670</v>
      </c>
      <c r="DW35" s="345"/>
      <c r="DX35" s="345"/>
      <c r="DY35" s="346" t="str">
        <f t="shared" si="0"/>
        <v/>
      </c>
      <c r="DZ35" s="289"/>
      <c r="EA35" s="288"/>
      <c r="EH35" s="129" t="s">
        <v>2160</v>
      </c>
      <c r="EI35" s="129" t="s">
        <v>2160</v>
      </c>
      <c r="EJ35" s="129" t="s">
        <v>2184</v>
      </c>
      <c r="EK35" s="80">
        <v>1</v>
      </c>
      <c r="EL35" s="84">
        <v>1</v>
      </c>
    </row>
    <row r="36" spans="1:142">
      <c r="A36" s="4" t="s">
        <v>981</v>
      </c>
      <c r="B36" s="158">
        <v>360</v>
      </c>
      <c r="C36" s="158">
        <v>1015</v>
      </c>
      <c r="D36" s="70" t="s">
        <v>78</v>
      </c>
      <c r="E36" s="70" t="s">
        <v>78</v>
      </c>
      <c r="F36" s="71" t="s">
        <v>2185</v>
      </c>
      <c r="G36" s="156"/>
      <c r="H36" s="159"/>
      <c r="I36" s="156"/>
      <c r="J36" s="156"/>
      <c r="K36" s="159"/>
      <c r="L36" s="156"/>
      <c r="M36" s="160"/>
      <c r="N36" s="159"/>
      <c r="O36" s="156"/>
      <c r="P36" s="160"/>
      <c r="Q36" s="159"/>
      <c r="R36" s="156"/>
      <c r="S36" s="160"/>
      <c r="T36" s="159"/>
      <c r="U36" s="156"/>
      <c r="V36" s="160"/>
      <c r="W36" s="159"/>
      <c r="X36" s="156"/>
      <c r="Y36" s="160"/>
      <c r="Z36" s="159"/>
      <c r="AA36" s="156"/>
      <c r="AB36" s="160"/>
      <c r="AC36" s="159"/>
      <c r="AD36" s="156"/>
      <c r="AE36" s="160" t="s">
        <v>1208</v>
      </c>
      <c r="AF36" s="159" t="s">
        <v>1208</v>
      </c>
      <c r="AG36" s="156" t="s">
        <v>1208</v>
      </c>
      <c r="AH36" s="160" t="s">
        <v>1208</v>
      </c>
      <c r="AI36" s="159" t="s">
        <v>1208</v>
      </c>
      <c r="AJ36" s="161" t="s">
        <v>1208</v>
      </c>
      <c r="AK36" s="160" t="s">
        <v>1208</v>
      </c>
      <c r="AL36" s="159" t="s">
        <v>1208</v>
      </c>
      <c r="AM36" s="156" t="s">
        <v>1208</v>
      </c>
      <c r="AN36" s="160" t="s">
        <v>1183</v>
      </c>
      <c r="AO36" s="159" t="s">
        <v>1208</v>
      </c>
      <c r="AP36" s="156" t="s">
        <v>1208</v>
      </c>
      <c r="AQ36" s="160" t="s">
        <v>1183</v>
      </c>
      <c r="AR36" s="159" t="s">
        <v>1208</v>
      </c>
      <c r="AS36" s="156" t="s">
        <v>1208</v>
      </c>
      <c r="AT36" s="160" t="s">
        <v>1208</v>
      </c>
      <c r="AU36" s="159" t="s">
        <v>1208</v>
      </c>
      <c r="AV36" s="156" t="s">
        <v>1208</v>
      </c>
      <c r="AW36" s="160" t="s">
        <v>1208</v>
      </c>
      <c r="AX36" s="159" t="s">
        <v>1208</v>
      </c>
      <c r="AY36" s="156" t="s">
        <v>1208</v>
      </c>
      <c r="AZ36" s="160" t="s">
        <v>1208</v>
      </c>
      <c r="BA36" s="159" t="s">
        <v>1208</v>
      </c>
      <c r="BB36" s="156" t="s">
        <v>1208</v>
      </c>
      <c r="BC36" s="160" t="s">
        <v>1208</v>
      </c>
      <c r="BD36" s="159" t="s">
        <v>1208</v>
      </c>
      <c r="BE36" s="156" t="s">
        <v>1208</v>
      </c>
      <c r="BF36" s="160" t="s">
        <v>1208</v>
      </c>
      <c r="BG36" s="159" t="s">
        <v>1208</v>
      </c>
      <c r="BH36" s="156" t="s">
        <v>1208</v>
      </c>
      <c r="BI36" s="160" t="s">
        <v>1208</v>
      </c>
      <c r="BJ36" s="159" t="s">
        <v>1208</v>
      </c>
      <c r="BK36" s="156" t="s">
        <v>1208</v>
      </c>
      <c r="BL36" s="160" t="s">
        <v>1208</v>
      </c>
      <c r="BM36" s="159" t="s">
        <v>1208</v>
      </c>
      <c r="BN36" s="156" t="s">
        <v>1208</v>
      </c>
      <c r="BO36" s="160" t="s">
        <v>1208</v>
      </c>
      <c r="BP36" s="159" t="s">
        <v>1208</v>
      </c>
      <c r="BQ36" s="156" t="s">
        <v>1208</v>
      </c>
      <c r="BR36" s="156" t="s">
        <v>1208</v>
      </c>
      <c r="BS36" s="159"/>
      <c r="BT36" s="156"/>
      <c r="BU36" s="156" t="s">
        <v>1208</v>
      </c>
      <c r="BV36" s="159"/>
      <c r="BW36" s="156"/>
      <c r="BX36" s="160" t="s">
        <v>1208</v>
      </c>
      <c r="BY36" s="159" t="s">
        <v>1208</v>
      </c>
      <c r="BZ36" s="186" t="s">
        <v>1208</v>
      </c>
      <c r="CA36" s="160" t="s">
        <v>1208</v>
      </c>
      <c r="CB36" s="159" t="s">
        <v>1208</v>
      </c>
      <c r="CC36" s="156" t="s">
        <v>1208</v>
      </c>
      <c r="CD36" s="160" t="s">
        <v>1208</v>
      </c>
      <c r="CE36" s="159" t="s">
        <v>1208</v>
      </c>
      <c r="CF36" s="156" t="s">
        <v>1208</v>
      </c>
      <c r="CG36" s="160" t="s">
        <v>1208</v>
      </c>
      <c r="CH36" s="159" t="s">
        <v>1208</v>
      </c>
      <c r="CI36" s="156" t="s">
        <v>1208</v>
      </c>
      <c r="CJ36" s="160" t="s">
        <v>1208</v>
      </c>
      <c r="CK36" s="159" t="s">
        <v>1208</v>
      </c>
      <c r="CL36" s="156" t="s">
        <v>1208</v>
      </c>
      <c r="CM36" s="160" t="s">
        <v>1208</v>
      </c>
      <c r="CN36" s="159" t="s">
        <v>1208</v>
      </c>
      <c r="CO36" s="156" t="s">
        <v>1208</v>
      </c>
      <c r="CP36" s="160" t="s">
        <v>1208</v>
      </c>
      <c r="CQ36" s="159" t="s">
        <v>1208</v>
      </c>
      <c r="CR36" s="156" t="s">
        <v>1208</v>
      </c>
      <c r="CS36" s="160" t="s">
        <v>1208</v>
      </c>
      <c r="CT36" s="159" t="s">
        <v>1208</v>
      </c>
      <c r="CU36" s="156" t="s">
        <v>1208</v>
      </c>
      <c r="CV36" s="160" t="s">
        <v>1208</v>
      </c>
      <c r="CW36" s="159" t="s">
        <v>1208</v>
      </c>
      <c r="CX36" s="156" t="s">
        <v>1208</v>
      </c>
      <c r="CY36" s="156" t="s">
        <v>1208</v>
      </c>
      <c r="CZ36" s="159"/>
      <c r="DA36" s="156"/>
      <c r="DB36" s="160" t="s">
        <v>1208</v>
      </c>
      <c r="DC36" s="159" t="s">
        <v>1208</v>
      </c>
      <c r="DD36" s="181" t="s">
        <v>1208</v>
      </c>
      <c r="DE36" s="184" t="s">
        <v>1208</v>
      </c>
      <c r="DF36" s="185" t="s">
        <v>1208</v>
      </c>
      <c r="DG36" s="181" t="s">
        <v>1208</v>
      </c>
      <c r="DH36" s="156" t="s">
        <v>1211</v>
      </c>
      <c r="DI36" s="159"/>
      <c r="DJ36" s="156"/>
      <c r="DK36" s="162" t="s">
        <v>1208</v>
      </c>
      <c r="DL36" s="162" t="s">
        <v>1208</v>
      </c>
      <c r="DM36" s="267"/>
      <c r="DP36" s="170" t="s">
        <v>2165</v>
      </c>
      <c r="DQ36" s="315"/>
      <c r="DR36" s="315"/>
      <c r="DS36" s="316" t="s">
        <v>2165</v>
      </c>
      <c r="DT36" s="342"/>
      <c r="DU36" s="343" t="s">
        <v>2165</v>
      </c>
      <c r="DV36" s="344" t="s">
        <v>2165</v>
      </c>
      <c r="DW36" s="345"/>
      <c r="DX36" s="345"/>
      <c r="DY36" s="346" t="str">
        <f t="shared" si="0"/>
        <v/>
      </c>
      <c r="DZ36" s="289"/>
      <c r="EA36" s="288"/>
      <c r="EK36" s="80">
        <v>1</v>
      </c>
      <c r="EL36" s="84">
        <v>1</v>
      </c>
    </row>
    <row r="37" spans="1:142" ht="42">
      <c r="A37" s="4" t="s">
        <v>981</v>
      </c>
      <c r="B37" s="158">
        <v>370</v>
      </c>
      <c r="C37" s="158">
        <v>1017</v>
      </c>
      <c r="D37" s="70" t="s">
        <v>84</v>
      </c>
      <c r="E37" s="70" t="s">
        <v>84</v>
      </c>
      <c r="F37" s="71" t="s">
        <v>2186</v>
      </c>
      <c r="G37" s="156"/>
      <c r="H37" s="159" t="s">
        <v>1208</v>
      </c>
      <c r="I37" s="156" t="s">
        <v>1208</v>
      </c>
      <c r="J37" s="156"/>
      <c r="K37" s="159" t="s">
        <v>1208</v>
      </c>
      <c r="L37" s="156" t="s">
        <v>1208</v>
      </c>
      <c r="M37" s="160"/>
      <c r="N37" s="159"/>
      <c r="O37" s="156" t="s">
        <v>1208</v>
      </c>
      <c r="P37" s="160"/>
      <c r="Q37" s="159"/>
      <c r="R37" s="156" t="s">
        <v>1208</v>
      </c>
      <c r="S37" s="160"/>
      <c r="T37" s="159"/>
      <c r="U37" s="156" t="s">
        <v>1208</v>
      </c>
      <c r="V37" s="160" t="s">
        <v>1208</v>
      </c>
      <c r="W37" s="159" t="s">
        <v>1208</v>
      </c>
      <c r="X37" s="156" t="s">
        <v>1208</v>
      </c>
      <c r="Y37" s="160" t="s">
        <v>1208</v>
      </c>
      <c r="Z37" s="159" t="s">
        <v>1208</v>
      </c>
      <c r="AA37" s="156" t="s">
        <v>1208</v>
      </c>
      <c r="AB37" s="160" t="s">
        <v>1208</v>
      </c>
      <c r="AC37" s="159" t="s">
        <v>1208</v>
      </c>
      <c r="AD37" s="156" t="s">
        <v>1208</v>
      </c>
      <c r="AE37" s="160" t="s">
        <v>1208</v>
      </c>
      <c r="AF37" s="159" t="s">
        <v>1208</v>
      </c>
      <c r="AG37" s="156" t="s">
        <v>1208</v>
      </c>
      <c r="AH37" s="160" t="s">
        <v>1183</v>
      </c>
      <c r="AI37" s="159" t="s">
        <v>1208</v>
      </c>
      <c r="AJ37" s="161" t="s">
        <v>1208</v>
      </c>
      <c r="AK37" s="160" t="s">
        <v>1208</v>
      </c>
      <c r="AL37" s="159" t="s">
        <v>1208</v>
      </c>
      <c r="AM37" s="156" t="s">
        <v>1208</v>
      </c>
      <c r="AN37" s="160" t="s">
        <v>1183</v>
      </c>
      <c r="AO37" s="159" t="s">
        <v>1208</v>
      </c>
      <c r="AP37" s="156" t="s">
        <v>1208</v>
      </c>
      <c r="AQ37" s="160" t="s">
        <v>1183</v>
      </c>
      <c r="AR37" s="159" t="s">
        <v>1208</v>
      </c>
      <c r="AS37" s="156" t="s">
        <v>1208</v>
      </c>
      <c r="AT37" s="160" t="s">
        <v>1208</v>
      </c>
      <c r="AU37" s="159" t="s">
        <v>1208</v>
      </c>
      <c r="AV37" s="156" t="s">
        <v>1208</v>
      </c>
      <c r="AW37" s="160" t="s">
        <v>1208</v>
      </c>
      <c r="AX37" s="159" t="s">
        <v>1208</v>
      </c>
      <c r="AY37" s="156" t="s">
        <v>1208</v>
      </c>
      <c r="AZ37" s="160" t="s">
        <v>1208</v>
      </c>
      <c r="BA37" s="159" t="s">
        <v>1208</v>
      </c>
      <c r="BB37" s="156" t="s">
        <v>1208</v>
      </c>
      <c r="BC37" s="160" t="s">
        <v>1208</v>
      </c>
      <c r="BD37" s="159" t="s">
        <v>1208</v>
      </c>
      <c r="BE37" s="156" t="s">
        <v>1208</v>
      </c>
      <c r="BF37" s="160" t="s">
        <v>1208</v>
      </c>
      <c r="BG37" s="159" t="s">
        <v>1208</v>
      </c>
      <c r="BH37" s="156" t="s">
        <v>1208</v>
      </c>
      <c r="BI37" s="160" t="s">
        <v>1208</v>
      </c>
      <c r="BJ37" s="159" t="s">
        <v>1208</v>
      </c>
      <c r="BK37" s="156" t="s">
        <v>1208</v>
      </c>
      <c r="BL37" s="160" t="s">
        <v>1208</v>
      </c>
      <c r="BM37" s="159" t="s">
        <v>1208</v>
      </c>
      <c r="BN37" s="156" t="s">
        <v>1208</v>
      </c>
      <c r="BO37" s="160" t="s">
        <v>1208</v>
      </c>
      <c r="BP37" s="159" t="s">
        <v>1208</v>
      </c>
      <c r="BQ37" s="156" t="s">
        <v>1208</v>
      </c>
      <c r="BR37" s="156" t="s">
        <v>1183</v>
      </c>
      <c r="BS37" s="159"/>
      <c r="BT37" s="156"/>
      <c r="BU37" s="156" t="s">
        <v>1208</v>
      </c>
      <c r="BV37" s="159"/>
      <c r="BW37" s="156"/>
      <c r="BX37" s="160" t="s">
        <v>1208</v>
      </c>
      <c r="BY37" s="159" t="s">
        <v>1208</v>
      </c>
      <c r="BZ37" s="156" t="s">
        <v>1208</v>
      </c>
      <c r="CA37" s="160" t="s">
        <v>1208</v>
      </c>
      <c r="CB37" s="159" t="s">
        <v>1208</v>
      </c>
      <c r="CC37" s="156" t="s">
        <v>1208</v>
      </c>
      <c r="CD37" s="160" t="s">
        <v>1183</v>
      </c>
      <c r="CE37" s="159" t="s">
        <v>1208</v>
      </c>
      <c r="CF37" s="156" t="s">
        <v>1208</v>
      </c>
      <c r="CG37" s="160" t="s">
        <v>1208</v>
      </c>
      <c r="CH37" s="159" t="s">
        <v>1208</v>
      </c>
      <c r="CI37" s="156" t="s">
        <v>1208</v>
      </c>
      <c r="CJ37" s="160" t="s">
        <v>1208</v>
      </c>
      <c r="CK37" s="159" t="s">
        <v>1208</v>
      </c>
      <c r="CL37" s="156" t="s">
        <v>1208</v>
      </c>
      <c r="CM37" s="160" t="s">
        <v>1208</v>
      </c>
      <c r="CN37" s="159" t="s">
        <v>1208</v>
      </c>
      <c r="CO37" s="156" t="s">
        <v>1208</v>
      </c>
      <c r="CP37" s="160" t="s">
        <v>1183</v>
      </c>
      <c r="CQ37" s="159" t="s">
        <v>1208</v>
      </c>
      <c r="CR37" s="156" t="s">
        <v>1208</v>
      </c>
      <c r="CS37" s="160" t="s">
        <v>1208</v>
      </c>
      <c r="CT37" s="159" t="s">
        <v>1208</v>
      </c>
      <c r="CU37" s="156" t="s">
        <v>1208</v>
      </c>
      <c r="CV37" s="160" t="s">
        <v>1208</v>
      </c>
      <c r="CW37" s="159" t="s">
        <v>1208</v>
      </c>
      <c r="CX37" s="156" t="s">
        <v>1208</v>
      </c>
      <c r="CY37" s="156" t="s">
        <v>1183</v>
      </c>
      <c r="CZ37" s="159"/>
      <c r="DA37" s="156"/>
      <c r="DB37" s="160" t="s">
        <v>1208</v>
      </c>
      <c r="DC37" s="159" t="s">
        <v>1208</v>
      </c>
      <c r="DD37" s="156" t="s">
        <v>1208</v>
      </c>
      <c r="DE37" s="160" t="s">
        <v>1208</v>
      </c>
      <c r="DF37" s="159" t="s">
        <v>1208</v>
      </c>
      <c r="DG37" s="156" t="s">
        <v>1208</v>
      </c>
      <c r="DH37" s="156" t="s">
        <v>1211</v>
      </c>
      <c r="DI37" s="159"/>
      <c r="DJ37" s="156"/>
      <c r="DK37" s="162" t="s">
        <v>1208</v>
      </c>
      <c r="DL37" s="162" t="s">
        <v>1208</v>
      </c>
      <c r="DM37" s="267"/>
      <c r="DP37" s="170" t="s">
        <v>2165</v>
      </c>
      <c r="DQ37" s="315"/>
      <c r="DR37" s="315"/>
      <c r="DS37" s="316" t="s">
        <v>2165</v>
      </c>
      <c r="DT37" s="342" t="s">
        <v>2050</v>
      </c>
      <c r="DU37" s="343" t="s">
        <v>2165</v>
      </c>
      <c r="DV37" s="347" t="s">
        <v>2165</v>
      </c>
      <c r="DW37" s="345"/>
      <c r="DX37" s="345"/>
      <c r="DY37" s="346" t="str">
        <f t="shared" si="0"/>
        <v>○</v>
      </c>
      <c r="DZ37" s="286" t="s">
        <v>2716</v>
      </c>
      <c r="EA37" s="287" t="s">
        <v>2722</v>
      </c>
      <c r="EK37" s="80">
        <v>1</v>
      </c>
      <c r="EL37" s="84">
        <v>1</v>
      </c>
    </row>
    <row r="38" spans="1:142" ht="42">
      <c r="A38" s="4" t="s">
        <v>981</v>
      </c>
      <c r="B38" s="158">
        <v>380</v>
      </c>
      <c r="C38" s="158">
        <v>1018</v>
      </c>
      <c r="D38" s="70" t="s">
        <v>87</v>
      </c>
      <c r="E38" s="70" t="s">
        <v>87</v>
      </c>
      <c r="F38" s="71" t="s">
        <v>2187</v>
      </c>
      <c r="G38" s="156"/>
      <c r="H38" s="159" t="s">
        <v>1208</v>
      </c>
      <c r="I38" s="156" t="s">
        <v>1208</v>
      </c>
      <c r="J38" s="156"/>
      <c r="K38" s="159" t="s">
        <v>1208</v>
      </c>
      <c r="L38" s="156" t="s">
        <v>1208</v>
      </c>
      <c r="M38" s="160"/>
      <c r="N38" s="159"/>
      <c r="O38" s="156" t="s">
        <v>1208</v>
      </c>
      <c r="P38" s="160"/>
      <c r="Q38" s="159"/>
      <c r="R38" s="156" t="s">
        <v>1208</v>
      </c>
      <c r="S38" s="160"/>
      <c r="T38" s="159"/>
      <c r="U38" s="156" t="s">
        <v>1208</v>
      </c>
      <c r="V38" s="160" t="s">
        <v>1208</v>
      </c>
      <c r="W38" s="159" t="s">
        <v>1208</v>
      </c>
      <c r="X38" s="156" t="s">
        <v>1208</v>
      </c>
      <c r="Y38" s="160" t="s">
        <v>1208</v>
      </c>
      <c r="Z38" s="159" t="s">
        <v>1208</v>
      </c>
      <c r="AA38" s="156" t="s">
        <v>1208</v>
      </c>
      <c r="AB38" s="160" t="s">
        <v>1208</v>
      </c>
      <c r="AC38" s="159" t="s">
        <v>1208</v>
      </c>
      <c r="AD38" s="156" t="s">
        <v>1208</v>
      </c>
      <c r="AE38" s="160" t="s">
        <v>1208</v>
      </c>
      <c r="AF38" s="159" t="s">
        <v>1208</v>
      </c>
      <c r="AG38" s="156" t="s">
        <v>1208</v>
      </c>
      <c r="AH38" s="160" t="s">
        <v>1208</v>
      </c>
      <c r="AI38" s="159" t="s">
        <v>1208</v>
      </c>
      <c r="AJ38" s="161" t="s">
        <v>1208</v>
      </c>
      <c r="AK38" s="160" t="s">
        <v>1208</v>
      </c>
      <c r="AL38" s="159" t="s">
        <v>1208</v>
      </c>
      <c r="AM38" s="156" t="s">
        <v>1208</v>
      </c>
      <c r="AN38" s="160" t="s">
        <v>1208</v>
      </c>
      <c r="AO38" s="159" t="s">
        <v>1208</v>
      </c>
      <c r="AP38" s="156" t="s">
        <v>1208</v>
      </c>
      <c r="AQ38" s="160" t="s">
        <v>1208</v>
      </c>
      <c r="AR38" s="159" t="s">
        <v>1208</v>
      </c>
      <c r="AS38" s="156" t="s">
        <v>1208</v>
      </c>
      <c r="AT38" s="160" t="s">
        <v>1208</v>
      </c>
      <c r="AU38" s="159" t="s">
        <v>1208</v>
      </c>
      <c r="AV38" s="156" t="s">
        <v>1208</v>
      </c>
      <c r="AW38" s="160" t="s">
        <v>1208</v>
      </c>
      <c r="AX38" s="159" t="s">
        <v>1208</v>
      </c>
      <c r="AY38" s="156" t="s">
        <v>1208</v>
      </c>
      <c r="AZ38" s="160" t="s">
        <v>1208</v>
      </c>
      <c r="BA38" s="159" t="s">
        <v>1208</v>
      </c>
      <c r="BB38" s="156" t="s">
        <v>1208</v>
      </c>
      <c r="BC38" s="160" t="s">
        <v>1208</v>
      </c>
      <c r="BD38" s="159" t="s">
        <v>1208</v>
      </c>
      <c r="BE38" s="156" t="s">
        <v>1208</v>
      </c>
      <c r="BF38" s="160" t="s">
        <v>1208</v>
      </c>
      <c r="BG38" s="159" t="s">
        <v>1208</v>
      </c>
      <c r="BH38" s="156" t="s">
        <v>1208</v>
      </c>
      <c r="BI38" s="160" t="s">
        <v>1208</v>
      </c>
      <c r="BJ38" s="159" t="s">
        <v>1208</v>
      </c>
      <c r="BK38" s="156" t="s">
        <v>1208</v>
      </c>
      <c r="BL38" s="160" t="s">
        <v>1208</v>
      </c>
      <c r="BM38" s="159" t="s">
        <v>1208</v>
      </c>
      <c r="BN38" s="156" t="s">
        <v>1208</v>
      </c>
      <c r="BO38" s="160" t="s">
        <v>1208</v>
      </c>
      <c r="BP38" s="159" t="s">
        <v>1208</v>
      </c>
      <c r="BQ38" s="156" t="s">
        <v>1208</v>
      </c>
      <c r="BR38" s="156" t="s">
        <v>1208</v>
      </c>
      <c r="BS38" s="159"/>
      <c r="BT38" s="156"/>
      <c r="BU38" s="156" t="s">
        <v>1208</v>
      </c>
      <c r="BV38" s="159"/>
      <c r="BW38" s="156"/>
      <c r="BX38" s="160" t="s">
        <v>1208</v>
      </c>
      <c r="BY38" s="159" t="s">
        <v>1208</v>
      </c>
      <c r="BZ38" s="156" t="s">
        <v>1208</v>
      </c>
      <c r="CA38" s="160" t="s">
        <v>1208</v>
      </c>
      <c r="CB38" s="159" t="s">
        <v>1208</v>
      </c>
      <c r="CC38" s="156" t="s">
        <v>1208</v>
      </c>
      <c r="CD38" s="160" t="s">
        <v>1208</v>
      </c>
      <c r="CE38" s="159" t="s">
        <v>1208</v>
      </c>
      <c r="CF38" s="156" t="s">
        <v>1208</v>
      </c>
      <c r="CG38" s="160" t="s">
        <v>1208</v>
      </c>
      <c r="CH38" s="159" t="s">
        <v>1208</v>
      </c>
      <c r="CI38" s="156" t="s">
        <v>1208</v>
      </c>
      <c r="CJ38" s="160" t="s">
        <v>1208</v>
      </c>
      <c r="CK38" s="159" t="s">
        <v>1208</v>
      </c>
      <c r="CL38" s="156" t="s">
        <v>1208</v>
      </c>
      <c r="CM38" s="160" t="s">
        <v>1208</v>
      </c>
      <c r="CN38" s="159" t="s">
        <v>1208</v>
      </c>
      <c r="CO38" s="156" t="s">
        <v>1208</v>
      </c>
      <c r="CP38" s="160" t="s">
        <v>1208</v>
      </c>
      <c r="CQ38" s="159" t="s">
        <v>1208</v>
      </c>
      <c r="CR38" s="156" t="s">
        <v>1208</v>
      </c>
      <c r="CS38" s="160" t="s">
        <v>1208</v>
      </c>
      <c r="CT38" s="159" t="s">
        <v>1208</v>
      </c>
      <c r="CU38" s="156" t="s">
        <v>1208</v>
      </c>
      <c r="CV38" s="160" t="s">
        <v>1208</v>
      </c>
      <c r="CW38" s="159" t="s">
        <v>1208</v>
      </c>
      <c r="CX38" s="156" t="s">
        <v>1208</v>
      </c>
      <c r="CY38" s="156" t="s">
        <v>1208</v>
      </c>
      <c r="CZ38" s="159"/>
      <c r="DA38" s="156"/>
      <c r="DB38" s="160" t="s">
        <v>1208</v>
      </c>
      <c r="DC38" s="159" t="s">
        <v>1208</v>
      </c>
      <c r="DD38" s="156" t="s">
        <v>1208</v>
      </c>
      <c r="DE38" s="160" t="s">
        <v>1208</v>
      </c>
      <c r="DF38" s="159" t="s">
        <v>1208</v>
      </c>
      <c r="DG38" s="156" t="s">
        <v>1208</v>
      </c>
      <c r="DH38" s="156" t="s">
        <v>1211</v>
      </c>
      <c r="DI38" s="159"/>
      <c r="DJ38" s="156"/>
      <c r="DK38" s="162" t="s">
        <v>1208</v>
      </c>
      <c r="DL38" s="162" t="s">
        <v>1208</v>
      </c>
      <c r="DM38" s="267"/>
      <c r="DP38" s="170" t="s">
        <v>2165</v>
      </c>
      <c r="DQ38" s="315"/>
      <c r="DR38" s="315"/>
      <c r="DS38" s="316" t="s">
        <v>2165</v>
      </c>
      <c r="DT38" s="342" t="s">
        <v>2050</v>
      </c>
      <c r="DU38" s="343" t="s">
        <v>2165</v>
      </c>
      <c r="DV38" s="347" t="s">
        <v>2165</v>
      </c>
      <c r="DW38" s="345"/>
      <c r="DX38" s="345"/>
      <c r="DY38" s="346" t="str">
        <f t="shared" si="0"/>
        <v>○</v>
      </c>
      <c r="DZ38" s="286" t="s">
        <v>2716</v>
      </c>
      <c r="EA38" s="287" t="s">
        <v>2722</v>
      </c>
      <c r="EK38" s="80">
        <v>1</v>
      </c>
      <c r="EL38" s="84">
        <v>1</v>
      </c>
    </row>
    <row r="39" spans="1:142" ht="42">
      <c r="A39" s="4" t="s">
        <v>981</v>
      </c>
      <c r="B39" s="158">
        <v>390</v>
      </c>
      <c r="C39" s="158">
        <v>1019</v>
      </c>
      <c r="D39" s="70" t="s">
        <v>89</v>
      </c>
      <c r="E39" s="70" t="s">
        <v>89</v>
      </c>
      <c r="F39" s="71" t="s">
        <v>2188</v>
      </c>
      <c r="G39" s="156"/>
      <c r="H39" s="159" t="s">
        <v>1208</v>
      </c>
      <c r="I39" s="156" t="s">
        <v>1208</v>
      </c>
      <c r="J39" s="156"/>
      <c r="K39" s="159" t="s">
        <v>1208</v>
      </c>
      <c r="L39" s="156" t="s">
        <v>1208</v>
      </c>
      <c r="M39" s="160"/>
      <c r="N39" s="159"/>
      <c r="O39" s="156" t="s">
        <v>1208</v>
      </c>
      <c r="P39" s="160"/>
      <c r="Q39" s="159"/>
      <c r="R39" s="156" t="s">
        <v>1208</v>
      </c>
      <c r="S39" s="160"/>
      <c r="T39" s="159"/>
      <c r="U39" s="156" t="s">
        <v>1208</v>
      </c>
      <c r="V39" s="160" t="s">
        <v>1208</v>
      </c>
      <c r="W39" s="159" t="s">
        <v>1208</v>
      </c>
      <c r="X39" s="156" t="s">
        <v>1208</v>
      </c>
      <c r="Y39" s="160" t="s">
        <v>1208</v>
      </c>
      <c r="Z39" s="159" t="s">
        <v>1208</v>
      </c>
      <c r="AA39" s="156" t="s">
        <v>1208</v>
      </c>
      <c r="AB39" s="160" t="s">
        <v>1208</v>
      </c>
      <c r="AC39" s="159" t="s">
        <v>1208</v>
      </c>
      <c r="AD39" s="156" t="s">
        <v>1208</v>
      </c>
      <c r="AE39" s="160" t="s">
        <v>1208</v>
      </c>
      <c r="AF39" s="159" t="s">
        <v>1208</v>
      </c>
      <c r="AG39" s="156" t="s">
        <v>1208</v>
      </c>
      <c r="AH39" s="160" t="s">
        <v>1208</v>
      </c>
      <c r="AI39" s="159" t="s">
        <v>1208</v>
      </c>
      <c r="AJ39" s="161" t="s">
        <v>1208</v>
      </c>
      <c r="AK39" s="160" t="s">
        <v>1208</v>
      </c>
      <c r="AL39" s="159" t="s">
        <v>1208</v>
      </c>
      <c r="AM39" s="156" t="s">
        <v>1208</v>
      </c>
      <c r="AN39" s="160" t="s">
        <v>1208</v>
      </c>
      <c r="AO39" s="159" t="s">
        <v>1208</v>
      </c>
      <c r="AP39" s="156" t="s">
        <v>1208</v>
      </c>
      <c r="AQ39" s="160" t="s">
        <v>1208</v>
      </c>
      <c r="AR39" s="159" t="s">
        <v>1208</v>
      </c>
      <c r="AS39" s="156" t="s">
        <v>1208</v>
      </c>
      <c r="AT39" s="160" t="s">
        <v>1208</v>
      </c>
      <c r="AU39" s="159" t="s">
        <v>1208</v>
      </c>
      <c r="AV39" s="156" t="s">
        <v>1208</v>
      </c>
      <c r="AW39" s="160" t="s">
        <v>1208</v>
      </c>
      <c r="AX39" s="159" t="s">
        <v>1208</v>
      </c>
      <c r="AY39" s="156" t="s">
        <v>1208</v>
      </c>
      <c r="AZ39" s="160" t="s">
        <v>1208</v>
      </c>
      <c r="BA39" s="159" t="s">
        <v>1208</v>
      </c>
      <c r="BB39" s="156" t="s">
        <v>1208</v>
      </c>
      <c r="BC39" s="160" t="s">
        <v>1208</v>
      </c>
      <c r="BD39" s="159" t="s">
        <v>1208</v>
      </c>
      <c r="BE39" s="156" t="s">
        <v>1208</v>
      </c>
      <c r="BF39" s="160" t="s">
        <v>1208</v>
      </c>
      <c r="BG39" s="159" t="s">
        <v>1208</v>
      </c>
      <c r="BH39" s="156" t="s">
        <v>1208</v>
      </c>
      <c r="BI39" s="160" t="s">
        <v>1208</v>
      </c>
      <c r="BJ39" s="159" t="s">
        <v>1208</v>
      </c>
      <c r="BK39" s="156" t="s">
        <v>1208</v>
      </c>
      <c r="BL39" s="160" t="s">
        <v>1208</v>
      </c>
      <c r="BM39" s="159" t="s">
        <v>1208</v>
      </c>
      <c r="BN39" s="156" t="s">
        <v>1208</v>
      </c>
      <c r="BO39" s="160" t="s">
        <v>1208</v>
      </c>
      <c r="BP39" s="159" t="s">
        <v>1208</v>
      </c>
      <c r="BQ39" s="156" t="s">
        <v>1208</v>
      </c>
      <c r="BR39" s="156" t="s">
        <v>1208</v>
      </c>
      <c r="BS39" s="159"/>
      <c r="BT39" s="156"/>
      <c r="BU39" s="156" t="s">
        <v>1208</v>
      </c>
      <c r="BV39" s="159"/>
      <c r="BW39" s="156"/>
      <c r="BX39" s="160" t="s">
        <v>1208</v>
      </c>
      <c r="BY39" s="159" t="s">
        <v>1208</v>
      </c>
      <c r="BZ39" s="156" t="s">
        <v>1208</v>
      </c>
      <c r="CA39" s="160" t="s">
        <v>1208</v>
      </c>
      <c r="CB39" s="159" t="s">
        <v>1208</v>
      </c>
      <c r="CC39" s="156" t="s">
        <v>1208</v>
      </c>
      <c r="CD39" s="160" t="s">
        <v>1208</v>
      </c>
      <c r="CE39" s="159" t="s">
        <v>1208</v>
      </c>
      <c r="CF39" s="156" t="s">
        <v>1208</v>
      </c>
      <c r="CG39" s="160" t="s">
        <v>1208</v>
      </c>
      <c r="CH39" s="159" t="s">
        <v>1208</v>
      </c>
      <c r="CI39" s="156" t="s">
        <v>1208</v>
      </c>
      <c r="CJ39" s="160" t="s">
        <v>1208</v>
      </c>
      <c r="CK39" s="159" t="s">
        <v>1208</v>
      </c>
      <c r="CL39" s="156" t="s">
        <v>1208</v>
      </c>
      <c r="CM39" s="160" t="s">
        <v>1208</v>
      </c>
      <c r="CN39" s="159" t="s">
        <v>1208</v>
      </c>
      <c r="CO39" s="156" t="s">
        <v>1208</v>
      </c>
      <c r="CP39" s="160" t="s">
        <v>1208</v>
      </c>
      <c r="CQ39" s="159" t="s">
        <v>1208</v>
      </c>
      <c r="CR39" s="156" t="s">
        <v>1208</v>
      </c>
      <c r="CS39" s="160" t="s">
        <v>1208</v>
      </c>
      <c r="CT39" s="159" t="s">
        <v>1208</v>
      </c>
      <c r="CU39" s="156" t="s">
        <v>1208</v>
      </c>
      <c r="CV39" s="160" t="s">
        <v>1208</v>
      </c>
      <c r="CW39" s="159" t="s">
        <v>1208</v>
      </c>
      <c r="CX39" s="156" t="s">
        <v>1208</v>
      </c>
      <c r="CY39" s="156" t="s">
        <v>1208</v>
      </c>
      <c r="CZ39" s="159"/>
      <c r="DA39" s="156"/>
      <c r="DB39" s="160" t="s">
        <v>1208</v>
      </c>
      <c r="DC39" s="159" t="s">
        <v>1208</v>
      </c>
      <c r="DD39" s="156" t="s">
        <v>1208</v>
      </c>
      <c r="DE39" s="160" t="s">
        <v>1208</v>
      </c>
      <c r="DF39" s="159" t="s">
        <v>1208</v>
      </c>
      <c r="DG39" s="156" t="s">
        <v>1208</v>
      </c>
      <c r="DH39" s="156" t="s">
        <v>1211</v>
      </c>
      <c r="DI39" s="159"/>
      <c r="DJ39" s="156"/>
      <c r="DK39" s="162" t="s">
        <v>1208</v>
      </c>
      <c r="DL39" s="162" t="s">
        <v>1208</v>
      </c>
      <c r="DM39" s="267"/>
      <c r="DP39" s="170" t="s">
        <v>2165</v>
      </c>
      <c r="DQ39" s="315"/>
      <c r="DR39" s="315"/>
      <c r="DS39" s="316" t="s">
        <v>2165</v>
      </c>
      <c r="DT39" s="342" t="s">
        <v>2050</v>
      </c>
      <c r="DU39" s="343" t="s">
        <v>2165</v>
      </c>
      <c r="DV39" s="347" t="s">
        <v>2165</v>
      </c>
      <c r="DW39" s="345"/>
      <c r="DX39" s="345"/>
      <c r="DY39" s="346" t="str">
        <f t="shared" si="0"/>
        <v>○</v>
      </c>
      <c r="DZ39" s="286" t="s">
        <v>2716</v>
      </c>
      <c r="EA39" s="287" t="s">
        <v>2722</v>
      </c>
      <c r="EK39" s="80">
        <v>1</v>
      </c>
      <c r="EL39" s="84">
        <v>1</v>
      </c>
    </row>
    <row r="40" spans="1:142" ht="42">
      <c r="A40" s="4" t="s">
        <v>981</v>
      </c>
      <c r="B40" s="158">
        <v>400</v>
      </c>
      <c r="C40" s="158">
        <v>1020</v>
      </c>
      <c r="D40" s="70" t="s">
        <v>91</v>
      </c>
      <c r="E40" s="70" t="s">
        <v>91</v>
      </c>
      <c r="F40" s="71" t="s">
        <v>2189</v>
      </c>
      <c r="G40" s="156"/>
      <c r="H40" s="159" t="s">
        <v>1208</v>
      </c>
      <c r="I40" s="156" t="s">
        <v>1208</v>
      </c>
      <c r="J40" s="156"/>
      <c r="K40" s="159" t="s">
        <v>1208</v>
      </c>
      <c r="L40" s="156" t="s">
        <v>1208</v>
      </c>
      <c r="M40" s="160"/>
      <c r="N40" s="159"/>
      <c r="O40" s="156" t="s">
        <v>1208</v>
      </c>
      <c r="P40" s="160"/>
      <c r="Q40" s="159"/>
      <c r="R40" s="156" t="s">
        <v>1208</v>
      </c>
      <c r="S40" s="160"/>
      <c r="T40" s="159"/>
      <c r="U40" s="156" t="s">
        <v>1208</v>
      </c>
      <c r="V40" s="160" t="s">
        <v>1208</v>
      </c>
      <c r="W40" s="159" t="s">
        <v>1208</v>
      </c>
      <c r="X40" s="156" t="s">
        <v>1208</v>
      </c>
      <c r="Y40" s="160" t="s">
        <v>1208</v>
      </c>
      <c r="Z40" s="159" t="s">
        <v>1208</v>
      </c>
      <c r="AA40" s="156" t="s">
        <v>1208</v>
      </c>
      <c r="AB40" s="160" t="s">
        <v>1208</v>
      </c>
      <c r="AC40" s="159" t="s">
        <v>1208</v>
      </c>
      <c r="AD40" s="156" t="s">
        <v>1208</v>
      </c>
      <c r="AE40" s="160" t="s">
        <v>1208</v>
      </c>
      <c r="AF40" s="159" t="s">
        <v>1208</v>
      </c>
      <c r="AG40" s="161" t="s">
        <v>1208</v>
      </c>
      <c r="AH40" s="160" t="s">
        <v>1208</v>
      </c>
      <c r="AI40" s="159" t="s">
        <v>1208</v>
      </c>
      <c r="AJ40" s="161" t="s">
        <v>1208</v>
      </c>
      <c r="AK40" s="160" t="s">
        <v>1208</v>
      </c>
      <c r="AL40" s="159" t="s">
        <v>1208</v>
      </c>
      <c r="AM40" s="156" t="s">
        <v>1208</v>
      </c>
      <c r="AN40" s="160" t="s">
        <v>1183</v>
      </c>
      <c r="AO40" s="159" t="s">
        <v>1208</v>
      </c>
      <c r="AP40" s="156" t="s">
        <v>1208</v>
      </c>
      <c r="AQ40" s="160" t="s">
        <v>1183</v>
      </c>
      <c r="AR40" s="159" t="s">
        <v>1208</v>
      </c>
      <c r="AS40" s="156" t="s">
        <v>1208</v>
      </c>
      <c r="AT40" s="160" t="s">
        <v>1208</v>
      </c>
      <c r="AU40" s="159" t="s">
        <v>1208</v>
      </c>
      <c r="AV40" s="156" t="s">
        <v>1208</v>
      </c>
      <c r="AW40" s="160" t="s">
        <v>1208</v>
      </c>
      <c r="AX40" s="159" t="s">
        <v>1208</v>
      </c>
      <c r="AY40" s="156" t="s">
        <v>1208</v>
      </c>
      <c r="AZ40" s="160" t="s">
        <v>1208</v>
      </c>
      <c r="BA40" s="159" t="s">
        <v>1208</v>
      </c>
      <c r="BB40" s="156" t="s">
        <v>1208</v>
      </c>
      <c r="BC40" s="160" t="s">
        <v>1208</v>
      </c>
      <c r="BD40" s="159" t="s">
        <v>1208</v>
      </c>
      <c r="BE40" s="156" t="s">
        <v>1208</v>
      </c>
      <c r="BF40" s="160" t="s">
        <v>1208</v>
      </c>
      <c r="BG40" s="159" t="s">
        <v>1208</v>
      </c>
      <c r="BH40" s="156" t="s">
        <v>1208</v>
      </c>
      <c r="BI40" s="160" t="s">
        <v>1208</v>
      </c>
      <c r="BJ40" s="159" t="s">
        <v>1208</v>
      </c>
      <c r="BK40" s="156" t="s">
        <v>1208</v>
      </c>
      <c r="BL40" s="160" t="s">
        <v>1208</v>
      </c>
      <c r="BM40" s="159" t="s">
        <v>1208</v>
      </c>
      <c r="BN40" s="156" t="s">
        <v>1208</v>
      </c>
      <c r="BO40" s="160" t="s">
        <v>1208</v>
      </c>
      <c r="BP40" s="159" t="s">
        <v>1208</v>
      </c>
      <c r="BQ40" s="156" t="s">
        <v>1208</v>
      </c>
      <c r="BR40" s="156" t="s">
        <v>1208</v>
      </c>
      <c r="BS40" s="159"/>
      <c r="BT40" s="156"/>
      <c r="BU40" s="156" t="s">
        <v>1208</v>
      </c>
      <c r="BV40" s="159"/>
      <c r="BW40" s="156"/>
      <c r="BX40" s="160" t="s">
        <v>1208</v>
      </c>
      <c r="BY40" s="159" t="s">
        <v>1208</v>
      </c>
      <c r="BZ40" s="156" t="s">
        <v>1208</v>
      </c>
      <c r="CA40" s="160" t="s">
        <v>1208</v>
      </c>
      <c r="CB40" s="159" t="s">
        <v>1208</v>
      </c>
      <c r="CC40" s="156" t="s">
        <v>1208</v>
      </c>
      <c r="CD40" s="160" t="s">
        <v>1208</v>
      </c>
      <c r="CE40" s="159" t="s">
        <v>1208</v>
      </c>
      <c r="CF40" s="156" t="s">
        <v>1208</v>
      </c>
      <c r="CG40" s="160" t="s">
        <v>1208</v>
      </c>
      <c r="CH40" s="159" t="s">
        <v>1208</v>
      </c>
      <c r="CI40" s="156" t="s">
        <v>1208</v>
      </c>
      <c r="CJ40" s="160" t="s">
        <v>1208</v>
      </c>
      <c r="CK40" s="159" t="s">
        <v>1208</v>
      </c>
      <c r="CL40" s="156" t="s">
        <v>1208</v>
      </c>
      <c r="CM40" s="160" t="s">
        <v>1208</v>
      </c>
      <c r="CN40" s="159" t="s">
        <v>1208</v>
      </c>
      <c r="CO40" s="156" t="s">
        <v>1208</v>
      </c>
      <c r="CP40" s="160" t="s">
        <v>1208</v>
      </c>
      <c r="CQ40" s="159" t="s">
        <v>1208</v>
      </c>
      <c r="CR40" s="156" t="s">
        <v>1208</v>
      </c>
      <c r="CS40" s="160" t="s">
        <v>1208</v>
      </c>
      <c r="CT40" s="159" t="s">
        <v>1208</v>
      </c>
      <c r="CU40" s="156" t="s">
        <v>1208</v>
      </c>
      <c r="CV40" s="160" t="s">
        <v>1208</v>
      </c>
      <c r="CW40" s="159" t="s">
        <v>1208</v>
      </c>
      <c r="CX40" s="156" t="s">
        <v>1208</v>
      </c>
      <c r="CY40" s="156" t="s">
        <v>1208</v>
      </c>
      <c r="CZ40" s="159"/>
      <c r="DA40" s="156"/>
      <c r="DB40" s="160" t="s">
        <v>1208</v>
      </c>
      <c r="DC40" s="159" t="s">
        <v>1208</v>
      </c>
      <c r="DD40" s="156" t="s">
        <v>1208</v>
      </c>
      <c r="DE40" s="160" t="s">
        <v>1208</v>
      </c>
      <c r="DF40" s="159" t="s">
        <v>1208</v>
      </c>
      <c r="DG40" s="156" t="s">
        <v>1208</v>
      </c>
      <c r="DH40" s="156" t="s">
        <v>1211</v>
      </c>
      <c r="DI40" s="159"/>
      <c r="DJ40" s="156"/>
      <c r="DK40" s="162" t="s">
        <v>1208</v>
      </c>
      <c r="DL40" s="162" t="s">
        <v>1208</v>
      </c>
      <c r="DM40" s="267"/>
      <c r="DP40" s="170" t="s">
        <v>2165</v>
      </c>
      <c r="DQ40" s="315"/>
      <c r="DR40" s="315"/>
      <c r="DS40" s="316" t="s">
        <v>2165</v>
      </c>
      <c r="DT40" s="342" t="s">
        <v>2050</v>
      </c>
      <c r="DU40" s="343" t="s">
        <v>2165</v>
      </c>
      <c r="DV40" s="347" t="s">
        <v>2165</v>
      </c>
      <c r="DW40" s="345"/>
      <c r="DX40" s="345"/>
      <c r="DY40" s="346" t="str">
        <f t="shared" si="0"/>
        <v>○</v>
      </c>
      <c r="DZ40" s="286" t="s">
        <v>2716</v>
      </c>
      <c r="EA40" s="287" t="s">
        <v>2722</v>
      </c>
      <c r="EK40" s="80">
        <v>1</v>
      </c>
      <c r="EL40" s="84">
        <v>1</v>
      </c>
    </row>
    <row r="41" spans="1:142" ht="42">
      <c r="A41" s="4" t="s">
        <v>981</v>
      </c>
      <c r="B41" s="158">
        <v>410</v>
      </c>
      <c r="C41" s="158">
        <v>1021</v>
      </c>
      <c r="D41" s="70" t="s">
        <v>93</v>
      </c>
      <c r="E41" s="70" t="s">
        <v>93</v>
      </c>
      <c r="F41" s="71" t="s">
        <v>2190</v>
      </c>
      <c r="G41" s="156"/>
      <c r="H41" s="159" t="s">
        <v>1208</v>
      </c>
      <c r="I41" s="156" t="s">
        <v>1208</v>
      </c>
      <c r="J41" s="156"/>
      <c r="K41" s="159" t="s">
        <v>1208</v>
      </c>
      <c r="L41" s="156" t="s">
        <v>1208</v>
      </c>
      <c r="M41" s="160"/>
      <c r="N41" s="159"/>
      <c r="O41" s="156" t="s">
        <v>1208</v>
      </c>
      <c r="P41" s="160"/>
      <c r="Q41" s="159"/>
      <c r="R41" s="156" t="s">
        <v>1208</v>
      </c>
      <c r="S41" s="160"/>
      <c r="T41" s="159"/>
      <c r="U41" s="156" t="s">
        <v>1208</v>
      </c>
      <c r="V41" s="160" t="s">
        <v>1208</v>
      </c>
      <c r="W41" s="159" t="s">
        <v>1208</v>
      </c>
      <c r="X41" s="156" t="s">
        <v>1208</v>
      </c>
      <c r="Y41" s="160" t="s">
        <v>1208</v>
      </c>
      <c r="Z41" s="159" t="s">
        <v>1208</v>
      </c>
      <c r="AA41" s="156" t="s">
        <v>1208</v>
      </c>
      <c r="AB41" s="160" t="s">
        <v>1208</v>
      </c>
      <c r="AC41" s="159" t="s">
        <v>1208</v>
      </c>
      <c r="AD41" s="156" t="s">
        <v>1208</v>
      </c>
      <c r="AE41" s="160" t="s">
        <v>1208</v>
      </c>
      <c r="AF41" s="159" t="s">
        <v>1208</v>
      </c>
      <c r="AG41" s="161" t="s">
        <v>1208</v>
      </c>
      <c r="AH41" s="160" t="s">
        <v>1208</v>
      </c>
      <c r="AI41" s="159" t="s">
        <v>1208</v>
      </c>
      <c r="AJ41" s="161" t="s">
        <v>1208</v>
      </c>
      <c r="AK41" s="160" t="s">
        <v>1208</v>
      </c>
      <c r="AL41" s="159" t="s">
        <v>1208</v>
      </c>
      <c r="AM41" s="156" t="s">
        <v>1208</v>
      </c>
      <c r="AN41" s="160" t="s">
        <v>1208</v>
      </c>
      <c r="AO41" s="159" t="s">
        <v>1208</v>
      </c>
      <c r="AP41" s="156" t="s">
        <v>1208</v>
      </c>
      <c r="AQ41" s="160" t="s">
        <v>1208</v>
      </c>
      <c r="AR41" s="159" t="s">
        <v>1208</v>
      </c>
      <c r="AS41" s="156" t="s">
        <v>1208</v>
      </c>
      <c r="AT41" s="160" t="s">
        <v>1208</v>
      </c>
      <c r="AU41" s="159" t="s">
        <v>1208</v>
      </c>
      <c r="AV41" s="156" t="s">
        <v>1208</v>
      </c>
      <c r="AW41" s="160" t="s">
        <v>1208</v>
      </c>
      <c r="AX41" s="159" t="s">
        <v>1208</v>
      </c>
      <c r="AY41" s="156" t="s">
        <v>1208</v>
      </c>
      <c r="AZ41" s="160" t="s">
        <v>1208</v>
      </c>
      <c r="BA41" s="159" t="s">
        <v>1208</v>
      </c>
      <c r="BB41" s="156" t="s">
        <v>1208</v>
      </c>
      <c r="BC41" s="160" t="s">
        <v>1208</v>
      </c>
      <c r="BD41" s="159" t="s">
        <v>1208</v>
      </c>
      <c r="BE41" s="156" t="s">
        <v>1208</v>
      </c>
      <c r="BF41" s="160" t="s">
        <v>1208</v>
      </c>
      <c r="BG41" s="159" t="s">
        <v>1208</v>
      </c>
      <c r="BH41" s="156" t="s">
        <v>1208</v>
      </c>
      <c r="BI41" s="160" t="s">
        <v>1208</v>
      </c>
      <c r="BJ41" s="159" t="s">
        <v>1208</v>
      </c>
      <c r="BK41" s="156" t="s">
        <v>1208</v>
      </c>
      <c r="BL41" s="160" t="s">
        <v>1208</v>
      </c>
      <c r="BM41" s="159" t="s">
        <v>1208</v>
      </c>
      <c r="BN41" s="156" t="s">
        <v>1208</v>
      </c>
      <c r="BO41" s="160" t="s">
        <v>1208</v>
      </c>
      <c r="BP41" s="159" t="s">
        <v>1208</v>
      </c>
      <c r="BQ41" s="156" t="s">
        <v>1208</v>
      </c>
      <c r="BR41" s="156" t="s">
        <v>1208</v>
      </c>
      <c r="BS41" s="159"/>
      <c r="BT41" s="156"/>
      <c r="BU41" s="156" t="s">
        <v>1208</v>
      </c>
      <c r="BV41" s="159"/>
      <c r="BW41" s="156"/>
      <c r="BX41" s="160" t="s">
        <v>1208</v>
      </c>
      <c r="BY41" s="159" t="s">
        <v>1208</v>
      </c>
      <c r="BZ41" s="156" t="s">
        <v>1208</v>
      </c>
      <c r="CA41" s="160" t="s">
        <v>1208</v>
      </c>
      <c r="CB41" s="159" t="s">
        <v>1208</v>
      </c>
      <c r="CC41" s="156" t="s">
        <v>1208</v>
      </c>
      <c r="CD41" s="160" t="s">
        <v>1208</v>
      </c>
      <c r="CE41" s="159" t="s">
        <v>1208</v>
      </c>
      <c r="CF41" s="156" t="s">
        <v>1208</v>
      </c>
      <c r="CG41" s="160" t="s">
        <v>1208</v>
      </c>
      <c r="CH41" s="159" t="s">
        <v>1208</v>
      </c>
      <c r="CI41" s="156" t="s">
        <v>1208</v>
      </c>
      <c r="CJ41" s="160" t="s">
        <v>1208</v>
      </c>
      <c r="CK41" s="159" t="s">
        <v>1208</v>
      </c>
      <c r="CL41" s="156" t="s">
        <v>1208</v>
      </c>
      <c r="CM41" s="160" t="s">
        <v>1208</v>
      </c>
      <c r="CN41" s="159" t="s">
        <v>1208</v>
      </c>
      <c r="CO41" s="156" t="s">
        <v>1208</v>
      </c>
      <c r="CP41" s="160" t="s">
        <v>1208</v>
      </c>
      <c r="CQ41" s="159" t="s">
        <v>1208</v>
      </c>
      <c r="CR41" s="156" t="s">
        <v>1208</v>
      </c>
      <c r="CS41" s="160" t="s">
        <v>1208</v>
      </c>
      <c r="CT41" s="159" t="s">
        <v>1208</v>
      </c>
      <c r="CU41" s="156" t="s">
        <v>1208</v>
      </c>
      <c r="CV41" s="160" t="s">
        <v>1208</v>
      </c>
      <c r="CW41" s="159" t="s">
        <v>1208</v>
      </c>
      <c r="CX41" s="156" t="s">
        <v>1208</v>
      </c>
      <c r="CY41" s="156" t="s">
        <v>1208</v>
      </c>
      <c r="CZ41" s="159"/>
      <c r="DA41" s="156"/>
      <c r="DB41" s="160" t="s">
        <v>1208</v>
      </c>
      <c r="DC41" s="159" t="s">
        <v>1208</v>
      </c>
      <c r="DD41" s="156" t="s">
        <v>1208</v>
      </c>
      <c r="DE41" s="160" t="s">
        <v>1208</v>
      </c>
      <c r="DF41" s="159" t="s">
        <v>1208</v>
      </c>
      <c r="DG41" s="156" t="s">
        <v>1208</v>
      </c>
      <c r="DH41" s="156" t="s">
        <v>1211</v>
      </c>
      <c r="DI41" s="159"/>
      <c r="DJ41" s="156"/>
      <c r="DK41" s="162" t="s">
        <v>1208</v>
      </c>
      <c r="DL41" s="162" t="s">
        <v>1208</v>
      </c>
      <c r="DM41" s="267"/>
      <c r="DP41" s="170" t="s">
        <v>2165</v>
      </c>
      <c r="DQ41" s="315"/>
      <c r="DR41" s="315"/>
      <c r="DS41" s="316" t="s">
        <v>2165</v>
      </c>
      <c r="DT41" s="342" t="s">
        <v>2050</v>
      </c>
      <c r="DU41" s="343" t="s">
        <v>2165</v>
      </c>
      <c r="DV41" s="347" t="s">
        <v>2165</v>
      </c>
      <c r="DW41" s="345"/>
      <c r="DX41" s="345"/>
      <c r="DY41" s="346" t="str">
        <f t="shared" si="0"/>
        <v>○</v>
      </c>
      <c r="DZ41" s="286" t="s">
        <v>2716</v>
      </c>
      <c r="EA41" s="287" t="s">
        <v>2722</v>
      </c>
      <c r="EK41" s="80">
        <v>1</v>
      </c>
      <c r="EL41" s="84">
        <v>1</v>
      </c>
    </row>
    <row r="42" spans="1:142" ht="42">
      <c r="A42" s="4" t="s">
        <v>981</v>
      </c>
      <c r="B42" s="158">
        <v>420</v>
      </c>
      <c r="C42" s="158">
        <v>1022</v>
      </c>
      <c r="D42" s="70" t="s">
        <v>94</v>
      </c>
      <c r="E42" s="70" t="s">
        <v>94</v>
      </c>
      <c r="F42" s="71" t="s">
        <v>2191</v>
      </c>
      <c r="G42" s="156"/>
      <c r="H42" s="159" t="s">
        <v>1208</v>
      </c>
      <c r="I42" s="156" t="s">
        <v>1208</v>
      </c>
      <c r="J42" s="156"/>
      <c r="K42" s="159" t="s">
        <v>1208</v>
      </c>
      <c r="L42" s="156" t="s">
        <v>1208</v>
      </c>
      <c r="M42" s="160"/>
      <c r="N42" s="159"/>
      <c r="O42" s="156" t="s">
        <v>1208</v>
      </c>
      <c r="P42" s="160"/>
      <c r="Q42" s="159"/>
      <c r="R42" s="156" t="s">
        <v>1208</v>
      </c>
      <c r="S42" s="160"/>
      <c r="T42" s="159"/>
      <c r="U42" s="156" t="s">
        <v>1208</v>
      </c>
      <c r="V42" s="160"/>
      <c r="W42" s="159"/>
      <c r="X42" s="156" t="s">
        <v>1208</v>
      </c>
      <c r="Y42" s="160" t="s">
        <v>1208</v>
      </c>
      <c r="Z42" s="159" t="s">
        <v>1208</v>
      </c>
      <c r="AA42" s="156" t="s">
        <v>1208</v>
      </c>
      <c r="AB42" s="160" t="s">
        <v>1208</v>
      </c>
      <c r="AC42" s="159" t="s">
        <v>1208</v>
      </c>
      <c r="AD42" s="156" t="s">
        <v>1208</v>
      </c>
      <c r="AE42" s="160" t="s">
        <v>1208</v>
      </c>
      <c r="AF42" s="159" t="s">
        <v>1208</v>
      </c>
      <c r="AG42" s="161" t="s">
        <v>1208</v>
      </c>
      <c r="AH42" s="160" t="s">
        <v>1208</v>
      </c>
      <c r="AI42" s="159" t="s">
        <v>1208</v>
      </c>
      <c r="AJ42" s="161" t="s">
        <v>1208</v>
      </c>
      <c r="AK42" s="160" t="s">
        <v>1208</v>
      </c>
      <c r="AL42" s="159" t="s">
        <v>1208</v>
      </c>
      <c r="AM42" s="156" t="s">
        <v>1208</v>
      </c>
      <c r="AN42" s="160" t="s">
        <v>1208</v>
      </c>
      <c r="AO42" s="159" t="s">
        <v>1208</v>
      </c>
      <c r="AP42" s="156" t="s">
        <v>1208</v>
      </c>
      <c r="AQ42" s="160" t="s">
        <v>1208</v>
      </c>
      <c r="AR42" s="159" t="s">
        <v>1208</v>
      </c>
      <c r="AS42" s="156" t="s">
        <v>1208</v>
      </c>
      <c r="AT42" s="160" t="s">
        <v>1208</v>
      </c>
      <c r="AU42" s="159" t="s">
        <v>1208</v>
      </c>
      <c r="AV42" s="156" t="s">
        <v>1208</v>
      </c>
      <c r="AW42" s="160" t="s">
        <v>1208</v>
      </c>
      <c r="AX42" s="159" t="s">
        <v>1208</v>
      </c>
      <c r="AY42" s="156" t="s">
        <v>1208</v>
      </c>
      <c r="AZ42" s="160" t="s">
        <v>1208</v>
      </c>
      <c r="BA42" s="159" t="s">
        <v>1208</v>
      </c>
      <c r="BB42" s="156" t="s">
        <v>1208</v>
      </c>
      <c r="BC42" s="160" t="s">
        <v>1208</v>
      </c>
      <c r="BD42" s="159" t="s">
        <v>1208</v>
      </c>
      <c r="BE42" s="156" t="s">
        <v>1208</v>
      </c>
      <c r="BF42" s="160" t="s">
        <v>1208</v>
      </c>
      <c r="BG42" s="159" t="s">
        <v>1208</v>
      </c>
      <c r="BH42" s="156" t="s">
        <v>1208</v>
      </c>
      <c r="BI42" s="160" t="s">
        <v>1208</v>
      </c>
      <c r="BJ42" s="159" t="s">
        <v>1208</v>
      </c>
      <c r="BK42" s="156" t="s">
        <v>1208</v>
      </c>
      <c r="BL42" s="160" t="s">
        <v>1208</v>
      </c>
      <c r="BM42" s="159" t="s">
        <v>1208</v>
      </c>
      <c r="BN42" s="156" t="s">
        <v>1208</v>
      </c>
      <c r="BO42" s="160" t="s">
        <v>1208</v>
      </c>
      <c r="BP42" s="159" t="s">
        <v>1208</v>
      </c>
      <c r="BQ42" s="156" t="s">
        <v>1208</v>
      </c>
      <c r="BR42" s="156" t="s">
        <v>1208</v>
      </c>
      <c r="BS42" s="159"/>
      <c r="BT42" s="156"/>
      <c r="BU42" s="156" t="s">
        <v>1208</v>
      </c>
      <c r="BV42" s="159"/>
      <c r="BW42" s="156"/>
      <c r="BX42" s="160" t="s">
        <v>1208</v>
      </c>
      <c r="BY42" s="159" t="s">
        <v>1208</v>
      </c>
      <c r="BZ42" s="187" t="s">
        <v>1208</v>
      </c>
      <c r="CA42" s="160" t="s">
        <v>1208</v>
      </c>
      <c r="CB42" s="159" t="s">
        <v>1208</v>
      </c>
      <c r="CC42" s="156" t="s">
        <v>1208</v>
      </c>
      <c r="CD42" s="160" t="s">
        <v>1208</v>
      </c>
      <c r="CE42" s="159" t="s">
        <v>1208</v>
      </c>
      <c r="CF42" s="156" t="s">
        <v>1208</v>
      </c>
      <c r="CG42" s="160" t="s">
        <v>1208</v>
      </c>
      <c r="CH42" s="159" t="s">
        <v>1208</v>
      </c>
      <c r="CI42" s="156" t="s">
        <v>1208</v>
      </c>
      <c r="CJ42" s="160" t="s">
        <v>1208</v>
      </c>
      <c r="CK42" s="159" t="s">
        <v>1208</v>
      </c>
      <c r="CL42" s="156" t="s">
        <v>1208</v>
      </c>
      <c r="CM42" s="160" t="s">
        <v>1208</v>
      </c>
      <c r="CN42" s="159" t="s">
        <v>1208</v>
      </c>
      <c r="CO42" s="156" t="s">
        <v>1208</v>
      </c>
      <c r="CP42" s="160" t="s">
        <v>1208</v>
      </c>
      <c r="CQ42" s="159" t="s">
        <v>1208</v>
      </c>
      <c r="CR42" s="156" t="s">
        <v>1208</v>
      </c>
      <c r="CS42" s="160" t="s">
        <v>1208</v>
      </c>
      <c r="CT42" s="159" t="s">
        <v>1208</v>
      </c>
      <c r="CU42" s="156" t="s">
        <v>1208</v>
      </c>
      <c r="CV42" s="160" t="s">
        <v>1208</v>
      </c>
      <c r="CW42" s="159" t="s">
        <v>1208</v>
      </c>
      <c r="CX42" s="156" t="s">
        <v>1208</v>
      </c>
      <c r="CY42" s="156" t="s">
        <v>1208</v>
      </c>
      <c r="CZ42" s="159"/>
      <c r="DA42" s="156"/>
      <c r="DB42" s="160" t="s">
        <v>1208</v>
      </c>
      <c r="DC42" s="159" t="s">
        <v>1208</v>
      </c>
      <c r="DD42" s="156" t="s">
        <v>1208</v>
      </c>
      <c r="DE42" s="160" t="s">
        <v>1208</v>
      </c>
      <c r="DF42" s="159" t="s">
        <v>1208</v>
      </c>
      <c r="DG42" s="156" t="s">
        <v>1208</v>
      </c>
      <c r="DH42" s="156" t="s">
        <v>1211</v>
      </c>
      <c r="DI42" s="159"/>
      <c r="DJ42" s="156"/>
      <c r="DK42" s="162" t="s">
        <v>1208</v>
      </c>
      <c r="DL42" s="162" t="s">
        <v>1208</v>
      </c>
      <c r="DM42" s="267"/>
      <c r="DP42" s="170" t="s">
        <v>2165</v>
      </c>
      <c r="DQ42" s="315"/>
      <c r="DR42" s="315"/>
      <c r="DS42" s="316" t="s">
        <v>2165</v>
      </c>
      <c r="DT42" s="342" t="s">
        <v>2050</v>
      </c>
      <c r="DU42" s="343" t="s">
        <v>2165</v>
      </c>
      <c r="DV42" s="347" t="s">
        <v>2165</v>
      </c>
      <c r="DW42" s="345"/>
      <c r="DX42" s="345"/>
      <c r="DY42" s="346" t="str">
        <f t="shared" si="0"/>
        <v>○</v>
      </c>
      <c r="DZ42" s="286" t="s">
        <v>2716</v>
      </c>
      <c r="EA42" s="287" t="s">
        <v>2722</v>
      </c>
      <c r="EK42" s="80">
        <v>1</v>
      </c>
      <c r="EL42" s="84">
        <v>1</v>
      </c>
    </row>
    <row r="43" spans="1:142" ht="63">
      <c r="A43" s="4" t="s">
        <v>981</v>
      </c>
      <c r="B43" s="158">
        <v>362</v>
      </c>
      <c r="C43" s="158">
        <v>1386</v>
      </c>
      <c r="D43" s="72" t="s">
        <v>965</v>
      </c>
      <c r="E43" s="70"/>
      <c r="F43" s="71" t="s">
        <v>2056</v>
      </c>
      <c r="G43" s="156"/>
      <c r="H43" s="159"/>
      <c r="I43" s="156"/>
      <c r="J43" s="156"/>
      <c r="K43" s="159"/>
      <c r="L43" s="156"/>
      <c r="M43" s="160"/>
      <c r="N43" s="159"/>
      <c r="O43" s="156"/>
      <c r="P43" s="160"/>
      <c r="Q43" s="159"/>
      <c r="R43" s="156"/>
      <c r="S43" s="160"/>
      <c r="T43" s="159"/>
      <c r="U43" s="156"/>
      <c r="V43" s="160"/>
      <c r="W43" s="159"/>
      <c r="X43" s="156"/>
      <c r="Y43" s="160"/>
      <c r="Z43" s="159"/>
      <c r="AA43" s="156"/>
      <c r="AB43" s="160"/>
      <c r="AC43" s="159"/>
      <c r="AD43" s="156"/>
      <c r="AE43" s="160"/>
      <c r="AF43" s="159"/>
      <c r="AG43" s="156" t="s">
        <v>1208</v>
      </c>
      <c r="AH43" s="160"/>
      <c r="AI43" s="159"/>
      <c r="AJ43" s="161" t="s">
        <v>1208</v>
      </c>
      <c r="AK43" s="160"/>
      <c r="AL43" s="159"/>
      <c r="AM43" s="156" t="s">
        <v>1208</v>
      </c>
      <c r="AN43" s="160"/>
      <c r="AO43" s="159"/>
      <c r="AP43" s="156" t="s">
        <v>1208</v>
      </c>
      <c r="AQ43" s="160"/>
      <c r="AR43" s="159"/>
      <c r="AS43" s="156" t="s">
        <v>1208</v>
      </c>
      <c r="AT43" s="160"/>
      <c r="AU43" s="159"/>
      <c r="AV43" s="156" t="s">
        <v>1208</v>
      </c>
      <c r="AW43" s="160"/>
      <c r="AX43" s="159"/>
      <c r="AY43" s="156" t="s">
        <v>1208</v>
      </c>
      <c r="AZ43" s="160"/>
      <c r="BA43" s="159"/>
      <c r="BB43" s="156" t="s">
        <v>1208</v>
      </c>
      <c r="BC43" s="160"/>
      <c r="BD43" s="159"/>
      <c r="BE43" s="156" t="s">
        <v>1208</v>
      </c>
      <c r="BF43" s="160"/>
      <c r="BG43" s="159"/>
      <c r="BH43" s="156" t="s">
        <v>1208</v>
      </c>
      <c r="BI43" s="160"/>
      <c r="BJ43" s="159"/>
      <c r="BK43" s="156" t="s">
        <v>1208</v>
      </c>
      <c r="BL43" s="160"/>
      <c r="BM43" s="159"/>
      <c r="BN43" s="156" t="s">
        <v>1208</v>
      </c>
      <c r="BO43" s="160"/>
      <c r="BP43" s="159"/>
      <c r="BQ43" s="156" t="s">
        <v>1208</v>
      </c>
      <c r="BR43" s="156"/>
      <c r="BS43" s="159"/>
      <c r="BT43" s="156"/>
      <c r="BU43" s="156"/>
      <c r="BV43" s="159"/>
      <c r="BW43" s="156"/>
      <c r="BX43" s="160"/>
      <c r="BY43" s="159"/>
      <c r="BZ43" s="156"/>
      <c r="CA43" s="160"/>
      <c r="CB43" s="159"/>
      <c r="CC43" s="156"/>
      <c r="CD43" s="160"/>
      <c r="CE43" s="159"/>
      <c r="CF43" s="156"/>
      <c r="CG43" s="160"/>
      <c r="CH43" s="159"/>
      <c r="CI43" s="156"/>
      <c r="CJ43" s="160"/>
      <c r="CK43" s="159"/>
      <c r="CL43" s="156"/>
      <c r="CM43" s="160"/>
      <c r="CN43" s="159"/>
      <c r="CO43" s="156"/>
      <c r="CP43" s="160"/>
      <c r="CQ43" s="159"/>
      <c r="CR43" s="156"/>
      <c r="CS43" s="160"/>
      <c r="CT43" s="159"/>
      <c r="CU43" s="156"/>
      <c r="CV43" s="160"/>
      <c r="CW43" s="159"/>
      <c r="CX43" s="156"/>
      <c r="CY43" s="156"/>
      <c r="CZ43" s="159"/>
      <c r="DA43" s="156"/>
      <c r="DB43" s="160"/>
      <c r="DC43" s="159"/>
      <c r="DD43" s="156"/>
      <c r="DE43" s="160"/>
      <c r="DF43" s="159"/>
      <c r="DG43" s="156"/>
      <c r="DH43" s="156"/>
      <c r="DI43" s="159"/>
      <c r="DJ43" s="156"/>
      <c r="DK43" s="162" t="s">
        <v>1208</v>
      </c>
      <c r="DL43" s="162" t="s">
        <v>1208</v>
      </c>
      <c r="DM43" s="267"/>
      <c r="DN43" s="301" t="s">
        <v>1984</v>
      </c>
      <c r="DP43" s="170" t="s">
        <v>2098</v>
      </c>
      <c r="DQ43" s="372" t="s">
        <v>2668</v>
      </c>
      <c r="DR43" s="373" t="s">
        <v>2707</v>
      </c>
      <c r="DS43" s="316" t="s">
        <v>2113</v>
      </c>
      <c r="DT43" s="342" t="s">
        <v>2050</v>
      </c>
      <c r="DU43" s="352" t="s">
        <v>2668</v>
      </c>
      <c r="DV43" s="351" t="s">
        <v>2670</v>
      </c>
      <c r="DW43" s="345"/>
      <c r="DX43" s="345"/>
      <c r="DY43" s="346" t="str">
        <f t="shared" si="0"/>
        <v/>
      </c>
      <c r="DZ43" s="289"/>
      <c r="EA43" s="288"/>
      <c r="EH43" s="129" t="s">
        <v>2160</v>
      </c>
      <c r="EK43" s="80">
        <v>1</v>
      </c>
      <c r="EL43" s="84">
        <v>1</v>
      </c>
    </row>
    <row r="44" spans="1:142">
      <c r="A44" s="4" t="s">
        <v>981</v>
      </c>
      <c r="B44" s="158">
        <v>363</v>
      </c>
      <c r="C44" s="158">
        <v>1165</v>
      </c>
      <c r="D44" s="70" t="s">
        <v>80</v>
      </c>
      <c r="E44" s="70" t="s">
        <v>80</v>
      </c>
      <c r="F44" s="71" t="s">
        <v>2192</v>
      </c>
      <c r="G44" s="156"/>
      <c r="H44" s="159"/>
      <c r="I44" s="156"/>
      <c r="J44" s="156"/>
      <c r="K44" s="159"/>
      <c r="L44" s="156"/>
      <c r="M44" s="160"/>
      <c r="N44" s="159"/>
      <c r="O44" s="156"/>
      <c r="P44" s="160"/>
      <c r="Q44" s="159"/>
      <c r="R44" s="156"/>
      <c r="S44" s="160"/>
      <c r="T44" s="159"/>
      <c r="U44" s="156"/>
      <c r="V44" s="160"/>
      <c r="W44" s="159"/>
      <c r="X44" s="156"/>
      <c r="Y44" s="160"/>
      <c r="Z44" s="159"/>
      <c r="AA44" s="156"/>
      <c r="AB44" s="160"/>
      <c r="AC44" s="159"/>
      <c r="AD44" s="156"/>
      <c r="AE44" s="160" t="s">
        <v>1208</v>
      </c>
      <c r="AF44" s="159"/>
      <c r="AG44" s="156" t="s">
        <v>1208</v>
      </c>
      <c r="AH44" s="160" t="s">
        <v>1208</v>
      </c>
      <c r="AI44" s="159" t="s">
        <v>1208</v>
      </c>
      <c r="AJ44" s="161" t="s">
        <v>1208</v>
      </c>
      <c r="AK44" s="160" t="s">
        <v>1208</v>
      </c>
      <c r="AL44" s="159" t="s">
        <v>1208</v>
      </c>
      <c r="AM44" s="156" t="s">
        <v>1208</v>
      </c>
      <c r="AN44" s="160" t="s">
        <v>1208</v>
      </c>
      <c r="AO44" s="159" t="s">
        <v>1208</v>
      </c>
      <c r="AP44" s="156" t="s">
        <v>1208</v>
      </c>
      <c r="AQ44" s="160" t="s">
        <v>1208</v>
      </c>
      <c r="AR44" s="159" t="s">
        <v>1208</v>
      </c>
      <c r="AS44" s="156" t="s">
        <v>1208</v>
      </c>
      <c r="AT44" s="160" t="s">
        <v>1208</v>
      </c>
      <c r="AU44" s="159" t="s">
        <v>1208</v>
      </c>
      <c r="AV44" s="156" t="s">
        <v>1208</v>
      </c>
      <c r="AW44" s="160" t="s">
        <v>1208</v>
      </c>
      <c r="AX44" s="159" t="s">
        <v>1208</v>
      </c>
      <c r="AY44" s="156" t="s">
        <v>1208</v>
      </c>
      <c r="AZ44" s="160" t="s">
        <v>1208</v>
      </c>
      <c r="BA44" s="159" t="s">
        <v>1208</v>
      </c>
      <c r="BB44" s="156" t="s">
        <v>1208</v>
      </c>
      <c r="BC44" s="160" t="s">
        <v>1208</v>
      </c>
      <c r="BD44" s="159" t="s">
        <v>1208</v>
      </c>
      <c r="BE44" s="156" t="s">
        <v>1208</v>
      </c>
      <c r="BF44" s="160" t="s">
        <v>1208</v>
      </c>
      <c r="BG44" s="159" t="s">
        <v>1208</v>
      </c>
      <c r="BH44" s="156" t="s">
        <v>1208</v>
      </c>
      <c r="BI44" s="160" t="s">
        <v>1208</v>
      </c>
      <c r="BJ44" s="159" t="s">
        <v>1208</v>
      </c>
      <c r="BK44" s="156" t="s">
        <v>1208</v>
      </c>
      <c r="BL44" s="160" t="s">
        <v>1208</v>
      </c>
      <c r="BM44" s="159" t="s">
        <v>1208</v>
      </c>
      <c r="BN44" s="156" t="s">
        <v>1208</v>
      </c>
      <c r="BO44" s="160" t="s">
        <v>1208</v>
      </c>
      <c r="BP44" s="159" t="s">
        <v>1208</v>
      </c>
      <c r="BQ44" s="156" t="s">
        <v>1208</v>
      </c>
      <c r="BR44" s="156"/>
      <c r="BS44" s="159"/>
      <c r="BT44" s="156"/>
      <c r="BU44" s="156"/>
      <c r="BV44" s="159"/>
      <c r="BW44" s="156"/>
      <c r="BX44" s="160"/>
      <c r="BY44" s="159"/>
      <c r="BZ44" s="156"/>
      <c r="CA44" s="160"/>
      <c r="CB44" s="159"/>
      <c r="CC44" s="156"/>
      <c r="CD44" s="160" t="s">
        <v>1208</v>
      </c>
      <c r="CE44" s="159"/>
      <c r="CF44" s="156"/>
      <c r="CG44" s="160" t="s">
        <v>1208</v>
      </c>
      <c r="CH44" s="159"/>
      <c r="CI44" s="156"/>
      <c r="CJ44" s="160"/>
      <c r="CK44" s="159"/>
      <c r="CL44" s="156"/>
      <c r="CM44" s="160"/>
      <c r="CN44" s="159"/>
      <c r="CO44" s="156"/>
      <c r="CP44" s="160" t="s">
        <v>1208</v>
      </c>
      <c r="CQ44" s="159"/>
      <c r="CR44" s="156"/>
      <c r="CS44" s="160" t="s">
        <v>1208</v>
      </c>
      <c r="CT44" s="159"/>
      <c r="CU44" s="156"/>
      <c r="CV44" s="160" t="s">
        <v>1208</v>
      </c>
      <c r="CW44" s="159"/>
      <c r="CX44" s="156"/>
      <c r="CY44" s="156"/>
      <c r="CZ44" s="159"/>
      <c r="DA44" s="156"/>
      <c r="DB44" s="160"/>
      <c r="DC44" s="159"/>
      <c r="DD44" s="156"/>
      <c r="DE44" s="160"/>
      <c r="DF44" s="159"/>
      <c r="DG44" s="156"/>
      <c r="DH44" s="156"/>
      <c r="DI44" s="159"/>
      <c r="DJ44" s="156"/>
      <c r="DK44" s="162" t="s">
        <v>1208</v>
      </c>
      <c r="DL44" s="162" t="s">
        <v>1208</v>
      </c>
      <c r="DM44" s="267"/>
      <c r="DP44" s="170" t="s">
        <v>2165</v>
      </c>
      <c r="DQ44" s="315"/>
      <c r="DR44" s="315"/>
      <c r="DS44" s="316" t="s">
        <v>2165</v>
      </c>
      <c r="DT44" s="342" t="s">
        <v>2050</v>
      </c>
      <c r="DU44" s="343" t="s">
        <v>2165</v>
      </c>
      <c r="DV44" s="347" t="s">
        <v>2165</v>
      </c>
      <c r="DW44" s="354" t="s">
        <v>2050</v>
      </c>
      <c r="DX44" s="345"/>
      <c r="DY44" s="346" t="str">
        <f t="shared" si="0"/>
        <v/>
      </c>
      <c r="DZ44" s="286"/>
      <c r="EA44" s="287"/>
      <c r="EK44" s="80">
        <v>1</v>
      </c>
      <c r="EL44" s="84">
        <v>1</v>
      </c>
    </row>
    <row r="45" spans="1:142" ht="27">
      <c r="A45" s="4" t="s">
        <v>981</v>
      </c>
      <c r="B45" s="158">
        <v>440</v>
      </c>
      <c r="C45" s="158">
        <v>1166</v>
      </c>
      <c r="D45" s="70" t="s">
        <v>95</v>
      </c>
      <c r="E45" s="70" t="s">
        <v>95</v>
      </c>
      <c r="F45" s="71" t="s">
        <v>2193</v>
      </c>
      <c r="G45" s="156"/>
      <c r="H45" s="159"/>
      <c r="I45" s="156"/>
      <c r="J45" s="156"/>
      <c r="K45" s="159"/>
      <c r="L45" s="156"/>
      <c r="M45" s="160"/>
      <c r="N45" s="159"/>
      <c r="O45" s="156"/>
      <c r="P45" s="160"/>
      <c r="Q45" s="159"/>
      <c r="R45" s="156"/>
      <c r="S45" s="160"/>
      <c r="T45" s="159"/>
      <c r="U45" s="156"/>
      <c r="V45" s="160"/>
      <c r="W45" s="159"/>
      <c r="X45" s="156"/>
      <c r="Y45" s="160"/>
      <c r="Z45" s="159"/>
      <c r="AA45" s="156"/>
      <c r="AB45" s="160"/>
      <c r="AC45" s="159"/>
      <c r="AD45" s="156"/>
      <c r="AE45" s="160" t="s">
        <v>1208</v>
      </c>
      <c r="AF45" s="159"/>
      <c r="AG45" s="161" t="s">
        <v>1208</v>
      </c>
      <c r="AH45" s="160" t="s">
        <v>1208</v>
      </c>
      <c r="AI45" s="159" t="s">
        <v>1208</v>
      </c>
      <c r="AJ45" s="161" t="s">
        <v>1208</v>
      </c>
      <c r="AK45" s="160" t="s">
        <v>1208</v>
      </c>
      <c r="AL45" s="159" t="s">
        <v>1208</v>
      </c>
      <c r="AM45" s="156" t="s">
        <v>1208</v>
      </c>
      <c r="AN45" s="160" t="s">
        <v>1208</v>
      </c>
      <c r="AO45" s="159" t="s">
        <v>1208</v>
      </c>
      <c r="AP45" s="156" t="s">
        <v>1208</v>
      </c>
      <c r="AQ45" s="160" t="s">
        <v>1208</v>
      </c>
      <c r="AR45" s="159" t="s">
        <v>1208</v>
      </c>
      <c r="AS45" s="156" t="s">
        <v>1208</v>
      </c>
      <c r="AT45" s="160" t="s">
        <v>1208</v>
      </c>
      <c r="AU45" s="159" t="s">
        <v>1208</v>
      </c>
      <c r="AV45" s="156" t="s">
        <v>1208</v>
      </c>
      <c r="AW45" s="160" t="s">
        <v>1208</v>
      </c>
      <c r="AX45" s="159" t="s">
        <v>1208</v>
      </c>
      <c r="AY45" s="156" t="s">
        <v>1208</v>
      </c>
      <c r="AZ45" s="160" t="s">
        <v>1208</v>
      </c>
      <c r="BA45" s="159" t="s">
        <v>1208</v>
      </c>
      <c r="BB45" s="156" t="s">
        <v>1208</v>
      </c>
      <c r="BC45" s="160" t="s">
        <v>1208</v>
      </c>
      <c r="BD45" s="159" t="s">
        <v>1208</v>
      </c>
      <c r="BE45" s="156" t="s">
        <v>1208</v>
      </c>
      <c r="BF45" s="160" t="s">
        <v>1208</v>
      </c>
      <c r="BG45" s="159" t="s">
        <v>1208</v>
      </c>
      <c r="BH45" s="156" t="s">
        <v>1208</v>
      </c>
      <c r="BI45" s="160" t="s">
        <v>1208</v>
      </c>
      <c r="BJ45" s="159" t="s">
        <v>1208</v>
      </c>
      <c r="BK45" s="156" t="s">
        <v>1208</v>
      </c>
      <c r="BL45" s="160" t="s">
        <v>1208</v>
      </c>
      <c r="BM45" s="159" t="s">
        <v>1208</v>
      </c>
      <c r="BN45" s="156" t="s">
        <v>1208</v>
      </c>
      <c r="BO45" s="160" t="s">
        <v>1208</v>
      </c>
      <c r="BP45" s="159" t="s">
        <v>1208</v>
      </c>
      <c r="BQ45" s="156" t="s">
        <v>1208</v>
      </c>
      <c r="BR45" s="156" t="s">
        <v>1208</v>
      </c>
      <c r="BS45" s="159"/>
      <c r="BT45" s="156"/>
      <c r="BU45" s="156" t="s">
        <v>1208</v>
      </c>
      <c r="BV45" s="159"/>
      <c r="BW45" s="156"/>
      <c r="BX45" s="160"/>
      <c r="BY45" s="159"/>
      <c r="BZ45" s="187"/>
      <c r="CA45" s="160"/>
      <c r="CB45" s="159"/>
      <c r="CC45" s="156"/>
      <c r="CD45" s="160" t="s">
        <v>1208</v>
      </c>
      <c r="CE45" s="159"/>
      <c r="CF45" s="156"/>
      <c r="CG45" s="160" t="s">
        <v>1208</v>
      </c>
      <c r="CH45" s="159"/>
      <c r="CI45" s="156"/>
      <c r="CJ45" s="160"/>
      <c r="CK45" s="159"/>
      <c r="CL45" s="156"/>
      <c r="CM45" s="160"/>
      <c r="CN45" s="159"/>
      <c r="CO45" s="156"/>
      <c r="CP45" s="160" t="s">
        <v>1208</v>
      </c>
      <c r="CQ45" s="159"/>
      <c r="CR45" s="156"/>
      <c r="CS45" s="160" t="s">
        <v>1208</v>
      </c>
      <c r="CT45" s="159"/>
      <c r="CU45" s="156"/>
      <c r="CV45" s="160" t="s">
        <v>1208</v>
      </c>
      <c r="CW45" s="159"/>
      <c r="CX45" s="156"/>
      <c r="CY45" s="156" t="s">
        <v>1208</v>
      </c>
      <c r="CZ45" s="159"/>
      <c r="DA45" s="156"/>
      <c r="DB45" s="160"/>
      <c r="DC45" s="159"/>
      <c r="DD45" s="156"/>
      <c r="DE45" s="160"/>
      <c r="DF45" s="159"/>
      <c r="DG45" s="156"/>
      <c r="DH45" s="156" t="s">
        <v>1211</v>
      </c>
      <c r="DI45" s="159"/>
      <c r="DJ45" s="156"/>
      <c r="DK45" s="162"/>
      <c r="DL45" s="162"/>
      <c r="DM45" s="267"/>
      <c r="DP45" s="170" t="s">
        <v>2165</v>
      </c>
      <c r="DQ45" s="315"/>
      <c r="DR45" s="315"/>
      <c r="DS45" s="316" t="s">
        <v>2165</v>
      </c>
      <c r="DT45" s="342" t="s">
        <v>2050</v>
      </c>
      <c r="DU45" s="343" t="s">
        <v>2165</v>
      </c>
      <c r="DV45" s="347" t="s">
        <v>2165</v>
      </c>
      <c r="DW45" s="354" t="s">
        <v>2050</v>
      </c>
      <c r="DX45" s="345"/>
      <c r="DY45" s="346" t="str">
        <f t="shared" si="0"/>
        <v/>
      </c>
      <c r="DZ45" s="286"/>
      <c r="EA45" s="288"/>
      <c r="EK45" s="80">
        <v>1</v>
      </c>
      <c r="EL45" s="84">
        <v>1</v>
      </c>
    </row>
    <row r="46" spans="1:142" ht="27">
      <c r="A46" s="4" t="s">
        <v>981</v>
      </c>
      <c r="B46" s="158">
        <v>450</v>
      </c>
      <c r="C46" s="158">
        <v>1167</v>
      </c>
      <c r="D46" s="70" t="s">
        <v>97</v>
      </c>
      <c r="E46" s="70" t="s">
        <v>97</v>
      </c>
      <c r="F46" s="71" t="s">
        <v>2194</v>
      </c>
      <c r="G46" s="156"/>
      <c r="H46" s="159"/>
      <c r="I46" s="156"/>
      <c r="J46" s="156"/>
      <c r="K46" s="159"/>
      <c r="L46" s="156"/>
      <c r="M46" s="160"/>
      <c r="N46" s="159"/>
      <c r="O46" s="156"/>
      <c r="P46" s="160"/>
      <c r="Q46" s="159"/>
      <c r="R46" s="156"/>
      <c r="S46" s="160"/>
      <c r="T46" s="159"/>
      <c r="U46" s="156"/>
      <c r="V46" s="160"/>
      <c r="W46" s="159"/>
      <c r="X46" s="156"/>
      <c r="Y46" s="160"/>
      <c r="Z46" s="159"/>
      <c r="AA46" s="156"/>
      <c r="AB46" s="160"/>
      <c r="AC46" s="159"/>
      <c r="AD46" s="156"/>
      <c r="AE46" s="160" t="s">
        <v>1208</v>
      </c>
      <c r="AF46" s="159"/>
      <c r="AG46" s="161" t="s">
        <v>1208</v>
      </c>
      <c r="AH46" s="160" t="s">
        <v>1208</v>
      </c>
      <c r="AI46" s="159" t="s">
        <v>1208</v>
      </c>
      <c r="AJ46" s="161" t="s">
        <v>1208</v>
      </c>
      <c r="AK46" s="160" t="s">
        <v>1208</v>
      </c>
      <c r="AL46" s="159" t="s">
        <v>1208</v>
      </c>
      <c r="AM46" s="156" t="s">
        <v>1208</v>
      </c>
      <c r="AN46" s="160" t="s">
        <v>1208</v>
      </c>
      <c r="AO46" s="159" t="s">
        <v>1208</v>
      </c>
      <c r="AP46" s="156" t="s">
        <v>1208</v>
      </c>
      <c r="AQ46" s="160" t="s">
        <v>1208</v>
      </c>
      <c r="AR46" s="159" t="s">
        <v>1208</v>
      </c>
      <c r="AS46" s="156" t="s">
        <v>1208</v>
      </c>
      <c r="AT46" s="160" t="s">
        <v>1208</v>
      </c>
      <c r="AU46" s="159" t="s">
        <v>1208</v>
      </c>
      <c r="AV46" s="156" t="s">
        <v>1208</v>
      </c>
      <c r="AW46" s="160" t="s">
        <v>1208</v>
      </c>
      <c r="AX46" s="159" t="s">
        <v>1208</v>
      </c>
      <c r="AY46" s="156" t="s">
        <v>1208</v>
      </c>
      <c r="AZ46" s="160" t="s">
        <v>1208</v>
      </c>
      <c r="BA46" s="159" t="s">
        <v>1208</v>
      </c>
      <c r="BB46" s="156" t="s">
        <v>1208</v>
      </c>
      <c r="BC46" s="160" t="s">
        <v>1208</v>
      </c>
      <c r="BD46" s="159" t="s">
        <v>1208</v>
      </c>
      <c r="BE46" s="156" t="s">
        <v>1208</v>
      </c>
      <c r="BF46" s="160" t="s">
        <v>1208</v>
      </c>
      <c r="BG46" s="159" t="s">
        <v>1208</v>
      </c>
      <c r="BH46" s="156" t="s">
        <v>1208</v>
      </c>
      <c r="BI46" s="160" t="s">
        <v>1208</v>
      </c>
      <c r="BJ46" s="159" t="s">
        <v>1208</v>
      </c>
      <c r="BK46" s="156" t="s">
        <v>1208</v>
      </c>
      <c r="BL46" s="160" t="s">
        <v>1208</v>
      </c>
      <c r="BM46" s="159" t="s">
        <v>1208</v>
      </c>
      <c r="BN46" s="156" t="s">
        <v>1208</v>
      </c>
      <c r="BO46" s="160" t="s">
        <v>1208</v>
      </c>
      <c r="BP46" s="159" t="s">
        <v>1208</v>
      </c>
      <c r="BQ46" s="156" t="s">
        <v>1208</v>
      </c>
      <c r="BR46" s="156" t="s">
        <v>1208</v>
      </c>
      <c r="BS46" s="159"/>
      <c r="BT46" s="156"/>
      <c r="BU46" s="156" t="s">
        <v>1208</v>
      </c>
      <c r="BV46" s="159"/>
      <c r="BW46" s="156"/>
      <c r="BX46" s="160"/>
      <c r="BY46" s="159"/>
      <c r="BZ46" s="187"/>
      <c r="CA46" s="160"/>
      <c r="CB46" s="159"/>
      <c r="CC46" s="156"/>
      <c r="CD46" s="160" t="s">
        <v>1208</v>
      </c>
      <c r="CE46" s="159"/>
      <c r="CF46" s="156"/>
      <c r="CG46" s="160" t="s">
        <v>1208</v>
      </c>
      <c r="CH46" s="159"/>
      <c r="CI46" s="156"/>
      <c r="CJ46" s="160"/>
      <c r="CK46" s="159"/>
      <c r="CL46" s="156"/>
      <c r="CM46" s="160"/>
      <c r="CN46" s="159"/>
      <c r="CO46" s="156"/>
      <c r="CP46" s="160" t="s">
        <v>1208</v>
      </c>
      <c r="CQ46" s="159"/>
      <c r="CR46" s="156"/>
      <c r="CS46" s="160" t="s">
        <v>1208</v>
      </c>
      <c r="CT46" s="159"/>
      <c r="CU46" s="156"/>
      <c r="CV46" s="160" t="s">
        <v>1208</v>
      </c>
      <c r="CW46" s="159"/>
      <c r="CX46" s="156"/>
      <c r="CY46" s="156" t="s">
        <v>1208</v>
      </c>
      <c r="CZ46" s="159"/>
      <c r="DA46" s="156"/>
      <c r="DB46" s="160"/>
      <c r="DC46" s="159"/>
      <c r="DD46" s="156"/>
      <c r="DE46" s="160"/>
      <c r="DF46" s="159"/>
      <c r="DG46" s="156"/>
      <c r="DH46" s="156" t="s">
        <v>1211</v>
      </c>
      <c r="DI46" s="159"/>
      <c r="DJ46" s="156"/>
      <c r="DK46" s="162"/>
      <c r="DL46" s="162"/>
      <c r="DM46" s="267"/>
      <c r="DP46" s="170" t="s">
        <v>2165</v>
      </c>
      <c r="DQ46" s="315"/>
      <c r="DR46" s="315"/>
      <c r="DS46" s="316" t="s">
        <v>2165</v>
      </c>
      <c r="DT46" s="342" t="s">
        <v>2050</v>
      </c>
      <c r="DU46" s="343" t="s">
        <v>2165</v>
      </c>
      <c r="DV46" s="347" t="s">
        <v>2165</v>
      </c>
      <c r="DW46" s="354" t="s">
        <v>2050</v>
      </c>
      <c r="DX46" s="345"/>
      <c r="DY46" s="346" t="str">
        <f t="shared" si="0"/>
        <v/>
      </c>
      <c r="DZ46" s="286"/>
      <c r="EA46" s="288"/>
      <c r="EK46" s="80">
        <v>1</v>
      </c>
      <c r="EL46" s="84">
        <v>1</v>
      </c>
    </row>
    <row r="47" spans="1:142">
      <c r="A47" s="4" t="s">
        <v>981</v>
      </c>
      <c r="B47" s="158">
        <v>460</v>
      </c>
      <c r="C47" s="158">
        <v>1168</v>
      </c>
      <c r="D47" s="70" t="s">
        <v>101</v>
      </c>
      <c r="E47" s="70" t="s">
        <v>101</v>
      </c>
      <c r="F47" s="71" t="s">
        <v>2195</v>
      </c>
      <c r="G47" s="156"/>
      <c r="H47" s="159"/>
      <c r="I47" s="156"/>
      <c r="J47" s="156"/>
      <c r="K47" s="159"/>
      <c r="L47" s="156"/>
      <c r="M47" s="160"/>
      <c r="N47" s="159"/>
      <c r="O47" s="156"/>
      <c r="P47" s="160"/>
      <c r="Q47" s="159"/>
      <c r="R47" s="156"/>
      <c r="S47" s="160"/>
      <c r="T47" s="159"/>
      <c r="U47" s="156"/>
      <c r="V47" s="160"/>
      <c r="W47" s="159"/>
      <c r="X47" s="156"/>
      <c r="Y47" s="160"/>
      <c r="Z47" s="159"/>
      <c r="AA47" s="156"/>
      <c r="AB47" s="160"/>
      <c r="AC47" s="159"/>
      <c r="AD47" s="156"/>
      <c r="AE47" s="160" t="s">
        <v>1208</v>
      </c>
      <c r="AF47" s="159"/>
      <c r="AG47" s="161" t="s">
        <v>1208</v>
      </c>
      <c r="AH47" s="160" t="s">
        <v>1208</v>
      </c>
      <c r="AI47" s="159" t="s">
        <v>1208</v>
      </c>
      <c r="AJ47" s="161" t="s">
        <v>1208</v>
      </c>
      <c r="AK47" s="160" t="s">
        <v>1208</v>
      </c>
      <c r="AL47" s="159" t="s">
        <v>1208</v>
      </c>
      <c r="AM47" s="156" t="s">
        <v>1208</v>
      </c>
      <c r="AN47" s="160" t="s">
        <v>1208</v>
      </c>
      <c r="AO47" s="159" t="s">
        <v>1208</v>
      </c>
      <c r="AP47" s="156" t="s">
        <v>1208</v>
      </c>
      <c r="AQ47" s="160" t="s">
        <v>1208</v>
      </c>
      <c r="AR47" s="159" t="s">
        <v>1208</v>
      </c>
      <c r="AS47" s="156" t="s">
        <v>1208</v>
      </c>
      <c r="AT47" s="160" t="s">
        <v>1208</v>
      </c>
      <c r="AU47" s="159" t="s">
        <v>1208</v>
      </c>
      <c r="AV47" s="156" t="s">
        <v>1208</v>
      </c>
      <c r="AW47" s="160" t="s">
        <v>1208</v>
      </c>
      <c r="AX47" s="159" t="s">
        <v>1208</v>
      </c>
      <c r="AY47" s="156" t="s">
        <v>1208</v>
      </c>
      <c r="AZ47" s="160" t="s">
        <v>1208</v>
      </c>
      <c r="BA47" s="159" t="s">
        <v>1208</v>
      </c>
      <c r="BB47" s="156" t="s">
        <v>1208</v>
      </c>
      <c r="BC47" s="160" t="s">
        <v>1208</v>
      </c>
      <c r="BD47" s="159" t="s">
        <v>1208</v>
      </c>
      <c r="BE47" s="156" t="s">
        <v>1208</v>
      </c>
      <c r="BF47" s="160" t="s">
        <v>1208</v>
      </c>
      <c r="BG47" s="159" t="s">
        <v>1208</v>
      </c>
      <c r="BH47" s="156" t="s">
        <v>1208</v>
      </c>
      <c r="BI47" s="160" t="s">
        <v>1208</v>
      </c>
      <c r="BJ47" s="159" t="s">
        <v>1208</v>
      </c>
      <c r="BK47" s="156" t="s">
        <v>1208</v>
      </c>
      <c r="BL47" s="160" t="s">
        <v>1208</v>
      </c>
      <c r="BM47" s="159" t="s">
        <v>1208</v>
      </c>
      <c r="BN47" s="156" t="s">
        <v>1208</v>
      </c>
      <c r="BO47" s="160" t="s">
        <v>1208</v>
      </c>
      <c r="BP47" s="159" t="s">
        <v>1208</v>
      </c>
      <c r="BQ47" s="156" t="s">
        <v>1208</v>
      </c>
      <c r="BR47" s="156" t="s">
        <v>1208</v>
      </c>
      <c r="BS47" s="159"/>
      <c r="BT47" s="156"/>
      <c r="BU47" s="156" t="s">
        <v>1208</v>
      </c>
      <c r="BV47" s="159"/>
      <c r="BW47" s="156"/>
      <c r="BX47" s="160"/>
      <c r="BY47" s="159"/>
      <c r="BZ47" s="156"/>
      <c r="CA47" s="160"/>
      <c r="CB47" s="159"/>
      <c r="CC47" s="156"/>
      <c r="CD47" s="160" t="s">
        <v>1208</v>
      </c>
      <c r="CE47" s="159"/>
      <c r="CF47" s="156"/>
      <c r="CG47" s="160" t="s">
        <v>1208</v>
      </c>
      <c r="CH47" s="159"/>
      <c r="CI47" s="156"/>
      <c r="CJ47" s="160"/>
      <c r="CK47" s="159"/>
      <c r="CL47" s="156"/>
      <c r="CM47" s="160"/>
      <c r="CN47" s="159"/>
      <c r="CO47" s="156"/>
      <c r="CP47" s="160" t="s">
        <v>1208</v>
      </c>
      <c r="CQ47" s="159"/>
      <c r="CR47" s="156"/>
      <c r="CS47" s="160" t="s">
        <v>1208</v>
      </c>
      <c r="CT47" s="159"/>
      <c r="CU47" s="156"/>
      <c r="CV47" s="160" t="s">
        <v>1208</v>
      </c>
      <c r="CW47" s="159"/>
      <c r="CX47" s="156"/>
      <c r="CY47" s="156" t="s">
        <v>1208</v>
      </c>
      <c r="CZ47" s="159"/>
      <c r="DA47" s="156"/>
      <c r="DB47" s="160"/>
      <c r="DC47" s="159"/>
      <c r="DD47" s="156"/>
      <c r="DE47" s="160"/>
      <c r="DF47" s="159"/>
      <c r="DG47" s="156"/>
      <c r="DH47" s="156" t="s">
        <v>1211</v>
      </c>
      <c r="DI47" s="159"/>
      <c r="DJ47" s="156"/>
      <c r="DK47" s="162"/>
      <c r="DL47" s="162"/>
      <c r="DM47" s="267"/>
      <c r="DP47" s="170" t="s">
        <v>2165</v>
      </c>
      <c r="DQ47" s="315"/>
      <c r="DR47" s="315"/>
      <c r="DS47" s="316" t="s">
        <v>2165</v>
      </c>
      <c r="DT47" s="342" t="s">
        <v>2050</v>
      </c>
      <c r="DU47" s="343" t="s">
        <v>2165</v>
      </c>
      <c r="DV47" s="347" t="s">
        <v>2165</v>
      </c>
      <c r="DW47" s="354" t="s">
        <v>2050</v>
      </c>
      <c r="DX47" s="345"/>
      <c r="DY47" s="346" t="str">
        <f t="shared" si="0"/>
        <v/>
      </c>
      <c r="DZ47" s="286"/>
      <c r="EA47" s="288"/>
      <c r="EK47" s="80">
        <v>1</v>
      </c>
      <c r="EL47" s="84">
        <v>1</v>
      </c>
    </row>
    <row r="48" spans="1:142">
      <c r="A48" s="4" t="s">
        <v>981</v>
      </c>
      <c r="B48" s="158">
        <v>470</v>
      </c>
      <c r="C48" s="158">
        <v>1024</v>
      </c>
      <c r="D48" s="70" t="s">
        <v>103</v>
      </c>
      <c r="E48" s="70" t="s">
        <v>103</v>
      </c>
      <c r="F48" s="71" t="s">
        <v>1937</v>
      </c>
      <c r="G48" s="156"/>
      <c r="H48" s="159" t="s">
        <v>1208</v>
      </c>
      <c r="I48" s="156" t="s">
        <v>1208</v>
      </c>
      <c r="J48" s="156"/>
      <c r="K48" s="159" t="s">
        <v>1208</v>
      </c>
      <c r="L48" s="156" t="s">
        <v>1208</v>
      </c>
      <c r="M48" s="160" t="s">
        <v>1208</v>
      </c>
      <c r="N48" s="159" t="s">
        <v>1208</v>
      </c>
      <c r="O48" s="156" t="s">
        <v>1208</v>
      </c>
      <c r="P48" s="160" t="s">
        <v>1208</v>
      </c>
      <c r="Q48" s="159" t="s">
        <v>1208</v>
      </c>
      <c r="R48" s="156" t="s">
        <v>1208</v>
      </c>
      <c r="S48" s="160" t="s">
        <v>1208</v>
      </c>
      <c r="T48" s="159" t="s">
        <v>1208</v>
      </c>
      <c r="U48" s="156" t="s">
        <v>1208</v>
      </c>
      <c r="V48" s="160" t="s">
        <v>1208</v>
      </c>
      <c r="W48" s="159" t="s">
        <v>1208</v>
      </c>
      <c r="X48" s="156" t="s">
        <v>1208</v>
      </c>
      <c r="Y48" s="160" t="s">
        <v>1208</v>
      </c>
      <c r="Z48" s="159" t="s">
        <v>1208</v>
      </c>
      <c r="AA48" s="156" t="s">
        <v>1208</v>
      </c>
      <c r="AB48" s="160" t="s">
        <v>1208</v>
      </c>
      <c r="AC48" s="159" t="s">
        <v>1208</v>
      </c>
      <c r="AD48" s="156" t="s">
        <v>1208</v>
      </c>
      <c r="AE48" s="160" t="s">
        <v>1183</v>
      </c>
      <c r="AF48" s="159" t="s">
        <v>1208</v>
      </c>
      <c r="AG48" s="161" t="s">
        <v>1208</v>
      </c>
      <c r="AH48" s="160" t="s">
        <v>1208</v>
      </c>
      <c r="AI48" s="159"/>
      <c r="AJ48" s="161" t="s">
        <v>1208</v>
      </c>
      <c r="AK48" s="160" t="s">
        <v>1208</v>
      </c>
      <c r="AL48" s="159" t="s">
        <v>1208</v>
      </c>
      <c r="AM48" s="156" t="s">
        <v>1208</v>
      </c>
      <c r="AN48" s="160" t="s">
        <v>1183</v>
      </c>
      <c r="AO48" s="159" t="s">
        <v>1208</v>
      </c>
      <c r="AP48" s="156" t="s">
        <v>1208</v>
      </c>
      <c r="AQ48" s="160" t="s">
        <v>1183</v>
      </c>
      <c r="AR48" s="159" t="s">
        <v>1208</v>
      </c>
      <c r="AS48" s="156" t="s">
        <v>1208</v>
      </c>
      <c r="AT48" s="160" t="s">
        <v>1208</v>
      </c>
      <c r="AU48" s="159" t="s">
        <v>1208</v>
      </c>
      <c r="AV48" s="156" t="s">
        <v>1208</v>
      </c>
      <c r="AW48" s="160" t="s">
        <v>1208</v>
      </c>
      <c r="AX48" s="159" t="s">
        <v>1208</v>
      </c>
      <c r="AY48" s="156" t="s">
        <v>1208</v>
      </c>
      <c r="AZ48" s="160" t="s">
        <v>1208</v>
      </c>
      <c r="BA48" s="159" t="s">
        <v>1208</v>
      </c>
      <c r="BB48" s="156" t="s">
        <v>1208</v>
      </c>
      <c r="BC48" s="160" t="s">
        <v>1208</v>
      </c>
      <c r="BD48" s="159" t="s">
        <v>1208</v>
      </c>
      <c r="BE48" s="156" t="s">
        <v>1208</v>
      </c>
      <c r="BF48" s="160" t="s">
        <v>1208</v>
      </c>
      <c r="BG48" s="159" t="s">
        <v>1208</v>
      </c>
      <c r="BH48" s="156" t="s">
        <v>1208</v>
      </c>
      <c r="BI48" s="160" t="s">
        <v>1208</v>
      </c>
      <c r="BJ48" s="159" t="s">
        <v>1208</v>
      </c>
      <c r="BK48" s="156" t="s">
        <v>1208</v>
      </c>
      <c r="BL48" s="160" t="s">
        <v>1208</v>
      </c>
      <c r="BM48" s="159" t="s">
        <v>1208</v>
      </c>
      <c r="BN48" s="156" t="s">
        <v>1208</v>
      </c>
      <c r="BO48" s="160" t="s">
        <v>1208</v>
      </c>
      <c r="BP48" s="159" t="s">
        <v>1208</v>
      </c>
      <c r="BQ48" s="156" t="s">
        <v>1208</v>
      </c>
      <c r="BR48" s="156" t="s">
        <v>1208</v>
      </c>
      <c r="BS48" s="159"/>
      <c r="BT48" s="156"/>
      <c r="BU48" s="156" t="s">
        <v>1183</v>
      </c>
      <c r="BV48" s="159"/>
      <c r="BW48" s="156"/>
      <c r="BX48" s="160" t="s">
        <v>1208</v>
      </c>
      <c r="BY48" s="159" t="s">
        <v>1208</v>
      </c>
      <c r="BZ48" s="156" t="s">
        <v>1208</v>
      </c>
      <c r="CA48" s="160" t="s">
        <v>1208</v>
      </c>
      <c r="CB48" s="159" t="s">
        <v>1208</v>
      </c>
      <c r="CC48" s="156" t="s">
        <v>1208</v>
      </c>
      <c r="CD48" s="160" t="s">
        <v>1208</v>
      </c>
      <c r="CE48" s="159" t="s">
        <v>1208</v>
      </c>
      <c r="CF48" s="156" t="s">
        <v>1208</v>
      </c>
      <c r="CG48" s="160" t="s">
        <v>1183</v>
      </c>
      <c r="CH48" s="159" t="s">
        <v>1208</v>
      </c>
      <c r="CI48" s="156" t="s">
        <v>1208</v>
      </c>
      <c r="CJ48" s="160" t="s">
        <v>1208</v>
      </c>
      <c r="CK48" s="159" t="s">
        <v>1208</v>
      </c>
      <c r="CL48" s="156" t="s">
        <v>1208</v>
      </c>
      <c r="CM48" s="160" t="s">
        <v>1208</v>
      </c>
      <c r="CN48" s="159" t="s">
        <v>1208</v>
      </c>
      <c r="CO48" s="156" t="s">
        <v>1208</v>
      </c>
      <c r="CP48" s="160" t="s">
        <v>1208</v>
      </c>
      <c r="CQ48" s="159" t="s">
        <v>1208</v>
      </c>
      <c r="CR48" s="156" t="s">
        <v>1208</v>
      </c>
      <c r="CS48" s="160" t="s">
        <v>1183</v>
      </c>
      <c r="CT48" s="159" t="s">
        <v>1208</v>
      </c>
      <c r="CU48" s="156" t="s">
        <v>1208</v>
      </c>
      <c r="CV48" s="160" t="s">
        <v>1183</v>
      </c>
      <c r="CW48" s="159" t="s">
        <v>1208</v>
      </c>
      <c r="CX48" s="156" t="s">
        <v>1208</v>
      </c>
      <c r="CY48" s="156" t="s">
        <v>1208</v>
      </c>
      <c r="CZ48" s="159"/>
      <c r="DA48" s="156"/>
      <c r="DB48" s="160" t="s">
        <v>1208</v>
      </c>
      <c r="DC48" s="159" t="s">
        <v>1208</v>
      </c>
      <c r="DD48" s="156" t="s">
        <v>1208</v>
      </c>
      <c r="DE48" s="160" t="s">
        <v>1208</v>
      </c>
      <c r="DF48" s="159" t="s">
        <v>1208</v>
      </c>
      <c r="DG48" s="156" t="s">
        <v>1208</v>
      </c>
      <c r="DH48" s="156" t="s">
        <v>1184</v>
      </c>
      <c r="DI48" s="159" t="s">
        <v>1184</v>
      </c>
      <c r="DJ48" s="156"/>
      <c r="DK48" s="162" t="s">
        <v>1208</v>
      </c>
      <c r="DL48" s="162" t="s">
        <v>1208</v>
      </c>
      <c r="DM48" s="268"/>
      <c r="DO48" s="305"/>
      <c r="DP48" s="170" t="s">
        <v>2165</v>
      </c>
      <c r="DQ48" s="315"/>
      <c r="DR48" s="315"/>
      <c r="DS48" s="316" t="s">
        <v>2165</v>
      </c>
      <c r="DT48" s="342" t="s">
        <v>2050</v>
      </c>
      <c r="DU48" s="343" t="s">
        <v>2165</v>
      </c>
      <c r="DV48" s="347" t="s">
        <v>2165</v>
      </c>
      <c r="DW48" s="345" t="s">
        <v>2050</v>
      </c>
      <c r="DX48" s="345"/>
      <c r="DY48" s="346" t="str">
        <f t="shared" si="0"/>
        <v/>
      </c>
      <c r="DZ48" s="289"/>
      <c r="EA48" s="288"/>
      <c r="EK48" s="80">
        <v>1</v>
      </c>
      <c r="EL48" s="84">
        <v>1</v>
      </c>
    </row>
    <row r="49" spans="1:142" ht="147">
      <c r="A49" s="4" t="s">
        <v>981</v>
      </c>
      <c r="B49" s="158">
        <v>480</v>
      </c>
      <c r="C49" s="158">
        <v>1005</v>
      </c>
      <c r="D49" s="70" t="s">
        <v>2196</v>
      </c>
      <c r="E49" s="70" t="s">
        <v>1997</v>
      </c>
      <c r="F49" s="71" t="s">
        <v>1935</v>
      </c>
      <c r="G49" s="156"/>
      <c r="H49" s="159"/>
      <c r="I49" s="156"/>
      <c r="J49" s="156"/>
      <c r="K49" s="159"/>
      <c r="L49" s="156"/>
      <c r="M49" s="160"/>
      <c r="N49" s="159"/>
      <c r="O49" s="156"/>
      <c r="P49" s="160"/>
      <c r="Q49" s="159"/>
      <c r="R49" s="156"/>
      <c r="S49" s="160"/>
      <c r="T49" s="159"/>
      <c r="U49" s="156"/>
      <c r="V49" s="160"/>
      <c r="W49" s="159"/>
      <c r="X49" s="156"/>
      <c r="Y49" s="160"/>
      <c r="Z49" s="159"/>
      <c r="AA49" s="156"/>
      <c r="AB49" s="160"/>
      <c r="AC49" s="159"/>
      <c r="AD49" s="156"/>
      <c r="AE49" s="160" t="s">
        <v>1208</v>
      </c>
      <c r="AF49" s="159" t="s">
        <v>1208</v>
      </c>
      <c r="AG49" s="161" t="s">
        <v>1208</v>
      </c>
      <c r="AH49" s="160"/>
      <c r="AI49" s="159"/>
      <c r="AJ49" s="161" t="s">
        <v>1208</v>
      </c>
      <c r="AK49" s="160" t="s">
        <v>1208</v>
      </c>
      <c r="AL49" s="159" t="s">
        <v>1208</v>
      </c>
      <c r="AM49" s="156" t="s">
        <v>1208</v>
      </c>
      <c r="AN49" s="160" t="s">
        <v>1208</v>
      </c>
      <c r="AO49" s="159" t="s">
        <v>1208</v>
      </c>
      <c r="AP49" s="156" t="s">
        <v>1208</v>
      </c>
      <c r="AQ49" s="160" t="s">
        <v>1208</v>
      </c>
      <c r="AR49" s="159" t="s">
        <v>1208</v>
      </c>
      <c r="AS49" s="156" t="s">
        <v>1208</v>
      </c>
      <c r="AT49" s="160" t="s">
        <v>1208</v>
      </c>
      <c r="AU49" s="159" t="s">
        <v>1208</v>
      </c>
      <c r="AV49" s="156" t="s">
        <v>1208</v>
      </c>
      <c r="AW49" s="160" t="s">
        <v>1208</v>
      </c>
      <c r="AX49" s="159" t="s">
        <v>1208</v>
      </c>
      <c r="AY49" s="156" t="s">
        <v>1208</v>
      </c>
      <c r="AZ49" s="160" t="s">
        <v>1208</v>
      </c>
      <c r="BA49" s="159" t="s">
        <v>1208</v>
      </c>
      <c r="BB49" s="156" t="s">
        <v>1208</v>
      </c>
      <c r="BC49" s="160" t="s">
        <v>1208</v>
      </c>
      <c r="BD49" s="159" t="s">
        <v>1208</v>
      </c>
      <c r="BE49" s="156" t="s">
        <v>1208</v>
      </c>
      <c r="BF49" s="160" t="s">
        <v>1208</v>
      </c>
      <c r="BG49" s="159" t="s">
        <v>1208</v>
      </c>
      <c r="BH49" s="156" t="s">
        <v>1208</v>
      </c>
      <c r="BI49" s="160" t="s">
        <v>1208</v>
      </c>
      <c r="BJ49" s="159" t="s">
        <v>1208</v>
      </c>
      <c r="BK49" s="156" t="s">
        <v>1208</v>
      </c>
      <c r="BL49" s="160" t="s">
        <v>1208</v>
      </c>
      <c r="BM49" s="159" t="s">
        <v>1208</v>
      </c>
      <c r="BN49" s="156" t="s">
        <v>1208</v>
      </c>
      <c r="BO49" s="160" t="s">
        <v>1208</v>
      </c>
      <c r="BP49" s="159" t="s">
        <v>1208</v>
      </c>
      <c r="BQ49" s="156" t="s">
        <v>1208</v>
      </c>
      <c r="BR49" s="156" t="s">
        <v>2165</v>
      </c>
      <c r="BS49" s="159"/>
      <c r="BT49" s="156"/>
      <c r="BU49" s="156" t="s">
        <v>2165</v>
      </c>
      <c r="BV49" s="159"/>
      <c r="BW49" s="156"/>
      <c r="BX49" s="160" t="s">
        <v>1208</v>
      </c>
      <c r="BY49" s="159" t="s">
        <v>1208</v>
      </c>
      <c r="BZ49" s="180" t="s">
        <v>1208</v>
      </c>
      <c r="CA49" s="160" t="s">
        <v>1208</v>
      </c>
      <c r="CB49" s="159" t="s">
        <v>1208</v>
      </c>
      <c r="CC49" s="156" t="s">
        <v>1208</v>
      </c>
      <c r="CD49" s="160" t="s">
        <v>1208</v>
      </c>
      <c r="CE49" s="159" t="s">
        <v>1208</v>
      </c>
      <c r="CF49" s="156" t="s">
        <v>1208</v>
      </c>
      <c r="CG49" s="160" t="s">
        <v>1208</v>
      </c>
      <c r="CH49" s="159" t="s">
        <v>1208</v>
      </c>
      <c r="CI49" s="156" t="s">
        <v>1208</v>
      </c>
      <c r="CJ49" s="160" t="s">
        <v>1208</v>
      </c>
      <c r="CK49" s="159" t="s">
        <v>1208</v>
      </c>
      <c r="CL49" s="156" t="s">
        <v>1208</v>
      </c>
      <c r="CM49" s="160" t="s">
        <v>1208</v>
      </c>
      <c r="CN49" s="159" t="s">
        <v>1208</v>
      </c>
      <c r="CO49" s="156" t="s">
        <v>1208</v>
      </c>
      <c r="CP49" s="160" t="s">
        <v>1208</v>
      </c>
      <c r="CQ49" s="159" t="s">
        <v>1208</v>
      </c>
      <c r="CR49" s="156" t="s">
        <v>1208</v>
      </c>
      <c r="CS49" s="160" t="s">
        <v>1208</v>
      </c>
      <c r="CT49" s="159" t="s">
        <v>1208</v>
      </c>
      <c r="CU49" s="156" t="s">
        <v>1208</v>
      </c>
      <c r="CV49" s="160"/>
      <c r="CW49" s="159"/>
      <c r="CX49" s="156" t="s">
        <v>1208</v>
      </c>
      <c r="CY49" s="156" t="s">
        <v>2165</v>
      </c>
      <c r="CZ49" s="159"/>
      <c r="DA49" s="156"/>
      <c r="DB49" s="160" t="s">
        <v>1208</v>
      </c>
      <c r="DC49" s="159" t="s">
        <v>1208</v>
      </c>
      <c r="DD49" s="181" t="s">
        <v>1208</v>
      </c>
      <c r="DE49" s="181" t="s">
        <v>1208</v>
      </c>
      <c r="DF49" s="181" t="s">
        <v>1208</v>
      </c>
      <c r="DG49" s="181" t="s">
        <v>1208</v>
      </c>
      <c r="DH49" s="156" t="s">
        <v>2165</v>
      </c>
      <c r="DI49" s="159"/>
      <c r="DJ49" s="156"/>
      <c r="DK49" s="162"/>
      <c r="DL49" s="162"/>
      <c r="DM49" s="268" t="s">
        <v>2176</v>
      </c>
      <c r="DO49" s="305"/>
      <c r="DP49" s="170" t="s">
        <v>2099</v>
      </c>
      <c r="DQ49" s="372" t="s">
        <v>1211</v>
      </c>
      <c r="DR49" s="319" t="s">
        <v>2697</v>
      </c>
      <c r="DS49" s="316"/>
      <c r="DT49" s="342" t="s">
        <v>2050</v>
      </c>
      <c r="DU49" s="355" t="s">
        <v>2716</v>
      </c>
      <c r="DV49" s="351" t="s">
        <v>2671</v>
      </c>
      <c r="DW49" s="345"/>
      <c r="DX49" s="345"/>
      <c r="DY49" s="346" t="str">
        <f t="shared" si="0"/>
        <v/>
      </c>
      <c r="DZ49" s="286" t="s">
        <v>2723</v>
      </c>
      <c r="EA49" s="288" t="s">
        <v>2724</v>
      </c>
      <c r="EI49" s="129" t="s">
        <v>2160</v>
      </c>
      <c r="EJ49" s="129" t="s">
        <v>2197</v>
      </c>
      <c r="EK49" s="80">
        <v>1</v>
      </c>
      <c r="EL49" s="84">
        <v>1</v>
      </c>
    </row>
    <row r="50" spans="1:142" ht="84">
      <c r="A50" s="4" t="s">
        <v>981</v>
      </c>
      <c r="B50" s="158">
        <v>490</v>
      </c>
      <c r="C50" s="158">
        <v>1003</v>
      </c>
      <c r="D50" s="70" t="s">
        <v>2198</v>
      </c>
      <c r="E50" s="70" t="s">
        <v>1957</v>
      </c>
      <c r="F50" s="71" t="s">
        <v>1936</v>
      </c>
      <c r="G50" s="156"/>
      <c r="H50" s="159"/>
      <c r="I50" s="156"/>
      <c r="J50" s="156"/>
      <c r="K50" s="159"/>
      <c r="L50" s="156"/>
      <c r="M50" s="160"/>
      <c r="N50" s="159"/>
      <c r="O50" s="156"/>
      <c r="P50" s="160"/>
      <c r="Q50" s="159"/>
      <c r="R50" s="156"/>
      <c r="S50" s="160"/>
      <c r="T50" s="159"/>
      <c r="U50" s="156"/>
      <c r="V50" s="160"/>
      <c r="W50" s="159"/>
      <c r="X50" s="156"/>
      <c r="Y50" s="160"/>
      <c r="Z50" s="159"/>
      <c r="AA50" s="156"/>
      <c r="AB50" s="160"/>
      <c r="AC50" s="159"/>
      <c r="AD50" s="156"/>
      <c r="AE50" s="160" t="s">
        <v>1208</v>
      </c>
      <c r="AF50" s="159" t="s">
        <v>1208</v>
      </c>
      <c r="AG50" s="161" t="s">
        <v>1208</v>
      </c>
      <c r="AH50" s="160"/>
      <c r="AI50" s="159"/>
      <c r="AJ50" s="161" t="s">
        <v>1208</v>
      </c>
      <c r="AK50" s="160" t="s">
        <v>1208</v>
      </c>
      <c r="AL50" s="159" t="s">
        <v>1208</v>
      </c>
      <c r="AM50" s="156" t="s">
        <v>1208</v>
      </c>
      <c r="AN50" s="160" t="s">
        <v>1208</v>
      </c>
      <c r="AO50" s="159" t="s">
        <v>1208</v>
      </c>
      <c r="AP50" s="156" t="s">
        <v>1208</v>
      </c>
      <c r="AQ50" s="160" t="s">
        <v>1208</v>
      </c>
      <c r="AR50" s="159" t="s">
        <v>1208</v>
      </c>
      <c r="AS50" s="156" t="s">
        <v>1208</v>
      </c>
      <c r="AT50" s="160" t="s">
        <v>1208</v>
      </c>
      <c r="AU50" s="159" t="s">
        <v>1208</v>
      </c>
      <c r="AV50" s="156" t="s">
        <v>1208</v>
      </c>
      <c r="AW50" s="160" t="s">
        <v>1208</v>
      </c>
      <c r="AX50" s="159" t="s">
        <v>1208</v>
      </c>
      <c r="AY50" s="156" t="s">
        <v>1208</v>
      </c>
      <c r="AZ50" s="160" t="s">
        <v>1208</v>
      </c>
      <c r="BA50" s="159" t="s">
        <v>1208</v>
      </c>
      <c r="BB50" s="156" t="s">
        <v>1208</v>
      </c>
      <c r="BC50" s="160" t="s">
        <v>1208</v>
      </c>
      <c r="BD50" s="159" t="s">
        <v>1208</v>
      </c>
      <c r="BE50" s="156" t="s">
        <v>1208</v>
      </c>
      <c r="BF50" s="160" t="s">
        <v>1208</v>
      </c>
      <c r="BG50" s="159" t="s">
        <v>1208</v>
      </c>
      <c r="BH50" s="156" t="s">
        <v>1208</v>
      </c>
      <c r="BI50" s="160" t="s">
        <v>1208</v>
      </c>
      <c r="BJ50" s="159" t="s">
        <v>1208</v>
      </c>
      <c r="BK50" s="156" t="s">
        <v>1208</v>
      </c>
      <c r="BL50" s="160" t="s">
        <v>1208</v>
      </c>
      <c r="BM50" s="159" t="s">
        <v>1208</v>
      </c>
      <c r="BN50" s="156" t="s">
        <v>1208</v>
      </c>
      <c r="BO50" s="160" t="s">
        <v>1208</v>
      </c>
      <c r="BP50" s="159" t="s">
        <v>1208</v>
      </c>
      <c r="BQ50" s="156" t="s">
        <v>1208</v>
      </c>
      <c r="BR50" s="156" t="s">
        <v>2165</v>
      </c>
      <c r="BS50" s="159"/>
      <c r="BT50" s="156"/>
      <c r="BU50" s="156" t="s">
        <v>2165</v>
      </c>
      <c r="BV50" s="159"/>
      <c r="BW50" s="156"/>
      <c r="BX50" s="160" t="s">
        <v>1208</v>
      </c>
      <c r="BY50" s="159" t="s">
        <v>1208</v>
      </c>
      <c r="BZ50" s="180" t="s">
        <v>1208</v>
      </c>
      <c r="CA50" s="160" t="s">
        <v>1208</v>
      </c>
      <c r="CB50" s="159" t="s">
        <v>1208</v>
      </c>
      <c r="CC50" s="156" t="s">
        <v>1208</v>
      </c>
      <c r="CD50" s="160" t="s">
        <v>1208</v>
      </c>
      <c r="CE50" s="159" t="s">
        <v>1208</v>
      </c>
      <c r="CF50" s="156" t="s">
        <v>1208</v>
      </c>
      <c r="CG50" s="160" t="s">
        <v>1208</v>
      </c>
      <c r="CH50" s="159" t="s">
        <v>1208</v>
      </c>
      <c r="CI50" s="156" t="s">
        <v>1208</v>
      </c>
      <c r="CJ50" s="160" t="s">
        <v>1208</v>
      </c>
      <c r="CK50" s="159" t="s">
        <v>1208</v>
      </c>
      <c r="CL50" s="156" t="s">
        <v>1208</v>
      </c>
      <c r="CM50" s="160" t="s">
        <v>1208</v>
      </c>
      <c r="CN50" s="159" t="s">
        <v>1208</v>
      </c>
      <c r="CO50" s="156" t="s">
        <v>1208</v>
      </c>
      <c r="CP50" s="160" t="s">
        <v>1208</v>
      </c>
      <c r="CQ50" s="159" t="s">
        <v>1208</v>
      </c>
      <c r="CR50" s="156" t="s">
        <v>1208</v>
      </c>
      <c r="CS50" s="160" t="s">
        <v>1208</v>
      </c>
      <c r="CT50" s="159" t="s">
        <v>1208</v>
      </c>
      <c r="CU50" s="156" t="s">
        <v>1208</v>
      </c>
      <c r="CV50" s="160"/>
      <c r="CW50" s="159"/>
      <c r="CX50" s="156" t="s">
        <v>1208</v>
      </c>
      <c r="CY50" s="156" t="s">
        <v>2165</v>
      </c>
      <c r="CZ50" s="159"/>
      <c r="DA50" s="156"/>
      <c r="DB50" s="160" t="s">
        <v>1208</v>
      </c>
      <c r="DC50" s="159" t="s">
        <v>1208</v>
      </c>
      <c r="DD50" s="181" t="s">
        <v>1208</v>
      </c>
      <c r="DE50" s="181" t="s">
        <v>1208</v>
      </c>
      <c r="DF50" s="181" t="s">
        <v>1208</v>
      </c>
      <c r="DG50" s="181" t="s">
        <v>1208</v>
      </c>
      <c r="DH50" s="156" t="s">
        <v>2165</v>
      </c>
      <c r="DI50" s="159"/>
      <c r="DJ50" s="156"/>
      <c r="DK50" s="162"/>
      <c r="DL50" s="162"/>
      <c r="DM50" s="268" t="s">
        <v>2176</v>
      </c>
      <c r="DO50" s="305"/>
      <c r="DP50" s="170" t="s">
        <v>2099</v>
      </c>
      <c r="DQ50" s="372" t="s">
        <v>1211</v>
      </c>
      <c r="DR50" s="319" t="s">
        <v>2698</v>
      </c>
      <c r="DS50" s="316"/>
      <c r="DT50" s="342" t="s">
        <v>2050</v>
      </c>
      <c r="DU50" s="355" t="s">
        <v>2716</v>
      </c>
      <c r="DV50" s="351" t="s">
        <v>2672</v>
      </c>
      <c r="DW50" s="345"/>
      <c r="DX50" s="345"/>
      <c r="DY50" s="346" t="str">
        <f t="shared" si="0"/>
        <v/>
      </c>
      <c r="DZ50" s="286" t="s">
        <v>2723</v>
      </c>
      <c r="EA50" s="288" t="s">
        <v>2724</v>
      </c>
      <c r="EI50" s="129" t="s">
        <v>2160</v>
      </c>
      <c r="EJ50" s="129" t="s">
        <v>2197</v>
      </c>
      <c r="EK50" s="80">
        <v>1</v>
      </c>
      <c r="EL50" s="84">
        <v>1</v>
      </c>
    </row>
    <row r="51" spans="1:142" ht="73.5">
      <c r="A51" s="4" t="s">
        <v>981</v>
      </c>
      <c r="B51" s="158">
        <v>499</v>
      </c>
      <c r="C51" s="158">
        <v>1389</v>
      </c>
      <c r="D51" s="72" t="s">
        <v>966</v>
      </c>
      <c r="E51" s="70" t="s">
        <v>966</v>
      </c>
      <c r="F51" s="71" t="s">
        <v>2057</v>
      </c>
      <c r="G51" s="156"/>
      <c r="H51" s="159"/>
      <c r="I51" s="156"/>
      <c r="J51" s="156"/>
      <c r="K51" s="159"/>
      <c r="L51" s="156"/>
      <c r="M51" s="160"/>
      <c r="N51" s="159"/>
      <c r="O51" s="156"/>
      <c r="P51" s="160"/>
      <c r="Q51" s="159"/>
      <c r="R51" s="156"/>
      <c r="S51" s="160"/>
      <c r="T51" s="159"/>
      <c r="U51" s="156"/>
      <c r="V51" s="160"/>
      <c r="W51" s="159"/>
      <c r="X51" s="156"/>
      <c r="Y51" s="160"/>
      <c r="Z51" s="159"/>
      <c r="AA51" s="156"/>
      <c r="AB51" s="160"/>
      <c r="AC51" s="159"/>
      <c r="AD51" s="156"/>
      <c r="AE51" s="160"/>
      <c r="AF51" s="159"/>
      <c r="AG51" s="161" t="s">
        <v>1208</v>
      </c>
      <c r="AH51" s="160"/>
      <c r="AI51" s="159"/>
      <c r="AJ51" s="161" t="s">
        <v>1208</v>
      </c>
      <c r="AK51" s="160"/>
      <c r="AL51" s="159"/>
      <c r="AM51" s="156" t="s">
        <v>1208</v>
      </c>
      <c r="AN51" s="160"/>
      <c r="AO51" s="159"/>
      <c r="AP51" s="156" t="s">
        <v>1208</v>
      </c>
      <c r="AQ51" s="160"/>
      <c r="AR51" s="159"/>
      <c r="AS51" s="156" t="s">
        <v>1208</v>
      </c>
      <c r="AT51" s="160"/>
      <c r="AU51" s="159"/>
      <c r="AV51" s="156" t="s">
        <v>1208</v>
      </c>
      <c r="AW51" s="160"/>
      <c r="AX51" s="159"/>
      <c r="AY51" s="156" t="s">
        <v>1208</v>
      </c>
      <c r="AZ51" s="160"/>
      <c r="BA51" s="159"/>
      <c r="BB51" s="156" t="s">
        <v>1208</v>
      </c>
      <c r="BC51" s="160"/>
      <c r="BD51" s="159"/>
      <c r="BE51" s="156" t="s">
        <v>1208</v>
      </c>
      <c r="BF51" s="160"/>
      <c r="BG51" s="159"/>
      <c r="BH51" s="156" t="s">
        <v>1208</v>
      </c>
      <c r="BI51" s="160"/>
      <c r="BJ51" s="159"/>
      <c r="BK51" s="156" t="s">
        <v>1208</v>
      </c>
      <c r="BL51" s="160"/>
      <c r="BM51" s="159"/>
      <c r="BN51" s="156" t="s">
        <v>1208</v>
      </c>
      <c r="BO51" s="160"/>
      <c r="BP51" s="159"/>
      <c r="BQ51" s="156" t="s">
        <v>1208</v>
      </c>
      <c r="BR51" s="156"/>
      <c r="BS51" s="159"/>
      <c r="BT51" s="156"/>
      <c r="BU51" s="156"/>
      <c r="BV51" s="159"/>
      <c r="BW51" s="156"/>
      <c r="BX51" s="160"/>
      <c r="BY51" s="159"/>
      <c r="BZ51" s="181" t="s">
        <v>1208</v>
      </c>
      <c r="CA51" s="160"/>
      <c r="CB51" s="159"/>
      <c r="CC51" s="181" t="s">
        <v>1208</v>
      </c>
      <c r="CD51" s="184"/>
      <c r="CE51" s="185"/>
      <c r="CF51" s="181" t="s">
        <v>1208</v>
      </c>
      <c r="CG51" s="184"/>
      <c r="CH51" s="185"/>
      <c r="CI51" s="181" t="s">
        <v>1208</v>
      </c>
      <c r="CJ51" s="184"/>
      <c r="CK51" s="185"/>
      <c r="CL51" s="181" t="s">
        <v>1208</v>
      </c>
      <c r="CM51" s="184"/>
      <c r="CN51" s="185"/>
      <c r="CO51" s="181" t="s">
        <v>1208</v>
      </c>
      <c r="CP51" s="184"/>
      <c r="CQ51" s="185"/>
      <c r="CR51" s="181" t="s">
        <v>1208</v>
      </c>
      <c r="CS51" s="184"/>
      <c r="CT51" s="185"/>
      <c r="CU51" s="181" t="s">
        <v>1208</v>
      </c>
      <c r="CV51" s="184"/>
      <c r="CW51" s="185"/>
      <c r="CX51" s="181" t="s">
        <v>1208</v>
      </c>
      <c r="CY51" s="156"/>
      <c r="CZ51" s="159"/>
      <c r="DA51" s="156"/>
      <c r="DB51" s="160"/>
      <c r="DC51" s="159"/>
      <c r="DD51" s="181" t="s">
        <v>1208</v>
      </c>
      <c r="DE51" s="184"/>
      <c r="DF51" s="185"/>
      <c r="DG51" s="181" t="s">
        <v>1208</v>
      </c>
      <c r="DH51" s="156"/>
      <c r="DI51" s="159"/>
      <c r="DJ51" s="156"/>
      <c r="DK51" s="162" t="s">
        <v>1208</v>
      </c>
      <c r="DL51" s="162" t="s">
        <v>1208</v>
      </c>
      <c r="DM51" s="267" t="s">
        <v>2058</v>
      </c>
      <c r="DN51" s="301" t="s">
        <v>1984</v>
      </c>
      <c r="DP51" s="170" t="s">
        <v>2098</v>
      </c>
      <c r="DQ51" s="372" t="s">
        <v>1211</v>
      </c>
      <c r="DR51" s="319" t="s">
        <v>2699</v>
      </c>
      <c r="DS51" s="316" t="s">
        <v>2113</v>
      </c>
      <c r="DT51" s="342" t="s">
        <v>2050</v>
      </c>
      <c r="DU51" s="355" t="s">
        <v>2716</v>
      </c>
      <c r="DV51" s="351" t="s">
        <v>2673</v>
      </c>
      <c r="DW51" s="345"/>
      <c r="DX51" s="345"/>
      <c r="DY51" s="346" t="str">
        <f t="shared" si="0"/>
        <v/>
      </c>
      <c r="DZ51" s="289"/>
      <c r="EA51" s="288"/>
      <c r="EH51" s="129" t="s">
        <v>2160</v>
      </c>
      <c r="EJ51" s="129" t="s">
        <v>2184</v>
      </c>
      <c r="EK51" s="80">
        <v>1</v>
      </c>
      <c r="EL51" s="84">
        <v>1</v>
      </c>
    </row>
    <row r="52" spans="1:142" ht="21">
      <c r="A52" s="4" t="s">
        <v>981</v>
      </c>
      <c r="B52" s="158">
        <v>500</v>
      </c>
      <c r="C52" s="158">
        <v>1026</v>
      </c>
      <c r="D52" s="70" t="s">
        <v>108</v>
      </c>
      <c r="E52" s="70" t="s">
        <v>108</v>
      </c>
      <c r="F52" s="71" t="s">
        <v>2199</v>
      </c>
      <c r="G52" s="156"/>
      <c r="H52" s="159"/>
      <c r="I52" s="156"/>
      <c r="J52" s="156"/>
      <c r="K52" s="159"/>
      <c r="L52" s="156"/>
      <c r="M52" s="160"/>
      <c r="N52" s="159"/>
      <c r="O52" s="156"/>
      <c r="P52" s="160"/>
      <c r="Q52" s="159"/>
      <c r="R52" s="156"/>
      <c r="S52" s="160"/>
      <c r="T52" s="159"/>
      <c r="U52" s="156"/>
      <c r="V52" s="160"/>
      <c r="W52" s="159"/>
      <c r="X52" s="156"/>
      <c r="Y52" s="160"/>
      <c r="Z52" s="159"/>
      <c r="AA52" s="156"/>
      <c r="AB52" s="160"/>
      <c r="AC52" s="159"/>
      <c r="AD52" s="156"/>
      <c r="AE52" s="160" t="s">
        <v>1208</v>
      </c>
      <c r="AF52" s="159"/>
      <c r="AG52" s="161" t="s">
        <v>1208</v>
      </c>
      <c r="AH52" s="160" t="s">
        <v>1208</v>
      </c>
      <c r="AI52" s="159"/>
      <c r="AJ52" s="161" t="s">
        <v>1208</v>
      </c>
      <c r="AK52" s="160"/>
      <c r="AL52" s="159"/>
      <c r="AM52" s="156" t="s">
        <v>1208</v>
      </c>
      <c r="AN52" s="160" t="s">
        <v>1183</v>
      </c>
      <c r="AO52" s="159" t="s">
        <v>1208</v>
      </c>
      <c r="AP52" s="156" t="s">
        <v>1208</v>
      </c>
      <c r="AQ52" s="160" t="s">
        <v>1183</v>
      </c>
      <c r="AR52" s="159" t="s">
        <v>1208</v>
      </c>
      <c r="AS52" s="156" t="s">
        <v>1208</v>
      </c>
      <c r="AT52" s="160" t="s">
        <v>1208</v>
      </c>
      <c r="AU52" s="159" t="s">
        <v>1208</v>
      </c>
      <c r="AV52" s="156" t="s">
        <v>1208</v>
      </c>
      <c r="AW52" s="160" t="s">
        <v>1208</v>
      </c>
      <c r="AX52" s="159" t="s">
        <v>1208</v>
      </c>
      <c r="AY52" s="156" t="s">
        <v>1208</v>
      </c>
      <c r="AZ52" s="160" t="s">
        <v>1208</v>
      </c>
      <c r="BA52" s="159" t="s">
        <v>1208</v>
      </c>
      <c r="BB52" s="156" t="s">
        <v>1208</v>
      </c>
      <c r="BC52" s="160" t="s">
        <v>1208</v>
      </c>
      <c r="BD52" s="159" t="s">
        <v>1208</v>
      </c>
      <c r="BE52" s="156" t="s">
        <v>1208</v>
      </c>
      <c r="BF52" s="160" t="s">
        <v>1208</v>
      </c>
      <c r="BG52" s="159" t="s">
        <v>1208</v>
      </c>
      <c r="BH52" s="156" t="s">
        <v>1208</v>
      </c>
      <c r="BI52" s="160" t="s">
        <v>1208</v>
      </c>
      <c r="BJ52" s="159" t="s">
        <v>1208</v>
      </c>
      <c r="BK52" s="156" t="s">
        <v>1208</v>
      </c>
      <c r="BL52" s="160" t="s">
        <v>1208</v>
      </c>
      <c r="BM52" s="159" t="s">
        <v>1208</v>
      </c>
      <c r="BN52" s="156" t="s">
        <v>1208</v>
      </c>
      <c r="BO52" s="160" t="s">
        <v>1208</v>
      </c>
      <c r="BP52" s="159" t="s">
        <v>1208</v>
      </c>
      <c r="BQ52" s="156" t="s">
        <v>1208</v>
      </c>
      <c r="BR52" s="156" t="s">
        <v>1208</v>
      </c>
      <c r="BS52" s="159"/>
      <c r="BT52" s="156"/>
      <c r="BU52" s="156" t="s">
        <v>1208</v>
      </c>
      <c r="BV52" s="159"/>
      <c r="BW52" s="156"/>
      <c r="BX52" s="160" t="s">
        <v>1208</v>
      </c>
      <c r="BY52" s="159" t="s">
        <v>1208</v>
      </c>
      <c r="BZ52" s="181" t="s">
        <v>1208</v>
      </c>
      <c r="CA52" s="160" t="s">
        <v>1208</v>
      </c>
      <c r="CB52" s="159" t="s">
        <v>1208</v>
      </c>
      <c r="CC52" s="156" t="s">
        <v>1208</v>
      </c>
      <c r="CD52" s="160" t="s">
        <v>1208</v>
      </c>
      <c r="CE52" s="159" t="s">
        <v>1208</v>
      </c>
      <c r="CF52" s="156" t="s">
        <v>1208</v>
      </c>
      <c r="CG52" s="160" t="s">
        <v>1208</v>
      </c>
      <c r="CH52" s="159" t="s">
        <v>1208</v>
      </c>
      <c r="CI52" s="156" t="s">
        <v>1208</v>
      </c>
      <c r="CJ52" s="160" t="s">
        <v>1208</v>
      </c>
      <c r="CK52" s="159" t="s">
        <v>1208</v>
      </c>
      <c r="CL52" s="156" t="s">
        <v>1208</v>
      </c>
      <c r="CM52" s="160" t="s">
        <v>1208</v>
      </c>
      <c r="CN52" s="159" t="s">
        <v>1208</v>
      </c>
      <c r="CO52" s="156" t="s">
        <v>1208</v>
      </c>
      <c r="CP52" s="160" t="s">
        <v>1208</v>
      </c>
      <c r="CQ52" s="159" t="s">
        <v>1208</v>
      </c>
      <c r="CR52" s="156" t="s">
        <v>1208</v>
      </c>
      <c r="CS52" s="160" t="s">
        <v>1208</v>
      </c>
      <c r="CT52" s="159" t="s">
        <v>1208</v>
      </c>
      <c r="CU52" s="156" t="s">
        <v>1208</v>
      </c>
      <c r="CV52" s="160" t="s">
        <v>1208</v>
      </c>
      <c r="CW52" s="159" t="s">
        <v>1208</v>
      </c>
      <c r="CX52" s="156" t="s">
        <v>1208</v>
      </c>
      <c r="CY52" s="156" t="s">
        <v>1208</v>
      </c>
      <c r="CZ52" s="159"/>
      <c r="DA52" s="156"/>
      <c r="DB52" s="160" t="s">
        <v>1208</v>
      </c>
      <c r="DC52" s="159" t="s">
        <v>1208</v>
      </c>
      <c r="DD52" s="181" t="s">
        <v>1208</v>
      </c>
      <c r="DE52" s="184" t="s">
        <v>1208</v>
      </c>
      <c r="DF52" s="185" t="s">
        <v>1208</v>
      </c>
      <c r="DG52" s="181" t="s">
        <v>1208</v>
      </c>
      <c r="DH52" s="156" t="s">
        <v>1211</v>
      </c>
      <c r="DI52" s="159"/>
      <c r="DJ52" s="156"/>
      <c r="DK52" s="162" t="s">
        <v>1208</v>
      </c>
      <c r="DL52" s="162" t="s">
        <v>1208</v>
      </c>
      <c r="DM52" s="267"/>
      <c r="DP52" s="170" t="s">
        <v>2165</v>
      </c>
      <c r="DQ52" s="315"/>
      <c r="DR52" s="315"/>
      <c r="DS52" s="316" t="s">
        <v>2165</v>
      </c>
      <c r="DT52" s="342" t="s">
        <v>2050</v>
      </c>
      <c r="DU52" s="343" t="s">
        <v>2165</v>
      </c>
      <c r="DV52" s="347" t="s">
        <v>2165</v>
      </c>
      <c r="DW52" s="345"/>
      <c r="DX52" s="345"/>
      <c r="DY52" s="346" t="str">
        <f t="shared" si="0"/>
        <v>○</v>
      </c>
      <c r="DZ52" s="290" t="s">
        <v>2723</v>
      </c>
      <c r="EA52" s="291" t="s">
        <v>2725</v>
      </c>
      <c r="EJ52" s="129" t="s">
        <v>2197</v>
      </c>
      <c r="EK52" s="80">
        <v>1</v>
      </c>
      <c r="EL52" s="84">
        <v>1</v>
      </c>
    </row>
    <row r="53" spans="1:142" ht="54">
      <c r="A53" s="4" t="s">
        <v>981</v>
      </c>
      <c r="B53" s="158">
        <v>510</v>
      </c>
      <c r="C53" s="158">
        <v>1028</v>
      </c>
      <c r="D53" s="70" t="s">
        <v>114</v>
      </c>
      <c r="E53" s="70" t="s">
        <v>114</v>
      </c>
      <c r="F53" s="71" t="s">
        <v>2200</v>
      </c>
      <c r="G53" s="156"/>
      <c r="H53" s="159" t="s">
        <v>1208</v>
      </c>
      <c r="I53" s="156" t="s">
        <v>1208</v>
      </c>
      <c r="J53" s="156"/>
      <c r="K53" s="159" t="s">
        <v>1208</v>
      </c>
      <c r="L53" s="156" t="s">
        <v>1208</v>
      </c>
      <c r="M53" s="160"/>
      <c r="N53" s="159"/>
      <c r="O53" s="156" t="s">
        <v>1208</v>
      </c>
      <c r="P53" s="160"/>
      <c r="Q53" s="159"/>
      <c r="R53" s="156" t="s">
        <v>1208</v>
      </c>
      <c r="S53" s="160" t="s">
        <v>1208</v>
      </c>
      <c r="T53" s="159" t="s">
        <v>1208</v>
      </c>
      <c r="U53" s="156" t="s">
        <v>1208</v>
      </c>
      <c r="V53" s="160" t="s">
        <v>1208</v>
      </c>
      <c r="W53" s="159" t="s">
        <v>1208</v>
      </c>
      <c r="X53" s="156" t="s">
        <v>1208</v>
      </c>
      <c r="Y53" s="160" t="s">
        <v>1208</v>
      </c>
      <c r="Z53" s="159" t="s">
        <v>1208</v>
      </c>
      <c r="AA53" s="156" t="s">
        <v>1208</v>
      </c>
      <c r="AB53" s="160" t="s">
        <v>1208</v>
      </c>
      <c r="AC53" s="159" t="s">
        <v>1208</v>
      </c>
      <c r="AD53" s="156" t="s">
        <v>1208</v>
      </c>
      <c r="AE53" s="160" t="s">
        <v>1183</v>
      </c>
      <c r="AF53" s="159" t="s">
        <v>1208</v>
      </c>
      <c r="AG53" s="156" t="s">
        <v>1208</v>
      </c>
      <c r="AH53" s="160" t="s">
        <v>1208</v>
      </c>
      <c r="AI53" s="159"/>
      <c r="AJ53" s="161" t="s">
        <v>1208</v>
      </c>
      <c r="AK53" s="160" t="s">
        <v>1208</v>
      </c>
      <c r="AL53" s="159" t="s">
        <v>1208</v>
      </c>
      <c r="AM53" s="156" t="s">
        <v>1208</v>
      </c>
      <c r="AN53" s="160" t="s">
        <v>1183</v>
      </c>
      <c r="AO53" s="159" t="s">
        <v>1208</v>
      </c>
      <c r="AP53" s="156" t="s">
        <v>1208</v>
      </c>
      <c r="AQ53" s="160" t="s">
        <v>1183</v>
      </c>
      <c r="AR53" s="159" t="s">
        <v>1208</v>
      </c>
      <c r="AS53" s="156" t="s">
        <v>1208</v>
      </c>
      <c r="AT53" s="160" t="s">
        <v>1208</v>
      </c>
      <c r="AU53" s="159" t="s">
        <v>1208</v>
      </c>
      <c r="AV53" s="156" t="s">
        <v>1208</v>
      </c>
      <c r="AW53" s="160" t="s">
        <v>1208</v>
      </c>
      <c r="AX53" s="159" t="s">
        <v>1208</v>
      </c>
      <c r="AY53" s="156" t="s">
        <v>1208</v>
      </c>
      <c r="AZ53" s="160" t="s">
        <v>1208</v>
      </c>
      <c r="BA53" s="159" t="s">
        <v>1208</v>
      </c>
      <c r="BB53" s="156" t="s">
        <v>1208</v>
      </c>
      <c r="BC53" s="160" t="s">
        <v>1208</v>
      </c>
      <c r="BD53" s="159" t="s">
        <v>1208</v>
      </c>
      <c r="BE53" s="156" t="s">
        <v>1208</v>
      </c>
      <c r="BF53" s="160" t="s">
        <v>1208</v>
      </c>
      <c r="BG53" s="159" t="s">
        <v>1208</v>
      </c>
      <c r="BH53" s="156" t="s">
        <v>1208</v>
      </c>
      <c r="BI53" s="160" t="s">
        <v>1208</v>
      </c>
      <c r="BJ53" s="159" t="s">
        <v>1208</v>
      </c>
      <c r="BK53" s="156" t="s">
        <v>1208</v>
      </c>
      <c r="BL53" s="160" t="s">
        <v>1208</v>
      </c>
      <c r="BM53" s="159" t="s">
        <v>1208</v>
      </c>
      <c r="BN53" s="156" t="s">
        <v>1208</v>
      </c>
      <c r="BO53" s="160" t="s">
        <v>1208</v>
      </c>
      <c r="BP53" s="159" t="s">
        <v>1208</v>
      </c>
      <c r="BQ53" s="156" t="s">
        <v>1208</v>
      </c>
      <c r="BR53" s="156" t="s">
        <v>1208</v>
      </c>
      <c r="BS53" s="159"/>
      <c r="BT53" s="156"/>
      <c r="BU53" s="156" t="s">
        <v>1183</v>
      </c>
      <c r="BV53" s="159"/>
      <c r="BW53" s="156"/>
      <c r="BX53" s="160" t="s">
        <v>1208</v>
      </c>
      <c r="BY53" s="159" t="s">
        <v>1208</v>
      </c>
      <c r="BZ53" s="188" t="s">
        <v>1208</v>
      </c>
      <c r="CA53" s="160" t="s">
        <v>1208</v>
      </c>
      <c r="CB53" s="159" t="s">
        <v>1208</v>
      </c>
      <c r="CC53" s="156" t="s">
        <v>1208</v>
      </c>
      <c r="CD53" s="160" t="s">
        <v>1208</v>
      </c>
      <c r="CE53" s="159" t="s">
        <v>1208</v>
      </c>
      <c r="CF53" s="156" t="s">
        <v>1208</v>
      </c>
      <c r="CG53" s="160" t="s">
        <v>1183</v>
      </c>
      <c r="CH53" s="159" t="s">
        <v>1208</v>
      </c>
      <c r="CI53" s="156" t="s">
        <v>1208</v>
      </c>
      <c r="CJ53" s="160" t="s">
        <v>1208</v>
      </c>
      <c r="CK53" s="159" t="s">
        <v>1208</v>
      </c>
      <c r="CL53" s="156" t="s">
        <v>1208</v>
      </c>
      <c r="CM53" s="160" t="s">
        <v>1208</v>
      </c>
      <c r="CN53" s="159" t="s">
        <v>1208</v>
      </c>
      <c r="CO53" s="156" t="s">
        <v>1208</v>
      </c>
      <c r="CP53" s="160" t="s">
        <v>1208</v>
      </c>
      <c r="CQ53" s="159" t="s">
        <v>1208</v>
      </c>
      <c r="CR53" s="156" t="s">
        <v>1208</v>
      </c>
      <c r="CS53" s="160" t="s">
        <v>1208</v>
      </c>
      <c r="CT53" s="159" t="s">
        <v>1208</v>
      </c>
      <c r="CU53" s="156" t="s">
        <v>1208</v>
      </c>
      <c r="CV53" s="160" t="s">
        <v>1183</v>
      </c>
      <c r="CW53" s="159" t="s">
        <v>1208</v>
      </c>
      <c r="CX53" s="156" t="s">
        <v>1208</v>
      </c>
      <c r="CY53" s="156" t="s">
        <v>1208</v>
      </c>
      <c r="CZ53" s="159"/>
      <c r="DA53" s="156"/>
      <c r="DB53" s="160" t="s">
        <v>1208</v>
      </c>
      <c r="DC53" s="159" t="s">
        <v>1208</v>
      </c>
      <c r="DD53" s="188" t="s">
        <v>1208</v>
      </c>
      <c r="DE53" s="182" t="s">
        <v>1208</v>
      </c>
      <c r="DF53" s="183" t="s">
        <v>1208</v>
      </c>
      <c r="DG53" s="188" t="s">
        <v>1208</v>
      </c>
      <c r="DH53" s="156" t="s">
        <v>1184</v>
      </c>
      <c r="DI53" s="159"/>
      <c r="DJ53" s="156"/>
      <c r="DK53" s="162" t="s">
        <v>1208</v>
      </c>
      <c r="DL53" s="162" t="s">
        <v>1208</v>
      </c>
      <c r="DM53" s="267" t="s">
        <v>2201</v>
      </c>
      <c r="DP53" s="170" t="s">
        <v>2165</v>
      </c>
      <c r="DQ53" s="315"/>
      <c r="DR53" s="315"/>
      <c r="DS53" s="316" t="s">
        <v>2165</v>
      </c>
      <c r="DT53" s="342" t="s">
        <v>2050</v>
      </c>
      <c r="DU53" s="343" t="s">
        <v>2165</v>
      </c>
      <c r="DV53" s="347" t="s">
        <v>2165</v>
      </c>
      <c r="DW53" s="345"/>
      <c r="DX53" s="345"/>
      <c r="DY53" s="346" t="str">
        <f t="shared" si="0"/>
        <v>○</v>
      </c>
      <c r="DZ53" s="290" t="s">
        <v>2723</v>
      </c>
      <c r="EA53" s="291" t="s">
        <v>2726</v>
      </c>
      <c r="EK53" s="80">
        <v>1</v>
      </c>
      <c r="EL53" s="84">
        <v>1</v>
      </c>
    </row>
    <row r="54" spans="1:142">
      <c r="A54" s="4" t="s">
        <v>981</v>
      </c>
      <c r="B54" s="158">
        <v>520</v>
      </c>
      <c r="C54" s="158">
        <v>1029</v>
      </c>
      <c r="D54" s="70" t="s">
        <v>117</v>
      </c>
      <c r="E54" s="70" t="s">
        <v>117</v>
      </c>
      <c r="F54" s="71" t="s">
        <v>2202</v>
      </c>
      <c r="G54" s="156"/>
      <c r="H54" s="159" t="s">
        <v>1208</v>
      </c>
      <c r="I54" s="156" t="s">
        <v>1208</v>
      </c>
      <c r="J54" s="156"/>
      <c r="K54" s="159" t="s">
        <v>1208</v>
      </c>
      <c r="L54" s="156" t="s">
        <v>1208</v>
      </c>
      <c r="M54" s="160"/>
      <c r="N54" s="159"/>
      <c r="O54" s="156" t="s">
        <v>1208</v>
      </c>
      <c r="P54" s="160"/>
      <c r="Q54" s="159"/>
      <c r="R54" s="156" t="s">
        <v>1208</v>
      </c>
      <c r="S54" s="160" t="s">
        <v>1208</v>
      </c>
      <c r="T54" s="159" t="s">
        <v>1208</v>
      </c>
      <c r="U54" s="156" t="s">
        <v>1208</v>
      </c>
      <c r="V54" s="160" t="s">
        <v>1208</v>
      </c>
      <c r="W54" s="159" t="s">
        <v>1208</v>
      </c>
      <c r="X54" s="156" t="s">
        <v>1208</v>
      </c>
      <c r="Y54" s="160" t="s">
        <v>1208</v>
      </c>
      <c r="Z54" s="159" t="s">
        <v>1208</v>
      </c>
      <c r="AA54" s="156" t="s">
        <v>1208</v>
      </c>
      <c r="AB54" s="160" t="s">
        <v>1208</v>
      </c>
      <c r="AC54" s="159" t="s">
        <v>1208</v>
      </c>
      <c r="AD54" s="156" t="s">
        <v>1208</v>
      </c>
      <c r="AE54" s="160" t="s">
        <v>1208</v>
      </c>
      <c r="AF54" s="159" t="s">
        <v>1208</v>
      </c>
      <c r="AG54" s="156" t="s">
        <v>1208</v>
      </c>
      <c r="AH54" s="160" t="s">
        <v>1208</v>
      </c>
      <c r="AI54" s="159"/>
      <c r="AJ54" s="161" t="s">
        <v>1208</v>
      </c>
      <c r="AK54" s="160" t="s">
        <v>1208</v>
      </c>
      <c r="AL54" s="159" t="s">
        <v>1208</v>
      </c>
      <c r="AM54" s="156" t="s">
        <v>1208</v>
      </c>
      <c r="AN54" s="160" t="s">
        <v>1208</v>
      </c>
      <c r="AO54" s="159" t="s">
        <v>1208</v>
      </c>
      <c r="AP54" s="156" t="s">
        <v>1208</v>
      </c>
      <c r="AQ54" s="160" t="s">
        <v>1208</v>
      </c>
      <c r="AR54" s="159" t="s">
        <v>1208</v>
      </c>
      <c r="AS54" s="156" t="s">
        <v>1208</v>
      </c>
      <c r="AT54" s="160" t="s">
        <v>1208</v>
      </c>
      <c r="AU54" s="159" t="s">
        <v>1208</v>
      </c>
      <c r="AV54" s="156" t="s">
        <v>1208</v>
      </c>
      <c r="AW54" s="160" t="s">
        <v>1208</v>
      </c>
      <c r="AX54" s="159" t="s">
        <v>1208</v>
      </c>
      <c r="AY54" s="156" t="s">
        <v>1208</v>
      </c>
      <c r="AZ54" s="160" t="s">
        <v>1208</v>
      </c>
      <c r="BA54" s="159" t="s">
        <v>1208</v>
      </c>
      <c r="BB54" s="156" t="s">
        <v>1208</v>
      </c>
      <c r="BC54" s="160" t="s">
        <v>1208</v>
      </c>
      <c r="BD54" s="159" t="s">
        <v>1208</v>
      </c>
      <c r="BE54" s="156" t="s">
        <v>1208</v>
      </c>
      <c r="BF54" s="160" t="s">
        <v>1208</v>
      </c>
      <c r="BG54" s="159" t="s">
        <v>1208</v>
      </c>
      <c r="BH54" s="156" t="s">
        <v>1208</v>
      </c>
      <c r="BI54" s="160" t="s">
        <v>1208</v>
      </c>
      <c r="BJ54" s="159" t="s">
        <v>1208</v>
      </c>
      <c r="BK54" s="156" t="s">
        <v>1208</v>
      </c>
      <c r="BL54" s="160" t="s">
        <v>1208</v>
      </c>
      <c r="BM54" s="159" t="s">
        <v>1208</v>
      </c>
      <c r="BN54" s="156" t="s">
        <v>1208</v>
      </c>
      <c r="BO54" s="160" t="s">
        <v>1208</v>
      </c>
      <c r="BP54" s="159" t="s">
        <v>1208</v>
      </c>
      <c r="BQ54" s="156" t="s">
        <v>1208</v>
      </c>
      <c r="BR54" s="156" t="s">
        <v>1208</v>
      </c>
      <c r="BS54" s="159"/>
      <c r="BT54" s="156"/>
      <c r="BU54" s="156" t="s">
        <v>1208</v>
      </c>
      <c r="BV54" s="159"/>
      <c r="BW54" s="156"/>
      <c r="BX54" s="160" t="s">
        <v>1208</v>
      </c>
      <c r="BY54" s="159" t="s">
        <v>1208</v>
      </c>
      <c r="BZ54" s="188" t="s">
        <v>1208</v>
      </c>
      <c r="CA54" s="160" t="s">
        <v>1208</v>
      </c>
      <c r="CB54" s="159" t="s">
        <v>1208</v>
      </c>
      <c r="CC54" s="156" t="s">
        <v>1208</v>
      </c>
      <c r="CD54" s="160" t="s">
        <v>1208</v>
      </c>
      <c r="CE54" s="159" t="s">
        <v>1208</v>
      </c>
      <c r="CF54" s="156" t="s">
        <v>1208</v>
      </c>
      <c r="CG54" s="160" t="s">
        <v>1208</v>
      </c>
      <c r="CH54" s="159" t="s">
        <v>1208</v>
      </c>
      <c r="CI54" s="156" t="s">
        <v>1208</v>
      </c>
      <c r="CJ54" s="160" t="s">
        <v>1208</v>
      </c>
      <c r="CK54" s="159" t="s">
        <v>1208</v>
      </c>
      <c r="CL54" s="156" t="s">
        <v>1208</v>
      </c>
      <c r="CM54" s="160" t="s">
        <v>1208</v>
      </c>
      <c r="CN54" s="159" t="s">
        <v>1208</v>
      </c>
      <c r="CO54" s="156" t="s">
        <v>1208</v>
      </c>
      <c r="CP54" s="160" t="s">
        <v>1208</v>
      </c>
      <c r="CQ54" s="159" t="s">
        <v>1208</v>
      </c>
      <c r="CR54" s="156" t="s">
        <v>1208</v>
      </c>
      <c r="CS54" s="160" t="s">
        <v>1208</v>
      </c>
      <c r="CT54" s="159" t="s">
        <v>1208</v>
      </c>
      <c r="CU54" s="156" t="s">
        <v>1208</v>
      </c>
      <c r="CV54" s="160" t="s">
        <v>1208</v>
      </c>
      <c r="CW54" s="159" t="s">
        <v>1208</v>
      </c>
      <c r="CX54" s="156" t="s">
        <v>1208</v>
      </c>
      <c r="CY54" s="156" t="s">
        <v>1208</v>
      </c>
      <c r="CZ54" s="159"/>
      <c r="DA54" s="156"/>
      <c r="DB54" s="160" t="s">
        <v>1208</v>
      </c>
      <c r="DC54" s="159" t="s">
        <v>1208</v>
      </c>
      <c r="DD54" s="188" t="s">
        <v>1208</v>
      </c>
      <c r="DE54" s="182" t="s">
        <v>1208</v>
      </c>
      <c r="DF54" s="183" t="s">
        <v>1208</v>
      </c>
      <c r="DG54" s="188" t="s">
        <v>1208</v>
      </c>
      <c r="DH54" s="156" t="s">
        <v>1211</v>
      </c>
      <c r="DI54" s="159"/>
      <c r="DJ54" s="156"/>
      <c r="DK54" s="162" t="s">
        <v>1208</v>
      </c>
      <c r="DL54" s="162" t="s">
        <v>1208</v>
      </c>
      <c r="DM54" s="267"/>
      <c r="DP54" s="170" t="s">
        <v>2165</v>
      </c>
      <c r="DQ54" s="315"/>
      <c r="DR54" s="315"/>
      <c r="DS54" s="316" t="s">
        <v>2165</v>
      </c>
      <c r="DT54" s="342" t="s">
        <v>2050</v>
      </c>
      <c r="DU54" s="343" t="s">
        <v>2165</v>
      </c>
      <c r="DV54" s="347" t="s">
        <v>2165</v>
      </c>
      <c r="DW54" s="345"/>
      <c r="DX54" s="345"/>
      <c r="DY54" s="346" t="str">
        <f t="shared" si="0"/>
        <v>○</v>
      </c>
      <c r="DZ54" s="292"/>
      <c r="EA54" s="293"/>
      <c r="EK54" s="80">
        <v>1</v>
      </c>
      <c r="EL54" s="84">
        <v>1</v>
      </c>
    </row>
    <row r="55" spans="1:142" ht="73.5">
      <c r="A55" s="4" t="s">
        <v>981</v>
      </c>
      <c r="B55" s="158">
        <v>530</v>
      </c>
      <c r="C55" s="158">
        <v>1030</v>
      </c>
      <c r="D55" s="70" t="s">
        <v>119</v>
      </c>
      <c r="E55" s="70" t="s">
        <v>119</v>
      </c>
      <c r="F55" s="71" t="s">
        <v>2203</v>
      </c>
      <c r="G55" s="156"/>
      <c r="H55" s="159" t="s">
        <v>1208</v>
      </c>
      <c r="I55" s="156" t="s">
        <v>1208</v>
      </c>
      <c r="J55" s="156"/>
      <c r="K55" s="159" t="s">
        <v>1208</v>
      </c>
      <c r="L55" s="156" t="s">
        <v>1208</v>
      </c>
      <c r="M55" s="160"/>
      <c r="N55" s="159"/>
      <c r="O55" s="156" t="s">
        <v>1208</v>
      </c>
      <c r="P55" s="160"/>
      <c r="Q55" s="159"/>
      <c r="R55" s="156" t="s">
        <v>1208</v>
      </c>
      <c r="S55" s="160"/>
      <c r="T55" s="159"/>
      <c r="U55" s="156" t="s">
        <v>1208</v>
      </c>
      <c r="V55" s="160"/>
      <c r="W55" s="159"/>
      <c r="X55" s="156" t="s">
        <v>1208</v>
      </c>
      <c r="Y55" s="160" t="s">
        <v>1208</v>
      </c>
      <c r="Z55" s="159" t="s">
        <v>1208</v>
      </c>
      <c r="AA55" s="156" t="s">
        <v>1208</v>
      </c>
      <c r="AB55" s="160" t="s">
        <v>1208</v>
      </c>
      <c r="AC55" s="159" t="s">
        <v>1208</v>
      </c>
      <c r="AD55" s="156" t="s">
        <v>1208</v>
      </c>
      <c r="AE55" s="160" t="s">
        <v>1208</v>
      </c>
      <c r="AF55" s="159" t="s">
        <v>1208</v>
      </c>
      <c r="AG55" s="156" t="s">
        <v>1208</v>
      </c>
      <c r="AH55" s="160" t="s">
        <v>1208</v>
      </c>
      <c r="AI55" s="159"/>
      <c r="AJ55" s="161" t="s">
        <v>1208</v>
      </c>
      <c r="AK55" s="160" t="s">
        <v>1208</v>
      </c>
      <c r="AL55" s="159" t="s">
        <v>1208</v>
      </c>
      <c r="AM55" s="156" t="s">
        <v>1208</v>
      </c>
      <c r="AN55" s="160" t="s">
        <v>1208</v>
      </c>
      <c r="AO55" s="159" t="s">
        <v>1208</v>
      </c>
      <c r="AP55" s="156" t="s">
        <v>1208</v>
      </c>
      <c r="AQ55" s="160" t="s">
        <v>1208</v>
      </c>
      <c r="AR55" s="159" t="s">
        <v>1208</v>
      </c>
      <c r="AS55" s="156" t="s">
        <v>1208</v>
      </c>
      <c r="AT55" s="160" t="s">
        <v>1208</v>
      </c>
      <c r="AU55" s="159" t="s">
        <v>1208</v>
      </c>
      <c r="AV55" s="156" t="s">
        <v>1208</v>
      </c>
      <c r="AW55" s="160" t="s">
        <v>1208</v>
      </c>
      <c r="AX55" s="159" t="s">
        <v>1208</v>
      </c>
      <c r="AY55" s="156" t="s">
        <v>1208</v>
      </c>
      <c r="AZ55" s="160" t="s">
        <v>1208</v>
      </c>
      <c r="BA55" s="159" t="s">
        <v>1208</v>
      </c>
      <c r="BB55" s="156" t="s">
        <v>1208</v>
      </c>
      <c r="BC55" s="160" t="s">
        <v>1208</v>
      </c>
      <c r="BD55" s="159" t="s">
        <v>1208</v>
      </c>
      <c r="BE55" s="156" t="s">
        <v>1208</v>
      </c>
      <c r="BF55" s="160" t="s">
        <v>1208</v>
      </c>
      <c r="BG55" s="159" t="s">
        <v>1208</v>
      </c>
      <c r="BH55" s="156" t="s">
        <v>1208</v>
      </c>
      <c r="BI55" s="160" t="s">
        <v>1208</v>
      </c>
      <c r="BJ55" s="159" t="s">
        <v>1208</v>
      </c>
      <c r="BK55" s="156" t="s">
        <v>1208</v>
      </c>
      <c r="BL55" s="160" t="s">
        <v>1208</v>
      </c>
      <c r="BM55" s="159" t="s">
        <v>1208</v>
      </c>
      <c r="BN55" s="156" t="s">
        <v>1208</v>
      </c>
      <c r="BO55" s="160" t="s">
        <v>1208</v>
      </c>
      <c r="BP55" s="159" t="s">
        <v>1208</v>
      </c>
      <c r="BQ55" s="156" t="s">
        <v>1208</v>
      </c>
      <c r="BR55" s="156" t="s">
        <v>1208</v>
      </c>
      <c r="BS55" s="159"/>
      <c r="BT55" s="156"/>
      <c r="BU55" s="156" t="s">
        <v>1208</v>
      </c>
      <c r="BV55" s="159"/>
      <c r="BW55" s="156"/>
      <c r="BX55" s="160" t="s">
        <v>1208</v>
      </c>
      <c r="BY55" s="159" t="s">
        <v>1208</v>
      </c>
      <c r="BZ55" s="188" t="s">
        <v>1208</v>
      </c>
      <c r="CA55" s="160" t="s">
        <v>1208</v>
      </c>
      <c r="CB55" s="159" t="s">
        <v>1208</v>
      </c>
      <c r="CC55" s="156" t="s">
        <v>1208</v>
      </c>
      <c r="CD55" s="160" t="s">
        <v>1208</v>
      </c>
      <c r="CE55" s="159" t="s">
        <v>1208</v>
      </c>
      <c r="CF55" s="156" t="s">
        <v>1208</v>
      </c>
      <c r="CG55" s="160" t="s">
        <v>1208</v>
      </c>
      <c r="CH55" s="159" t="s">
        <v>1208</v>
      </c>
      <c r="CI55" s="156" t="s">
        <v>1208</v>
      </c>
      <c r="CJ55" s="160" t="s">
        <v>1208</v>
      </c>
      <c r="CK55" s="159" t="s">
        <v>1208</v>
      </c>
      <c r="CL55" s="156" t="s">
        <v>1208</v>
      </c>
      <c r="CM55" s="160" t="s">
        <v>1208</v>
      </c>
      <c r="CN55" s="159" t="s">
        <v>1208</v>
      </c>
      <c r="CO55" s="156" t="s">
        <v>1208</v>
      </c>
      <c r="CP55" s="160" t="s">
        <v>1208</v>
      </c>
      <c r="CQ55" s="159" t="s">
        <v>1208</v>
      </c>
      <c r="CR55" s="156" t="s">
        <v>1208</v>
      </c>
      <c r="CS55" s="160" t="s">
        <v>1208</v>
      </c>
      <c r="CT55" s="159" t="s">
        <v>1208</v>
      </c>
      <c r="CU55" s="156" t="s">
        <v>1208</v>
      </c>
      <c r="CV55" s="160" t="s">
        <v>1208</v>
      </c>
      <c r="CW55" s="159" t="s">
        <v>1208</v>
      </c>
      <c r="CX55" s="156" t="s">
        <v>1208</v>
      </c>
      <c r="CY55" s="156" t="s">
        <v>1208</v>
      </c>
      <c r="CZ55" s="159"/>
      <c r="DA55" s="156"/>
      <c r="DB55" s="160" t="s">
        <v>1208</v>
      </c>
      <c r="DC55" s="159" t="s">
        <v>1208</v>
      </c>
      <c r="DD55" s="188" t="s">
        <v>1208</v>
      </c>
      <c r="DE55" s="182" t="s">
        <v>1208</v>
      </c>
      <c r="DF55" s="183" t="s">
        <v>1208</v>
      </c>
      <c r="DG55" s="188" t="s">
        <v>1208</v>
      </c>
      <c r="DH55" s="156" t="s">
        <v>1211</v>
      </c>
      <c r="DI55" s="159"/>
      <c r="DJ55" s="156"/>
      <c r="DK55" s="162" t="s">
        <v>1208</v>
      </c>
      <c r="DL55" s="162" t="s">
        <v>1208</v>
      </c>
      <c r="DM55" s="267"/>
      <c r="DP55" s="170" t="s">
        <v>2165</v>
      </c>
      <c r="DQ55" s="315"/>
      <c r="DR55" s="315"/>
      <c r="DS55" s="316" t="s">
        <v>2165</v>
      </c>
      <c r="DT55" s="342" t="s">
        <v>2050</v>
      </c>
      <c r="DU55" s="343" t="s">
        <v>2165</v>
      </c>
      <c r="DV55" s="347" t="s">
        <v>2165</v>
      </c>
      <c r="DW55" s="345"/>
      <c r="DX55" s="345"/>
      <c r="DY55" s="346" t="str">
        <f t="shared" si="0"/>
        <v>○</v>
      </c>
      <c r="DZ55" s="294" t="s">
        <v>2716</v>
      </c>
      <c r="EA55" s="287" t="s">
        <v>2727</v>
      </c>
      <c r="EK55" s="80">
        <v>1</v>
      </c>
      <c r="EL55" s="84">
        <v>1</v>
      </c>
    </row>
    <row r="56" spans="1:142" ht="73.5">
      <c r="A56" s="4" t="s">
        <v>981</v>
      </c>
      <c r="B56" s="158">
        <v>540</v>
      </c>
      <c r="C56" s="158">
        <v>1031</v>
      </c>
      <c r="D56" s="70" t="s">
        <v>121</v>
      </c>
      <c r="E56" s="70" t="s">
        <v>121</v>
      </c>
      <c r="F56" s="71" t="s">
        <v>1115</v>
      </c>
      <c r="G56" s="156"/>
      <c r="H56" s="159" t="s">
        <v>1208</v>
      </c>
      <c r="I56" s="156" t="s">
        <v>1208</v>
      </c>
      <c r="J56" s="156"/>
      <c r="K56" s="159" t="s">
        <v>1208</v>
      </c>
      <c r="L56" s="156" t="s">
        <v>1208</v>
      </c>
      <c r="M56" s="160"/>
      <c r="N56" s="159"/>
      <c r="O56" s="156" t="s">
        <v>1208</v>
      </c>
      <c r="P56" s="160"/>
      <c r="Q56" s="159"/>
      <c r="R56" s="156" t="s">
        <v>1208</v>
      </c>
      <c r="S56" s="160"/>
      <c r="T56" s="159"/>
      <c r="U56" s="156" t="s">
        <v>1208</v>
      </c>
      <c r="V56" s="160"/>
      <c r="W56" s="159"/>
      <c r="X56" s="156" t="s">
        <v>1208</v>
      </c>
      <c r="Y56" s="160" t="s">
        <v>1208</v>
      </c>
      <c r="Z56" s="159" t="s">
        <v>1208</v>
      </c>
      <c r="AA56" s="156" t="s">
        <v>1208</v>
      </c>
      <c r="AB56" s="160" t="s">
        <v>1208</v>
      </c>
      <c r="AC56" s="159" t="s">
        <v>1208</v>
      </c>
      <c r="AD56" s="156" t="s">
        <v>1208</v>
      </c>
      <c r="AE56" s="160" t="s">
        <v>1208</v>
      </c>
      <c r="AF56" s="159" t="s">
        <v>1208</v>
      </c>
      <c r="AG56" s="161" t="s">
        <v>1208</v>
      </c>
      <c r="AH56" s="160" t="s">
        <v>1208</v>
      </c>
      <c r="AI56" s="159"/>
      <c r="AJ56" s="161" t="s">
        <v>1208</v>
      </c>
      <c r="AK56" s="160" t="s">
        <v>1208</v>
      </c>
      <c r="AL56" s="159" t="s">
        <v>1208</v>
      </c>
      <c r="AM56" s="156" t="s">
        <v>1208</v>
      </c>
      <c r="AN56" s="160" t="s">
        <v>1183</v>
      </c>
      <c r="AO56" s="159" t="s">
        <v>1208</v>
      </c>
      <c r="AP56" s="156" t="s">
        <v>1208</v>
      </c>
      <c r="AQ56" s="160" t="s">
        <v>1183</v>
      </c>
      <c r="AR56" s="159" t="s">
        <v>1208</v>
      </c>
      <c r="AS56" s="156" t="s">
        <v>1208</v>
      </c>
      <c r="AT56" s="160" t="s">
        <v>1208</v>
      </c>
      <c r="AU56" s="159" t="s">
        <v>1208</v>
      </c>
      <c r="AV56" s="156" t="s">
        <v>1208</v>
      </c>
      <c r="AW56" s="160" t="s">
        <v>1208</v>
      </c>
      <c r="AX56" s="159" t="s">
        <v>1208</v>
      </c>
      <c r="AY56" s="156" t="s">
        <v>1208</v>
      </c>
      <c r="AZ56" s="160" t="s">
        <v>1208</v>
      </c>
      <c r="BA56" s="159" t="s">
        <v>1208</v>
      </c>
      <c r="BB56" s="156" t="s">
        <v>1208</v>
      </c>
      <c r="BC56" s="160" t="s">
        <v>1208</v>
      </c>
      <c r="BD56" s="159" t="s">
        <v>1208</v>
      </c>
      <c r="BE56" s="156" t="s">
        <v>1208</v>
      </c>
      <c r="BF56" s="160" t="s">
        <v>1208</v>
      </c>
      <c r="BG56" s="159" t="s">
        <v>1208</v>
      </c>
      <c r="BH56" s="156" t="s">
        <v>1208</v>
      </c>
      <c r="BI56" s="160" t="s">
        <v>1208</v>
      </c>
      <c r="BJ56" s="159" t="s">
        <v>1208</v>
      </c>
      <c r="BK56" s="156" t="s">
        <v>1208</v>
      </c>
      <c r="BL56" s="160" t="s">
        <v>1208</v>
      </c>
      <c r="BM56" s="159" t="s">
        <v>1208</v>
      </c>
      <c r="BN56" s="156" t="s">
        <v>1208</v>
      </c>
      <c r="BO56" s="160" t="s">
        <v>1208</v>
      </c>
      <c r="BP56" s="159" t="s">
        <v>1208</v>
      </c>
      <c r="BQ56" s="156" t="s">
        <v>1208</v>
      </c>
      <c r="BR56" s="156" t="s">
        <v>1208</v>
      </c>
      <c r="BS56" s="159"/>
      <c r="BT56" s="156"/>
      <c r="BU56" s="156" t="s">
        <v>1208</v>
      </c>
      <c r="BV56" s="159"/>
      <c r="BW56" s="156"/>
      <c r="BX56" s="160" t="s">
        <v>1208</v>
      </c>
      <c r="BY56" s="159" t="s">
        <v>1208</v>
      </c>
      <c r="BZ56" s="188" t="s">
        <v>1208</v>
      </c>
      <c r="CA56" s="160" t="s">
        <v>1208</v>
      </c>
      <c r="CB56" s="159" t="s">
        <v>1208</v>
      </c>
      <c r="CC56" s="156" t="s">
        <v>1208</v>
      </c>
      <c r="CD56" s="160" t="s">
        <v>1208</v>
      </c>
      <c r="CE56" s="159" t="s">
        <v>1208</v>
      </c>
      <c r="CF56" s="156" t="s">
        <v>1208</v>
      </c>
      <c r="CG56" s="160" t="s">
        <v>1208</v>
      </c>
      <c r="CH56" s="159" t="s">
        <v>1208</v>
      </c>
      <c r="CI56" s="156" t="s">
        <v>1208</v>
      </c>
      <c r="CJ56" s="160" t="s">
        <v>1208</v>
      </c>
      <c r="CK56" s="159" t="s">
        <v>1208</v>
      </c>
      <c r="CL56" s="156" t="s">
        <v>1208</v>
      </c>
      <c r="CM56" s="160" t="s">
        <v>1208</v>
      </c>
      <c r="CN56" s="159" t="s">
        <v>1208</v>
      </c>
      <c r="CO56" s="156" t="s">
        <v>1208</v>
      </c>
      <c r="CP56" s="160" t="s">
        <v>1208</v>
      </c>
      <c r="CQ56" s="159" t="s">
        <v>1208</v>
      </c>
      <c r="CR56" s="156" t="s">
        <v>1208</v>
      </c>
      <c r="CS56" s="160" t="s">
        <v>1208</v>
      </c>
      <c r="CT56" s="159" t="s">
        <v>1208</v>
      </c>
      <c r="CU56" s="156" t="s">
        <v>1208</v>
      </c>
      <c r="CV56" s="160" t="s">
        <v>1208</v>
      </c>
      <c r="CW56" s="159" t="s">
        <v>1208</v>
      </c>
      <c r="CX56" s="156" t="s">
        <v>1208</v>
      </c>
      <c r="CY56" s="156" t="s">
        <v>1208</v>
      </c>
      <c r="CZ56" s="159"/>
      <c r="DA56" s="156"/>
      <c r="DB56" s="160" t="s">
        <v>1208</v>
      </c>
      <c r="DC56" s="159" t="s">
        <v>1208</v>
      </c>
      <c r="DD56" s="188" t="s">
        <v>1208</v>
      </c>
      <c r="DE56" s="182" t="s">
        <v>1208</v>
      </c>
      <c r="DF56" s="183" t="s">
        <v>1208</v>
      </c>
      <c r="DG56" s="188" t="s">
        <v>1208</v>
      </c>
      <c r="DH56" s="156" t="s">
        <v>1211</v>
      </c>
      <c r="DI56" s="159"/>
      <c r="DJ56" s="156"/>
      <c r="DK56" s="162" t="s">
        <v>1208</v>
      </c>
      <c r="DL56" s="162" t="s">
        <v>1208</v>
      </c>
      <c r="DM56" s="267"/>
      <c r="DP56" s="170" t="s">
        <v>2165</v>
      </c>
      <c r="DQ56" s="315"/>
      <c r="DR56" s="315"/>
      <c r="DS56" s="316" t="s">
        <v>2165</v>
      </c>
      <c r="DT56" s="342" t="s">
        <v>2050</v>
      </c>
      <c r="DU56" s="343" t="s">
        <v>2165</v>
      </c>
      <c r="DV56" s="347" t="s">
        <v>2165</v>
      </c>
      <c r="DW56" s="345"/>
      <c r="DX56" s="345"/>
      <c r="DY56" s="346" t="str">
        <f t="shared" si="0"/>
        <v>○</v>
      </c>
      <c r="DZ56" s="294" t="s">
        <v>2716</v>
      </c>
      <c r="EA56" s="287" t="s">
        <v>2727</v>
      </c>
      <c r="EK56" s="80">
        <v>1</v>
      </c>
      <c r="EL56" s="84">
        <v>1</v>
      </c>
    </row>
    <row r="57" spans="1:142" ht="73.5">
      <c r="A57" s="4" t="s">
        <v>981</v>
      </c>
      <c r="B57" s="158">
        <v>550</v>
      </c>
      <c r="C57" s="158">
        <v>1032</v>
      </c>
      <c r="D57" s="70" t="s">
        <v>123</v>
      </c>
      <c r="E57" s="70" t="s">
        <v>123</v>
      </c>
      <c r="F57" s="71" t="s">
        <v>2204</v>
      </c>
      <c r="G57" s="156"/>
      <c r="H57" s="159" t="s">
        <v>1208</v>
      </c>
      <c r="I57" s="156" t="s">
        <v>1208</v>
      </c>
      <c r="J57" s="156"/>
      <c r="K57" s="159" t="s">
        <v>1208</v>
      </c>
      <c r="L57" s="156" t="s">
        <v>1208</v>
      </c>
      <c r="M57" s="160"/>
      <c r="N57" s="159"/>
      <c r="O57" s="156" t="s">
        <v>1208</v>
      </c>
      <c r="P57" s="160"/>
      <c r="Q57" s="159"/>
      <c r="R57" s="156" t="s">
        <v>1208</v>
      </c>
      <c r="S57" s="160"/>
      <c r="T57" s="159"/>
      <c r="U57" s="156" t="s">
        <v>1208</v>
      </c>
      <c r="V57" s="160"/>
      <c r="W57" s="159"/>
      <c r="X57" s="156" t="s">
        <v>1208</v>
      </c>
      <c r="Y57" s="160" t="s">
        <v>1208</v>
      </c>
      <c r="Z57" s="159" t="s">
        <v>1208</v>
      </c>
      <c r="AA57" s="156" t="s">
        <v>1208</v>
      </c>
      <c r="AB57" s="160" t="s">
        <v>1208</v>
      </c>
      <c r="AC57" s="159" t="s">
        <v>1208</v>
      </c>
      <c r="AD57" s="156" t="s">
        <v>1208</v>
      </c>
      <c r="AE57" s="160" t="s">
        <v>1208</v>
      </c>
      <c r="AF57" s="159" t="s">
        <v>1208</v>
      </c>
      <c r="AG57" s="161" t="s">
        <v>1208</v>
      </c>
      <c r="AH57" s="160" t="s">
        <v>1208</v>
      </c>
      <c r="AI57" s="159"/>
      <c r="AJ57" s="161" t="s">
        <v>1208</v>
      </c>
      <c r="AK57" s="160" t="s">
        <v>1208</v>
      </c>
      <c r="AL57" s="159" t="s">
        <v>1208</v>
      </c>
      <c r="AM57" s="156" t="s">
        <v>1208</v>
      </c>
      <c r="AN57" s="160" t="s">
        <v>1208</v>
      </c>
      <c r="AO57" s="159" t="s">
        <v>1208</v>
      </c>
      <c r="AP57" s="156" t="s">
        <v>1208</v>
      </c>
      <c r="AQ57" s="160" t="s">
        <v>1208</v>
      </c>
      <c r="AR57" s="159" t="s">
        <v>1208</v>
      </c>
      <c r="AS57" s="156" t="s">
        <v>1208</v>
      </c>
      <c r="AT57" s="160" t="s">
        <v>1208</v>
      </c>
      <c r="AU57" s="159" t="s">
        <v>1208</v>
      </c>
      <c r="AV57" s="156" t="s">
        <v>1208</v>
      </c>
      <c r="AW57" s="160" t="s">
        <v>1208</v>
      </c>
      <c r="AX57" s="159" t="s">
        <v>1208</v>
      </c>
      <c r="AY57" s="156" t="s">
        <v>1208</v>
      </c>
      <c r="AZ57" s="160" t="s">
        <v>1208</v>
      </c>
      <c r="BA57" s="159" t="s">
        <v>1208</v>
      </c>
      <c r="BB57" s="156" t="s">
        <v>1208</v>
      </c>
      <c r="BC57" s="160" t="s">
        <v>1208</v>
      </c>
      <c r="BD57" s="159" t="s">
        <v>1208</v>
      </c>
      <c r="BE57" s="156" t="s">
        <v>1208</v>
      </c>
      <c r="BF57" s="160" t="s">
        <v>1208</v>
      </c>
      <c r="BG57" s="159" t="s">
        <v>1208</v>
      </c>
      <c r="BH57" s="156" t="s">
        <v>1208</v>
      </c>
      <c r="BI57" s="160" t="s">
        <v>1208</v>
      </c>
      <c r="BJ57" s="159" t="s">
        <v>1208</v>
      </c>
      <c r="BK57" s="156" t="s">
        <v>1208</v>
      </c>
      <c r="BL57" s="160" t="s">
        <v>1208</v>
      </c>
      <c r="BM57" s="159" t="s">
        <v>1208</v>
      </c>
      <c r="BN57" s="156" t="s">
        <v>1208</v>
      </c>
      <c r="BO57" s="160" t="s">
        <v>1208</v>
      </c>
      <c r="BP57" s="159" t="s">
        <v>1208</v>
      </c>
      <c r="BQ57" s="156" t="s">
        <v>1208</v>
      </c>
      <c r="BR57" s="156" t="s">
        <v>1208</v>
      </c>
      <c r="BS57" s="159"/>
      <c r="BT57" s="156"/>
      <c r="BU57" s="156" t="s">
        <v>1208</v>
      </c>
      <c r="BV57" s="159"/>
      <c r="BW57" s="156"/>
      <c r="BX57" s="160" t="s">
        <v>1208</v>
      </c>
      <c r="BY57" s="159" t="s">
        <v>1208</v>
      </c>
      <c r="BZ57" s="188" t="s">
        <v>1208</v>
      </c>
      <c r="CA57" s="160" t="s">
        <v>1208</v>
      </c>
      <c r="CB57" s="159" t="s">
        <v>1208</v>
      </c>
      <c r="CC57" s="156" t="s">
        <v>1208</v>
      </c>
      <c r="CD57" s="160" t="s">
        <v>1208</v>
      </c>
      <c r="CE57" s="159" t="s">
        <v>1208</v>
      </c>
      <c r="CF57" s="156" t="s">
        <v>1208</v>
      </c>
      <c r="CG57" s="160" t="s">
        <v>1208</v>
      </c>
      <c r="CH57" s="159" t="s">
        <v>1208</v>
      </c>
      <c r="CI57" s="156" t="s">
        <v>1208</v>
      </c>
      <c r="CJ57" s="160" t="s">
        <v>1208</v>
      </c>
      <c r="CK57" s="159" t="s">
        <v>1208</v>
      </c>
      <c r="CL57" s="156" t="s">
        <v>1208</v>
      </c>
      <c r="CM57" s="160" t="s">
        <v>1208</v>
      </c>
      <c r="CN57" s="159" t="s">
        <v>1208</v>
      </c>
      <c r="CO57" s="156" t="s">
        <v>1208</v>
      </c>
      <c r="CP57" s="160" t="s">
        <v>1208</v>
      </c>
      <c r="CQ57" s="159" t="s">
        <v>1208</v>
      </c>
      <c r="CR57" s="156" t="s">
        <v>1208</v>
      </c>
      <c r="CS57" s="160" t="s">
        <v>1208</v>
      </c>
      <c r="CT57" s="159" t="s">
        <v>1208</v>
      </c>
      <c r="CU57" s="156" t="s">
        <v>1208</v>
      </c>
      <c r="CV57" s="160" t="s">
        <v>1208</v>
      </c>
      <c r="CW57" s="159" t="s">
        <v>1208</v>
      </c>
      <c r="CX57" s="156" t="s">
        <v>1208</v>
      </c>
      <c r="CY57" s="156" t="s">
        <v>1208</v>
      </c>
      <c r="CZ57" s="159"/>
      <c r="DA57" s="156"/>
      <c r="DB57" s="160" t="s">
        <v>1208</v>
      </c>
      <c r="DC57" s="159" t="s">
        <v>1208</v>
      </c>
      <c r="DD57" s="188" t="s">
        <v>1208</v>
      </c>
      <c r="DE57" s="182" t="s">
        <v>1208</v>
      </c>
      <c r="DF57" s="183" t="s">
        <v>1208</v>
      </c>
      <c r="DG57" s="188" t="s">
        <v>1208</v>
      </c>
      <c r="DH57" s="156" t="s">
        <v>1211</v>
      </c>
      <c r="DI57" s="159"/>
      <c r="DJ57" s="156"/>
      <c r="DK57" s="162" t="s">
        <v>1208</v>
      </c>
      <c r="DL57" s="162" t="s">
        <v>1208</v>
      </c>
      <c r="DM57" s="267"/>
      <c r="DP57" s="170" t="s">
        <v>2165</v>
      </c>
      <c r="DQ57" s="315"/>
      <c r="DR57" s="315"/>
      <c r="DS57" s="316" t="s">
        <v>2165</v>
      </c>
      <c r="DT57" s="342" t="s">
        <v>2050</v>
      </c>
      <c r="DU57" s="343" t="s">
        <v>2165</v>
      </c>
      <c r="DV57" s="347" t="s">
        <v>2165</v>
      </c>
      <c r="DW57" s="345"/>
      <c r="DX57" s="345"/>
      <c r="DY57" s="346" t="str">
        <f t="shared" si="0"/>
        <v>○</v>
      </c>
      <c r="DZ57" s="294" t="s">
        <v>2716</v>
      </c>
      <c r="EA57" s="287" t="s">
        <v>2727</v>
      </c>
      <c r="EK57" s="80">
        <v>1</v>
      </c>
      <c r="EL57" s="84">
        <v>1</v>
      </c>
    </row>
    <row r="58" spans="1:142" ht="73.5">
      <c r="A58" s="4" t="s">
        <v>981</v>
      </c>
      <c r="B58" s="158">
        <v>560</v>
      </c>
      <c r="C58" s="158">
        <v>1033</v>
      </c>
      <c r="D58" s="70" t="s">
        <v>125</v>
      </c>
      <c r="E58" s="70" t="s">
        <v>125</v>
      </c>
      <c r="F58" s="71" t="s">
        <v>2205</v>
      </c>
      <c r="G58" s="156"/>
      <c r="H58" s="159" t="s">
        <v>1208</v>
      </c>
      <c r="I58" s="156" t="s">
        <v>1208</v>
      </c>
      <c r="J58" s="156"/>
      <c r="K58" s="159" t="s">
        <v>1208</v>
      </c>
      <c r="L58" s="156" t="s">
        <v>1208</v>
      </c>
      <c r="M58" s="160"/>
      <c r="N58" s="159"/>
      <c r="O58" s="156" t="s">
        <v>1208</v>
      </c>
      <c r="P58" s="160"/>
      <c r="Q58" s="159"/>
      <c r="R58" s="156" t="s">
        <v>1208</v>
      </c>
      <c r="S58" s="160"/>
      <c r="T58" s="159"/>
      <c r="U58" s="156" t="s">
        <v>1208</v>
      </c>
      <c r="V58" s="160"/>
      <c r="W58" s="159"/>
      <c r="X58" s="156" t="s">
        <v>1208</v>
      </c>
      <c r="Y58" s="160" t="s">
        <v>1208</v>
      </c>
      <c r="Z58" s="159" t="s">
        <v>1208</v>
      </c>
      <c r="AA58" s="156" t="s">
        <v>1208</v>
      </c>
      <c r="AB58" s="160" t="s">
        <v>1208</v>
      </c>
      <c r="AC58" s="159" t="s">
        <v>1208</v>
      </c>
      <c r="AD58" s="156" t="s">
        <v>1208</v>
      </c>
      <c r="AE58" s="160" t="s">
        <v>1208</v>
      </c>
      <c r="AF58" s="159" t="s">
        <v>1208</v>
      </c>
      <c r="AG58" s="161" t="s">
        <v>1208</v>
      </c>
      <c r="AH58" s="160" t="s">
        <v>1208</v>
      </c>
      <c r="AI58" s="159"/>
      <c r="AJ58" s="161" t="s">
        <v>1208</v>
      </c>
      <c r="AK58" s="160" t="s">
        <v>1208</v>
      </c>
      <c r="AL58" s="159" t="s">
        <v>1208</v>
      </c>
      <c r="AM58" s="156" t="s">
        <v>1208</v>
      </c>
      <c r="AN58" s="160" t="s">
        <v>1208</v>
      </c>
      <c r="AO58" s="159" t="s">
        <v>1208</v>
      </c>
      <c r="AP58" s="156" t="s">
        <v>1208</v>
      </c>
      <c r="AQ58" s="160" t="s">
        <v>1208</v>
      </c>
      <c r="AR58" s="159" t="s">
        <v>1208</v>
      </c>
      <c r="AS58" s="156" t="s">
        <v>1208</v>
      </c>
      <c r="AT58" s="160" t="s">
        <v>1208</v>
      </c>
      <c r="AU58" s="159" t="s">
        <v>1208</v>
      </c>
      <c r="AV58" s="156" t="s">
        <v>1208</v>
      </c>
      <c r="AW58" s="160" t="s">
        <v>1208</v>
      </c>
      <c r="AX58" s="159" t="s">
        <v>1208</v>
      </c>
      <c r="AY58" s="156" t="s">
        <v>1208</v>
      </c>
      <c r="AZ58" s="160" t="s">
        <v>1208</v>
      </c>
      <c r="BA58" s="159" t="s">
        <v>1208</v>
      </c>
      <c r="BB58" s="156" t="s">
        <v>1208</v>
      </c>
      <c r="BC58" s="160" t="s">
        <v>1208</v>
      </c>
      <c r="BD58" s="159" t="s">
        <v>1208</v>
      </c>
      <c r="BE58" s="156" t="s">
        <v>1208</v>
      </c>
      <c r="BF58" s="160" t="s">
        <v>1208</v>
      </c>
      <c r="BG58" s="159" t="s">
        <v>1208</v>
      </c>
      <c r="BH58" s="156" t="s">
        <v>1208</v>
      </c>
      <c r="BI58" s="160" t="s">
        <v>1208</v>
      </c>
      <c r="BJ58" s="159" t="s">
        <v>1208</v>
      </c>
      <c r="BK58" s="156" t="s">
        <v>1208</v>
      </c>
      <c r="BL58" s="160" t="s">
        <v>1208</v>
      </c>
      <c r="BM58" s="159" t="s">
        <v>1208</v>
      </c>
      <c r="BN58" s="156" t="s">
        <v>1208</v>
      </c>
      <c r="BO58" s="160" t="s">
        <v>1208</v>
      </c>
      <c r="BP58" s="159" t="s">
        <v>1208</v>
      </c>
      <c r="BQ58" s="156" t="s">
        <v>1208</v>
      </c>
      <c r="BR58" s="156" t="s">
        <v>1208</v>
      </c>
      <c r="BS58" s="159"/>
      <c r="BT58" s="156"/>
      <c r="BU58" s="156" t="s">
        <v>1208</v>
      </c>
      <c r="BV58" s="159"/>
      <c r="BW58" s="156"/>
      <c r="BX58" s="160" t="s">
        <v>1208</v>
      </c>
      <c r="BY58" s="159" t="s">
        <v>1208</v>
      </c>
      <c r="BZ58" s="188" t="s">
        <v>1208</v>
      </c>
      <c r="CA58" s="160" t="s">
        <v>1208</v>
      </c>
      <c r="CB58" s="159" t="s">
        <v>1208</v>
      </c>
      <c r="CC58" s="156" t="s">
        <v>1208</v>
      </c>
      <c r="CD58" s="160" t="s">
        <v>1208</v>
      </c>
      <c r="CE58" s="159" t="s">
        <v>1208</v>
      </c>
      <c r="CF58" s="156" t="s">
        <v>1208</v>
      </c>
      <c r="CG58" s="160" t="s">
        <v>1208</v>
      </c>
      <c r="CH58" s="159" t="s">
        <v>1208</v>
      </c>
      <c r="CI58" s="156" t="s">
        <v>1208</v>
      </c>
      <c r="CJ58" s="160" t="s">
        <v>1208</v>
      </c>
      <c r="CK58" s="159" t="s">
        <v>1208</v>
      </c>
      <c r="CL58" s="156" t="s">
        <v>1208</v>
      </c>
      <c r="CM58" s="160" t="s">
        <v>1208</v>
      </c>
      <c r="CN58" s="159" t="s">
        <v>1208</v>
      </c>
      <c r="CO58" s="156" t="s">
        <v>1208</v>
      </c>
      <c r="CP58" s="160" t="s">
        <v>1208</v>
      </c>
      <c r="CQ58" s="159" t="s">
        <v>1208</v>
      </c>
      <c r="CR58" s="156" t="s">
        <v>1208</v>
      </c>
      <c r="CS58" s="160" t="s">
        <v>1208</v>
      </c>
      <c r="CT58" s="159" t="s">
        <v>1208</v>
      </c>
      <c r="CU58" s="156" t="s">
        <v>1208</v>
      </c>
      <c r="CV58" s="160" t="s">
        <v>1208</v>
      </c>
      <c r="CW58" s="159" t="s">
        <v>1208</v>
      </c>
      <c r="CX58" s="156" t="s">
        <v>1208</v>
      </c>
      <c r="CY58" s="156" t="s">
        <v>1208</v>
      </c>
      <c r="CZ58" s="159"/>
      <c r="DA58" s="156"/>
      <c r="DB58" s="160" t="s">
        <v>1208</v>
      </c>
      <c r="DC58" s="159" t="s">
        <v>1208</v>
      </c>
      <c r="DD58" s="188" t="s">
        <v>1208</v>
      </c>
      <c r="DE58" s="182" t="s">
        <v>1208</v>
      </c>
      <c r="DF58" s="183" t="s">
        <v>1208</v>
      </c>
      <c r="DG58" s="188" t="s">
        <v>1208</v>
      </c>
      <c r="DH58" s="156" t="s">
        <v>1211</v>
      </c>
      <c r="DI58" s="159"/>
      <c r="DJ58" s="156"/>
      <c r="DK58" s="162" t="s">
        <v>1208</v>
      </c>
      <c r="DL58" s="162" t="s">
        <v>1208</v>
      </c>
      <c r="DM58" s="267"/>
      <c r="DP58" s="170" t="s">
        <v>2165</v>
      </c>
      <c r="DQ58" s="315"/>
      <c r="DR58" s="315"/>
      <c r="DS58" s="316" t="s">
        <v>2165</v>
      </c>
      <c r="DT58" s="342" t="s">
        <v>2050</v>
      </c>
      <c r="DU58" s="343" t="s">
        <v>2165</v>
      </c>
      <c r="DV58" s="347" t="s">
        <v>2165</v>
      </c>
      <c r="DW58" s="345"/>
      <c r="DX58" s="345"/>
      <c r="DY58" s="346" t="str">
        <f t="shared" si="0"/>
        <v>○</v>
      </c>
      <c r="DZ58" s="294" t="s">
        <v>2716</v>
      </c>
      <c r="EA58" s="287" t="s">
        <v>2727</v>
      </c>
      <c r="EK58" s="80">
        <v>1</v>
      </c>
      <c r="EL58" s="84">
        <v>1</v>
      </c>
    </row>
    <row r="59" spans="1:142" ht="52.5">
      <c r="A59" s="4" t="s">
        <v>981</v>
      </c>
      <c r="B59" s="158">
        <v>502</v>
      </c>
      <c r="C59" s="158">
        <v>1387</v>
      </c>
      <c r="D59" s="72" t="s">
        <v>967</v>
      </c>
      <c r="E59" s="70" t="s">
        <v>967</v>
      </c>
      <c r="F59" s="71" t="s">
        <v>2059</v>
      </c>
      <c r="G59" s="156"/>
      <c r="H59" s="159"/>
      <c r="I59" s="156"/>
      <c r="J59" s="156"/>
      <c r="K59" s="159"/>
      <c r="L59" s="156"/>
      <c r="M59" s="160"/>
      <c r="N59" s="159"/>
      <c r="O59" s="156"/>
      <c r="P59" s="160"/>
      <c r="Q59" s="159"/>
      <c r="R59" s="156"/>
      <c r="S59" s="160"/>
      <c r="T59" s="159"/>
      <c r="U59" s="156"/>
      <c r="V59" s="160"/>
      <c r="W59" s="159"/>
      <c r="X59" s="156"/>
      <c r="Y59" s="160"/>
      <c r="Z59" s="159"/>
      <c r="AA59" s="156"/>
      <c r="AB59" s="160"/>
      <c r="AC59" s="159"/>
      <c r="AD59" s="156"/>
      <c r="AE59" s="160"/>
      <c r="AF59" s="159"/>
      <c r="AG59" s="161" t="s">
        <v>1208</v>
      </c>
      <c r="AH59" s="160"/>
      <c r="AI59" s="159"/>
      <c r="AJ59" s="161" t="s">
        <v>1208</v>
      </c>
      <c r="AK59" s="160"/>
      <c r="AL59" s="159"/>
      <c r="AM59" s="156" t="s">
        <v>1208</v>
      </c>
      <c r="AN59" s="160"/>
      <c r="AO59" s="159"/>
      <c r="AP59" s="156" t="s">
        <v>1208</v>
      </c>
      <c r="AQ59" s="160"/>
      <c r="AR59" s="159"/>
      <c r="AS59" s="156" t="s">
        <v>1208</v>
      </c>
      <c r="AT59" s="160"/>
      <c r="AU59" s="159"/>
      <c r="AV59" s="156" t="s">
        <v>1208</v>
      </c>
      <c r="AW59" s="160"/>
      <c r="AX59" s="159"/>
      <c r="AY59" s="156" t="s">
        <v>1208</v>
      </c>
      <c r="AZ59" s="160"/>
      <c r="BA59" s="159"/>
      <c r="BB59" s="156" t="s">
        <v>1208</v>
      </c>
      <c r="BC59" s="160"/>
      <c r="BD59" s="159"/>
      <c r="BE59" s="156" t="s">
        <v>1208</v>
      </c>
      <c r="BF59" s="160"/>
      <c r="BG59" s="159"/>
      <c r="BH59" s="156" t="s">
        <v>1208</v>
      </c>
      <c r="BI59" s="160"/>
      <c r="BJ59" s="159"/>
      <c r="BK59" s="156" t="s">
        <v>1208</v>
      </c>
      <c r="BL59" s="160"/>
      <c r="BM59" s="159"/>
      <c r="BN59" s="156" t="s">
        <v>1208</v>
      </c>
      <c r="BO59" s="160"/>
      <c r="BP59" s="159"/>
      <c r="BQ59" s="156" t="s">
        <v>1208</v>
      </c>
      <c r="BR59" s="156"/>
      <c r="BS59" s="159"/>
      <c r="BT59" s="156"/>
      <c r="BU59" s="156"/>
      <c r="BV59" s="159"/>
      <c r="BW59" s="156"/>
      <c r="BX59" s="160"/>
      <c r="BY59" s="159"/>
      <c r="BZ59" s="156"/>
      <c r="CA59" s="160"/>
      <c r="CB59" s="159"/>
      <c r="CC59" s="156"/>
      <c r="CD59" s="160"/>
      <c r="CE59" s="159"/>
      <c r="CF59" s="156"/>
      <c r="CG59" s="160"/>
      <c r="CH59" s="159"/>
      <c r="CI59" s="156"/>
      <c r="CJ59" s="160"/>
      <c r="CK59" s="159"/>
      <c r="CL59" s="156"/>
      <c r="CM59" s="160"/>
      <c r="CN59" s="159"/>
      <c r="CO59" s="156"/>
      <c r="CP59" s="160"/>
      <c r="CQ59" s="159"/>
      <c r="CR59" s="156"/>
      <c r="CS59" s="160"/>
      <c r="CT59" s="159"/>
      <c r="CU59" s="156"/>
      <c r="CV59" s="160"/>
      <c r="CW59" s="159"/>
      <c r="CX59" s="156"/>
      <c r="CY59" s="156"/>
      <c r="CZ59" s="159"/>
      <c r="DA59" s="156"/>
      <c r="DB59" s="160"/>
      <c r="DC59" s="159"/>
      <c r="DD59" s="156"/>
      <c r="DE59" s="160"/>
      <c r="DF59" s="159"/>
      <c r="DG59" s="156"/>
      <c r="DH59" s="156"/>
      <c r="DI59" s="159"/>
      <c r="DJ59" s="156"/>
      <c r="DK59" s="162" t="s">
        <v>1208</v>
      </c>
      <c r="DL59" s="162" t="s">
        <v>1208</v>
      </c>
      <c r="DM59" s="267"/>
      <c r="DN59" s="301" t="s">
        <v>1984</v>
      </c>
      <c r="DP59" s="170" t="s">
        <v>2098</v>
      </c>
      <c r="DQ59" s="372" t="s">
        <v>2668</v>
      </c>
      <c r="DR59" s="373" t="s">
        <v>2708</v>
      </c>
      <c r="DS59" s="316" t="s">
        <v>2113</v>
      </c>
      <c r="DT59" s="342" t="s">
        <v>2050</v>
      </c>
      <c r="DU59" s="355" t="s">
        <v>2723</v>
      </c>
      <c r="DV59" s="351" t="s">
        <v>2674</v>
      </c>
      <c r="DW59" s="345"/>
      <c r="DX59" s="345"/>
      <c r="DY59" s="346" t="str">
        <f t="shared" si="0"/>
        <v/>
      </c>
      <c r="DZ59" s="289"/>
      <c r="EA59" s="288"/>
      <c r="EH59" s="129" t="s">
        <v>2160</v>
      </c>
      <c r="EK59" s="80">
        <v>1</v>
      </c>
      <c r="EL59" s="84">
        <v>1</v>
      </c>
    </row>
    <row r="60" spans="1:142">
      <c r="A60" s="4" t="s">
        <v>981</v>
      </c>
      <c r="B60" s="158">
        <v>503</v>
      </c>
      <c r="C60" s="158">
        <v>1169</v>
      </c>
      <c r="D60" s="70" t="s">
        <v>110</v>
      </c>
      <c r="E60" s="70" t="s">
        <v>110</v>
      </c>
      <c r="F60" s="71" t="s">
        <v>2206</v>
      </c>
      <c r="G60" s="156"/>
      <c r="H60" s="159"/>
      <c r="I60" s="156"/>
      <c r="J60" s="156"/>
      <c r="K60" s="159"/>
      <c r="L60" s="156"/>
      <c r="M60" s="160"/>
      <c r="N60" s="159"/>
      <c r="O60" s="156"/>
      <c r="P60" s="160"/>
      <c r="Q60" s="159"/>
      <c r="R60" s="156"/>
      <c r="S60" s="160"/>
      <c r="T60" s="159"/>
      <c r="U60" s="156"/>
      <c r="V60" s="160"/>
      <c r="W60" s="159"/>
      <c r="X60" s="156"/>
      <c r="Y60" s="160"/>
      <c r="Z60" s="159"/>
      <c r="AA60" s="156"/>
      <c r="AB60" s="160"/>
      <c r="AC60" s="159"/>
      <c r="AD60" s="156"/>
      <c r="AE60" s="160" t="s">
        <v>1208</v>
      </c>
      <c r="AF60" s="159" t="s">
        <v>1208</v>
      </c>
      <c r="AG60" s="156" t="s">
        <v>1208</v>
      </c>
      <c r="AH60" s="160" t="s">
        <v>1208</v>
      </c>
      <c r="AI60" s="159"/>
      <c r="AJ60" s="161" t="s">
        <v>1208</v>
      </c>
      <c r="AK60" s="160" t="s">
        <v>1208</v>
      </c>
      <c r="AL60" s="159" t="s">
        <v>1208</v>
      </c>
      <c r="AM60" s="156" t="s">
        <v>1208</v>
      </c>
      <c r="AN60" s="160" t="s">
        <v>1208</v>
      </c>
      <c r="AO60" s="159" t="s">
        <v>1208</v>
      </c>
      <c r="AP60" s="156" t="s">
        <v>1208</v>
      </c>
      <c r="AQ60" s="160" t="s">
        <v>1208</v>
      </c>
      <c r="AR60" s="159" t="s">
        <v>1208</v>
      </c>
      <c r="AS60" s="156" t="s">
        <v>1208</v>
      </c>
      <c r="AT60" s="160" t="s">
        <v>1208</v>
      </c>
      <c r="AU60" s="159" t="s">
        <v>1208</v>
      </c>
      <c r="AV60" s="156" t="s">
        <v>1208</v>
      </c>
      <c r="AW60" s="160" t="s">
        <v>1208</v>
      </c>
      <c r="AX60" s="159" t="s">
        <v>1208</v>
      </c>
      <c r="AY60" s="156" t="s">
        <v>1208</v>
      </c>
      <c r="AZ60" s="160" t="s">
        <v>1208</v>
      </c>
      <c r="BA60" s="159" t="s">
        <v>1208</v>
      </c>
      <c r="BB60" s="156" t="s">
        <v>1208</v>
      </c>
      <c r="BC60" s="160" t="s">
        <v>1208</v>
      </c>
      <c r="BD60" s="159" t="s">
        <v>1208</v>
      </c>
      <c r="BE60" s="156" t="s">
        <v>1208</v>
      </c>
      <c r="BF60" s="160" t="s">
        <v>1208</v>
      </c>
      <c r="BG60" s="159" t="s">
        <v>1208</v>
      </c>
      <c r="BH60" s="156" t="s">
        <v>1208</v>
      </c>
      <c r="BI60" s="160" t="s">
        <v>1208</v>
      </c>
      <c r="BJ60" s="159" t="s">
        <v>1208</v>
      </c>
      <c r="BK60" s="156" t="s">
        <v>1208</v>
      </c>
      <c r="BL60" s="160" t="s">
        <v>1208</v>
      </c>
      <c r="BM60" s="159" t="s">
        <v>1208</v>
      </c>
      <c r="BN60" s="156" t="s">
        <v>1208</v>
      </c>
      <c r="BO60" s="160" t="s">
        <v>1208</v>
      </c>
      <c r="BP60" s="159" t="s">
        <v>1208</v>
      </c>
      <c r="BQ60" s="156" t="s">
        <v>1208</v>
      </c>
      <c r="BR60" s="156"/>
      <c r="BS60" s="159"/>
      <c r="BT60" s="156"/>
      <c r="BU60" s="156"/>
      <c r="BV60" s="159"/>
      <c r="BW60" s="156"/>
      <c r="BX60" s="160"/>
      <c r="BY60" s="159"/>
      <c r="BZ60" s="156"/>
      <c r="CA60" s="160"/>
      <c r="CB60" s="159"/>
      <c r="CC60" s="156"/>
      <c r="CD60" s="160" t="s">
        <v>1208</v>
      </c>
      <c r="CE60" s="159"/>
      <c r="CF60" s="156"/>
      <c r="CG60" s="160" t="s">
        <v>1208</v>
      </c>
      <c r="CH60" s="159"/>
      <c r="CI60" s="156"/>
      <c r="CJ60" s="160"/>
      <c r="CK60" s="159"/>
      <c r="CL60" s="156"/>
      <c r="CM60" s="160"/>
      <c r="CN60" s="159"/>
      <c r="CO60" s="156"/>
      <c r="CP60" s="160" t="s">
        <v>1208</v>
      </c>
      <c r="CQ60" s="159"/>
      <c r="CR60" s="156"/>
      <c r="CS60" s="160" t="s">
        <v>1208</v>
      </c>
      <c r="CT60" s="159"/>
      <c r="CU60" s="156"/>
      <c r="CV60" s="160" t="s">
        <v>1208</v>
      </c>
      <c r="CW60" s="159"/>
      <c r="CX60" s="156"/>
      <c r="CY60" s="156"/>
      <c r="CZ60" s="159"/>
      <c r="DA60" s="156"/>
      <c r="DB60" s="160"/>
      <c r="DC60" s="159"/>
      <c r="DD60" s="156"/>
      <c r="DE60" s="160"/>
      <c r="DF60" s="159"/>
      <c r="DG60" s="156"/>
      <c r="DH60" s="156"/>
      <c r="DI60" s="159"/>
      <c r="DJ60" s="156"/>
      <c r="DK60" s="162" t="s">
        <v>1208</v>
      </c>
      <c r="DL60" s="162" t="s">
        <v>1208</v>
      </c>
      <c r="DM60" s="267"/>
      <c r="DP60" s="170" t="s">
        <v>2165</v>
      </c>
      <c r="DQ60" s="315"/>
      <c r="DR60" s="315"/>
      <c r="DS60" s="316" t="s">
        <v>2165</v>
      </c>
      <c r="DT60" s="342" t="s">
        <v>2050</v>
      </c>
      <c r="DU60" s="343" t="s">
        <v>2165</v>
      </c>
      <c r="DV60" s="347" t="s">
        <v>2165</v>
      </c>
      <c r="DW60" s="345" t="s">
        <v>2050</v>
      </c>
      <c r="DX60" s="345"/>
      <c r="DY60" s="346" t="str">
        <f t="shared" si="0"/>
        <v/>
      </c>
      <c r="DZ60" s="289"/>
      <c r="EA60" s="288"/>
      <c r="EK60" s="80">
        <v>1</v>
      </c>
      <c r="EL60" s="84">
        <v>1</v>
      </c>
    </row>
    <row r="61" spans="1:142">
      <c r="A61" s="4" t="s">
        <v>981</v>
      </c>
      <c r="B61" s="158">
        <v>620</v>
      </c>
      <c r="C61" s="158">
        <v>1372</v>
      </c>
      <c r="D61" s="70" t="s">
        <v>129</v>
      </c>
      <c r="E61" s="70" t="s">
        <v>129</v>
      </c>
      <c r="F61" s="71" t="s">
        <v>2207</v>
      </c>
      <c r="G61" s="156"/>
      <c r="H61" s="159"/>
      <c r="I61" s="156" t="s">
        <v>1208</v>
      </c>
      <c r="J61" s="156"/>
      <c r="K61" s="159"/>
      <c r="L61" s="156" t="s">
        <v>1208</v>
      </c>
      <c r="M61" s="160"/>
      <c r="N61" s="159"/>
      <c r="O61" s="156" t="s">
        <v>1208</v>
      </c>
      <c r="P61" s="160"/>
      <c r="Q61" s="159"/>
      <c r="R61" s="156" t="s">
        <v>1208</v>
      </c>
      <c r="S61" s="160" t="s">
        <v>1208</v>
      </c>
      <c r="T61" s="159" t="s">
        <v>1208</v>
      </c>
      <c r="U61" s="156" t="s">
        <v>1208</v>
      </c>
      <c r="V61" s="160" t="s">
        <v>1208</v>
      </c>
      <c r="W61" s="159" t="s">
        <v>1208</v>
      </c>
      <c r="X61" s="156" t="s">
        <v>1208</v>
      </c>
      <c r="Y61" s="160"/>
      <c r="Z61" s="159"/>
      <c r="AA61" s="156" t="s">
        <v>1208</v>
      </c>
      <c r="AB61" s="160"/>
      <c r="AC61" s="159"/>
      <c r="AD61" s="156" t="s">
        <v>1208</v>
      </c>
      <c r="AE61" s="160" t="s">
        <v>1208</v>
      </c>
      <c r="AF61" s="159"/>
      <c r="AG61" s="161" t="s">
        <v>1208</v>
      </c>
      <c r="AH61" s="160" t="s">
        <v>1208</v>
      </c>
      <c r="AI61" s="159"/>
      <c r="AJ61" s="161" t="s">
        <v>1208</v>
      </c>
      <c r="AK61" s="160" t="s">
        <v>1208</v>
      </c>
      <c r="AL61" s="159"/>
      <c r="AM61" s="156" t="s">
        <v>1208</v>
      </c>
      <c r="AN61" s="160" t="s">
        <v>1208</v>
      </c>
      <c r="AO61" s="159"/>
      <c r="AP61" s="156" t="s">
        <v>1208</v>
      </c>
      <c r="AQ61" s="160" t="s">
        <v>1208</v>
      </c>
      <c r="AR61" s="159"/>
      <c r="AS61" s="156" t="s">
        <v>1208</v>
      </c>
      <c r="AT61" s="160" t="s">
        <v>1208</v>
      </c>
      <c r="AU61" s="159"/>
      <c r="AV61" s="156" t="s">
        <v>1208</v>
      </c>
      <c r="AW61" s="160" t="s">
        <v>1208</v>
      </c>
      <c r="AX61" s="159"/>
      <c r="AY61" s="156" t="s">
        <v>1208</v>
      </c>
      <c r="AZ61" s="160" t="s">
        <v>1208</v>
      </c>
      <c r="BA61" s="159"/>
      <c r="BB61" s="156" t="s">
        <v>1208</v>
      </c>
      <c r="BC61" s="160" t="s">
        <v>1208</v>
      </c>
      <c r="BD61" s="159"/>
      <c r="BE61" s="156" t="s">
        <v>1208</v>
      </c>
      <c r="BF61" s="160" t="s">
        <v>1208</v>
      </c>
      <c r="BG61" s="159"/>
      <c r="BH61" s="156" t="s">
        <v>1208</v>
      </c>
      <c r="BI61" s="160" t="s">
        <v>1208</v>
      </c>
      <c r="BJ61" s="159"/>
      <c r="BK61" s="156" t="s">
        <v>1208</v>
      </c>
      <c r="BL61" s="160" t="s">
        <v>1208</v>
      </c>
      <c r="BM61" s="159"/>
      <c r="BN61" s="156" t="s">
        <v>1208</v>
      </c>
      <c r="BO61" s="160" t="s">
        <v>1208</v>
      </c>
      <c r="BP61" s="159"/>
      <c r="BQ61" s="156" t="s">
        <v>1208</v>
      </c>
      <c r="BR61" s="156" t="s">
        <v>1208</v>
      </c>
      <c r="BS61" s="159"/>
      <c r="BT61" s="156"/>
      <c r="BU61" s="156" t="s">
        <v>1208</v>
      </c>
      <c r="BV61" s="159"/>
      <c r="BW61" s="156"/>
      <c r="BX61" s="160"/>
      <c r="BY61" s="159"/>
      <c r="BZ61" s="181" t="s">
        <v>1208</v>
      </c>
      <c r="CA61" s="160" t="s">
        <v>1208</v>
      </c>
      <c r="CB61" s="159" t="s">
        <v>1208</v>
      </c>
      <c r="CC61" s="156" t="s">
        <v>1208</v>
      </c>
      <c r="CD61" s="160" t="s">
        <v>1208</v>
      </c>
      <c r="CE61" s="159" t="s">
        <v>1208</v>
      </c>
      <c r="CF61" s="156" t="s">
        <v>1208</v>
      </c>
      <c r="CG61" s="160" t="s">
        <v>1208</v>
      </c>
      <c r="CH61" s="159" t="s">
        <v>1208</v>
      </c>
      <c r="CI61" s="156" t="s">
        <v>1208</v>
      </c>
      <c r="CJ61" s="160" t="s">
        <v>1208</v>
      </c>
      <c r="CK61" s="159" t="s">
        <v>1208</v>
      </c>
      <c r="CL61" s="156" t="s">
        <v>1208</v>
      </c>
      <c r="CM61" s="160" t="s">
        <v>1208</v>
      </c>
      <c r="CN61" s="159" t="s">
        <v>1208</v>
      </c>
      <c r="CO61" s="156" t="s">
        <v>1208</v>
      </c>
      <c r="CP61" s="160" t="s">
        <v>1208</v>
      </c>
      <c r="CQ61" s="159" t="s">
        <v>1208</v>
      </c>
      <c r="CR61" s="156" t="s">
        <v>1208</v>
      </c>
      <c r="CS61" s="160" t="s">
        <v>1208</v>
      </c>
      <c r="CT61" s="159" t="s">
        <v>1208</v>
      </c>
      <c r="CU61" s="156" t="s">
        <v>1208</v>
      </c>
      <c r="CV61" s="160"/>
      <c r="CW61" s="159"/>
      <c r="CX61" s="156"/>
      <c r="CY61" s="156" t="s">
        <v>2165</v>
      </c>
      <c r="CZ61" s="159"/>
      <c r="DA61" s="156"/>
      <c r="DB61" s="160"/>
      <c r="DC61" s="159"/>
      <c r="DD61" s="156"/>
      <c r="DE61" s="160"/>
      <c r="DF61" s="159"/>
      <c r="DG61" s="156"/>
      <c r="DH61" s="156" t="s">
        <v>2165</v>
      </c>
      <c r="DI61" s="159"/>
      <c r="DJ61" s="156"/>
      <c r="DK61" s="162"/>
      <c r="DL61" s="162"/>
      <c r="DM61" s="267"/>
      <c r="DP61" s="170" t="s">
        <v>2165</v>
      </c>
      <c r="DQ61" s="315"/>
      <c r="DR61" s="315"/>
      <c r="DS61" s="316" t="s">
        <v>2165</v>
      </c>
      <c r="DT61" s="342" t="s">
        <v>2050</v>
      </c>
      <c r="DU61" s="343" t="s">
        <v>2165</v>
      </c>
      <c r="DV61" s="347" t="s">
        <v>2165</v>
      </c>
      <c r="DW61" s="345"/>
      <c r="DX61" s="345"/>
      <c r="DY61" s="346" t="str">
        <f t="shared" si="0"/>
        <v>○</v>
      </c>
      <c r="DZ61" s="294" t="s">
        <v>2723</v>
      </c>
      <c r="EA61" s="287" t="s">
        <v>2728</v>
      </c>
      <c r="EH61" s="129" t="s">
        <v>2160</v>
      </c>
      <c r="EK61" s="80">
        <v>1</v>
      </c>
      <c r="EL61" s="84">
        <v>1</v>
      </c>
    </row>
    <row r="62" spans="1:142" ht="73.5">
      <c r="A62" s="4" t="s">
        <v>981</v>
      </c>
      <c r="B62" s="158">
        <v>630</v>
      </c>
      <c r="C62" s="158">
        <v>1042</v>
      </c>
      <c r="D62" s="70" t="s">
        <v>131</v>
      </c>
      <c r="E62" s="70" t="s">
        <v>131</v>
      </c>
      <c r="F62" s="71" t="s">
        <v>1940</v>
      </c>
      <c r="G62" s="156"/>
      <c r="H62" s="159" t="s">
        <v>1208</v>
      </c>
      <c r="I62" s="156" t="s">
        <v>1208</v>
      </c>
      <c r="J62" s="156"/>
      <c r="K62" s="159" t="s">
        <v>1208</v>
      </c>
      <c r="L62" s="156" t="s">
        <v>1208</v>
      </c>
      <c r="M62" s="160" t="s">
        <v>1208</v>
      </c>
      <c r="N62" s="159" t="s">
        <v>1208</v>
      </c>
      <c r="O62" s="156" t="s">
        <v>1208</v>
      </c>
      <c r="P62" s="160" t="s">
        <v>1208</v>
      </c>
      <c r="Q62" s="159" t="s">
        <v>1208</v>
      </c>
      <c r="R62" s="156" t="s">
        <v>1208</v>
      </c>
      <c r="S62" s="160" t="s">
        <v>1208</v>
      </c>
      <c r="T62" s="159" t="s">
        <v>1208</v>
      </c>
      <c r="U62" s="156" t="s">
        <v>1208</v>
      </c>
      <c r="V62" s="160" t="s">
        <v>1208</v>
      </c>
      <c r="W62" s="159" t="s">
        <v>1208</v>
      </c>
      <c r="X62" s="156" t="s">
        <v>1208</v>
      </c>
      <c r="Y62" s="160" t="s">
        <v>1208</v>
      </c>
      <c r="Z62" s="159" t="s">
        <v>1208</v>
      </c>
      <c r="AA62" s="156" t="s">
        <v>1208</v>
      </c>
      <c r="AB62" s="160" t="s">
        <v>1208</v>
      </c>
      <c r="AC62" s="159" t="s">
        <v>1208</v>
      </c>
      <c r="AD62" s="156" t="s">
        <v>1208</v>
      </c>
      <c r="AE62" s="160" t="s">
        <v>1183</v>
      </c>
      <c r="AF62" s="159" t="s">
        <v>1208</v>
      </c>
      <c r="AG62" s="156" t="s">
        <v>1208</v>
      </c>
      <c r="AH62" s="160" t="s">
        <v>1183</v>
      </c>
      <c r="AI62" s="159"/>
      <c r="AJ62" s="161" t="s">
        <v>1208</v>
      </c>
      <c r="AK62" s="160" t="s">
        <v>1208</v>
      </c>
      <c r="AL62" s="159" t="s">
        <v>1208</v>
      </c>
      <c r="AM62" s="156" t="s">
        <v>1208</v>
      </c>
      <c r="AN62" s="160" t="s">
        <v>1183</v>
      </c>
      <c r="AO62" s="159" t="s">
        <v>1208</v>
      </c>
      <c r="AP62" s="156" t="s">
        <v>1208</v>
      </c>
      <c r="AQ62" s="160" t="s">
        <v>1183</v>
      </c>
      <c r="AR62" s="159" t="s">
        <v>1208</v>
      </c>
      <c r="AS62" s="156" t="s">
        <v>1208</v>
      </c>
      <c r="AT62" s="160" t="s">
        <v>1208</v>
      </c>
      <c r="AU62" s="159" t="s">
        <v>1208</v>
      </c>
      <c r="AV62" s="156" t="s">
        <v>1208</v>
      </c>
      <c r="AW62" s="160" t="s">
        <v>1208</v>
      </c>
      <c r="AX62" s="159" t="s">
        <v>1208</v>
      </c>
      <c r="AY62" s="156" t="s">
        <v>1208</v>
      </c>
      <c r="AZ62" s="160" t="s">
        <v>1208</v>
      </c>
      <c r="BA62" s="159" t="s">
        <v>1208</v>
      </c>
      <c r="BB62" s="156" t="s">
        <v>1208</v>
      </c>
      <c r="BC62" s="160" t="s">
        <v>1208</v>
      </c>
      <c r="BD62" s="159" t="s">
        <v>1208</v>
      </c>
      <c r="BE62" s="156" t="s">
        <v>1208</v>
      </c>
      <c r="BF62" s="160" t="s">
        <v>1208</v>
      </c>
      <c r="BG62" s="159" t="s">
        <v>1208</v>
      </c>
      <c r="BH62" s="156" t="s">
        <v>1208</v>
      </c>
      <c r="BI62" s="160" t="s">
        <v>1208</v>
      </c>
      <c r="BJ62" s="159" t="s">
        <v>1208</v>
      </c>
      <c r="BK62" s="156" t="s">
        <v>1208</v>
      </c>
      <c r="BL62" s="160" t="s">
        <v>1208</v>
      </c>
      <c r="BM62" s="159" t="s">
        <v>1208</v>
      </c>
      <c r="BN62" s="156" t="s">
        <v>1208</v>
      </c>
      <c r="BO62" s="160" t="s">
        <v>1208</v>
      </c>
      <c r="BP62" s="159" t="s">
        <v>1208</v>
      </c>
      <c r="BQ62" s="156" t="s">
        <v>1208</v>
      </c>
      <c r="BR62" s="156" t="s">
        <v>1183</v>
      </c>
      <c r="BS62" s="159"/>
      <c r="BT62" s="156"/>
      <c r="BU62" s="156" t="s">
        <v>1183</v>
      </c>
      <c r="BV62" s="159"/>
      <c r="BW62" s="156"/>
      <c r="BX62" s="160" t="s">
        <v>1208</v>
      </c>
      <c r="BY62" s="159" t="s">
        <v>1208</v>
      </c>
      <c r="BZ62" s="156" t="s">
        <v>1208</v>
      </c>
      <c r="CA62" s="160" t="s">
        <v>1208</v>
      </c>
      <c r="CB62" s="159" t="s">
        <v>1208</v>
      </c>
      <c r="CC62" s="156" t="s">
        <v>1208</v>
      </c>
      <c r="CD62" s="160" t="s">
        <v>1183</v>
      </c>
      <c r="CE62" s="159" t="s">
        <v>1208</v>
      </c>
      <c r="CF62" s="156" t="s">
        <v>1208</v>
      </c>
      <c r="CG62" s="160" t="s">
        <v>1183</v>
      </c>
      <c r="CH62" s="159" t="s">
        <v>1208</v>
      </c>
      <c r="CI62" s="156" t="s">
        <v>1208</v>
      </c>
      <c r="CJ62" s="160" t="s">
        <v>1208</v>
      </c>
      <c r="CK62" s="159" t="s">
        <v>1208</v>
      </c>
      <c r="CL62" s="156" t="s">
        <v>1208</v>
      </c>
      <c r="CM62" s="160" t="s">
        <v>1208</v>
      </c>
      <c r="CN62" s="159" t="s">
        <v>1208</v>
      </c>
      <c r="CO62" s="156" t="s">
        <v>1208</v>
      </c>
      <c r="CP62" s="160" t="s">
        <v>1183</v>
      </c>
      <c r="CQ62" s="159" t="s">
        <v>1208</v>
      </c>
      <c r="CR62" s="156" t="s">
        <v>1208</v>
      </c>
      <c r="CS62" s="160" t="s">
        <v>1183</v>
      </c>
      <c r="CT62" s="159" t="s">
        <v>1208</v>
      </c>
      <c r="CU62" s="156" t="s">
        <v>1208</v>
      </c>
      <c r="CV62" s="160"/>
      <c r="CW62" s="159"/>
      <c r="CX62" s="156"/>
      <c r="CY62" s="156" t="s">
        <v>1183</v>
      </c>
      <c r="CZ62" s="159"/>
      <c r="DA62" s="156"/>
      <c r="DB62" s="160" t="s">
        <v>1208</v>
      </c>
      <c r="DC62" s="159" t="s">
        <v>1208</v>
      </c>
      <c r="DD62" s="156" t="s">
        <v>1208</v>
      </c>
      <c r="DE62" s="160" t="s">
        <v>1208</v>
      </c>
      <c r="DF62" s="159" t="s">
        <v>1208</v>
      </c>
      <c r="DG62" s="156" t="s">
        <v>1208</v>
      </c>
      <c r="DH62" s="156" t="s">
        <v>1184</v>
      </c>
      <c r="DI62" s="159"/>
      <c r="DJ62" s="156"/>
      <c r="DK62" s="162"/>
      <c r="DL62" s="162"/>
      <c r="DM62" s="267"/>
      <c r="DP62" s="170" t="s">
        <v>2099</v>
      </c>
      <c r="DQ62" s="372" t="s">
        <v>1211</v>
      </c>
      <c r="DR62" s="320" t="s">
        <v>2700</v>
      </c>
      <c r="DS62" s="316" t="s">
        <v>2115</v>
      </c>
      <c r="DT62" s="342" t="s">
        <v>2050</v>
      </c>
      <c r="DU62" s="355" t="s">
        <v>2716</v>
      </c>
      <c r="DV62" s="351" t="s">
        <v>2729</v>
      </c>
      <c r="DW62" s="345" t="s">
        <v>2050</v>
      </c>
      <c r="DX62" s="345"/>
      <c r="DY62" s="346" t="str">
        <f t="shared" si="0"/>
        <v/>
      </c>
      <c r="DZ62" s="289"/>
      <c r="EA62" s="288"/>
      <c r="EK62" s="80">
        <v>1</v>
      </c>
      <c r="EL62" s="84">
        <v>1</v>
      </c>
    </row>
    <row r="63" spans="1:142" ht="73.5">
      <c r="A63" s="4" t="s">
        <v>981</v>
      </c>
      <c r="B63" s="158">
        <v>640</v>
      </c>
      <c r="C63" s="158">
        <v>1173</v>
      </c>
      <c r="D63" s="70" t="s">
        <v>133</v>
      </c>
      <c r="E63" s="70" t="s">
        <v>133</v>
      </c>
      <c r="F63" s="71" t="s">
        <v>1941</v>
      </c>
      <c r="G63" s="156"/>
      <c r="H63" s="159"/>
      <c r="I63" s="156" t="s">
        <v>1208</v>
      </c>
      <c r="J63" s="156"/>
      <c r="K63" s="159"/>
      <c r="L63" s="156" t="s">
        <v>1208</v>
      </c>
      <c r="M63" s="160"/>
      <c r="N63" s="159"/>
      <c r="O63" s="156" t="s">
        <v>1208</v>
      </c>
      <c r="P63" s="160"/>
      <c r="Q63" s="159"/>
      <c r="R63" s="156" t="s">
        <v>1208</v>
      </c>
      <c r="S63" s="160"/>
      <c r="T63" s="159"/>
      <c r="U63" s="156" t="s">
        <v>1208</v>
      </c>
      <c r="V63" s="160"/>
      <c r="W63" s="159"/>
      <c r="X63" s="156" t="s">
        <v>1208</v>
      </c>
      <c r="Y63" s="160"/>
      <c r="Z63" s="159"/>
      <c r="AA63" s="156" t="s">
        <v>1208</v>
      </c>
      <c r="AB63" s="160"/>
      <c r="AC63" s="159"/>
      <c r="AD63" s="156" t="s">
        <v>1208</v>
      </c>
      <c r="AE63" s="160" t="s">
        <v>1208</v>
      </c>
      <c r="AF63" s="159" t="s">
        <v>1208</v>
      </c>
      <c r="AG63" s="161" t="s">
        <v>1208</v>
      </c>
      <c r="AH63" s="160" t="s">
        <v>1208</v>
      </c>
      <c r="AI63" s="159"/>
      <c r="AJ63" s="161" t="s">
        <v>1208</v>
      </c>
      <c r="AK63" s="160" t="s">
        <v>1208</v>
      </c>
      <c r="AL63" s="159" t="s">
        <v>1208</v>
      </c>
      <c r="AM63" s="156" t="s">
        <v>1208</v>
      </c>
      <c r="AN63" s="160" t="s">
        <v>1208</v>
      </c>
      <c r="AO63" s="159" t="s">
        <v>1208</v>
      </c>
      <c r="AP63" s="156" t="s">
        <v>1208</v>
      </c>
      <c r="AQ63" s="160" t="s">
        <v>1208</v>
      </c>
      <c r="AR63" s="159" t="s">
        <v>1208</v>
      </c>
      <c r="AS63" s="156" t="s">
        <v>1208</v>
      </c>
      <c r="AT63" s="160" t="s">
        <v>1208</v>
      </c>
      <c r="AU63" s="159" t="s">
        <v>1208</v>
      </c>
      <c r="AV63" s="156" t="s">
        <v>1208</v>
      </c>
      <c r="AW63" s="160" t="s">
        <v>1208</v>
      </c>
      <c r="AX63" s="159" t="s">
        <v>1208</v>
      </c>
      <c r="AY63" s="156" t="s">
        <v>1208</v>
      </c>
      <c r="AZ63" s="160" t="s">
        <v>1208</v>
      </c>
      <c r="BA63" s="159" t="s">
        <v>1208</v>
      </c>
      <c r="BB63" s="156" t="s">
        <v>1208</v>
      </c>
      <c r="BC63" s="160" t="s">
        <v>1208</v>
      </c>
      <c r="BD63" s="159" t="s">
        <v>1208</v>
      </c>
      <c r="BE63" s="156" t="s">
        <v>1208</v>
      </c>
      <c r="BF63" s="160" t="s">
        <v>1208</v>
      </c>
      <c r="BG63" s="159" t="s">
        <v>1208</v>
      </c>
      <c r="BH63" s="156" t="s">
        <v>1208</v>
      </c>
      <c r="BI63" s="160" t="s">
        <v>1208</v>
      </c>
      <c r="BJ63" s="159" t="s">
        <v>1208</v>
      </c>
      <c r="BK63" s="156" t="s">
        <v>1208</v>
      </c>
      <c r="BL63" s="160" t="s">
        <v>1208</v>
      </c>
      <c r="BM63" s="159" t="s">
        <v>1208</v>
      </c>
      <c r="BN63" s="156" t="s">
        <v>1208</v>
      </c>
      <c r="BO63" s="160" t="s">
        <v>1208</v>
      </c>
      <c r="BP63" s="159" t="s">
        <v>1208</v>
      </c>
      <c r="BQ63" s="156" t="s">
        <v>1208</v>
      </c>
      <c r="BR63" s="156" t="s">
        <v>1208</v>
      </c>
      <c r="BS63" s="159"/>
      <c r="BT63" s="156"/>
      <c r="BU63" s="156" t="s">
        <v>1208</v>
      </c>
      <c r="BV63" s="159"/>
      <c r="BW63" s="156"/>
      <c r="BX63" s="160" t="s">
        <v>1208</v>
      </c>
      <c r="BY63" s="159" t="s">
        <v>1208</v>
      </c>
      <c r="BZ63" s="156" t="s">
        <v>1208</v>
      </c>
      <c r="CA63" s="160" t="s">
        <v>1208</v>
      </c>
      <c r="CB63" s="159" t="s">
        <v>1208</v>
      </c>
      <c r="CC63" s="156" t="s">
        <v>1208</v>
      </c>
      <c r="CD63" s="160" t="s">
        <v>1208</v>
      </c>
      <c r="CE63" s="159" t="s">
        <v>1208</v>
      </c>
      <c r="CF63" s="156" t="s">
        <v>1208</v>
      </c>
      <c r="CG63" s="160" t="s">
        <v>1208</v>
      </c>
      <c r="CH63" s="159" t="s">
        <v>1208</v>
      </c>
      <c r="CI63" s="156" t="s">
        <v>1208</v>
      </c>
      <c r="CJ63" s="160" t="s">
        <v>1208</v>
      </c>
      <c r="CK63" s="159" t="s">
        <v>1208</v>
      </c>
      <c r="CL63" s="156" t="s">
        <v>1208</v>
      </c>
      <c r="CM63" s="160" t="s">
        <v>1208</v>
      </c>
      <c r="CN63" s="159" t="s">
        <v>1208</v>
      </c>
      <c r="CO63" s="156" t="s">
        <v>1208</v>
      </c>
      <c r="CP63" s="160" t="s">
        <v>1208</v>
      </c>
      <c r="CQ63" s="159" t="s">
        <v>1208</v>
      </c>
      <c r="CR63" s="156" t="s">
        <v>1208</v>
      </c>
      <c r="CS63" s="160" t="s">
        <v>1208</v>
      </c>
      <c r="CT63" s="159" t="s">
        <v>1208</v>
      </c>
      <c r="CU63" s="156" t="s">
        <v>1208</v>
      </c>
      <c r="CV63" s="160"/>
      <c r="CW63" s="159"/>
      <c r="CX63" s="156"/>
      <c r="CY63" s="156" t="s">
        <v>1208</v>
      </c>
      <c r="CZ63" s="159"/>
      <c r="DA63" s="156"/>
      <c r="DB63" s="160" t="s">
        <v>1208</v>
      </c>
      <c r="DC63" s="159" t="s">
        <v>1208</v>
      </c>
      <c r="DD63" s="163" t="s">
        <v>1208</v>
      </c>
      <c r="DE63" s="164" t="s">
        <v>1208</v>
      </c>
      <c r="DF63" s="165" t="s">
        <v>1208</v>
      </c>
      <c r="DG63" s="163" t="s">
        <v>1208</v>
      </c>
      <c r="DH63" s="156" t="s">
        <v>1211</v>
      </c>
      <c r="DI63" s="159"/>
      <c r="DJ63" s="156"/>
      <c r="DK63" s="162"/>
      <c r="DL63" s="162"/>
      <c r="DM63" s="267"/>
      <c r="DP63" s="170" t="s">
        <v>2099</v>
      </c>
      <c r="DQ63" s="372" t="s">
        <v>1211</v>
      </c>
      <c r="DR63" s="320" t="s">
        <v>2700</v>
      </c>
      <c r="DS63" s="316" t="s">
        <v>2115</v>
      </c>
      <c r="DT63" s="342" t="s">
        <v>2050</v>
      </c>
      <c r="DU63" s="355" t="s">
        <v>2716</v>
      </c>
      <c r="DV63" s="351" t="s">
        <v>2729</v>
      </c>
      <c r="DW63" s="345"/>
      <c r="DX63" s="345"/>
      <c r="DY63" s="346" t="str">
        <f t="shared" si="0"/>
        <v/>
      </c>
      <c r="DZ63" s="289"/>
      <c r="EA63" s="288"/>
      <c r="EK63" s="80">
        <v>1</v>
      </c>
      <c r="EL63" s="84">
        <v>1</v>
      </c>
    </row>
    <row r="64" spans="1:142" ht="73.5">
      <c r="A64" s="4" t="s">
        <v>981</v>
      </c>
      <c r="B64" s="158">
        <v>650</v>
      </c>
      <c r="C64" s="158">
        <v>1016</v>
      </c>
      <c r="D64" s="70" t="s">
        <v>135</v>
      </c>
      <c r="E64" s="70" t="s">
        <v>135</v>
      </c>
      <c r="F64" s="71" t="s">
        <v>1942</v>
      </c>
      <c r="G64" s="156"/>
      <c r="H64" s="159"/>
      <c r="I64" s="156" t="s">
        <v>1208</v>
      </c>
      <c r="J64" s="156"/>
      <c r="K64" s="159"/>
      <c r="L64" s="156" t="s">
        <v>1208</v>
      </c>
      <c r="M64" s="160"/>
      <c r="N64" s="159"/>
      <c r="O64" s="156" t="s">
        <v>1208</v>
      </c>
      <c r="P64" s="160"/>
      <c r="Q64" s="159"/>
      <c r="R64" s="156" t="s">
        <v>1208</v>
      </c>
      <c r="S64" s="160" t="s">
        <v>1208</v>
      </c>
      <c r="T64" s="159" t="s">
        <v>1208</v>
      </c>
      <c r="U64" s="156" t="s">
        <v>1208</v>
      </c>
      <c r="V64" s="160" t="s">
        <v>1208</v>
      </c>
      <c r="W64" s="159" t="s">
        <v>1208</v>
      </c>
      <c r="X64" s="156" t="s">
        <v>1208</v>
      </c>
      <c r="Y64" s="160"/>
      <c r="Z64" s="159"/>
      <c r="AA64" s="156" t="s">
        <v>1208</v>
      </c>
      <c r="AB64" s="160"/>
      <c r="AC64" s="159"/>
      <c r="AD64" s="156" t="s">
        <v>1208</v>
      </c>
      <c r="AE64" s="160" t="s">
        <v>1208</v>
      </c>
      <c r="AF64" s="159" t="s">
        <v>1208</v>
      </c>
      <c r="AG64" s="161" t="s">
        <v>1208</v>
      </c>
      <c r="AH64" s="160" t="s">
        <v>1208</v>
      </c>
      <c r="AI64" s="159"/>
      <c r="AJ64" s="161" t="s">
        <v>1208</v>
      </c>
      <c r="AK64" s="160" t="s">
        <v>1208</v>
      </c>
      <c r="AL64" s="159" t="s">
        <v>1208</v>
      </c>
      <c r="AM64" s="156" t="s">
        <v>1208</v>
      </c>
      <c r="AN64" s="160" t="s">
        <v>1208</v>
      </c>
      <c r="AO64" s="159" t="s">
        <v>1208</v>
      </c>
      <c r="AP64" s="156" t="s">
        <v>1208</v>
      </c>
      <c r="AQ64" s="160" t="s">
        <v>1208</v>
      </c>
      <c r="AR64" s="159" t="s">
        <v>1208</v>
      </c>
      <c r="AS64" s="156" t="s">
        <v>1208</v>
      </c>
      <c r="AT64" s="160" t="s">
        <v>1208</v>
      </c>
      <c r="AU64" s="159" t="s">
        <v>1208</v>
      </c>
      <c r="AV64" s="156" t="s">
        <v>1208</v>
      </c>
      <c r="AW64" s="160" t="s">
        <v>1208</v>
      </c>
      <c r="AX64" s="159" t="s">
        <v>1208</v>
      </c>
      <c r="AY64" s="156" t="s">
        <v>1208</v>
      </c>
      <c r="AZ64" s="160" t="s">
        <v>1208</v>
      </c>
      <c r="BA64" s="159" t="s">
        <v>1208</v>
      </c>
      <c r="BB64" s="156" t="s">
        <v>1208</v>
      </c>
      <c r="BC64" s="160" t="s">
        <v>1208</v>
      </c>
      <c r="BD64" s="159" t="s">
        <v>1208</v>
      </c>
      <c r="BE64" s="156" t="s">
        <v>1208</v>
      </c>
      <c r="BF64" s="160" t="s">
        <v>1208</v>
      </c>
      <c r="BG64" s="159" t="s">
        <v>1208</v>
      </c>
      <c r="BH64" s="156" t="s">
        <v>1208</v>
      </c>
      <c r="BI64" s="160" t="s">
        <v>1208</v>
      </c>
      <c r="BJ64" s="159" t="s">
        <v>1208</v>
      </c>
      <c r="BK64" s="156" t="s">
        <v>1208</v>
      </c>
      <c r="BL64" s="160" t="s">
        <v>1208</v>
      </c>
      <c r="BM64" s="159" t="s">
        <v>1208</v>
      </c>
      <c r="BN64" s="156" t="s">
        <v>1208</v>
      </c>
      <c r="BO64" s="160" t="s">
        <v>1208</v>
      </c>
      <c r="BP64" s="159" t="s">
        <v>1208</v>
      </c>
      <c r="BQ64" s="156" t="s">
        <v>1208</v>
      </c>
      <c r="BR64" s="156" t="s">
        <v>1208</v>
      </c>
      <c r="BS64" s="159"/>
      <c r="BT64" s="156"/>
      <c r="BU64" s="156" t="s">
        <v>1208</v>
      </c>
      <c r="BV64" s="159"/>
      <c r="BW64" s="156"/>
      <c r="BX64" s="160" t="s">
        <v>1208</v>
      </c>
      <c r="BY64" s="159" t="s">
        <v>1208</v>
      </c>
      <c r="BZ64" s="156" t="s">
        <v>1208</v>
      </c>
      <c r="CA64" s="160" t="s">
        <v>1208</v>
      </c>
      <c r="CB64" s="159" t="s">
        <v>1208</v>
      </c>
      <c r="CC64" s="156" t="s">
        <v>1208</v>
      </c>
      <c r="CD64" s="160" t="s">
        <v>1208</v>
      </c>
      <c r="CE64" s="159" t="s">
        <v>1208</v>
      </c>
      <c r="CF64" s="156" t="s">
        <v>1208</v>
      </c>
      <c r="CG64" s="160" t="s">
        <v>1208</v>
      </c>
      <c r="CH64" s="159" t="s">
        <v>1208</v>
      </c>
      <c r="CI64" s="156" t="s">
        <v>1208</v>
      </c>
      <c r="CJ64" s="160" t="s">
        <v>1208</v>
      </c>
      <c r="CK64" s="159" t="s">
        <v>1208</v>
      </c>
      <c r="CL64" s="156" t="s">
        <v>1208</v>
      </c>
      <c r="CM64" s="160" t="s">
        <v>1208</v>
      </c>
      <c r="CN64" s="159" t="s">
        <v>1208</v>
      </c>
      <c r="CO64" s="156" t="s">
        <v>1208</v>
      </c>
      <c r="CP64" s="160" t="s">
        <v>1208</v>
      </c>
      <c r="CQ64" s="159" t="s">
        <v>1208</v>
      </c>
      <c r="CR64" s="156" t="s">
        <v>1208</v>
      </c>
      <c r="CS64" s="160" t="s">
        <v>1208</v>
      </c>
      <c r="CT64" s="159" t="s">
        <v>1208</v>
      </c>
      <c r="CU64" s="156" t="s">
        <v>1208</v>
      </c>
      <c r="CV64" s="160"/>
      <c r="CW64" s="159"/>
      <c r="CX64" s="156"/>
      <c r="CY64" s="156" t="s">
        <v>1208</v>
      </c>
      <c r="CZ64" s="159"/>
      <c r="DA64" s="156"/>
      <c r="DB64" s="160" t="s">
        <v>1208</v>
      </c>
      <c r="DC64" s="167" t="s">
        <v>1208</v>
      </c>
      <c r="DD64" s="156" t="s">
        <v>1208</v>
      </c>
      <c r="DE64" s="156" t="s">
        <v>1208</v>
      </c>
      <c r="DF64" s="156" t="s">
        <v>1208</v>
      </c>
      <c r="DG64" s="156" t="s">
        <v>1208</v>
      </c>
      <c r="DH64" s="156"/>
      <c r="DI64" s="159"/>
      <c r="DJ64" s="156"/>
      <c r="DK64" s="162"/>
      <c r="DL64" s="162"/>
      <c r="DM64" s="267"/>
      <c r="DP64" s="170" t="s">
        <v>2099</v>
      </c>
      <c r="DQ64" s="372" t="s">
        <v>1211</v>
      </c>
      <c r="DR64" s="320" t="s">
        <v>2700</v>
      </c>
      <c r="DS64" s="316" t="s">
        <v>2115</v>
      </c>
      <c r="DT64" s="342" t="s">
        <v>2050</v>
      </c>
      <c r="DU64" s="355" t="s">
        <v>2716</v>
      </c>
      <c r="DV64" s="351" t="s">
        <v>2729</v>
      </c>
      <c r="DW64" s="345"/>
      <c r="DX64" s="345"/>
      <c r="DY64" s="346" t="str">
        <f t="shared" si="0"/>
        <v/>
      </c>
      <c r="DZ64" s="289"/>
      <c r="EA64" s="288"/>
      <c r="EK64" s="80">
        <v>1</v>
      </c>
      <c r="EL64" s="84">
        <v>1</v>
      </c>
    </row>
    <row r="65" spans="1:142" ht="73.5">
      <c r="A65" s="4" t="s">
        <v>981</v>
      </c>
      <c r="B65" s="158">
        <v>660</v>
      </c>
      <c r="C65" s="158">
        <v>1043</v>
      </c>
      <c r="D65" s="70" t="s">
        <v>137</v>
      </c>
      <c r="E65" s="70" t="s">
        <v>137</v>
      </c>
      <c r="F65" s="71" t="s">
        <v>1943</v>
      </c>
      <c r="G65" s="156"/>
      <c r="H65" s="159"/>
      <c r="I65" s="156" t="s">
        <v>1208</v>
      </c>
      <c r="J65" s="156"/>
      <c r="K65" s="159"/>
      <c r="L65" s="156" t="s">
        <v>1208</v>
      </c>
      <c r="M65" s="160"/>
      <c r="N65" s="159"/>
      <c r="O65" s="156" t="s">
        <v>1208</v>
      </c>
      <c r="P65" s="160"/>
      <c r="Q65" s="159"/>
      <c r="R65" s="156" t="s">
        <v>1208</v>
      </c>
      <c r="S65" s="160" t="s">
        <v>1208</v>
      </c>
      <c r="T65" s="159" t="s">
        <v>1208</v>
      </c>
      <c r="U65" s="156" t="s">
        <v>1208</v>
      </c>
      <c r="V65" s="160" t="s">
        <v>1208</v>
      </c>
      <c r="W65" s="159" t="s">
        <v>1208</v>
      </c>
      <c r="X65" s="156" t="s">
        <v>1208</v>
      </c>
      <c r="Y65" s="160" t="s">
        <v>1208</v>
      </c>
      <c r="Z65" s="159" t="s">
        <v>1208</v>
      </c>
      <c r="AA65" s="156" t="s">
        <v>1208</v>
      </c>
      <c r="AB65" s="160" t="s">
        <v>1208</v>
      </c>
      <c r="AC65" s="159" t="s">
        <v>1208</v>
      </c>
      <c r="AD65" s="156" t="s">
        <v>1208</v>
      </c>
      <c r="AE65" s="160" t="s">
        <v>1208</v>
      </c>
      <c r="AF65" s="159" t="s">
        <v>1208</v>
      </c>
      <c r="AG65" s="161" t="s">
        <v>1208</v>
      </c>
      <c r="AH65" s="160" t="s">
        <v>1208</v>
      </c>
      <c r="AI65" s="159"/>
      <c r="AJ65" s="161" t="s">
        <v>1208</v>
      </c>
      <c r="AK65" s="160" t="s">
        <v>1208</v>
      </c>
      <c r="AL65" s="159" t="s">
        <v>1208</v>
      </c>
      <c r="AM65" s="156" t="s">
        <v>1208</v>
      </c>
      <c r="AN65" s="160" t="s">
        <v>1183</v>
      </c>
      <c r="AO65" s="159" t="s">
        <v>1208</v>
      </c>
      <c r="AP65" s="156" t="s">
        <v>1208</v>
      </c>
      <c r="AQ65" s="160" t="s">
        <v>1183</v>
      </c>
      <c r="AR65" s="159" t="s">
        <v>1208</v>
      </c>
      <c r="AS65" s="156" t="s">
        <v>1208</v>
      </c>
      <c r="AT65" s="160" t="s">
        <v>1208</v>
      </c>
      <c r="AU65" s="159" t="s">
        <v>1208</v>
      </c>
      <c r="AV65" s="156" t="s">
        <v>1208</v>
      </c>
      <c r="AW65" s="160" t="s">
        <v>1208</v>
      </c>
      <c r="AX65" s="159" t="s">
        <v>1208</v>
      </c>
      <c r="AY65" s="156" t="s">
        <v>1208</v>
      </c>
      <c r="AZ65" s="160" t="s">
        <v>1208</v>
      </c>
      <c r="BA65" s="159" t="s">
        <v>1208</v>
      </c>
      <c r="BB65" s="156" t="s">
        <v>1208</v>
      </c>
      <c r="BC65" s="160" t="s">
        <v>1208</v>
      </c>
      <c r="BD65" s="159" t="s">
        <v>1208</v>
      </c>
      <c r="BE65" s="156" t="s">
        <v>1208</v>
      </c>
      <c r="BF65" s="160" t="s">
        <v>1208</v>
      </c>
      <c r="BG65" s="159" t="s">
        <v>1208</v>
      </c>
      <c r="BH65" s="156" t="s">
        <v>1208</v>
      </c>
      <c r="BI65" s="160" t="s">
        <v>1208</v>
      </c>
      <c r="BJ65" s="159" t="s">
        <v>1208</v>
      </c>
      <c r="BK65" s="156" t="s">
        <v>1208</v>
      </c>
      <c r="BL65" s="160" t="s">
        <v>1208</v>
      </c>
      <c r="BM65" s="159" t="s">
        <v>1208</v>
      </c>
      <c r="BN65" s="156" t="s">
        <v>1208</v>
      </c>
      <c r="BO65" s="160" t="s">
        <v>1208</v>
      </c>
      <c r="BP65" s="159" t="s">
        <v>1208</v>
      </c>
      <c r="BQ65" s="156" t="s">
        <v>1208</v>
      </c>
      <c r="BR65" s="156" t="s">
        <v>1208</v>
      </c>
      <c r="BS65" s="159"/>
      <c r="BT65" s="156"/>
      <c r="BU65" s="156" t="s">
        <v>1208</v>
      </c>
      <c r="BV65" s="159"/>
      <c r="BW65" s="156"/>
      <c r="BX65" s="160" t="s">
        <v>1208</v>
      </c>
      <c r="BY65" s="159" t="s">
        <v>1208</v>
      </c>
      <c r="BZ65" s="156" t="s">
        <v>1208</v>
      </c>
      <c r="CA65" s="160" t="s">
        <v>1208</v>
      </c>
      <c r="CB65" s="159" t="s">
        <v>1208</v>
      </c>
      <c r="CC65" s="156" t="s">
        <v>1208</v>
      </c>
      <c r="CD65" s="160" t="s">
        <v>1208</v>
      </c>
      <c r="CE65" s="159" t="s">
        <v>1208</v>
      </c>
      <c r="CF65" s="156" t="s">
        <v>1208</v>
      </c>
      <c r="CG65" s="160" t="s">
        <v>1208</v>
      </c>
      <c r="CH65" s="159" t="s">
        <v>1208</v>
      </c>
      <c r="CI65" s="156" t="s">
        <v>1208</v>
      </c>
      <c r="CJ65" s="160" t="s">
        <v>1208</v>
      </c>
      <c r="CK65" s="159" t="s">
        <v>1208</v>
      </c>
      <c r="CL65" s="156" t="s">
        <v>1208</v>
      </c>
      <c r="CM65" s="160" t="s">
        <v>1208</v>
      </c>
      <c r="CN65" s="159" t="s">
        <v>1208</v>
      </c>
      <c r="CO65" s="156" t="s">
        <v>1208</v>
      </c>
      <c r="CP65" s="160" t="s">
        <v>1208</v>
      </c>
      <c r="CQ65" s="159" t="s">
        <v>1208</v>
      </c>
      <c r="CR65" s="156" t="s">
        <v>1208</v>
      </c>
      <c r="CS65" s="160" t="s">
        <v>1208</v>
      </c>
      <c r="CT65" s="159" t="s">
        <v>1208</v>
      </c>
      <c r="CU65" s="156" t="s">
        <v>1208</v>
      </c>
      <c r="CV65" s="160"/>
      <c r="CW65" s="159"/>
      <c r="CX65" s="156"/>
      <c r="CY65" s="156" t="s">
        <v>1208</v>
      </c>
      <c r="CZ65" s="159"/>
      <c r="DA65" s="156"/>
      <c r="DB65" s="160" t="s">
        <v>1208</v>
      </c>
      <c r="DC65" s="167" t="s">
        <v>1208</v>
      </c>
      <c r="DD65" s="156" t="s">
        <v>1208</v>
      </c>
      <c r="DE65" s="156" t="s">
        <v>1208</v>
      </c>
      <c r="DF65" s="156" t="s">
        <v>1208</v>
      </c>
      <c r="DG65" s="156" t="s">
        <v>1208</v>
      </c>
      <c r="DH65" s="156" t="s">
        <v>1211</v>
      </c>
      <c r="DI65" s="159"/>
      <c r="DJ65" s="156"/>
      <c r="DK65" s="162"/>
      <c r="DL65" s="162"/>
      <c r="DM65" s="267"/>
      <c r="DP65" s="170" t="s">
        <v>2099</v>
      </c>
      <c r="DQ65" s="372" t="s">
        <v>1211</v>
      </c>
      <c r="DR65" s="320" t="s">
        <v>2700</v>
      </c>
      <c r="DS65" s="316" t="s">
        <v>2115</v>
      </c>
      <c r="DT65" s="342" t="s">
        <v>2050</v>
      </c>
      <c r="DU65" s="355" t="s">
        <v>2716</v>
      </c>
      <c r="DV65" s="351" t="s">
        <v>2729</v>
      </c>
      <c r="DW65" s="345"/>
      <c r="DX65" s="345"/>
      <c r="DY65" s="346" t="str">
        <f t="shared" si="0"/>
        <v/>
      </c>
      <c r="DZ65" s="289"/>
      <c r="EA65" s="288"/>
      <c r="EK65" s="80">
        <v>1</v>
      </c>
      <c r="EL65" s="84">
        <v>1</v>
      </c>
    </row>
    <row r="66" spans="1:142" ht="73.5">
      <c r="A66" s="4" t="s">
        <v>981</v>
      </c>
      <c r="B66" s="158">
        <v>670</v>
      </c>
      <c r="C66" s="158">
        <v>1025</v>
      </c>
      <c r="D66" s="70" t="s">
        <v>139</v>
      </c>
      <c r="E66" s="70" t="s">
        <v>139</v>
      </c>
      <c r="F66" s="71" t="s">
        <v>2208</v>
      </c>
      <c r="G66" s="156"/>
      <c r="H66" s="159"/>
      <c r="I66" s="156" t="s">
        <v>1208</v>
      </c>
      <c r="J66" s="156"/>
      <c r="K66" s="159"/>
      <c r="L66" s="156" t="s">
        <v>1208</v>
      </c>
      <c r="M66" s="160"/>
      <c r="N66" s="159"/>
      <c r="O66" s="156" t="s">
        <v>1208</v>
      </c>
      <c r="P66" s="160"/>
      <c r="Q66" s="159"/>
      <c r="R66" s="156" t="s">
        <v>1208</v>
      </c>
      <c r="S66" s="160"/>
      <c r="T66" s="159"/>
      <c r="U66" s="156" t="s">
        <v>1208</v>
      </c>
      <c r="V66" s="160"/>
      <c r="W66" s="159"/>
      <c r="X66" s="156" t="s">
        <v>1208</v>
      </c>
      <c r="Y66" s="160"/>
      <c r="Z66" s="159"/>
      <c r="AA66" s="156" t="s">
        <v>1208</v>
      </c>
      <c r="AB66" s="160"/>
      <c r="AC66" s="159"/>
      <c r="AD66" s="156" t="s">
        <v>1208</v>
      </c>
      <c r="AE66" s="160" t="s">
        <v>1208</v>
      </c>
      <c r="AF66" s="159" t="s">
        <v>1208</v>
      </c>
      <c r="AG66" s="161" t="s">
        <v>1208</v>
      </c>
      <c r="AH66" s="160" t="s">
        <v>1208</v>
      </c>
      <c r="AI66" s="159"/>
      <c r="AJ66" s="161" t="s">
        <v>1208</v>
      </c>
      <c r="AK66" s="160" t="s">
        <v>1208</v>
      </c>
      <c r="AL66" s="159" t="s">
        <v>1208</v>
      </c>
      <c r="AM66" s="156" t="s">
        <v>1208</v>
      </c>
      <c r="AN66" s="160" t="s">
        <v>1208</v>
      </c>
      <c r="AO66" s="159" t="s">
        <v>1208</v>
      </c>
      <c r="AP66" s="156" t="s">
        <v>1208</v>
      </c>
      <c r="AQ66" s="160" t="s">
        <v>1208</v>
      </c>
      <c r="AR66" s="159" t="s">
        <v>1208</v>
      </c>
      <c r="AS66" s="156" t="s">
        <v>1208</v>
      </c>
      <c r="AT66" s="160" t="s">
        <v>1208</v>
      </c>
      <c r="AU66" s="159" t="s">
        <v>1208</v>
      </c>
      <c r="AV66" s="156" t="s">
        <v>1208</v>
      </c>
      <c r="AW66" s="160" t="s">
        <v>1208</v>
      </c>
      <c r="AX66" s="159" t="s">
        <v>1208</v>
      </c>
      <c r="AY66" s="156" t="s">
        <v>1208</v>
      </c>
      <c r="AZ66" s="160" t="s">
        <v>1208</v>
      </c>
      <c r="BA66" s="159" t="s">
        <v>1208</v>
      </c>
      <c r="BB66" s="156" t="s">
        <v>1208</v>
      </c>
      <c r="BC66" s="160" t="s">
        <v>1208</v>
      </c>
      <c r="BD66" s="159" t="s">
        <v>1208</v>
      </c>
      <c r="BE66" s="156" t="s">
        <v>1208</v>
      </c>
      <c r="BF66" s="160" t="s">
        <v>1208</v>
      </c>
      <c r="BG66" s="159" t="s">
        <v>1208</v>
      </c>
      <c r="BH66" s="156" t="s">
        <v>1208</v>
      </c>
      <c r="BI66" s="160" t="s">
        <v>1208</v>
      </c>
      <c r="BJ66" s="159" t="s">
        <v>1208</v>
      </c>
      <c r="BK66" s="156" t="s">
        <v>1208</v>
      </c>
      <c r="BL66" s="160" t="s">
        <v>1208</v>
      </c>
      <c r="BM66" s="159" t="s">
        <v>1208</v>
      </c>
      <c r="BN66" s="156" t="s">
        <v>1208</v>
      </c>
      <c r="BO66" s="160" t="s">
        <v>1208</v>
      </c>
      <c r="BP66" s="159" t="s">
        <v>1208</v>
      </c>
      <c r="BQ66" s="156" t="s">
        <v>1208</v>
      </c>
      <c r="BR66" s="156" t="s">
        <v>1208</v>
      </c>
      <c r="BS66" s="159"/>
      <c r="BT66" s="156"/>
      <c r="BU66" s="156" t="s">
        <v>1208</v>
      </c>
      <c r="BV66" s="159"/>
      <c r="BW66" s="156"/>
      <c r="BX66" s="160" t="s">
        <v>1208</v>
      </c>
      <c r="BY66" s="159" t="s">
        <v>1208</v>
      </c>
      <c r="BZ66" s="156" t="s">
        <v>1208</v>
      </c>
      <c r="CA66" s="160" t="s">
        <v>1208</v>
      </c>
      <c r="CB66" s="159" t="s">
        <v>1208</v>
      </c>
      <c r="CC66" s="156" t="s">
        <v>1208</v>
      </c>
      <c r="CD66" s="160" t="s">
        <v>1208</v>
      </c>
      <c r="CE66" s="159" t="s">
        <v>1208</v>
      </c>
      <c r="CF66" s="156" t="s">
        <v>1208</v>
      </c>
      <c r="CG66" s="160" t="s">
        <v>1208</v>
      </c>
      <c r="CH66" s="159" t="s">
        <v>1208</v>
      </c>
      <c r="CI66" s="156" t="s">
        <v>1208</v>
      </c>
      <c r="CJ66" s="160" t="s">
        <v>1208</v>
      </c>
      <c r="CK66" s="159" t="s">
        <v>1208</v>
      </c>
      <c r="CL66" s="156" t="s">
        <v>1208</v>
      </c>
      <c r="CM66" s="160" t="s">
        <v>1208</v>
      </c>
      <c r="CN66" s="159" t="s">
        <v>1208</v>
      </c>
      <c r="CO66" s="156" t="s">
        <v>1208</v>
      </c>
      <c r="CP66" s="160" t="s">
        <v>1208</v>
      </c>
      <c r="CQ66" s="159" t="s">
        <v>1208</v>
      </c>
      <c r="CR66" s="156" t="s">
        <v>1208</v>
      </c>
      <c r="CS66" s="160" t="s">
        <v>1208</v>
      </c>
      <c r="CT66" s="159" t="s">
        <v>1208</v>
      </c>
      <c r="CU66" s="156" t="s">
        <v>1208</v>
      </c>
      <c r="CV66" s="160"/>
      <c r="CW66" s="159"/>
      <c r="CX66" s="156"/>
      <c r="CY66" s="156" t="s">
        <v>1208</v>
      </c>
      <c r="CZ66" s="159"/>
      <c r="DA66" s="156"/>
      <c r="DB66" s="160" t="s">
        <v>1208</v>
      </c>
      <c r="DC66" s="167" t="s">
        <v>1208</v>
      </c>
      <c r="DD66" s="156" t="s">
        <v>1208</v>
      </c>
      <c r="DE66" s="156" t="s">
        <v>1208</v>
      </c>
      <c r="DF66" s="156" t="s">
        <v>1208</v>
      </c>
      <c r="DG66" s="156" t="s">
        <v>1208</v>
      </c>
      <c r="DH66" s="156"/>
      <c r="DI66" s="159"/>
      <c r="DJ66" s="156"/>
      <c r="DK66" s="162"/>
      <c r="DL66" s="162"/>
      <c r="DM66" s="267"/>
      <c r="DP66" s="170" t="s">
        <v>2099</v>
      </c>
      <c r="DQ66" s="372" t="s">
        <v>1211</v>
      </c>
      <c r="DR66" s="320" t="s">
        <v>2700</v>
      </c>
      <c r="DS66" s="316" t="s">
        <v>2115</v>
      </c>
      <c r="DT66" s="342" t="s">
        <v>2050</v>
      </c>
      <c r="DU66" s="355" t="s">
        <v>2716</v>
      </c>
      <c r="DV66" s="351" t="s">
        <v>2729</v>
      </c>
      <c r="DW66" s="345"/>
      <c r="DX66" s="345"/>
      <c r="DY66" s="346" t="str">
        <f t="shared" si="0"/>
        <v/>
      </c>
      <c r="DZ66" s="289"/>
      <c r="EA66" s="288"/>
      <c r="EK66" s="80">
        <v>1</v>
      </c>
      <c r="EL66" s="84">
        <v>1</v>
      </c>
    </row>
    <row r="67" spans="1:142" ht="73.5">
      <c r="A67" s="4" t="s">
        <v>981</v>
      </c>
      <c r="B67" s="158">
        <v>680</v>
      </c>
      <c r="C67" s="158">
        <v>1027</v>
      </c>
      <c r="D67" s="70" t="s">
        <v>141</v>
      </c>
      <c r="E67" s="70" t="s">
        <v>141</v>
      </c>
      <c r="F67" s="71" t="s">
        <v>2060</v>
      </c>
      <c r="G67" s="156"/>
      <c r="H67" s="159"/>
      <c r="I67" s="156" t="s">
        <v>1208</v>
      </c>
      <c r="J67" s="156"/>
      <c r="K67" s="159"/>
      <c r="L67" s="156" t="s">
        <v>1208</v>
      </c>
      <c r="M67" s="160"/>
      <c r="N67" s="159"/>
      <c r="O67" s="156" t="s">
        <v>1208</v>
      </c>
      <c r="P67" s="160"/>
      <c r="Q67" s="159"/>
      <c r="R67" s="156" t="s">
        <v>1208</v>
      </c>
      <c r="S67" s="160"/>
      <c r="T67" s="159"/>
      <c r="U67" s="156" t="s">
        <v>1208</v>
      </c>
      <c r="V67" s="160"/>
      <c r="W67" s="159"/>
      <c r="X67" s="156" t="s">
        <v>1208</v>
      </c>
      <c r="Y67" s="160"/>
      <c r="Z67" s="159"/>
      <c r="AA67" s="156" t="s">
        <v>1208</v>
      </c>
      <c r="AB67" s="160"/>
      <c r="AC67" s="159"/>
      <c r="AD67" s="156" t="s">
        <v>1208</v>
      </c>
      <c r="AE67" s="160" t="s">
        <v>1208</v>
      </c>
      <c r="AF67" s="159" t="s">
        <v>1208</v>
      </c>
      <c r="AG67" s="161" t="s">
        <v>1208</v>
      </c>
      <c r="AH67" s="160" t="s">
        <v>1208</v>
      </c>
      <c r="AI67" s="159"/>
      <c r="AJ67" s="161" t="s">
        <v>1208</v>
      </c>
      <c r="AK67" s="160" t="s">
        <v>1208</v>
      </c>
      <c r="AL67" s="159" t="s">
        <v>1208</v>
      </c>
      <c r="AM67" s="156" t="s">
        <v>1208</v>
      </c>
      <c r="AN67" s="160" t="s">
        <v>1208</v>
      </c>
      <c r="AO67" s="159" t="s">
        <v>1208</v>
      </c>
      <c r="AP67" s="156" t="s">
        <v>1208</v>
      </c>
      <c r="AQ67" s="160" t="s">
        <v>1208</v>
      </c>
      <c r="AR67" s="159" t="s">
        <v>1208</v>
      </c>
      <c r="AS67" s="156" t="s">
        <v>1208</v>
      </c>
      <c r="AT67" s="160" t="s">
        <v>1208</v>
      </c>
      <c r="AU67" s="159" t="s">
        <v>1208</v>
      </c>
      <c r="AV67" s="156" t="s">
        <v>1208</v>
      </c>
      <c r="AW67" s="160" t="s">
        <v>1208</v>
      </c>
      <c r="AX67" s="159" t="s">
        <v>1208</v>
      </c>
      <c r="AY67" s="156" t="s">
        <v>1208</v>
      </c>
      <c r="AZ67" s="160" t="s">
        <v>1208</v>
      </c>
      <c r="BA67" s="159" t="s">
        <v>1208</v>
      </c>
      <c r="BB67" s="156" t="s">
        <v>1208</v>
      </c>
      <c r="BC67" s="160" t="s">
        <v>1208</v>
      </c>
      <c r="BD67" s="159" t="s">
        <v>1208</v>
      </c>
      <c r="BE67" s="156" t="s">
        <v>1208</v>
      </c>
      <c r="BF67" s="160" t="s">
        <v>1208</v>
      </c>
      <c r="BG67" s="159" t="s">
        <v>1208</v>
      </c>
      <c r="BH67" s="156" t="s">
        <v>1208</v>
      </c>
      <c r="BI67" s="160" t="s">
        <v>1208</v>
      </c>
      <c r="BJ67" s="159" t="s">
        <v>1208</v>
      </c>
      <c r="BK67" s="156" t="s">
        <v>1208</v>
      </c>
      <c r="BL67" s="160" t="s">
        <v>1208</v>
      </c>
      <c r="BM67" s="159" t="s">
        <v>1208</v>
      </c>
      <c r="BN67" s="156" t="s">
        <v>1208</v>
      </c>
      <c r="BO67" s="160" t="s">
        <v>1208</v>
      </c>
      <c r="BP67" s="159" t="s">
        <v>1208</v>
      </c>
      <c r="BQ67" s="156" t="s">
        <v>1208</v>
      </c>
      <c r="BR67" s="156" t="s">
        <v>1208</v>
      </c>
      <c r="BS67" s="159"/>
      <c r="BT67" s="156"/>
      <c r="BU67" s="156" t="s">
        <v>1208</v>
      </c>
      <c r="BV67" s="159"/>
      <c r="BW67" s="156"/>
      <c r="BX67" s="160" t="s">
        <v>1208</v>
      </c>
      <c r="BY67" s="159" t="s">
        <v>1208</v>
      </c>
      <c r="BZ67" s="156" t="s">
        <v>1208</v>
      </c>
      <c r="CA67" s="160" t="s">
        <v>1208</v>
      </c>
      <c r="CB67" s="159" t="s">
        <v>1208</v>
      </c>
      <c r="CC67" s="156" t="s">
        <v>1208</v>
      </c>
      <c r="CD67" s="160" t="s">
        <v>1208</v>
      </c>
      <c r="CE67" s="159" t="s">
        <v>1208</v>
      </c>
      <c r="CF67" s="156" t="s">
        <v>1208</v>
      </c>
      <c r="CG67" s="160" t="s">
        <v>1208</v>
      </c>
      <c r="CH67" s="159" t="s">
        <v>1208</v>
      </c>
      <c r="CI67" s="156" t="s">
        <v>1208</v>
      </c>
      <c r="CJ67" s="160" t="s">
        <v>1208</v>
      </c>
      <c r="CK67" s="159" t="s">
        <v>1208</v>
      </c>
      <c r="CL67" s="156" t="s">
        <v>1208</v>
      </c>
      <c r="CM67" s="160" t="s">
        <v>1208</v>
      </c>
      <c r="CN67" s="159" t="s">
        <v>1208</v>
      </c>
      <c r="CO67" s="156" t="s">
        <v>1208</v>
      </c>
      <c r="CP67" s="160" t="s">
        <v>1208</v>
      </c>
      <c r="CQ67" s="159" t="s">
        <v>1208</v>
      </c>
      <c r="CR67" s="156" t="s">
        <v>1208</v>
      </c>
      <c r="CS67" s="160" t="s">
        <v>1208</v>
      </c>
      <c r="CT67" s="159" t="s">
        <v>1208</v>
      </c>
      <c r="CU67" s="156" t="s">
        <v>1208</v>
      </c>
      <c r="CV67" s="160"/>
      <c r="CW67" s="159"/>
      <c r="CX67" s="156"/>
      <c r="CY67" s="156" t="s">
        <v>1208</v>
      </c>
      <c r="CZ67" s="159"/>
      <c r="DA67" s="156"/>
      <c r="DB67" s="160" t="s">
        <v>1208</v>
      </c>
      <c r="DC67" s="167" t="s">
        <v>1208</v>
      </c>
      <c r="DD67" s="156" t="s">
        <v>1208</v>
      </c>
      <c r="DE67" s="156" t="s">
        <v>1208</v>
      </c>
      <c r="DF67" s="156" t="s">
        <v>1208</v>
      </c>
      <c r="DG67" s="156" t="s">
        <v>1208</v>
      </c>
      <c r="DH67" s="156"/>
      <c r="DI67" s="159"/>
      <c r="DJ67" s="156"/>
      <c r="DK67" s="162"/>
      <c r="DL67" s="162"/>
      <c r="DM67" s="267"/>
      <c r="DP67" s="170" t="s">
        <v>2099</v>
      </c>
      <c r="DQ67" s="372" t="s">
        <v>1211</v>
      </c>
      <c r="DR67" s="320" t="s">
        <v>2700</v>
      </c>
      <c r="DS67" s="316" t="s">
        <v>2115</v>
      </c>
      <c r="DT67" s="342" t="s">
        <v>2050</v>
      </c>
      <c r="DU67" s="355" t="s">
        <v>2716</v>
      </c>
      <c r="DV67" s="351" t="s">
        <v>2729</v>
      </c>
      <c r="DW67" s="345"/>
      <c r="DX67" s="345"/>
      <c r="DY67" s="346" t="str">
        <f t="shared" si="0"/>
        <v/>
      </c>
      <c r="DZ67" s="289"/>
      <c r="EA67" s="288"/>
      <c r="EK67" s="80">
        <v>1</v>
      </c>
      <c r="EL67" s="84">
        <v>1</v>
      </c>
    </row>
    <row r="68" spans="1:142" ht="73.5">
      <c r="A68" s="4" t="s">
        <v>981</v>
      </c>
      <c r="B68" s="158">
        <v>690</v>
      </c>
      <c r="C68" s="158">
        <v>1041</v>
      </c>
      <c r="D68" s="70" t="s">
        <v>143</v>
      </c>
      <c r="E68" s="70" t="s">
        <v>143</v>
      </c>
      <c r="F68" s="71" t="s">
        <v>2061</v>
      </c>
      <c r="G68" s="156"/>
      <c r="H68" s="159"/>
      <c r="I68" s="156" t="s">
        <v>1208</v>
      </c>
      <c r="J68" s="156"/>
      <c r="K68" s="159"/>
      <c r="L68" s="156" t="s">
        <v>1208</v>
      </c>
      <c r="M68" s="160"/>
      <c r="N68" s="159"/>
      <c r="O68" s="156" t="s">
        <v>1208</v>
      </c>
      <c r="P68" s="160"/>
      <c r="Q68" s="159"/>
      <c r="R68" s="156" t="s">
        <v>1208</v>
      </c>
      <c r="S68" s="160" t="s">
        <v>1208</v>
      </c>
      <c r="T68" s="159" t="s">
        <v>1208</v>
      </c>
      <c r="U68" s="156" t="s">
        <v>1208</v>
      </c>
      <c r="V68" s="160" t="s">
        <v>1208</v>
      </c>
      <c r="W68" s="159" t="s">
        <v>1208</v>
      </c>
      <c r="X68" s="156" t="s">
        <v>1208</v>
      </c>
      <c r="Y68" s="160"/>
      <c r="Z68" s="159"/>
      <c r="AA68" s="156" t="s">
        <v>1208</v>
      </c>
      <c r="AB68" s="160"/>
      <c r="AC68" s="159"/>
      <c r="AD68" s="156" t="s">
        <v>1208</v>
      </c>
      <c r="AE68" s="160" t="s">
        <v>1208</v>
      </c>
      <c r="AF68" s="159" t="s">
        <v>1208</v>
      </c>
      <c r="AG68" s="161" t="s">
        <v>1208</v>
      </c>
      <c r="AH68" s="160" t="s">
        <v>1208</v>
      </c>
      <c r="AI68" s="159"/>
      <c r="AJ68" s="161" t="s">
        <v>1208</v>
      </c>
      <c r="AK68" s="160" t="s">
        <v>1208</v>
      </c>
      <c r="AL68" s="159" t="s">
        <v>1208</v>
      </c>
      <c r="AM68" s="156" t="s">
        <v>1208</v>
      </c>
      <c r="AN68" s="160" t="s">
        <v>1208</v>
      </c>
      <c r="AO68" s="159" t="s">
        <v>1208</v>
      </c>
      <c r="AP68" s="156" t="s">
        <v>1208</v>
      </c>
      <c r="AQ68" s="160" t="s">
        <v>1208</v>
      </c>
      <c r="AR68" s="159" t="s">
        <v>1208</v>
      </c>
      <c r="AS68" s="156" t="s">
        <v>1208</v>
      </c>
      <c r="AT68" s="160" t="s">
        <v>1208</v>
      </c>
      <c r="AU68" s="159" t="s">
        <v>1208</v>
      </c>
      <c r="AV68" s="156" t="s">
        <v>1208</v>
      </c>
      <c r="AW68" s="160" t="s">
        <v>1208</v>
      </c>
      <c r="AX68" s="159" t="s">
        <v>1208</v>
      </c>
      <c r="AY68" s="156" t="s">
        <v>1208</v>
      </c>
      <c r="AZ68" s="160" t="s">
        <v>1208</v>
      </c>
      <c r="BA68" s="159" t="s">
        <v>1208</v>
      </c>
      <c r="BB68" s="156" t="s">
        <v>1208</v>
      </c>
      <c r="BC68" s="160" t="s">
        <v>1208</v>
      </c>
      <c r="BD68" s="159" t="s">
        <v>1208</v>
      </c>
      <c r="BE68" s="156" t="s">
        <v>1208</v>
      </c>
      <c r="BF68" s="160" t="s">
        <v>1208</v>
      </c>
      <c r="BG68" s="159" t="s">
        <v>1208</v>
      </c>
      <c r="BH68" s="156" t="s">
        <v>1208</v>
      </c>
      <c r="BI68" s="160" t="s">
        <v>1208</v>
      </c>
      <c r="BJ68" s="159" t="s">
        <v>1208</v>
      </c>
      <c r="BK68" s="156" t="s">
        <v>1208</v>
      </c>
      <c r="BL68" s="160" t="s">
        <v>1208</v>
      </c>
      <c r="BM68" s="159" t="s">
        <v>1208</v>
      </c>
      <c r="BN68" s="156" t="s">
        <v>1208</v>
      </c>
      <c r="BO68" s="160" t="s">
        <v>1208</v>
      </c>
      <c r="BP68" s="159" t="s">
        <v>1208</v>
      </c>
      <c r="BQ68" s="156" t="s">
        <v>1208</v>
      </c>
      <c r="BR68" s="156" t="s">
        <v>1208</v>
      </c>
      <c r="BS68" s="159"/>
      <c r="BT68" s="156"/>
      <c r="BU68" s="156" t="s">
        <v>1208</v>
      </c>
      <c r="BV68" s="159"/>
      <c r="BW68" s="156"/>
      <c r="BX68" s="160" t="s">
        <v>1208</v>
      </c>
      <c r="BY68" s="159" t="s">
        <v>1208</v>
      </c>
      <c r="BZ68" s="156" t="s">
        <v>1208</v>
      </c>
      <c r="CA68" s="160" t="s">
        <v>1208</v>
      </c>
      <c r="CB68" s="159" t="s">
        <v>1208</v>
      </c>
      <c r="CC68" s="156" t="s">
        <v>1208</v>
      </c>
      <c r="CD68" s="160" t="s">
        <v>1208</v>
      </c>
      <c r="CE68" s="159" t="s">
        <v>1208</v>
      </c>
      <c r="CF68" s="156" t="s">
        <v>1208</v>
      </c>
      <c r="CG68" s="160" t="s">
        <v>1208</v>
      </c>
      <c r="CH68" s="159" t="s">
        <v>1208</v>
      </c>
      <c r="CI68" s="156" t="s">
        <v>1208</v>
      </c>
      <c r="CJ68" s="160" t="s">
        <v>1208</v>
      </c>
      <c r="CK68" s="159" t="s">
        <v>1208</v>
      </c>
      <c r="CL68" s="156" t="s">
        <v>1208</v>
      </c>
      <c r="CM68" s="160" t="s">
        <v>1208</v>
      </c>
      <c r="CN68" s="159" t="s">
        <v>1208</v>
      </c>
      <c r="CO68" s="156" t="s">
        <v>1208</v>
      </c>
      <c r="CP68" s="160" t="s">
        <v>1208</v>
      </c>
      <c r="CQ68" s="159" t="s">
        <v>1208</v>
      </c>
      <c r="CR68" s="156" t="s">
        <v>1208</v>
      </c>
      <c r="CS68" s="160" t="s">
        <v>1208</v>
      </c>
      <c r="CT68" s="159" t="s">
        <v>1208</v>
      </c>
      <c r="CU68" s="156" t="s">
        <v>1208</v>
      </c>
      <c r="CV68" s="160"/>
      <c r="CW68" s="159"/>
      <c r="CX68" s="156"/>
      <c r="CY68" s="156" t="s">
        <v>1208</v>
      </c>
      <c r="CZ68" s="159"/>
      <c r="DA68" s="156"/>
      <c r="DB68" s="160" t="s">
        <v>1208</v>
      </c>
      <c r="DC68" s="167" t="s">
        <v>1208</v>
      </c>
      <c r="DD68" s="156" t="s">
        <v>1208</v>
      </c>
      <c r="DE68" s="156" t="s">
        <v>1208</v>
      </c>
      <c r="DF68" s="156" t="s">
        <v>1208</v>
      </c>
      <c r="DG68" s="156" t="s">
        <v>1208</v>
      </c>
      <c r="DH68" s="156"/>
      <c r="DI68" s="159"/>
      <c r="DJ68" s="156"/>
      <c r="DK68" s="162"/>
      <c r="DL68" s="162"/>
      <c r="DM68" s="267"/>
      <c r="DP68" s="170" t="s">
        <v>2099</v>
      </c>
      <c r="DQ68" s="372" t="s">
        <v>1211</v>
      </c>
      <c r="DR68" s="320" t="s">
        <v>2700</v>
      </c>
      <c r="DS68" s="316" t="s">
        <v>2115</v>
      </c>
      <c r="DT68" s="342" t="s">
        <v>2050</v>
      </c>
      <c r="DU68" s="355" t="s">
        <v>2716</v>
      </c>
      <c r="DV68" s="351" t="s">
        <v>2729</v>
      </c>
      <c r="DW68" s="345"/>
      <c r="DX68" s="345"/>
      <c r="DY68" s="346" t="str">
        <f t="shared" si="0"/>
        <v/>
      </c>
      <c r="DZ68" s="289"/>
      <c r="EA68" s="288"/>
      <c r="EK68" s="80">
        <v>1</v>
      </c>
      <c r="EL68" s="84">
        <v>1</v>
      </c>
    </row>
    <row r="69" spans="1:142" ht="73.5">
      <c r="A69" s="4" t="s">
        <v>981</v>
      </c>
      <c r="B69" s="158">
        <v>700</v>
      </c>
      <c r="C69" s="158">
        <v>1182</v>
      </c>
      <c r="D69" s="70" t="s">
        <v>145</v>
      </c>
      <c r="E69" s="70" t="s">
        <v>145</v>
      </c>
      <c r="F69" s="71" t="s">
        <v>2062</v>
      </c>
      <c r="G69" s="156"/>
      <c r="H69" s="159"/>
      <c r="I69" s="156" t="s">
        <v>1208</v>
      </c>
      <c r="J69" s="156"/>
      <c r="K69" s="159"/>
      <c r="L69" s="156" t="s">
        <v>1208</v>
      </c>
      <c r="M69" s="160"/>
      <c r="N69" s="159"/>
      <c r="O69" s="156" t="s">
        <v>1208</v>
      </c>
      <c r="P69" s="160"/>
      <c r="Q69" s="159"/>
      <c r="R69" s="156" t="s">
        <v>1208</v>
      </c>
      <c r="S69" s="160" t="s">
        <v>1208</v>
      </c>
      <c r="T69" s="159" t="s">
        <v>1208</v>
      </c>
      <c r="U69" s="156" t="s">
        <v>1208</v>
      </c>
      <c r="V69" s="160" t="s">
        <v>1208</v>
      </c>
      <c r="W69" s="159" t="s">
        <v>1208</v>
      </c>
      <c r="X69" s="156" t="s">
        <v>1208</v>
      </c>
      <c r="Y69" s="160"/>
      <c r="Z69" s="159"/>
      <c r="AA69" s="156" t="s">
        <v>1208</v>
      </c>
      <c r="AB69" s="160"/>
      <c r="AC69" s="159"/>
      <c r="AD69" s="156" t="s">
        <v>1208</v>
      </c>
      <c r="AE69" s="160" t="s">
        <v>1208</v>
      </c>
      <c r="AF69" s="159" t="s">
        <v>1208</v>
      </c>
      <c r="AG69" s="161" t="s">
        <v>1208</v>
      </c>
      <c r="AH69" s="160" t="s">
        <v>1208</v>
      </c>
      <c r="AI69" s="159"/>
      <c r="AJ69" s="161" t="s">
        <v>1208</v>
      </c>
      <c r="AK69" s="160" t="s">
        <v>1208</v>
      </c>
      <c r="AL69" s="159" t="s">
        <v>1208</v>
      </c>
      <c r="AM69" s="156" t="s">
        <v>1208</v>
      </c>
      <c r="AN69" s="160" t="s">
        <v>1208</v>
      </c>
      <c r="AO69" s="159" t="s">
        <v>1208</v>
      </c>
      <c r="AP69" s="156" t="s">
        <v>1208</v>
      </c>
      <c r="AQ69" s="160" t="s">
        <v>1208</v>
      </c>
      <c r="AR69" s="159" t="s">
        <v>1208</v>
      </c>
      <c r="AS69" s="156" t="s">
        <v>1208</v>
      </c>
      <c r="AT69" s="160" t="s">
        <v>1208</v>
      </c>
      <c r="AU69" s="159" t="s">
        <v>1208</v>
      </c>
      <c r="AV69" s="156" t="s">
        <v>1208</v>
      </c>
      <c r="AW69" s="160" t="s">
        <v>1208</v>
      </c>
      <c r="AX69" s="159" t="s">
        <v>1208</v>
      </c>
      <c r="AY69" s="156" t="s">
        <v>1208</v>
      </c>
      <c r="AZ69" s="160" t="s">
        <v>1208</v>
      </c>
      <c r="BA69" s="159" t="s">
        <v>1208</v>
      </c>
      <c r="BB69" s="156" t="s">
        <v>1208</v>
      </c>
      <c r="BC69" s="160" t="s">
        <v>1208</v>
      </c>
      <c r="BD69" s="159" t="s">
        <v>1208</v>
      </c>
      <c r="BE69" s="156" t="s">
        <v>1208</v>
      </c>
      <c r="BF69" s="160" t="s">
        <v>1208</v>
      </c>
      <c r="BG69" s="159" t="s">
        <v>1208</v>
      </c>
      <c r="BH69" s="156" t="s">
        <v>1208</v>
      </c>
      <c r="BI69" s="160" t="s">
        <v>1208</v>
      </c>
      <c r="BJ69" s="159" t="s">
        <v>1208</v>
      </c>
      <c r="BK69" s="156" t="s">
        <v>1208</v>
      </c>
      <c r="BL69" s="160" t="s">
        <v>1208</v>
      </c>
      <c r="BM69" s="159" t="s">
        <v>1208</v>
      </c>
      <c r="BN69" s="156" t="s">
        <v>1208</v>
      </c>
      <c r="BO69" s="160" t="s">
        <v>1208</v>
      </c>
      <c r="BP69" s="159" t="s">
        <v>1208</v>
      </c>
      <c r="BQ69" s="156" t="s">
        <v>1208</v>
      </c>
      <c r="BR69" s="156" t="s">
        <v>1208</v>
      </c>
      <c r="BS69" s="159"/>
      <c r="BT69" s="156"/>
      <c r="BU69" s="156" t="s">
        <v>1208</v>
      </c>
      <c r="BV69" s="159"/>
      <c r="BW69" s="156"/>
      <c r="BX69" s="160" t="s">
        <v>1208</v>
      </c>
      <c r="BY69" s="159" t="s">
        <v>1208</v>
      </c>
      <c r="BZ69" s="156" t="s">
        <v>1208</v>
      </c>
      <c r="CA69" s="160" t="s">
        <v>1208</v>
      </c>
      <c r="CB69" s="159" t="s">
        <v>1208</v>
      </c>
      <c r="CC69" s="156" t="s">
        <v>1208</v>
      </c>
      <c r="CD69" s="160" t="s">
        <v>1208</v>
      </c>
      <c r="CE69" s="159" t="s">
        <v>1208</v>
      </c>
      <c r="CF69" s="156" t="s">
        <v>1208</v>
      </c>
      <c r="CG69" s="160" t="s">
        <v>1208</v>
      </c>
      <c r="CH69" s="159" t="s">
        <v>1208</v>
      </c>
      <c r="CI69" s="156" t="s">
        <v>1208</v>
      </c>
      <c r="CJ69" s="160" t="s">
        <v>1208</v>
      </c>
      <c r="CK69" s="159" t="s">
        <v>1208</v>
      </c>
      <c r="CL69" s="156" t="s">
        <v>1208</v>
      </c>
      <c r="CM69" s="160" t="s">
        <v>1208</v>
      </c>
      <c r="CN69" s="159" t="s">
        <v>1208</v>
      </c>
      <c r="CO69" s="156" t="s">
        <v>1208</v>
      </c>
      <c r="CP69" s="160" t="s">
        <v>1208</v>
      </c>
      <c r="CQ69" s="159" t="s">
        <v>1208</v>
      </c>
      <c r="CR69" s="156" t="s">
        <v>1208</v>
      </c>
      <c r="CS69" s="160" t="s">
        <v>1208</v>
      </c>
      <c r="CT69" s="159" t="s">
        <v>1208</v>
      </c>
      <c r="CU69" s="156" t="s">
        <v>1208</v>
      </c>
      <c r="CV69" s="160"/>
      <c r="CW69" s="159"/>
      <c r="CX69" s="156"/>
      <c r="CY69" s="156" t="s">
        <v>1208</v>
      </c>
      <c r="CZ69" s="159"/>
      <c r="DA69" s="156"/>
      <c r="DB69" s="160" t="s">
        <v>1208</v>
      </c>
      <c r="DC69" s="167" t="s">
        <v>1208</v>
      </c>
      <c r="DD69" s="156" t="s">
        <v>1208</v>
      </c>
      <c r="DE69" s="156" t="s">
        <v>1208</v>
      </c>
      <c r="DF69" s="156" t="s">
        <v>1208</v>
      </c>
      <c r="DG69" s="156" t="s">
        <v>1208</v>
      </c>
      <c r="DH69" s="156"/>
      <c r="DI69" s="159"/>
      <c r="DJ69" s="156"/>
      <c r="DK69" s="162"/>
      <c r="DL69" s="162"/>
      <c r="DM69" s="267"/>
      <c r="DP69" s="170" t="s">
        <v>2099</v>
      </c>
      <c r="DQ69" s="372" t="s">
        <v>1211</v>
      </c>
      <c r="DR69" s="320" t="s">
        <v>2700</v>
      </c>
      <c r="DS69" s="316" t="s">
        <v>2115</v>
      </c>
      <c r="DT69" s="342" t="s">
        <v>2050</v>
      </c>
      <c r="DU69" s="355" t="s">
        <v>2716</v>
      </c>
      <c r="DV69" s="351" t="s">
        <v>2729</v>
      </c>
      <c r="DW69" s="345"/>
      <c r="DX69" s="345"/>
      <c r="DY69" s="346" t="str">
        <f t="shared" si="0"/>
        <v/>
      </c>
      <c r="DZ69" s="289"/>
      <c r="EA69" s="288"/>
      <c r="EK69" s="80">
        <v>1</v>
      </c>
      <c r="EL69" s="84">
        <v>1</v>
      </c>
    </row>
    <row r="70" spans="1:142" ht="73.5">
      <c r="A70" s="4" t="s">
        <v>981</v>
      </c>
      <c r="B70" s="158">
        <v>710</v>
      </c>
      <c r="C70" s="158">
        <v>1371</v>
      </c>
      <c r="D70" s="70" t="s">
        <v>147</v>
      </c>
      <c r="E70" s="70" t="s">
        <v>147</v>
      </c>
      <c r="F70" s="71" t="s">
        <v>2063</v>
      </c>
      <c r="G70" s="156"/>
      <c r="H70" s="159"/>
      <c r="I70" s="156" t="s">
        <v>1208</v>
      </c>
      <c r="J70" s="156"/>
      <c r="K70" s="159"/>
      <c r="L70" s="156" t="s">
        <v>1208</v>
      </c>
      <c r="M70" s="160"/>
      <c r="N70" s="159"/>
      <c r="O70" s="156" t="s">
        <v>1208</v>
      </c>
      <c r="P70" s="160"/>
      <c r="Q70" s="159"/>
      <c r="R70" s="156" t="s">
        <v>1208</v>
      </c>
      <c r="S70" s="160" t="s">
        <v>1208</v>
      </c>
      <c r="T70" s="159" t="s">
        <v>1208</v>
      </c>
      <c r="U70" s="156" t="s">
        <v>1208</v>
      </c>
      <c r="V70" s="160" t="s">
        <v>1208</v>
      </c>
      <c r="W70" s="159" t="s">
        <v>1208</v>
      </c>
      <c r="X70" s="156" t="s">
        <v>1208</v>
      </c>
      <c r="Y70" s="160"/>
      <c r="Z70" s="159"/>
      <c r="AA70" s="156" t="s">
        <v>1208</v>
      </c>
      <c r="AB70" s="160"/>
      <c r="AC70" s="159"/>
      <c r="AD70" s="156" t="s">
        <v>1208</v>
      </c>
      <c r="AE70" s="160" t="s">
        <v>1208</v>
      </c>
      <c r="AF70" s="159"/>
      <c r="AG70" s="161" t="s">
        <v>1208</v>
      </c>
      <c r="AH70" s="160" t="s">
        <v>1208</v>
      </c>
      <c r="AI70" s="159"/>
      <c r="AJ70" s="161" t="s">
        <v>1208</v>
      </c>
      <c r="AK70" s="160" t="s">
        <v>1208</v>
      </c>
      <c r="AL70" s="159"/>
      <c r="AM70" s="156" t="s">
        <v>1208</v>
      </c>
      <c r="AN70" s="160" t="s">
        <v>1208</v>
      </c>
      <c r="AO70" s="159"/>
      <c r="AP70" s="156" t="s">
        <v>1208</v>
      </c>
      <c r="AQ70" s="160" t="s">
        <v>1208</v>
      </c>
      <c r="AR70" s="159"/>
      <c r="AS70" s="156" t="s">
        <v>1208</v>
      </c>
      <c r="AT70" s="160" t="s">
        <v>1208</v>
      </c>
      <c r="AU70" s="159"/>
      <c r="AV70" s="156" t="s">
        <v>1208</v>
      </c>
      <c r="AW70" s="160" t="s">
        <v>1208</v>
      </c>
      <c r="AX70" s="159"/>
      <c r="AY70" s="156" t="s">
        <v>1208</v>
      </c>
      <c r="AZ70" s="160" t="s">
        <v>1208</v>
      </c>
      <c r="BA70" s="159"/>
      <c r="BB70" s="156" t="s">
        <v>1208</v>
      </c>
      <c r="BC70" s="160" t="s">
        <v>1208</v>
      </c>
      <c r="BD70" s="159"/>
      <c r="BE70" s="156" t="s">
        <v>1208</v>
      </c>
      <c r="BF70" s="160" t="s">
        <v>1208</v>
      </c>
      <c r="BG70" s="159"/>
      <c r="BH70" s="156" t="s">
        <v>1208</v>
      </c>
      <c r="BI70" s="160" t="s">
        <v>1208</v>
      </c>
      <c r="BJ70" s="159"/>
      <c r="BK70" s="156" t="s">
        <v>1208</v>
      </c>
      <c r="BL70" s="160" t="s">
        <v>1208</v>
      </c>
      <c r="BM70" s="159"/>
      <c r="BN70" s="156" t="s">
        <v>1208</v>
      </c>
      <c r="BO70" s="160" t="s">
        <v>1208</v>
      </c>
      <c r="BP70" s="159"/>
      <c r="BQ70" s="156" t="s">
        <v>1208</v>
      </c>
      <c r="BR70" s="156" t="s">
        <v>2165</v>
      </c>
      <c r="BS70" s="159"/>
      <c r="BT70" s="156"/>
      <c r="BU70" s="156" t="s">
        <v>2165</v>
      </c>
      <c r="BV70" s="159"/>
      <c r="BW70" s="156"/>
      <c r="BX70" s="160" t="s">
        <v>1208</v>
      </c>
      <c r="BY70" s="159" t="s">
        <v>1208</v>
      </c>
      <c r="BZ70" s="180" t="s">
        <v>1208</v>
      </c>
      <c r="CA70" s="160" t="s">
        <v>1208</v>
      </c>
      <c r="CB70" s="159" t="s">
        <v>1208</v>
      </c>
      <c r="CC70" s="156" t="s">
        <v>1208</v>
      </c>
      <c r="CD70" s="160" t="s">
        <v>1208</v>
      </c>
      <c r="CE70" s="159" t="s">
        <v>1208</v>
      </c>
      <c r="CF70" s="156" t="s">
        <v>1208</v>
      </c>
      <c r="CG70" s="160" t="s">
        <v>1208</v>
      </c>
      <c r="CH70" s="159" t="s">
        <v>1208</v>
      </c>
      <c r="CI70" s="156" t="s">
        <v>1208</v>
      </c>
      <c r="CJ70" s="160" t="s">
        <v>1208</v>
      </c>
      <c r="CK70" s="159" t="s">
        <v>1208</v>
      </c>
      <c r="CL70" s="156" t="s">
        <v>1208</v>
      </c>
      <c r="CM70" s="160" t="s">
        <v>1208</v>
      </c>
      <c r="CN70" s="159" t="s">
        <v>1208</v>
      </c>
      <c r="CO70" s="156" t="s">
        <v>1208</v>
      </c>
      <c r="CP70" s="160" t="s">
        <v>1208</v>
      </c>
      <c r="CQ70" s="159" t="s">
        <v>1208</v>
      </c>
      <c r="CR70" s="156" t="s">
        <v>1208</v>
      </c>
      <c r="CS70" s="160" t="s">
        <v>1208</v>
      </c>
      <c r="CT70" s="159" t="s">
        <v>1208</v>
      </c>
      <c r="CU70" s="156" t="s">
        <v>1208</v>
      </c>
      <c r="CV70" s="160"/>
      <c r="CW70" s="159"/>
      <c r="CX70" s="156"/>
      <c r="CY70" s="156" t="s">
        <v>2165</v>
      </c>
      <c r="CZ70" s="159"/>
      <c r="DA70" s="156"/>
      <c r="DB70" s="160" t="s">
        <v>1208</v>
      </c>
      <c r="DC70" s="159" t="s">
        <v>1208</v>
      </c>
      <c r="DD70" s="189" t="s">
        <v>1208</v>
      </c>
      <c r="DE70" s="190" t="s">
        <v>1208</v>
      </c>
      <c r="DF70" s="191" t="s">
        <v>1208</v>
      </c>
      <c r="DG70" s="189" t="s">
        <v>1208</v>
      </c>
      <c r="DH70" s="156" t="s">
        <v>2165</v>
      </c>
      <c r="DI70" s="159"/>
      <c r="DJ70" s="156"/>
      <c r="DK70" s="162"/>
      <c r="DL70" s="162"/>
      <c r="DM70" s="267"/>
      <c r="DP70" s="170" t="s">
        <v>2099</v>
      </c>
      <c r="DQ70" s="372" t="s">
        <v>1211</v>
      </c>
      <c r="DR70" s="320" t="s">
        <v>2700</v>
      </c>
      <c r="DS70" s="316" t="s">
        <v>2115</v>
      </c>
      <c r="DT70" s="342" t="s">
        <v>2050</v>
      </c>
      <c r="DU70" s="355" t="s">
        <v>2716</v>
      </c>
      <c r="DV70" s="351" t="s">
        <v>2729</v>
      </c>
      <c r="DW70" s="345"/>
      <c r="DX70" s="345"/>
      <c r="DY70" s="346" t="str">
        <f t="shared" si="0"/>
        <v/>
      </c>
      <c r="DZ70" s="289"/>
      <c r="EA70" s="288"/>
      <c r="EH70" s="129" t="s">
        <v>2160</v>
      </c>
      <c r="EJ70" s="129" t="s">
        <v>2197</v>
      </c>
      <c r="EK70" s="80">
        <v>1</v>
      </c>
      <c r="EL70" s="84">
        <v>1</v>
      </c>
    </row>
    <row r="71" spans="1:142">
      <c r="A71" s="4" t="s">
        <v>981</v>
      </c>
      <c r="B71" s="158">
        <v>720</v>
      </c>
      <c r="C71" s="158">
        <v>1045</v>
      </c>
      <c r="D71" s="70" t="s">
        <v>148</v>
      </c>
      <c r="E71" s="70" t="s">
        <v>148</v>
      </c>
      <c r="F71" s="71" t="s">
        <v>2209</v>
      </c>
      <c r="G71" s="156"/>
      <c r="H71" s="159" t="s">
        <v>1208</v>
      </c>
      <c r="I71" s="156" t="s">
        <v>1208</v>
      </c>
      <c r="J71" s="156"/>
      <c r="K71" s="159" t="s">
        <v>1208</v>
      </c>
      <c r="L71" s="156" t="s">
        <v>1208</v>
      </c>
      <c r="M71" s="160" t="s">
        <v>1208</v>
      </c>
      <c r="N71" s="159" t="s">
        <v>1208</v>
      </c>
      <c r="O71" s="156" t="s">
        <v>1208</v>
      </c>
      <c r="P71" s="160" t="s">
        <v>1208</v>
      </c>
      <c r="Q71" s="159" t="s">
        <v>1208</v>
      </c>
      <c r="R71" s="156" t="s">
        <v>1208</v>
      </c>
      <c r="S71" s="160" t="s">
        <v>1208</v>
      </c>
      <c r="T71" s="159" t="s">
        <v>1208</v>
      </c>
      <c r="U71" s="156" t="s">
        <v>1208</v>
      </c>
      <c r="V71" s="160" t="s">
        <v>1208</v>
      </c>
      <c r="W71" s="159" t="s">
        <v>1208</v>
      </c>
      <c r="X71" s="156" t="s">
        <v>1208</v>
      </c>
      <c r="Y71" s="160" t="s">
        <v>1208</v>
      </c>
      <c r="Z71" s="159" t="s">
        <v>1208</v>
      </c>
      <c r="AA71" s="156" t="s">
        <v>1208</v>
      </c>
      <c r="AB71" s="160" t="s">
        <v>1208</v>
      </c>
      <c r="AC71" s="159" t="s">
        <v>1208</v>
      </c>
      <c r="AD71" s="156" t="s">
        <v>1208</v>
      </c>
      <c r="AE71" s="160" t="s">
        <v>1183</v>
      </c>
      <c r="AF71" s="159" t="s">
        <v>1208</v>
      </c>
      <c r="AG71" s="161" t="s">
        <v>1208</v>
      </c>
      <c r="AH71" s="160" t="s">
        <v>1183</v>
      </c>
      <c r="AI71" s="159"/>
      <c r="AJ71" s="161" t="s">
        <v>1208</v>
      </c>
      <c r="AK71" s="160" t="s">
        <v>1208</v>
      </c>
      <c r="AL71" s="159" t="s">
        <v>1208</v>
      </c>
      <c r="AM71" s="156" t="s">
        <v>1208</v>
      </c>
      <c r="AN71" s="160" t="s">
        <v>1183</v>
      </c>
      <c r="AO71" s="159" t="s">
        <v>1208</v>
      </c>
      <c r="AP71" s="156" t="s">
        <v>1208</v>
      </c>
      <c r="AQ71" s="160" t="s">
        <v>1183</v>
      </c>
      <c r="AR71" s="159" t="s">
        <v>1208</v>
      </c>
      <c r="AS71" s="156" t="s">
        <v>1208</v>
      </c>
      <c r="AT71" s="160" t="s">
        <v>1208</v>
      </c>
      <c r="AU71" s="159" t="s">
        <v>1208</v>
      </c>
      <c r="AV71" s="156" t="s">
        <v>1208</v>
      </c>
      <c r="AW71" s="160" t="s">
        <v>1208</v>
      </c>
      <c r="AX71" s="159" t="s">
        <v>1208</v>
      </c>
      <c r="AY71" s="156" t="s">
        <v>1208</v>
      </c>
      <c r="AZ71" s="160" t="s">
        <v>1208</v>
      </c>
      <c r="BA71" s="159" t="s">
        <v>1208</v>
      </c>
      <c r="BB71" s="156" t="s">
        <v>1208</v>
      </c>
      <c r="BC71" s="160" t="s">
        <v>1208</v>
      </c>
      <c r="BD71" s="159" t="s">
        <v>1208</v>
      </c>
      <c r="BE71" s="156" t="s">
        <v>1208</v>
      </c>
      <c r="BF71" s="160" t="s">
        <v>1208</v>
      </c>
      <c r="BG71" s="159" t="s">
        <v>1208</v>
      </c>
      <c r="BH71" s="156" t="s">
        <v>1208</v>
      </c>
      <c r="BI71" s="160" t="s">
        <v>1208</v>
      </c>
      <c r="BJ71" s="159" t="s">
        <v>1208</v>
      </c>
      <c r="BK71" s="156" t="s">
        <v>1208</v>
      </c>
      <c r="BL71" s="160" t="s">
        <v>1208</v>
      </c>
      <c r="BM71" s="159" t="s">
        <v>1208</v>
      </c>
      <c r="BN71" s="156" t="s">
        <v>1208</v>
      </c>
      <c r="BO71" s="160" t="s">
        <v>1208</v>
      </c>
      <c r="BP71" s="159" t="s">
        <v>1208</v>
      </c>
      <c r="BQ71" s="156" t="s">
        <v>1208</v>
      </c>
      <c r="BR71" s="156" t="s">
        <v>1183</v>
      </c>
      <c r="BS71" s="159"/>
      <c r="BT71" s="156"/>
      <c r="BU71" s="156" t="s">
        <v>1183</v>
      </c>
      <c r="BV71" s="159"/>
      <c r="BW71" s="156"/>
      <c r="BX71" s="160" t="s">
        <v>1208</v>
      </c>
      <c r="BY71" s="159" t="s">
        <v>1208</v>
      </c>
      <c r="BZ71" s="156" t="s">
        <v>1208</v>
      </c>
      <c r="CA71" s="160" t="s">
        <v>1208</v>
      </c>
      <c r="CB71" s="159" t="s">
        <v>1208</v>
      </c>
      <c r="CC71" s="156" t="s">
        <v>1208</v>
      </c>
      <c r="CD71" s="160" t="s">
        <v>1183</v>
      </c>
      <c r="CE71" s="159" t="s">
        <v>1208</v>
      </c>
      <c r="CF71" s="156" t="s">
        <v>1208</v>
      </c>
      <c r="CG71" s="160" t="s">
        <v>1183</v>
      </c>
      <c r="CH71" s="159" t="s">
        <v>1208</v>
      </c>
      <c r="CI71" s="156" t="s">
        <v>1208</v>
      </c>
      <c r="CJ71" s="160" t="s">
        <v>1208</v>
      </c>
      <c r="CK71" s="159" t="s">
        <v>1208</v>
      </c>
      <c r="CL71" s="156" t="s">
        <v>1208</v>
      </c>
      <c r="CM71" s="160" t="s">
        <v>1208</v>
      </c>
      <c r="CN71" s="159" t="s">
        <v>1208</v>
      </c>
      <c r="CO71" s="156" t="s">
        <v>1208</v>
      </c>
      <c r="CP71" s="160" t="s">
        <v>1183</v>
      </c>
      <c r="CQ71" s="159" t="s">
        <v>1208</v>
      </c>
      <c r="CR71" s="156" t="s">
        <v>1208</v>
      </c>
      <c r="CS71" s="160" t="s">
        <v>1183</v>
      </c>
      <c r="CT71" s="159" t="s">
        <v>1208</v>
      </c>
      <c r="CU71" s="156" t="s">
        <v>1208</v>
      </c>
      <c r="CV71" s="160"/>
      <c r="CW71" s="159"/>
      <c r="CX71" s="156"/>
      <c r="CY71" s="156" t="s">
        <v>1183</v>
      </c>
      <c r="CZ71" s="159"/>
      <c r="DA71" s="156"/>
      <c r="DB71" s="160" t="s">
        <v>1208</v>
      </c>
      <c r="DC71" s="159" t="s">
        <v>1208</v>
      </c>
      <c r="DD71" s="156" t="s">
        <v>1208</v>
      </c>
      <c r="DE71" s="182" t="s">
        <v>1208</v>
      </c>
      <c r="DF71" s="183" t="s">
        <v>1208</v>
      </c>
      <c r="DG71" s="156" t="s">
        <v>1208</v>
      </c>
      <c r="DH71" s="156" t="s">
        <v>1211</v>
      </c>
      <c r="DI71" s="159"/>
      <c r="DJ71" s="156"/>
      <c r="DK71" s="162" t="s">
        <v>1208</v>
      </c>
      <c r="DL71" s="162" t="s">
        <v>1208</v>
      </c>
      <c r="DM71" s="267"/>
      <c r="DP71" s="170" t="s">
        <v>2165</v>
      </c>
      <c r="DQ71" s="315"/>
      <c r="DR71" s="315"/>
      <c r="DS71" s="316" t="s">
        <v>2165</v>
      </c>
      <c r="DT71" s="342" t="s">
        <v>2050</v>
      </c>
      <c r="DU71" s="343" t="s">
        <v>2165</v>
      </c>
      <c r="DV71" s="347" t="s">
        <v>2165</v>
      </c>
      <c r="DW71" s="345" t="s">
        <v>2050</v>
      </c>
      <c r="DX71" s="345"/>
      <c r="DY71" s="346" t="str">
        <f t="shared" si="0"/>
        <v/>
      </c>
      <c r="DZ71" s="289"/>
      <c r="EA71" s="288"/>
      <c r="EK71" s="80">
        <v>1</v>
      </c>
      <c r="EL71" s="84">
        <v>1</v>
      </c>
    </row>
    <row r="72" spans="1:142" ht="52.5">
      <c r="A72" s="4" t="s">
        <v>981</v>
      </c>
      <c r="B72" s="158">
        <v>730</v>
      </c>
      <c r="C72" s="158">
        <v>1047</v>
      </c>
      <c r="D72" s="70" t="s">
        <v>150</v>
      </c>
      <c r="E72" s="70" t="s">
        <v>150</v>
      </c>
      <c r="F72" s="71" t="s">
        <v>2210</v>
      </c>
      <c r="G72" s="156"/>
      <c r="H72" s="159"/>
      <c r="I72" s="156" t="s">
        <v>1208</v>
      </c>
      <c r="J72" s="156"/>
      <c r="K72" s="159"/>
      <c r="L72" s="156" t="s">
        <v>1208</v>
      </c>
      <c r="M72" s="160"/>
      <c r="N72" s="159"/>
      <c r="O72" s="156" t="s">
        <v>1208</v>
      </c>
      <c r="P72" s="160"/>
      <c r="Q72" s="159"/>
      <c r="R72" s="156" t="s">
        <v>1208</v>
      </c>
      <c r="S72" s="160"/>
      <c r="T72" s="159"/>
      <c r="U72" s="156" t="s">
        <v>1208</v>
      </c>
      <c r="V72" s="160"/>
      <c r="W72" s="159"/>
      <c r="X72" s="156" t="s">
        <v>1208</v>
      </c>
      <c r="Y72" s="160" t="s">
        <v>1208</v>
      </c>
      <c r="Z72" s="159" t="s">
        <v>1208</v>
      </c>
      <c r="AA72" s="156" t="s">
        <v>1208</v>
      </c>
      <c r="AB72" s="160" t="s">
        <v>1208</v>
      </c>
      <c r="AC72" s="159" t="s">
        <v>1208</v>
      </c>
      <c r="AD72" s="156" t="s">
        <v>1208</v>
      </c>
      <c r="AE72" s="160" t="s">
        <v>1208</v>
      </c>
      <c r="AF72" s="159" t="s">
        <v>1208</v>
      </c>
      <c r="AG72" s="161" t="s">
        <v>1208</v>
      </c>
      <c r="AH72" s="160" t="s">
        <v>1208</v>
      </c>
      <c r="AI72" s="159"/>
      <c r="AJ72" s="161" t="s">
        <v>1208</v>
      </c>
      <c r="AK72" s="160" t="s">
        <v>1208</v>
      </c>
      <c r="AL72" s="159" t="s">
        <v>1208</v>
      </c>
      <c r="AM72" s="156" t="s">
        <v>1208</v>
      </c>
      <c r="AN72" s="160" t="s">
        <v>1208</v>
      </c>
      <c r="AO72" s="159" t="s">
        <v>1208</v>
      </c>
      <c r="AP72" s="156" t="s">
        <v>1208</v>
      </c>
      <c r="AQ72" s="160" t="s">
        <v>1208</v>
      </c>
      <c r="AR72" s="159" t="s">
        <v>1208</v>
      </c>
      <c r="AS72" s="156" t="s">
        <v>1208</v>
      </c>
      <c r="AT72" s="160" t="s">
        <v>1208</v>
      </c>
      <c r="AU72" s="159" t="s">
        <v>1208</v>
      </c>
      <c r="AV72" s="156" t="s">
        <v>1208</v>
      </c>
      <c r="AW72" s="160" t="s">
        <v>1208</v>
      </c>
      <c r="AX72" s="159" t="s">
        <v>1208</v>
      </c>
      <c r="AY72" s="156" t="s">
        <v>1208</v>
      </c>
      <c r="AZ72" s="160" t="s">
        <v>1208</v>
      </c>
      <c r="BA72" s="159" t="s">
        <v>1208</v>
      </c>
      <c r="BB72" s="156" t="s">
        <v>1208</v>
      </c>
      <c r="BC72" s="160" t="s">
        <v>1208</v>
      </c>
      <c r="BD72" s="159" t="s">
        <v>1208</v>
      </c>
      <c r="BE72" s="156" t="s">
        <v>1208</v>
      </c>
      <c r="BF72" s="160" t="s">
        <v>1208</v>
      </c>
      <c r="BG72" s="159" t="s">
        <v>1208</v>
      </c>
      <c r="BH72" s="156" t="s">
        <v>1208</v>
      </c>
      <c r="BI72" s="160" t="s">
        <v>1208</v>
      </c>
      <c r="BJ72" s="159" t="s">
        <v>1208</v>
      </c>
      <c r="BK72" s="156" t="s">
        <v>1208</v>
      </c>
      <c r="BL72" s="160" t="s">
        <v>1208</v>
      </c>
      <c r="BM72" s="159" t="s">
        <v>1208</v>
      </c>
      <c r="BN72" s="156" t="s">
        <v>1208</v>
      </c>
      <c r="BO72" s="160" t="s">
        <v>1208</v>
      </c>
      <c r="BP72" s="159" t="s">
        <v>1208</v>
      </c>
      <c r="BQ72" s="156" t="s">
        <v>1208</v>
      </c>
      <c r="BR72" s="156" t="s">
        <v>1208</v>
      </c>
      <c r="BS72" s="159"/>
      <c r="BT72" s="156"/>
      <c r="BU72" s="156" t="s">
        <v>1208</v>
      </c>
      <c r="BV72" s="159"/>
      <c r="BW72" s="156"/>
      <c r="BX72" s="160"/>
      <c r="BY72" s="159"/>
      <c r="BZ72" s="156"/>
      <c r="CA72" s="160" t="s">
        <v>1208</v>
      </c>
      <c r="CB72" s="159" t="s">
        <v>1208</v>
      </c>
      <c r="CC72" s="156" t="s">
        <v>1208</v>
      </c>
      <c r="CD72" s="160"/>
      <c r="CE72" s="159"/>
      <c r="CF72" s="156"/>
      <c r="CG72" s="160"/>
      <c r="CH72" s="159"/>
      <c r="CI72" s="156"/>
      <c r="CJ72" s="160"/>
      <c r="CK72" s="159"/>
      <c r="CL72" s="156"/>
      <c r="CM72" s="160"/>
      <c r="CN72" s="159"/>
      <c r="CO72" s="156"/>
      <c r="CP72" s="160"/>
      <c r="CQ72" s="159"/>
      <c r="CR72" s="156"/>
      <c r="CS72" s="160"/>
      <c r="CT72" s="159"/>
      <c r="CU72" s="156"/>
      <c r="CV72" s="160"/>
      <c r="CW72" s="159"/>
      <c r="CX72" s="156"/>
      <c r="CY72" s="156"/>
      <c r="CZ72" s="159"/>
      <c r="DA72" s="156"/>
      <c r="DB72" s="160"/>
      <c r="DC72" s="159"/>
      <c r="DD72" s="156"/>
      <c r="DE72" s="160"/>
      <c r="DF72" s="159"/>
      <c r="DG72" s="156"/>
      <c r="DH72" s="156"/>
      <c r="DI72" s="159"/>
      <c r="DJ72" s="156"/>
      <c r="DK72" s="162"/>
      <c r="DL72" s="162"/>
      <c r="DM72" s="267"/>
      <c r="DP72" s="170" t="s">
        <v>2165</v>
      </c>
      <c r="DQ72" s="315"/>
      <c r="DR72" s="315"/>
      <c r="DS72" s="316" t="s">
        <v>2165</v>
      </c>
      <c r="DT72" s="342" t="s">
        <v>2050</v>
      </c>
      <c r="DU72" s="343" t="s">
        <v>2165</v>
      </c>
      <c r="DV72" s="347" t="s">
        <v>2165</v>
      </c>
      <c r="DW72" s="345"/>
      <c r="DX72" s="345"/>
      <c r="DY72" s="346" t="str">
        <f t="shared" ref="DY72:DY135" si="1">IF(DT72="○",IF(DU72&lt;="",IF(DW72&lt;="",IF(DX72&lt;="","○",""),""),""),"")</f>
        <v>○</v>
      </c>
      <c r="DZ72" s="294" t="s">
        <v>2716</v>
      </c>
      <c r="EA72" s="287" t="s">
        <v>2730</v>
      </c>
      <c r="EK72" s="80">
        <v>1</v>
      </c>
      <c r="EL72" s="84">
        <v>1</v>
      </c>
    </row>
    <row r="73" spans="1:142" ht="73.5">
      <c r="A73" s="4" t="s">
        <v>981</v>
      </c>
      <c r="B73" s="158">
        <v>741</v>
      </c>
      <c r="C73" s="158">
        <v>1379</v>
      </c>
      <c r="D73" s="70" t="s">
        <v>843</v>
      </c>
      <c r="E73" s="70" t="s">
        <v>843</v>
      </c>
      <c r="F73" s="71" t="s">
        <v>2064</v>
      </c>
      <c r="G73" s="156"/>
      <c r="H73" s="159"/>
      <c r="I73" s="156" t="s">
        <v>1208</v>
      </c>
      <c r="J73" s="156"/>
      <c r="K73" s="159"/>
      <c r="L73" s="156" t="s">
        <v>1208</v>
      </c>
      <c r="M73" s="160"/>
      <c r="N73" s="159"/>
      <c r="O73" s="156" t="s">
        <v>1208</v>
      </c>
      <c r="P73" s="160"/>
      <c r="Q73" s="159"/>
      <c r="R73" s="156" t="s">
        <v>1208</v>
      </c>
      <c r="S73" s="160"/>
      <c r="T73" s="159"/>
      <c r="U73" s="156" t="s">
        <v>1208</v>
      </c>
      <c r="V73" s="160"/>
      <c r="W73" s="159"/>
      <c r="X73" s="156" t="s">
        <v>1208</v>
      </c>
      <c r="Y73" s="160"/>
      <c r="Z73" s="159"/>
      <c r="AA73" s="156" t="s">
        <v>1208</v>
      </c>
      <c r="AB73" s="160"/>
      <c r="AC73" s="159"/>
      <c r="AD73" s="156" t="s">
        <v>1208</v>
      </c>
      <c r="AE73" s="160"/>
      <c r="AF73" s="159"/>
      <c r="AG73" s="161" t="s">
        <v>1208</v>
      </c>
      <c r="AH73" s="160"/>
      <c r="AI73" s="159"/>
      <c r="AJ73" s="161" t="s">
        <v>1208</v>
      </c>
      <c r="AK73" s="160"/>
      <c r="AL73" s="159"/>
      <c r="AM73" s="156" t="s">
        <v>1208</v>
      </c>
      <c r="AN73" s="160"/>
      <c r="AO73" s="159"/>
      <c r="AP73" s="156" t="s">
        <v>1208</v>
      </c>
      <c r="AQ73" s="160"/>
      <c r="AR73" s="159"/>
      <c r="AS73" s="156" t="s">
        <v>1208</v>
      </c>
      <c r="AT73" s="160"/>
      <c r="AU73" s="159"/>
      <c r="AV73" s="156" t="s">
        <v>1208</v>
      </c>
      <c r="AW73" s="160"/>
      <c r="AX73" s="159"/>
      <c r="AY73" s="156" t="s">
        <v>1208</v>
      </c>
      <c r="AZ73" s="160"/>
      <c r="BA73" s="159"/>
      <c r="BB73" s="156" t="s">
        <v>1208</v>
      </c>
      <c r="BC73" s="160"/>
      <c r="BD73" s="159"/>
      <c r="BE73" s="156" t="s">
        <v>1208</v>
      </c>
      <c r="BF73" s="160"/>
      <c r="BG73" s="159"/>
      <c r="BH73" s="156" t="s">
        <v>1208</v>
      </c>
      <c r="BI73" s="160"/>
      <c r="BJ73" s="159"/>
      <c r="BK73" s="156" t="s">
        <v>1208</v>
      </c>
      <c r="BL73" s="160"/>
      <c r="BM73" s="159"/>
      <c r="BN73" s="156" t="s">
        <v>1208</v>
      </c>
      <c r="BO73" s="160"/>
      <c r="BP73" s="159"/>
      <c r="BQ73" s="156" t="s">
        <v>1208</v>
      </c>
      <c r="BR73" s="156"/>
      <c r="BS73" s="159"/>
      <c r="BT73" s="156"/>
      <c r="BU73" s="156"/>
      <c r="BV73" s="159"/>
      <c r="BW73" s="156"/>
      <c r="BX73" s="160" t="s">
        <v>1208</v>
      </c>
      <c r="BY73" s="159" t="s">
        <v>1208</v>
      </c>
      <c r="BZ73" s="156" t="s">
        <v>1208</v>
      </c>
      <c r="CA73" s="160"/>
      <c r="CB73" s="159"/>
      <c r="CC73" s="188"/>
      <c r="CD73" s="160"/>
      <c r="CE73" s="159"/>
      <c r="CF73" s="181" t="s">
        <v>1208</v>
      </c>
      <c r="CG73" s="184"/>
      <c r="CH73" s="185"/>
      <c r="CI73" s="181" t="s">
        <v>1208</v>
      </c>
      <c r="CJ73" s="184"/>
      <c r="CK73" s="185"/>
      <c r="CL73" s="181" t="s">
        <v>1208</v>
      </c>
      <c r="CM73" s="184"/>
      <c r="CN73" s="185"/>
      <c r="CO73" s="181" t="s">
        <v>1208</v>
      </c>
      <c r="CP73" s="184"/>
      <c r="CQ73" s="185"/>
      <c r="CR73" s="181" t="s">
        <v>1208</v>
      </c>
      <c r="CS73" s="184"/>
      <c r="CT73" s="185"/>
      <c r="CU73" s="181" t="s">
        <v>1208</v>
      </c>
      <c r="CV73" s="160"/>
      <c r="CW73" s="159"/>
      <c r="CX73" s="156"/>
      <c r="CY73" s="156"/>
      <c r="CZ73" s="159"/>
      <c r="DA73" s="156"/>
      <c r="DB73" s="160"/>
      <c r="DC73" s="159"/>
      <c r="DD73" s="181" t="s">
        <v>1208</v>
      </c>
      <c r="DE73" s="184"/>
      <c r="DF73" s="185"/>
      <c r="DG73" s="181" t="s">
        <v>1208</v>
      </c>
      <c r="DH73" s="156"/>
      <c r="DI73" s="159"/>
      <c r="DJ73" s="156"/>
      <c r="DK73" s="162"/>
      <c r="DL73" s="162"/>
      <c r="DM73" s="267" t="s">
        <v>2211</v>
      </c>
      <c r="DP73" s="170" t="s">
        <v>2100</v>
      </c>
      <c r="DQ73" s="372" t="s">
        <v>1211</v>
      </c>
      <c r="DR73" s="319" t="s">
        <v>2701</v>
      </c>
      <c r="DS73" s="316" t="s">
        <v>2116</v>
      </c>
      <c r="DT73" s="342" t="s">
        <v>2050</v>
      </c>
      <c r="DU73" s="355" t="s">
        <v>2716</v>
      </c>
      <c r="DV73" s="351" t="s">
        <v>2731</v>
      </c>
      <c r="DW73" s="345"/>
      <c r="DX73" s="345"/>
      <c r="DY73" s="346" t="str">
        <f t="shared" si="1"/>
        <v/>
      </c>
      <c r="DZ73" s="289"/>
      <c r="EA73" s="288"/>
      <c r="EH73" s="129" t="s">
        <v>2160</v>
      </c>
      <c r="EJ73" s="129" t="s">
        <v>2197</v>
      </c>
      <c r="EK73" s="80">
        <v>1</v>
      </c>
      <c r="EL73" s="84">
        <v>1</v>
      </c>
    </row>
    <row r="74" spans="1:142" ht="52.5">
      <c r="A74" s="4" t="s">
        <v>981</v>
      </c>
      <c r="B74" s="158">
        <v>742</v>
      </c>
      <c r="C74" s="158">
        <v>1380</v>
      </c>
      <c r="D74" s="70" t="s">
        <v>845</v>
      </c>
      <c r="E74" s="70" t="s">
        <v>845</v>
      </c>
      <c r="F74" s="71" t="s">
        <v>2212</v>
      </c>
      <c r="G74" s="156"/>
      <c r="H74" s="159"/>
      <c r="I74" s="156" t="s">
        <v>1208</v>
      </c>
      <c r="J74" s="156"/>
      <c r="K74" s="159"/>
      <c r="L74" s="156" t="s">
        <v>1208</v>
      </c>
      <c r="M74" s="160"/>
      <c r="N74" s="159"/>
      <c r="O74" s="156" t="s">
        <v>1208</v>
      </c>
      <c r="P74" s="160"/>
      <c r="Q74" s="159"/>
      <c r="R74" s="156" t="s">
        <v>1208</v>
      </c>
      <c r="S74" s="160"/>
      <c r="T74" s="159"/>
      <c r="U74" s="156" t="s">
        <v>1208</v>
      </c>
      <c r="V74" s="160"/>
      <c r="W74" s="159"/>
      <c r="X74" s="156" t="s">
        <v>1208</v>
      </c>
      <c r="Y74" s="160"/>
      <c r="Z74" s="159"/>
      <c r="AA74" s="156" t="s">
        <v>1208</v>
      </c>
      <c r="AB74" s="160"/>
      <c r="AC74" s="159"/>
      <c r="AD74" s="156" t="s">
        <v>1208</v>
      </c>
      <c r="AE74" s="160"/>
      <c r="AF74" s="159"/>
      <c r="AG74" s="161" t="s">
        <v>1208</v>
      </c>
      <c r="AH74" s="160"/>
      <c r="AI74" s="159"/>
      <c r="AJ74" s="161" t="s">
        <v>1208</v>
      </c>
      <c r="AK74" s="160"/>
      <c r="AL74" s="159"/>
      <c r="AM74" s="156" t="s">
        <v>1208</v>
      </c>
      <c r="AN74" s="160"/>
      <c r="AO74" s="159"/>
      <c r="AP74" s="156" t="s">
        <v>1208</v>
      </c>
      <c r="AQ74" s="160"/>
      <c r="AR74" s="159"/>
      <c r="AS74" s="156" t="s">
        <v>1208</v>
      </c>
      <c r="AT74" s="160"/>
      <c r="AU74" s="159"/>
      <c r="AV74" s="156" t="s">
        <v>1208</v>
      </c>
      <c r="AW74" s="160"/>
      <c r="AX74" s="159"/>
      <c r="AY74" s="156" t="s">
        <v>1208</v>
      </c>
      <c r="AZ74" s="160"/>
      <c r="BA74" s="159"/>
      <c r="BB74" s="156" t="s">
        <v>1208</v>
      </c>
      <c r="BC74" s="160"/>
      <c r="BD74" s="159"/>
      <c r="BE74" s="156" t="s">
        <v>1208</v>
      </c>
      <c r="BF74" s="160"/>
      <c r="BG74" s="159"/>
      <c r="BH74" s="156" t="s">
        <v>1208</v>
      </c>
      <c r="BI74" s="160"/>
      <c r="BJ74" s="159"/>
      <c r="BK74" s="156" t="s">
        <v>1208</v>
      </c>
      <c r="BL74" s="160"/>
      <c r="BM74" s="159"/>
      <c r="BN74" s="156" t="s">
        <v>1208</v>
      </c>
      <c r="BO74" s="160"/>
      <c r="BP74" s="159"/>
      <c r="BQ74" s="156" t="s">
        <v>1208</v>
      </c>
      <c r="BR74" s="156"/>
      <c r="BS74" s="159"/>
      <c r="BT74" s="156"/>
      <c r="BU74" s="156"/>
      <c r="BV74" s="159"/>
      <c r="BW74" s="156"/>
      <c r="BX74" s="160" t="s">
        <v>1208</v>
      </c>
      <c r="BY74" s="159" t="s">
        <v>1208</v>
      </c>
      <c r="BZ74" s="156" t="s">
        <v>1208</v>
      </c>
      <c r="CA74" s="160"/>
      <c r="CB74" s="159"/>
      <c r="CC74" s="188"/>
      <c r="CD74" s="160"/>
      <c r="CE74" s="159"/>
      <c r="CF74" s="181" t="s">
        <v>1208</v>
      </c>
      <c r="CG74" s="184"/>
      <c r="CH74" s="185"/>
      <c r="CI74" s="181" t="s">
        <v>1208</v>
      </c>
      <c r="CJ74" s="184"/>
      <c r="CK74" s="185"/>
      <c r="CL74" s="181" t="s">
        <v>1208</v>
      </c>
      <c r="CM74" s="184"/>
      <c r="CN74" s="185"/>
      <c r="CO74" s="181" t="s">
        <v>1208</v>
      </c>
      <c r="CP74" s="184"/>
      <c r="CQ74" s="185"/>
      <c r="CR74" s="181" t="s">
        <v>1208</v>
      </c>
      <c r="CS74" s="184"/>
      <c r="CT74" s="185"/>
      <c r="CU74" s="181" t="s">
        <v>1208</v>
      </c>
      <c r="CV74" s="160"/>
      <c r="CW74" s="159"/>
      <c r="CX74" s="156"/>
      <c r="CY74" s="156"/>
      <c r="CZ74" s="159"/>
      <c r="DA74" s="156"/>
      <c r="DB74" s="160"/>
      <c r="DC74" s="159"/>
      <c r="DD74" s="181" t="s">
        <v>1208</v>
      </c>
      <c r="DE74" s="184"/>
      <c r="DF74" s="185"/>
      <c r="DG74" s="181" t="s">
        <v>1208</v>
      </c>
      <c r="DH74" s="156"/>
      <c r="DI74" s="159"/>
      <c r="DJ74" s="156"/>
      <c r="DK74" s="162"/>
      <c r="DL74" s="162"/>
      <c r="DM74" s="267"/>
      <c r="DP74" s="170" t="s">
        <v>2101</v>
      </c>
      <c r="DQ74" s="372" t="s">
        <v>1211</v>
      </c>
      <c r="DR74" s="319" t="s">
        <v>2701</v>
      </c>
      <c r="DS74" s="316" t="s">
        <v>2116</v>
      </c>
      <c r="DT74" s="342" t="s">
        <v>2050</v>
      </c>
      <c r="DU74" s="355" t="s">
        <v>2716</v>
      </c>
      <c r="DV74" s="351" t="s">
        <v>2731</v>
      </c>
      <c r="DW74" s="345"/>
      <c r="DX74" s="345"/>
      <c r="DY74" s="346" t="str">
        <f t="shared" si="1"/>
        <v/>
      </c>
      <c r="DZ74" s="289"/>
      <c r="EA74" s="288"/>
      <c r="EH74" s="129" t="s">
        <v>2160</v>
      </c>
      <c r="EJ74" s="129" t="s">
        <v>2197</v>
      </c>
      <c r="EK74" s="80">
        <v>1</v>
      </c>
      <c r="EL74" s="84">
        <v>1</v>
      </c>
    </row>
    <row r="75" spans="1:142" ht="63">
      <c r="A75" s="4" t="s">
        <v>981</v>
      </c>
      <c r="B75" s="158">
        <v>750</v>
      </c>
      <c r="C75" s="158">
        <v>1052</v>
      </c>
      <c r="D75" s="70" t="s">
        <v>155</v>
      </c>
      <c r="E75" s="70" t="s">
        <v>155</v>
      </c>
      <c r="F75" s="71" t="s">
        <v>2213</v>
      </c>
      <c r="G75" s="156"/>
      <c r="H75" s="159"/>
      <c r="I75" s="156" t="s">
        <v>1208</v>
      </c>
      <c r="J75" s="156"/>
      <c r="K75" s="159"/>
      <c r="L75" s="156" t="s">
        <v>1208</v>
      </c>
      <c r="M75" s="160"/>
      <c r="N75" s="159"/>
      <c r="O75" s="156" t="s">
        <v>1208</v>
      </c>
      <c r="P75" s="160"/>
      <c r="Q75" s="159"/>
      <c r="R75" s="156" t="s">
        <v>1208</v>
      </c>
      <c r="S75" s="160"/>
      <c r="T75" s="159"/>
      <c r="U75" s="156" t="s">
        <v>1208</v>
      </c>
      <c r="V75" s="160"/>
      <c r="W75" s="159"/>
      <c r="X75" s="156" t="s">
        <v>1208</v>
      </c>
      <c r="Y75" s="160" t="s">
        <v>1208</v>
      </c>
      <c r="Z75" s="159" t="s">
        <v>1208</v>
      </c>
      <c r="AA75" s="156" t="s">
        <v>1208</v>
      </c>
      <c r="AB75" s="160" t="s">
        <v>1208</v>
      </c>
      <c r="AC75" s="159" t="s">
        <v>1208</v>
      </c>
      <c r="AD75" s="156" t="s">
        <v>1208</v>
      </c>
      <c r="AE75" s="160" t="s">
        <v>1183</v>
      </c>
      <c r="AF75" s="159" t="s">
        <v>1208</v>
      </c>
      <c r="AG75" s="161" t="s">
        <v>1208</v>
      </c>
      <c r="AH75" s="160" t="s">
        <v>1183</v>
      </c>
      <c r="AI75" s="159"/>
      <c r="AJ75" s="161" t="s">
        <v>1208</v>
      </c>
      <c r="AK75" s="160" t="s">
        <v>1208</v>
      </c>
      <c r="AL75" s="159" t="s">
        <v>1208</v>
      </c>
      <c r="AM75" s="156" t="s">
        <v>1208</v>
      </c>
      <c r="AN75" s="160" t="s">
        <v>1183</v>
      </c>
      <c r="AO75" s="159" t="s">
        <v>1208</v>
      </c>
      <c r="AP75" s="156" t="s">
        <v>1208</v>
      </c>
      <c r="AQ75" s="160" t="s">
        <v>1183</v>
      </c>
      <c r="AR75" s="159" t="s">
        <v>1208</v>
      </c>
      <c r="AS75" s="156" t="s">
        <v>1208</v>
      </c>
      <c r="AT75" s="160" t="s">
        <v>1208</v>
      </c>
      <c r="AU75" s="159" t="s">
        <v>1208</v>
      </c>
      <c r="AV75" s="156" t="s">
        <v>1208</v>
      </c>
      <c r="AW75" s="160" t="s">
        <v>1208</v>
      </c>
      <c r="AX75" s="159" t="s">
        <v>1208</v>
      </c>
      <c r="AY75" s="156" t="s">
        <v>1208</v>
      </c>
      <c r="AZ75" s="160" t="s">
        <v>1208</v>
      </c>
      <c r="BA75" s="159" t="s">
        <v>1208</v>
      </c>
      <c r="BB75" s="156" t="s">
        <v>1208</v>
      </c>
      <c r="BC75" s="160" t="s">
        <v>1208</v>
      </c>
      <c r="BD75" s="159" t="s">
        <v>1208</v>
      </c>
      <c r="BE75" s="156" t="s">
        <v>1208</v>
      </c>
      <c r="BF75" s="160" t="s">
        <v>1208</v>
      </c>
      <c r="BG75" s="159" t="s">
        <v>1208</v>
      </c>
      <c r="BH75" s="156" t="s">
        <v>1208</v>
      </c>
      <c r="BI75" s="160" t="s">
        <v>1208</v>
      </c>
      <c r="BJ75" s="159" t="s">
        <v>1208</v>
      </c>
      <c r="BK75" s="156" t="s">
        <v>1208</v>
      </c>
      <c r="BL75" s="160" t="s">
        <v>1208</v>
      </c>
      <c r="BM75" s="159" t="s">
        <v>1208</v>
      </c>
      <c r="BN75" s="156" t="s">
        <v>1208</v>
      </c>
      <c r="BO75" s="160" t="s">
        <v>1208</v>
      </c>
      <c r="BP75" s="159" t="s">
        <v>1208</v>
      </c>
      <c r="BQ75" s="156" t="s">
        <v>1208</v>
      </c>
      <c r="BR75" s="156" t="s">
        <v>1208</v>
      </c>
      <c r="BS75" s="159"/>
      <c r="BT75" s="156"/>
      <c r="BU75" s="156" t="s">
        <v>1208</v>
      </c>
      <c r="BV75" s="159"/>
      <c r="BW75" s="156"/>
      <c r="BX75" s="160"/>
      <c r="BY75" s="159"/>
      <c r="BZ75" s="156"/>
      <c r="CA75" s="160" t="s">
        <v>1208</v>
      </c>
      <c r="CB75" s="159" t="s">
        <v>1208</v>
      </c>
      <c r="CC75" s="156" t="s">
        <v>1208</v>
      </c>
      <c r="CD75" s="160" t="s">
        <v>1208</v>
      </c>
      <c r="CE75" s="159" t="s">
        <v>1208</v>
      </c>
      <c r="CF75" s="156" t="s">
        <v>1208</v>
      </c>
      <c r="CG75" s="160" t="s">
        <v>1208</v>
      </c>
      <c r="CH75" s="159" t="s">
        <v>1208</v>
      </c>
      <c r="CI75" s="156" t="s">
        <v>1208</v>
      </c>
      <c r="CJ75" s="160" t="s">
        <v>1208</v>
      </c>
      <c r="CK75" s="159" t="s">
        <v>1208</v>
      </c>
      <c r="CL75" s="156" t="s">
        <v>1208</v>
      </c>
      <c r="CM75" s="160" t="s">
        <v>1208</v>
      </c>
      <c r="CN75" s="159" t="s">
        <v>1208</v>
      </c>
      <c r="CO75" s="156" t="s">
        <v>1208</v>
      </c>
      <c r="CP75" s="160" t="s">
        <v>1208</v>
      </c>
      <c r="CQ75" s="159" t="s">
        <v>1208</v>
      </c>
      <c r="CR75" s="156" t="s">
        <v>1208</v>
      </c>
      <c r="CS75" s="160" t="s">
        <v>1208</v>
      </c>
      <c r="CT75" s="159" t="s">
        <v>1208</v>
      </c>
      <c r="CU75" s="156" t="s">
        <v>1208</v>
      </c>
      <c r="CV75" s="160"/>
      <c r="CW75" s="159"/>
      <c r="CX75" s="156"/>
      <c r="CY75" s="156" t="s">
        <v>1208</v>
      </c>
      <c r="CZ75" s="159"/>
      <c r="DA75" s="156"/>
      <c r="DB75" s="160" t="s">
        <v>1208</v>
      </c>
      <c r="DC75" s="159" t="s">
        <v>1208</v>
      </c>
      <c r="DD75" s="156" t="s">
        <v>1208</v>
      </c>
      <c r="DE75" s="160" t="s">
        <v>1208</v>
      </c>
      <c r="DF75" s="159" t="s">
        <v>1208</v>
      </c>
      <c r="DG75" s="156" t="s">
        <v>1208</v>
      </c>
      <c r="DH75" s="156" t="s">
        <v>1211</v>
      </c>
      <c r="DI75" s="159"/>
      <c r="DJ75" s="156"/>
      <c r="DK75" s="162"/>
      <c r="DL75" s="162"/>
      <c r="DM75" s="267"/>
      <c r="DP75" s="170" t="s">
        <v>2165</v>
      </c>
      <c r="DQ75" s="315"/>
      <c r="DR75" s="315"/>
      <c r="DS75" s="316" t="s">
        <v>2165</v>
      </c>
      <c r="DT75" s="342" t="s">
        <v>2050</v>
      </c>
      <c r="DU75" s="343" t="s">
        <v>2165</v>
      </c>
      <c r="DV75" s="347" t="s">
        <v>2165</v>
      </c>
      <c r="DW75" s="345"/>
      <c r="DX75" s="345"/>
      <c r="DY75" s="346" t="str">
        <f t="shared" si="1"/>
        <v>○</v>
      </c>
      <c r="DZ75" s="294" t="s">
        <v>2716</v>
      </c>
      <c r="EA75" s="287" t="s">
        <v>2732</v>
      </c>
      <c r="EK75" s="80">
        <v>1</v>
      </c>
      <c r="EL75" s="84">
        <v>1</v>
      </c>
    </row>
    <row r="76" spans="1:142" ht="63">
      <c r="A76" s="4" t="s">
        <v>981</v>
      </c>
      <c r="B76" s="158">
        <v>760</v>
      </c>
      <c r="C76" s="158">
        <v>1053</v>
      </c>
      <c r="D76" s="70" t="s">
        <v>157</v>
      </c>
      <c r="E76" s="70" t="s">
        <v>157</v>
      </c>
      <c r="F76" s="71" t="s">
        <v>2214</v>
      </c>
      <c r="G76" s="156"/>
      <c r="H76" s="159"/>
      <c r="I76" s="156" t="s">
        <v>1208</v>
      </c>
      <c r="J76" s="156"/>
      <c r="K76" s="159"/>
      <c r="L76" s="156" t="s">
        <v>1208</v>
      </c>
      <c r="M76" s="160"/>
      <c r="N76" s="159"/>
      <c r="O76" s="156" t="s">
        <v>1208</v>
      </c>
      <c r="P76" s="160"/>
      <c r="Q76" s="159"/>
      <c r="R76" s="156" t="s">
        <v>1208</v>
      </c>
      <c r="S76" s="160"/>
      <c r="T76" s="159"/>
      <c r="U76" s="156" t="s">
        <v>1208</v>
      </c>
      <c r="V76" s="160"/>
      <c r="W76" s="159"/>
      <c r="X76" s="156" t="s">
        <v>1208</v>
      </c>
      <c r="Y76" s="160" t="s">
        <v>1208</v>
      </c>
      <c r="Z76" s="159" t="s">
        <v>1208</v>
      </c>
      <c r="AA76" s="156" t="s">
        <v>1208</v>
      </c>
      <c r="AB76" s="160" t="s">
        <v>1208</v>
      </c>
      <c r="AC76" s="159" t="s">
        <v>1208</v>
      </c>
      <c r="AD76" s="156" t="s">
        <v>1208</v>
      </c>
      <c r="AE76" s="160" t="s">
        <v>1183</v>
      </c>
      <c r="AF76" s="159" t="s">
        <v>1208</v>
      </c>
      <c r="AG76" s="161" t="s">
        <v>1208</v>
      </c>
      <c r="AH76" s="160" t="s">
        <v>1183</v>
      </c>
      <c r="AI76" s="159"/>
      <c r="AJ76" s="161" t="s">
        <v>1208</v>
      </c>
      <c r="AK76" s="160" t="s">
        <v>1208</v>
      </c>
      <c r="AL76" s="159" t="s">
        <v>1208</v>
      </c>
      <c r="AM76" s="156" t="s">
        <v>1208</v>
      </c>
      <c r="AN76" s="160" t="s">
        <v>1183</v>
      </c>
      <c r="AO76" s="159" t="s">
        <v>1208</v>
      </c>
      <c r="AP76" s="156" t="s">
        <v>1208</v>
      </c>
      <c r="AQ76" s="160" t="s">
        <v>1183</v>
      </c>
      <c r="AR76" s="159" t="s">
        <v>1208</v>
      </c>
      <c r="AS76" s="156" t="s">
        <v>1208</v>
      </c>
      <c r="AT76" s="160" t="s">
        <v>1208</v>
      </c>
      <c r="AU76" s="159" t="s">
        <v>1208</v>
      </c>
      <c r="AV76" s="156" t="s">
        <v>1208</v>
      </c>
      <c r="AW76" s="160" t="s">
        <v>1208</v>
      </c>
      <c r="AX76" s="159" t="s">
        <v>1208</v>
      </c>
      <c r="AY76" s="156" t="s">
        <v>1208</v>
      </c>
      <c r="AZ76" s="160" t="s">
        <v>1208</v>
      </c>
      <c r="BA76" s="159" t="s">
        <v>1208</v>
      </c>
      <c r="BB76" s="156" t="s">
        <v>1208</v>
      </c>
      <c r="BC76" s="160" t="s">
        <v>1208</v>
      </c>
      <c r="BD76" s="159" t="s">
        <v>1208</v>
      </c>
      <c r="BE76" s="156" t="s">
        <v>1208</v>
      </c>
      <c r="BF76" s="160" t="s">
        <v>1208</v>
      </c>
      <c r="BG76" s="159" t="s">
        <v>1208</v>
      </c>
      <c r="BH76" s="156" t="s">
        <v>1208</v>
      </c>
      <c r="BI76" s="160" t="s">
        <v>1208</v>
      </c>
      <c r="BJ76" s="159" t="s">
        <v>1208</v>
      </c>
      <c r="BK76" s="156" t="s">
        <v>1208</v>
      </c>
      <c r="BL76" s="160" t="s">
        <v>1208</v>
      </c>
      <c r="BM76" s="159" t="s">
        <v>1208</v>
      </c>
      <c r="BN76" s="156" t="s">
        <v>1208</v>
      </c>
      <c r="BO76" s="160" t="s">
        <v>1208</v>
      </c>
      <c r="BP76" s="159" t="s">
        <v>1208</v>
      </c>
      <c r="BQ76" s="156" t="s">
        <v>1208</v>
      </c>
      <c r="BR76" s="156" t="s">
        <v>1208</v>
      </c>
      <c r="BS76" s="159"/>
      <c r="BT76" s="156"/>
      <c r="BU76" s="156" t="s">
        <v>1208</v>
      </c>
      <c r="BV76" s="159"/>
      <c r="BW76" s="156"/>
      <c r="BX76" s="160"/>
      <c r="BY76" s="159"/>
      <c r="BZ76" s="156"/>
      <c r="CA76" s="160" t="s">
        <v>1208</v>
      </c>
      <c r="CB76" s="159" t="s">
        <v>1208</v>
      </c>
      <c r="CC76" s="156" t="s">
        <v>1208</v>
      </c>
      <c r="CD76" s="160" t="s">
        <v>1208</v>
      </c>
      <c r="CE76" s="159" t="s">
        <v>1208</v>
      </c>
      <c r="CF76" s="156" t="s">
        <v>1208</v>
      </c>
      <c r="CG76" s="160" t="s">
        <v>1208</v>
      </c>
      <c r="CH76" s="159" t="s">
        <v>1208</v>
      </c>
      <c r="CI76" s="156" t="s">
        <v>1208</v>
      </c>
      <c r="CJ76" s="160" t="s">
        <v>1208</v>
      </c>
      <c r="CK76" s="159" t="s">
        <v>1208</v>
      </c>
      <c r="CL76" s="156" t="s">
        <v>1208</v>
      </c>
      <c r="CM76" s="160" t="s">
        <v>1208</v>
      </c>
      <c r="CN76" s="159" t="s">
        <v>1208</v>
      </c>
      <c r="CO76" s="156" t="s">
        <v>1208</v>
      </c>
      <c r="CP76" s="160" t="s">
        <v>1208</v>
      </c>
      <c r="CQ76" s="159" t="s">
        <v>1208</v>
      </c>
      <c r="CR76" s="156" t="s">
        <v>1208</v>
      </c>
      <c r="CS76" s="160" t="s">
        <v>1208</v>
      </c>
      <c r="CT76" s="159" t="s">
        <v>1208</v>
      </c>
      <c r="CU76" s="156" t="s">
        <v>1208</v>
      </c>
      <c r="CV76" s="160"/>
      <c r="CW76" s="159"/>
      <c r="CX76" s="156"/>
      <c r="CY76" s="156" t="s">
        <v>1208</v>
      </c>
      <c r="CZ76" s="159"/>
      <c r="DA76" s="156"/>
      <c r="DB76" s="160" t="s">
        <v>1208</v>
      </c>
      <c r="DC76" s="159" t="s">
        <v>1208</v>
      </c>
      <c r="DD76" s="163" t="s">
        <v>1208</v>
      </c>
      <c r="DE76" s="164" t="s">
        <v>1208</v>
      </c>
      <c r="DF76" s="165" t="s">
        <v>1208</v>
      </c>
      <c r="DG76" s="163" t="s">
        <v>1208</v>
      </c>
      <c r="DH76" s="156" t="s">
        <v>1211</v>
      </c>
      <c r="DI76" s="159"/>
      <c r="DJ76" s="156"/>
      <c r="DK76" s="162"/>
      <c r="DL76" s="162"/>
      <c r="DM76" s="267"/>
      <c r="DP76" s="170" t="s">
        <v>2165</v>
      </c>
      <c r="DQ76" s="315"/>
      <c r="DR76" s="315"/>
      <c r="DS76" s="316" t="s">
        <v>2165</v>
      </c>
      <c r="DT76" s="342" t="s">
        <v>2050</v>
      </c>
      <c r="DU76" s="343" t="s">
        <v>2165</v>
      </c>
      <c r="DV76" s="347" t="s">
        <v>2165</v>
      </c>
      <c r="DW76" s="345"/>
      <c r="DX76" s="345"/>
      <c r="DY76" s="346" t="str">
        <f t="shared" si="1"/>
        <v>○</v>
      </c>
      <c r="DZ76" s="294" t="s">
        <v>2716</v>
      </c>
      <c r="EA76" s="287" t="s">
        <v>2732</v>
      </c>
      <c r="EK76" s="80">
        <v>1</v>
      </c>
      <c r="EL76" s="84">
        <v>1</v>
      </c>
    </row>
    <row r="77" spans="1:142" ht="73.5">
      <c r="A77" s="4" t="s">
        <v>981</v>
      </c>
      <c r="B77" s="158">
        <v>780</v>
      </c>
      <c r="C77" s="158">
        <v>1044</v>
      </c>
      <c r="D77" s="70" t="s">
        <v>161</v>
      </c>
      <c r="E77" s="70" t="s">
        <v>161</v>
      </c>
      <c r="F77" s="71" t="s">
        <v>2215</v>
      </c>
      <c r="G77" s="156"/>
      <c r="H77" s="159"/>
      <c r="I77" s="156" t="s">
        <v>1208</v>
      </c>
      <c r="J77" s="156"/>
      <c r="K77" s="159"/>
      <c r="L77" s="156" t="s">
        <v>1208</v>
      </c>
      <c r="M77" s="160"/>
      <c r="N77" s="159"/>
      <c r="O77" s="156" t="s">
        <v>1208</v>
      </c>
      <c r="P77" s="160"/>
      <c r="Q77" s="159"/>
      <c r="R77" s="156" t="s">
        <v>1208</v>
      </c>
      <c r="S77" s="160"/>
      <c r="T77" s="159"/>
      <c r="U77" s="156" t="s">
        <v>1208</v>
      </c>
      <c r="V77" s="160"/>
      <c r="W77" s="159"/>
      <c r="X77" s="156" t="s">
        <v>1208</v>
      </c>
      <c r="Y77" s="160"/>
      <c r="Z77" s="159"/>
      <c r="AA77" s="156" t="s">
        <v>1208</v>
      </c>
      <c r="AB77" s="160"/>
      <c r="AC77" s="159"/>
      <c r="AD77" s="156" t="s">
        <v>1208</v>
      </c>
      <c r="AE77" s="160" t="s">
        <v>1208</v>
      </c>
      <c r="AF77" s="159" t="s">
        <v>1208</v>
      </c>
      <c r="AG77" s="161" t="s">
        <v>1208</v>
      </c>
      <c r="AH77" s="160" t="s">
        <v>1208</v>
      </c>
      <c r="AI77" s="159"/>
      <c r="AJ77" s="161" t="s">
        <v>1208</v>
      </c>
      <c r="AK77" s="160" t="s">
        <v>1208</v>
      </c>
      <c r="AL77" s="159" t="s">
        <v>1208</v>
      </c>
      <c r="AM77" s="156" t="s">
        <v>1208</v>
      </c>
      <c r="AN77" s="160" t="s">
        <v>1208</v>
      </c>
      <c r="AO77" s="159" t="s">
        <v>1208</v>
      </c>
      <c r="AP77" s="156" t="s">
        <v>1208</v>
      </c>
      <c r="AQ77" s="160" t="s">
        <v>1208</v>
      </c>
      <c r="AR77" s="159" t="s">
        <v>1208</v>
      </c>
      <c r="AS77" s="156" t="s">
        <v>1208</v>
      </c>
      <c r="AT77" s="160" t="s">
        <v>1208</v>
      </c>
      <c r="AU77" s="159" t="s">
        <v>1208</v>
      </c>
      <c r="AV77" s="156" t="s">
        <v>1208</v>
      </c>
      <c r="AW77" s="160" t="s">
        <v>1208</v>
      </c>
      <c r="AX77" s="159" t="s">
        <v>1208</v>
      </c>
      <c r="AY77" s="156" t="s">
        <v>1208</v>
      </c>
      <c r="AZ77" s="160" t="s">
        <v>1208</v>
      </c>
      <c r="BA77" s="159" t="s">
        <v>1208</v>
      </c>
      <c r="BB77" s="156" t="s">
        <v>1208</v>
      </c>
      <c r="BC77" s="160" t="s">
        <v>1208</v>
      </c>
      <c r="BD77" s="159" t="s">
        <v>1208</v>
      </c>
      <c r="BE77" s="156" t="s">
        <v>1208</v>
      </c>
      <c r="BF77" s="160" t="s">
        <v>1208</v>
      </c>
      <c r="BG77" s="159" t="s">
        <v>1208</v>
      </c>
      <c r="BH77" s="156" t="s">
        <v>1208</v>
      </c>
      <c r="BI77" s="160" t="s">
        <v>1208</v>
      </c>
      <c r="BJ77" s="159" t="s">
        <v>1208</v>
      </c>
      <c r="BK77" s="156" t="s">
        <v>1208</v>
      </c>
      <c r="BL77" s="160" t="s">
        <v>1208</v>
      </c>
      <c r="BM77" s="159" t="s">
        <v>1208</v>
      </c>
      <c r="BN77" s="156" t="s">
        <v>1208</v>
      </c>
      <c r="BO77" s="160" t="s">
        <v>1208</v>
      </c>
      <c r="BP77" s="159" t="s">
        <v>1208</v>
      </c>
      <c r="BQ77" s="156" t="s">
        <v>1208</v>
      </c>
      <c r="BR77" s="156" t="s">
        <v>1208</v>
      </c>
      <c r="BS77" s="159"/>
      <c r="BT77" s="156"/>
      <c r="BU77" s="156" t="s">
        <v>1208</v>
      </c>
      <c r="BV77" s="159"/>
      <c r="BW77" s="156"/>
      <c r="BX77" s="160"/>
      <c r="BY77" s="159"/>
      <c r="BZ77" s="156"/>
      <c r="CA77" s="160" t="s">
        <v>1208</v>
      </c>
      <c r="CB77" s="159" t="s">
        <v>1208</v>
      </c>
      <c r="CC77" s="156" t="s">
        <v>1208</v>
      </c>
      <c r="CD77" s="160" t="s">
        <v>1208</v>
      </c>
      <c r="CE77" s="159" t="s">
        <v>1208</v>
      </c>
      <c r="CF77" s="156" t="s">
        <v>1208</v>
      </c>
      <c r="CG77" s="160" t="s">
        <v>1208</v>
      </c>
      <c r="CH77" s="159" t="s">
        <v>1208</v>
      </c>
      <c r="CI77" s="156" t="s">
        <v>1208</v>
      </c>
      <c r="CJ77" s="160"/>
      <c r="CK77" s="159"/>
      <c r="CL77" s="156"/>
      <c r="CM77" s="160"/>
      <c r="CN77" s="159"/>
      <c r="CO77" s="156"/>
      <c r="CP77" s="160" t="s">
        <v>1208</v>
      </c>
      <c r="CQ77" s="159" t="s">
        <v>1208</v>
      </c>
      <c r="CR77" s="156" t="s">
        <v>1208</v>
      </c>
      <c r="CS77" s="160" t="s">
        <v>1208</v>
      </c>
      <c r="CT77" s="159" t="s">
        <v>1208</v>
      </c>
      <c r="CU77" s="156" t="s">
        <v>1208</v>
      </c>
      <c r="CV77" s="160"/>
      <c r="CW77" s="159"/>
      <c r="CX77" s="156"/>
      <c r="CY77" s="156" t="s">
        <v>1208</v>
      </c>
      <c r="CZ77" s="159"/>
      <c r="DA77" s="156"/>
      <c r="DB77" s="160"/>
      <c r="DC77" s="167"/>
      <c r="DD77" s="162"/>
      <c r="DE77" s="162"/>
      <c r="DF77" s="162"/>
      <c r="DG77" s="162"/>
      <c r="DH77" s="156"/>
      <c r="DI77" s="159"/>
      <c r="DJ77" s="156"/>
      <c r="DK77" s="162"/>
      <c r="DL77" s="162"/>
      <c r="DM77" s="267"/>
      <c r="DP77" s="170" t="s">
        <v>2165</v>
      </c>
      <c r="DQ77" s="315"/>
      <c r="DR77" s="315"/>
      <c r="DS77" s="316" t="s">
        <v>2165</v>
      </c>
      <c r="DT77" s="342" t="s">
        <v>2050</v>
      </c>
      <c r="DU77" s="343" t="s">
        <v>2165</v>
      </c>
      <c r="DV77" s="347" t="s">
        <v>2165</v>
      </c>
      <c r="DW77" s="345"/>
      <c r="DX77" s="345"/>
      <c r="DY77" s="346" t="str">
        <f t="shared" si="1"/>
        <v>○</v>
      </c>
      <c r="DZ77" s="294" t="s">
        <v>2716</v>
      </c>
      <c r="EA77" s="287" t="s">
        <v>2733</v>
      </c>
      <c r="EK77" s="80">
        <v>1</v>
      </c>
      <c r="EL77" s="84">
        <v>1</v>
      </c>
    </row>
    <row r="78" spans="1:142" ht="73.5">
      <c r="A78" s="4" t="s">
        <v>981</v>
      </c>
      <c r="B78" s="158">
        <v>790</v>
      </c>
      <c r="C78" s="158">
        <v>1095</v>
      </c>
      <c r="D78" s="70" t="s">
        <v>163</v>
      </c>
      <c r="E78" s="70" t="s">
        <v>163</v>
      </c>
      <c r="F78" s="71" t="s">
        <v>2216</v>
      </c>
      <c r="G78" s="156"/>
      <c r="H78" s="159"/>
      <c r="I78" s="156" t="s">
        <v>1208</v>
      </c>
      <c r="J78" s="156"/>
      <c r="K78" s="159"/>
      <c r="L78" s="156" t="s">
        <v>1208</v>
      </c>
      <c r="M78" s="160"/>
      <c r="N78" s="159"/>
      <c r="O78" s="156" t="s">
        <v>1208</v>
      </c>
      <c r="P78" s="160"/>
      <c r="Q78" s="159"/>
      <c r="R78" s="156" t="s">
        <v>1208</v>
      </c>
      <c r="S78" s="160"/>
      <c r="T78" s="159"/>
      <c r="U78" s="156" t="s">
        <v>1208</v>
      </c>
      <c r="V78" s="160"/>
      <c r="W78" s="159"/>
      <c r="X78" s="156" t="s">
        <v>1208</v>
      </c>
      <c r="Y78" s="160"/>
      <c r="Z78" s="159"/>
      <c r="AA78" s="156" t="s">
        <v>1208</v>
      </c>
      <c r="AB78" s="160"/>
      <c r="AC78" s="159"/>
      <c r="AD78" s="156" t="s">
        <v>1208</v>
      </c>
      <c r="AE78" s="160" t="s">
        <v>1208</v>
      </c>
      <c r="AF78" s="159" t="s">
        <v>1208</v>
      </c>
      <c r="AG78" s="161" t="s">
        <v>1208</v>
      </c>
      <c r="AH78" s="160" t="s">
        <v>1208</v>
      </c>
      <c r="AI78" s="159"/>
      <c r="AJ78" s="161" t="s">
        <v>1208</v>
      </c>
      <c r="AK78" s="160" t="s">
        <v>1208</v>
      </c>
      <c r="AL78" s="159" t="s">
        <v>1208</v>
      </c>
      <c r="AM78" s="156" t="s">
        <v>1208</v>
      </c>
      <c r="AN78" s="160" t="s">
        <v>1208</v>
      </c>
      <c r="AO78" s="159" t="s">
        <v>1208</v>
      </c>
      <c r="AP78" s="156" t="s">
        <v>1208</v>
      </c>
      <c r="AQ78" s="160" t="s">
        <v>1208</v>
      </c>
      <c r="AR78" s="159" t="s">
        <v>1208</v>
      </c>
      <c r="AS78" s="156" t="s">
        <v>1208</v>
      </c>
      <c r="AT78" s="160" t="s">
        <v>1208</v>
      </c>
      <c r="AU78" s="159" t="s">
        <v>1208</v>
      </c>
      <c r="AV78" s="156" t="s">
        <v>1208</v>
      </c>
      <c r="AW78" s="160" t="s">
        <v>1208</v>
      </c>
      <c r="AX78" s="159" t="s">
        <v>1208</v>
      </c>
      <c r="AY78" s="156" t="s">
        <v>1208</v>
      </c>
      <c r="AZ78" s="160" t="s">
        <v>1208</v>
      </c>
      <c r="BA78" s="159" t="s">
        <v>1208</v>
      </c>
      <c r="BB78" s="156" t="s">
        <v>1208</v>
      </c>
      <c r="BC78" s="160" t="s">
        <v>1208</v>
      </c>
      <c r="BD78" s="159" t="s">
        <v>1208</v>
      </c>
      <c r="BE78" s="156" t="s">
        <v>1208</v>
      </c>
      <c r="BF78" s="160" t="s">
        <v>1208</v>
      </c>
      <c r="BG78" s="159" t="s">
        <v>1208</v>
      </c>
      <c r="BH78" s="156" t="s">
        <v>1208</v>
      </c>
      <c r="BI78" s="160" t="s">
        <v>1208</v>
      </c>
      <c r="BJ78" s="159" t="s">
        <v>1208</v>
      </c>
      <c r="BK78" s="156" t="s">
        <v>1208</v>
      </c>
      <c r="BL78" s="160" t="s">
        <v>1208</v>
      </c>
      <c r="BM78" s="159" t="s">
        <v>1208</v>
      </c>
      <c r="BN78" s="156" t="s">
        <v>1208</v>
      </c>
      <c r="BO78" s="160" t="s">
        <v>1208</v>
      </c>
      <c r="BP78" s="159" t="s">
        <v>1208</v>
      </c>
      <c r="BQ78" s="156" t="s">
        <v>1208</v>
      </c>
      <c r="BR78" s="156" t="s">
        <v>1208</v>
      </c>
      <c r="BS78" s="159"/>
      <c r="BT78" s="156"/>
      <c r="BU78" s="156" t="s">
        <v>1208</v>
      </c>
      <c r="BV78" s="159"/>
      <c r="BW78" s="156"/>
      <c r="BX78" s="160"/>
      <c r="BY78" s="159"/>
      <c r="BZ78" s="156"/>
      <c r="CA78" s="160" t="s">
        <v>1208</v>
      </c>
      <c r="CB78" s="159" t="s">
        <v>1208</v>
      </c>
      <c r="CC78" s="156" t="s">
        <v>1208</v>
      </c>
      <c r="CD78" s="160" t="s">
        <v>1208</v>
      </c>
      <c r="CE78" s="159" t="s">
        <v>1208</v>
      </c>
      <c r="CF78" s="156" t="s">
        <v>1208</v>
      </c>
      <c r="CG78" s="160" t="s">
        <v>1208</v>
      </c>
      <c r="CH78" s="159" t="s">
        <v>1208</v>
      </c>
      <c r="CI78" s="156" t="s">
        <v>1208</v>
      </c>
      <c r="CJ78" s="160"/>
      <c r="CK78" s="159"/>
      <c r="CL78" s="156"/>
      <c r="CM78" s="160"/>
      <c r="CN78" s="159"/>
      <c r="CO78" s="156"/>
      <c r="CP78" s="160" t="s">
        <v>1208</v>
      </c>
      <c r="CQ78" s="159" t="s">
        <v>1208</v>
      </c>
      <c r="CR78" s="156" t="s">
        <v>1208</v>
      </c>
      <c r="CS78" s="160" t="s">
        <v>1208</v>
      </c>
      <c r="CT78" s="159" t="s">
        <v>1208</v>
      </c>
      <c r="CU78" s="156" t="s">
        <v>1208</v>
      </c>
      <c r="CV78" s="160"/>
      <c r="CW78" s="159"/>
      <c r="CX78" s="156"/>
      <c r="CY78" s="156" t="s">
        <v>1208</v>
      </c>
      <c r="CZ78" s="159"/>
      <c r="DA78" s="156"/>
      <c r="DB78" s="160"/>
      <c r="DC78" s="167"/>
      <c r="DD78" s="162"/>
      <c r="DE78" s="162"/>
      <c r="DF78" s="162"/>
      <c r="DG78" s="162"/>
      <c r="DH78" s="156"/>
      <c r="DI78" s="159"/>
      <c r="DJ78" s="156"/>
      <c r="DK78" s="162"/>
      <c r="DL78" s="162"/>
      <c r="DM78" s="267"/>
      <c r="DP78" s="170" t="s">
        <v>2165</v>
      </c>
      <c r="DQ78" s="315"/>
      <c r="DR78" s="315"/>
      <c r="DS78" s="316" t="s">
        <v>2165</v>
      </c>
      <c r="DT78" s="342" t="s">
        <v>2050</v>
      </c>
      <c r="DU78" s="343" t="s">
        <v>2165</v>
      </c>
      <c r="DV78" s="347" t="s">
        <v>2165</v>
      </c>
      <c r="DW78" s="345"/>
      <c r="DX78" s="345"/>
      <c r="DY78" s="346" t="str">
        <f t="shared" si="1"/>
        <v>○</v>
      </c>
      <c r="DZ78" s="294" t="s">
        <v>2716</v>
      </c>
      <c r="EA78" s="287" t="s">
        <v>2733</v>
      </c>
      <c r="EK78" s="80">
        <v>1</v>
      </c>
      <c r="EL78" s="84">
        <v>1</v>
      </c>
    </row>
    <row r="79" spans="1:142" ht="63">
      <c r="A79" s="4" t="s">
        <v>981</v>
      </c>
      <c r="B79" s="158">
        <v>850</v>
      </c>
      <c r="C79" s="158">
        <v>1054</v>
      </c>
      <c r="D79" s="70" t="s">
        <v>847</v>
      </c>
      <c r="E79" s="70" t="s">
        <v>1949</v>
      </c>
      <c r="F79" s="71" t="s">
        <v>2014</v>
      </c>
      <c r="G79" s="156"/>
      <c r="H79" s="159"/>
      <c r="I79" s="156"/>
      <c r="J79" s="156"/>
      <c r="K79" s="159"/>
      <c r="L79" s="156"/>
      <c r="M79" s="160"/>
      <c r="N79" s="159"/>
      <c r="O79" s="156"/>
      <c r="P79" s="160"/>
      <c r="Q79" s="159"/>
      <c r="R79" s="156"/>
      <c r="S79" s="160"/>
      <c r="T79" s="159"/>
      <c r="U79" s="156"/>
      <c r="V79" s="160"/>
      <c r="W79" s="159"/>
      <c r="X79" s="156"/>
      <c r="Y79" s="160"/>
      <c r="Z79" s="159"/>
      <c r="AA79" s="156"/>
      <c r="AB79" s="160"/>
      <c r="AC79" s="159"/>
      <c r="AD79" s="156"/>
      <c r="AE79" s="160"/>
      <c r="AF79" s="159"/>
      <c r="AG79" s="156" t="s">
        <v>1208</v>
      </c>
      <c r="AH79" s="160"/>
      <c r="AI79" s="159"/>
      <c r="AJ79" s="161" t="s">
        <v>1208</v>
      </c>
      <c r="AK79" s="160"/>
      <c r="AL79" s="159"/>
      <c r="AM79" s="156" t="s">
        <v>1208</v>
      </c>
      <c r="AN79" s="160" t="s">
        <v>1183</v>
      </c>
      <c r="AO79" s="159" t="s">
        <v>1208</v>
      </c>
      <c r="AP79" s="156" t="s">
        <v>1208</v>
      </c>
      <c r="AQ79" s="160" t="s">
        <v>1183</v>
      </c>
      <c r="AR79" s="159" t="s">
        <v>1208</v>
      </c>
      <c r="AS79" s="156" t="s">
        <v>1208</v>
      </c>
      <c r="AT79" s="160" t="s">
        <v>1208</v>
      </c>
      <c r="AU79" s="159" t="s">
        <v>1208</v>
      </c>
      <c r="AV79" s="156" t="s">
        <v>1208</v>
      </c>
      <c r="AW79" s="160" t="s">
        <v>1208</v>
      </c>
      <c r="AX79" s="159" t="s">
        <v>1208</v>
      </c>
      <c r="AY79" s="156" t="s">
        <v>1208</v>
      </c>
      <c r="AZ79" s="160" t="s">
        <v>1208</v>
      </c>
      <c r="BA79" s="159" t="s">
        <v>1208</v>
      </c>
      <c r="BB79" s="156" t="s">
        <v>1208</v>
      </c>
      <c r="BC79" s="160" t="s">
        <v>1208</v>
      </c>
      <c r="BD79" s="159" t="s">
        <v>1208</v>
      </c>
      <c r="BE79" s="156" t="s">
        <v>1208</v>
      </c>
      <c r="BF79" s="160" t="s">
        <v>1208</v>
      </c>
      <c r="BG79" s="159" t="s">
        <v>1208</v>
      </c>
      <c r="BH79" s="156" t="s">
        <v>1208</v>
      </c>
      <c r="BI79" s="160" t="s">
        <v>1208</v>
      </c>
      <c r="BJ79" s="159" t="s">
        <v>1208</v>
      </c>
      <c r="BK79" s="156" t="s">
        <v>1208</v>
      </c>
      <c r="BL79" s="160" t="s">
        <v>1208</v>
      </c>
      <c r="BM79" s="159" t="s">
        <v>1208</v>
      </c>
      <c r="BN79" s="156" t="s">
        <v>1208</v>
      </c>
      <c r="BO79" s="160" t="s">
        <v>1208</v>
      </c>
      <c r="BP79" s="159" t="s">
        <v>1208</v>
      </c>
      <c r="BQ79" s="156" t="s">
        <v>1208</v>
      </c>
      <c r="BR79" s="156"/>
      <c r="BS79" s="159"/>
      <c r="BT79" s="156"/>
      <c r="BU79" s="156"/>
      <c r="BV79" s="159"/>
      <c r="BW79" s="156"/>
      <c r="BX79" s="160"/>
      <c r="BY79" s="159"/>
      <c r="BZ79" s="156"/>
      <c r="CA79" s="160" t="s">
        <v>1208</v>
      </c>
      <c r="CB79" s="159" t="s">
        <v>1208</v>
      </c>
      <c r="CC79" s="156" t="s">
        <v>1208</v>
      </c>
      <c r="CD79" s="160"/>
      <c r="CE79" s="159"/>
      <c r="CF79" s="156"/>
      <c r="CG79" s="160"/>
      <c r="CH79" s="159"/>
      <c r="CI79" s="156"/>
      <c r="CJ79" s="160"/>
      <c r="CK79" s="159"/>
      <c r="CL79" s="156"/>
      <c r="CM79" s="160"/>
      <c r="CN79" s="159"/>
      <c r="CO79" s="156"/>
      <c r="CP79" s="160"/>
      <c r="CQ79" s="159"/>
      <c r="CR79" s="156"/>
      <c r="CS79" s="160"/>
      <c r="CT79" s="159"/>
      <c r="CU79" s="156"/>
      <c r="CV79" s="160"/>
      <c r="CW79" s="159"/>
      <c r="CX79" s="156"/>
      <c r="CY79" s="156"/>
      <c r="CZ79" s="159"/>
      <c r="DA79" s="156"/>
      <c r="DB79" s="160"/>
      <c r="DC79" s="167"/>
      <c r="DD79" s="162"/>
      <c r="DE79" s="162"/>
      <c r="DF79" s="162"/>
      <c r="DG79" s="162"/>
      <c r="DH79" s="156"/>
      <c r="DI79" s="159"/>
      <c r="DJ79" s="156"/>
      <c r="DK79" s="162"/>
      <c r="DL79" s="162"/>
      <c r="DM79" s="267"/>
      <c r="DP79" s="170" t="s">
        <v>2102</v>
      </c>
      <c r="DQ79" s="372" t="s">
        <v>1211</v>
      </c>
      <c r="DR79" s="320" t="s">
        <v>2702</v>
      </c>
      <c r="DS79" s="316" t="s">
        <v>2117</v>
      </c>
      <c r="DT79" s="342" t="s">
        <v>2050</v>
      </c>
      <c r="DU79" s="355" t="s">
        <v>2716</v>
      </c>
      <c r="DV79" s="351" t="s">
        <v>2675</v>
      </c>
      <c r="DW79" s="345"/>
      <c r="DX79" s="345"/>
      <c r="DY79" s="346" t="str">
        <f t="shared" si="1"/>
        <v/>
      </c>
      <c r="DZ79" s="289"/>
      <c r="EA79" s="288"/>
      <c r="EK79" s="80">
        <v>1</v>
      </c>
      <c r="EL79" s="84">
        <v>1</v>
      </c>
    </row>
    <row r="80" spans="1:142">
      <c r="A80" s="4" t="s">
        <v>981</v>
      </c>
      <c r="B80" s="158">
        <v>860</v>
      </c>
      <c r="C80" s="158">
        <v>1055</v>
      </c>
      <c r="D80" s="70" t="s">
        <v>177</v>
      </c>
      <c r="E80" s="70" t="s">
        <v>177</v>
      </c>
      <c r="F80" s="71" t="s">
        <v>2217</v>
      </c>
      <c r="G80" s="156"/>
      <c r="H80" s="159"/>
      <c r="I80" s="156"/>
      <c r="J80" s="156"/>
      <c r="K80" s="159"/>
      <c r="L80" s="156"/>
      <c r="M80" s="160"/>
      <c r="N80" s="159"/>
      <c r="O80" s="156"/>
      <c r="P80" s="160"/>
      <c r="Q80" s="159"/>
      <c r="R80" s="156"/>
      <c r="S80" s="160"/>
      <c r="T80" s="159"/>
      <c r="U80" s="156"/>
      <c r="V80" s="160"/>
      <c r="W80" s="159"/>
      <c r="X80" s="156"/>
      <c r="Y80" s="160"/>
      <c r="Z80" s="159"/>
      <c r="AA80" s="156"/>
      <c r="AB80" s="160"/>
      <c r="AC80" s="159"/>
      <c r="AD80" s="156"/>
      <c r="AE80" s="160" t="s">
        <v>1208</v>
      </c>
      <c r="AF80" s="159" t="s">
        <v>1208</v>
      </c>
      <c r="AG80" s="156" t="s">
        <v>1208</v>
      </c>
      <c r="AH80" s="160" t="s">
        <v>1208</v>
      </c>
      <c r="AI80" s="159"/>
      <c r="AJ80" s="161" t="s">
        <v>1208</v>
      </c>
      <c r="AK80" s="160" t="s">
        <v>1208</v>
      </c>
      <c r="AL80" s="159" t="s">
        <v>1208</v>
      </c>
      <c r="AM80" s="156" t="s">
        <v>1208</v>
      </c>
      <c r="AN80" s="160" t="s">
        <v>1183</v>
      </c>
      <c r="AO80" s="159" t="s">
        <v>1208</v>
      </c>
      <c r="AP80" s="156" t="s">
        <v>1208</v>
      </c>
      <c r="AQ80" s="160" t="s">
        <v>1183</v>
      </c>
      <c r="AR80" s="159" t="s">
        <v>1208</v>
      </c>
      <c r="AS80" s="156" t="s">
        <v>1208</v>
      </c>
      <c r="AT80" s="160" t="s">
        <v>1208</v>
      </c>
      <c r="AU80" s="159" t="s">
        <v>1208</v>
      </c>
      <c r="AV80" s="156" t="s">
        <v>1208</v>
      </c>
      <c r="AW80" s="160" t="s">
        <v>1208</v>
      </c>
      <c r="AX80" s="159" t="s">
        <v>1208</v>
      </c>
      <c r="AY80" s="156" t="s">
        <v>1208</v>
      </c>
      <c r="AZ80" s="160" t="s">
        <v>1208</v>
      </c>
      <c r="BA80" s="159" t="s">
        <v>1208</v>
      </c>
      <c r="BB80" s="156" t="s">
        <v>1208</v>
      </c>
      <c r="BC80" s="160" t="s">
        <v>1208</v>
      </c>
      <c r="BD80" s="159" t="s">
        <v>1208</v>
      </c>
      <c r="BE80" s="156" t="s">
        <v>1208</v>
      </c>
      <c r="BF80" s="160" t="s">
        <v>1208</v>
      </c>
      <c r="BG80" s="159" t="s">
        <v>1208</v>
      </c>
      <c r="BH80" s="156" t="s">
        <v>1208</v>
      </c>
      <c r="BI80" s="160" t="s">
        <v>1208</v>
      </c>
      <c r="BJ80" s="159" t="s">
        <v>1208</v>
      </c>
      <c r="BK80" s="156" t="s">
        <v>1208</v>
      </c>
      <c r="BL80" s="160" t="s">
        <v>1208</v>
      </c>
      <c r="BM80" s="159" t="s">
        <v>1208</v>
      </c>
      <c r="BN80" s="156" t="s">
        <v>1208</v>
      </c>
      <c r="BO80" s="160" t="s">
        <v>1208</v>
      </c>
      <c r="BP80" s="159" t="s">
        <v>1208</v>
      </c>
      <c r="BQ80" s="156" t="s">
        <v>1208</v>
      </c>
      <c r="BR80" s="156"/>
      <c r="BS80" s="159"/>
      <c r="BT80" s="156"/>
      <c r="BU80" s="156"/>
      <c r="BV80" s="159"/>
      <c r="BW80" s="156"/>
      <c r="BX80" s="160"/>
      <c r="BY80" s="159"/>
      <c r="BZ80" s="156"/>
      <c r="CA80" s="160" t="s">
        <v>1208</v>
      </c>
      <c r="CB80" s="159" t="s">
        <v>1208</v>
      </c>
      <c r="CC80" s="156" t="s">
        <v>1208</v>
      </c>
      <c r="CD80" s="160"/>
      <c r="CE80" s="159"/>
      <c r="CF80" s="156"/>
      <c r="CG80" s="160"/>
      <c r="CH80" s="159"/>
      <c r="CI80" s="156"/>
      <c r="CJ80" s="160"/>
      <c r="CK80" s="159"/>
      <c r="CL80" s="156"/>
      <c r="CM80" s="160"/>
      <c r="CN80" s="159"/>
      <c r="CO80" s="156"/>
      <c r="CP80" s="160"/>
      <c r="CQ80" s="159"/>
      <c r="CR80" s="156"/>
      <c r="CS80" s="160"/>
      <c r="CT80" s="159"/>
      <c r="CU80" s="156"/>
      <c r="CV80" s="160"/>
      <c r="CW80" s="159"/>
      <c r="CX80" s="156"/>
      <c r="CY80" s="156"/>
      <c r="CZ80" s="159"/>
      <c r="DA80" s="156"/>
      <c r="DB80" s="160"/>
      <c r="DC80" s="167"/>
      <c r="DD80" s="162"/>
      <c r="DE80" s="162"/>
      <c r="DF80" s="162"/>
      <c r="DG80" s="162"/>
      <c r="DH80" s="156"/>
      <c r="DI80" s="159"/>
      <c r="DJ80" s="156"/>
      <c r="DK80" s="162"/>
      <c r="DL80" s="162"/>
      <c r="DM80" s="267"/>
      <c r="DP80" s="170" t="s">
        <v>2165</v>
      </c>
      <c r="DQ80" s="315"/>
      <c r="DR80" s="315"/>
      <c r="DS80" s="316" t="s">
        <v>2165</v>
      </c>
      <c r="DT80" s="342" t="s">
        <v>2050</v>
      </c>
      <c r="DU80" s="343" t="s">
        <v>2165</v>
      </c>
      <c r="DV80" s="347" t="s">
        <v>2165</v>
      </c>
      <c r="DW80" s="345" t="s">
        <v>2050</v>
      </c>
      <c r="DX80" s="345"/>
      <c r="DY80" s="346" t="str">
        <f t="shared" si="1"/>
        <v/>
      </c>
      <c r="DZ80" s="295"/>
      <c r="EA80" s="291"/>
      <c r="EK80" s="80">
        <v>1</v>
      </c>
      <c r="EL80" s="84">
        <v>1</v>
      </c>
    </row>
    <row r="81" spans="1:142">
      <c r="A81" s="4" t="s">
        <v>981</v>
      </c>
      <c r="B81" s="158">
        <v>870</v>
      </c>
      <c r="C81" s="158">
        <v>1056</v>
      </c>
      <c r="D81" s="70" t="s">
        <v>848</v>
      </c>
      <c r="E81" s="70" t="s">
        <v>848</v>
      </c>
      <c r="F81" s="71" t="s">
        <v>2218</v>
      </c>
      <c r="G81" s="156"/>
      <c r="H81" s="159"/>
      <c r="I81" s="156"/>
      <c r="J81" s="156"/>
      <c r="K81" s="159"/>
      <c r="L81" s="156" t="s">
        <v>1208</v>
      </c>
      <c r="M81" s="160"/>
      <c r="N81" s="159"/>
      <c r="O81" s="156" t="s">
        <v>1208</v>
      </c>
      <c r="P81" s="160"/>
      <c r="Q81" s="159"/>
      <c r="R81" s="156" t="s">
        <v>1208</v>
      </c>
      <c r="S81" s="160" t="s">
        <v>1208</v>
      </c>
      <c r="T81" s="159" t="s">
        <v>1208</v>
      </c>
      <c r="U81" s="156" t="s">
        <v>1208</v>
      </c>
      <c r="V81" s="160" t="s">
        <v>1208</v>
      </c>
      <c r="W81" s="159" t="s">
        <v>1208</v>
      </c>
      <c r="X81" s="156" t="s">
        <v>1208</v>
      </c>
      <c r="Y81" s="160" t="s">
        <v>1208</v>
      </c>
      <c r="Z81" s="159" t="s">
        <v>1208</v>
      </c>
      <c r="AA81" s="156" t="s">
        <v>1208</v>
      </c>
      <c r="AB81" s="160" t="s">
        <v>1208</v>
      </c>
      <c r="AC81" s="159" t="s">
        <v>1208</v>
      </c>
      <c r="AD81" s="156" t="s">
        <v>1208</v>
      </c>
      <c r="AE81" s="160" t="s">
        <v>1208</v>
      </c>
      <c r="AF81" s="159" t="s">
        <v>1208</v>
      </c>
      <c r="AG81" s="156" t="s">
        <v>1208</v>
      </c>
      <c r="AH81" s="160" t="s">
        <v>1208</v>
      </c>
      <c r="AI81" s="159"/>
      <c r="AJ81" s="161" t="s">
        <v>1208</v>
      </c>
      <c r="AK81" s="160" t="s">
        <v>1208</v>
      </c>
      <c r="AL81" s="159" t="s">
        <v>1208</v>
      </c>
      <c r="AM81" s="156" t="s">
        <v>1208</v>
      </c>
      <c r="AN81" s="160" t="s">
        <v>1183</v>
      </c>
      <c r="AO81" s="159" t="s">
        <v>1208</v>
      </c>
      <c r="AP81" s="156" t="s">
        <v>1208</v>
      </c>
      <c r="AQ81" s="160" t="s">
        <v>1183</v>
      </c>
      <c r="AR81" s="159" t="s">
        <v>1208</v>
      </c>
      <c r="AS81" s="156" t="s">
        <v>1208</v>
      </c>
      <c r="AT81" s="160" t="s">
        <v>1208</v>
      </c>
      <c r="AU81" s="159" t="s">
        <v>1208</v>
      </c>
      <c r="AV81" s="156" t="s">
        <v>1208</v>
      </c>
      <c r="AW81" s="160" t="s">
        <v>1208</v>
      </c>
      <c r="AX81" s="159" t="s">
        <v>1208</v>
      </c>
      <c r="AY81" s="156" t="s">
        <v>1208</v>
      </c>
      <c r="AZ81" s="160" t="s">
        <v>1208</v>
      </c>
      <c r="BA81" s="159" t="s">
        <v>1208</v>
      </c>
      <c r="BB81" s="156" t="s">
        <v>1208</v>
      </c>
      <c r="BC81" s="160" t="s">
        <v>1208</v>
      </c>
      <c r="BD81" s="159" t="s">
        <v>1208</v>
      </c>
      <c r="BE81" s="156" t="s">
        <v>1208</v>
      </c>
      <c r="BF81" s="160" t="s">
        <v>1208</v>
      </c>
      <c r="BG81" s="159" t="s">
        <v>1208</v>
      </c>
      <c r="BH81" s="156" t="s">
        <v>1208</v>
      </c>
      <c r="BI81" s="160" t="s">
        <v>1208</v>
      </c>
      <c r="BJ81" s="159" t="s">
        <v>1208</v>
      </c>
      <c r="BK81" s="156" t="s">
        <v>1208</v>
      </c>
      <c r="BL81" s="160" t="s">
        <v>1208</v>
      </c>
      <c r="BM81" s="159" t="s">
        <v>1208</v>
      </c>
      <c r="BN81" s="156" t="s">
        <v>1208</v>
      </c>
      <c r="BO81" s="160" t="s">
        <v>1208</v>
      </c>
      <c r="BP81" s="159" t="s">
        <v>1208</v>
      </c>
      <c r="BQ81" s="156" t="s">
        <v>1208</v>
      </c>
      <c r="BR81" s="156"/>
      <c r="BS81" s="159"/>
      <c r="BT81" s="156"/>
      <c r="BU81" s="156"/>
      <c r="BV81" s="159"/>
      <c r="BW81" s="156"/>
      <c r="BX81" s="160"/>
      <c r="BY81" s="159"/>
      <c r="BZ81" s="156"/>
      <c r="CA81" s="160" t="s">
        <v>1208</v>
      </c>
      <c r="CB81" s="159" t="s">
        <v>1208</v>
      </c>
      <c r="CC81" s="156" t="s">
        <v>1208</v>
      </c>
      <c r="CD81" s="160"/>
      <c r="CE81" s="159"/>
      <c r="CF81" s="156"/>
      <c r="CG81" s="160"/>
      <c r="CH81" s="159"/>
      <c r="CI81" s="156"/>
      <c r="CJ81" s="160"/>
      <c r="CK81" s="159"/>
      <c r="CL81" s="156"/>
      <c r="CM81" s="160"/>
      <c r="CN81" s="159"/>
      <c r="CO81" s="156"/>
      <c r="CP81" s="160" t="s">
        <v>1208</v>
      </c>
      <c r="CQ81" s="159"/>
      <c r="CR81" s="156"/>
      <c r="CS81" s="160" t="s">
        <v>1208</v>
      </c>
      <c r="CT81" s="159"/>
      <c r="CU81" s="156"/>
      <c r="CV81" s="160"/>
      <c r="CW81" s="159"/>
      <c r="CX81" s="156"/>
      <c r="CY81" s="156" t="s">
        <v>1208</v>
      </c>
      <c r="CZ81" s="159"/>
      <c r="DA81" s="156"/>
      <c r="DB81" s="160"/>
      <c r="DC81" s="167"/>
      <c r="DD81" s="162"/>
      <c r="DE81" s="162"/>
      <c r="DF81" s="162"/>
      <c r="DG81" s="162"/>
      <c r="DH81" s="156"/>
      <c r="DI81" s="159"/>
      <c r="DJ81" s="156"/>
      <c r="DK81" s="162"/>
      <c r="DL81" s="162"/>
      <c r="DM81" s="267"/>
      <c r="DP81" s="170" t="s">
        <v>2165</v>
      </c>
      <c r="DQ81" s="315"/>
      <c r="DR81" s="315"/>
      <c r="DS81" s="316" t="s">
        <v>2165</v>
      </c>
      <c r="DT81" s="342" t="s">
        <v>2050</v>
      </c>
      <c r="DU81" s="343" t="s">
        <v>2165</v>
      </c>
      <c r="DV81" s="347" t="s">
        <v>2165</v>
      </c>
      <c r="DW81" s="345"/>
      <c r="DX81" s="345"/>
      <c r="DY81" s="346" t="str">
        <f t="shared" si="1"/>
        <v>○</v>
      </c>
      <c r="DZ81" s="290"/>
      <c r="EA81" s="291"/>
      <c r="EK81" s="80">
        <v>1</v>
      </c>
      <c r="EL81" s="84">
        <v>1</v>
      </c>
    </row>
    <row r="82" spans="1:142">
      <c r="A82" s="4" t="s">
        <v>981</v>
      </c>
      <c r="B82" s="158">
        <v>970</v>
      </c>
      <c r="C82" s="158">
        <v>1066</v>
      </c>
      <c r="D82" s="70" t="s">
        <v>953</v>
      </c>
      <c r="E82" s="70" t="s">
        <v>953</v>
      </c>
      <c r="F82" s="71" t="s">
        <v>2219</v>
      </c>
      <c r="G82" s="156"/>
      <c r="H82" s="159"/>
      <c r="I82" s="156"/>
      <c r="J82" s="156"/>
      <c r="K82" s="159"/>
      <c r="L82" s="156"/>
      <c r="M82" s="160"/>
      <c r="N82" s="159"/>
      <c r="O82" s="156"/>
      <c r="P82" s="160"/>
      <c r="Q82" s="159"/>
      <c r="R82" s="156"/>
      <c r="S82" s="160"/>
      <c r="T82" s="159"/>
      <c r="U82" s="156"/>
      <c r="V82" s="160"/>
      <c r="W82" s="159"/>
      <c r="X82" s="156"/>
      <c r="Y82" s="160"/>
      <c r="Z82" s="159"/>
      <c r="AA82" s="156"/>
      <c r="AB82" s="160"/>
      <c r="AC82" s="159"/>
      <c r="AD82" s="156"/>
      <c r="AE82" s="160"/>
      <c r="AF82" s="159"/>
      <c r="AG82" s="161" t="s">
        <v>1208</v>
      </c>
      <c r="AH82" s="160"/>
      <c r="AI82" s="159"/>
      <c r="AJ82" s="161" t="s">
        <v>1208</v>
      </c>
      <c r="AK82" s="160"/>
      <c r="AL82" s="159"/>
      <c r="AM82" s="156" t="s">
        <v>1208</v>
      </c>
      <c r="AN82" s="160" t="s">
        <v>1183</v>
      </c>
      <c r="AO82" s="159" t="s">
        <v>1208</v>
      </c>
      <c r="AP82" s="156" t="s">
        <v>1208</v>
      </c>
      <c r="AQ82" s="160" t="s">
        <v>1183</v>
      </c>
      <c r="AR82" s="159" t="s">
        <v>1208</v>
      </c>
      <c r="AS82" s="156" t="s">
        <v>1208</v>
      </c>
      <c r="AT82" s="160" t="s">
        <v>1208</v>
      </c>
      <c r="AU82" s="159" t="s">
        <v>1208</v>
      </c>
      <c r="AV82" s="156" t="s">
        <v>1208</v>
      </c>
      <c r="AW82" s="160" t="s">
        <v>1208</v>
      </c>
      <c r="AX82" s="159" t="s">
        <v>1208</v>
      </c>
      <c r="AY82" s="156" t="s">
        <v>1208</v>
      </c>
      <c r="AZ82" s="160" t="s">
        <v>1208</v>
      </c>
      <c r="BA82" s="159" t="s">
        <v>1208</v>
      </c>
      <c r="BB82" s="156" t="s">
        <v>1208</v>
      </c>
      <c r="BC82" s="160" t="s">
        <v>1208</v>
      </c>
      <c r="BD82" s="159" t="s">
        <v>1208</v>
      </c>
      <c r="BE82" s="156" t="s">
        <v>1208</v>
      </c>
      <c r="BF82" s="160" t="s">
        <v>1208</v>
      </c>
      <c r="BG82" s="159" t="s">
        <v>1208</v>
      </c>
      <c r="BH82" s="156" t="s">
        <v>1208</v>
      </c>
      <c r="BI82" s="160" t="s">
        <v>1208</v>
      </c>
      <c r="BJ82" s="159" t="s">
        <v>1208</v>
      </c>
      <c r="BK82" s="156" t="s">
        <v>1208</v>
      </c>
      <c r="BL82" s="160" t="s">
        <v>1208</v>
      </c>
      <c r="BM82" s="159" t="s">
        <v>1208</v>
      </c>
      <c r="BN82" s="156" t="s">
        <v>1208</v>
      </c>
      <c r="BO82" s="160" t="s">
        <v>1208</v>
      </c>
      <c r="BP82" s="159" t="s">
        <v>1208</v>
      </c>
      <c r="BQ82" s="156" t="s">
        <v>1208</v>
      </c>
      <c r="BR82" s="156"/>
      <c r="BS82" s="159"/>
      <c r="BT82" s="156"/>
      <c r="BU82" s="156"/>
      <c r="BV82" s="159"/>
      <c r="BW82" s="156"/>
      <c r="BX82" s="160"/>
      <c r="BY82" s="159"/>
      <c r="BZ82" s="156"/>
      <c r="CA82" s="160" t="s">
        <v>1208</v>
      </c>
      <c r="CB82" s="159" t="s">
        <v>1208</v>
      </c>
      <c r="CC82" s="156" t="s">
        <v>1208</v>
      </c>
      <c r="CD82" s="160"/>
      <c r="CE82" s="159"/>
      <c r="CF82" s="156"/>
      <c r="CG82" s="160"/>
      <c r="CH82" s="159"/>
      <c r="CI82" s="156"/>
      <c r="CJ82" s="160"/>
      <c r="CK82" s="159"/>
      <c r="CL82" s="156"/>
      <c r="CM82" s="160"/>
      <c r="CN82" s="159"/>
      <c r="CO82" s="156"/>
      <c r="CP82" s="160"/>
      <c r="CQ82" s="159"/>
      <c r="CR82" s="156"/>
      <c r="CS82" s="160"/>
      <c r="CT82" s="159"/>
      <c r="CU82" s="156"/>
      <c r="CV82" s="160"/>
      <c r="CW82" s="159"/>
      <c r="CX82" s="156"/>
      <c r="CY82" s="156"/>
      <c r="CZ82" s="159"/>
      <c r="DA82" s="156"/>
      <c r="DB82" s="160"/>
      <c r="DC82" s="167"/>
      <c r="DD82" s="162"/>
      <c r="DE82" s="162"/>
      <c r="DF82" s="162"/>
      <c r="DG82" s="162"/>
      <c r="DH82" s="156"/>
      <c r="DI82" s="159"/>
      <c r="DJ82" s="156"/>
      <c r="DK82" s="162"/>
      <c r="DL82" s="162"/>
      <c r="DM82" s="267"/>
      <c r="DP82" s="170" t="s">
        <v>2165</v>
      </c>
      <c r="DQ82" s="315"/>
      <c r="DR82" s="315"/>
      <c r="DS82" s="316" t="s">
        <v>2165</v>
      </c>
      <c r="DT82" s="342" t="s">
        <v>2050</v>
      </c>
      <c r="DU82" s="343" t="s">
        <v>2165</v>
      </c>
      <c r="DV82" s="347" t="s">
        <v>2165</v>
      </c>
      <c r="DW82" s="345"/>
      <c r="DX82" s="345"/>
      <c r="DY82" s="346" t="str">
        <f t="shared" si="1"/>
        <v>○</v>
      </c>
      <c r="DZ82" s="286" t="s">
        <v>2723</v>
      </c>
      <c r="EA82" s="288" t="s">
        <v>2734</v>
      </c>
      <c r="EK82" s="80">
        <v>1</v>
      </c>
      <c r="EL82" s="84">
        <v>1</v>
      </c>
    </row>
    <row r="83" spans="1:142" ht="178.5">
      <c r="A83" s="4" t="s">
        <v>981</v>
      </c>
      <c r="B83" s="158">
        <v>971</v>
      </c>
      <c r="C83" s="158">
        <v>1363</v>
      </c>
      <c r="D83" s="72" t="s">
        <v>968</v>
      </c>
      <c r="E83" s="70"/>
      <c r="F83" s="71" t="s">
        <v>2065</v>
      </c>
      <c r="G83" s="156"/>
      <c r="H83" s="159"/>
      <c r="I83" s="156" t="s">
        <v>1208</v>
      </c>
      <c r="J83" s="156"/>
      <c r="K83" s="159"/>
      <c r="L83" s="156" t="s">
        <v>1208</v>
      </c>
      <c r="M83" s="160"/>
      <c r="N83" s="159"/>
      <c r="O83" s="156" t="s">
        <v>1208</v>
      </c>
      <c r="P83" s="160"/>
      <c r="Q83" s="159"/>
      <c r="R83" s="156" t="s">
        <v>1208</v>
      </c>
      <c r="S83" s="160"/>
      <c r="T83" s="159"/>
      <c r="U83" s="156" t="s">
        <v>1208</v>
      </c>
      <c r="V83" s="160"/>
      <c r="W83" s="159"/>
      <c r="X83" s="156" t="s">
        <v>1208</v>
      </c>
      <c r="Y83" s="160"/>
      <c r="Z83" s="159"/>
      <c r="AA83" s="156"/>
      <c r="AB83" s="160"/>
      <c r="AC83" s="159"/>
      <c r="AD83" s="156"/>
      <c r="AE83" s="160"/>
      <c r="AF83" s="159"/>
      <c r="AG83" s="161" t="s">
        <v>1208</v>
      </c>
      <c r="AH83" s="160"/>
      <c r="AI83" s="159"/>
      <c r="AJ83" s="161" t="s">
        <v>1208</v>
      </c>
      <c r="AK83" s="160"/>
      <c r="AL83" s="159"/>
      <c r="AM83" s="156" t="s">
        <v>1208</v>
      </c>
      <c r="AN83" s="160"/>
      <c r="AO83" s="159"/>
      <c r="AP83" s="156" t="s">
        <v>1208</v>
      </c>
      <c r="AQ83" s="160"/>
      <c r="AR83" s="159"/>
      <c r="AS83" s="156" t="s">
        <v>1208</v>
      </c>
      <c r="AT83" s="160"/>
      <c r="AU83" s="159"/>
      <c r="AV83" s="156" t="s">
        <v>1208</v>
      </c>
      <c r="AW83" s="160"/>
      <c r="AX83" s="159"/>
      <c r="AY83" s="156" t="s">
        <v>1208</v>
      </c>
      <c r="AZ83" s="160"/>
      <c r="BA83" s="159"/>
      <c r="BB83" s="156" t="s">
        <v>1208</v>
      </c>
      <c r="BC83" s="160"/>
      <c r="BD83" s="159"/>
      <c r="BE83" s="156" t="s">
        <v>1208</v>
      </c>
      <c r="BF83" s="160"/>
      <c r="BG83" s="159"/>
      <c r="BH83" s="156" t="s">
        <v>1208</v>
      </c>
      <c r="BI83" s="160"/>
      <c r="BJ83" s="159"/>
      <c r="BK83" s="156" t="s">
        <v>1208</v>
      </c>
      <c r="BL83" s="160"/>
      <c r="BM83" s="159"/>
      <c r="BN83" s="156" t="s">
        <v>1208</v>
      </c>
      <c r="BO83" s="160"/>
      <c r="BP83" s="159"/>
      <c r="BQ83" s="156" t="s">
        <v>1208</v>
      </c>
      <c r="BR83" s="156"/>
      <c r="BS83" s="159"/>
      <c r="BT83" s="156"/>
      <c r="BU83" s="156"/>
      <c r="BV83" s="159"/>
      <c r="BW83" s="156"/>
      <c r="BX83" s="160"/>
      <c r="BY83" s="159"/>
      <c r="BZ83" s="156"/>
      <c r="CA83" s="160"/>
      <c r="CB83" s="159"/>
      <c r="CC83" s="181" t="s">
        <v>1208</v>
      </c>
      <c r="CD83" s="184"/>
      <c r="CE83" s="185"/>
      <c r="CF83" s="181" t="s">
        <v>1208</v>
      </c>
      <c r="CG83" s="184"/>
      <c r="CH83" s="185"/>
      <c r="CI83" s="181" t="s">
        <v>1208</v>
      </c>
      <c r="CJ83" s="160"/>
      <c r="CK83" s="159"/>
      <c r="CL83" s="156"/>
      <c r="CM83" s="160"/>
      <c r="CN83" s="159"/>
      <c r="CO83" s="156"/>
      <c r="CP83" s="160"/>
      <c r="CQ83" s="159"/>
      <c r="CR83" s="181" t="s">
        <v>1208</v>
      </c>
      <c r="CS83" s="184"/>
      <c r="CT83" s="185"/>
      <c r="CU83" s="181" t="s">
        <v>1208</v>
      </c>
      <c r="CV83" s="160"/>
      <c r="CW83" s="159"/>
      <c r="CX83" s="156"/>
      <c r="CY83" s="156"/>
      <c r="CZ83" s="159"/>
      <c r="DA83" s="156"/>
      <c r="DB83" s="160"/>
      <c r="DC83" s="167"/>
      <c r="DD83" s="192" t="s">
        <v>1208</v>
      </c>
      <c r="DE83" s="193"/>
      <c r="DF83" s="194"/>
      <c r="DG83" s="195" t="s">
        <v>1208</v>
      </c>
      <c r="DH83" s="156"/>
      <c r="DI83" s="159"/>
      <c r="DJ83" s="156"/>
      <c r="DK83" s="162"/>
      <c r="DL83" s="162"/>
      <c r="DM83" s="267" t="s">
        <v>2066</v>
      </c>
      <c r="DN83" s="301" t="s">
        <v>1984</v>
      </c>
      <c r="DP83" s="170" t="s">
        <v>2681</v>
      </c>
      <c r="DQ83" s="372" t="s">
        <v>1211</v>
      </c>
      <c r="DR83" s="319" t="s">
        <v>2703</v>
      </c>
      <c r="DS83" s="316" t="s">
        <v>2118</v>
      </c>
      <c r="DT83" s="342" t="s">
        <v>2050</v>
      </c>
      <c r="DU83" s="355" t="s">
        <v>2716</v>
      </c>
      <c r="DV83" s="351" t="s">
        <v>2676</v>
      </c>
      <c r="DW83" s="345"/>
      <c r="DX83" s="345"/>
      <c r="DY83" s="346" t="str">
        <f t="shared" si="1"/>
        <v/>
      </c>
      <c r="DZ83" s="289"/>
      <c r="EA83" s="288"/>
      <c r="EH83" s="129" t="s">
        <v>2160</v>
      </c>
      <c r="EJ83" s="129" t="s">
        <v>2184</v>
      </c>
      <c r="EK83" s="80">
        <v>1</v>
      </c>
      <c r="EL83" s="84">
        <v>1</v>
      </c>
    </row>
    <row r="84" spans="1:142" ht="168">
      <c r="A84" s="4" t="s">
        <v>981</v>
      </c>
      <c r="B84" s="158">
        <v>972</v>
      </c>
      <c r="C84" s="158">
        <v>1367</v>
      </c>
      <c r="D84" s="72"/>
      <c r="E84" s="70"/>
      <c r="F84" s="71" t="s">
        <v>2026</v>
      </c>
      <c r="G84" s="156"/>
      <c r="H84" s="159"/>
      <c r="I84" s="156" t="s">
        <v>1208</v>
      </c>
      <c r="J84" s="156"/>
      <c r="K84" s="159"/>
      <c r="L84" s="156" t="s">
        <v>1208</v>
      </c>
      <c r="M84" s="160"/>
      <c r="N84" s="159"/>
      <c r="O84" s="156" t="s">
        <v>1208</v>
      </c>
      <c r="P84" s="160"/>
      <c r="Q84" s="159"/>
      <c r="R84" s="156" t="s">
        <v>1208</v>
      </c>
      <c r="S84" s="160"/>
      <c r="T84" s="159"/>
      <c r="U84" s="156" t="s">
        <v>1208</v>
      </c>
      <c r="V84" s="160"/>
      <c r="W84" s="159"/>
      <c r="X84" s="156" t="s">
        <v>1208</v>
      </c>
      <c r="Y84" s="160"/>
      <c r="Z84" s="159"/>
      <c r="AA84" s="156"/>
      <c r="AB84" s="160"/>
      <c r="AC84" s="159"/>
      <c r="AD84" s="156"/>
      <c r="AE84" s="160"/>
      <c r="AF84" s="159"/>
      <c r="AG84" s="161" t="s">
        <v>1208</v>
      </c>
      <c r="AH84" s="160"/>
      <c r="AI84" s="159"/>
      <c r="AJ84" s="161" t="s">
        <v>1208</v>
      </c>
      <c r="AK84" s="160"/>
      <c r="AL84" s="159"/>
      <c r="AM84" s="156" t="s">
        <v>1208</v>
      </c>
      <c r="AN84" s="160"/>
      <c r="AO84" s="159"/>
      <c r="AP84" s="156" t="s">
        <v>1208</v>
      </c>
      <c r="AQ84" s="160"/>
      <c r="AR84" s="159"/>
      <c r="AS84" s="156" t="s">
        <v>1208</v>
      </c>
      <c r="AT84" s="160"/>
      <c r="AU84" s="159"/>
      <c r="AV84" s="156" t="s">
        <v>1208</v>
      </c>
      <c r="AW84" s="160"/>
      <c r="AX84" s="159"/>
      <c r="AY84" s="156" t="s">
        <v>1208</v>
      </c>
      <c r="AZ84" s="160"/>
      <c r="BA84" s="159"/>
      <c r="BB84" s="156" t="s">
        <v>1208</v>
      </c>
      <c r="BC84" s="160"/>
      <c r="BD84" s="159"/>
      <c r="BE84" s="156" t="s">
        <v>1208</v>
      </c>
      <c r="BF84" s="160"/>
      <c r="BG84" s="159"/>
      <c r="BH84" s="156" t="s">
        <v>1208</v>
      </c>
      <c r="BI84" s="160"/>
      <c r="BJ84" s="159"/>
      <c r="BK84" s="156" t="s">
        <v>1208</v>
      </c>
      <c r="BL84" s="160"/>
      <c r="BM84" s="159"/>
      <c r="BN84" s="156" t="s">
        <v>1208</v>
      </c>
      <c r="BO84" s="160"/>
      <c r="BP84" s="159"/>
      <c r="BQ84" s="156" t="s">
        <v>1208</v>
      </c>
      <c r="BR84" s="156"/>
      <c r="BS84" s="159"/>
      <c r="BT84" s="156"/>
      <c r="BU84" s="156"/>
      <c r="BV84" s="159"/>
      <c r="BW84" s="156"/>
      <c r="BX84" s="160"/>
      <c r="BY84" s="159"/>
      <c r="BZ84" s="156"/>
      <c r="CA84" s="160"/>
      <c r="CB84" s="159"/>
      <c r="CC84" s="181" t="s">
        <v>1208</v>
      </c>
      <c r="CD84" s="184"/>
      <c r="CE84" s="185"/>
      <c r="CF84" s="181" t="s">
        <v>1208</v>
      </c>
      <c r="CG84" s="184"/>
      <c r="CH84" s="185"/>
      <c r="CI84" s="181" t="s">
        <v>1208</v>
      </c>
      <c r="CJ84" s="160"/>
      <c r="CK84" s="159"/>
      <c r="CL84" s="156"/>
      <c r="CM84" s="160"/>
      <c r="CN84" s="159"/>
      <c r="CO84" s="156"/>
      <c r="CP84" s="160"/>
      <c r="CQ84" s="159"/>
      <c r="CR84" s="181" t="s">
        <v>1208</v>
      </c>
      <c r="CS84" s="184"/>
      <c r="CT84" s="185"/>
      <c r="CU84" s="181" t="s">
        <v>1208</v>
      </c>
      <c r="CV84" s="160"/>
      <c r="CW84" s="159"/>
      <c r="CX84" s="156"/>
      <c r="CY84" s="156"/>
      <c r="CZ84" s="159"/>
      <c r="DA84" s="156"/>
      <c r="DB84" s="160"/>
      <c r="DC84" s="167"/>
      <c r="DD84" s="192" t="s">
        <v>1208</v>
      </c>
      <c r="DE84" s="193"/>
      <c r="DF84" s="194"/>
      <c r="DG84" s="195" t="s">
        <v>1208</v>
      </c>
      <c r="DH84" s="156"/>
      <c r="DI84" s="159"/>
      <c r="DJ84" s="156"/>
      <c r="DK84" s="162"/>
      <c r="DL84" s="162"/>
      <c r="DM84" s="267" t="s">
        <v>2067</v>
      </c>
      <c r="DN84" s="301" t="s">
        <v>1984</v>
      </c>
      <c r="DP84" s="170" t="s">
        <v>2694</v>
      </c>
      <c r="DQ84" s="372" t="s">
        <v>1211</v>
      </c>
      <c r="DR84" s="319" t="s">
        <v>2757</v>
      </c>
      <c r="DS84" s="316" t="s">
        <v>2119</v>
      </c>
      <c r="DT84" s="342" t="s">
        <v>2050</v>
      </c>
      <c r="DU84" s="355" t="s">
        <v>2716</v>
      </c>
      <c r="DV84" s="351" t="s">
        <v>2735</v>
      </c>
      <c r="DW84" s="345"/>
      <c r="DX84" s="345"/>
      <c r="DY84" s="346" t="str">
        <f t="shared" si="1"/>
        <v/>
      </c>
      <c r="DZ84" s="289"/>
      <c r="EA84" s="288"/>
      <c r="EH84" s="129" t="s">
        <v>2160</v>
      </c>
      <c r="EJ84" s="129" t="s">
        <v>2184</v>
      </c>
      <c r="EK84" s="80"/>
      <c r="EL84" s="84"/>
    </row>
    <row r="85" spans="1:142" ht="73.5">
      <c r="A85" s="4" t="s">
        <v>981</v>
      </c>
      <c r="B85" s="158">
        <v>1000</v>
      </c>
      <c r="C85" s="158">
        <v>1069</v>
      </c>
      <c r="D85" s="70" t="s">
        <v>193</v>
      </c>
      <c r="E85" s="70" t="s">
        <v>193</v>
      </c>
      <c r="F85" s="71" t="s">
        <v>2220</v>
      </c>
      <c r="G85" s="156"/>
      <c r="H85" s="159"/>
      <c r="I85" s="156" t="s">
        <v>1208</v>
      </c>
      <c r="J85" s="156"/>
      <c r="K85" s="159"/>
      <c r="L85" s="156" t="s">
        <v>1208</v>
      </c>
      <c r="M85" s="160"/>
      <c r="N85" s="159"/>
      <c r="O85" s="156" t="s">
        <v>1208</v>
      </c>
      <c r="P85" s="160"/>
      <c r="Q85" s="159"/>
      <c r="R85" s="156" t="s">
        <v>1208</v>
      </c>
      <c r="S85" s="160"/>
      <c r="T85" s="159"/>
      <c r="U85" s="156" t="s">
        <v>1208</v>
      </c>
      <c r="V85" s="160"/>
      <c r="W85" s="159" t="s">
        <v>2221</v>
      </c>
      <c r="X85" s="156" t="s">
        <v>1208</v>
      </c>
      <c r="Y85" s="160"/>
      <c r="Z85" s="159"/>
      <c r="AA85" s="156" t="s">
        <v>1208</v>
      </c>
      <c r="AB85" s="160" t="s">
        <v>1208</v>
      </c>
      <c r="AC85" s="159" t="s">
        <v>1208</v>
      </c>
      <c r="AD85" s="156" t="s">
        <v>1208</v>
      </c>
      <c r="AE85" s="160" t="s">
        <v>1208</v>
      </c>
      <c r="AF85" s="159" t="s">
        <v>1208</v>
      </c>
      <c r="AG85" s="156" t="s">
        <v>1208</v>
      </c>
      <c r="AH85" s="160" t="s">
        <v>1208</v>
      </c>
      <c r="AI85" s="159" t="s">
        <v>1208</v>
      </c>
      <c r="AJ85" s="161" t="s">
        <v>1208</v>
      </c>
      <c r="AK85" s="160"/>
      <c r="AL85" s="159"/>
      <c r="AM85" s="156" t="s">
        <v>1208</v>
      </c>
      <c r="AN85" s="160" t="s">
        <v>1208</v>
      </c>
      <c r="AO85" s="159" t="s">
        <v>1208</v>
      </c>
      <c r="AP85" s="156" t="s">
        <v>1208</v>
      </c>
      <c r="AQ85" s="160" t="s">
        <v>1208</v>
      </c>
      <c r="AR85" s="159" t="s">
        <v>1208</v>
      </c>
      <c r="AS85" s="156" t="s">
        <v>1208</v>
      </c>
      <c r="AT85" s="160" t="s">
        <v>1208</v>
      </c>
      <c r="AU85" s="159" t="s">
        <v>1208</v>
      </c>
      <c r="AV85" s="156" t="s">
        <v>1208</v>
      </c>
      <c r="AW85" s="160" t="s">
        <v>1208</v>
      </c>
      <c r="AX85" s="159" t="s">
        <v>1208</v>
      </c>
      <c r="AY85" s="156" t="s">
        <v>1208</v>
      </c>
      <c r="AZ85" s="160" t="s">
        <v>1208</v>
      </c>
      <c r="BA85" s="159" t="s">
        <v>1208</v>
      </c>
      <c r="BB85" s="156" t="s">
        <v>1208</v>
      </c>
      <c r="BC85" s="160" t="s">
        <v>1208</v>
      </c>
      <c r="BD85" s="159" t="s">
        <v>1208</v>
      </c>
      <c r="BE85" s="156" t="s">
        <v>1208</v>
      </c>
      <c r="BF85" s="160" t="s">
        <v>1208</v>
      </c>
      <c r="BG85" s="159" t="s">
        <v>1208</v>
      </c>
      <c r="BH85" s="156" t="s">
        <v>1208</v>
      </c>
      <c r="BI85" s="160" t="s">
        <v>1208</v>
      </c>
      <c r="BJ85" s="159" t="s">
        <v>1208</v>
      </c>
      <c r="BK85" s="156" t="s">
        <v>1208</v>
      </c>
      <c r="BL85" s="160" t="s">
        <v>1208</v>
      </c>
      <c r="BM85" s="159" t="s">
        <v>1208</v>
      </c>
      <c r="BN85" s="156" t="s">
        <v>1208</v>
      </c>
      <c r="BO85" s="160" t="s">
        <v>1208</v>
      </c>
      <c r="BP85" s="159" t="s">
        <v>1208</v>
      </c>
      <c r="BQ85" s="156" t="s">
        <v>1208</v>
      </c>
      <c r="BR85" s="156"/>
      <c r="BS85" s="159"/>
      <c r="BT85" s="156"/>
      <c r="BU85" s="156"/>
      <c r="BV85" s="159"/>
      <c r="BW85" s="156"/>
      <c r="BX85" s="160"/>
      <c r="BY85" s="159"/>
      <c r="BZ85" s="156"/>
      <c r="CA85" s="160" t="s">
        <v>1208</v>
      </c>
      <c r="CB85" s="159" t="s">
        <v>1208</v>
      </c>
      <c r="CC85" s="156" t="s">
        <v>1208</v>
      </c>
      <c r="CD85" s="160"/>
      <c r="CE85" s="159"/>
      <c r="CF85" s="156"/>
      <c r="CG85" s="160"/>
      <c r="CH85" s="159"/>
      <c r="CI85" s="156"/>
      <c r="CJ85" s="160"/>
      <c r="CK85" s="159"/>
      <c r="CL85" s="156"/>
      <c r="CM85" s="160"/>
      <c r="CN85" s="159"/>
      <c r="CO85" s="156"/>
      <c r="CP85" s="160"/>
      <c r="CQ85" s="159"/>
      <c r="CR85" s="156"/>
      <c r="CS85" s="160"/>
      <c r="CT85" s="159"/>
      <c r="CU85" s="156"/>
      <c r="CV85" s="160"/>
      <c r="CW85" s="159"/>
      <c r="CX85" s="156"/>
      <c r="CY85" s="156"/>
      <c r="CZ85" s="159"/>
      <c r="DA85" s="156"/>
      <c r="DB85" s="160"/>
      <c r="DC85" s="159"/>
      <c r="DD85" s="175"/>
      <c r="DE85" s="176"/>
      <c r="DF85" s="177"/>
      <c r="DG85" s="175"/>
      <c r="DH85" s="156"/>
      <c r="DI85" s="159"/>
      <c r="DJ85" s="156"/>
      <c r="DK85" s="162"/>
      <c r="DL85" s="162"/>
      <c r="DM85" s="267"/>
      <c r="DP85" s="170" t="s">
        <v>2165</v>
      </c>
      <c r="DQ85" s="315"/>
      <c r="DR85" s="315"/>
      <c r="DS85" s="316" t="s">
        <v>2165</v>
      </c>
      <c r="DT85" s="342" t="s">
        <v>2050</v>
      </c>
      <c r="DU85" s="343" t="s">
        <v>2165</v>
      </c>
      <c r="DV85" s="347" t="s">
        <v>2165</v>
      </c>
      <c r="DW85" s="345"/>
      <c r="DX85" s="345"/>
      <c r="DY85" s="346" t="str">
        <f t="shared" si="1"/>
        <v>○</v>
      </c>
      <c r="DZ85" s="294" t="s">
        <v>2716</v>
      </c>
      <c r="EA85" s="287" t="s">
        <v>2736</v>
      </c>
      <c r="EK85" s="80">
        <v>1</v>
      </c>
      <c r="EL85" s="84">
        <v>1</v>
      </c>
    </row>
    <row r="86" spans="1:142" ht="74.25" thickBot="1">
      <c r="A86" s="4" t="s">
        <v>981</v>
      </c>
      <c r="B86" s="158">
        <v>1010</v>
      </c>
      <c r="C86" s="158">
        <v>1174</v>
      </c>
      <c r="D86" s="70" t="s">
        <v>197</v>
      </c>
      <c r="E86" s="70" t="s">
        <v>197</v>
      </c>
      <c r="F86" s="71" t="s">
        <v>2222</v>
      </c>
      <c r="G86" s="156"/>
      <c r="H86" s="159"/>
      <c r="I86" s="156" t="s">
        <v>1208</v>
      </c>
      <c r="J86" s="156"/>
      <c r="K86" s="159"/>
      <c r="L86" s="156" t="s">
        <v>1208</v>
      </c>
      <c r="M86" s="160"/>
      <c r="N86" s="159"/>
      <c r="O86" s="156" t="s">
        <v>1208</v>
      </c>
      <c r="P86" s="160"/>
      <c r="Q86" s="159"/>
      <c r="R86" s="156" t="s">
        <v>1208</v>
      </c>
      <c r="S86" s="160" t="s">
        <v>1208</v>
      </c>
      <c r="T86" s="159" t="s">
        <v>1208</v>
      </c>
      <c r="U86" s="156" t="s">
        <v>1208</v>
      </c>
      <c r="V86" s="160"/>
      <c r="W86" s="159"/>
      <c r="X86" s="156" t="s">
        <v>1208</v>
      </c>
      <c r="Y86" s="160"/>
      <c r="Z86" s="159"/>
      <c r="AA86" s="156" t="s">
        <v>1208</v>
      </c>
      <c r="AB86" s="160"/>
      <c r="AC86" s="159"/>
      <c r="AD86" s="156" t="s">
        <v>1208</v>
      </c>
      <c r="AE86" s="160" t="s">
        <v>1208</v>
      </c>
      <c r="AF86" s="159" t="s">
        <v>1208</v>
      </c>
      <c r="AG86" s="156" t="s">
        <v>1208</v>
      </c>
      <c r="AH86" s="160" t="s">
        <v>1208</v>
      </c>
      <c r="AI86" s="159"/>
      <c r="AJ86" s="161" t="s">
        <v>1208</v>
      </c>
      <c r="AK86" s="160" t="s">
        <v>1208</v>
      </c>
      <c r="AL86" s="159" t="s">
        <v>1208</v>
      </c>
      <c r="AM86" s="156" t="s">
        <v>1208</v>
      </c>
      <c r="AN86" s="160" t="s">
        <v>1208</v>
      </c>
      <c r="AO86" s="159" t="s">
        <v>1208</v>
      </c>
      <c r="AP86" s="156" t="s">
        <v>1208</v>
      </c>
      <c r="AQ86" s="160" t="s">
        <v>1208</v>
      </c>
      <c r="AR86" s="159" t="s">
        <v>1208</v>
      </c>
      <c r="AS86" s="156" t="s">
        <v>1208</v>
      </c>
      <c r="AT86" s="160" t="s">
        <v>1208</v>
      </c>
      <c r="AU86" s="159" t="s">
        <v>1208</v>
      </c>
      <c r="AV86" s="156" t="s">
        <v>1208</v>
      </c>
      <c r="AW86" s="160" t="s">
        <v>1208</v>
      </c>
      <c r="AX86" s="159" t="s">
        <v>1208</v>
      </c>
      <c r="AY86" s="156" t="s">
        <v>1208</v>
      </c>
      <c r="AZ86" s="160" t="s">
        <v>1208</v>
      </c>
      <c r="BA86" s="159" t="s">
        <v>1208</v>
      </c>
      <c r="BB86" s="156" t="s">
        <v>1208</v>
      </c>
      <c r="BC86" s="160" t="s">
        <v>1208</v>
      </c>
      <c r="BD86" s="159" t="s">
        <v>1208</v>
      </c>
      <c r="BE86" s="156" t="s">
        <v>1208</v>
      </c>
      <c r="BF86" s="160" t="s">
        <v>1208</v>
      </c>
      <c r="BG86" s="159" t="s">
        <v>1208</v>
      </c>
      <c r="BH86" s="156" t="s">
        <v>1208</v>
      </c>
      <c r="BI86" s="160" t="s">
        <v>1208</v>
      </c>
      <c r="BJ86" s="159" t="s">
        <v>1208</v>
      </c>
      <c r="BK86" s="156" t="s">
        <v>1208</v>
      </c>
      <c r="BL86" s="160" t="s">
        <v>1208</v>
      </c>
      <c r="BM86" s="159" t="s">
        <v>1208</v>
      </c>
      <c r="BN86" s="156" t="s">
        <v>1208</v>
      </c>
      <c r="BO86" s="160" t="s">
        <v>1208</v>
      </c>
      <c r="BP86" s="159" t="s">
        <v>1208</v>
      </c>
      <c r="BQ86" s="156" t="s">
        <v>1208</v>
      </c>
      <c r="BR86" s="156"/>
      <c r="BS86" s="159"/>
      <c r="BT86" s="156"/>
      <c r="BU86" s="156"/>
      <c r="BV86" s="159"/>
      <c r="BW86" s="156"/>
      <c r="BX86" s="160"/>
      <c r="BY86" s="159"/>
      <c r="BZ86" s="156"/>
      <c r="CA86" s="160" t="s">
        <v>1208</v>
      </c>
      <c r="CB86" s="159" t="s">
        <v>1208</v>
      </c>
      <c r="CC86" s="156" t="s">
        <v>1208</v>
      </c>
      <c r="CD86" s="160"/>
      <c r="CE86" s="159"/>
      <c r="CF86" s="156"/>
      <c r="CG86" s="160"/>
      <c r="CH86" s="159"/>
      <c r="CI86" s="156"/>
      <c r="CJ86" s="160"/>
      <c r="CK86" s="159"/>
      <c r="CL86" s="156"/>
      <c r="CM86" s="160"/>
      <c r="CN86" s="159"/>
      <c r="CO86" s="156"/>
      <c r="CP86" s="160"/>
      <c r="CQ86" s="159"/>
      <c r="CR86" s="156"/>
      <c r="CS86" s="160"/>
      <c r="CT86" s="159"/>
      <c r="CU86" s="156"/>
      <c r="CV86" s="160"/>
      <c r="CW86" s="159"/>
      <c r="CX86" s="156"/>
      <c r="CY86" s="156"/>
      <c r="CZ86" s="159"/>
      <c r="DA86" s="156"/>
      <c r="DB86" s="160"/>
      <c r="DC86" s="159"/>
      <c r="DD86" s="163"/>
      <c r="DE86" s="164"/>
      <c r="DF86" s="165"/>
      <c r="DG86" s="163"/>
      <c r="DH86" s="156"/>
      <c r="DI86" s="159"/>
      <c r="DJ86" s="156"/>
      <c r="DK86" s="162"/>
      <c r="DL86" s="162"/>
      <c r="DM86" s="267"/>
      <c r="DP86" s="170" t="s">
        <v>2165</v>
      </c>
      <c r="DQ86" s="315"/>
      <c r="DR86" s="315"/>
      <c r="DS86" s="316" t="s">
        <v>2165</v>
      </c>
      <c r="DT86" s="342" t="s">
        <v>2050</v>
      </c>
      <c r="DU86" s="343" t="s">
        <v>2165</v>
      </c>
      <c r="DV86" s="347" t="s">
        <v>2165</v>
      </c>
      <c r="DW86" s="345"/>
      <c r="DX86" s="345"/>
      <c r="DY86" s="346" t="str">
        <f t="shared" si="1"/>
        <v>○</v>
      </c>
      <c r="DZ86" s="294" t="s">
        <v>2716</v>
      </c>
      <c r="EA86" s="287" t="s">
        <v>2737</v>
      </c>
      <c r="EK86" s="80">
        <v>1</v>
      </c>
      <c r="EL86" s="84">
        <v>1</v>
      </c>
    </row>
    <row r="87" spans="1:142" ht="73.5">
      <c r="A87" s="4" t="s">
        <v>981</v>
      </c>
      <c r="B87" s="158">
        <v>1020</v>
      </c>
      <c r="C87" s="158">
        <v>1175</v>
      </c>
      <c r="D87" s="70" t="s">
        <v>200</v>
      </c>
      <c r="E87" s="70" t="s">
        <v>200</v>
      </c>
      <c r="F87" s="71" t="s">
        <v>2223</v>
      </c>
      <c r="G87" s="156"/>
      <c r="H87" s="159"/>
      <c r="I87" s="156" t="s">
        <v>1208</v>
      </c>
      <c r="J87" s="156"/>
      <c r="K87" s="159"/>
      <c r="L87" s="156" t="s">
        <v>1208</v>
      </c>
      <c r="M87" s="160"/>
      <c r="N87" s="159"/>
      <c r="O87" s="156" t="s">
        <v>1208</v>
      </c>
      <c r="P87" s="160"/>
      <c r="Q87" s="159"/>
      <c r="R87" s="156" t="s">
        <v>1208</v>
      </c>
      <c r="S87" s="160"/>
      <c r="T87" s="159"/>
      <c r="U87" s="156" t="s">
        <v>1208</v>
      </c>
      <c r="V87" s="160"/>
      <c r="W87" s="159"/>
      <c r="X87" s="156" t="s">
        <v>1208</v>
      </c>
      <c r="Y87" s="160"/>
      <c r="Z87" s="159"/>
      <c r="AA87" s="156" t="s">
        <v>1208</v>
      </c>
      <c r="AB87" s="160"/>
      <c r="AC87" s="159"/>
      <c r="AD87" s="156" t="s">
        <v>1208</v>
      </c>
      <c r="AE87" s="160" t="s">
        <v>1208</v>
      </c>
      <c r="AF87" s="159" t="s">
        <v>1208</v>
      </c>
      <c r="AG87" s="156" t="s">
        <v>1208</v>
      </c>
      <c r="AH87" s="160" t="s">
        <v>1208</v>
      </c>
      <c r="AI87" s="159"/>
      <c r="AJ87" s="161" t="s">
        <v>1208</v>
      </c>
      <c r="AK87" s="160" t="s">
        <v>1208</v>
      </c>
      <c r="AL87" s="159" t="s">
        <v>1208</v>
      </c>
      <c r="AM87" s="156" t="s">
        <v>1208</v>
      </c>
      <c r="AN87" s="160" t="s">
        <v>1208</v>
      </c>
      <c r="AO87" s="159" t="s">
        <v>1208</v>
      </c>
      <c r="AP87" s="156" t="s">
        <v>1208</v>
      </c>
      <c r="AQ87" s="160" t="s">
        <v>1208</v>
      </c>
      <c r="AR87" s="159" t="s">
        <v>1208</v>
      </c>
      <c r="AS87" s="156" t="s">
        <v>1208</v>
      </c>
      <c r="AT87" s="160" t="s">
        <v>1208</v>
      </c>
      <c r="AU87" s="159" t="s">
        <v>1208</v>
      </c>
      <c r="AV87" s="156" t="s">
        <v>1208</v>
      </c>
      <c r="AW87" s="160" t="s">
        <v>1208</v>
      </c>
      <c r="AX87" s="159" t="s">
        <v>1208</v>
      </c>
      <c r="AY87" s="156" t="s">
        <v>1208</v>
      </c>
      <c r="AZ87" s="160" t="s">
        <v>1208</v>
      </c>
      <c r="BA87" s="159" t="s">
        <v>1208</v>
      </c>
      <c r="BB87" s="156" t="s">
        <v>1208</v>
      </c>
      <c r="BC87" s="160" t="s">
        <v>1208</v>
      </c>
      <c r="BD87" s="159" t="s">
        <v>1208</v>
      </c>
      <c r="BE87" s="156" t="s">
        <v>1208</v>
      </c>
      <c r="BF87" s="160" t="s">
        <v>1208</v>
      </c>
      <c r="BG87" s="159" t="s">
        <v>1208</v>
      </c>
      <c r="BH87" s="156" t="s">
        <v>1208</v>
      </c>
      <c r="BI87" s="160" t="s">
        <v>1208</v>
      </c>
      <c r="BJ87" s="159" t="s">
        <v>1208</v>
      </c>
      <c r="BK87" s="156" t="s">
        <v>1208</v>
      </c>
      <c r="BL87" s="160" t="s">
        <v>1208</v>
      </c>
      <c r="BM87" s="159" t="s">
        <v>1208</v>
      </c>
      <c r="BN87" s="156" t="s">
        <v>1208</v>
      </c>
      <c r="BO87" s="160" t="s">
        <v>1208</v>
      </c>
      <c r="BP87" s="159" t="s">
        <v>1208</v>
      </c>
      <c r="BQ87" s="156" t="s">
        <v>1208</v>
      </c>
      <c r="BR87" s="156"/>
      <c r="BS87" s="159"/>
      <c r="BT87" s="156"/>
      <c r="BU87" s="156"/>
      <c r="BV87" s="159"/>
      <c r="BW87" s="156"/>
      <c r="BX87" s="160"/>
      <c r="BY87" s="159"/>
      <c r="BZ87" s="156"/>
      <c r="CA87" s="160" t="s">
        <v>1208</v>
      </c>
      <c r="CB87" s="159" t="s">
        <v>1208</v>
      </c>
      <c r="CC87" s="156" t="s">
        <v>1208</v>
      </c>
      <c r="CD87" s="160"/>
      <c r="CE87" s="159"/>
      <c r="CF87" s="156"/>
      <c r="CG87" s="160"/>
      <c r="CH87" s="159"/>
      <c r="CI87" s="156"/>
      <c r="CJ87" s="160"/>
      <c r="CK87" s="159"/>
      <c r="CL87" s="156"/>
      <c r="CM87" s="160"/>
      <c r="CN87" s="159"/>
      <c r="CO87" s="156"/>
      <c r="CP87" s="160"/>
      <c r="CQ87" s="159"/>
      <c r="CR87" s="156"/>
      <c r="CS87" s="160"/>
      <c r="CT87" s="159"/>
      <c r="CU87" s="156"/>
      <c r="CV87" s="160"/>
      <c r="CW87" s="159"/>
      <c r="CX87" s="156"/>
      <c r="CY87" s="156"/>
      <c r="CZ87" s="159"/>
      <c r="DA87" s="156"/>
      <c r="DB87" s="160"/>
      <c r="DC87" s="167"/>
      <c r="DD87" s="196"/>
      <c r="DE87" s="197"/>
      <c r="DF87" s="198"/>
      <c r="DG87" s="199"/>
      <c r="DH87" s="156"/>
      <c r="DI87" s="159"/>
      <c r="DJ87" s="156"/>
      <c r="DK87" s="162"/>
      <c r="DL87" s="162"/>
      <c r="DM87" s="267"/>
      <c r="DP87" s="170" t="s">
        <v>2165</v>
      </c>
      <c r="DQ87" s="315"/>
      <c r="DR87" s="315"/>
      <c r="DS87" s="316" t="s">
        <v>2165</v>
      </c>
      <c r="DT87" s="342" t="s">
        <v>2050</v>
      </c>
      <c r="DU87" s="343" t="s">
        <v>2165</v>
      </c>
      <c r="DV87" s="347" t="s">
        <v>2165</v>
      </c>
      <c r="DW87" s="345"/>
      <c r="DX87" s="345"/>
      <c r="DY87" s="346" t="str">
        <f t="shared" si="1"/>
        <v>○</v>
      </c>
      <c r="DZ87" s="294" t="s">
        <v>2716</v>
      </c>
      <c r="EA87" s="287" t="s">
        <v>2737</v>
      </c>
      <c r="EK87" s="80">
        <v>1</v>
      </c>
      <c r="EL87" s="84">
        <v>1</v>
      </c>
    </row>
    <row r="88" spans="1:142" ht="74.25" thickBot="1">
      <c r="A88" s="4" t="s">
        <v>981</v>
      </c>
      <c r="B88" s="158">
        <v>1030</v>
      </c>
      <c r="C88" s="158">
        <v>1176</v>
      </c>
      <c r="D88" s="70" t="s">
        <v>204</v>
      </c>
      <c r="E88" s="70" t="s">
        <v>204</v>
      </c>
      <c r="F88" s="71" t="s">
        <v>2224</v>
      </c>
      <c r="G88" s="156"/>
      <c r="H88" s="159"/>
      <c r="I88" s="156" t="s">
        <v>1208</v>
      </c>
      <c r="J88" s="156"/>
      <c r="K88" s="159"/>
      <c r="L88" s="156" t="s">
        <v>1208</v>
      </c>
      <c r="M88" s="160"/>
      <c r="N88" s="159"/>
      <c r="O88" s="156" t="s">
        <v>1208</v>
      </c>
      <c r="P88" s="160"/>
      <c r="Q88" s="159"/>
      <c r="R88" s="156" t="s">
        <v>1208</v>
      </c>
      <c r="S88" s="160"/>
      <c r="T88" s="159"/>
      <c r="U88" s="156" t="s">
        <v>1208</v>
      </c>
      <c r="V88" s="160"/>
      <c r="W88" s="159"/>
      <c r="X88" s="156" t="s">
        <v>1208</v>
      </c>
      <c r="Y88" s="160"/>
      <c r="Z88" s="159"/>
      <c r="AA88" s="156" t="s">
        <v>1208</v>
      </c>
      <c r="AB88" s="160"/>
      <c r="AC88" s="159"/>
      <c r="AD88" s="156" t="s">
        <v>1208</v>
      </c>
      <c r="AE88" s="160" t="s">
        <v>1208</v>
      </c>
      <c r="AF88" s="159" t="s">
        <v>1208</v>
      </c>
      <c r="AG88" s="156" t="s">
        <v>1208</v>
      </c>
      <c r="AH88" s="160" t="s">
        <v>1208</v>
      </c>
      <c r="AI88" s="159"/>
      <c r="AJ88" s="161" t="s">
        <v>1208</v>
      </c>
      <c r="AK88" s="160" t="s">
        <v>1208</v>
      </c>
      <c r="AL88" s="159" t="s">
        <v>1208</v>
      </c>
      <c r="AM88" s="156" t="s">
        <v>1208</v>
      </c>
      <c r="AN88" s="160" t="s">
        <v>1208</v>
      </c>
      <c r="AO88" s="159" t="s">
        <v>1208</v>
      </c>
      <c r="AP88" s="156" t="s">
        <v>1208</v>
      </c>
      <c r="AQ88" s="160" t="s">
        <v>1208</v>
      </c>
      <c r="AR88" s="159" t="s">
        <v>1208</v>
      </c>
      <c r="AS88" s="156" t="s">
        <v>1208</v>
      </c>
      <c r="AT88" s="160" t="s">
        <v>1208</v>
      </c>
      <c r="AU88" s="159" t="s">
        <v>1208</v>
      </c>
      <c r="AV88" s="156" t="s">
        <v>1208</v>
      </c>
      <c r="AW88" s="160" t="s">
        <v>1208</v>
      </c>
      <c r="AX88" s="159" t="s">
        <v>1208</v>
      </c>
      <c r="AY88" s="156" t="s">
        <v>1208</v>
      </c>
      <c r="AZ88" s="160" t="s">
        <v>1208</v>
      </c>
      <c r="BA88" s="159" t="s">
        <v>1208</v>
      </c>
      <c r="BB88" s="156" t="s">
        <v>1208</v>
      </c>
      <c r="BC88" s="160" t="s">
        <v>1208</v>
      </c>
      <c r="BD88" s="159" t="s">
        <v>1208</v>
      </c>
      <c r="BE88" s="156" t="s">
        <v>1208</v>
      </c>
      <c r="BF88" s="160" t="s">
        <v>1208</v>
      </c>
      <c r="BG88" s="159" t="s">
        <v>1208</v>
      </c>
      <c r="BH88" s="156" t="s">
        <v>1208</v>
      </c>
      <c r="BI88" s="160" t="s">
        <v>1208</v>
      </c>
      <c r="BJ88" s="159" t="s">
        <v>1208</v>
      </c>
      <c r="BK88" s="156" t="s">
        <v>1208</v>
      </c>
      <c r="BL88" s="160" t="s">
        <v>1208</v>
      </c>
      <c r="BM88" s="159" t="s">
        <v>1208</v>
      </c>
      <c r="BN88" s="156" t="s">
        <v>1208</v>
      </c>
      <c r="BO88" s="160" t="s">
        <v>1208</v>
      </c>
      <c r="BP88" s="159" t="s">
        <v>1208</v>
      </c>
      <c r="BQ88" s="156" t="s">
        <v>1208</v>
      </c>
      <c r="BR88" s="156"/>
      <c r="BS88" s="159"/>
      <c r="BT88" s="156"/>
      <c r="BU88" s="156"/>
      <c r="BV88" s="159"/>
      <c r="BW88" s="156"/>
      <c r="BX88" s="160"/>
      <c r="BY88" s="159"/>
      <c r="BZ88" s="156"/>
      <c r="CA88" s="160" t="s">
        <v>1208</v>
      </c>
      <c r="CB88" s="159" t="s">
        <v>1208</v>
      </c>
      <c r="CC88" s="156" t="s">
        <v>1208</v>
      </c>
      <c r="CD88" s="160"/>
      <c r="CE88" s="159"/>
      <c r="CF88" s="156"/>
      <c r="CG88" s="160"/>
      <c r="CH88" s="159"/>
      <c r="CI88" s="156"/>
      <c r="CJ88" s="160"/>
      <c r="CK88" s="159"/>
      <c r="CL88" s="156"/>
      <c r="CM88" s="160"/>
      <c r="CN88" s="159"/>
      <c r="CO88" s="156"/>
      <c r="CP88" s="160"/>
      <c r="CQ88" s="159"/>
      <c r="CR88" s="156"/>
      <c r="CS88" s="160"/>
      <c r="CT88" s="159"/>
      <c r="CU88" s="156"/>
      <c r="CV88" s="160"/>
      <c r="CW88" s="159"/>
      <c r="CX88" s="156"/>
      <c r="CY88" s="156"/>
      <c r="CZ88" s="159"/>
      <c r="DA88" s="156"/>
      <c r="DB88" s="160"/>
      <c r="DC88" s="167"/>
      <c r="DD88" s="200"/>
      <c r="DE88" s="201"/>
      <c r="DF88" s="202"/>
      <c r="DG88" s="203"/>
      <c r="DH88" s="156"/>
      <c r="DI88" s="159"/>
      <c r="DJ88" s="156"/>
      <c r="DK88" s="162"/>
      <c r="DL88" s="162"/>
      <c r="DM88" s="267"/>
      <c r="DP88" s="170" t="s">
        <v>2165</v>
      </c>
      <c r="DQ88" s="315"/>
      <c r="DR88" s="315"/>
      <c r="DS88" s="316" t="s">
        <v>2165</v>
      </c>
      <c r="DT88" s="342" t="s">
        <v>2050</v>
      </c>
      <c r="DU88" s="343" t="s">
        <v>2165</v>
      </c>
      <c r="DV88" s="347" t="s">
        <v>2165</v>
      </c>
      <c r="DW88" s="345"/>
      <c r="DX88" s="345"/>
      <c r="DY88" s="346" t="str">
        <f t="shared" si="1"/>
        <v>○</v>
      </c>
      <c r="DZ88" s="294" t="s">
        <v>2716</v>
      </c>
      <c r="EA88" s="287" t="s">
        <v>2737</v>
      </c>
      <c r="EK88" s="80">
        <v>1</v>
      </c>
      <c r="EL88" s="84">
        <v>1</v>
      </c>
    </row>
    <row r="89" spans="1:142" ht="21">
      <c r="A89" s="4" t="s">
        <v>981</v>
      </c>
      <c r="B89" s="158">
        <v>1040</v>
      </c>
      <c r="C89" s="158">
        <v>1070</v>
      </c>
      <c r="D89" s="70" t="s">
        <v>207</v>
      </c>
      <c r="E89" s="70" t="s">
        <v>207</v>
      </c>
      <c r="F89" s="71" t="s">
        <v>2225</v>
      </c>
      <c r="G89" s="156"/>
      <c r="H89" s="159"/>
      <c r="I89" s="156" t="s">
        <v>1208</v>
      </c>
      <c r="J89" s="156"/>
      <c r="K89" s="159" t="s">
        <v>1208</v>
      </c>
      <c r="L89" s="156" t="s">
        <v>1208</v>
      </c>
      <c r="M89" s="160"/>
      <c r="N89" s="159"/>
      <c r="O89" s="156" t="s">
        <v>1208</v>
      </c>
      <c r="P89" s="160" t="s">
        <v>1208</v>
      </c>
      <c r="Q89" s="159" t="s">
        <v>1208</v>
      </c>
      <c r="R89" s="156" t="s">
        <v>1208</v>
      </c>
      <c r="S89" s="160"/>
      <c r="T89" s="159"/>
      <c r="U89" s="156" t="s">
        <v>1208</v>
      </c>
      <c r="V89" s="160"/>
      <c r="W89" s="159"/>
      <c r="X89" s="156" t="s">
        <v>1208</v>
      </c>
      <c r="Y89" s="160"/>
      <c r="Z89" s="159"/>
      <c r="AA89" s="156" t="s">
        <v>1208</v>
      </c>
      <c r="AB89" s="160"/>
      <c r="AC89" s="159"/>
      <c r="AD89" s="156" t="s">
        <v>1208</v>
      </c>
      <c r="AE89" s="160" t="s">
        <v>1208</v>
      </c>
      <c r="AF89" s="159"/>
      <c r="AG89" s="156" t="s">
        <v>1208</v>
      </c>
      <c r="AH89" s="160" t="s">
        <v>1183</v>
      </c>
      <c r="AI89" s="159" t="s">
        <v>1208</v>
      </c>
      <c r="AJ89" s="161" t="s">
        <v>1208</v>
      </c>
      <c r="AK89" s="160"/>
      <c r="AL89" s="159"/>
      <c r="AM89" s="156"/>
      <c r="AN89" s="160"/>
      <c r="AO89" s="159"/>
      <c r="AP89" s="156"/>
      <c r="AQ89" s="160"/>
      <c r="AR89" s="159"/>
      <c r="AS89" s="156"/>
      <c r="AT89" s="160"/>
      <c r="AU89" s="159"/>
      <c r="AV89" s="156"/>
      <c r="AW89" s="160"/>
      <c r="AX89" s="159"/>
      <c r="AY89" s="156"/>
      <c r="AZ89" s="160"/>
      <c r="BA89" s="159"/>
      <c r="BB89" s="156"/>
      <c r="BC89" s="160"/>
      <c r="BD89" s="159"/>
      <c r="BE89" s="156"/>
      <c r="BF89" s="160"/>
      <c r="BG89" s="159"/>
      <c r="BH89" s="156"/>
      <c r="BI89" s="160"/>
      <c r="BJ89" s="159"/>
      <c r="BK89" s="156"/>
      <c r="BL89" s="160"/>
      <c r="BM89" s="159"/>
      <c r="BN89" s="156"/>
      <c r="BO89" s="160"/>
      <c r="BP89" s="159"/>
      <c r="BQ89" s="156"/>
      <c r="BR89" s="156"/>
      <c r="BS89" s="159"/>
      <c r="BT89" s="156"/>
      <c r="BU89" s="156"/>
      <c r="BV89" s="159"/>
      <c r="BW89" s="156"/>
      <c r="BX89" s="160"/>
      <c r="BY89" s="159"/>
      <c r="BZ89" s="156"/>
      <c r="CA89" s="160"/>
      <c r="CB89" s="159"/>
      <c r="CC89" s="156"/>
      <c r="CD89" s="160"/>
      <c r="CE89" s="159"/>
      <c r="CF89" s="156"/>
      <c r="CG89" s="160"/>
      <c r="CH89" s="159"/>
      <c r="CI89" s="156"/>
      <c r="CJ89" s="160"/>
      <c r="CK89" s="159"/>
      <c r="CL89" s="156"/>
      <c r="CM89" s="160"/>
      <c r="CN89" s="159"/>
      <c r="CO89" s="156"/>
      <c r="CP89" s="160"/>
      <c r="CQ89" s="159"/>
      <c r="CR89" s="156"/>
      <c r="CS89" s="160"/>
      <c r="CT89" s="159"/>
      <c r="CU89" s="156"/>
      <c r="CV89" s="160"/>
      <c r="CW89" s="159"/>
      <c r="CX89" s="156"/>
      <c r="CY89" s="156"/>
      <c r="CZ89" s="159"/>
      <c r="DA89" s="156"/>
      <c r="DB89" s="160"/>
      <c r="DC89" s="159"/>
      <c r="DD89" s="175"/>
      <c r="DE89" s="176"/>
      <c r="DF89" s="177"/>
      <c r="DG89" s="175"/>
      <c r="DH89" s="156"/>
      <c r="DI89" s="159"/>
      <c r="DJ89" s="156"/>
      <c r="DK89" s="162"/>
      <c r="DL89" s="162"/>
      <c r="DM89" s="267"/>
      <c r="DP89" s="170" t="s">
        <v>2165</v>
      </c>
      <c r="DQ89" s="315"/>
      <c r="DR89" s="315"/>
      <c r="DS89" s="316" t="s">
        <v>2165</v>
      </c>
      <c r="DT89" s="342" t="s">
        <v>2050</v>
      </c>
      <c r="DU89" s="343" t="s">
        <v>2165</v>
      </c>
      <c r="DV89" s="347" t="s">
        <v>2165</v>
      </c>
      <c r="DW89" s="345"/>
      <c r="DX89" s="345"/>
      <c r="DY89" s="346" t="str">
        <f t="shared" si="1"/>
        <v>○</v>
      </c>
      <c r="DZ89" s="294" t="s">
        <v>2716</v>
      </c>
      <c r="EA89" s="291" t="s">
        <v>2738</v>
      </c>
      <c r="EK89" s="80">
        <v>1</v>
      </c>
      <c r="EL89" s="84">
        <v>1</v>
      </c>
    </row>
    <row r="90" spans="1:142" ht="21">
      <c r="A90" s="4" t="s">
        <v>981</v>
      </c>
      <c r="B90" s="158">
        <v>1060</v>
      </c>
      <c r="C90" s="158">
        <v>1141</v>
      </c>
      <c r="D90" s="70" t="s">
        <v>211</v>
      </c>
      <c r="E90" s="70" t="s">
        <v>211</v>
      </c>
      <c r="F90" s="71" t="s">
        <v>2226</v>
      </c>
      <c r="G90" s="156"/>
      <c r="H90" s="159"/>
      <c r="I90" s="156" t="s">
        <v>1208</v>
      </c>
      <c r="J90" s="156"/>
      <c r="K90" s="159"/>
      <c r="L90" s="156" t="s">
        <v>1208</v>
      </c>
      <c r="M90" s="160"/>
      <c r="N90" s="159"/>
      <c r="O90" s="156" t="s">
        <v>1208</v>
      </c>
      <c r="P90" s="160"/>
      <c r="Q90" s="159"/>
      <c r="R90" s="156" t="s">
        <v>1208</v>
      </c>
      <c r="S90" s="160" t="s">
        <v>1208</v>
      </c>
      <c r="T90" s="159" t="s">
        <v>1208</v>
      </c>
      <c r="U90" s="156" t="s">
        <v>1208</v>
      </c>
      <c r="V90" s="160"/>
      <c r="W90" s="159"/>
      <c r="X90" s="156" t="s">
        <v>1208</v>
      </c>
      <c r="Y90" s="160" t="s">
        <v>1208</v>
      </c>
      <c r="Z90" s="159"/>
      <c r="AA90" s="156" t="s">
        <v>1208</v>
      </c>
      <c r="AB90" s="160"/>
      <c r="AC90" s="159"/>
      <c r="AD90" s="156" t="s">
        <v>1208</v>
      </c>
      <c r="AE90" s="160" t="s">
        <v>1183</v>
      </c>
      <c r="AF90" s="159" t="s">
        <v>1208</v>
      </c>
      <c r="AG90" s="156" t="s">
        <v>1208</v>
      </c>
      <c r="AH90" s="160" t="s">
        <v>1208</v>
      </c>
      <c r="AI90" s="159"/>
      <c r="AJ90" s="161" t="s">
        <v>1208</v>
      </c>
      <c r="AK90" s="160" t="s">
        <v>1208</v>
      </c>
      <c r="AL90" s="159" t="s">
        <v>1208</v>
      </c>
      <c r="AM90" s="156" t="s">
        <v>1208</v>
      </c>
      <c r="AN90" s="160"/>
      <c r="AO90" s="159"/>
      <c r="AP90" s="156"/>
      <c r="AQ90" s="160"/>
      <c r="AR90" s="159"/>
      <c r="AS90" s="156"/>
      <c r="AT90" s="160"/>
      <c r="AU90" s="159"/>
      <c r="AV90" s="156"/>
      <c r="AW90" s="160"/>
      <c r="AX90" s="159"/>
      <c r="AY90" s="156"/>
      <c r="AZ90" s="160"/>
      <c r="BA90" s="159"/>
      <c r="BB90" s="156"/>
      <c r="BC90" s="160"/>
      <c r="BD90" s="159"/>
      <c r="BE90" s="156"/>
      <c r="BF90" s="160"/>
      <c r="BG90" s="159"/>
      <c r="BH90" s="156"/>
      <c r="BI90" s="160"/>
      <c r="BJ90" s="159"/>
      <c r="BK90" s="156"/>
      <c r="BL90" s="160"/>
      <c r="BM90" s="159"/>
      <c r="BN90" s="156"/>
      <c r="BO90" s="160"/>
      <c r="BP90" s="159"/>
      <c r="BQ90" s="156"/>
      <c r="BR90" s="156"/>
      <c r="BS90" s="159"/>
      <c r="BT90" s="156"/>
      <c r="BU90" s="156"/>
      <c r="BV90" s="159"/>
      <c r="BW90" s="156"/>
      <c r="BX90" s="160"/>
      <c r="BY90" s="159"/>
      <c r="BZ90" s="156"/>
      <c r="CA90" s="160"/>
      <c r="CB90" s="159"/>
      <c r="CC90" s="156"/>
      <c r="CD90" s="160"/>
      <c r="CE90" s="159"/>
      <c r="CF90" s="156"/>
      <c r="CG90" s="160"/>
      <c r="CH90" s="159"/>
      <c r="CI90" s="156"/>
      <c r="CJ90" s="160"/>
      <c r="CK90" s="159"/>
      <c r="CL90" s="156"/>
      <c r="CM90" s="160"/>
      <c r="CN90" s="159"/>
      <c r="CO90" s="156"/>
      <c r="CP90" s="160"/>
      <c r="CQ90" s="159"/>
      <c r="CR90" s="156"/>
      <c r="CS90" s="160"/>
      <c r="CT90" s="159"/>
      <c r="CU90" s="156"/>
      <c r="CV90" s="160"/>
      <c r="CW90" s="159"/>
      <c r="CX90" s="156"/>
      <c r="CY90" s="156"/>
      <c r="CZ90" s="159"/>
      <c r="DA90" s="156"/>
      <c r="DB90" s="160"/>
      <c r="DC90" s="159"/>
      <c r="DD90" s="156"/>
      <c r="DE90" s="160"/>
      <c r="DF90" s="159"/>
      <c r="DG90" s="156"/>
      <c r="DH90" s="156"/>
      <c r="DI90" s="159"/>
      <c r="DJ90" s="156"/>
      <c r="DK90" s="162"/>
      <c r="DL90" s="162"/>
      <c r="DM90" s="267"/>
      <c r="DP90" s="170" t="s">
        <v>2165</v>
      </c>
      <c r="DQ90" s="315"/>
      <c r="DR90" s="315"/>
      <c r="DS90" s="316" t="s">
        <v>2165</v>
      </c>
      <c r="DT90" s="342" t="s">
        <v>2050</v>
      </c>
      <c r="DU90" s="343" t="s">
        <v>2165</v>
      </c>
      <c r="DV90" s="347" t="s">
        <v>2165</v>
      </c>
      <c r="DW90" s="345"/>
      <c r="DX90" s="345"/>
      <c r="DY90" s="346" t="str">
        <f t="shared" si="1"/>
        <v>○</v>
      </c>
      <c r="DZ90" s="294" t="s">
        <v>2716</v>
      </c>
      <c r="EA90" s="291" t="s">
        <v>2738</v>
      </c>
      <c r="EK90" s="80">
        <v>1</v>
      </c>
      <c r="EL90" s="84">
        <v>1</v>
      </c>
    </row>
    <row r="91" spans="1:142">
      <c r="A91" s="4" t="s">
        <v>981</v>
      </c>
      <c r="B91" s="158">
        <v>1080</v>
      </c>
      <c r="C91" s="158">
        <v>1071</v>
      </c>
      <c r="D91" s="70" t="s">
        <v>215</v>
      </c>
      <c r="E91" s="70" t="s">
        <v>215</v>
      </c>
      <c r="F91" s="71" t="s">
        <v>2227</v>
      </c>
      <c r="G91" s="156"/>
      <c r="H91" s="159"/>
      <c r="I91" s="156" t="s">
        <v>1208</v>
      </c>
      <c r="J91" s="156"/>
      <c r="K91" s="159"/>
      <c r="L91" s="156" t="s">
        <v>1208</v>
      </c>
      <c r="M91" s="160"/>
      <c r="N91" s="159"/>
      <c r="O91" s="156" t="s">
        <v>1208</v>
      </c>
      <c r="P91" s="160"/>
      <c r="Q91" s="159"/>
      <c r="R91" s="156" t="s">
        <v>1208</v>
      </c>
      <c r="S91" s="160"/>
      <c r="T91" s="159"/>
      <c r="U91" s="156" t="s">
        <v>1208</v>
      </c>
      <c r="V91" s="160"/>
      <c r="W91" s="159"/>
      <c r="X91" s="156" t="s">
        <v>1208</v>
      </c>
      <c r="Y91" s="160" t="s">
        <v>1208</v>
      </c>
      <c r="Z91" s="159" t="s">
        <v>1208</v>
      </c>
      <c r="AA91" s="156" t="s">
        <v>1208</v>
      </c>
      <c r="AB91" s="160" t="s">
        <v>1208</v>
      </c>
      <c r="AC91" s="159" t="s">
        <v>1208</v>
      </c>
      <c r="AD91" s="156" t="s">
        <v>1208</v>
      </c>
      <c r="AE91" s="160" t="s">
        <v>1208</v>
      </c>
      <c r="AF91" s="159" t="s">
        <v>1208</v>
      </c>
      <c r="AG91" s="156" t="s">
        <v>1208</v>
      </c>
      <c r="AH91" s="160" t="s">
        <v>1208</v>
      </c>
      <c r="AI91" s="159"/>
      <c r="AJ91" s="161" t="s">
        <v>1208</v>
      </c>
      <c r="AK91" s="160" t="s">
        <v>1208</v>
      </c>
      <c r="AL91" s="159" t="s">
        <v>1208</v>
      </c>
      <c r="AM91" s="156" t="s">
        <v>1208</v>
      </c>
      <c r="AN91" s="160" t="s">
        <v>1183</v>
      </c>
      <c r="AO91" s="159" t="s">
        <v>1208</v>
      </c>
      <c r="AP91" s="156" t="s">
        <v>1208</v>
      </c>
      <c r="AQ91" s="160" t="s">
        <v>1183</v>
      </c>
      <c r="AR91" s="159" t="s">
        <v>1208</v>
      </c>
      <c r="AS91" s="156" t="s">
        <v>1208</v>
      </c>
      <c r="AT91" s="160" t="s">
        <v>1208</v>
      </c>
      <c r="AU91" s="159" t="s">
        <v>1208</v>
      </c>
      <c r="AV91" s="156" t="s">
        <v>1208</v>
      </c>
      <c r="AW91" s="160" t="s">
        <v>1208</v>
      </c>
      <c r="AX91" s="159" t="s">
        <v>1208</v>
      </c>
      <c r="AY91" s="156" t="s">
        <v>1208</v>
      </c>
      <c r="AZ91" s="160" t="s">
        <v>1208</v>
      </c>
      <c r="BA91" s="159" t="s">
        <v>1208</v>
      </c>
      <c r="BB91" s="156" t="s">
        <v>1208</v>
      </c>
      <c r="BC91" s="160" t="s">
        <v>1208</v>
      </c>
      <c r="BD91" s="159" t="s">
        <v>1208</v>
      </c>
      <c r="BE91" s="156" t="s">
        <v>1208</v>
      </c>
      <c r="BF91" s="160" t="s">
        <v>1208</v>
      </c>
      <c r="BG91" s="159" t="s">
        <v>1208</v>
      </c>
      <c r="BH91" s="156" t="s">
        <v>1208</v>
      </c>
      <c r="BI91" s="160" t="s">
        <v>1208</v>
      </c>
      <c r="BJ91" s="159" t="s">
        <v>1208</v>
      </c>
      <c r="BK91" s="156" t="s">
        <v>1208</v>
      </c>
      <c r="BL91" s="160" t="s">
        <v>1208</v>
      </c>
      <c r="BM91" s="159" t="s">
        <v>1208</v>
      </c>
      <c r="BN91" s="156" t="s">
        <v>1208</v>
      </c>
      <c r="BO91" s="160" t="s">
        <v>1208</v>
      </c>
      <c r="BP91" s="159" t="s">
        <v>1208</v>
      </c>
      <c r="BQ91" s="156" t="s">
        <v>1208</v>
      </c>
      <c r="BR91" s="156" t="s">
        <v>1208</v>
      </c>
      <c r="BS91" s="159"/>
      <c r="BT91" s="156"/>
      <c r="BU91" s="156" t="s">
        <v>1208</v>
      </c>
      <c r="BV91" s="159"/>
      <c r="BW91" s="156"/>
      <c r="BX91" s="160"/>
      <c r="BY91" s="159"/>
      <c r="BZ91" s="156"/>
      <c r="CA91" s="160" t="s">
        <v>1208</v>
      </c>
      <c r="CB91" s="159" t="s">
        <v>1208</v>
      </c>
      <c r="CC91" s="156" t="s">
        <v>1208</v>
      </c>
      <c r="CD91" s="160"/>
      <c r="CE91" s="159"/>
      <c r="CF91" s="156"/>
      <c r="CG91" s="160"/>
      <c r="CH91" s="159"/>
      <c r="CI91" s="156"/>
      <c r="CJ91" s="160"/>
      <c r="CK91" s="159"/>
      <c r="CL91" s="156"/>
      <c r="CM91" s="160"/>
      <c r="CN91" s="159"/>
      <c r="CO91" s="156"/>
      <c r="CP91" s="160"/>
      <c r="CQ91" s="159"/>
      <c r="CR91" s="156"/>
      <c r="CS91" s="160"/>
      <c r="CT91" s="159"/>
      <c r="CU91" s="156"/>
      <c r="CV91" s="160"/>
      <c r="CW91" s="159"/>
      <c r="CX91" s="156"/>
      <c r="CY91" s="156"/>
      <c r="CZ91" s="159"/>
      <c r="DA91" s="156"/>
      <c r="DB91" s="160"/>
      <c r="DC91" s="159"/>
      <c r="DD91" s="156"/>
      <c r="DE91" s="160"/>
      <c r="DF91" s="159"/>
      <c r="DG91" s="156"/>
      <c r="DH91" s="156"/>
      <c r="DI91" s="159"/>
      <c r="DJ91" s="156"/>
      <c r="DK91" s="162"/>
      <c r="DL91" s="162"/>
      <c r="DM91" s="267"/>
      <c r="DP91" s="170" t="s">
        <v>2165</v>
      </c>
      <c r="DQ91" s="315"/>
      <c r="DR91" s="315"/>
      <c r="DS91" s="316" t="s">
        <v>2165</v>
      </c>
      <c r="DT91" s="342" t="s">
        <v>2050</v>
      </c>
      <c r="DU91" s="343" t="s">
        <v>2165</v>
      </c>
      <c r="DV91" s="347" t="s">
        <v>2165</v>
      </c>
      <c r="DW91" s="345"/>
      <c r="DX91" s="345"/>
      <c r="DY91" s="346" t="str">
        <f t="shared" si="1"/>
        <v>○</v>
      </c>
      <c r="DZ91" s="286"/>
      <c r="EA91" s="288"/>
      <c r="EK91" s="80">
        <v>1</v>
      </c>
      <c r="EL91" s="84">
        <v>1</v>
      </c>
    </row>
    <row r="92" spans="1:142">
      <c r="A92" s="4" t="s">
        <v>981</v>
      </c>
      <c r="B92" s="158">
        <v>1160</v>
      </c>
      <c r="C92" s="158">
        <v>1079</v>
      </c>
      <c r="D92" s="70" t="s">
        <v>217</v>
      </c>
      <c r="E92" s="70" t="s">
        <v>217</v>
      </c>
      <c r="F92" s="71" t="s">
        <v>2228</v>
      </c>
      <c r="G92" s="156"/>
      <c r="H92" s="159"/>
      <c r="I92" s="156"/>
      <c r="J92" s="156"/>
      <c r="K92" s="159"/>
      <c r="L92" s="156"/>
      <c r="M92" s="160"/>
      <c r="N92" s="159"/>
      <c r="O92" s="156"/>
      <c r="P92" s="160"/>
      <c r="Q92" s="159"/>
      <c r="R92" s="156"/>
      <c r="S92" s="160"/>
      <c r="T92" s="159"/>
      <c r="U92" s="156"/>
      <c r="V92" s="160"/>
      <c r="W92" s="159"/>
      <c r="X92" s="156"/>
      <c r="Y92" s="160"/>
      <c r="Z92" s="159"/>
      <c r="AA92" s="156"/>
      <c r="AB92" s="160"/>
      <c r="AC92" s="159"/>
      <c r="AD92" s="156"/>
      <c r="AE92" s="160"/>
      <c r="AF92" s="159"/>
      <c r="AG92" s="156"/>
      <c r="AH92" s="160"/>
      <c r="AI92" s="159"/>
      <c r="AJ92" s="161"/>
      <c r="AK92" s="160"/>
      <c r="AL92" s="159"/>
      <c r="AM92" s="156"/>
      <c r="AN92" s="160" t="s">
        <v>1208</v>
      </c>
      <c r="AO92" s="159" t="s">
        <v>1208</v>
      </c>
      <c r="AP92" s="156" t="s">
        <v>1208</v>
      </c>
      <c r="AQ92" s="160" t="s">
        <v>1208</v>
      </c>
      <c r="AR92" s="159" t="s">
        <v>1208</v>
      </c>
      <c r="AS92" s="156" t="s">
        <v>1208</v>
      </c>
      <c r="AT92" s="160" t="s">
        <v>1208</v>
      </c>
      <c r="AU92" s="159" t="s">
        <v>1208</v>
      </c>
      <c r="AV92" s="156" t="s">
        <v>1208</v>
      </c>
      <c r="AW92" s="160" t="s">
        <v>1208</v>
      </c>
      <c r="AX92" s="159" t="s">
        <v>1208</v>
      </c>
      <c r="AY92" s="156" t="s">
        <v>1208</v>
      </c>
      <c r="AZ92" s="160" t="s">
        <v>1208</v>
      </c>
      <c r="BA92" s="159" t="s">
        <v>1208</v>
      </c>
      <c r="BB92" s="156" t="s">
        <v>1208</v>
      </c>
      <c r="BC92" s="160" t="s">
        <v>1208</v>
      </c>
      <c r="BD92" s="159" t="s">
        <v>1208</v>
      </c>
      <c r="BE92" s="156" t="s">
        <v>1208</v>
      </c>
      <c r="BF92" s="160" t="s">
        <v>1208</v>
      </c>
      <c r="BG92" s="159" t="s">
        <v>1208</v>
      </c>
      <c r="BH92" s="156" t="s">
        <v>1208</v>
      </c>
      <c r="BI92" s="160" t="s">
        <v>1208</v>
      </c>
      <c r="BJ92" s="159" t="s">
        <v>1208</v>
      </c>
      <c r="BK92" s="156" t="s">
        <v>1208</v>
      </c>
      <c r="BL92" s="160" t="s">
        <v>1208</v>
      </c>
      <c r="BM92" s="159" t="s">
        <v>1208</v>
      </c>
      <c r="BN92" s="156" t="s">
        <v>1208</v>
      </c>
      <c r="BO92" s="160" t="s">
        <v>1208</v>
      </c>
      <c r="BP92" s="159" t="s">
        <v>1208</v>
      </c>
      <c r="BQ92" s="156" t="s">
        <v>1208</v>
      </c>
      <c r="BR92" s="156"/>
      <c r="BS92" s="159"/>
      <c r="BT92" s="156"/>
      <c r="BU92" s="156"/>
      <c r="BV92" s="159"/>
      <c r="BW92" s="156"/>
      <c r="BX92" s="160"/>
      <c r="BY92" s="159"/>
      <c r="BZ92" s="156"/>
      <c r="CA92" s="160" t="s">
        <v>1208</v>
      </c>
      <c r="CB92" s="159" t="s">
        <v>1208</v>
      </c>
      <c r="CC92" s="156" t="s">
        <v>1208</v>
      </c>
      <c r="CD92" s="160" t="s">
        <v>1208</v>
      </c>
      <c r="CE92" s="159" t="s">
        <v>1208</v>
      </c>
      <c r="CF92" s="156" t="s">
        <v>1208</v>
      </c>
      <c r="CG92" s="160" t="s">
        <v>1208</v>
      </c>
      <c r="CH92" s="159" t="s">
        <v>1208</v>
      </c>
      <c r="CI92" s="156" t="s">
        <v>1208</v>
      </c>
      <c r="CJ92" s="160"/>
      <c r="CK92" s="159"/>
      <c r="CL92" s="156"/>
      <c r="CM92" s="160"/>
      <c r="CN92" s="159"/>
      <c r="CO92" s="156"/>
      <c r="CP92" s="160" t="s">
        <v>1208</v>
      </c>
      <c r="CQ92" s="159" t="s">
        <v>1208</v>
      </c>
      <c r="CR92" s="156" t="s">
        <v>1208</v>
      </c>
      <c r="CS92" s="160" t="s">
        <v>1208</v>
      </c>
      <c r="CT92" s="159" t="s">
        <v>1208</v>
      </c>
      <c r="CU92" s="156" t="s">
        <v>1208</v>
      </c>
      <c r="CV92" s="160"/>
      <c r="CW92" s="159"/>
      <c r="CX92" s="156"/>
      <c r="CY92" s="156" t="s">
        <v>1208</v>
      </c>
      <c r="CZ92" s="159"/>
      <c r="DA92" s="156"/>
      <c r="DB92" s="160"/>
      <c r="DC92" s="159"/>
      <c r="DD92" s="156"/>
      <c r="DE92" s="160"/>
      <c r="DF92" s="159"/>
      <c r="DG92" s="156"/>
      <c r="DH92" s="156"/>
      <c r="DI92" s="159"/>
      <c r="DJ92" s="156"/>
      <c r="DK92" s="162"/>
      <c r="DL92" s="162"/>
      <c r="DM92" s="267"/>
      <c r="DP92" s="170" t="s">
        <v>2165</v>
      </c>
      <c r="DQ92" s="315"/>
      <c r="DR92" s="315"/>
      <c r="DS92" s="316" t="s">
        <v>2165</v>
      </c>
      <c r="DT92" s="342"/>
      <c r="DU92" s="343" t="s">
        <v>2165</v>
      </c>
      <c r="DV92" s="344" t="s">
        <v>2165</v>
      </c>
      <c r="DW92" s="345"/>
      <c r="DX92" s="345"/>
      <c r="DY92" s="346" t="str">
        <f t="shared" si="1"/>
        <v/>
      </c>
      <c r="DZ92" s="289"/>
      <c r="EA92" s="288"/>
      <c r="EK92" s="80">
        <v>1</v>
      </c>
      <c r="EL92" s="84">
        <v>1</v>
      </c>
    </row>
    <row r="93" spans="1:142">
      <c r="A93" s="4" t="s">
        <v>981</v>
      </c>
      <c r="B93" s="158">
        <v>1170</v>
      </c>
      <c r="C93" s="158">
        <v>1302</v>
      </c>
      <c r="D93" s="70" t="s">
        <v>219</v>
      </c>
      <c r="E93" s="70" t="s">
        <v>219</v>
      </c>
      <c r="F93" s="71" t="s">
        <v>2229</v>
      </c>
      <c r="G93" s="156"/>
      <c r="H93" s="159"/>
      <c r="I93" s="156"/>
      <c r="J93" s="156"/>
      <c r="K93" s="159"/>
      <c r="L93" s="156"/>
      <c r="M93" s="160"/>
      <c r="N93" s="159"/>
      <c r="O93" s="156"/>
      <c r="P93" s="160"/>
      <c r="Q93" s="159"/>
      <c r="R93" s="156"/>
      <c r="S93" s="160"/>
      <c r="T93" s="159"/>
      <c r="U93" s="156"/>
      <c r="V93" s="160"/>
      <c r="W93" s="159"/>
      <c r="X93" s="156"/>
      <c r="Y93" s="160"/>
      <c r="Z93" s="159"/>
      <c r="AA93" s="156"/>
      <c r="AB93" s="160"/>
      <c r="AC93" s="159"/>
      <c r="AD93" s="156"/>
      <c r="AE93" s="160" t="s">
        <v>1208</v>
      </c>
      <c r="AF93" s="159"/>
      <c r="AG93" s="156"/>
      <c r="AH93" s="160" t="s">
        <v>1208</v>
      </c>
      <c r="AI93" s="159"/>
      <c r="AJ93" s="161"/>
      <c r="AK93" s="160" t="s">
        <v>1208</v>
      </c>
      <c r="AL93" s="159"/>
      <c r="AM93" s="156"/>
      <c r="AN93" s="160" t="s">
        <v>1208</v>
      </c>
      <c r="AO93" s="159" t="s">
        <v>1208</v>
      </c>
      <c r="AP93" s="156" t="s">
        <v>1208</v>
      </c>
      <c r="AQ93" s="160" t="s">
        <v>1208</v>
      </c>
      <c r="AR93" s="159" t="s">
        <v>1208</v>
      </c>
      <c r="AS93" s="156" t="s">
        <v>1208</v>
      </c>
      <c r="AT93" s="160" t="s">
        <v>1208</v>
      </c>
      <c r="AU93" s="159" t="s">
        <v>1208</v>
      </c>
      <c r="AV93" s="156" t="s">
        <v>1208</v>
      </c>
      <c r="AW93" s="160" t="s">
        <v>1208</v>
      </c>
      <c r="AX93" s="159" t="s">
        <v>1208</v>
      </c>
      <c r="AY93" s="156" t="s">
        <v>1208</v>
      </c>
      <c r="AZ93" s="160" t="s">
        <v>1208</v>
      </c>
      <c r="BA93" s="159" t="s">
        <v>1208</v>
      </c>
      <c r="BB93" s="156" t="s">
        <v>1208</v>
      </c>
      <c r="BC93" s="160" t="s">
        <v>1208</v>
      </c>
      <c r="BD93" s="159" t="s">
        <v>1208</v>
      </c>
      <c r="BE93" s="156" t="s">
        <v>1208</v>
      </c>
      <c r="BF93" s="160" t="s">
        <v>1208</v>
      </c>
      <c r="BG93" s="159" t="s">
        <v>1208</v>
      </c>
      <c r="BH93" s="156" t="s">
        <v>1208</v>
      </c>
      <c r="BI93" s="160" t="s">
        <v>1208</v>
      </c>
      <c r="BJ93" s="159" t="s">
        <v>1208</v>
      </c>
      <c r="BK93" s="156" t="s">
        <v>1208</v>
      </c>
      <c r="BL93" s="160" t="s">
        <v>1208</v>
      </c>
      <c r="BM93" s="159" t="s">
        <v>1208</v>
      </c>
      <c r="BN93" s="156" t="s">
        <v>1208</v>
      </c>
      <c r="BO93" s="160" t="s">
        <v>1208</v>
      </c>
      <c r="BP93" s="159" t="s">
        <v>1208</v>
      </c>
      <c r="BQ93" s="156" t="s">
        <v>1208</v>
      </c>
      <c r="BR93" s="156" t="s">
        <v>2165</v>
      </c>
      <c r="BS93" s="159"/>
      <c r="BT93" s="156"/>
      <c r="BU93" s="156" t="s">
        <v>2165</v>
      </c>
      <c r="BV93" s="159"/>
      <c r="BW93" s="156"/>
      <c r="BX93" s="160"/>
      <c r="BY93" s="159"/>
      <c r="BZ93" s="156"/>
      <c r="CA93" s="160" t="s">
        <v>1208</v>
      </c>
      <c r="CB93" s="159" t="s">
        <v>1208</v>
      </c>
      <c r="CC93" s="156" t="s">
        <v>1208</v>
      </c>
      <c r="CD93" s="160" t="s">
        <v>1208</v>
      </c>
      <c r="CE93" s="159" t="s">
        <v>1208</v>
      </c>
      <c r="CF93" s="156" t="s">
        <v>1208</v>
      </c>
      <c r="CG93" s="160" t="s">
        <v>1208</v>
      </c>
      <c r="CH93" s="159" t="s">
        <v>1208</v>
      </c>
      <c r="CI93" s="156" t="s">
        <v>1208</v>
      </c>
      <c r="CJ93" s="160"/>
      <c r="CK93" s="159"/>
      <c r="CL93" s="156"/>
      <c r="CM93" s="160"/>
      <c r="CN93" s="159"/>
      <c r="CO93" s="156"/>
      <c r="CP93" s="160" t="s">
        <v>1208</v>
      </c>
      <c r="CQ93" s="159" t="s">
        <v>1208</v>
      </c>
      <c r="CR93" s="156" t="s">
        <v>1208</v>
      </c>
      <c r="CS93" s="160" t="s">
        <v>1208</v>
      </c>
      <c r="CT93" s="159" t="s">
        <v>1208</v>
      </c>
      <c r="CU93" s="156" t="s">
        <v>1208</v>
      </c>
      <c r="CV93" s="160"/>
      <c r="CW93" s="159"/>
      <c r="CX93" s="156"/>
      <c r="CY93" s="156" t="s">
        <v>2165</v>
      </c>
      <c r="CZ93" s="159"/>
      <c r="DA93" s="156"/>
      <c r="DB93" s="160"/>
      <c r="DC93" s="159"/>
      <c r="DD93" s="156"/>
      <c r="DE93" s="160"/>
      <c r="DF93" s="159"/>
      <c r="DG93" s="156"/>
      <c r="DH93" s="156" t="s">
        <v>2165</v>
      </c>
      <c r="DI93" s="159"/>
      <c r="DJ93" s="156"/>
      <c r="DK93" s="162" t="s">
        <v>1208</v>
      </c>
      <c r="DL93" s="162" t="s">
        <v>1208</v>
      </c>
      <c r="DM93" s="267"/>
      <c r="DP93" s="170" t="s">
        <v>2165</v>
      </c>
      <c r="DQ93" s="315"/>
      <c r="DR93" s="315"/>
      <c r="DS93" s="316" t="s">
        <v>2165</v>
      </c>
      <c r="DT93" s="342"/>
      <c r="DU93" s="343" t="s">
        <v>2165</v>
      </c>
      <c r="DV93" s="344" t="s">
        <v>2165</v>
      </c>
      <c r="DW93" s="345"/>
      <c r="DX93" s="345"/>
      <c r="DY93" s="346" t="str">
        <f t="shared" si="1"/>
        <v/>
      </c>
      <c r="DZ93" s="289"/>
      <c r="EA93" s="288"/>
      <c r="EK93" s="80">
        <v>1</v>
      </c>
      <c r="EL93" s="84">
        <v>1</v>
      </c>
    </row>
    <row r="94" spans="1:142" ht="27">
      <c r="A94" s="4" t="s">
        <v>981</v>
      </c>
      <c r="B94" s="158">
        <v>1180</v>
      </c>
      <c r="C94" s="158">
        <v>1312</v>
      </c>
      <c r="D94" s="70" t="s">
        <v>221</v>
      </c>
      <c r="E94" s="70" t="s">
        <v>221</v>
      </c>
      <c r="F94" s="71" t="s">
        <v>2230</v>
      </c>
      <c r="G94" s="156"/>
      <c r="H94" s="159"/>
      <c r="I94" s="156"/>
      <c r="J94" s="156"/>
      <c r="K94" s="159"/>
      <c r="L94" s="156"/>
      <c r="M94" s="160"/>
      <c r="N94" s="159"/>
      <c r="O94" s="156"/>
      <c r="P94" s="160"/>
      <c r="Q94" s="159"/>
      <c r="R94" s="156"/>
      <c r="S94" s="160"/>
      <c r="T94" s="159"/>
      <c r="U94" s="156"/>
      <c r="V94" s="160"/>
      <c r="W94" s="159"/>
      <c r="X94" s="156"/>
      <c r="Y94" s="160"/>
      <c r="Z94" s="159"/>
      <c r="AA94" s="156"/>
      <c r="AB94" s="160"/>
      <c r="AC94" s="159"/>
      <c r="AD94" s="156"/>
      <c r="AE94" s="160" t="s">
        <v>1208</v>
      </c>
      <c r="AF94" s="159"/>
      <c r="AG94" s="156"/>
      <c r="AH94" s="160" t="s">
        <v>1208</v>
      </c>
      <c r="AI94" s="159"/>
      <c r="AJ94" s="161"/>
      <c r="AK94" s="160" t="s">
        <v>1208</v>
      </c>
      <c r="AL94" s="159"/>
      <c r="AM94" s="156"/>
      <c r="AN94" s="160" t="s">
        <v>1208</v>
      </c>
      <c r="AO94" s="159" t="s">
        <v>1208</v>
      </c>
      <c r="AP94" s="156" t="s">
        <v>1208</v>
      </c>
      <c r="AQ94" s="160" t="s">
        <v>1208</v>
      </c>
      <c r="AR94" s="159" t="s">
        <v>1208</v>
      </c>
      <c r="AS94" s="156" t="s">
        <v>1208</v>
      </c>
      <c r="AT94" s="160" t="s">
        <v>1208</v>
      </c>
      <c r="AU94" s="159" t="s">
        <v>1208</v>
      </c>
      <c r="AV94" s="156"/>
      <c r="AW94" s="160" t="s">
        <v>1208</v>
      </c>
      <c r="AX94" s="159" t="s">
        <v>1208</v>
      </c>
      <c r="AY94" s="156"/>
      <c r="AZ94" s="160" t="s">
        <v>1208</v>
      </c>
      <c r="BA94" s="159" t="s">
        <v>1208</v>
      </c>
      <c r="BB94" s="156"/>
      <c r="BC94" s="160" t="s">
        <v>1208</v>
      </c>
      <c r="BD94" s="159" t="s">
        <v>1208</v>
      </c>
      <c r="BE94" s="156"/>
      <c r="BF94" s="160" t="s">
        <v>1208</v>
      </c>
      <c r="BG94" s="159" t="s">
        <v>1208</v>
      </c>
      <c r="BH94" s="156"/>
      <c r="BI94" s="160" t="s">
        <v>1208</v>
      </c>
      <c r="BJ94" s="159" t="s">
        <v>1208</v>
      </c>
      <c r="BK94" s="156" t="s">
        <v>1208</v>
      </c>
      <c r="BL94" s="160" t="s">
        <v>1208</v>
      </c>
      <c r="BM94" s="159" t="s">
        <v>1208</v>
      </c>
      <c r="BN94" s="156" t="s">
        <v>1208</v>
      </c>
      <c r="BO94" s="160" t="s">
        <v>1208</v>
      </c>
      <c r="BP94" s="159" t="s">
        <v>1208</v>
      </c>
      <c r="BQ94" s="156" t="s">
        <v>1208</v>
      </c>
      <c r="BR94" s="156" t="s">
        <v>2165</v>
      </c>
      <c r="BS94" s="159"/>
      <c r="BT94" s="156"/>
      <c r="BU94" s="156" t="s">
        <v>2165</v>
      </c>
      <c r="BV94" s="159"/>
      <c r="BW94" s="156"/>
      <c r="BX94" s="160"/>
      <c r="BY94" s="159"/>
      <c r="BZ94" s="156"/>
      <c r="CA94" s="160" t="s">
        <v>1208</v>
      </c>
      <c r="CB94" s="159" t="s">
        <v>1208</v>
      </c>
      <c r="CC94" s="156" t="s">
        <v>1208</v>
      </c>
      <c r="CD94" s="160" t="s">
        <v>1208</v>
      </c>
      <c r="CE94" s="159" t="s">
        <v>1208</v>
      </c>
      <c r="CF94" s="156" t="s">
        <v>1208</v>
      </c>
      <c r="CG94" s="160" t="s">
        <v>1208</v>
      </c>
      <c r="CH94" s="159" t="s">
        <v>1208</v>
      </c>
      <c r="CI94" s="156" t="s">
        <v>1208</v>
      </c>
      <c r="CJ94" s="160"/>
      <c r="CK94" s="159"/>
      <c r="CL94" s="156"/>
      <c r="CM94" s="160"/>
      <c r="CN94" s="159"/>
      <c r="CO94" s="156"/>
      <c r="CP94" s="160" t="s">
        <v>1208</v>
      </c>
      <c r="CQ94" s="159" t="s">
        <v>1208</v>
      </c>
      <c r="CR94" s="156" t="s">
        <v>1208</v>
      </c>
      <c r="CS94" s="160" t="s">
        <v>1208</v>
      </c>
      <c r="CT94" s="159" t="s">
        <v>1208</v>
      </c>
      <c r="CU94" s="156" t="s">
        <v>1208</v>
      </c>
      <c r="CV94" s="160"/>
      <c r="CW94" s="159"/>
      <c r="CX94" s="156"/>
      <c r="CY94" s="156" t="s">
        <v>2165</v>
      </c>
      <c r="CZ94" s="159"/>
      <c r="DA94" s="156"/>
      <c r="DB94" s="160"/>
      <c r="DC94" s="159"/>
      <c r="DD94" s="156"/>
      <c r="DE94" s="160"/>
      <c r="DF94" s="159"/>
      <c r="DG94" s="156"/>
      <c r="DH94" s="156" t="s">
        <v>2165</v>
      </c>
      <c r="DI94" s="159"/>
      <c r="DJ94" s="156"/>
      <c r="DK94" s="162"/>
      <c r="DL94" s="162"/>
      <c r="DM94" s="267"/>
      <c r="DP94" s="170" t="s">
        <v>2165</v>
      </c>
      <c r="DQ94" s="315"/>
      <c r="DR94" s="315"/>
      <c r="DS94" s="316" t="s">
        <v>2165</v>
      </c>
      <c r="DT94" s="342" t="s">
        <v>2050</v>
      </c>
      <c r="DU94" s="343" t="s">
        <v>2165</v>
      </c>
      <c r="DV94" s="347" t="s">
        <v>2165</v>
      </c>
      <c r="DW94" s="345"/>
      <c r="DX94" s="345" t="s">
        <v>2050</v>
      </c>
      <c r="DY94" s="346" t="str">
        <f t="shared" si="1"/>
        <v/>
      </c>
      <c r="DZ94" s="289"/>
      <c r="EA94" s="288"/>
      <c r="EK94" s="80">
        <v>1</v>
      </c>
      <c r="EL94" s="84">
        <v>1</v>
      </c>
    </row>
    <row r="95" spans="1:142" ht="21">
      <c r="A95" s="4" t="s">
        <v>981</v>
      </c>
      <c r="B95" s="158">
        <v>1190</v>
      </c>
      <c r="C95" s="158">
        <v>57</v>
      </c>
      <c r="D95" s="70" t="s">
        <v>223</v>
      </c>
      <c r="E95" s="70" t="s">
        <v>223</v>
      </c>
      <c r="F95" s="71" t="s">
        <v>2231</v>
      </c>
      <c r="G95" s="156"/>
      <c r="H95" s="159"/>
      <c r="I95" s="156" t="s">
        <v>1208</v>
      </c>
      <c r="J95" s="156"/>
      <c r="K95" s="159"/>
      <c r="L95" s="156" t="s">
        <v>1208</v>
      </c>
      <c r="M95" s="160"/>
      <c r="N95" s="159"/>
      <c r="O95" s="156" t="s">
        <v>1208</v>
      </c>
      <c r="P95" s="160" t="s">
        <v>1208</v>
      </c>
      <c r="Q95" s="159"/>
      <c r="R95" s="156" t="s">
        <v>1208</v>
      </c>
      <c r="S95" s="160"/>
      <c r="T95" s="159"/>
      <c r="U95" s="156" t="s">
        <v>1208</v>
      </c>
      <c r="V95" s="160" t="s">
        <v>1208</v>
      </c>
      <c r="W95" s="159" t="s">
        <v>1208</v>
      </c>
      <c r="X95" s="156" t="s">
        <v>1208</v>
      </c>
      <c r="Y95" s="160"/>
      <c r="Z95" s="159"/>
      <c r="AA95" s="156" t="s">
        <v>1208</v>
      </c>
      <c r="AB95" s="160" t="s">
        <v>1208</v>
      </c>
      <c r="AC95" s="159"/>
      <c r="AD95" s="156" t="s">
        <v>1208</v>
      </c>
      <c r="AE95" s="160" t="s">
        <v>1208</v>
      </c>
      <c r="AF95" s="159" t="s">
        <v>1208</v>
      </c>
      <c r="AG95" s="156" t="s">
        <v>1208</v>
      </c>
      <c r="AH95" s="160" t="s">
        <v>1183</v>
      </c>
      <c r="AI95" s="159" t="s">
        <v>1208</v>
      </c>
      <c r="AJ95" s="161" t="s">
        <v>1208</v>
      </c>
      <c r="AK95" s="160" t="s">
        <v>1208</v>
      </c>
      <c r="AL95" s="159" t="s">
        <v>1208</v>
      </c>
      <c r="AM95" s="156" t="s">
        <v>1208</v>
      </c>
      <c r="AN95" s="160" t="s">
        <v>1183</v>
      </c>
      <c r="AO95" s="159" t="s">
        <v>1208</v>
      </c>
      <c r="AP95" s="156" t="s">
        <v>1208</v>
      </c>
      <c r="AQ95" s="160" t="s">
        <v>1183</v>
      </c>
      <c r="AR95" s="159" t="s">
        <v>1208</v>
      </c>
      <c r="AS95" s="156" t="s">
        <v>1208</v>
      </c>
      <c r="AT95" s="160" t="s">
        <v>1208</v>
      </c>
      <c r="AU95" s="159" t="s">
        <v>1208</v>
      </c>
      <c r="AV95" s="156" t="s">
        <v>1208</v>
      </c>
      <c r="AW95" s="160" t="s">
        <v>1208</v>
      </c>
      <c r="AX95" s="159" t="s">
        <v>1208</v>
      </c>
      <c r="AY95" s="156" t="s">
        <v>1208</v>
      </c>
      <c r="AZ95" s="160" t="s">
        <v>1208</v>
      </c>
      <c r="BA95" s="159" t="s">
        <v>1208</v>
      </c>
      <c r="BB95" s="156" t="s">
        <v>1208</v>
      </c>
      <c r="BC95" s="160" t="s">
        <v>1208</v>
      </c>
      <c r="BD95" s="159" t="s">
        <v>1208</v>
      </c>
      <c r="BE95" s="156" t="s">
        <v>1208</v>
      </c>
      <c r="BF95" s="160" t="s">
        <v>1208</v>
      </c>
      <c r="BG95" s="159" t="s">
        <v>1208</v>
      </c>
      <c r="BH95" s="156" t="s">
        <v>1208</v>
      </c>
      <c r="BI95" s="160" t="s">
        <v>1208</v>
      </c>
      <c r="BJ95" s="159" t="s">
        <v>1208</v>
      </c>
      <c r="BK95" s="156" t="s">
        <v>1208</v>
      </c>
      <c r="BL95" s="160" t="s">
        <v>1208</v>
      </c>
      <c r="BM95" s="159" t="s">
        <v>1208</v>
      </c>
      <c r="BN95" s="156" t="s">
        <v>1208</v>
      </c>
      <c r="BO95" s="160" t="s">
        <v>1208</v>
      </c>
      <c r="BP95" s="159" t="s">
        <v>1208</v>
      </c>
      <c r="BQ95" s="156" t="s">
        <v>1208</v>
      </c>
      <c r="BR95" s="156" t="s">
        <v>1208</v>
      </c>
      <c r="BS95" s="159"/>
      <c r="BT95" s="156"/>
      <c r="BU95" s="156" t="s">
        <v>1208</v>
      </c>
      <c r="BV95" s="159"/>
      <c r="BW95" s="156"/>
      <c r="BX95" s="160"/>
      <c r="BY95" s="159"/>
      <c r="BZ95" s="156"/>
      <c r="CA95" s="160" t="s">
        <v>1208</v>
      </c>
      <c r="CB95" s="159" t="s">
        <v>1208</v>
      </c>
      <c r="CC95" s="156" t="s">
        <v>1208</v>
      </c>
      <c r="CD95" s="160" t="s">
        <v>1183</v>
      </c>
      <c r="CE95" s="159" t="s">
        <v>1208</v>
      </c>
      <c r="CF95" s="156" t="s">
        <v>1208</v>
      </c>
      <c r="CG95" s="160" t="s">
        <v>1183</v>
      </c>
      <c r="CH95" s="159" t="s">
        <v>1208</v>
      </c>
      <c r="CI95" s="156" t="s">
        <v>1208</v>
      </c>
      <c r="CJ95" s="160" t="s">
        <v>1208</v>
      </c>
      <c r="CK95" s="159" t="s">
        <v>1208</v>
      </c>
      <c r="CL95" s="156" t="s">
        <v>1208</v>
      </c>
      <c r="CM95" s="160" t="s">
        <v>1208</v>
      </c>
      <c r="CN95" s="159" t="s">
        <v>1208</v>
      </c>
      <c r="CO95" s="156" t="s">
        <v>1208</v>
      </c>
      <c r="CP95" s="160" t="s">
        <v>1183</v>
      </c>
      <c r="CQ95" s="159" t="s">
        <v>1208</v>
      </c>
      <c r="CR95" s="156" t="s">
        <v>1208</v>
      </c>
      <c r="CS95" s="160" t="s">
        <v>1183</v>
      </c>
      <c r="CT95" s="159" t="s">
        <v>1208</v>
      </c>
      <c r="CU95" s="156" t="s">
        <v>1208</v>
      </c>
      <c r="CV95" s="160" t="s">
        <v>1208</v>
      </c>
      <c r="CW95" s="159"/>
      <c r="CX95" s="156"/>
      <c r="CY95" s="156" t="s">
        <v>1208</v>
      </c>
      <c r="CZ95" s="159"/>
      <c r="DA95" s="156"/>
      <c r="DB95" s="160"/>
      <c r="DC95" s="159"/>
      <c r="DD95" s="204" t="s">
        <v>1208</v>
      </c>
      <c r="DE95" s="205" t="s">
        <v>1208</v>
      </c>
      <c r="DF95" s="206"/>
      <c r="DG95" s="204" t="s">
        <v>1208</v>
      </c>
      <c r="DH95" s="156"/>
      <c r="DI95" s="159"/>
      <c r="DJ95" s="156"/>
      <c r="DK95" s="162"/>
      <c r="DL95" s="162"/>
      <c r="DM95" s="267"/>
      <c r="DP95" s="170" t="s">
        <v>2165</v>
      </c>
      <c r="DQ95" s="315"/>
      <c r="DR95" s="315"/>
      <c r="DS95" s="316" t="s">
        <v>2165</v>
      </c>
      <c r="DT95" s="342" t="s">
        <v>2050</v>
      </c>
      <c r="DU95" s="343" t="s">
        <v>2165</v>
      </c>
      <c r="DV95" s="347" t="s">
        <v>2165</v>
      </c>
      <c r="DW95" s="345"/>
      <c r="DX95" s="345"/>
      <c r="DY95" s="346" t="str">
        <f t="shared" si="1"/>
        <v>○</v>
      </c>
      <c r="DZ95" s="294" t="s">
        <v>2716</v>
      </c>
      <c r="EA95" s="291" t="s">
        <v>2738</v>
      </c>
      <c r="EK95" s="80">
        <v>1</v>
      </c>
      <c r="EL95" s="84">
        <v>1</v>
      </c>
    </row>
    <row r="96" spans="1:142" ht="21">
      <c r="A96" s="4" t="s">
        <v>981</v>
      </c>
      <c r="B96" s="158">
        <v>1200</v>
      </c>
      <c r="C96" s="158">
        <v>59</v>
      </c>
      <c r="D96" s="70" t="s">
        <v>225</v>
      </c>
      <c r="E96" s="70" t="s">
        <v>225</v>
      </c>
      <c r="F96" s="71" t="s">
        <v>983</v>
      </c>
      <c r="G96" s="156"/>
      <c r="H96" s="159"/>
      <c r="I96" s="156" t="s">
        <v>1208</v>
      </c>
      <c r="J96" s="156"/>
      <c r="K96" s="159"/>
      <c r="L96" s="156" t="s">
        <v>1208</v>
      </c>
      <c r="M96" s="160"/>
      <c r="N96" s="159"/>
      <c r="O96" s="156" t="s">
        <v>1208</v>
      </c>
      <c r="P96" s="160" t="s">
        <v>1208</v>
      </c>
      <c r="Q96" s="159"/>
      <c r="R96" s="156" t="s">
        <v>1208</v>
      </c>
      <c r="S96" s="160"/>
      <c r="T96" s="159"/>
      <c r="U96" s="156" t="s">
        <v>1208</v>
      </c>
      <c r="V96" s="160" t="s">
        <v>1208</v>
      </c>
      <c r="W96" s="159" t="s">
        <v>1208</v>
      </c>
      <c r="X96" s="156" t="s">
        <v>1208</v>
      </c>
      <c r="Y96" s="160"/>
      <c r="Z96" s="159"/>
      <c r="AA96" s="156" t="s">
        <v>1208</v>
      </c>
      <c r="AB96" s="160" t="s">
        <v>1208</v>
      </c>
      <c r="AC96" s="159"/>
      <c r="AD96" s="156" t="s">
        <v>1208</v>
      </c>
      <c r="AE96" s="160" t="s">
        <v>1208</v>
      </c>
      <c r="AF96" s="159"/>
      <c r="AG96" s="156" t="s">
        <v>1208</v>
      </c>
      <c r="AH96" s="160" t="s">
        <v>1183</v>
      </c>
      <c r="AI96" s="159" t="s">
        <v>1208</v>
      </c>
      <c r="AJ96" s="161" t="s">
        <v>1208</v>
      </c>
      <c r="AK96" s="160" t="s">
        <v>1208</v>
      </c>
      <c r="AL96" s="159" t="s">
        <v>1208</v>
      </c>
      <c r="AM96" s="156" t="s">
        <v>1208</v>
      </c>
      <c r="AN96" s="160" t="s">
        <v>1183</v>
      </c>
      <c r="AO96" s="159" t="s">
        <v>1208</v>
      </c>
      <c r="AP96" s="156" t="s">
        <v>1208</v>
      </c>
      <c r="AQ96" s="160" t="s">
        <v>1183</v>
      </c>
      <c r="AR96" s="159" t="s">
        <v>1208</v>
      </c>
      <c r="AS96" s="156" t="s">
        <v>1208</v>
      </c>
      <c r="AT96" s="160" t="s">
        <v>1208</v>
      </c>
      <c r="AU96" s="159" t="s">
        <v>1208</v>
      </c>
      <c r="AV96" s="156" t="s">
        <v>1208</v>
      </c>
      <c r="AW96" s="160" t="s">
        <v>1208</v>
      </c>
      <c r="AX96" s="159" t="s">
        <v>1208</v>
      </c>
      <c r="AY96" s="156" t="s">
        <v>1208</v>
      </c>
      <c r="AZ96" s="160" t="s">
        <v>1208</v>
      </c>
      <c r="BA96" s="159" t="s">
        <v>1208</v>
      </c>
      <c r="BB96" s="156" t="s">
        <v>1208</v>
      </c>
      <c r="BC96" s="160" t="s">
        <v>1208</v>
      </c>
      <c r="BD96" s="159" t="s">
        <v>1208</v>
      </c>
      <c r="BE96" s="156" t="s">
        <v>1208</v>
      </c>
      <c r="BF96" s="160" t="s">
        <v>1208</v>
      </c>
      <c r="BG96" s="159" t="s">
        <v>1208</v>
      </c>
      <c r="BH96" s="156" t="s">
        <v>1208</v>
      </c>
      <c r="BI96" s="160" t="s">
        <v>1208</v>
      </c>
      <c r="BJ96" s="159" t="s">
        <v>1208</v>
      </c>
      <c r="BK96" s="156" t="s">
        <v>1208</v>
      </c>
      <c r="BL96" s="160" t="s">
        <v>1208</v>
      </c>
      <c r="BM96" s="159" t="s">
        <v>1208</v>
      </c>
      <c r="BN96" s="156" t="s">
        <v>1208</v>
      </c>
      <c r="BO96" s="160" t="s">
        <v>1208</v>
      </c>
      <c r="BP96" s="159" t="s">
        <v>1208</v>
      </c>
      <c r="BQ96" s="156" t="s">
        <v>1208</v>
      </c>
      <c r="BR96" s="156" t="s">
        <v>1208</v>
      </c>
      <c r="BS96" s="159"/>
      <c r="BT96" s="156"/>
      <c r="BU96" s="156" t="s">
        <v>1208</v>
      </c>
      <c r="BV96" s="159"/>
      <c r="BW96" s="156"/>
      <c r="BX96" s="160"/>
      <c r="BY96" s="159"/>
      <c r="BZ96" s="156"/>
      <c r="CA96" s="160" t="s">
        <v>1208</v>
      </c>
      <c r="CB96" s="159" t="s">
        <v>1208</v>
      </c>
      <c r="CC96" s="156" t="s">
        <v>1208</v>
      </c>
      <c r="CD96" s="160" t="s">
        <v>1183</v>
      </c>
      <c r="CE96" s="159" t="s">
        <v>1208</v>
      </c>
      <c r="CF96" s="156" t="s">
        <v>1208</v>
      </c>
      <c r="CG96" s="160" t="s">
        <v>1183</v>
      </c>
      <c r="CH96" s="159" t="s">
        <v>1208</v>
      </c>
      <c r="CI96" s="156" t="s">
        <v>1208</v>
      </c>
      <c r="CJ96" s="160" t="s">
        <v>1208</v>
      </c>
      <c r="CK96" s="159" t="s">
        <v>1208</v>
      </c>
      <c r="CL96" s="156"/>
      <c r="CM96" s="160" t="s">
        <v>1208</v>
      </c>
      <c r="CN96" s="159" t="s">
        <v>1208</v>
      </c>
      <c r="CO96" s="156"/>
      <c r="CP96" s="160" t="s">
        <v>1183</v>
      </c>
      <c r="CQ96" s="159" t="s">
        <v>1208</v>
      </c>
      <c r="CR96" s="156" t="s">
        <v>1208</v>
      </c>
      <c r="CS96" s="160" t="s">
        <v>1183</v>
      </c>
      <c r="CT96" s="159" t="s">
        <v>1208</v>
      </c>
      <c r="CU96" s="156" t="s">
        <v>1208</v>
      </c>
      <c r="CV96" s="160" t="s">
        <v>1183</v>
      </c>
      <c r="CW96" s="159"/>
      <c r="CX96" s="156"/>
      <c r="CY96" s="156" t="s">
        <v>1183</v>
      </c>
      <c r="CZ96" s="159"/>
      <c r="DA96" s="156"/>
      <c r="DB96" s="160"/>
      <c r="DC96" s="159"/>
      <c r="DD96" s="156"/>
      <c r="DE96" s="160"/>
      <c r="DF96" s="159"/>
      <c r="DG96" s="156"/>
      <c r="DH96" s="156"/>
      <c r="DI96" s="159"/>
      <c r="DJ96" s="156"/>
      <c r="DK96" s="162"/>
      <c r="DL96" s="162"/>
      <c r="DM96" s="267" t="s">
        <v>2232</v>
      </c>
      <c r="DP96" s="170" t="s">
        <v>2165</v>
      </c>
      <c r="DQ96" s="315"/>
      <c r="DR96" s="315"/>
      <c r="DS96" s="316" t="s">
        <v>2165</v>
      </c>
      <c r="DT96" s="342" t="s">
        <v>2050</v>
      </c>
      <c r="DU96" s="343" t="s">
        <v>2165</v>
      </c>
      <c r="DV96" s="347" t="s">
        <v>2165</v>
      </c>
      <c r="DW96" s="345"/>
      <c r="DX96" s="345"/>
      <c r="DY96" s="346" t="str">
        <f t="shared" si="1"/>
        <v>○</v>
      </c>
      <c r="DZ96" s="294" t="s">
        <v>2716</v>
      </c>
      <c r="EA96" s="291" t="s">
        <v>2738</v>
      </c>
      <c r="EK96" s="80">
        <v>1</v>
      </c>
      <c r="EL96" s="84">
        <v>1</v>
      </c>
    </row>
    <row r="97" spans="1:142" ht="21">
      <c r="A97" s="4" t="s">
        <v>981</v>
      </c>
      <c r="B97" s="158">
        <v>1210</v>
      </c>
      <c r="C97" s="158">
        <v>1004</v>
      </c>
      <c r="D97" s="70" t="s">
        <v>2233</v>
      </c>
      <c r="E97" s="70" t="s">
        <v>227</v>
      </c>
      <c r="F97" s="71" t="s">
        <v>2233</v>
      </c>
      <c r="G97" s="156"/>
      <c r="H97" s="159"/>
      <c r="I97" s="156" t="s">
        <v>1208</v>
      </c>
      <c r="J97" s="156"/>
      <c r="K97" s="159"/>
      <c r="L97" s="156" t="s">
        <v>1208</v>
      </c>
      <c r="M97" s="160" t="s">
        <v>1208</v>
      </c>
      <c r="N97" s="159"/>
      <c r="O97" s="156" t="s">
        <v>1208</v>
      </c>
      <c r="P97" s="160" t="s">
        <v>1208</v>
      </c>
      <c r="Q97" s="159"/>
      <c r="R97" s="156" t="s">
        <v>1208</v>
      </c>
      <c r="S97" s="160" t="s">
        <v>1208</v>
      </c>
      <c r="T97" s="159"/>
      <c r="U97" s="156" t="s">
        <v>1208</v>
      </c>
      <c r="V97" s="160" t="s">
        <v>1208</v>
      </c>
      <c r="W97" s="159"/>
      <c r="X97" s="156" t="s">
        <v>1208</v>
      </c>
      <c r="Y97" s="160"/>
      <c r="Z97" s="159"/>
      <c r="AA97" s="156" t="s">
        <v>1208</v>
      </c>
      <c r="AB97" s="160" t="s">
        <v>1208</v>
      </c>
      <c r="AC97" s="159"/>
      <c r="AD97" s="156" t="s">
        <v>1208</v>
      </c>
      <c r="AE97" s="160" t="s">
        <v>1208</v>
      </c>
      <c r="AF97" s="159"/>
      <c r="AG97" s="156" t="s">
        <v>1208</v>
      </c>
      <c r="AH97" s="160" t="s">
        <v>1208</v>
      </c>
      <c r="AI97" s="159" t="s">
        <v>1208</v>
      </c>
      <c r="AJ97" s="161" t="s">
        <v>1208</v>
      </c>
      <c r="AK97" s="160" t="s">
        <v>1208</v>
      </c>
      <c r="AL97" s="159" t="s">
        <v>1208</v>
      </c>
      <c r="AM97" s="156" t="s">
        <v>1208</v>
      </c>
      <c r="AN97" s="160" t="s">
        <v>1208</v>
      </c>
      <c r="AO97" s="159" t="s">
        <v>1208</v>
      </c>
      <c r="AP97" s="156" t="s">
        <v>1208</v>
      </c>
      <c r="AQ97" s="160" t="s">
        <v>1208</v>
      </c>
      <c r="AR97" s="159" t="s">
        <v>1208</v>
      </c>
      <c r="AS97" s="156" t="s">
        <v>1208</v>
      </c>
      <c r="AT97" s="160" t="s">
        <v>1208</v>
      </c>
      <c r="AU97" s="159" t="s">
        <v>1208</v>
      </c>
      <c r="AV97" s="156" t="s">
        <v>1208</v>
      </c>
      <c r="AW97" s="160" t="s">
        <v>1208</v>
      </c>
      <c r="AX97" s="159" t="s">
        <v>1208</v>
      </c>
      <c r="AY97" s="156" t="s">
        <v>1208</v>
      </c>
      <c r="AZ97" s="160" t="s">
        <v>1208</v>
      </c>
      <c r="BA97" s="159" t="s">
        <v>1208</v>
      </c>
      <c r="BB97" s="156" t="s">
        <v>1208</v>
      </c>
      <c r="BC97" s="160" t="s">
        <v>1208</v>
      </c>
      <c r="BD97" s="159" t="s">
        <v>1208</v>
      </c>
      <c r="BE97" s="156" t="s">
        <v>1208</v>
      </c>
      <c r="BF97" s="160" t="s">
        <v>1208</v>
      </c>
      <c r="BG97" s="159" t="s">
        <v>1208</v>
      </c>
      <c r="BH97" s="156" t="s">
        <v>1208</v>
      </c>
      <c r="BI97" s="160" t="s">
        <v>1208</v>
      </c>
      <c r="BJ97" s="159" t="s">
        <v>1208</v>
      </c>
      <c r="BK97" s="156" t="s">
        <v>1208</v>
      </c>
      <c r="BL97" s="160" t="s">
        <v>1208</v>
      </c>
      <c r="BM97" s="159" t="s">
        <v>1208</v>
      </c>
      <c r="BN97" s="156" t="s">
        <v>1208</v>
      </c>
      <c r="BO97" s="160" t="s">
        <v>1208</v>
      </c>
      <c r="BP97" s="159" t="s">
        <v>1208</v>
      </c>
      <c r="BQ97" s="156" t="s">
        <v>1208</v>
      </c>
      <c r="BR97" s="156" t="s">
        <v>1208</v>
      </c>
      <c r="BS97" s="159"/>
      <c r="BT97" s="156"/>
      <c r="BU97" s="156" t="s">
        <v>1208</v>
      </c>
      <c r="BV97" s="159"/>
      <c r="BW97" s="156"/>
      <c r="BX97" s="160"/>
      <c r="BY97" s="159"/>
      <c r="BZ97" s="156"/>
      <c r="CA97" s="160" t="s">
        <v>1208</v>
      </c>
      <c r="CB97" s="159" t="s">
        <v>1208</v>
      </c>
      <c r="CC97" s="156" t="s">
        <v>1208</v>
      </c>
      <c r="CD97" s="160" t="s">
        <v>1208</v>
      </c>
      <c r="CE97" s="159" t="s">
        <v>1208</v>
      </c>
      <c r="CF97" s="156" t="s">
        <v>1208</v>
      </c>
      <c r="CG97" s="160" t="s">
        <v>1208</v>
      </c>
      <c r="CH97" s="159" t="s">
        <v>1208</v>
      </c>
      <c r="CI97" s="156" t="s">
        <v>1208</v>
      </c>
      <c r="CJ97" s="160" t="s">
        <v>1208</v>
      </c>
      <c r="CK97" s="159" t="s">
        <v>1208</v>
      </c>
      <c r="CL97" s="156"/>
      <c r="CM97" s="160" t="s">
        <v>1208</v>
      </c>
      <c r="CN97" s="159" t="s">
        <v>1208</v>
      </c>
      <c r="CO97" s="156"/>
      <c r="CP97" s="160" t="s">
        <v>1208</v>
      </c>
      <c r="CQ97" s="159" t="s">
        <v>1208</v>
      </c>
      <c r="CR97" s="156" t="s">
        <v>1208</v>
      </c>
      <c r="CS97" s="160" t="s">
        <v>1208</v>
      </c>
      <c r="CT97" s="159" t="s">
        <v>1208</v>
      </c>
      <c r="CU97" s="156" t="s">
        <v>1208</v>
      </c>
      <c r="CV97" s="160" t="s">
        <v>1208</v>
      </c>
      <c r="CW97" s="159"/>
      <c r="CX97" s="156"/>
      <c r="CY97" s="156" t="s">
        <v>1208</v>
      </c>
      <c r="CZ97" s="159"/>
      <c r="DA97" s="156"/>
      <c r="DB97" s="160"/>
      <c r="DC97" s="159"/>
      <c r="DD97" s="156"/>
      <c r="DE97" s="160"/>
      <c r="DF97" s="159"/>
      <c r="DG97" s="156"/>
      <c r="DH97" s="156" t="s">
        <v>2165</v>
      </c>
      <c r="DI97" s="159"/>
      <c r="DJ97" s="156"/>
      <c r="DK97" s="162"/>
      <c r="DL97" s="162"/>
      <c r="DM97" s="267" t="s">
        <v>2234</v>
      </c>
      <c r="DP97" s="170" t="s">
        <v>2165</v>
      </c>
      <c r="DQ97" s="315"/>
      <c r="DR97" s="315"/>
      <c r="DS97" s="316" t="s">
        <v>2165</v>
      </c>
      <c r="DT97" s="342" t="s">
        <v>2050</v>
      </c>
      <c r="DU97" s="343" t="s">
        <v>2165</v>
      </c>
      <c r="DV97" s="347" t="s">
        <v>2165</v>
      </c>
      <c r="DW97" s="345"/>
      <c r="DX97" s="345"/>
      <c r="DY97" s="346" t="str">
        <f t="shared" si="1"/>
        <v>○</v>
      </c>
      <c r="DZ97" s="294" t="s">
        <v>2716</v>
      </c>
      <c r="EA97" s="291" t="s">
        <v>2738</v>
      </c>
      <c r="EK97" s="80">
        <v>1</v>
      </c>
      <c r="EL97" s="84">
        <v>1</v>
      </c>
    </row>
    <row r="98" spans="1:142" ht="42">
      <c r="A98" s="4" t="s">
        <v>981</v>
      </c>
      <c r="B98" s="158">
        <v>1211</v>
      </c>
      <c r="C98" s="158">
        <v>1364</v>
      </c>
      <c r="D98" s="72"/>
      <c r="E98" s="70"/>
      <c r="F98" s="71" t="s">
        <v>990</v>
      </c>
      <c r="G98" s="156"/>
      <c r="H98" s="159"/>
      <c r="I98" s="156"/>
      <c r="J98" s="156"/>
      <c r="K98" s="159"/>
      <c r="L98" s="156"/>
      <c r="M98" s="160"/>
      <c r="N98" s="159"/>
      <c r="O98" s="156"/>
      <c r="P98" s="160"/>
      <c r="Q98" s="159"/>
      <c r="R98" s="156"/>
      <c r="S98" s="160"/>
      <c r="T98" s="159"/>
      <c r="U98" s="156"/>
      <c r="V98" s="160"/>
      <c r="W98" s="159"/>
      <c r="X98" s="156"/>
      <c r="Y98" s="160"/>
      <c r="Z98" s="159"/>
      <c r="AA98" s="156"/>
      <c r="AB98" s="160"/>
      <c r="AC98" s="159"/>
      <c r="AD98" s="156"/>
      <c r="AE98" s="160"/>
      <c r="AF98" s="159"/>
      <c r="AG98" s="156"/>
      <c r="AH98" s="160"/>
      <c r="AI98" s="159"/>
      <c r="AJ98" s="161"/>
      <c r="AK98" s="160"/>
      <c r="AL98" s="159"/>
      <c r="AM98" s="156"/>
      <c r="AN98" s="160"/>
      <c r="AO98" s="159"/>
      <c r="AP98" s="156"/>
      <c r="AQ98" s="160"/>
      <c r="AR98" s="159"/>
      <c r="AS98" s="156"/>
      <c r="AT98" s="160"/>
      <c r="AU98" s="159"/>
      <c r="AV98" s="156"/>
      <c r="AW98" s="160"/>
      <c r="AX98" s="159"/>
      <c r="AY98" s="156"/>
      <c r="AZ98" s="160"/>
      <c r="BA98" s="159"/>
      <c r="BB98" s="156"/>
      <c r="BC98" s="160"/>
      <c r="BD98" s="159"/>
      <c r="BE98" s="156"/>
      <c r="BF98" s="160"/>
      <c r="BG98" s="159"/>
      <c r="BH98" s="156"/>
      <c r="BI98" s="160"/>
      <c r="BJ98" s="159"/>
      <c r="BK98" s="156"/>
      <c r="BL98" s="160"/>
      <c r="BM98" s="159"/>
      <c r="BN98" s="156"/>
      <c r="BO98" s="160"/>
      <c r="BP98" s="159"/>
      <c r="BQ98" s="156"/>
      <c r="BR98" s="156"/>
      <c r="BS98" s="159"/>
      <c r="BT98" s="156"/>
      <c r="BU98" s="156"/>
      <c r="BV98" s="159"/>
      <c r="BW98" s="156"/>
      <c r="BX98" s="160"/>
      <c r="BY98" s="159"/>
      <c r="BZ98" s="156"/>
      <c r="CA98" s="160"/>
      <c r="CB98" s="159"/>
      <c r="CC98" s="156"/>
      <c r="CD98" s="160"/>
      <c r="CE98" s="159"/>
      <c r="CF98" s="156"/>
      <c r="CG98" s="160"/>
      <c r="CH98" s="159"/>
      <c r="CI98" s="156"/>
      <c r="CJ98" s="160"/>
      <c r="CK98" s="159"/>
      <c r="CL98" s="181" t="s">
        <v>2050</v>
      </c>
      <c r="CM98" s="184"/>
      <c r="CN98" s="185"/>
      <c r="CO98" s="181" t="s">
        <v>2050</v>
      </c>
      <c r="CP98" s="160"/>
      <c r="CQ98" s="159"/>
      <c r="CR98" s="156"/>
      <c r="CS98" s="160"/>
      <c r="CT98" s="159"/>
      <c r="CU98" s="156"/>
      <c r="CV98" s="160"/>
      <c r="CW98" s="159"/>
      <c r="CX98" s="156"/>
      <c r="CY98" s="156"/>
      <c r="CZ98" s="159"/>
      <c r="DA98" s="156"/>
      <c r="DB98" s="160"/>
      <c r="DC98" s="159"/>
      <c r="DD98" s="181" t="s">
        <v>2050</v>
      </c>
      <c r="DE98" s="184"/>
      <c r="DF98" s="185"/>
      <c r="DG98" s="181" t="s">
        <v>2050</v>
      </c>
      <c r="DH98" s="156"/>
      <c r="DI98" s="159"/>
      <c r="DJ98" s="156"/>
      <c r="DK98" s="162"/>
      <c r="DL98" s="162"/>
      <c r="DM98" s="267"/>
      <c r="DN98" s="301" t="s">
        <v>1984</v>
      </c>
      <c r="DP98" s="170" t="s">
        <v>2666</v>
      </c>
      <c r="DQ98" s="372" t="s">
        <v>1208</v>
      </c>
      <c r="DR98" s="373" t="s">
        <v>2669</v>
      </c>
      <c r="DS98" s="316" t="s">
        <v>2114</v>
      </c>
      <c r="DT98" s="342" t="s">
        <v>2050</v>
      </c>
      <c r="DU98" s="343" t="s">
        <v>2050</v>
      </c>
      <c r="DV98" s="351" t="s">
        <v>2669</v>
      </c>
      <c r="DW98" s="345"/>
      <c r="DX98" s="345" t="s">
        <v>2050</v>
      </c>
      <c r="DY98" s="346" t="str">
        <f t="shared" si="1"/>
        <v/>
      </c>
      <c r="DZ98" s="289"/>
      <c r="EA98" s="288"/>
      <c r="EJ98" s="129" t="s">
        <v>2235</v>
      </c>
      <c r="EK98" s="80">
        <v>1</v>
      </c>
      <c r="EL98" s="84">
        <v>1</v>
      </c>
    </row>
    <row r="99" spans="1:142" ht="42">
      <c r="A99" s="4" t="s">
        <v>981</v>
      </c>
      <c r="B99" s="158">
        <v>1212</v>
      </c>
      <c r="C99" s="158">
        <v>1365</v>
      </c>
      <c r="D99" s="72"/>
      <c r="E99" s="70"/>
      <c r="F99" s="71" t="s">
        <v>2068</v>
      </c>
      <c r="G99" s="156"/>
      <c r="H99" s="159"/>
      <c r="I99" s="156"/>
      <c r="J99" s="156"/>
      <c r="K99" s="159"/>
      <c r="L99" s="156"/>
      <c r="M99" s="160"/>
      <c r="N99" s="159"/>
      <c r="O99" s="156"/>
      <c r="P99" s="160"/>
      <c r="Q99" s="159"/>
      <c r="R99" s="156"/>
      <c r="S99" s="160"/>
      <c r="T99" s="159"/>
      <c r="U99" s="156"/>
      <c r="V99" s="160"/>
      <c r="W99" s="159"/>
      <c r="X99" s="156"/>
      <c r="Y99" s="160"/>
      <c r="Z99" s="159"/>
      <c r="AA99" s="156"/>
      <c r="AB99" s="160"/>
      <c r="AC99" s="159"/>
      <c r="AD99" s="156"/>
      <c r="AE99" s="160"/>
      <c r="AF99" s="159"/>
      <c r="AG99" s="156"/>
      <c r="AH99" s="160"/>
      <c r="AI99" s="159"/>
      <c r="AJ99" s="161"/>
      <c r="AK99" s="160"/>
      <c r="AL99" s="159"/>
      <c r="AM99" s="156"/>
      <c r="AN99" s="160"/>
      <c r="AO99" s="159"/>
      <c r="AP99" s="156"/>
      <c r="AQ99" s="160"/>
      <c r="AR99" s="159"/>
      <c r="AS99" s="156"/>
      <c r="AT99" s="160"/>
      <c r="AU99" s="159"/>
      <c r="AV99" s="156"/>
      <c r="AW99" s="160"/>
      <c r="AX99" s="159"/>
      <c r="AY99" s="156"/>
      <c r="AZ99" s="160"/>
      <c r="BA99" s="159"/>
      <c r="BB99" s="156"/>
      <c r="BC99" s="160"/>
      <c r="BD99" s="159"/>
      <c r="BE99" s="156"/>
      <c r="BF99" s="160"/>
      <c r="BG99" s="159"/>
      <c r="BH99" s="156"/>
      <c r="BI99" s="160"/>
      <c r="BJ99" s="159"/>
      <c r="BK99" s="156"/>
      <c r="BL99" s="160"/>
      <c r="BM99" s="159"/>
      <c r="BN99" s="156"/>
      <c r="BO99" s="160"/>
      <c r="BP99" s="159"/>
      <c r="BQ99" s="156"/>
      <c r="BR99" s="156"/>
      <c r="BS99" s="159"/>
      <c r="BT99" s="156"/>
      <c r="BU99" s="156"/>
      <c r="BV99" s="159"/>
      <c r="BW99" s="156"/>
      <c r="BX99" s="160"/>
      <c r="BY99" s="159"/>
      <c r="BZ99" s="156"/>
      <c r="CA99" s="160"/>
      <c r="CB99" s="159"/>
      <c r="CC99" s="156"/>
      <c r="CD99" s="160"/>
      <c r="CE99" s="159"/>
      <c r="CF99" s="156"/>
      <c r="CG99" s="160"/>
      <c r="CH99" s="159"/>
      <c r="CI99" s="156"/>
      <c r="CJ99" s="160"/>
      <c r="CK99" s="159"/>
      <c r="CL99" s="156" t="s">
        <v>2050</v>
      </c>
      <c r="CM99" s="160"/>
      <c r="CN99" s="159"/>
      <c r="CO99" s="156" t="s">
        <v>2050</v>
      </c>
      <c r="CP99" s="160"/>
      <c r="CQ99" s="159"/>
      <c r="CR99" s="156"/>
      <c r="CS99" s="160"/>
      <c r="CT99" s="159"/>
      <c r="CU99" s="156"/>
      <c r="CV99" s="160"/>
      <c r="CW99" s="159"/>
      <c r="CX99" s="156"/>
      <c r="CY99" s="156"/>
      <c r="CZ99" s="159"/>
      <c r="DA99" s="156"/>
      <c r="DB99" s="160"/>
      <c r="DC99" s="159"/>
      <c r="DD99" s="156" t="s">
        <v>2050</v>
      </c>
      <c r="DE99" s="160"/>
      <c r="DF99" s="159"/>
      <c r="DG99" s="156" t="s">
        <v>2050</v>
      </c>
      <c r="DH99" s="156"/>
      <c r="DI99" s="159"/>
      <c r="DJ99" s="156"/>
      <c r="DK99" s="162"/>
      <c r="DL99" s="162"/>
      <c r="DM99" s="267"/>
      <c r="DN99" s="301" t="s">
        <v>1984</v>
      </c>
      <c r="DP99" s="170" t="s">
        <v>2666</v>
      </c>
      <c r="DQ99" s="372" t="s">
        <v>1208</v>
      </c>
      <c r="DR99" s="373" t="s">
        <v>2669</v>
      </c>
      <c r="DS99" s="316" t="s">
        <v>2114</v>
      </c>
      <c r="DT99" s="342" t="s">
        <v>2050</v>
      </c>
      <c r="DU99" s="343" t="s">
        <v>1208</v>
      </c>
      <c r="DV99" s="351" t="s">
        <v>2669</v>
      </c>
      <c r="DW99" s="345"/>
      <c r="DX99" s="345"/>
      <c r="DY99" s="346" t="str">
        <f t="shared" si="1"/>
        <v/>
      </c>
      <c r="DZ99" s="289"/>
      <c r="EA99" s="288"/>
      <c r="EJ99" s="129" t="s">
        <v>2235</v>
      </c>
      <c r="EK99" s="80">
        <v>1</v>
      </c>
      <c r="EL99" s="84">
        <v>1</v>
      </c>
    </row>
    <row r="100" spans="1:142" ht="42">
      <c r="A100" s="4" t="s">
        <v>981</v>
      </c>
      <c r="B100" s="158">
        <v>1213</v>
      </c>
      <c r="C100" s="158">
        <v>1366</v>
      </c>
      <c r="D100" s="72"/>
      <c r="E100" s="70"/>
      <c r="F100" s="71" t="s">
        <v>2069</v>
      </c>
      <c r="G100" s="156"/>
      <c r="H100" s="159"/>
      <c r="I100" s="156"/>
      <c r="J100" s="156"/>
      <c r="K100" s="159"/>
      <c r="L100" s="156"/>
      <c r="M100" s="160"/>
      <c r="N100" s="159"/>
      <c r="O100" s="156"/>
      <c r="P100" s="160"/>
      <c r="Q100" s="159"/>
      <c r="R100" s="156"/>
      <c r="S100" s="160"/>
      <c r="T100" s="159"/>
      <c r="U100" s="156"/>
      <c r="V100" s="160"/>
      <c r="W100" s="159"/>
      <c r="X100" s="156"/>
      <c r="Y100" s="160"/>
      <c r="Z100" s="159"/>
      <c r="AA100" s="156"/>
      <c r="AB100" s="160"/>
      <c r="AC100" s="159"/>
      <c r="AD100" s="156"/>
      <c r="AE100" s="160"/>
      <c r="AF100" s="159"/>
      <c r="AG100" s="156"/>
      <c r="AH100" s="160"/>
      <c r="AI100" s="159"/>
      <c r="AJ100" s="161"/>
      <c r="AK100" s="160"/>
      <c r="AL100" s="159"/>
      <c r="AM100" s="156"/>
      <c r="AN100" s="160"/>
      <c r="AO100" s="159"/>
      <c r="AP100" s="156"/>
      <c r="AQ100" s="160"/>
      <c r="AR100" s="159"/>
      <c r="AS100" s="156"/>
      <c r="AT100" s="160"/>
      <c r="AU100" s="159"/>
      <c r="AV100" s="156"/>
      <c r="AW100" s="160"/>
      <c r="AX100" s="159"/>
      <c r="AY100" s="156"/>
      <c r="AZ100" s="160"/>
      <c r="BA100" s="159"/>
      <c r="BB100" s="156"/>
      <c r="BC100" s="160"/>
      <c r="BD100" s="159"/>
      <c r="BE100" s="156"/>
      <c r="BF100" s="160"/>
      <c r="BG100" s="159"/>
      <c r="BH100" s="156"/>
      <c r="BI100" s="160"/>
      <c r="BJ100" s="159"/>
      <c r="BK100" s="156"/>
      <c r="BL100" s="160"/>
      <c r="BM100" s="159"/>
      <c r="BN100" s="156"/>
      <c r="BO100" s="160"/>
      <c r="BP100" s="159"/>
      <c r="BQ100" s="156"/>
      <c r="BR100" s="156"/>
      <c r="BS100" s="159"/>
      <c r="BT100" s="156"/>
      <c r="BU100" s="156"/>
      <c r="BV100" s="159"/>
      <c r="BW100" s="156"/>
      <c r="BX100" s="160"/>
      <c r="BY100" s="159"/>
      <c r="BZ100" s="156"/>
      <c r="CA100" s="160"/>
      <c r="CB100" s="159"/>
      <c r="CC100" s="156"/>
      <c r="CD100" s="160"/>
      <c r="CE100" s="159"/>
      <c r="CF100" s="156"/>
      <c r="CG100" s="160"/>
      <c r="CH100" s="159"/>
      <c r="CI100" s="156"/>
      <c r="CJ100" s="160"/>
      <c r="CK100" s="159"/>
      <c r="CL100" s="156" t="s">
        <v>2050</v>
      </c>
      <c r="CM100" s="160"/>
      <c r="CN100" s="159"/>
      <c r="CO100" s="156" t="s">
        <v>2050</v>
      </c>
      <c r="CP100" s="160"/>
      <c r="CQ100" s="159"/>
      <c r="CR100" s="156"/>
      <c r="CS100" s="160"/>
      <c r="CT100" s="159"/>
      <c r="CU100" s="156"/>
      <c r="CV100" s="160"/>
      <c r="CW100" s="159"/>
      <c r="CX100" s="156"/>
      <c r="CY100" s="156"/>
      <c r="CZ100" s="159"/>
      <c r="DA100" s="156"/>
      <c r="DB100" s="160"/>
      <c r="DC100" s="159"/>
      <c r="DD100" s="156" t="s">
        <v>2050</v>
      </c>
      <c r="DE100" s="160"/>
      <c r="DF100" s="159"/>
      <c r="DG100" s="156" t="s">
        <v>2050</v>
      </c>
      <c r="DH100" s="156"/>
      <c r="DI100" s="159"/>
      <c r="DJ100" s="156"/>
      <c r="DK100" s="162"/>
      <c r="DL100" s="162"/>
      <c r="DM100" s="267"/>
      <c r="DN100" s="301" t="s">
        <v>1984</v>
      </c>
      <c r="DP100" s="170" t="s">
        <v>2666</v>
      </c>
      <c r="DQ100" s="372" t="s">
        <v>1208</v>
      </c>
      <c r="DR100" s="373" t="s">
        <v>2669</v>
      </c>
      <c r="DS100" s="316" t="s">
        <v>2114</v>
      </c>
      <c r="DT100" s="342" t="s">
        <v>2050</v>
      </c>
      <c r="DU100" s="343" t="s">
        <v>1208</v>
      </c>
      <c r="DV100" s="351" t="s">
        <v>2669</v>
      </c>
      <c r="DW100" s="345"/>
      <c r="DX100" s="345"/>
      <c r="DY100" s="346" t="str">
        <f t="shared" si="1"/>
        <v/>
      </c>
      <c r="DZ100" s="289"/>
      <c r="EA100" s="288"/>
      <c r="EJ100" s="129" t="s">
        <v>2235</v>
      </c>
      <c r="EK100" s="80">
        <v>1</v>
      </c>
      <c r="EL100" s="84">
        <v>1</v>
      </c>
    </row>
    <row r="101" spans="1:142" ht="42">
      <c r="A101" s="4" t="s">
        <v>981</v>
      </c>
      <c r="B101" s="207">
        <v>1214</v>
      </c>
      <c r="C101" s="158">
        <v>1397</v>
      </c>
      <c r="D101" s="70" t="s">
        <v>400</v>
      </c>
      <c r="E101" s="70"/>
      <c r="F101" s="71" t="s">
        <v>2021</v>
      </c>
      <c r="G101" s="156"/>
      <c r="H101" s="159"/>
      <c r="I101" s="156"/>
      <c r="J101" s="156"/>
      <c r="K101" s="159"/>
      <c r="L101" s="156"/>
      <c r="M101" s="160"/>
      <c r="N101" s="159"/>
      <c r="O101" s="156"/>
      <c r="P101" s="160"/>
      <c r="Q101" s="159"/>
      <c r="R101" s="156"/>
      <c r="S101" s="160"/>
      <c r="T101" s="159"/>
      <c r="U101" s="156"/>
      <c r="V101" s="160"/>
      <c r="W101" s="159"/>
      <c r="X101" s="156"/>
      <c r="Y101" s="160"/>
      <c r="Z101" s="159"/>
      <c r="AA101" s="156"/>
      <c r="AB101" s="160"/>
      <c r="AC101" s="159"/>
      <c r="AD101" s="156"/>
      <c r="AE101" s="160"/>
      <c r="AF101" s="159"/>
      <c r="AG101" s="156"/>
      <c r="AH101" s="160"/>
      <c r="AI101" s="159"/>
      <c r="AJ101" s="161"/>
      <c r="AK101" s="160"/>
      <c r="AL101" s="159"/>
      <c r="AM101" s="156"/>
      <c r="AN101" s="160"/>
      <c r="AO101" s="159"/>
      <c r="AP101" s="156"/>
      <c r="AQ101" s="160"/>
      <c r="AR101" s="159"/>
      <c r="AS101" s="156"/>
      <c r="AT101" s="160"/>
      <c r="AU101" s="159"/>
      <c r="AV101" s="156"/>
      <c r="AW101" s="160"/>
      <c r="AX101" s="159"/>
      <c r="AY101" s="156"/>
      <c r="AZ101" s="160"/>
      <c r="BA101" s="159"/>
      <c r="BB101" s="156"/>
      <c r="BC101" s="160"/>
      <c r="BD101" s="159"/>
      <c r="BE101" s="156"/>
      <c r="BF101" s="160"/>
      <c r="BG101" s="159"/>
      <c r="BH101" s="156"/>
      <c r="BI101" s="160"/>
      <c r="BJ101" s="159"/>
      <c r="BK101" s="156"/>
      <c r="BL101" s="160"/>
      <c r="BM101" s="159"/>
      <c r="BN101" s="156"/>
      <c r="BO101" s="160"/>
      <c r="BP101" s="159"/>
      <c r="BQ101" s="156"/>
      <c r="BR101" s="156"/>
      <c r="BS101" s="159"/>
      <c r="BT101" s="156"/>
      <c r="BU101" s="156"/>
      <c r="BV101" s="159"/>
      <c r="BW101" s="156"/>
      <c r="BX101" s="160"/>
      <c r="BY101" s="159"/>
      <c r="BZ101" s="156"/>
      <c r="CA101" s="160"/>
      <c r="CB101" s="159"/>
      <c r="CC101" s="156"/>
      <c r="CD101" s="160"/>
      <c r="CE101" s="159"/>
      <c r="CF101" s="156"/>
      <c r="CG101" s="160"/>
      <c r="CH101" s="159"/>
      <c r="CI101" s="156"/>
      <c r="CJ101" s="160"/>
      <c r="CK101" s="159"/>
      <c r="CL101" s="156" t="s">
        <v>1208</v>
      </c>
      <c r="CM101" s="160"/>
      <c r="CN101" s="159"/>
      <c r="CO101" s="156" t="s">
        <v>1208</v>
      </c>
      <c r="CP101" s="160"/>
      <c r="CQ101" s="159"/>
      <c r="CR101" s="156"/>
      <c r="CS101" s="160"/>
      <c r="CT101" s="159"/>
      <c r="CU101" s="156"/>
      <c r="CV101" s="160"/>
      <c r="CW101" s="159"/>
      <c r="CX101" s="156"/>
      <c r="CY101" s="156"/>
      <c r="CZ101" s="159"/>
      <c r="DA101" s="156"/>
      <c r="DB101" s="160"/>
      <c r="DC101" s="159"/>
      <c r="DD101" s="156" t="s">
        <v>1208</v>
      </c>
      <c r="DE101" s="160"/>
      <c r="DF101" s="159"/>
      <c r="DG101" s="156" t="s">
        <v>1208</v>
      </c>
      <c r="DH101" s="156"/>
      <c r="DI101" s="159"/>
      <c r="DJ101" s="156"/>
      <c r="DK101" s="162"/>
      <c r="DL101" s="162"/>
      <c r="DM101" s="267"/>
      <c r="DN101" s="301" t="s">
        <v>1984</v>
      </c>
      <c r="DP101" s="170" t="s">
        <v>2666</v>
      </c>
      <c r="DQ101" s="372" t="s">
        <v>1208</v>
      </c>
      <c r="DR101" s="373" t="s">
        <v>2669</v>
      </c>
      <c r="DS101" s="316" t="s">
        <v>2114</v>
      </c>
      <c r="DT101" s="342" t="s">
        <v>2050</v>
      </c>
      <c r="DU101" s="343" t="s">
        <v>1208</v>
      </c>
      <c r="DV101" s="351" t="s">
        <v>2669</v>
      </c>
      <c r="DW101" s="345"/>
      <c r="DX101" s="345"/>
      <c r="DY101" s="346" t="str">
        <f t="shared" si="1"/>
        <v/>
      </c>
      <c r="DZ101" s="289"/>
      <c r="EA101" s="288"/>
      <c r="EJ101" s="129" t="s">
        <v>2235</v>
      </c>
      <c r="EK101" s="80">
        <v>1</v>
      </c>
      <c r="EL101" s="84">
        <v>1</v>
      </c>
    </row>
    <row r="102" spans="1:142" ht="42">
      <c r="A102" s="4" t="s">
        <v>981</v>
      </c>
      <c r="B102" s="207">
        <v>1215</v>
      </c>
      <c r="C102" s="158">
        <v>1398</v>
      </c>
      <c r="D102" s="70" t="s">
        <v>400</v>
      </c>
      <c r="E102" s="70"/>
      <c r="F102" s="71" t="s">
        <v>2022</v>
      </c>
      <c r="G102" s="156"/>
      <c r="H102" s="159"/>
      <c r="I102" s="156"/>
      <c r="J102" s="156"/>
      <c r="K102" s="159"/>
      <c r="L102" s="156"/>
      <c r="M102" s="160"/>
      <c r="N102" s="159"/>
      <c r="O102" s="156"/>
      <c r="P102" s="160"/>
      <c r="Q102" s="159"/>
      <c r="R102" s="156"/>
      <c r="S102" s="160"/>
      <c r="T102" s="159"/>
      <c r="U102" s="156"/>
      <c r="V102" s="160"/>
      <c r="W102" s="159"/>
      <c r="X102" s="156"/>
      <c r="Y102" s="160"/>
      <c r="Z102" s="159"/>
      <c r="AA102" s="156"/>
      <c r="AB102" s="160"/>
      <c r="AC102" s="159"/>
      <c r="AD102" s="156"/>
      <c r="AE102" s="160"/>
      <c r="AF102" s="159"/>
      <c r="AG102" s="156"/>
      <c r="AH102" s="160"/>
      <c r="AI102" s="159"/>
      <c r="AJ102" s="161"/>
      <c r="AK102" s="160"/>
      <c r="AL102" s="159"/>
      <c r="AM102" s="156"/>
      <c r="AN102" s="160"/>
      <c r="AO102" s="159"/>
      <c r="AP102" s="156"/>
      <c r="AQ102" s="160"/>
      <c r="AR102" s="159"/>
      <c r="AS102" s="156"/>
      <c r="AT102" s="160"/>
      <c r="AU102" s="159"/>
      <c r="AV102" s="163"/>
      <c r="AW102" s="164"/>
      <c r="AX102" s="165"/>
      <c r="AY102" s="163"/>
      <c r="AZ102" s="164"/>
      <c r="BA102" s="165"/>
      <c r="BB102" s="163"/>
      <c r="BC102" s="164"/>
      <c r="BD102" s="165"/>
      <c r="BE102" s="163"/>
      <c r="BF102" s="164"/>
      <c r="BG102" s="165"/>
      <c r="BH102" s="163"/>
      <c r="BI102" s="160"/>
      <c r="BJ102" s="159"/>
      <c r="BK102" s="156"/>
      <c r="BL102" s="160"/>
      <c r="BM102" s="159"/>
      <c r="BN102" s="156"/>
      <c r="BO102" s="160"/>
      <c r="BP102" s="159"/>
      <c r="BQ102" s="156"/>
      <c r="BR102" s="156"/>
      <c r="BS102" s="159"/>
      <c r="BT102" s="156"/>
      <c r="BU102" s="156"/>
      <c r="BV102" s="159"/>
      <c r="BW102" s="156"/>
      <c r="BX102" s="160"/>
      <c r="BY102" s="159"/>
      <c r="BZ102" s="156"/>
      <c r="CA102" s="160"/>
      <c r="CB102" s="159"/>
      <c r="CC102" s="156"/>
      <c r="CD102" s="160"/>
      <c r="CE102" s="159"/>
      <c r="CF102" s="156"/>
      <c r="CG102" s="160"/>
      <c r="CH102" s="159"/>
      <c r="CI102" s="156"/>
      <c r="CJ102" s="160"/>
      <c r="CK102" s="159"/>
      <c r="CL102" s="156" t="s">
        <v>1208</v>
      </c>
      <c r="CM102" s="160"/>
      <c r="CN102" s="159"/>
      <c r="CO102" s="156" t="s">
        <v>1208</v>
      </c>
      <c r="CP102" s="160"/>
      <c r="CQ102" s="159"/>
      <c r="CR102" s="156"/>
      <c r="CS102" s="160"/>
      <c r="CT102" s="159"/>
      <c r="CU102" s="156"/>
      <c r="CV102" s="160"/>
      <c r="CW102" s="159"/>
      <c r="CX102" s="156"/>
      <c r="CY102" s="156"/>
      <c r="CZ102" s="159"/>
      <c r="DA102" s="156"/>
      <c r="DB102" s="160"/>
      <c r="DC102" s="159"/>
      <c r="DD102" s="156" t="s">
        <v>1208</v>
      </c>
      <c r="DE102" s="160"/>
      <c r="DF102" s="159"/>
      <c r="DG102" s="156" t="s">
        <v>1208</v>
      </c>
      <c r="DH102" s="156"/>
      <c r="DI102" s="159"/>
      <c r="DJ102" s="156"/>
      <c r="DK102" s="162"/>
      <c r="DL102" s="162"/>
      <c r="DM102" s="267"/>
      <c r="DN102" s="301" t="s">
        <v>1984</v>
      </c>
      <c r="DP102" s="170" t="s">
        <v>2666</v>
      </c>
      <c r="DQ102" s="372" t="s">
        <v>1208</v>
      </c>
      <c r="DR102" s="373" t="s">
        <v>2669</v>
      </c>
      <c r="DS102" s="316" t="s">
        <v>2114</v>
      </c>
      <c r="DT102" s="342" t="s">
        <v>2050</v>
      </c>
      <c r="DU102" s="343" t="s">
        <v>1208</v>
      </c>
      <c r="DV102" s="351" t="s">
        <v>2669</v>
      </c>
      <c r="DW102" s="345"/>
      <c r="DX102" s="345"/>
      <c r="DY102" s="346" t="str">
        <f t="shared" si="1"/>
        <v/>
      </c>
      <c r="DZ102" s="289"/>
      <c r="EA102" s="288"/>
      <c r="EJ102" s="129" t="s">
        <v>2235</v>
      </c>
      <c r="EK102" s="80">
        <v>1</v>
      </c>
      <c r="EL102" s="84">
        <v>1</v>
      </c>
    </row>
    <row r="103" spans="1:142">
      <c r="A103" s="4" t="s">
        <v>981</v>
      </c>
      <c r="B103" s="158">
        <v>1260</v>
      </c>
      <c r="C103" s="158">
        <v>1088</v>
      </c>
      <c r="D103" s="70" t="s">
        <v>238</v>
      </c>
      <c r="E103" s="70" t="s">
        <v>238</v>
      </c>
      <c r="F103" s="71" t="s">
        <v>2236</v>
      </c>
      <c r="G103" s="156"/>
      <c r="H103" s="159"/>
      <c r="I103" s="156"/>
      <c r="J103" s="156"/>
      <c r="K103" s="159" t="s">
        <v>1208</v>
      </c>
      <c r="L103" s="156" t="s">
        <v>1208</v>
      </c>
      <c r="M103" s="160"/>
      <c r="N103" s="159"/>
      <c r="O103" s="156"/>
      <c r="P103" s="160" t="s">
        <v>1208</v>
      </c>
      <c r="Q103" s="159" t="s">
        <v>1208</v>
      </c>
      <c r="R103" s="156" t="s">
        <v>1208</v>
      </c>
      <c r="S103" s="160"/>
      <c r="T103" s="159"/>
      <c r="U103" s="156"/>
      <c r="V103" s="160" t="s">
        <v>1208</v>
      </c>
      <c r="W103" s="159" t="s">
        <v>1208</v>
      </c>
      <c r="X103" s="156" t="s">
        <v>1208</v>
      </c>
      <c r="Y103" s="160"/>
      <c r="Z103" s="159"/>
      <c r="AA103" s="156"/>
      <c r="AB103" s="160" t="s">
        <v>1208</v>
      </c>
      <c r="AC103" s="159" t="s">
        <v>1208</v>
      </c>
      <c r="AD103" s="156" t="s">
        <v>1208</v>
      </c>
      <c r="AE103" s="160" t="s">
        <v>1208</v>
      </c>
      <c r="AF103" s="159"/>
      <c r="AG103" s="156"/>
      <c r="AH103" s="160" t="s">
        <v>1183</v>
      </c>
      <c r="AI103" s="159" t="s">
        <v>1208</v>
      </c>
      <c r="AJ103" s="161" t="s">
        <v>1208</v>
      </c>
      <c r="AK103" s="160" t="s">
        <v>1208</v>
      </c>
      <c r="AL103" s="159" t="s">
        <v>1208</v>
      </c>
      <c r="AM103" s="156" t="s">
        <v>1208</v>
      </c>
      <c r="AN103" s="160" t="s">
        <v>1183</v>
      </c>
      <c r="AO103" s="159" t="s">
        <v>1208</v>
      </c>
      <c r="AP103" s="156" t="s">
        <v>1208</v>
      </c>
      <c r="AQ103" s="160" t="s">
        <v>1183</v>
      </c>
      <c r="AR103" s="159" t="s">
        <v>1208</v>
      </c>
      <c r="AS103" s="156" t="s">
        <v>1208</v>
      </c>
      <c r="AT103" s="160" t="s">
        <v>1208</v>
      </c>
      <c r="AU103" s="167" t="s">
        <v>1208</v>
      </c>
      <c r="AV103" s="162" t="s">
        <v>1208</v>
      </c>
      <c r="AW103" s="162" t="s">
        <v>1208</v>
      </c>
      <c r="AX103" s="162" t="s">
        <v>1208</v>
      </c>
      <c r="AY103" s="162" t="s">
        <v>1208</v>
      </c>
      <c r="AZ103" s="162" t="s">
        <v>1208</v>
      </c>
      <c r="BA103" s="162" t="s">
        <v>1208</v>
      </c>
      <c r="BB103" s="162" t="s">
        <v>1208</v>
      </c>
      <c r="BC103" s="162" t="s">
        <v>1208</v>
      </c>
      <c r="BD103" s="162" t="s">
        <v>1208</v>
      </c>
      <c r="BE103" s="162" t="s">
        <v>1208</v>
      </c>
      <c r="BF103" s="162" t="s">
        <v>1208</v>
      </c>
      <c r="BG103" s="162" t="s">
        <v>1208</v>
      </c>
      <c r="BH103" s="162" t="s">
        <v>1208</v>
      </c>
      <c r="BI103" s="208"/>
      <c r="BJ103" s="159"/>
      <c r="BK103" s="156"/>
      <c r="BL103" s="160"/>
      <c r="BM103" s="159"/>
      <c r="BN103" s="156"/>
      <c r="BO103" s="160"/>
      <c r="BP103" s="159"/>
      <c r="BQ103" s="156"/>
      <c r="BR103" s="156" t="s">
        <v>1208</v>
      </c>
      <c r="BS103" s="159"/>
      <c r="BT103" s="156"/>
      <c r="BU103" s="156" t="s">
        <v>1208</v>
      </c>
      <c r="BV103" s="159"/>
      <c r="BW103" s="156"/>
      <c r="BX103" s="160"/>
      <c r="BY103" s="159"/>
      <c r="BZ103" s="156"/>
      <c r="CA103" s="160"/>
      <c r="CB103" s="159"/>
      <c r="CC103" s="156"/>
      <c r="CD103" s="160" t="s">
        <v>1183</v>
      </c>
      <c r="CE103" s="159"/>
      <c r="CF103" s="156"/>
      <c r="CG103" s="160" t="s">
        <v>1183</v>
      </c>
      <c r="CH103" s="159"/>
      <c r="CI103" s="156"/>
      <c r="CJ103" s="160" t="s">
        <v>1208</v>
      </c>
      <c r="CK103" s="159" t="s">
        <v>1208</v>
      </c>
      <c r="CL103" s="156" t="s">
        <v>1208</v>
      </c>
      <c r="CM103" s="160" t="s">
        <v>1208</v>
      </c>
      <c r="CN103" s="159" t="s">
        <v>1208</v>
      </c>
      <c r="CO103" s="156" t="s">
        <v>1208</v>
      </c>
      <c r="CP103" s="160" t="s">
        <v>1183</v>
      </c>
      <c r="CQ103" s="159"/>
      <c r="CR103" s="156"/>
      <c r="CS103" s="160" t="s">
        <v>1183</v>
      </c>
      <c r="CT103" s="159"/>
      <c r="CU103" s="156"/>
      <c r="CV103" s="160"/>
      <c r="CW103" s="159"/>
      <c r="CX103" s="156"/>
      <c r="CY103" s="156" t="s">
        <v>1208</v>
      </c>
      <c r="CZ103" s="159"/>
      <c r="DA103" s="156"/>
      <c r="DB103" s="160" t="s">
        <v>1208</v>
      </c>
      <c r="DC103" s="159" t="s">
        <v>1208</v>
      </c>
      <c r="DD103" s="156" t="s">
        <v>1208</v>
      </c>
      <c r="DE103" s="209" t="s">
        <v>1208</v>
      </c>
      <c r="DF103" s="210" t="s">
        <v>1208</v>
      </c>
      <c r="DG103" s="156" t="s">
        <v>1208</v>
      </c>
      <c r="DH103" s="156"/>
      <c r="DI103" s="159"/>
      <c r="DJ103" s="156"/>
      <c r="DK103" s="162"/>
      <c r="DL103" s="162"/>
      <c r="DM103" s="267"/>
      <c r="DP103" s="170" t="s">
        <v>2165</v>
      </c>
      <c r="DQ103" s="315"/>
      <c r="DR103" s="315"/>
      <c r="DS103" s="316" t="s">
        <v>2165</v>
      </c>
      <c r="DT103" s="342"/>
      <c r="DU103" s="343" t="s">
        <v>2165</v>
      </c>
      <c r="DV103" s="344" t="s">
        <v>2165</v>
      </c>
      <c r="DW103" s="345"/>
      <c r="DX103" s="345"/>
      <c r="DY103" s="346" t="str">
        <f t="shared" si="1"/>
        <v/>
      </c>
      <c r="DZ103" s="289"/>
      <c r="EA103" s="288"/>
      <c r="EK103" s="80">
        <v>1</v>
      </c>
      <c r="EL103" s="84">
        <v>1</v>
      </c>
    </row>
    <row r="104" spans="1:142" ht="52.5">
      <c r="A104" s="4" t="s">
        <v>981</v>
      </c>
      <c r="B104" s="158">
        <v>1270</v>
      </c>
      <c r="C104" s="158">
        <v>1089</v>
      </c>
      <c r="D104" s="70" t="s">
        <v>241</v>
      </c>
      <c r="E104" s="70" t="s">
        <v>241</v>
      </c>
      <c r="F104" s="71" t="s">
        <v>2237</v>
      </c>
      <c r="G104" s="156"/>
      <c r="H104" s="159"/>
      <c r="I104" s="156"/>
      <c r="J104" s="156"/>
      <c r="K104" s="159"/>
      <c r="L104" s="156" t="s">
        <v>1208</v>
      </c>
      <c r="M104" s="160"/>
      <c r="N104" s="159"/>
      <c r="O104" s="156"/>
      <c r="P104" s="160"/>
      <c r="Q104" s="159"/>
      <c r="R104" s="156" t="s">
        <v>1208</v>
      </c>
      <c r="S104" s="160"/>
      <c r="T104" s="159"/>
      <c r="U104" s="156"/>
      <c r="V104" s="160" t="s">
        <v>1208</v>
      </c>
      <c r="W104" s="159" t="s">
        <v>1208</v>
      </c>
      <c r="X104" s="156" t="s">
        <v>1208</v>
      </c>
      <c r="Y104" s="160"/>
      <c r="Z104" s="159"/>
      <c r="AA104" s="156"/>
      <c r="AB104" s="160"/>
      <c r="AC104" s="159"/>
      <c r="AD104" s="156" t="s">
        <v>1208</v>
      </c>
      <c r="AE104" s="160" t="s">
        <v>1208</v>
      </c>
      <c r="AF104" s="159" t="s">
        <v>1208</v>
      </c>
      <c r="AG104" s="156" t="s">
        <v>1208</v>
      </c>
      <c r="AH104" s="160" t="s">
        <v>1208</v>
      </c>
      <c r="AI104" s="159" t="s">
        <v>1208</v>
      </c>
      <c r="AJ104" s="161" t="s">
        <v>1208</v>
      </c>
      <c r="AK104" s="160" t="s">
        <v>1208</v>
      </c>
      <c r="AL104" s="159" t="s">
        <v>1208</v>
      </c>
      <c r="AM104" s="156" t="s">
        <v>1208</v>
      </c>
      <c r="AN104" s="160" t="s">
        <v>1208</v>
      </c>
      <c r="AO104" s="159" t="s">
        <v>1208</v>
      </c>
      <c r="AP104" s="156" t="s">
        <v>1208</v>
      </c>
      <c r="AQ104" s="160" t="s">
        <v>1208</v>
      </c>
      <c r="AR104" s="159" t="s">
        <v>1208</v>
      </c>
      <c r="AS104" s="156" t="s">
        <v>1208</v>
      </c>
      <c r="AT104" s="160" t="s">
        <v>1208</v>
      </c>
      <c r="AU104" s="159" t="s">
        <v>1208</v>
      </c>
      <c r="AV104" s="175" t="s">
        <v>1208</v>
      </c>
      <c r="AW104" s="176" t="s">
        <v>1208</v>
      </c>
      <c r="AX104" s="177" t="s">
        <v>1208</v>
      </c>
      <c r="AY104" s="175" t="s">
        <v>1208</v>
      </c>
      <c r="AZ104" s="176" t="s">
        <v>1208</v>
      </c>
      <c r="BA104" s="177" t="s">
        <v>1208</v>
      </c>
      <c r="BB104" s="175" t="s">
        <v>1208</v>
      </c>
      <c r="BC104" s="176" t="s">
        <v>1208</v>
      </c>
      <c r="BD104" s="177" t="s">
        <v>1208</v>
      </c>
      <c r="BE104" s="175" t="s">
        <v>1208</v>
      </c>
      <c r="BF104" s="176" t="s">
        <v>1208</v>
      </c>
      <c r="BG104" s="177" t="s">
        <v>1208</v>
      </c>
      <c r="BH104" s="175" t="s">
        <v>1208</v>
      </c>
      <c r="BI104" s="160"/>
      <c r="BJ104" s="159"/>
      <c r="BK104" s="156"/>
      <c r="BL104" s="160"/>
      <c r="BM104" s="159"/>
      <c r="BN104" s="156"/>
      <c r="BO104" s="160"/>
      <c r="BP104" s="159"/>
      <c r="BQ104" s="156"/>
      <c r="BR104" s="156" t="s">
        <v>1208</v>
      </c>
      <c r="BS104" s="159"/>
      <c r="BT104" s="156"/>
      <c r="BU104" s="156" t="s">
        <v>1208</v>
      </c>
      <c r="BV104" s="159"/>
      <c r="BW104" s="156"/>
      <c r="BX104" s="160"/>
      <c r="BY104" s="159"/>
      <c r="BZ104" s="156"/>
      <c r="CA104" s="160"/>
      <c r="CB104" s="159"/>
      <c r="CC104" s="156"/>
      <c r="CD104" s="160" t="s">
        <v>1208</v>
      </c>
      <c r="CE104" s="159"/>
      <c r="CF104" s="156"/>
      <c r="CG104" s="160" t="s">
        <v>1208</v>
      </c>
      <c r="CH104" s="159"/>
      <c r="CI104" s="156"/>
      <c r="CJ104" s="160" t="s">
        <v>1208</v>
      </c>
      <c r="CK104" s="159" t="s">
        <v>1208</v>
      </c>
      <c r="CL104" s="211" t="s">
        <v>1208</v>
      </c>
      <c r="CM104" s="212" t="s">
        <v>1208</v>
      </c>
      <c r="CN104" s="213" t="s">
        <v>1208</v>
      </c>
      <c r="CO104" s="211" t="s">
        <v>1208</v>
      </c>
      <c r="CP104" s="160" t="s">
        <v>1208</v>
      </c>
      <c r="CQ104" s="159"/>
      <c r="CR104" s="156"/>
      <c r="CS104" s="160" t="s">
        <v>1208</v>
      </c>
      <c r="CT104" s="159"/>
      <c r="CU104" s="156"/>
      <c r="CV104" s="160"/>
      <c r="CW104" s="159"/>
      <c r="CX104" s="156"/>
      <c r="CY104" s="156" t="s">
        <v>1208</v>
      </c>
      <c r="CZ104" s="159"/>
      <c r="DA104" s="156"/>
      <c r="DB104" s="160" t="s">
        <v>1208</v>
      </c>
      <c r="DC104" s="159" t="s">
        <v>1208</v>
      </c>
      <c r="DD104" s="211" t="s">
        <v>1208</v>
      </c>
      <c r="DE104" s="212" t="s">
        <v>1208</v>
      </c>
      <c r="DF104" s="213" t="s">
        <v>1208</v>
      </c>
      <c r="DG104" s="211" t="s">
        <v>1208</v>
      </c>
      <c r="DH104" s="156"/>
      <c r="DI104" s="159"/>
      <c r="DJ104" s="156"/>
      <c r="DK104" s="162"/>
      <c r="DL104" s="162"/>
      <c r="DM104" s="267"/>
      <c r="DP104" s="170" t="s">
        <v>2165</v>
      </c>
      <c r="DQ104" s="315"/>
      <c r="DR104" s="315"/>
      <c r="DS104" s="316" t="s">
        <v>2165</v>
      </c>
      <c r="DT104" s="342" t="s">
        <v>2050</v>
      </c>
      <c r="DU104" s="343" t="s">
        <v>2165</v>
      </c>
      <c r="DV104" s="347" t="s">
        <v>2165</v>
      </c>
      <c r="DW104" s="345"/>
      <c r="DX104" s="345"/>
      <c r="DY104" s="346" t="str">
        <f t="shared" si="1"/>
        <v>○</v>
      </c>
      <c r="DZ104" s="294" t="s">
        <v>2716</v>
      </c>
      <c r="EA104" s="287" t="s">
        <v>2739</v>
      </c>
      <c r="EJ104" s="129" t="s">
        <v>2197</v>
      </c>
      <c r="EK104" s="80">
        <v>1</v>
      </c>
      <c r="EL104" s="84">
        <v>1</v>
      </c>
    </row>
    <row r="105" spans="1:142">
      <c r="A105" s="4" t="s">
        <v>981</v>
      </c>
      <c r="B105" s="158">
        <v>1280</v>
      </c>
      <c r="C105" s="158">
        <v>1090</v>
      </c>
      <c r="D105" s="70" t="s">
        <v>243</v>
      </c>
      <c r="E105" s="70" t="s">
        <v>243</v>
      </c>
      <c r="F105" s="71" t="s">
        <v>2238</v>
      </c>
      <c r="G105" s="156"/>
      <c r="H105" s="159"/>
      <c r="I105" s="156"/>
      <c r="J105" s="156"/>
      <c r="K105" s="159"/>
      <c r="L105" s="156" t="s">
        <v>1208</v>
      </c>
      <c r="M105" s="160"/>
      <c r="N105" s="159"/>
      <c r="O105" s="156"/>
      <c r="P105" s="160"/>
      <c r="Q105" s="159"/>
      <c r="R105" s="156" t="s">
        <v>1208</v>
      </c>
      <c r="S105" s="160"/>
      <c r="T105" s="159"/>
      <c r="U105" s="156"/>
      <c r="V105" s="160" t="s">
        <v>1208</v>
      </c>
      <c r="W105" s="159" t="s">
        <v>1208</v>
      </c>
      <c r="X105" s="156" t="s">
        <v>1208</v>
      </c>
      <c r="Y105" s="160"/>
      <c r="Z105" s="159"/>
      <c r="AA105" s="156"/>
      <c r="AB105" s="160"/>
      <c r="AC105" s="159"/>
      <c r="AD105" s="156" t="s">
        <v>1208</v>
      </c>
      <c r="AE105" s="160" t="s">
        <v>1208</v>
      </c>
      <c r="AF105" s="159"/>
      <c r="AG105" s="156"/>
      <c r="AH105" s="160" t="s">
        <v>1208</v>
      </c>
      <c r="AI105" s="159" t="s">
        <v>1208</v>
      </c>
      <c r="AJ105" s="161" t="s">
        <v>1208</v>
      </c>
      <c r="AK105" s="160" t="s">
        <v>1208</v>
      </c>
      <c r="AL105" s="159" t="s">
        <v>1208</v>
      </c>
      <c r="AM105" s="156" t="s">
        <v>1208</v>
      </c>
      <c r="AN105" s="160" t="s">
        <v>1208</v>
      </c>
      <c r="AO105" s="159" t="s">
        <v>1208</v>
      </c>
      <c r="AP105" s="156" t="s">
        <v>1208</v>
      </c>
      <c r="AQ105" s="160" t="s">
        <v>1208</v>
      </c>
      <c r="AR105" s="159" t="s">
        <v>1208</v>
      </c>
      <c r="AS105" s="156" t="s">
        <v>1208</v>
      </c>
      <c r="AT105" s="160" t="s">
        <v>1208</v>
      </c>
      <c r="AU105" s="159" t="s">
        <v>1208</v>
      </c>
      <c r="AV105" s="156" t="s">
        <v>1208</v>
      </c>
      <c r="AW105" s="160" t="s">
        <v>1208</v>
      </c>
      <c r="AX105" s="159" t="s">
        <v>1208</v>
      </c>
      <c r="AY105" s="156" t="s">
        <v>1208</v>
      </c>
      <c r="AZ105" s="160" t="s">
        <v>1208</v>
      </c>
      <c r="BA105" s="159" t="s">
        <v>1208</v>
      </c>
      <c r="BB105" s="156" t="s">
        <v>1208</v>
      </c>
      <c r="BC105" s="160" t="s">
        <v>1208</v>
      </c>
      <c r="BD105" s="159" t="s">
        <v>1208</v>
      </c>
      <c r="BE105" s="156" t="s">
        <v>1208</v>
      </c>
      <c r="BF105" s="160" t="s">
        <v>1208</v>
      </c>
      <c r="BG105" s="159" t="s">
        <v>1208</v>
      </c>
      <c r="BH105" s="156" t="s">
        <v>1208</v>
      </c>
      <c r="BI105" s="160"/>
      <c r="BJ105" s="159"/>
      <c r="BK105" s="156"/>
      <c r="BL105" s="160"/>
      <c r="BM105" s="159"/>
      <c r="BN105" s="156"/>
      <c r="BO105" s="160"/>
      <c r="BP105" s="159"/>
      <c r="BQ105" s="156"/>
      <c r="BR105" s="156" t="s">
        <v>1208</v>
      </c>
      <c r="BS105" s="159"/>
      <c r="BT105" s="156"/>
      <c r="BU105" s="156" t="s">
        <v>1208</v>
      </c>
      <c r="BV105" s="159"/>
      <c r="BW105" s="156"/>
      <c r="BX105" s="160"/>
      <c r="BY105" s="159"/>
      <c r="BZ105" s="156"/>
      <c r="CA105" s="160"/>
      <c r="CB105" s="159"/>
      <c r="CC105" s="156"/>
      <c r="CD105" s="160" t="s">
        <v>1208</v>
      </c>
      <c r="CE105" s="159"/>
      <c r="CF105" s="156"/>
      <c r="CG105" s="160" t="s">
        <v>1208</v>
      </c>
      <c r="CH105" s="159"/>
      <c r="CI105" s="156"/>
      <c r="CJ105" s="160" t="s">
        <v>1208</v>
      </c>
      <c r="CK105" s="159" t="s">
        <v>1208</v>
      </c>
      <c r="CL105" s="211" t="s">
        <v>1208</v>
      </c>
      <c r="CM105" s="212" t="s">
        <v>1208</v>
      </c>
      <c r="CN105" s="213" t="s">
        <v>1208</v>
      </c>
      <c r="CO105" s="211" t="s">
        <v>1208</v>
      </c>
      <c r="CP105" s="160" t="s">
        <v>1208</v>
      </c>
      <c r="CQ105" s="159"/>
      <c r="CR105" s="156"/>
      <c r="CS105" s="160" t="s">
        <v>1208</v>
      </c>
      <c r="CT105" s="159"/>
      <c r="CU105" s="156"/>
      <c r="CV105" s="160" t="s">
        <v>1208</v>
      </c>
      <c r="CW105" s="159"/>
      <c r="CX105" s="156"/>
      <c r="CY105" s="156" t="s">
        <v>1208</v>
      </c>
      <c r="CZ105" s="159"/>
      <c r="DA105" s="156"/>
      <c r="DB105" s="160" t="s">
        <v>1208</v>
      </c>
      <c r="DC105" s="159" t="s">
        <v>1208</v>
      </c>
      <c r="DD105" s="211" t="s">
        <v>1208</v>
      </c>
      <c r="DE105" s="212" t="s">
        <v>1208</v>
      </c>
      <c r="DF105" s="213" t="s">
        <v>1208</v>
      </c>
      <c r="DG105" s="211" t="s">
        <v>1208</v>
      </c>
      <c r="DH105" s="156"/>
      <c r="DI105" s="159"/>
      <c r="DJ105" s="156"/>
      <c r="DK105" s="162"/>
      <c r="DL105" s="162"/>
      <c r="DM105" s="267"/>
      <c r="DP105" s="170" t="s">
        <v>2165</v>
      </c>
      <c r="DQ105" s="315"/>
      <c r="DR105" s="315"/>
      <c r="DS105" s="316" t="s">
        <v>2165</v>
      </c>
      <c r="DT105" s="342" t="s">
        <v>2050</v>
      </c>
      <c r="DU105" s="343" t="s">
        <v>2165</v>
      </c>
      <c r="DV105" s="347" t="s">
        <v>2165</v>
      </c>
      <c r="DW105" s="345"/>
      <c r="DX105" s="345"/>
      <c r="DY105" s="346" t="str">
        <f t="shared" si="1"/>
        <v>○</v>
      </c>
      <c r="DZ105" s="286"/>
      <c r="EA105" s="288"/>
      <c r="EJ105" s="129" t="s">
        <v>2197</v>
      </c>
      <c r="EK105" s="80">
        <v>1</v>
      </c>
      <c r="EL105" s="84">
        <v>1</v>
      </c>
    </row>
    <row r="106" spans="1:142">
      <c r="A106" s="4" t="s">
        <v>981</v>
      </c>
      <c r="B106" s="158">
        <v>1290</v>
      </c>
      <c r="C106" s="158">
        <v>1096</v>
      </c>
      <c r="D106" s="70" t="s">
        <v>245</v>
      </c>
      <c r="E106" s="70" t="s">
        <v>245</v>
      </c>
      <c r="F106" s="71" t="s">
        <v>2239</v>
      </c>
      <c r="G106" s="156"/>
      <c r="H106" s="159"/>
      <c r="I106" s="156"/>
      <c r="J106" s="156"/>
      <c r="K106" s="159" t="s">
        <v>1208</v>
      </c>
      <c r="L106" s="156" t="s">
        <v>1208</v>
      </c>
      <c r="M106" s="160"/>
      <c r="N106" s="159"/>
      <c r="O106" s="156"/>
      <c r="P106" s="160" t="s">
        <v>1208</v>
      </c>
      <c r="Q106" s="159" t="s">
        <v>1208</v>
      </c>
      <c r="R106" s="156" t="s">
        <v>1208</v>
      </c>
      <c r="S106" s="160"/>
      <c r="T106" s="159"/>
      <c r="U106" s="156"/>
      <c r="V106" s="160" t="s">
        <v>1208</v>
      </c>
      <c r="W106" s="159" t="s">
        <v>1208</v>
      </c>
      <c r="X106" s="156" t="s">
        <v>1208</v>
      </c>
      <c r="Y106" s="160"/>
      <c r="Z106" s="159"/>
      <c r="AA106" s="156"/>
      <c r="AB106" s="160" t="s">
        <v>1208</v>
      </c>
      <c r="AC106" s="159" t="s">
        <v>1208</v>
      </c>
      <c r="AD106" s="156" t="s">
        <v>1208</v>
      </c>
      <c r="AE106" s="160" t="s">
        <v>1208</v>
      </c>
      <c r="AF106" s="159"/>
      <c r="AG106" s="156"/>
      <c r="AH106" s="160" t="s">
        <v>1183</v>
      </c>
      <c r="AI106" s="159" t="s">
        <v>1208</v>
      </c>
      <c r="AJ106" s="161" t="s">
        <v>1208</v>
      </c>
      <c r="AK106" s="160" t="s">
        <v>1208</v>
      </c>
      <c r="AL106" s="159" t="s">
        <v>1208</v>
      </c>
      <c r="AM106" s="156" t="s">
        <v>1208</v>
      </c>
      <c r="AN106" s="160" t="s">
        <v>1183</v>
      </c>
      <c r="AO106" s="159" t="s">
        <v>1208</v>
      </c>
      <c r="AP106" s="156" t="s">
        <v>1208</v>
      </c>
      <c r="AQ106" s="160" t="s">
        <v>1183</v>
      </c>
      <c r="AR106" s="159" t="s">
        <v>1208</v>
      </c>
      <c r="AS106" s="156" t="s">
        <v>1208</v>
      </c>
      <c r="AT106" s="160" t="s">
        <v>1208</v>
      </c>
      <c r="AU106" s="159" t="s">
        <v>1208</v>
      </c>
      <c r="AV106" s="156" t="s">
        <v>1208</v>
      </c>
      <c r="AW106" s="160" t="s">
        <v>1208</v>
      </c>
      <c r="AX106" s="159" t="s">
        <v>1208</v>
      </c>
      <c r="AY106" s="156" t="s">
        <v>1208</v>
      </c>
      <c r="AZ106" s="160" t="s">
        <v>1208</v>
      </c>
      <c r="BA106" s="159" t="s">
        <v>1208</v>
      </c>
      <c r="BB106" s="156" t="s">
        <v>1208</v>
      </c>
      <c r="BC106" s="160" t="s">
        <v>1208</v>
      </c>
      <c r="BD106" s="159" t="s">
        <v>1208</v>
      </c>
      <c r="BE106" s="156" t="s">
        <v>1208</v>
      </c>
      <c r="BF106" s="160" t="s">
        <v>1208</v>
      </c>
      <c r="BG106" s="159" t="s">
        <v>1208</v>
      </c>
      <c r="BH106" s="156" t="s">
        <v>1208</v>
      </c>
      <c r="BI106" s="160" t="s">
        <v>1208</v>
      </c>
      <c r="BJ106" s="159" t="s">
        <v>1208</v>
      </c>
      <c r="BK106" s="156" t="s">
        <v>1208</v>
      </c>
      <c r="BL106" s="160" t="s">
        <v>1208</v>
      </c>
      <c r="BM106" s="159" t="s">
        <v>1208</v>
      </c>
      <c r="BN106" s="156" t="s">
        <v>1208</v>
      </c>
      <c r="BO106" s="160" t="s">
        <v>1208</v>
      </c>
      <c r="BP106" s="159" t="s">
        <v>1208</v>
      </c>
      <c r="BQ106" s="156" t="s">
        <v>1208</v>
      </c>
      <c r="BR106" s="156" t="s">
        <v>1208</v>
      </c>
      <c r="BS106" s="159"/>
      <c r="BT106" s="156"/>
      <c r="BU106" s="156" t="s">
        <v>1208</v>
      </c>
      <c r="BV106" s="159"/>
      <c r="BW106" s="156"/>
      <c r="BX106" s="160"/>
      <c r="BY106" s="159"/>
      <c r="BZ106" s="156"/>
      <c r="CA106" s="160"/>
      <c r="CB106" s="159"/>
      <c r="CC106" s="156"/>
      <c r="CD106" s="160" t="s">
        <v>1183</v>
      </c>
      <c r="CE106" s="159" t="s">
        <v>1208</v>
      </c>
      <c r="CF106" s="156" t="s">
        <v>1208</v>
      </c>
      <c r="CG106" s="160" t="s">
        <v>1183</v>
      </c>
      <c r="CH106" s="159" t="s">
        <v>1208</v>
      </c>
      <c r="CI106" s="156" t="s">
        <v>1208</v>
      </c>
      <c r="CJ106" s="160" t="s">
        <v>1208</v>
      </c>
      <c r="CK106" s="159" t="s">
        <v>1208</v>
      </c>
      <c r="CL106" s="156" t="s">
        <v>1208</v>
      </c>
      <c r="CM106" s="160" t="s">
        <v>1208</v>
      </c>
      <c r="CN106" s="159" t="s">
        <v>1208</v>
      </c>
      <c r="CO106" s="156" t="s">
        <v>1208</v>
      </c>
      <c r="CP106" s="160" t="s">
        <v>1183</v>
      </c>
      <c r="CQ106" s="159" t="s">
        <v>1208</v>
      </c>
      <c r="CR106" s="156" t="s">
        <v>1208</v>
      </c>
      <c r="CS106" s="160" t="s">
        <v>1183</v>
      </c>
      <c r="CT106" s="159" t="s">
        <v>1208</v>
      </c>
      <c r="CU106" s="156" t="s">
        <v>1208</v>
      </c>
      <c r="CV106" s="160" t="s">
        <v>1208</v>
      </c>
      <c r="CW106" s="159"/>
      <c r="CX106" s="156"/>
      <c r="CY106" s="156" t="s">
        <v>1183</v>
      </c>
      <c r="CZ106" s="159"/>
      <c r="DA106" s="156"/>
      <c r="DB106" s="160" t="s">
        <v>1208</v>
      </c>
      <c r="DC106" s="159" t="s">
        <v>1208</v>
      </c>
      <c r="DD106" s="156" t="s">
        <v>1208</v>
      </c>
      <c r="DE106" s="160" t="s">
        <v>1208</v>
      </c>
      <c r="DF106" s="159" t="s">
        <v>1208</v>
      </c>
      <c r="DG106" s="156" t="s">
        <v>1208</v>
      </c>
      <c r="DH106" s="156"/>
      <c r="DI106" s="159"/>
      <c r="DJ106" s="156"/>
      <c r="DK106" s="162"/>
      <c r="DL106" s="162"/>
      <c r="DM106" s="267"/>
      <c r="DP106" s="170" t="s">
        <v>2165</v>
      </c>
      <c r="DQ106" s="315"/>
      <c r="DR106" s="315"/>
      <c r="DS106" s="316" t="s">
        <v>2165</v>
      </c>
      <c r="DT106" s="342"/>
      <c r="DU106" s="343" t="s">
        <v>2165</v>
      </c>
      <c r="DV106" s="344" t="s">
        <v>2165</v>
      </c>
      <c r="DW106" s="345"/>
      <c r="DX106" s="345"/>
      <c r="DY106" s="346" t="str">
        <f t="shared" si="1"/>
        <v/>
      </c>
      <c r="DZ106" s="289"/>
      <c r="EA106" s="288"/>
      <c r="EK106" s="80">
        <v>1</v>
      </c>
      <c r="EL106" s="84">
        <v>1</v>
      </c>
    </row>
    <row r="107" spans="1:142">
      <c r="A107" s="4" t="s">
        <v>981</v>
      </c>
      <c r="B107" s="158">
        <v>1300</v>
      </c>
      <c r="C107" s="158">
        <v>1097</v>
      </c>
      <c r="D107" s="70" t="s">
        <v>246</v>
      </c>
      <c r="E107" s="70" t="s">
        <v>246</v>
      </c>
      <c r="F107" s="71" t="s">
        <v>2240</v>
      </c>
      <c r="G107" s="156"/>
      <c r="H107" s="159"/>
      <c r="I107" s="156"/>
      <c r="J107" s="156"/>
      <c r="K107" s="159" t="s">
        <v>1208</v>
      </c>
      <c r="L107" s="156" t="s">
        <v>1208</v>
      </c>
      <c r="M107" s="160"/>
      <c r="N107" s="159"/>
      <c r="O107" s="156"/>
      <c r="P107" s="160" t="s">
        <v>1208</v>
      </c>
      <c r="Q107" s="159" t="s">
        <v>1208</v>
      </c>
      <c r="R107" s="156" t="s">
        <v>1208</v>
      </c>
      <c r="S107" s="160"/>
      <c r="T107" s="159"/>
      <c r="U107" s="156"/>
      <c r="V107" s="160" t="s">
        <v>1208</v>
      </c>
      <c r="W107" s="159" t="s">
        <v>1208</v>
      </c>
      <c r="X107" s="156" t="s">
        <v>1208</v>
      </c>
      <c r="Y107" s="160"/>
      <c r="Z107" s="159"/>
      <c r="AA107" s="156"/>
      <c r="AB107" s="160" t="s">
        <v>1208</v>
      </c>
      <c r="AC107" s="159" t="s">
        <v>1208</v>
      </c>
      <c r="AD107" s="156" t="s">
        <v>1208</v>
      </c>
      <c r="AE107" s="160" t="s">
        <v>1208</v>
      </c>
      <c r="AF107" s="159"/>
      <c r="AG107" s="156"/>
      <c r="AH107" s="160" t="s">
        <v>1183</v>
      </c>
      <c r="AI107" s="159" t="s">
        <v>1208</v>
      </c>
      <c r="AJ107" s="161" t="s">
        <v>1208</v>
      </c>
      <c r="AK107" s="160" t="s">
        <v>1208</v>
      </c>
      <c r="AL107" s="159" t="s">
        <v>1208</v>
      </c>
      <c r="AM107" s="156" t="s">
        <v>1208</v>
      </c>
      <c r="AN107" s="160" t="s">
        <v>1183</v>
      </c>
      <c r="AO107" s="159" t="s">
        <v>1208</v>
      </c>
      <c r="AP107" s="156" t="s">
        <v>1208</v>
      </c>
      <c r="AQ107" s="160" t="s">
        <v>1183</v>
      </c>
      <c r="AR107" s="159" t="s">
        <v>1208</v>
      </c>
      <c r="AS107" s="156" t="s">
        <v>1208</v>
      </c>
      <c r="AT107" s="160" t="s">
        <v>1208</v>
      </c>
      <c r="AU107" s="159" t="s">
        <v>1208</v>
      </c>
      <c r="AV107" s="156" t="s">
        <v>1208</v>
      </c>
      <c r="AW107" s="160" t="s">
        <v>1208</v>
      </c>
      <c r="AX107" s="159" t="s">
        <v>1208</v>
      </c>
      <c r="AY107" s="156" t="s">
        <v>1208</v>
      </c>
      <c r="AZ107" s="160" t="s">
        <v>1208</v>
      </c>
      <c r="BA107" s="159" t="s">
        <v>1208</v>
      </c>
      <c r="BB107" s="156" t="s">
        <v>1208</v>
      </c>
      <c r="BC107" s="160" t="s">
        <v>1208</v>
      </c>
      <c r="BD107" s="159" t="s">
        <v>1208</v>
      </c>
      <c r="BE107" s="156" t="s">
        <v>1208</v>
      </c>
      <c r="BF107" s="160" t="s">
        <v>1208</v>
      </c>
      <c r="BG107" s="159" t="s">
        <v>1208</v>
      </c>
      <c r="BH107" s="156" t="s">
        <v>1208</v>
      </c>
      <c r="BI107" s="160" t="s">
        <v>1208</v>
      </c>
      <c r="BJ107" s="159" t="s">
        <v>1208</v>
      </c>
      <c r="BK107" s="156" t="s">
        <v>1208</v>
      </c>
      <c r="BL107" s="160" t="s">
        <v>1208</v>
      </c>
      <c r="BM107" s="159" t="s">
        <v>1208</v>
      </c>
      <c r="BN107" s="156" t="s">
        <v>1208</v>
      </c>
      <c r="BO107" s="160" t="s">
        <v>1208</v>
      </c>
      <c r="BP107" s="159" t="s">
        <v>1208</v>
      </c>
      <c r="BQ107" s="156" t="s">
        <v>1208</v>
      </c>
      <c r="BR107" s="156" t="s">
        <v>1208</v>
      </c>
      <c r="BS107" s="159"/>
      <c r="BT107" s="156"/>
      <c r="BU107" s="156" t="s">
        <v>1208</v>
      </c>
      <c r="BV107" s="159"/>
      <c r="BW107" s="156"/>
      <c r="BX107" s="160"/>
      <c r="BY107" s="159"/>
      <c r="BZ107" s="156"/>
      <c r="CA107" s="160"/>
      <c r="CB107" s="159"/>
      <c r="CC107" s="156"/>
      <c r="CD107" s="160" t="s">
        <v>1183</v>
      </c>
      <c r="CE107" s="159" t="s">
        <v>1208</v>
      </c>
      <c r="CF107" s="156" t="s">
        <v>1208</v>
      </c>
      <c r="CG107" s="160" t="s">
        <v>1183</v>
      </c>
      <c r="CH107" s="159" t="s">
        <v>1208</v>
      </c>
      <c r="CI107" s="156" t="s">
        <v>1208</v>
      </c>
      <c r="CJ107" s="160" t="s">
        <v>1208</v>
      </c>
      <c r="CK107" s="159" t="s">
        <v>1208</v>
      </c>
      <c r="CL107" s="156" t="s">
        <v>1208</v>
      </c>
      <c r="CM107" s="160" t="s">
        <v>1208</v>
      </c>
      <c r="CN107" s="159" t="s">
        <v>1208</v>
      </c>
      <c r="CO107" s="156" t="s">
        <v>1208</v>
      </c>
      <c r="CP107" s="160" t="s">
        <v>1183</v>
      </c>
      <c r="CQ107" s="159" t="s">
        <v>1208</v>
      </c>
      <c r="CR107" s="156" t="s">
        <v>1208</v>
      </c>
      <c r="CS107" s="160" t="s">
        <v>1183</v>
      </c>
      <c r="CT107" s="159" t="s">
        <v>1208</v>
      </c>
      <c r="CU107" s="156" t="s">
        <v>1208</v>
      </c>
      <c r="CV107" s="160" t="s">
        <v>1208</v>
      </c>
      <c r="CW107" s="159"/>
      <c r="CX107" s="156"/>
      <c r="CY107" s="156" t="s">
        <v>1183</v>
      </c>
      <c r="CZ107" s="159"/>
      <c r="DA107" s="156"/>
      <c r="DB107" s="160" t="s">
        <v>1208</v>
      </c>
      <c r="DC107" s="159" t="s">
        <v>1208</v>
      </c>
      <c r="DD107" s="156" t="s">
        <v>1208</v>
      </c>
      <c r="DE107" s="160" t="s">
        <v>1208</v>
      </c>
      <c r="DF107" s="159" t="s">
        <v>1208</v>
      </c>
      <c r="DG107" s="156" t="s">
        <v>1208</v>
      </c>
      <c r="DH107" s="156"/>
      <c r="DI107" s="159"/>
      <c r="DJ107" s="156"/>
      <c r="DK107" s="162"/>
      <c r="DL107" s="162"/>
      <c r="DM107" s="267"/>
      <c r="DP107" s="170" t="s">
        <v>2165</v>
      </c>
      <c r="DQ107" s="315"/>
      <c r="DR107" s="315"/>
      <c r="DS107" s="316" t="s">
        <v>2165</v>
      </c>
      <c r="DT107" s="342"/>
      <c r="DU107" s="343" t="s">
        <v>2165</v>
      </c>
      <c r="DV107" s="344" t="s">
        <v>2165</v>
      </c>
      <c r="DW107" s="345"/>
      <c r="DX107" s="345"/>
      <c r="DY107" s="346" t="str">
        <f t="shared" si="1"/>
        <v/>
      </c>
      <c r="DZ107" s="289"/>
      <c r="EA107" s="288"/>
      <c r="EK107" s="80">
        <v>1</v>
      </c>
      <c r="EL107" s="84">
        <v>1</v>
      </c>
    </row>
    <row r="108" spans="1:142" ht="42">
      <c r="A108" s="4" t="s">
        <v>981</v>
      </c>
      <c r="B108" s="158">
        <v>1302</v>
      </c>
      <c r="C108" s="158">
        <v>1318</v>
      </c>
      <c r="D108" s="72" t="s">
        <v>971</v>
      </c>
      <c r="E108" s="70"/>
      <c r="F108" s="71" t="s">
        <v>984</v>
      </c>
      <c r="G108" s="156"/>
      <c r="H108" s="159"/>
      <c r="I108" s="156"/>
      <c r="J108" s="156"/>
      <c r="K108" s="159"/>
      <c r="L108" s="156"/>
      <c r="M108" s="160"/>
      <c r="N108" s="159"/>
      <c r="O108" s="156"/>
      <c r="P108" s="160"/>
      <c r="Q108" s="159"/>
      <c r="R108" s="156"/>
      <c r="S108" s="160"/>
      <c r="T108" s="159"/>
      <c r="U108" s="156"/>
      <c r="V108" s="160"/>
      <c r="W108" s="159"/>
      <c r="X108" s="156"/>
      <c r="Y108" s="160"/>
      <c r="Z108" s="159"/>
      <c r="AA108" s="156"/>
      <c r="AB108" s="160"/>
      <c r="AC108" s="159"/>
      <c r="AD108" s="156"/>
      <c r="AE108" s="160"/>
      <c r="AF108" s="159"/>
      <c r="AG108" s="156"/>
      <c r="AH108" s="160"/>
      <c r="AI108" s="159"/>
      <c r="AJ108" s="161"/>
      <c r="AK108" s="160"/>
      <c r="AL108" s="159"/>
      <c r="AM108" s="156"/>
      <c r="AN108" s="160"/>
      <c r="AO108" s="159"/>
      <c r="AP108" s="156"/>
      <c r="AQ108" s="160"/>
      <c r="AR108" s="159"/>
      <c r="AS108" s="156"/>
      <c r="AT108" s="160"/>
      <c r="AU108" s="159"/>
      <c r="AV108" s="156"/>
      <c r="AW108" s="160"/>
      <c r="AX108" s="159"/>
      <c r="AY108" s="156"/>
      <c r="AZ108" s="160"/>
      <c r="BA108" s="159"/>
      <c r="BB108" s="156"/>
      <c r="BC108" s="160"/>
      <c r="BD108" s="159"/>
      <c r="BE108" s="156"/>
      <c r="BF108" s="160"/>
      <c r="BG108" s="159"/>
      <c r="BH108" s="156"/>
      <c r="BI108" s="160"/>
      <c r="BJ108" s="159"/>
      <c r="BK108" s="156"/>
      <c r="BL108" s="160"/>
      <c r="BM108" s="159"/>
      <c r="BN108" s="156"/>
      <c r="BO108" s="160"/>
      <c r="BP108" s="159"/>
      <c r="BQ108" s="156"/>
      <c r="BR108" s="156"/>
      <c r="BS108" s="159"/>
      <c r="BT108" s="156"/>
      <c r="BU108" s="156"/>
      <c r="BV108" s="159"/>
      <c r="BW108" s="156"/>
      <c r="BX108" s="160"/>
      <c r="BY108" s="159"/>
      <c r="BZ108" s="156"/>
      <c r="CA108" s="160"/>
      <c r="CB108" s="159"/>
      <c r="CC108" s="156"/>
      <c r="CD108" s="160"/>
      <c r="CE108" s="159"/>
      <c r="CF108" s="156"/>
      <c r="CG108" s="160"/>
      <c r="CH108" s="159"/>
      <c r="CI108" s="156"/>
      <c r="CJ108" s="160"/>
      <c r="CK108" s="159"/>
      <c r="CL108" s="211" t="s">
        <v>1208</v>
      </c>
      <c r="CM108" s="160"/>
      <c r="CN108" s="159"/>
      <c r="CO108" s="211" t="s">
        <v>1208</v>
      </c>
      <c r="CP108" s="160"/>
      <c r="CQ108" s="159"/>
      <c r="CR108" s="156"/>
      <c r="CS108" s="160"/>
      <c r="CT108" s="159"/>
      <c r="CU108" s="156"/>
      <c r="CV108" s="160"/>
      <c r="CW108" s="159"/>
      <c r="CX108" s="156"/>
      <c r="CY108" s="156"/>
      <c r="CZ108" s="159"/>
      <c r="DA108" s="156"/>
      <c r="DB108" s="160"/>
      <c r="DC108" s="159"/>
      <c r="DD108" s="156" t="s">
        <v>1208</v>
      </c>
      <c r="DE108" s="160"/>
      <c r="DF108" s="159"/>
      <c r="DG108" s="156" t="s">
        <v>1208</v>
      </c>
      <c r="DH108" s="156"/>
      <c r="DI108" s="159"/>
      <c r="DJ108" s="156"/>
      <c r="DK108" s="162"/>
      <c r="DL108" s="162"/>
      <c r="DM108" s="267"/>
      <c r="DN108" s="301" t="s">
        <v>1984</v>
      </c>
      <c r="DP108" s="170" t="s">
        <v>2666</v>
      </c>
      <c r="DQ108" s="372" t="s">
        <v>1208</v>
      </c>
      <c r="DR108" s="373" t="s">
        <v>2669</v>
      </c>
      <c r="DS108" s="316" t="s">
        <v>2114</v>
      </c>
      <c r="DT108" s="342" t="s">
        <v>2050</v>
      </c>
      <c r="DU108" s="343" t="s">
        <v>1208</v>
      </c>
      <c r="DV108" s="351" t="s">
        <v>2669</v>
      </c>
      <c r="DW108" s="345"/>
      <c r="DX108" s="345"/>
      <c r="DY108" s="346" t="str">
        <f t="shared" si="1"/>
        <v/>
      </c>
      <c r="DZ108" s="289"/>
      <c r="EA108" s="288"/>
      <c r="EJ108" s="129" t="s">
        <v>2235</v>
      </c>
      <c r="EK108" s="80">
        <v>1</v>
      </c>
      <c r="EL108" s="84">
        <v>1</v>
      </c>
    </row>
    <row r="109" spans="1:142" ht="40.5">
      <c r="A109" s="4" t="s">
        <v>981</v>
      </c>
      <c r="B109" s="158">
        <v>1320</v>
      </c>
      <c r="C109" s="158">
        <v>1014</v>
      </c>
      <c r="D109" s="70" t="s">
        <v>250</v>
      </c>
      <c r="E109" s="70" t="s">
        <v>250</v>
      </c>
      <c r="F109" s="71" t="s">
        <v>2241</v>
      </c>
      <c r="G109" s="156"/>
      <c r="H109" s="159"/>
      <c r="I109" s="156" t="s">
        <v>1208</v>
      </c>
      <c r="J109" s="156"/>
      <c r="K109" s="159"/>
      <c r="L109" s="156" t="s">
        <v>1208</v>
      </c>
      <c r="M109" s="160"/>
      <c r="N109" s="159"/>
      <c r="O109" s="156" t="s">
        <v>1208</v>
      </c>
      <c r="P109" s="160"/>
      <c r="Q109" s="159"/>
      <c r="R109" s="156" t="s">
        <v>1208</v>
      </c>
      <c r="S109" s="160"/>
      <c r="T109" s="159"/>
      <c r="U109" s="156" t="s">
        <v>1208</v>
      </c>
      <c r="V109" s="160"/>
      <c r="W109" s="159"/>
      <c r="X109" s="156" t="s">
        <v>1208</v>
      </c>
      <c r="Y109" s="160"/>
      <c r="Z109" s="159"/>
      <c r="AA109" s="156" t="s">
        <v>1208</v>
      </c>
      <c r="AB109" s="160"/>
      <c r="AC109" s="159"/>
      <c r="AD109" s="156" t="s">
        <v>1208</v>
      </c>
      <c r="AE109" s="160" t="s">
        <v>1208</v>
      </c>
      <c r="AF109" s="159" t="s">
        <v>1208</v>
      </c>
      <c r="AG109" s="156" t="s">
        <v>1208</v>
      </c>
      <c r="AH109" s="160" t="s">
        <v>1208</v>
      </c>
      <c r="AI109" s="159" t="s">
        <v>1208</v>
      </c>
      <c r="AJ109" s="161" t="s">
        <v>1208</v>
      </c>
      <c r="AK109" s="160" t="s">
        <v>1208</v>
      </c>
      <c r="AL109" s="159" t="s">
        <v>1208</v>
      </c>
      <c r="AM109" s="156" t="s">
        <v>1208</v>
      </c>
      <c r="AN109" s="160" t="s">
        <v>1208</v>
      </c>
      <c r="AO109" s="159" t="s">
        <v>1208</v>
      </c>
      <c r="AP109" s="156" t="s">
        <v>1208</v>
      </c>
      <c r="AQ109" s="160" t="s">
        <v>1208</v>
      </c>
      <c r="AR109" s="159" t="s">
        <v>1208</v>
      </c>
      <c r="AS109" s="156" t="s">
        <v>1208</v>
      </c>
      <c r="AT109" s="160" t="s">
        <v>1208</v>
      </c>
      <c r="AU109" s="159" t="s">
        <v>1208</v>
      </c>
      <c r="AV109" s="156" t="s">
        <v>1208</v>
      </c>
      <c r="AW109" s="160" t="s">
        <v>1208</v>
      </c>
      <c r="AX109" s="159" t="s">
        <v>1208</v>
      </c>
      <c r="AY109" s="156" t="s">
        <v>1208</v>
      </c>
      <c r="AZ109" s="160" t="s">
        <v>1208</v>
      </c>
      <c r="BA109" s="159" t="s">
        <v>1208</v>
      </c>
      <c r="BB109" s="156" t="s">
        <v>1208</v>
      </c>
      <c r="BC109" s="160" t="s">
        <v>1208</v>
      </c>
      <c r="BD109" s="159" t="s">
        <v>1208</v>
      </c>
      <c r="BE109" s="156" t="s">
        <v>1208</v>
      </c>
      <c r="BF109" s="160" t="s">
        <v>1208</v>
      </c>
      <c r="BG109" s="159" t="s">
        <v>1208</v>
      </c>
      <c r="BH109" s="156" t="s">
        <v>1208</v>
      </c>
      <c r="BI109" s="160" t="s">
        <v>1208</v>
      </c>
      <c r="BJ109" s="159" t="s">
        <v>1208</v>
      </c>
      <c r="BK109" s="156" t="s">
        <v>1208</v>
      </c>
      <c r="BL109" s="160" t="s">
        <v>1208</v>
      </c>
      <c r="BM109" s="159" t="s">
        <v>1208</v>
      </c>
      <c r="BN109" s="156" t="s">
        <v>1208</v>
      </c>
      <c r="BO109" s="160" t="s">
        <v>1208</v>
      </c>
      <c r="BP109" s="159" t="s">
        <v>1208</v>
      </c>
      <c r="BQ109" s="156" t="s">
        <v>1208</v>
      </c>
      <c r="BR109" s="156" t="s">
        <v>1208</v>
      </c>
      <c r="BS109" s="159"/>
      <c r="BT109" s="156"/>
      <c r="BU109" s="156" t="s">
        <v>1208</v>
      </c>
      <c r="BV109" s="159"/>
      <c r="BW109" s="156"/>
      <c r="BX109" s="160" t="s">
        <v>1208</v>
      </c>
      <c r="BY109" s="159" t="s">
        <v>1208</v>
      </c>
      <c r="BZ109" s="156" t="s">
        <v>1208</v>
      </c>
      <c r="CA109" s="160" t="s">
        <v>1208</v>
      </c>
      <c r="CB109" s="159" t="s">
        <v>1208</v>
      </c>
      <c r="CC109" s="156" t="s">
        <v>1208</v>
      </c>
      <c r="CD109" s="160" t="s">
        <v>1208</v>
      </c>
      <c r="CE109" s="159" t="s">
        <v>1208</v>
      </c>
      <c r="CF109" s="156" t="s">
        <v>1208</v>
      </c>
      <c r="CG109" s="160" t="s">
        <v>1208</v>
      </c>
      <c r="CH109" s="159" t="s">
        <v>1208</v>
      </c>
      <c r="CI109" s="156" t="s">
        <v>1208</v>
      </c>
      <c r="CJ109" s="160" t="s">
        <v>1208</v>
      </c>
      <c r="CK109" s="159" t="s">
        <v>1208</v>
      </c>
      <c r="CL109" s="156" t="s">
        <v>1208</v>
      </c>
      <c r="CM109" s="160" t="s">
        <v>1208</v>
      </c>
      <c r="CN109" s="159" t="s">
        <v>1208</v>
      </c>
      <c r="CO109" s="156" t="s">
        <v>1208</v>
      </c>
      <c r="CP109" s="160" t="s">
        <v>1208</v>
      </c>
      <c r="CQ109" s="159" t="s">
        <v>1208</v>
      </c>
      <c r="CR109" s="156" t="s">
        <v>1208</v>
      </c>
      <c r="CS109" s="160" t="s">
        <v>1208</v>
      </c>
      <c r="CT109" s="159" t="s">
        <v>1208</v>
      </c>
      <c r="CU109" s="156" t="s">
        <v>1208</v>
      </c>
      <c r="CV109" s="160" t="s">
        <v>1208</v>
      </c>
      <c r="CW109" s="159" t="s">
        <v>1208</v>
      </c>
      <c r="CX109" s="156" t="s">
        <v>1208</v>
      </c>
      <c r="CY109" s="156" t="s">
        <v>1208</v>
      </c>
      <c r="CZ109" s="159"/>
      <c r="DA109" s="156"/>
      <c r="DB109" s="160" t="s">
        <v>1208</v>
      </c>
      <c r="DC109" s="159" t="s">
        <v>1208</v>
      </c>
      <c r="DD109" s="156" t="s">
        <v>1208</v>
      </c>
      <c r="DE109" s="160" t="s">
        <v>1208</v>
      </c>
      <c r="DF109" s="159" t="s">
        <v>1208</v>
      </c>
      <c r="DG109" s="156" t="s">
        <v>1208</v>
      </c>
      <c r="DH109" s="156"/>
      <c r="DI109" s="159"/>
      <c r="DJ109" s="156"/>
      <c r="DK109" s="162" t="s">
        <v>1208</v>
      </c>
      <c r="DL109" s="162" t="s">
        <v>1208</v>
      </c>
      <c r="DM109" s="267" t="s">
        <v>2242</v>
      </c>
      <c r="DP109" s="170" t="s">
        <v>2165</v>
      </c>
      <c r="DQ109" s="315"/>
      <c r="DR109" s="315"/>
      <c r="DS109" s="316" t="s">
        <v>2165</v>
      </c>
      <c r="DT109" s="342" t="s">
        <v>2050</v>
      </c>
      <c r="DU109" s="343" t="s">
        <v>2165</v>
      </c>
      <c r="DV109" s="347" t="s">
        <v>2165</v>
      </c>
      <c r="DW109" s="345"/>
      <c r="DX109" s="345"/>
      <c r="DY109" s="346" t="str">
        <f t="shared" si="1"/>
        <v>○</v>
      </c>
      <c r="DZ109" s="294" t="s">
        <v>2716</v>
      </c>
      <c r="EA109" s="291" t="s">
        <v>2738</v>
      </c>
      <c r="EK109" s="80">
        <v>1</v>
      </c>
      <c r="EL109" s="84">
        <v>1</v>
      </c>
    </row>
    <row r="110" spans="1:142" ht="21">
      <c r="A110" s="4" t="s">
        <v>981</v>
      </c>
      <c r="B110" s="158">
        <v>1330</v>
      </c>
      <c r="C110" s="158">
        <v>1183</v>
      </c>
      <c r="D110" s="70" t="s">
        <v>254</v>
      </c>
      <c r="E110" s="70" t="s">
        <v>254</v>
      </c>
      <c r="F110" s="71" t="s">
        <v>2243</v>
      </c>
      <c r="G110" s="156"/>
      <c r="H110" s="159"/>
      <c r="I110" s="156" t="s">
        <v>1208</v>
      </c>
      <c r="J110" s="156"/>
      <c r="K110" s="159"/>
      <c r="L110" s="156" t="s">
        <v>1208</v>
      </c>
      <c r="M110" s="160"/>
      <c r="N110" s="159"/>
      <c r="O110" s="156" t="s">
        <v>1208</v>
      </c>
      <c r="P110" s="160"/>
      <c r="Q110" s="159"/>
      <c r="R110" s="156" t="s">
        <v>1208</v>
      </c>
      <c r="S110" s="160"/>
      <c r="T110" s="159"/>
      <c r="U110" s="156" t="s">
        <v>1208</v>
      </c>
      <c r="V110" s="160"/>
      <c r="W110" s="159"/>
      <c r="X110" s="156" t="s">
        <v>1208</v>
      </c>
      <c r="Y110" s="160"/>
      <c r="Z110" s="159"/>
      <c r="AA110" s="156" t="s">
        <v>1208</v>
      </c>
      <c r="AB110" s="160"/>
      <c r="AC110" s="159"/>
      <c r="AD110" s="156" t="s">
        <v>1208</v>
      </c>
      <c r="AE110" s="160" t="s">
        <v>1208</v>
      </c>
      <c r="AF110" s="159" t="s">
        <v>1208</v>
      </c>
      <c r="AG110" s="156" t="s">
        <v>1208</v>
      </c>
      <c r="AH110" s="160" t="s">
        <v>1208</v>
      </c>
      <c r="AI110" s="159" t="s">
        <v>1208</v>
      </c>
      <c r="AJ110" s="161" t="s">
        <v>1208</v>
      </c>
      <c r="AK110" s="160" t="s">
        <v>1208</v>
      </c>
      <c r="AL110" s="159" t="s">
        <v>1208</v>
      </c>
      <c r="AM110" s="156" t="s">
        <v>1208</v>
      </c>
      <c r="AN110" s="160" t="s">
        <v>1208</v>
      </c>
      <c r="AO110" s="159" t="s">
        <v>1208</v>
      </c>
      <c r="AP110" s="156" t="s">
        <v>1208</v>
      </c>
      <c r="AQ110" s="160" t="s">
        <v>1208</v>
      </c>
      <c r="AR110" s="159" t="s">
        <v>1208</v>
      </c>
      <c r="AS110" s="156" t="s">
        <v>1208</v>
      </c>
      <c r="AT110" s="160" t="s">
        <v>1208</v>
      </c>
      <c r="AU110" s="159" t="s">
        <v>1208</v>
      </c>
      <c r="AV110" s="156" t="s">
        <v>1208</v>
      </c>
      <c r="AW110" s="160" t="s">
        <v>1208</v>
      </c>
      <c r="AX110" s="159" t="s">
        <v>1208</v>
      </c>
      <c r="AY110" s="156" t="s">
        <v>1208</v>
      </c>
      <c r="AZ110" s="160" t="s">
        <v>1208</v>
      </c>
      <c r="BA110" s="159" t="s">
        <v>1208</v>
      </c>
      <c r="BB110" s="156" t="s">
        <v>1208</v>
      </c>
      <c r="BC110" s="160" t="s">
        <v>1208</v>
      </c>
      <c r="BD110" s="159" t="s">
        <v>1208</v>
      </c>
      <c r="BE110" s="156" t="s">
        <v>1208</v>
      </c>
      <c r="BF110" s="160" t="s">
        <v>1208</v>
      </c>
      <c r="BG110" s="159" t="s">
        <v>1208</v>
      </c>
      <c r="BH110" s="156" t="s">
        <v>1208</v>
      </c>
      <c r="BI110" s="160" t="s">
        <v>1208</v>
      </c>
      <c r="BJ110" s="159" t="s">
        <v>1208</v>
      </c>
      <c r="BK110" s="156" t="s">
        <v>1208</v>
      </c>
      <c r="BL110" s="160" t="s">
        <v>1208</v>
      </c>
      <c r="BM110" s="159" t="s">
        <v>1208</v>
      </c>
      <c r="BN110" s="156" t="s">
        <v>1208</v>
      </c>
      <c r="BO110" s="160" t="s">
        <v>1208</v>
      </c>
      <c r="BP110" s="159" t="s">
        <v>1208</v>
      </c>
      <c r="BQ110" s="156" t="s">
        <v>1208</v>
      </c>
      <c r="BR110" s="156"/>
      <c r="BS110" s="159"/>
      <c r="BT110" s="156"/>
      <c r="BU110" s="156"/>
      <c r="BV110" s="159"/>
      <c r="BW110" s="156"/>
      <c r="BX110" s="160"/>
      <c r="BY110" s="159"/>
      <c r="BZ110" s="156"/>
      <c r="CA110" s="160"/>
      <c r="CB110" s="159"/>
      <c r="CC110" s="156"/>
      <c r="CD110" s="160" t="s">
        <v>1208</v>
      </c>
      <c r="CE110" s="159"/>
      <c r="CF110" s="156"/>
      <c r="CG110" s="160" t="s">
        <v>1208</v>
      </c>
      <c r="CH110" s="159"/>
      <c r="CI110" s="156"/>
      <c r="CJ110" s="160"/>
      <c r="CK110" s="159"/>
      <c r="CL110" s="156"/>
      <c r="CM110" s="160"/>
      <c r="CN110" s="159"/>
      <c r="CO110" s="156"/>
      <c r="CP110" s="160" t="s">
        <v>1208</v>
      </c>
      <c r="CQ110" s="159"/>
      <c r="CR110" s="156"/>
      <c r="CS110" s="160" t="s">
        <v>1208</v>
      </c>
      <c r="CT110" s="159"/>
      <c r="CU110" s="156"/>
      <c r="CV110" s="160"/>
      <c r="CW110" s="159"/>
      <c r="CX110" s="156"/>
      <c r="CY110" s="156" t="s">
        <v>1208</v>
      </c>
      <c r="CZ110" s="159"/>
      <c r="DA110" s="156"/>
      <c r="DB110" s="160"/>
      <c r="DC110" s="159"/>
      <c r="DD110" s="156"/>
      <c r="DE110" s="160"/>
      <c r="DF110" s="159"/>
      <c r="DG110" s="156"/>
      <c r="DH110" s="156"/>
      <c r="DI110" s="159"/>
      <c r="DJ110" s="156"/>
      <c r="DK110" s="162"/>
      <c r="DL110" s="162"/>
      <c r="DM110" s="267"/>
      <c r="DP110" s="170" t="s">
        <v>2165</v>
      </c>
      <c r="DQ110" s="315"/>
      <c r="DR110" s="315"/>
      <c r="DS110" s="316" t="s">
        <v>2165</v>
      </c>
      <c r="DT110" s="342" t="s">
        <v>2050</v>
      </c>
      <c r="DU110" s="343" t="s">
        <v>2165</v>
      </c>
      <c r="DV110" s="347" t="s">
        <v>2165</v>
      </c>
      <c r="DW110" s="345"/>
      <c r="DX110" s="345"/>
      <c r="DY110" s="346" t="str">
        <f t="shared" si="1"/>
        <v>○</v>
      </c>
      <c r="DZ110" s="294" t="s">
        <v>2716</v>
      </c>
      <c r="EA110" s="291" t="s">
        <v>2738</v>
      </c>
      <c r="EK110" s="80">
        <v>1</v>
      </c>
      <c r="EL110" s="84">
        <v>1</v>
      </c>
    </row>
    <row r="111" spans="1:142" ht="27">
      <c r="A111" s="4" t="s">
        <v>981</v>
      </c>
      <c r="B111" s="158">
        <v>1340</v>
      </c>
      <c r="C111" s="158">
        <v>1184</v>
      </c>
      <c r="D111" s="70" t="s">
        <v>257</v>
      </c>
      <c r="E111" s="70" t="s">
        <v>257</v>
      </c>
      <c r="F111" s="71" t="s">
        <v>2244</v>
      </c>
      <c r="G111" s="156"/>
      <c r="H111" s="159"/>
      <c r="I111" s="156" t="s">
        <v>1208</v>
      </c>
      <c r="J111" s="156"/>
      <c r="K111" s="159"/>
      <c r="L111" s="156" t="s">
        <v>1208</v>
      </c>
      <c r="M111" s="160"/>
      <c r="N111" s="159"/>
      <c r="O111" s="156" t="s">
        <v>1208</v>
      </c>
      <c r="P111" s="160"/>
      <c r="Q111" s="159"/>
      <c r="R111" s="156" t="s">
        <v>1208</v>
      </c>
      <c r="S111" s="160"/>
      <c r="T111" s="159"/>
      <c r="U111" s="156" t="s">
        <v>1208</v>
      </c>
      <c r="V111" s="160"/>
      <c r="W111" s="159"/>
      <c r="X111" s="156" t="s">
        <v>1208</v>
      </c>
      <c r="Y111" s="160"/>
      <c r="Z111" s="159"/>
      <c r="AA111" s="156" t="s">
        <v>1208</v>
      </c>
      <c r="AB111" s="160"/>
      <c r="AC111" s="159"/>
      <c r="AD111" s="156" t="s">
        <v>1208</v>
      </c>
      <c r="AE111" s="160" t="s">
        <v>1208</v>
      </c>
      <c r="AF111" s="159" t="s">
        <v>1208</v>
      </c>
      <c r="AG111" s="156" t="s">
        <v>1208</v>
      </c>
      <c r="AH111" s="160" t="s">
        <v>1208</v>
      </c>
      <c r="AI111" s="159" t="s">
        <v>1208</v>
      </c>
      <c r="AJ111" s="161" t="s">
        <v>1208</v>
      </c>
      <c r="AK111" s="160" t="s">
        <v>1208</v>
      </c>
      <c r="AL111" s="159" t="s">
        <v>1208</v>
      </c>
      <c r="AM111" s="156" t="s">
        <v>1208</v>
      </c>
      <c r="AN111" s="160" t="s">
        <v>1208</v>
      </c>
      <c r="AO111" s="159" t="s">
        <v>1208</v>
      </c>
      <c r="AP111" s="156" t="s">
        <v>1208</v>
      </c>
      <c r="AQ111" s="160" t="s">
        <v>1208</v>
      </c>
      <c r="AR111" s="159" t="s">
        <v>1208</v>
      </c>
      <c r="AS111" s="156" t="s">
        <v>1208</v>
      </c>
      <c r="AT111" s="160" t="s">
        <v>1208</v>
      </c>
      <c r="AU111" s="159" t="s">
        <v>1208</v>
      </c>
      <c r="AV111" s="156" t="s">
        <v>1208</v>
      </c>
      <c r="AW111" s="160" t="s">
        <v>1208</v>
      </c>
      <c r="AX111" s="159" t="s">
        <v>1208</v>
      </c>
      <c r="AY111" s="156" t="s">
        <v>1208</v>
      </c>
      <c r="AZ111" s="160" t="s">
        <v>1208</v>
      </c>
      <c r="BA111" s="159" t="s">
        <v>1208</v>
      </c>
      <c r="BB111" s="156" t="s">
        <v>1208</v>
      </c>
      <c r="BC111" s="160" t="s">
        <v>1208</v>
      </c>
      <c r="BD111" s="159" t="s">
        <v>1208</v>
      </c>
      <c r="BE111" s="156" t="s">
        <v>1208</v>
      </c>
      <c r="BF111" s="160" t="s">
        <v>1208</v>
      </c>
      <c r="BG111" s="159" t="s">
        <v>1208</v>
      </c>
      <c r="BH111" s="156" t="s">
        <v>1208</v>
      </c>
      <c r="BI111" s="160" t="s">
        <v>1208</v>
      </c>
      <c r="BJ111" s="159" t="s">
        <v>1208</v>
      </c>
      <c r="BK111" s="156" t="s">
        <v>1208</v>
      </c>
      <c r="BL111" s="160" t="s">
        <v>1208</v>
      </c>
      <c r="BM111" s="159" t="s">
        <v>1208</v>
      </c>
      <c r="BN111" s="156" t="s">
        <v>1208</v>
      </c>
      <c r="BO111" s="160" t="s">
        <v>1208</v>
      </c>
      <c r="BP111" s="159" t="s">
        <v>1208</v>
      </c>
      <c r="BQ111" s="156" t="s">
        <v>1208</v>
      </c>
      <c r="BR111" s="156"/>
      <c r="BS111" s="159"/>
      <c r="BT111" s="156"/>
      <c r="BU111" s="156"/>
      <c r="BV111" s="159"/>
      <c r="BW111" s="156"/>
      <c r="BX111" s="160"/>
      <c r="BY111" s="159"/>
      <c r="BZ111" s="156"/>
      <c r="CA111" s="160"/>
      <c r="CB111" s="159"/>
      <c r="CC111" s="156"/>
      <c r="CD111" s="160" t="s">
        <v>1208</v>
      </c>
      <c r="CE111" s="159"/>
      <c r="CF111" s="156"/>
      <c r="CG111" s="160" t="s">
        <v>1208</v>
      </c>
      <c r="CH111" s="159"/>
      <c r="CI111" s="156"/>
      <c r="CJ111" s="160"/>
      <c r="CK111" s="159"/>
      <c r="CL111" s="156"/>
      <c r="CM111" s="160"/>
      <c r="CN111" s="159"/>
      <c r="CO111" s="156"/>
      <c r="CP111" s="160" t="s">
        <v>1208</v>
      </c>
      <c r="CQ111" s="159"/>
      <c r="CR111" s="156"/>
      <c r="CS111" s="160" t="s">
        <v>1208</v>
      </c>
      <c r="CT111" s="159"/>
      <c r="CU111" s="156"/>
      <c r="CV111" s="160"/>
      <c r="CW111" s="159"/>
      <c r="CX111" s="156"/>
      <c r="CY111" s="156" t="s">
        <v>1208</v>
      </c>
      <c r="CZ111" s="159"/>
      <c r="DA111" s="156"/>
      <c r="DB111" s="160"/>
      <c r="DC111" s="159"/>
      <c r="DD111" s="156"/>
      <c r="DE111" s="160"/>
      <c r="DF111" s="159"/>
      <c r="DG111" s="156"/>
      <c r="DH111" s="156"/>
      <c r="DI111" s="159"/>
      <c r="DJ111" s="156"/>
      <c r="DK111" s="162"/>
      <c r="DL111" s="162"/>
      <c r="DM111" s="267"/>
      <c r="DP111" s="170" t="s">
        <v>2165</v>
      </c>
      <c r="DQ111" s="315"/>
      <c r="DR111" s="315"/>
      <c r="DS111" s="316" t="s">
        <v>2165</v>
      </c>
      <c r="DT111" s="342" t="s">
        <v>2050</v>
      </c>
      <c r="DU111" s="343" t="s">
        <v>2165</v>
      </c>
      <c r="DV111" s="347" t="s">
        <v>2165</v>
      </c>
      <c r="DW111" s="345"/>
      <c r="DX111" s="345"/>
      <c r="DY111" s="346" t="str">
        <f t="shared" si="1"/>
        <v>○</v>
      </c>
      <c r="DZ111" s="294" t="s">
        <v>2716</v>
      </c>
      <c r="EA111" s="291" t="s">
        <v>2738</v>
      </c>
      <c r="EK111" s="80">
        <v>1</v>
      </c>
      <c r="EL111" s="84">
        <v>1</v>
      </c>
    </row>
    <row r="112" spans="1:142" ht="27">
      <c r="A112" s="4" t="s">
        <v>981</v>
      </c>
      <c r="B112" s="158">
        <v>1350</v>
      </c>
      <c r="C112" s="158">
        <v>1185</v>
      </c>
      <c r="D112" s="70" t="s">
        <v>259</v>
      </c>
      <c r="E112" s="70" t="s">
        <v>259</v>
      </c>
      <c r="F112" s="71" t="s">
        <v>2245</v>
      </c>
      <c r="G112" s="156"/>
      <c r="H112" s="159"/>
      <c r="I112" s="156" t="s">
        <v>1208</v>
      </c>
      <c r="J112" s="156"/>
      <c r="K112" s="159"/>
      <c r="L112" s="156" t="s">
        <v>1208</v>
      </c>
      <c r="M112" s="160"/>
      <c r="N112" s="159"/>
      <c r="O112" s="156" t="s">
        <v>1208</v>
      </c>
      <c r="P112" s="160"/>
      <c r="Q112" s="159"/>
      <c r="R112" s="156" t="s">
        <v>1208</v>
      </c>
      <c r="S112" s="160"/>
      <c r="T112" s="159"/>
      <c r="U112" s="156" t="s">
        <v>1208</v>
      </c>
      <c r="V112" s="160"/>
      <c r="W112" s="159"/>
      <c r="X112" s="156" t="s">
        <v>1208</v>
      </c>
      <c r="Y112" s="160"/>
      <c r="Z112" s="159"/>
      <c r="AA112" s="156" t="s">
        <v>1208</v>
      </c>
      <c r="AB112" s="160"/>
      <c r="AC112" s="159"/>
      <c r="AD112" s="156" t="s">
        <v>1208</v>
      </c>
      <c r="AE112" s="160" t="s">
        <v>1208</v>
      </c>
      <c r="AF112" s="159" t="s">
        <v>1208</v>
      </c>
      <c r="AG112" s="156" t="s">
        <v>1208</v>
      </c>
      <c r="AH112" s="160" t="s">
        <v>1208</v>
      </c>
      <c r="AI112" s="159" t="s">
        <v>1208</v>
      </c>
      <c r="AJ112" s="161" t="s">
        <v>1208</v>
      </c>
      <c r="AK112" s="160" t="s">
        <v>1208</v>
      </c>
      <c r="AL112" s="159" t="s">
        <v>1208</v>
      </c>
      <c r="AM112" s="156" t="s">
        <v>1208</v>
      </c>
      <c r="AN112" s="160" t="s">
        <v>1208</v>
      </c>
      <c r="AO112" s="159" t="s">
        <v>1208</v>
      </c>
      <c r="AP112" s="156" t="s">
        <v>1208</v>
      </c>
      <c r="AQ112" s="160" t="s">
        <v>1208</v>
      </c>
      <c r="AR112" s="159" t="s">
        <v>1208</v>
      </c>
      <c r="AS112" s="156" t="s">
        <v>1208</v>
      </c>
      <c r="AT112" s="160" t="s">
        <v>1208</v>
      </c>
      <c r="AU112" s="159" t="s">
        <v>1208</v>
      </c>
      <c r="AV112" s="156" t="s">
        <v>1208</v>
      </c>
      <c r="AW112" s="160" t="s">
        <v>1208</v>
      </c>
      <c r="AX112" s="159" t="s">
        <v>1208</v>
      </c>
      <c r="AY112" s="156" t="s">
        <v>1208</v>
      </c>
      <c r="AZ112" s="160" t="s">
        <v>1208</v>
      </c>
      <c r="BA112" s="159" t="s">
        <v>1208</v>
      </c>
      <c r="BB112" s="156" t="s">
        <v>1208</v>
      </c>
      <c r="BC112" s="160" t="s">
        <v>1208</v>
      </c>
      <c r="BD112" s="159" t="s">
        <v>1208</v>
      </c>
      <c r="BE112" s="156" t="s">
        <v>1208</v>
      </c>
      <c r="BF112" s="160" t="s">
        <v>1208</v>
      </c>
      <c r="BG112" s="159" t="s">
        <v>1208</v>
      </c>
      <c r="BH112" s="156" t="s">
        <v>1208</v>
      </c>
      <c r="BI112" s="160" t="s">
        <v>1208</v>
      </c>
      <c r="BJ112" s="159" t="s">
        <v>1208</v>
      </c>
      <c r="BK112" s="156" t="s">
        <v>1208</v>
      </c>
      <c r="BL112" s="160" t="s">
        <v>1208</v>
      </c>
      <c r="BM112" s="159" t="s">
        <v>1208</v>
      </c>
      <c r="BN112" s="156" t="s">
        <v>1208</v>
      </c>
      <c r="BO112" s="160" t="s">
        <v>1208</v>
      </c>
      <c r="BP112" s="159" t="s">
        <v>1208</v>
      </c>
      <c r="BQ112" s="156" t="s">
        <v>1208</v>
      </c>
      <c r="BR112" s="156"/>
      <c r="BS112" s="159"/>
      <c r="BT112" s="156"/>
      <c r="BU112" s="156"/>
      <c r="BV112" s="159"/>
      <c r="BW112" s="156"/>
      <c r="BX112" s="160"/>
      <c r="BY112" s="159"/>
      <c r="BZ112" s="156"/>
      <c r="CA112" s="160"/>
      <c r="CB112" s="159"/>
      <c r="CC112" s="156"/>
      <c r="CD112" s="160" t="s">
        <v>1208</v>
      </c>
      <c r="CE112" s="159"/>
      <c r="CF112" s="156"/>
      <c r="CG112" s="160" t="s">
        <v>1208</v>
      </c>
      <c r="CH112" s="159"/>
      <c r="CI112" s="156"/>
      <c r="CJ112" s="160"/>
      <c r="CK112" s="159"/>
      <c r="CL112" s="156"/>
      <c r="CM112" s="160"/>
      <c r="CN112" s="159"/>
      <c r="CO112" s="156"/>
      <c r="CP112" s="160" t="s">
        <v>1208</v>
      </c>
      <c r="CQ112" s="159"/>
      <c r="CR112" s="156"/>
      <c r="CS112" s="160" t="s">
        <v>1208</v>
      </c>
      <c r="CT112" s="159"/>
      <c r="CU112" s="156"/>
      <c r="CV112" s="160"/>
      <c r="CW112" s="159"/>
      <c r="CX112" s="156"/>
      <c r="CY112" s="156" t="s">
        <v>1208</v>
      </c>
      <c r="CZ112" s="159"/>
      <c r="DA112" s="156"/>
      <c r="DB112" s="160"/>
      <c r="DC112" s="159"/>
      <c r="DD112" s="156"/>
      <c r="DE112" s="160"/>
      <c r="DF112" s="159"/>
      <c r="DG112" s="156"/>
      <c r="DH112" s="156"/>
      <c r="DI112" s="159"/>
      <c r="DJ112" s="156"/>
      <c r="DK112" s="162"/>
      <c r="DL112" s="162"/>
      <c r="DM112" s="267"/>
      <c r="DP112" s="170" t="s">
        <v>2165</v>
      </c>
      <c r="DQ112" s="315"/>
      <c r="DR112" s="315"/>
      <c r="DS112" s="316" t="s">
        <v>2165</v>
      </c>
      <c r="DT112" s="342" t="s">
        <v>2050</v>
      </c>
      <c r="DU112" s="343" t="s">
        <v>2165</v>
      </c>
      <c r="DV112" s="347" t="s">
        <v>2165</v>
      </c>
      <c r="DW112" s="345"/>
      <c r="DX112" s="345"/>
      <c r="DY112" s="346" t="str">
        <f t="shared" si="1"/>
        <v>○</v>
      </c>
      <c r="DZ112" s="294" t="s">
        <v>2716</v>
      </c>
      <c r="EA112" s="291" t="s">
        <v>2738</v>
      </c>
      <c r="EK112" s="80">
        <v>1</v>
      </c>
      <c r="EL112" s="84">
        <v>1</v>
      </c>
    </row>
    <row r="113" spans="1:142" ht="21">
      <c r="A113" s="4" t="s">
        <v>981</v>
      </c>
      <c r="B113" s="158">
        <v>1360</v>
      </c>
      <c r="C113" s="158">
        <v>1186</v>
      </c>
      <c r="D113" s="70" t="s">
        <v>261</v>
      </c>
      <c r="E113" s="70" t="s">
        <v>261</v>
      </c>
      <c r="F113" s="71" t="s">
        <v>2246</v>
      </c>
      <c r="G113" s="156"/>
      <c r="H113" s="159"/>
      <c r="I113" s="156" t="s">
        <v>1208</v>
      </c>
      <c r="J113" s="156"/>
      <c r="K113" s="159"/>
      <c r="L113" s="156" t="s">
        <v>1208</v>
      </c>
      <c r="M113" s="160"/>
      <c r="N113" s="159"/>
      <c r="O113" s="156" t="s">
        <v>1208</v>
      </c>
      <c r="P113" s="160"/>
      <c r="Q113" s="159"/>
      <c r="R113" s="156" t="s">
        <v>1208</v>
      </c>
      <c r="S113" s="160"/>
      <c r="T113" s="159"/>
      <c r="U113" s="156" t="s">
        <v>1208</v>
      </c>
      <c r="V113" s="160"/>
      <c r="W113" s="159"/>
      <c r="X113" s="156" t="s">
        <v>1208</v>
      </c>
      <c r="Y113" s="160"/>
      <c r="Z113" s="159"/>
      <c r="AA113" s="156" t="s">
        <v>1208</v>
      </c>
      <c r="AB113" s="160"/>
      <c r="AC113" s="159"/>
      <c r="AD113" s="156" t="s">
        <v>1208</v>
      </c>
      <c r="AE113" s="160" t="s">
        <v>1208</v>
      </c>
      <c r="AF113" s="159" t="s">
        <v>1208</v>
      </c>
      <c r="AG113" s="156" t="s">
        <v>1208</v>
      </c>
      <c r="AH113" s="160" t="s">
        <v>1208</v>
      </c>
      <c r="AI113" s="159" t="s">
        <v>1208</v>
      </c>
      <c r="AJ113" s="161" t="s">
        <v>1208</v>
      </c>
      <c r="AK113" s="160" t="s">
        <v>1208</v>
      </c>
      <c r="AL113" s="159" t="s">
        <v>1208</v>
      </c>
      <c r="AM113" s="156" t="s">
        <v>1208</v>
      </c>
      <c r="AN113" s="160" t="s">
        <v>1208</v>
      </c>
      <c r="AO113" s="159" t="s">
        <v>1208</v>
      </c>
      <c r="AP113" s="156" t="s">
        <v>1208</v>
      </c>
      <c r="AQ113" s="160" t="s">
        <v>1208</v>
      </c>
      <c r="AR113" s="159" t="s">
        <v>1208</v>
      </c>
      <c r="AS113" s="156" t="s">
        <v>1208</v>
      </c>
      <c r="AT113" s="160" t="s">
        <v>1208</v>
      </c>
      <c r="AU113" s="159" t="s">
        <v>1208</v>
      </c>
      <c r="AV113" s="156" t="s">
        <v>1208</v>
      </c>
      <c r="AW113" s="160" t="s">
        <v>1208</v>
      </c>
      <c r="AX113" s="159" t="s">
        <v>1208</v>
      </c>
      <c r="AY113" s="156" t="s">
        <v>1208</v>
      </c>
      <c r="AZ113" s="160" t="s">
        <v>1208</v>
      </c>
      <c r="BA113" s="159" t="s">
        <v>1208</v>
      </c>
      <c r="BB113" s="156" t="s">
        <v>1208</v>
      </c>
      <c r="BC113" s="160" t="s">
        <v>1208</v>
      </c>
      <c r="BD113" s="159" t="s">
        <v>1208</v>
      </c>
      <c r="BE113" s="156" t="s">
        <v>1208</v>
      </c>
      <c r="BF113" s="160" t="s">
        <v>1208</v>
      </c>
      <c r="BG113" s="159" t="s">
        <v>1208</v>
      </c>
      <c r="BH113" s="156" t="s">
        <v>1208</v>
      </c>
      <c r="BI113" s="160" t="s">
        <v>1208</v>
      </c>
      <c r="BJ113" s="159" t="s">
        <v>1208</v>
      </c>
      <c r="BK113" s="156" t="s">
        <v>1208</v>
      </c>
      <c r="BL113" s="160" t="s">
        <v>1208</v>
      </c>
      <c r="BM113" s="159" t="s">
        <v>1208</v>
      </c>
      <c r="BN113" s="156" t="s">
        <v>1208</v>
      </c>
      <c r="BO113" s="160" t="s">
        <v>1208</v>
      </c>
      <c r="BP113" s="159" t="s">
        <v>1208</v>
      </c>
      <c r="BQ113" s="156" t="s">
        <v>1208</v>
      </c>
      <c r="BR113" s="156"/>
      <c r="BS113" s="159"/>
      <c r="BT113" s="156"/>
      <c r="BU113" s="156"/>
      <c r="BV113" s="159"/>
      <c r="BW113" s="156"/>
      <c r="BX113" s="160"/>
      <c r="BY113" s="159"/>
      <c r="BZ113" s="156"/>
      <c r="CA113" s="160"/>
      <c r="CB113" s="159"/>
      <c r="CC113" s="156"/>
      <c r="CD113" s="160" t="s">
        <v>1208</v>
      </c>
      <c r="CE113" s="159"/>
      <c r="CF113" s="156"/>
      <c r="CG113" s="160" t="s">
        <v>1208</v>
      </c>
      <c r="CH113" s="159"/>
      <c r="CI113" s="156"/>
      <c r="CJ113" s="160"/>
      <c r="CK113" s="159"/>
      <c r="CL113" s="156"/>
      <c r="CM113" s="160"/>
      <c r="CN113" s="159"/>
      <c r="CO113" s="156"/>
      <c r="CP113" s="160" t="s">
        <v>1208</v>
      </c>
      <c r="CQ113" s="159"/>
      <c r="CR113" s="156"/>
      <c r="CS113" s="160" t="s">
        <v>1208</v>
      </c>
      <c r="CT113" s="159"/>
      <c r="CU113" s="156"/>
      <c r="CV113" s="160"/>
      <c r="CW113" s="159"/>
      <c r="CX113" s="156"/>
      <c r="CY113" s="156" t="s">
        <v>1208</v>
      </c>
      <c r="CZ113" s="159"/>
      <c r="DA113" s="156"/>
      <c r="DB113" s="160"/>
      <c r="DC113" s="159"/>
      <c r="DD113" s="156"/>
      <c r="DE113" s="160"/>
      <c r="DF113" s="159"/>
      <c r="DG113" s="156"/>
      <c r="DH113" s="156"/>
      <c r="DI113" s="159"/>
      <c r="DJ113" s="156"/>
      <c r="DK113" s="162"/>
      <c r="DL113" s="162"/>
      <c r="DM113" s="267"/>
      <c r="DP113" s="170" t="s">
        <v>2165</v>
      </c>
      <c r="DQ113" s="315"/>
      <c r="DR113" s="315"/>
      <c r="DS113" s="316" t="s">
        <v>2165</v>
      </c>
      <c r="DT113" s="342" t="s">
        <v>2050</v>
      </c>
      <c r="DU113" s="343" t="s">
        <v>2165</v>
      </c>
      <c r="DV113" s="347" t="s">
        <v>2165</v>
      </c>
      <c r="DW113" s="345"/>
      <c r="DX113" s="345"/>
      <c r="DY113" s="346" t="str">
        <f t="shared" si="1"/>
        <v>○</v>
      </c>
      <c r="DZ113" s="294" t="s">
        <v>2716</v>
      </c>
      <c r="EA113" s="291" t="s">
        <v>2738</v>
      </c>
      <c r="EK113" s="80">
        <v>1</v>
      </c>
      <c r="EL113" s="84">
        <v>1</v>
      </c>
    </row>
    <row r="114" spans="1:142" ht="21">
      <c r="A114" s="4" t="s">
        <v>981</v>
      </c>
      <c r="B114" s="158">
        <v>1370</v>
      </c>
      <c r="C114" s="158">
        <v>1187</v>
      </c>
      <c r="D114" s="70" t="s">
        <v>263</v>
      </c>
      <c r="E114" s="70" t="s">
        <v>263</v>
      </c>
      <c r="F114" s="71" t="s">
        <v>2247</v>
      </c>
      <c r="G114" s="156"/>
      <c r="H114" s="159"/>
      <c r="I114" s="156" t="s">
        <v>1208</v>
      </c>
      <c r="J114" s="156"/>
      <c r="K114" s="159"/>
      <c r="L114" s="156" t="s">
        <v>1208</v>
      </c>
      <c r="M114" s="160"/>
      <c r="N114" s="159"/>
      <c r="O114" s="156" t="s">
        <v>1208</v>
      </c>
      <c r="P114" s="160"/>
      <c r="Q114" s="159"/>
      <c r="R114" s="156" t="s">
        <v>1208</v>
      </c>
      <c r="S114" s="160"/>
      <c r="T114" s="159"/>
      <c r="U114" s="156" t="s">
        <v>1208</v>
      </c>
      <c r="V114" s="160"/>
      <c r="W114" s="159"/>
      <c r="X114" s="156" t="s">
        <v>1208</v>
      </c>
      <c r="Y114" s="160"/>
      <c r="Z114" s="159"/>
      <c r="AA114" s="156" t="s">
        <v>1208</v>
      </c>
      <c r="AB114" s="160"/>
      <c r="AC114" s="159"/>
      <c r="AD114" s="156" t="s">
        <v>1208</v>
      </c>
      <c r="AE114" s="160" t="s">
        <v>1208</v>
      </c>
      <c r="AF114" s="159" t="s">
        <v>1208</v>
      </c>
      <c r="AG114" s="156" t="s">
        <v>1208</v>
      </c>
      <c r="AH114" s="160" t="s">
        <v>1208</v>
      </c>
      <c r="AI114" s="159" t="s">
        <v>1208</v>
      </c>
      <c r="AJ114" s="161" t="s">
        <v>1208</v>
      </c>
      <c r="AK114" s="160" t="s">
        <v>1208</v>
      </c>
      <c r="AL114" s="159" t="s">
        <v>1208</v>
      </c>
      <c r="AM114" s="156" t="s">
        <v>1208</v>
      </c>
      <c r="AN114" s="160" t="s">
        <v>1208</v>
      </c>
      <c r="AO114" s="159" t="s">
        <v>1208</v>
      </c>
      <c r="AP114" s="156" t="s">
        <v>1208</v>
      </c>
      <c r="AQ114" s="160" t="s">
        <v>1208</v>
      </c>
      <c r="AR114" s="159" t="s">
        <v>1208</v>
      </c>
      <c r="AS114" s="156" t="s">
        <v>1208</v>
      </c>
      <c r="AT114" s="160" t="s">
        <v>1208</v>
      </c>
      <c r="AU114" s="159" t="s">
        <v>1208</v>
      </c>
      <c r="AV114" s="156" t="s">
        <v>1208</v>
      </c>
      <c r="AW114" s="160" t="s">
        <v>1208</v>
      </c>
      <c r="AX114" s="159" t="s">
        <v>1208</v>
      </c>
      <c r="AY114" s="156" t="s">
        <v>1208</v>
      </c>
      <c r="AZ114" s="160" t="s">
        <v>1208</v>
      </c>
      <c r="BA114" s="159" t="s">
        <v>1208</v>
      </c>
      <c r="BB114" s="156" t="s">
        <v>1208</v>
      </c>
      <c r="BC114" s="160" t="s">
        <v>1208</v>
      </c>
      <c r="BD114" s="159" t="s">
        <v>1208</v>
      </c>
      <c r="BE114" s="156" t="s">
        <v>1208</v>
      </c>
      <c r="BF114" s="160" t="s">
        <v>1208</v>
      </c>
      <c r="BG114" s="159" t="s">
        <v>1208</v>
      </c>
      <c r="BH114" s="156" t="s">
        <v>1208</v>
      </c>
      <c r="BI114" s="160" t="s">
        <v>1208</v>
      </c>
      <c r="BJ114" s="159" t="s">
        <v>1208</v>
      </c>
      <c r="BK114" s="156" t="s">
        <v>1208</v>
      </c>
      <c r="BL114" s="160" t="s">
        <v>1208</v>
      </c>
      <c r="BM114" s="159" t="s">
        <v>1208</v>
      </c>
      <c r="BN114" s="156" t="s">
        <v>1208</v>
      </c>
      <c r="BO114" s="160" t="s">
        <v>1208</v>
      </c>
      <c r="BP114" s="159" t="s">
        <v>1208</v>
      </c>
      <c r="BQ114" s="156" t="s">
        <v>1208</v>
      </c>
      <c r="BR114" s="156"/>
      <c r="BS114" s="159"/>
      <c r="BT114" s="156"/>
      <c r="BU114" s="156"/>
      <c r="BV114" s="159"/>
      <c r="BW114" s="156"/>
      <c r="BX114" s="160"/>
      <c r="BY114" s="159"/>
      <c r="BZ114" s="156"/>
      <c r="CA114" s="160"/>
      <c r="CB114" s="159"/>
      <c r="CC114" s="156"/>
      <c r="CD114" s="160" t="s">
        <v>1208</v>
      </c>
      <c r="CE114" s="159"/>
      <c r="CF114" s="156"/>
      <c r="CG114" s="160" t="s">
        <v>1208</v>
      </c>
      <c r="CH114" s="159"/>
      <c r="CI114" s="156"/>
      <c r="CJ114" s="160"/>
      <c r="CK114" s="159"/>
      <c r="CL114" s="156"/>
      <c r="CM114" s="160"/>
      <c r="CN114" s="159"/>
      <c r="CO114" s="156"/>
      <c r="CP114" s="160" t="s">
        <v>1208</v>
      </c>
      <c r="CQ114" s="159"/>
      <c r="CR114" s="156"/>
      <c r="CS114" s="160" t="s">
        <v>1208</v>
      </c>
      <c r="CT114" s="159"/>
      <c r="CU114" s="156"/>
      <c r="CV114" s="160"/>
      <c r="CW114" s="159"/>
      <c r="CX114" s="156"/>
      <c r="CY114" s="156" t="s">
        <v>1208</v>
      </c>
      <c r="CZ114" s="159"/>
      <c r="DA114" s="156"/>
      <c r="DB114" s="160"/>
      <c r="DC114" s="159"/>
      <c r="DD114" s="156"/>
      <c r="DE114" s="160"/>
      <c r="DF114" s="159"/>
      <c r="DG114" s="156"/>
      <c r="DH114" s="156"/>
      <c r="DI114" s="159"/>
      <c r="DJ114" s="156"/>
      <c r="DK114" s="162"/>
      <c r="DL114" s="162"/>
      <c r="DM114" s="267"/>
      <c r="DP114" s="170" t="s">
        <v>2165</v>
      </c>
      <c r="DQ114" s="315"/>
      <c r="DR114" s="315"/>
      <c r="DS114" s="316" t="s">
        <v>2165</v>
      </c>
      <c r="DT114" s="342" t="s">
        <v>2050</v>
      </c>
      <c r="DU114" s="343" t="s">
        <v>2165</v>
      </c>
      <c r="DV114" s="347" t="s">
        <v>2165</v>
      </c>
      <c r="DW114" s="345"/>
      <c r="DX114" s="345"/>
      <c r="DY114" s="346" t="str">
        <f t="shared" si="1"/>
        <v>○</v>
      </c>
      <c r="DZ114" s="294" t="s">
        <v>2716</v>
      </c>
      <c r="EA114" s="291" t="s">
        <v>2738</v>
      </c>
      <c r="EK114" s="80">
        <v>1</v>
      </c>
      <c r="EL114" s="84">
        <v>1</v>
      </c>
    </row>
    <row r="115" spans="1:142" ht="21">
      <c r="A115" s="4" t="s">
        <v>981</v>
      </c>
      <c r="B115" s="158">
        <v>1380</v>
      </c>
      <c r="C115" s="158">
        <v>1188</v>
      </c>
      <c r="D115" s="70" t="s">
        <v>266</v>
      </c>
      <c r="E115" s="70" t="s">
        <v>266</v>
      </c>
      <c r="F115" s="71" t="s">
        <v>2248</v>
      </c>
      <c r="G115" s="156"/>
      <c r="H115" s="159"/>
      <c r="I115" s="156" t="s">
        <v>1208</v>
      </c>
      <c r="J115" s="156"/>
      <c r="K115" s="159"/>
      <c r="L115" s="156" t="s">
        <v>1208</v>
      </c>
      <c r="M115" s="160"/>
      <c r="N115" s="159"/>
      <c r="O115" s="156" t="s">
        <v>1208</v>
      </c>
      <c r="P115" s="160"/>
      <c r="Q115" s="159"/>
      <c r="R115" s="156" t="s">
        <v>1208</v>
      </c>
      <c r="S115" s="160"/>
      <c r="T115" s="159"/>
      <c r="U115" s="156" t="s">
        <v>1208</v>
      </c>
      <c r="V115" s="160"/>
      <c r="W115" s="159"/>
      <c r="X115" s="156" t="s">
        <v>1208</v>
      </c>
      <c r="Y115" s="160"/>
      <c r="Z115" s="159"/>
      <c r="AA115" s="156" t="s">
        <v>1208</v>
      </c>
      <c r="AB115" s="160"/>
      <c r="AC115" s="159"/>
      <c r="AD115" s="156" t="s">
        <v>1208</v>
      </c>
      <c r="AE115" s="160" t="s">
        <v>1208</v>
      </c>
      <c r="AF115" s="159" t="s">
        <v>1208</v>
      </c>
      <c r="AG115" s="156" t="s">
        <v>1208</v>
      </c>
      <c r="AH115" s="160" t="s">
        <v>1208</v>
      </c>
      <c r="AI115" s="159" t="s">
        <v>1208</v>
      </c>
      <c r="AJ115" s="161" t="s">
        <v>1208</v>
      </c>
      <c r="AK115" s="160" t="s">
        <v>1208</v>
      </c>
      <c r="AL115" s="159" t="s">
        <v>1208</v>
      </c>
      <c r="AM115" s="156" t="s">
        <v>1208</v>
      </c>
      <c r="AN115" s="160" t="s">
        <v>1208</v>
      </c>
      <c r="AO115" s="159" t="s">
        <v>1208</v>
      </c>
      <c r="AP115" s="156" t="s">
        <v>1208</v>
      </c>
      <c r="AQ115" s="160" t="s">
        <v>1208</v>
      </c>
      <c r="AR115" s="159" t="s">
        <v>1208</v>
      </c>
      <c r="AS115" s="156" t="s">
        <v>1208</v>
      </c>
      <c r="AT115" s="160" t="s">
        <v>1208</v>
      </c>
      <c r="AU115" s="159" t="s">
        <v>1208</v>
      </c>
      <c r="AV115" s="156" t="s">
        <v>1208</v>
      </c>
      <c r="AW115" s="160" t="s">
        <v>1208</v>
      </c>
      <c r="AX115" s="159" t="s">
        <v>1208</v>
      </c>
      <c r="AY115" s="156" t="s">
        <v>1208</v>
      </c>
      <c r="AZ115" s="160" t="s">
        <v>1208</v>
      </c>
      <c r="BA115" s="159" t="s">
        <v>1208</v>
      </c>
      <c r="BB115" s="156" t="s">
        <v>1208</v>
      </c>
      <c r="BC115" s="160" t="s">
        <v>1208</v>
      </c>
      <c r="BD115" s="159" t="s">
        <v>1208</v>
      </c>
      <c r="BE115" s="156" t="s">
        <v>1208</v>
      </c>
      <c r="BF115" s="160" t="s">
        <v>1208</v>
      </c>
      <c r="BG115" s="159" t="s">
        <v>1208</v>
      </c>
      <c r="BH115" s="156" t="s">
        <v>1208</v>
      </c>
      <c r="BI115" s="160" t="s">
        <v>1208</v>
      </c>
      <c r="BJ115" s="159" t="s">
        <v>1208</v>
      </c>
      <c r="BK115" s="156" t="s">
        <v>1208</v>
      </c>
      <c r="BL115" s="160" t="s">
        <v>1208</v>
      </c>
      <c r="BM115" s="159" t="s">
        <v>1208</v>
      </c>
      <c r="BN115" s="156" t="s">
        <v>1208</v>
      </c>
      <c r="BO115" s="160" t="s">
        <v>1208</v>
      </c>
      <c r="BP115" s="159" t="s">
        <v>1208</v>
      </c>
      <c r="BQ115" s="156" t="s">
        <v>1208</v>
      </c>
      <c r="BR115" s="156"/>
      <c r="BS115" s="159"/>
      <c r="BT115" s="156"/>
      <c r="BU115" s="156"/>
      <c r="BV115" s="159"/>
      <c r="BW115" s="156"/>
      <c r="BX115" s="160"/>
      <c r="BY115" s="159"/>
      <c r="BZ115" s="156"/>
      <c r="CA115" s="160"/>
      <c r="CB115" s="159"/>
      <c r="CC115" s="156"/>
      <c r="CD115" s="160" t="s">
        <v>1208</v>
      </c>
      <c r="CE115" s="159"/>
      <c r="CF115" s="156"/>
      <c r="CG115" s="160" t="s">
        <v>1208</v>
      </c>
      <c r="CH115" s="159"/>
      <c r="CI115" s="156"/>
      <c r="CJ115" s="160"/>
      <c r="CK115" s="159"/>
      <c r="CL115" s="156"/>
      <c r="CM115" s="160"/>
      <c r="CN115" s="159"/>
      <c r="CO115" s="156"/>
      <c r="CP115" s="160" t="s">
        <v>1208</v>
      </c>
      <c r="CQ115" s="159"/>
      <c r="CR115" s="156"/>
      <c r="CS115" s="160" t="s">
        <v>1208</v>
      </c>
      <c r="CT115" s="159"/>
      <c r="CU115" s="156"/>
      <c r="CV115" s="160"/>
      <c r="CW115" s="159"/>
      <c r="CX115" s="156"/>
      <c r="CY115" s="156" t="s">
        <v>1208</v>
      </c>
      <c r="CZ115" s="159"/>
      <c r="DA115" s="156"/>
      <c r="DB115" s="160"/>
      <c r="DC115" s="159"/>
      <c r="DD115" s="156"/>
      <c r="DE115" s="160"/>
      <c r="DF115" s="159"/>
      <c r="DG115" s="156"/>
      <c r="DH115" s="156"/>
      <c r="DI115" s="159"/>
      <c r="DJ115" s="156"/>
      <c r="DK115" s="162"/>
      <c r="DL115" s="162"/>
      <c r="DM115" s="267"/>
      <c r="DP115" s="170" t="s">
        <v>2165</v>
      </c>
      <c r="DQ115" s="315"/>
      <c r="DR115" s="315"/>
      <c r="DS115" s="316" t="s">
        <v>2165</v>
      </c>
      <c r="DT115" s="342" t="s">
        <v>2050</v>
      </c>
      <c r="DU115" s="343" t="s">
        <v>2165</v>
      </c>
      <c r="DV115" s="347" t="s">
        <v>2165</v>
      </c>
      <c r="DW115" s="345"/>
      <c r="DX115" s="345"/>
      <c r="DY115" s="346" t="str">
        <f t="shared" si="1"/>
        <v>○</v>
      </c>
      <c r="DZ115" s="294" t="s">
        <v>2716</v>
      </c>
      <c r="EA115" s="291" t="s">
        <v>2738</v>
      </c>
      <c r="EK115" s="80">
        <v>1</v>
      </c>
      <c r="EL115" s="84">
        <v>1</v>
      </c>
    </row>
    <row r="116" spans="1:142" ht="27">
      <c r="A116" s="4" t="s">
        <v>981</v>
      </c>
      <c r="B116" s="158">
        <v>1390</v>
      </c>
      <c r="C116" s="158">
        <v>1189</v>
      </c>
      <c r="D116" s="70" t="s">
        <v>268</v>
      </c>
      <c r="E116" s="70" t="s">
        <v>268</v>
      </c>
      <c r="F116" s="71" t="s">
        <v>2249</v>
      </c>
      <c r="G116" s="156"/>
      <c r="H116" s="159"/>
      <c r="I116" s="156" t="s">
        <v>1208</v>
      </c>
      <c r="J116" s="156"/>
      <c r="K116" s="159"/>
      <c r="L116" s="156" t="s">
        <v>1208</v>
      </c>
      <c r="M116" s="160"/>
      <c r="N116" s="159"/>
      <c r="O116" s="156" t="s">
        <v>1208</v>
      </c>
      <c r="P116" s="160"/>
      <c r="Q116" s="159"/>
      <c r="R116" s="156" t="s">
        <v>1208</v>
      </c>
      <c r="S116" s="160"/>
      <c r="T116" s="159"/>
      <c r="U116" s="156" t="s">
        <v>1208</v>
      </c>
      <c r="V116" s="160"/>
      <c r="W116" s="159"/>
      <c r="X116" s="156" t="s">
        <v>1208</v>
      </c>
      <c r="Y116" s="160"/>
      <c r="Z116" s="159"/>
      <c r="AA116" s="156" t="s">
        <v>1208</v>
      </c>
      <c r="AB116" s="160"/>
      <c r="AC116" s="159"/>
      <c r="AD116" s="156" t="s">
        <v>1208</v>
      </c>
      <c r="AE116" s="160" t="s">
        <v>1208</v>
      </c>
      <c r="AF116" s="159" t="s">
        <v>1208</v>
      </c>
      <c r="AG116" s="156" t="s">
        <v>1208</v>
      </c>
      <c r="AH116" s="160" t="s">
        <v>1208</v>
      </c>
      <c r="AI116" s="159" t="s">
        <v>1208</v>
      </c>
      <c r="AJ116" s="161" t="s">
        <v>1208</v>
      </c>
      <c r="AK116" s="160" t="s">
        <v>1208</v>
      </c>
      <c r="AL116" s="159" t="s">
        <v>1208</v>
      </c>
      <c r="AM116" s="156" t="s">
        <v>1208</v>
      </c>
      <c r="AN116" s="160" t="s">
        <v>1208</v>
      </c>
      <c r="AO116" s="159" t="s">
        <v>1208</v>
      </c>
      <c r="AP116" s="156" t="s">
        <v>1208</v>
      </c>
      <c r="AQ116" s="160" t="s">
        <v>1208</v>
      </c>
      <c r="AR116" s="159" t="s">
        <v>1208</v>
      </c>
      <c r="AS116" s="156" t="s">
        <v>1208</v>
      </c>
      <c r="AT116" s="160" t="s">
        <v>1208</v>
      </c>
      <c r="AU116" s="159" t="s">
        <v>1208</v>
      </c>
      <c r="AV116" s="156" t="s">
        <v>1208</v>
      </c>
      <c r="AW116" s="160" t="s">
        <v>1208</v>
      </c>
      <c r="AX116" s="159" t="s">
        <v>1208</v>
      </c>
      <c r="AY116" s="156" t="s">
        <v>1208</v>
      </c>
      <c r="AZ116" s="160" t="s">
        <v>1208</v>
      </c>
      <c r="BA116" s="159" t="s">
        <v>1208</v>
      </c>
      <c r="BB116" s="156" t="s">
        <v>1208</v>
      </c>
      <c r="BC116" s="160" t="s">
        <v>1208</v>
      </c>
      <c r="BD116" s="159" t="s">
        <v>1208</v>
      </c>
      <c r="BE116" s="156" t="s">
        <v>1208</v>
      </c>
      <c r="BF116" s="160" t="s">
        <v>1208</v>
      </c>
      <c r="BG116" s="159" t="s">
        <v>1208</v>
      </c>
      <c r="BH116" s="156" t="s">
        <v>1208</v>
      </c>
      <c r="BI116" s="160" t="s">
        <v>1208</v>
      </c>
      <c r="BJ116" s="159" t="s">
        <v>1208</v>
      </c>
      <c r="BK116" s="156" t="s">
        <v>1208</v>
      </c>
      <c r="BL116" s="160" t="s">
        <v>1208</v>
      </c>
      <c r="BM116" s="159" t="s">
        <v>1208</v>
      </c>
      <c r="BN116" s="156" t="s">
        <v>1208</v>
      </c>
      <c r="BO116" s="160" t="s">
        <v>1208</v>
      </c>
      <c r="BP116" s="159" t="s">
        <v>1208</v>
      </c>
      <c r="BQ116" s="156" t="s">
        <v>1208</v>
      </c>
      <c r="BR116" s="156"/>
      <c r="BS116" s="159"/>
      <c r="BT116" s="156"/>
      <c r="BU116" s="156"/>
      <c r="BV116" s="159"/>
      <c r="BW116" s="156"/>
      <c r="BX116" s="160"/>
      <c r="BY116" s="159"/>
      <c r="BZ116" s="156"/>
      <c r="CA116" s="160"/>
      <c r="CB116" s="159"/>
      <c r="CC116" s="156"/>
      <c r="CD116" s="160" t="s">
        <v>1208</v>
      </c>
      <c r="CE116" s="159"/>
      <c r="CF116" s="156"/>
      <c r="CG116" s="160" t="s">
        <v>1208</v>
      </c>
      <c r="CH116" s="159"/>
      <c r="CI116" s="156"/>
      <c r="CJ116" s="160"/>
      <c r="CK116" s="159"/>
      <c r="CL116" s="156"/>
      <c r="CM116" s="160"/>
      <c r="CN116" s="159"/>
      <c r="CO116" s="156"/>
      <c r="CP116" s="160" t="s">
        <v>1208</v>
      </c>
      <c r="CQ116" s="159"/>
      <c r="CR116" s="156"/>
      <c r="CS116" s="160" t="s">
        <v>1208</v>
      </c>
      <c r="CT116" s="159"/>
      <c r="CU116" s="156"/>
      <c r="CV116" s="160"/>
      <c r="CW116" s="159"/>
      <c r="CX116" s="156"/>
      <c r="CY116" s="156" t="s">
        <v>1208</v>
      </c>
      <c r="CZ116" s="159"/>
      <c r="DA116" s="156"/>
      <c r="DB116" s="160"/>
      <c r="DC116" s="159"/>
      <c r="DD116" s="156"/>
      <c r="DE116" s="160"/>
      <c r="DF116" s="159"/>
      <c r="DG116" s="156"/>
      <c r="DH116" s="156"/>
      <c r="DI116" s="159"/>
      <c r="DJ116" s="156"/>
      <c r="DK116" s="162"/>
      <c r="DL116" s="162"/>
      <c r="DM116" s="267"/>
      <c r="DP116" s="170" t="s">
        <v>2165</v>
      </c>
      <c r="DQ116" s="315"/>
      <c r="DR116" s="315"/>
      <c r="DS116" s="316" t="s">
        <v>2165</v>
      </c>
      <c r="DT116" s="342" t="s">
        <v>2050</v>
      </c>
      <c r="DU116" s="343" t="s">
        <v>2165</v>
      </c>
      <c r="DV116" s="347" t="s">
        <v>2165</v>
      </c>
      <c r="DW116" s="345"/>
      <c r="DX116" s="345"/>
      <c r="DY116" s="346" t="str">
        <f t="shared" si="1"/>
        <v>○</v>
      </c>
      <c r="DZ116" s="294" t="s">
        <v>2716</v>
      </c>
      <c r="EA116" s="291" t="s">
        <v>2738</v>
      </c>
      <c r="EK116" s="80">
        <v>1</v>
      </c>
      <c r="EL116" s="84">
        <v>1</v>
      </c>
    </row>
    <row r="117" spans="1:142" ht="21">
      <c r="A117" s="4" t="s">
        <v>981</v>
      </c>
      <c r="B117" s="158">
        <v>1400</v>
      </c>
      <c r="C117" s="158">
        <v>1190</v>
      </c>
      <c r="D117" s="70" t="s">
        <v>270</v>
      </c>
      <c r="E117" s="70" t="s">
        <v>270</v>
      </c>
      <c r="F117" s="71" t="s">
        <v>2250</v>
      </c>
      <c r="G117" s="156"/>
      <c r="H117" s="159"/>
      <c r="I117" s="156" t="s">
        <v>1208</v>
      </c>
      <c r="J117" s="156"/>
      <c r="K117" s="159"/>
      <c r="L117" s="156" t="s">
        <v>1208</v>
      </c>
      <c r="M117" s="160"/>
      <c r="N117" s="159"/>
      <c r="O117" s="156" t="s">
        <v>1208</v>
      </c>
      <c r="P117" s="160"/>
      <c r="Q117" s="159"/>
      <c r="R117" s="156" t="s">
        <v>1208</v>
      </c>
      <c r="S117" s="160"/>
      <c r="T117" s="159"/>
      <c r="U117" s="156" t="s">
        <v>1208</v>
      </c>
      <c r="V117" s="160"/>
      <c r="W117" s="159"/>
      <c r="X117" s="156" t="s">
        <v>1208</v>
      </c>
      <c r="Y117" s="160"/>
      <c r="Z117" s="159"/>
      <c r="AA117" s="156" t="s">
        <v>1208</v>
      </c>
      <c r="AB117" s="160"/>
      <c r="AC117" s="159"/>
      <c r="AD117" s="156" t="s">
        <v>1208</v>
      </c>
      <c r="AE117" s="160" t="s">
        <v>1208</v>
      </c>
      <c r="AF117" s="159" t="s">
        <v>1208</v>
      </c>
      <c r="AG117" s="156" t="s">
        <v>1208</v>
      </c>
      <c r="AH117" s="160" t="s">
        <v>1208</v>
      </c>
      <c r="AI117" s="159" t="s">
        <v>1208</v>
      </c>
      <c r="AJ117" s="161" t="s">
        <v>1208</v>
      </c>
      <c r="AK117" s="160" t="s">
        <v>1208</v>
      </c>
      <c r="AL117" s="159" t="s">
        <v>1208</v>
      </c>
      <c r="AM117" s="156" t="s">
        <v>1208</v>
      </c>
      <c r="AN117" s="160" t="s">
        <v>1208</v>
      </c>
      <c r="AO117" s="159" t="s">
        <v>1208</v>
      </c>
      <c r="AP117" s="156" t="s">
        <v>1208</v>
      </c>
      <c r="AQ117" s="160" t="s">
        <v>1208</v>
      </c>
      <c r="AR117" s="159" t="s">
        <v>1208</v>
      </c>
      <c r="AS117" s="156" t="s">
        <v>1208</v>
      </c>
      <c r="AT117" s="160" t="s">
        <v>1208</v>
      </c>
      <c r="AU117" s="159" t="s">
        <v>1208</v>
      </c>
      <c r="AV117" s="156" t="s">
        <v>1208</v>
      </c>
      <c r="AW117" s="160" t="s">
        <v>1208</v>
      </c>
      <c r="AX117" s="159" t="s">
        <v>1208</v>
      </c>
      <c r="AY117" s="156" t="s">
        <v>1208</v>
      </c>
      <c r="AZ117" s="160" t="s">
        <v>1208</v>
      </c>
      <c r="BA117" s="159" t="s">
        <v>1208</v>
      </c>
      <c r="BB117" s="156" t="s">
        <v>1208</v>
      </c>
      <c r="BC117" s="160" t="s">
        <v>1208</v>
      </c>
      <c r="BD117" s="159" t="s">
        <v>1208</v>
      </c>
      <c r="BE117" s="156" t="s">
        <v>1208</v>
      </c>
      <c r="BF117" s="160" t="s">
        <v>1208</v>
      </c>
      <c r="BG117" s="159" t="s">
        <v>1208</v>
      </c>
      <c r="BH117" s="156" t="s">
        <v>1208</v>
      </c>
      <c r="BI117" s="160" t="s">
        <v>1208</v>
      </c>
      <c r="BJ117" s="159" t="s">
        <v>1208</v>
      </c>
      <c r="BK117" s="156" t="s">
        <v>1208</v>
      </c>
      <c r="BL117" s="160" t="s">
        <v>1208</v>
      </c>
      <c r="BM117" s="159" t="s">
        <v>1208</v>
      </c>
      <c r="BN117" s="156" t="s">
        <v>1208</v>
      </c>
      <c r="BO117" s="160" t="s">
        <v>1208</v>
      </c>
      <c r="BP117" s="159" t="s">
        <v>1208</v>
      </c>
      <c r="BQ117" s="156" t="s">
        <v>1208</v>
      </c>
      <c r="BR117" s="156"/>
      <c r="BS117" s="159"/>
      <c r="BT117" s="156"/>
      <c r="BU117" s="156"/>
      <c r="BV117" s="159"/>
      <c r="BW117" s="156"/>
      <c r="BX117" s="160"/>
      <c r="BY117" s="159"/>
      <c r="BZ117" s="156"/>
      <c r="CA117" s="160"/>
      <c r="CB117" s="159"/>
      <c r="CC117" s="156"/>
      <c r="CD117" s="160" t="s">
        <v>1208</v>
      </c>
      <c r="CE117" s="159"/>
      <c r="CF117" s="156"/>
      <c r="CG117" s="160" t="s">
        <v>1208</v>
      </c>
      <c r="CH117" s="159"/>
      <c r="CI117" s="156"/>
      <c r="CJ117" s="160"/>
      <c r="CK117" s="159"/>
      <c r="CL117" s="156"/>
      <c r="CM117" s="160"/>
      <c r="CN117" s="159"/>
      <c r="CO117" s="156"/>
      <c r="CP117" s="160" t="s">
        <v>1208</v>
      </c>
      <c r="CQ117" s="159"/>
      <c r="CR117" s="156"/>
      <c r="CS117" s="160" t="s">
        <v>1208</v>
      </c>
      <c r="CT117" s="159"/>
      <c r="CU117" s="156"/>
      <c r="CV117" s="160"/>
      <c r="CW117" s="159"/>
      <c r="CX117" s="156"/>
      <c r="CY117" s="156" t="s">
        <v>1208</v>
      </c>
      <c r="CZ117" s="159"/>
      <c r="DA117" s="156"/>
      <c r="DB117" s="160"/>
      <c r="DC117" s="159"/>
      <c r="DD117" s="156"/>
      <c r="DE117" s="160"/>
      <c r="DF117" s="159"/>
      <c r="DG117" s="156"/>
      <c r="DH117" s="156"/>
      <c r="DI117" s="159"/>
      <c r="DJ117" s="156"/>
      <c r="DK117" s="162"/>
      <c r="DL117" s="162"/>
      <c r="DM117" s="267"/>
      <c r="DP117" s="170" t="s">
        <v>2165</v>
      </c>
      <c r="DQ117" s="315"/>
      <c r="DR117" s="315"/>
      <c r="DS117" s="316" t="s">
        <v>2165</v>
      </c>
      <c r="DT117" s="342" t="s">
        <v>2050</v>
      </c>
      <c r="DU117" s="343" t="s">
        <v>2165</v>
      </c>
      <c r="DV117" s="347" t="s">
        <v>2165</v>
      </c>
      <c r="DW117" s="345"/>
      <c r="DX117" s="345"/>
      <c r="DY117" s="346" t="str">
        <f t="shared" si="1"/>
        <v>○</v>
      </c>
      <c r="DZ117" s="294" t="s">
        <v>2716</v>
      </c>
      <c r="EA117" s="291" t="s">
        <v>2738</v>
      </c>
      <c r="EK117" s="80">
        <v>1</v>
      </c>
      <c r="EL117" s="84">
        <v>1</v>
      </c>
    </row>
    <row r="118" spans="1:142" ht="63">
      <c r="A118" s="4" t="s">
        <v>981</v>
      </c>
      <c r="B118" s="158">
        <v>1410</v>
      </c>
      <c r="C118" s="158">
        <v>1179</v>
      </c>
      <c r="D118" s="70" t="s">
        <v>272</v>
      </c>
      <c r="E118" s="70" t="s">
        <v>272</v>
      </c>
      <c r="F118" s="71" t="s">
        <v>2251</v>
      </c>
      <c r="G118" s="156"/>
      <c r="H118" s="159" t="s">
        <v>1208</v>
      </c>
      <c r="I118" s="156" t="s">
        <v>1208</v>
      </c>
      <c r="J118" s="156"/>
      <c r="K118" s="159" t="s">
        <v>1208</v>
      </c>
      <c r="L118" s="156" t="s">
        <v>1208</v>
      </c>
      <c r="M118" s="160" t="s">
        <v>1208</v>
      </c>
      <c r="N118" s="159" t="s">
        <v>1208</v>
      </c>
      <c r="O118" s="156" t="s">
        <v>1208</v>
      </c>
      <c r="P118" s="160" t="s">
        <v>1208</v>
      </c>
      <c r="Q118" s="159" t="s">
        <v>1208</v>
      </c>
      <c r="R118" s="156" t="s">
        <v>1208</v>
      </c>
      <c r="S118" s="160" t="s">
        <v>1208</v>
      </c>
      <c r="T118" s="159" t="s">
        <v>1208</v>
      </c>
      <c r="U118" s="156" t="s">
        <v>1208</v>
      </c>
      <c r="V118" s="160" t="s">
        <v>1208</v>
      </c>
      <c r="W118" s="159" t="s">
        <v>1208</v>
      </c>
      <c r="X118" s="156" t="s">
        <v>1208</v>
      </c>
      <c r="Y118" s="160"/>
      <c r="Z118" s="159"/>
      <c r="AA118" s="156" t="s">
        <v>1208</v>
      </c>
      <c r="AB118" s="160"/>
      <c r="AC118" s="159"/>
      <c r="AD118" s="156" t="s">
        <v>1208</v>
      </c>
      <c r="AE118" s="160" t="s">
        <v>1208</v>
      </c>
      <c r="AF118" s="159" t="s">
        <v>1208</v>
      </c>
      <c r="AG118" s="156" t="s">
        <v>1208</v>
      </c>
      <c r="AH118" s="160" t="s">
        <v>1208</v>
      </c>
      <c r="AI118" s="159" t="s">
        <v>1208</v>
      </c>
      <c r="AJ118" s="161" t="s">
        <v>1208</v>
      </c>
      <c r="AK118" s="160" t="s">
        <v>1208</v>
      </c>
      <c r="AL118" s="159" t="s">
        <v>1208</v>
      </c>
      <c r="AM118" s="156" t="s">
        <v>1208</v>
      </c>
      <c r="AN118" s="160" t="s">
        <v>1208</v>
      </c>
      <c r="AO118" s="159" t="s">
        <v>1208</v>
      </c>
      <c r="AP118" s="156" t="s">
        <v>1208</v>
      </c>
      <c r="AQ118" s="160" t="s">
        <v>1208</v>
      </c>
      <c r="AR118" s="159" t="s">
        <v>1208</v>
      </c>
      <c r="AS118" s="156" t="s">
        <v>1208</v>
      </c>
      <c r="AT118" s="160" t="s">
        <v>1208</v>
      </c>
      <c r="AU118" s="159" t="s">
        <v>1208</v>
      </c>
      <c r="AV118" s="156" t="s">
        <v>1208</v>
      </c>
      <c r="AW118" s="160" t="s">
        <v>1208</v>
      </c>
      <c r="AX118" s="159" t="s">
        <v>1208</v>
      </c>
      <c r="AY118" s="156" t="s">
        <v>1208</v>
      </c>
      <c r="AZ118" s="160" t="s">
        <v>1208</v>
      </c>
      <c r="BA118" s="159" t="s">
        <v>1208</v>
      </c>
      <c r="BB118" s="156" t="s">
        <v>1208</v>
      </c>
      <c r="BC118" s="160" t="s">
        <v>1208</v>
      </c>
      <c r="BD118" s="159" t="s">
        <v>1208</v>
      </c>
      <c r="BE118" s="156" t="s">
        <v>1208</v>
      </c>
      <c r="BF118" s="160" t="s">
        <v>1208</v>
      </c>
      <c r="BG118" s="159" t="s">
        <v>1208</v>
      </c>
      <c r="BH118" s="156" t="s">
        <v>1208</v>
      </c>
      <c r="BI118" s="160" t="s">
        <v>1208</v>
      </c>
      <c r="BJ118" s="159" t="s">
        <v>1208</v>
      </c>
      <c r="BK118" s="156" t="s">
        <v>1208</v>
      </c>
      <c r="BL118" s="160" t="s">
        <v>1208</v>
      </c>
      <c r="BM118" s="159" t="s">
        <v>1208</v>
      </c>
      <c r="BN118" s="156" t="s">
        <v>1208</v>
      </c>
      <c r="BO118" s="160" t="s">
        <v>1208</v>
      </c>
      <c r="BP118" s="159" t="s">
        <v>1208</v>
      </c>
      <c r="BQ118" s="156" t="s">
        <v>1208</v>
      </c>
      <c r="BR118" s="156" t="s">
        <v>1208</v>
      </c>
      <c r="BS118" s="159"/>
      <c r="BT118" s="156"/>
      <c r="BU118" s="156" t="s">
        <v>1208</v>
      </c>
      <c r="BV118" s="159"/>
      <c r="BW118" s="156"/>
      <c r="BX118" s="160" t="s">
        <v>1208</v>
      </c>
      <c r="BY118" s="159" t="s">
        <v>1208</v>
      </c>
      <c r="BZ118" s="181" t="s">
        <v>1208</v>
      </c>
      <c r="CA118" s="160" t="s">
        <v>1208</v>
      </c>
      <c r="CB118" s="159" t="s">
        <v>1208</v>
      </c>
      <c r="CC118" s="156" t="s">
        <v>1208</v>
      </c>
      <c r="CD118" s="160" t="s">
        <v>1208</v>
      </c>
      <c r="CE118" s="159" t="s">
        <v>1208</v>
      </c>
      <c r="CF118" s="156" t="s">
        <v>1208</v>
      </c>
      <c r="CG118" s="160" t="s">
        <v>1208</v>
      </c>
      <c r="CH118" s="159" t="s">
        <v>1208</v>
      </c>
      <c r="CI118" s="156" t="s">
        <v>1208</v>
      </c>
      <c r="CJ118" s="160" t="s">
        <v>1208</v>
      </c>
      <c r="CK118" s="159" t="s">
        <v>1208</v>
      </c>
      <c r="CL118" s="156" t="s">
        <v>1208</v>
      </c>
      <c r="CM118" s="160" t="s">
        <v>1208</v>
      </c>
      <c r="CN118" s="159" t="s">
        <v>1208</v>
      </c>
      <c r="CO118" s="156" t="s">
        <v>1208</v>
      </c>
      <c r="CP118" s="160" t="s">
        <v>1208</v>
      </c>
      <c r="CQ118" s="159" t="s">
        <v>1208</v>
      </c>
      <c r="CR118" s="156" t="s">
        <v>1208</v>
      </c>
      <c r="CS118" s="160" t="s">
        <v>1208</v>
      </c>
      <c r="CT118" s="159" t="s">
        <v>1208</v>
      </c>
      <c r="CU118" s="156" t="s">
        <v>1208</v>
      </c>
      <c r="CV118" s="160" t="s">
        <v>1208</v>
      </c>
      <c r="CW118" s="159"/>
      <c r="CX118" s="156"/>
      <c r="CY118" s="156" t="s">
        <v>1208</v>
      </c>
      <c r="CZ118" s="159"/>
      <c r="DA118" s="156"/>
      <c r="DB118" s="160" t="s">
        <v>1208</v>
      </c>
      <c r="DC118" s="159" t="s">
        <v>1208</v>
      </c>
      <c r="DD118" s="156" t="s">
        <v>1208</v>
      </c>
      <c r="DE118" s="160" t="s">
        <v>1208</v>
      </c>
      <c r="DF118" s="159" t="s">
        <v>1208</v>
      </c>
      <c r="DG118" s="156" t="s">
        <v>1208</v>
      </c>
      <c r="DH118" s="156"/>
      <c r="DI118" s="159"/>
      <c r="DJ118" s="156"/>
      <c r="DK118" s="162" t="s">
        <v>1208</v>
      </c>
      <c r="DL118" s="162" t="s">
        <v>1208</v>
      </c>
      <c r="DM118" s="267" t="s">
        <v>2252</v>
      </c>
      <c r="DP118" s="170" t="s">
        <v>2165</v>
      </c>
      <c r="DQ118" s="315"/>
      <c r="DR118" s="315"/>
      <c r="DS118" s="316" t="s">
        <v>2165</v>
      </c>
      <c r="DT118" s="342" t="s">
        <v>2050</v>
      </c>
      <c r="DU118" s="343" t="s">
        <v>2165</v>
      </c>
      <c r="DV118" s="347" t="s">
        <v>2165</v>
      </c>
      <c r="DW118" s="345"/>
      <c r="DX118" s="345"/>
      <c r="DY118" s="346" t="str">
        <f t="shared" si="1"/>
        <v>○</v>
      </c>
      <c r="DZ118" s="294" t="s">
        <v>2716</v>
      </c>
      <c r="EA118" s="288" t="s">
        <v>2740</v>
      </c>
      <c r="EK118" s="80">
        <v>1</v>
      </c>
      <c r="EL118" s="84">
        <v>1</v>
      </c>
    </row>
    <row r="119" spans="1:142" ht="52.5">
      <c r="A119" s="4" t="s">
        <v>981</v>
      </c>
      <c r="B119" s="158">
        <v>1411</v>
      </c>
      <c r="C119" s="158">
        <v>1373</v>
      </c>
      <c r="D119" s="72" t="s">
        <v>974</v>
      </c>
      <c r="E119" s="70"/>
      <c r="F119" s="71" t="s">
        <v>2071</v>
      </c>
      <c r="G119" s="156"/>
      <c r="H119" s="159"/>
      <c r="I119" s="156"/>
      <c r="J119" s="156"/>
      <c r="K119" s="159"/>
      <c r="L119" s="156"/>
      <c r="M119" s="160"/>
      <c r="N119" s="159"/>
      <c r="O119" s="156"/>
      <c r="P119" s="160"/>
      <c r="Q119" s="159"/>
      <c r="R119" s="156"/>
      <c r="S119" s="160"/>
      <c r="T119" s="159"/>
      <c r="U119" s="156"/>
      <c r="V119" s="160"/>
      <c r="W119" s="159"/>
      <c r="X119" s="156"/>
      <c r="Y119" s="160"/>
      <c r="Z119" s="159"/>
      <c r="AA119" s="156"/>
      <c r="AB119" s="160"/>
      <c r="AC119" s="159"/>
      <c r="AD119" s="156"/>
      <c r="AE119" s="160"/>
      <c r="AF119" s="159"/>
      <c r="AG119" s="156"/>
      <c r="AH119" s="160"/>
      <c r="AI119" s="159"/>
      <c r="AJ119" s="161"/>
      <c r="AK119" s="160"/>
      <c r="AL119" s="159"/>
      <c r="AM119" s="156"/>
      <c r="AN119" s="160"/>
      <c r="AO119" s="159"/>
      <c r="AP119" s="156"/>
      <c r="AQ119" s="160"/>
      <c r="AR119" s="159"/>
      <c r="AS119" s="156"/>
      <c r="AT119" s="160"/>
      <c r="AU119" s="159"/>
      <c r="AV119" s="156"/>
      <c r="AW119" s="160"/>
      <c r="AX119" s="159"/>
      <c r="AY119" s="156"/>
      <c r="AZ119" s="160"/>
      <c r="BA119" s="159"/>
      <c r="BB119" s="156"/>
      <c r="BC119" s="160"/>
      <c r="BD119" s="159"/>
      <c r="BE119" s="156"/>
      <c r="BF119" s="160"/>
      <c r="BG119" s="159"/>
      <c r="BH119" s="156"/>
      <c r="BI119" s="160"/>
      <c r="BJ119" s="159"/>
      <c r="BK119" s="156"/>
      <c r="BL119" s="160"/>
      <c r="BM119" s="159"/>
      <c r="BN119" s="156"/>
      <c r="BO119" s="160"/>
      <c r="BP119" s="159"/>
      <c r="BQ119" s="156"/>
      <c r="BR119" s="156"/>
      <c r="BS119" s="159"/>
      <c r="BT119" s="156"/>
      <c r="BU119" s="156"/>
      <c r="BV119" s="159"/>
      <c r="BW119" s="156"/>
      <c r="BX119" s="160"/>
      <c r="BY119" s="159"/>
      <c r="BZ119" s="156"/>
      <c r="CA119" s="160"/>
      <c r="CB119" s="159"/>
      <c r="CC119" s="156"/>
      <c r="CD119" s="160"/>
      <c r="CE119" s="159"/>
      <c r="CF119" s="156"/>
      <c r="CG119" s="160"/>
      <c r="CH119" s="159"/>
      <c r="CI119" s="156"/>
      <c r="CJ119" s="160"/>
      <c r="CK119" s="159"/>
      <c r="CL119" s="156"/>
      <c r="CM119" s="160"/>
      <c r="CN119" s="159"/>
      <c r="CO119" s="156"/>
      <c r="CP119" s="160"/>
      <c r="CQ119" s="159"/>
      <c r="CR119" s="156"/>
      <c r="CS119" s="160"/>
      <c r="CT119" s="159"/>
      <c r="CU119" s="156"/>
      <c r="CV119" s="160"/>
      <c r="CW119" s="159"/>
      <c r="CX119" s="156"/>
      <c r="CY119" s="156"/>
      <c r="CZ119" s="159"/>
      <c r="DA119" s="156"/>
      <c r="DB119" s="160"/>
      <c r="DC119" s="159"/>
      <c r="DD119" s="156"/>
      <c r="DE119" s="160"/>
      <c r="DF119" s="159"/>
      <c r="DG119" s="156"/>
      <c r="DH119" s="156"/>
      <c r="DI119" s="159"/>
      <c r="DJ119" s="156"/>
      <c r="DK119" s="162" t="s">
        <v>1208</v>
      </c>
      <c r="DL119" s="162" t="s">
        <v>1208</v>
      </c>
      <c r="DM119" s="267"/>
      <c r="DN119" s="301" t="s">
        <v>1984</v>
      </c>
      <c r="DP119" s="170" t="s">
        <v>2070</v>
      </c>
      <c r="DQ119" s="372" t="s">
        <v>1208</v>
      </c>
      <c r="DR119" s="373" t="s">
        <v>2677</v>
      </c>
      <c r="DS119" s="316" t="s">
        <v>2112</v>
      </c>
      <c r="DT119" s="342"/>
      <c r="DU119" s="343" t="s">
        <v>2050</v>
      </c>
      <c r="DV119" s="351" t="s">
        <v>2677</v>
      </c>
      <c r="DW119" s="345"/>
      <c r="DX119" s="345"/>
      <c r="DY119" s="346" t="str">
        <f t="shared" si="1"/>
        <v/>
      </c>
      <c r="DZ119" s="289"/>
      <c r="EA119" s="288"/>
      <c r="EK119" s="80">
        <v>1</v>
      </c>
      <c r="EL119" s="84">
        <v>1</v>
      </c>
    </row>
    <row r="120" spans="1:142" ht="21">
      <c r="A120" s="4" t="s">
        <v>981</v>
      </c>
      <c r="B120" s="158">
        <v>1420</v>
      </c>
      <c r="C120" s="158">
        <v>1199</v>
      </c>
      <c r="D120" s="70" t="s">
        <v>2253</v>
      </c>
      <c r="E120" s="70" t="s">
        <v>276</v>
      </c>
      <c r="F120" s="71" t="s">
        <v>2253</v>
      </c>
      <c r="G120" s="156"/>
      <c r="H120" s="159"/>
      <c r="I120" s="156"/>
      <c r="J120" s="156"/>
      <c r="K120" s="159"/>
      <c r="L120" s="156"/>
      <c r="M120" s="160"/>
      <c r="N120" s="159"/>
      <c r="O120" s="156"/>
      <c r="P120" s="160"/>
      <c r="Q120" s="159"/>
      <c r="R120" s="156"/>
      <c r="S120" s="160"/>
      <c r="T120" s="159"/>
      <c r="U120" s="156"/>
      <c r="V120" s="160"/>
      <c r="W120" s="159"/>
      <c r="X120" s="156"/>
      <c r="Y120" s="160"/>
      <c r="Z120" s="159"/>
      <c r="AA120" s="156"/>
      <c r="AB120" s="160"/>
      <c r="AC120" s="159"/>
      <c r="AD120" s="156"/>
      <c r="AE120" s="160"/>
      <c r="AF120" s="159"/>
      <c r="AG120" s="156"/>
      <c r="AH120" s="160"/>
      <c r="AI120" s="159"/>
      <c r="AJ120" s="161"/>
      <c r="AK120" s="160"/>
      <c r="AL120" s="159"/>
      <c r="AM120" s="156"/>
      <c r="AN120" s="160"/>
      <c r="AO120" s="159"/>
      <c r="AP120" s="156"/>
      <c r="AQ120" s="160"/>
      <c r="AR120" s="159"/>
      <c r="AS120" s="156"/>
      <c r="AT120" s="160"/>
      <c r="AU120" s="159"/>
      <c r="AV120" s="156" t="s">
        <v>1208</v>
      </c>
      <c r="AW120" s="160"/>
      <c r="AX120" s="159"/>
      <c r="AY120" s="156" t="s">
        <v>1208</v>
      </c>
      <c r="AZ120" s="160" t="s">
        <v>1208</v>
      </c>
      <c r="BA120" s="159" t="s">
        <v>1208</v>
      </c>
      <c r="BB120" s="156" t="s">
        <v>1208</v>
      </c>
      <c r="BC120" s="160" t="s">
        <v>1208</v>
      </c>
      <c r="BD120" s="159" t="s">
        <v>1208</v>
      </c>
      <c r="BE120" s="156" t="s">
        <v>1208</v>
      </c>
      <c r="BF120" s="160" t="s">
        <v>1208</v>
      </c>
      <c r="BG120" s="159" t="s">
        <v>1208</v>
      </c>
      <c r="BH120" s="156" t="s">
        <v>1208</v>
      </c>
      <c r="BI120" s="160" t="s">
        <v>1208</v>
      </c>
      <c r="BJ120" s="159" t="s">
        <v>1208</v>
      </c>
      <c r="BK120" s="156" t="s">
        <v>1208</v>
      </c>
      <c r="BL120" s="160" t="s">
        <v>1208</v>
      </c>
      <c r="BM120" s="159" t="s">
        <v>1208</v>
      </c>
      <c r="BN120" s="156" t="s">
        <v>1208</v>
      </c>
      <c r="BO120" s="160" t="s">
        <v>1208</v>
      </c>
      <c r="BP120" s="159" t="s">
        <v>1208</v>
      </c>
      <c r="BQ120" s="156" t="s">
        <v>1208</v>
      </c>
      <c r="BR120" s="156" t="s">
        <v>2165</v>
      </c>
      <c r="BS120" s="159"/>
      <c r="BT120" s="156"/>
      <c r="BU120" s="156" t="s">
        <v>2165</v>
      </c>
      <c r="BV120" s="159"/>
      <c r="BW120" s="156"/>
      <c r="BX120" s="160"/>
      <c r="BY120" s="159"/>
      <c r="BZ120" s="156"/>
      <c r="CA120" s="160"/>
      <c r="CB120" s="159"/>
      <c r="CC120" s="156"/>
      <c r="CD120" s="160"/>
      <c r="CE120" s="159"/>
      <c r="CF120" s="156"/>
      <c r="CG120" s="160"/>
      <c r="CH120" s="159"/>
      <c r="CI120" s="156"/>
      <c r="CJ120" s="160"/>
      <c r="CK120" s="159"/>
      <c r="CL120" s="156"/>
      <c r="CM120" s="160"/>
      <c r="CN120" s="159"/>
      <c r="CO120" s="156"/>
      <c r="CP120" s="160"/>
      <c r="CQ120" s="159"/>
      <c r="CR120" s="156"/>
      <c r="CS120" s="160"/>
      <c r="CT120" s="159"/>
      <c r="CU120" s="156"/>
      <c r="CV120" s="160"/>
      <c r="CW120" s="159"/>
      <c r="CX120" s="156"/>
      <c r="CY120" s="156" t="s">
        <v>2165</v>
      </c>
      <c r="CZ120" s="159"/>
      <c r="DA120" s="156"/>
      <c r="DB120" s="160"/>
      <c r="DC120" s="159"/>
      <c r="DD120" s="156"/>
      <c r="DE120" s="160"/>
      <c r="DF120" s="159"/>
      <c r="DG120" s="156"/>
      <c r="DH120" s="156" t="s">
        <v>2165</v>
      </c>
      <c r="DI120" s="159"/>
      <c r="DJ120" s="156"/>
      <c r="DK120" s="162"/>
      <c r="DL120" s="162"/>
      <c r="DM120" s="267"/>
      <c r="DP120" s="170" t="s">
        <v>2165</v>
      </c>
      <c r="DQ120" s="315"/>
      <c r="DR120" s="315"/>
      <c r="DS120" s="316" t="s">
        <v>2165</v>
      </c>
      <c r="DT120" s="342" t="s">
        <v>2050</v>
      </c>
      <c r="DU120" s="343" t="s">
        <v>2165</v>
      </c>
      <c r="DV120" s="347" t="s">
        <v>2165</v>
      </c>
      <c r="DW120" s="345"/>
      <c r="DX120" s="345"/>
      <c r="DY120" s="346" t="str">
        <f t="shared" si="1"/>
        <v>○</v>
      </c>
      <c r="DZ120" s="290"/>
      <c r="EA120" s="291" t="s">
        <v>2738</v>
      </c>
      <c r="EK120" s="80">
        <v>1</v>
      </c>
      <c r="EL120" s="84">
        <v>1</v>
      </c>
    </row>
    <row r="121" spans="1:142" ht="73.5">
      <c r="A121" s="4" t="s">
        <v>981</v>
      </c>
      <c r="B121" s="158">
        <v>1421</v>
      </c>
      <c r="C121" s="158">
        <v>1317</v>
      </c>
      <c r="D121" s="72" t="s">
        <v>969</v>
      </c>
      <c r="E121" s="70"/>
      <c r="F121" s="71" t="s">
        <v>2072</v>
      </c>
      <c r="G121" s="156"/>
      <c r="H121" s="159"/>
      <c r="I121" s="156"/>
      <c r="J121" s="156"/>
      <c r="K121" s="159"/>
      <c r="L121" s="156"/>
      <c r="M121" s="160"/>
      <c r="N121" s="159"/>
      <c r="O121" s="156"/>
      <c r="P121" s="160"/>
      <c r="Q121" s="159"/>
      <c r="R121" s="156"/>
      <c r="S121" s="160"/>
      <c r="T121" s="159"/>
      <c r="U121" s="156"/>
      <c r="V121" s="160"/>
      <c r="W121" s="159"/>
      <c r="X121" s="156"/>
      <c r="Y121" s="160"/>
      <c r="Z121" s="159"/>
      <c r="AA121" s="156"/>
      <c r="AB121" s="160"/>
      <c r="AC121" s="159"/>
      <c r="AD121" s="156"/>
      <c r="AE121" s="160"/>
      <c r="AF121" s="159"/>
      <c r="AG121" s="156"/>
      <c r="AH121" s="160"/>
      <c r="AI121" s="159"/>
      <c r="AJ121" s="161"/>
      <c r="AK121" s="160"/>
      <c r="AL121" s="159"/>
      <c r="AM121" s="156"/>
      <c r="AN121" s="160"/>
      <c r="AO121" s="159"/>
      <c r="AP121" s="156"/>
      <c r="AQ121" s="160"/>
      <c r="AR121" s="159"/>
      <c r="AS121" s="156"/>
      <c r="AT121" s="160"/>
      <c r="AU121" s="159"/>
      <c r="AV121" s="156"/>
      <c r="AW121" s="160"/>
      <c r="AX121" s="159"/>
      <c r="AY121" s="156"/>
      <c r="AZ121" s="160"/>
      <c r="BA121" s="159"/>
      <c r="BB121" s="156"/>
      <c r="BC121" s="160"/>
      <c r="BD121" s="159"/>
      <c r="BE121" s="156"/>
      <c r="BF121" s="160"/>
      <c r="BG121" s="159"/>
      <c r="BH121" s="156"/>
      <c r="BI121" s="160"/>
      <c r="BJ121" s="159"/>
      <c r="BK121" s="156" t="s">
        <v>1208</v>
      </c>
      <c r="BL121" s="160"/>
      <c r="BM121" s="159"/>
      <c r="BN121" s="156" t="s">
        <v>1208</v>
      </c>
      <c r="BO121" s="160"/>
      <c r="BP121" s="159"/>
      <c r="BQ121" s="156" t="s">
        <v>1208</v>
      </c>
      <c r="BR121" s="156"/>
      <c r="BS121" s="159"/>
      <c r="BT121" s="156"/>
      <c r="BU121" s="156"/>
      <c r="BV121" s="159"/>
      <c r="BW121" s="156"/>
      <c r="BX121" s="160"/>
      <c r="BY121" s="159"/>
      <c r="BZ121" s="156"/>
      <c r="CA121" s="160"/>
      <c r="CB121" s="159"/>
      <c r="CC121" s="156"/>
      <c r="CD121" s="160"/>
      <c r="CE121" s="159"/>
      <c r="CF121" s="156"/>
      <c r="CG121" s="160"/>
      <c r="CH121" s="159"/>
      <c r="CI121" s="156" t="s">
        <v>1208</v>
      </c>
      <c r="CJ121" s="160"/>
      <c r="CK121" s="159"/>
      <c r="CL121" s="156"/>
      <c r="CM121" s="160"/>
      <c r="CN121" s="159"/>
      <c r="CO121" s="156"/>
      <c r="CP121" s="160"/>
      <c r="CQ121" s="159"/>
      <c r="CR121" s="156" t="s">
        <v>1208</v>
      </c>
      <c r="CS121" s="160"/>
      <c r="CT121" s="159"/>
      <c r="CU121" s="156" t="s">
        <v>1208</v>
      </c>
      <c r="CV121" s="160"/>
      <c r="CW121" s="159"/>
      <c r="CX121" s="156"/>
      <c r="CY121" s="156"/>
      <c r="CZ121" s="159"/>
      <c r="DA121" s="156"/>
      <c r="DB121" s="160"/>
      <c r="DC121" s="159"/>
      <c r="DD121" s="156"/>
      <c r="DE121" s="160"/>
      <c r="DF121" s="159"/>
      <c r="DG121" s="156"/>
      <c r="DH121" s="156"/>
      <c r="DI121" s="159"/>
      <c r="DJ121" s="156"/>
      <c r="DK121" s="162"/>
      <c r="DL121" s="162"/>
      <c r="DM121" s="267"/>
      <c r="DN121" s="301" t="s">
        <v>1984</v>
      </c>
      <c r="DP121" s="170" t="s">
        <v>2680</v>
      </c>
      <c r="DQ121" s="372" t="s">
        <v>1211</v>
      </c>
      <c r="DR121" s="319" t="s">
        <v>2704</v>
      </c>
      <c r="DS121" s="316" t="s">
        <v>2120</v>
      </c>
      <c r="DT121" s="342" t="s">
        <v>2050</v>
      </c>
      <c r="DU121" s="355" t="s">
        <v>2716</v>
      </c>
      <c r="DV121" s="351" t="s">
        <v>2741</v>
      </c>
      <c r="DW121" s="345"/>
      <c r="DX121" s="345"/>
      <c r="DY121" s="346" t="str">
        <f t="shared" si="1"/>
        <v/>
      </c>
      <c r="DZ121" s="289"/>
      <c r="EA121" s="288"/>
      <c r="EK121" s="80">
        <v>1</v>
      </c>
      <c r="EL121" s="84">
        <v>1</v>
      </c>
    </row>
    <row r="122" spans="1:142">
      <c r="A122" s="4" t="s">
        <v>981</v>
      </c>
      <c r="B122" s="158">
        <v>1440</v>
      </c>
      <c r="C122" s="158">
        <v>1092</v>
      </c>
      <c r="D122" s="70" t="s">
        <v>280</v>
      </c>
      <c r="E122" s="70" t="s">
        <v>280</v>
      </c>
      <c r="F122" s="71" t="s">
        <v>2254</v>
      </c>
      <c r="G122" s="156"/>
      <c r="H122" s="159"/>
      <c r="I122" s="156"/>
      <c r="J122" s="156"/>
      <c r="K122" s="159"/>
      <c r="L122" s="156"/>
      <c r="M122" s="160"/>
      <c r="N122" s="159"/>
      <c r="O122" s="156"/>
      <c r="P122" s="160"/>
      <c r="Q122" s="159"/>
      <c r="R122" s="156"/>
      <c r="S122" s="160"/>
      <c r="T122" s="159"/>
      <c r="U122" s="156"/>
      <c r="V122" s="160"/>
      <c r="W122" s="159"/>
      <c r="X122" s="156"/>
      <c r="Y122" s="160"/>
      <c r="Z122" s="159"/>
      <c r="AA122" s="156"/>
      <c r="AB122" s="160"/>
      <c r="AC122" s="159"/>
      <c r="AD122" s="156"/>
      <c r="AE122" s="160"/>
      <c r="AF122" s="159"/>
      <c r="AG122" s="156"/>
      <c r="AH122" s="160"/>
      <c r="AI122" s="159"/>
      <c r="AJ122" s="161"/>
      <c r="AK122" s="160"/>
      <c r="AL122" s="159"/>
      <c r="AM122" s="156"/>
      <c r="AN122" s="160"/>
      <c r="AO122" s="159"/>
      <c r="AP122" s="156"/>
      <c r="AQ122" s="160"/>
      <c r="AR122" s="159"/>
      <c r="AS122" s="156"/>
      <c r="AT122" s="160"/>
      <c r="AU122" s="159"/>
      <c r="AV122" s="156"/>
      <c r="AW122" s="160"/>
      <c r="AX122" s="159"/>
      <c r="AY122" s="156"/>
      <c r="AZ122" s="160"/>
      <c r="BA122" s="159"/>
      <c r="BB122" s="156"/>
      <c r="BC122" s="160"/>
      <c r="BD122" s="159"/>
      <c r="BE122" s="156"/>
      <c r="BF122" s="160"/>
      <c r="BG122" s="159"/>
      <c r="BH122" s="156"/>
      <c r="BI122" s="160" t="s">
        <v>1208</v>
      </c>
      <c r="BJ122" s="159" t="s">
        <v>1208</v>
      </c>
      <c r="BK122" s="156" t="s">
        <v>1208</v>
      </c>
      <c r="BL122" s="160" t="s">
        <v>1208</v>
      </c>
      <c r="BM122" s="159" t="s">
        <v>1208</v>
      </c>
      <c r="BN122" s="156" t="s">
        <v>1208</v>
      </c>
      <c r="BO122" s="160" t="s">
        <v>1208</v>
      </c>
      <c r="BP122" s="159" t="s">
        <v>1208</v>
      </c>
      <c r="BQ122" s="156" t="s">
        <v>1208</v>
      </c>
      <c r="BR122" s="156"/>
      <c r="BS122" s="159"/>
      <c r="BT122" s="156"/>
      <c r="BU122" s="156"/>
      <c r="BV122" s="159"/>
      <c r="BW122" s="156"/>
      <c r="BX122" s="160"/>
      <c r="BY122" s="159"/>
      <c r="BZ122" s="156"/>
      <c r="CA122" s="160" t="s">
        <v>1208</v>
      </c>
      <c r="CB122" s="159" t="s">
        <v>1208</v>
      </c>
      <c r="CC122" s="156" t="s">
        <v>1208</v>
      </c>
      <c r="CD122" s="160" t="s">
        <v>1208</v>
      </c>
      <c r="CE122" s="159" t="s">
        <v>1208</v>
      </c>
      <c r="CF122" s="156" t="s">
        <v>1208</v>
      </c>
      <c r="CG122" s="160" t="s">
        <v>1208</v>
      </c>
      <c r="CH122" s="159" t="s">
        <v>1208</v>
      </c>
      <c r="CI122" s="156" t="s">
        <v>1208</v>
      </c>
      <c r="CJ122" s="160"/>
      <c r="CK122" s="159"/>
      <c r="CL122" s="156"/>
      <c r="CM122" s="160"/>
      <c r="CN122" s="159"/>
      <c r="CO122" s="156"/>
      <c r="CP122" s="160" t="s">
        <v>1208</v>
      </c>
      <c r="CQ122" s="159" t="s">
        <v>1208</v>
      </c>
      <c r="CR122" s="156" t="s">
        <v>1208</v>
      </c>
      <c r="CS122" s="160" t="s">
        <v>1208</v>
      </c>
      <c r="CT122" s="159" t="s">
        <v>1208</v>
      </c>
      <c r="CU122" s="156" t="s">
        <v>1208</v>
      </c>
      <c r="CV122" s="160"/>
      <c r="CW122" s="159"/>
      <c r="CX122" s="156"/>
      <c r="CY122" s="156" t="s">
        <v>1208</v>
      </c>
      <c r="CZ122" s="159"/>
      <c r="DA122" s="156"/>
      <c r="DB122" s="160"/>
      <c r="DC122" s="159"/>
      <c r="DD122" s="156"/>
      <c r="DE122" s="160"/>
      <c r="DF122" s="159"/>
      <c r="DG122" s="156"/>
      <c r="DH122" s="156"/>
      <c r="DI122" s="159"/>
      <c r="DJ122" s="156"/>
      <c r="DK122" s="162"/>
      <c r="DL122" s="162"/>
      <c r="DM122" s="267"/>
      <c r="DP122" s="170" t="s">
        <v>2165</v>
      </c>
      <c r="DQ122" s="315"/>
      <c r="DR122" s="315"/>
      <c r="DS122" s="316" t="s">
        <v>2165</v>
      </c>
      <c r="DT122" s="342"/>
      <c r="DU122" s="343" t="s">
        <v>2165</v>
      </c>
      <c r="DV122" s="344" t="s">
        <v>2165</v>
      </c>
      <c r="DW122" s="345"/>
      <c r="DX122" s="345"/>
      <c r="DY122" s="346" t="str">
        <f t="shared" si="1"/>
        <v/>
      </c>
      <c r="DZ122" s="289"/>
      <c r="EA122" s="288"/>
      <c r="EK122" s="80">
        <v>1</v>
      </c>
      <c r="EL122" s="84">
        <v>1</v>
      </c>
    </row>
    <row r="123" spans="1:142">
      <c r="A123" s="4" t="s">
        <v>981</v>
      </c>
      <c r="B123" s="158">
        <v>1450</v>
      </c>
      <c r="C123" s="158">
        <v>1385</v>
      </c>
      <c r="D123" s="70" t="s">
        <v>282</v>
      </c>
      <c r="E123" s="70" t="s">
        <v>282</v>
      </c>
      <c r="F123" s="71" t="s">
        <v>2255</v>
      </c>
      <c r="G123" s="156"/>
      <c r="H123" s="159"/>
      <c r="I123" s="156"/>
      <c r="J123" s="156"/>
      <c r="K123" s="159"/>
      <c r="L123" s="156"/>
      <c r="M123" s="160"/>
      <c r="N123" s="159"/>
      <c r="O123" s="156"/>
      <c r="P123" s="160"/>
      <c r="Q123" s="159"/>
      <c r="R123" s="156"/>
      <c r="S123" s="160"/>
      <c r="T123" s="159"/>
      <c r="U123" s="156"/>
      <c r="V123" s="160"/>
      <c r="W123" s="159"/>
      <c r="X123" s="156"/>
      <c r="Y123" s="160"/>
      <c r="Z123" s="159"/>
      <c r="AA123" s="156"/>
      <c r="AB123" s="160"/>
      <c r="AC123" s="159"/>
      <c r="AD123" s="156"/>
      <c r="AE123" s="160"/>
      <c r="AF123" s="159"/>
      <c r="AG123" s="156"/>
      <c r="AH123" s="160"/>
      <c r="AI123" s="159"/>
      <c r="AJ123" s="161"/>
      <c r="AK123" s="160"/>
      <c r="AL123" s="159"/>
      <c r="AM123" s="156"/>
      <c r="AN123" s="160"/>
      <c r="AO123" s="159"/>
      <c r="AP123" s="156"/>
      <c r="AQ123" s="160"/>
      <c r="AR123" s="159"/>
      <c r="AS123" s="156"/>
      <c r="AT123" s="160"/>
      <c r="AU123" s="159"/>
      <c r="AV123" s="156"/>
      <c r="AW123" s="160"/>
      <c r="AX123" s="159"/>
      <c r="AY123" s="156"/>
      <c r="AZ123" s="160"/>
      <c r="BA123" s="159"/>
      <c r="BB123" s="156"/>
      <c r="BC123" s="160"/>
      <c r="BD123" s="159"/>
      <c r="BE123" s="156"/>
      <c r="BF123" s="160"/>
      <c r="BG123" s="159"/>
      <c r="BH123" s="156"/>
      <c r="BI123" s="160" t="s">
        <v>1208</v>
      </c>
      <c r="BJ123" s="159" t="s">
        <v>1208</v>
      </c>
      <c r="BK123" s="156" t="s">
        <v>1208</v>
      </c>
      <c r="BL123" s="160" t="s">
        <v>1208</v>
      </c>
      <c r="BM123" s="159" t="s">
        <v>1208</v>
      </c>
      <c r="BN123" s="156" t="s">
        <v>1208</v>
      </c>
      <c r="BO123" s="160" t="s">
        <v>1208</v>
      </c>
      <c r="BP123" s="159" t="s">
        <v>1208</v>
      </c>
      <c r="BQ123" s="156" t="s">
        <v>1208</v>
      </c>
      <c r="BR123" s="156" t="s">
        <v>2165</v>
      </c>
      <c r="BS123" s="159"/>
      <c r="BT123" s="156"/>
      <c r="BU123" s="156" t="s">
        <v>2165</v>
      </c>
      <c r="BV123" s="159"/>
      <c r="BW123" s="156"/>
      <c r="BX123" s="160"/>
      <c r="BY123" s="159"/>
      <c r="BZ123" s="156"/>
      <c r="CA123" s="160" t="s">
        <v>1208</v>
      </c>
      <c r="CB123" s="159" t="s">
        <v>1208</v>
      </c>
      <c r="CC123" s="156" t="s">
        <v>1208</v>
      </c>
      <c r="CD123" s="160" t="s">
        <v>1208</v>
      </c>
      <c r="CE123" s="159" t="s">
        <v>1208</v>
      </c>
      <c r="CF123" s="156" t="s">
        <v>1208</v>
      </c>
      <c r="CG123" s="160" t="s">
        <v>1208</v>
      </c>
      <c r="CH123" s="159" t="s">
        <v>1208</v>
      </c>
      <c r="CI123" s="156" t="s">
        <v>1208</v>
      </c>
      <c r="CJ123" s="160"/>
      <c r="CK123" s="159"/>
      <c r="CL123" s="156"/>
      <c r="CM123" s="160"/>
      <c r="CN123" s="159"/>
      <c r="CO123" s="156"/>
      <c r="CP123" s="160" t="s">
        <v>1208</v>
      </c>
      <c r="CQ123" s="159" t="s">
        <v>1208</v>
      </c>
      <c r="CR123" s="156" t="s">
        <v>1208</v>
      </c>
      <c r="CS123" s="160" t="s">
        <v>1208</v>
      </c>
      <c r="CT123" s="159" t="s">
        <v>1208</v>
      </c>
      <c r="CU123" s="156" t="s">
        <v>1208</v>
      </c>
      <c r="CV123" s="160"/>
      <c r="CW123" s="159"/>
      <c r="CX123" s="156"/>
      <c r="CY123" s="156" t="s">
        <v>2165</v>
      </c>
      <c r="CZ123" s="159"/>
      <c r="DA123" s="156"/>
      <c r="DB123" s="160"/>
      <c r="DC123" s="159"/>
      <c r="DD123" s="156"/>
      <c r="DE123" s="160"/>
      <c r="DF123" s="159"/>
      <c r="DG123" s="156"/>
      <c r="DH123" s="156" t="s">
        <v>2165</v>
      </c>
      <c r="DI123" s="159"/>
      <c r="DJ123" s="156"/>
      <c r="DK123" s="162"/>
      <c r="DL123" s="162"/>
      <c r="DM123" s="267"/>
      <c r="DP123" s="170" t="s">
        <v>2165</v>
      </c>
      <c r="DQ123" s="315"/>
      <c r="DR123" s="315"/>
      <c r="DS123" s="316" t="s">
        <v>2165</v>
      </c>
      <c r="DT123" s="342"/>
      <c r="DU123" s="343" t="s">
        <v>2165</v>
      </c>
      <c r="DV123" s="344" t="s">
        <v>2165</v>
      </c>
      <c r="DW123" s="345"/>
      <c r="DX123" s="345"/>
      <c r="DY123" s="346" t="str">
        <f t="shared" si="1"/>
        <v/>
      </c>
      <c r="DZ123" s="289"/>
      <c r="EA123" s="288"/>
      <c r="EK123" s="80">
        <v>1</v>
      </c>
      <c r="EL123" s="84">
        <v>1</v>
      </c>
    </row>
    <row r="124" spans="1:142">
      <c r="A124" s="4" t="s">
        <v>981</v>
      </c>
      <c r="B124" s="158">
        <v>1460</v>
      </c>
      <c r="C124" s="158">
        <v>1093</v>
      </c>
      <c r="D124" s="70" t="s">
        <v>284</v>
      </c>
      <c r="E124" s="70" t="s">
        <v>284</v>
      </c>
      <c r="F124" s="71" t="s">
        <v>2256</v>
      </c>
      <c r="G124" s="156"/>
      <c r="H124" s="159"/>
      <c r="I124" s="156"/>
      <c r="J124" s="156"/>
      <c r="K124" s="159"/>
      <c r="L124" s="156"/>
      <c r="M124" s="160"/>
      <c r="N124" s="159"/>
      <c r="O124" s="156"/>
      <c r="P124" s="160"/>
      <c r="Q124" s="159"/>
      <c r="R124" s="156"/>
      <c r="S124" s="160"/>
      <c r="T124" s="159"/>
      <c r="U124" s="156"/>
      <c r="V124" s="160"/>
      <c r="W124" s="159"/>
      <c r="X124" s="156"/>
      <c r="Y124" s="160"/>
      <c r="Z124" s="159"/>
      <c r="AA124" s="156"/>
      <c r="AB124" s="160"/>
      <c r="AC124" s="159"/>
      <c r="AD124" s="156"/>
      <c r="AE124" s="160"/>
      <c r="AF124" s="159"/>
      <c r="AG124" s="156"/>
      <c r="AH124" s="160"/>
      <c r="AI124" s="159"/>
      <c r="AJ124" s="161"/>
      <c r="AK124" s="160"/>
      <c r="AL124" s="159"/>
      <c r="AM124" s="156"/>
      <c r="AN124" s="160"/>
      <c r="AO124" s="159"/>
      <c r="AP124" s="156"/>
      <c r="AQ124" s="160"/>
      <c r="AR124" s="159"/>
      <c r="AS124" s="156"/>
      <c r="AT124" s="160"/>
      <c r="AU124" s="159"/>
      <c r="AV124" s="156"/>
      <c r="AW124" s="160"/>
      <c r="AX124" s="159"/>
      <c r="AY124" s="156"/>
      <c r="AZ124" s="160"/>
      <c r="BA124" s="159"/>
      <c r="BB124" s="156"/>
      <c r="BC124" s="160"/>
      <c r="BD124" s="159"/>
      <c r="BE124" s="156"/>
      <c r="BF124" s="160"/>
      <c r="BG124" s="159"/>
      <c r="BH124" s="156"/>
      <c r="BI124" s="160" t="s">
        <v>1208</v>
      </c>
      <c r="BJ124" s="159" t="s">
        <v>1208</v>
      </c>
      <c r="BK124" s="156" t="s">
        <v>1208</v>
      </c>
      <c r="BL124" s="160" t="s">
        <v>1208</v>
      </c>
      <c r="BM124" s="159" t="s">
        <v>1208</v>
      </c>
      <c r="BN124" s="156" t="s">
        <v>1208</v>
      </c>
      <c r="BO124" s="160" t="s">
        <v>1208</v>
      </c>
      <c r="BP124" s="159" t="s">
        <v>1208</v>
      </c>
      <c r="BQ124" s="156" t="s">
        <v>1208</v>
      </c>
      <c r="BR124" s="156"/>
      <c r="BS124" s="159"/>
      <c r="BT124" s="156"/>
      <c r="BU124" s="156"/>
      <c r="BV124" s="159"/>
      <c r="BW124" s="156"/>
      <c r="BX124" s="160"/>
      <c r="BY124" s="159"/>
      <c r="BZ124" s="156"/>
      <c r="CA124" s="160" t="s">
        <v>1208</v>
      </c>
      <c r="CB124" s="159" t="s">
        <v>1208</v>
      </c>
      <c r="CC124" s="156" t="s">
        <v>1208</v>
      </c>
      <c r="CD124" s="160" t="s">
        <v>1208</v>
      </c>
      <c r="CE124" s="159" t="s">
        <v>1208</v>
      </c>
      <c r="CF124" s="156" t="s">
        <v>1208</v>
      </c>
      <c r="CG124" s="160" t="s">
        <v>1208</v>
      </c>
      <c r="CH124" s="159" t="s">
        <v>1208</v>
      </c>
      <c r="CI124" s="156" t="s">
        <v>1208</v>
      </c>
      <c r="CJ124" s="160"/>
      <c r="CK124" s="159"/>
      <c r="CL124" s="156"/>
      <c r="CM124" s="160"/>
      <c r="CN124" s="159"/>
      <c r="CO124" s="156"/>
      <c r="CP124" s="160" t="s">
        <v>1208</v>
      </c>
      <c r="CQ124" s="159" t="s">
        <v>1208</v>
      </c>
      <c r="CR124" s="156" t="s">
        <v>1208</v>
      </c>
      <c r="CS124" s="160" t="s">
        <v>1208</v>
      </c>
      <c r="CT124" s="159" t="s">
        <v>1208</v>
      </c>
      <c r="CU124" s="156" t="s">
        <v>1208</v>
      </c>
      <c r="CV124" s="160"/>
      <c r="CW124" s="159"/>
      <c r="CX124" s="156"/>
      <c r="CY124" s="156" t="s">
        <v>1208</v>
      </c>
      <c r="CZ124" s="159"/>
      <c r="DA124" s="156"/>
      <c r="DB124" s="160"/>
      <c r="DC124" s="159"/>
      <c r="DD124" s="156"/>
      <c r="DE124" s="160"/>
      <c r="DF124" s="159"/>
      <c r="DG124" s="156"/>
      <c r="DH124" s="156"/>
      <c r="DI124" s="159"/>
      <c r="DJ124" s="156"/>
      <c r="DK124" s="162"/>
      <c r="DL124" s="162"/>
      <c r="DM124" s="267"/>
      <c r="DP124" s="170" t="s">
        <v>2165</v>
      </c>
      <c r="DQ124" s="315"/>
      <c r="DR124" s="315"/>
      <c r="DS124" s="316" t="s">
        <v>2165</v>
      </c>
      <c r="DT124" s="342"/>
      <c r="DU124" s="343" t="s">
        <v>2165</v>
      </c>
      <c r="DV124" s="344" t="s">
        <v>2165</v>
      </c>
      <c r="DW124" s="345"/>
      <c r="DX124" s="345"/>
      <c r="DY124" s="346" t="str">
        <f t="shared" si="1"/>
        <v/>
      </c>
      <c r="DZ124" s="289"/>
      <c r="EA124" s="288"/>
      <c r="EK124" s="80">
        <v>1</v>
      </c>
      <c r="EL124" s="84">
        <v>1</v>
      </c>
    </row>
    <row r="125" spans="1:142">
      <c r="A125" s="4" t="s">
        <v>981</v>
      </c>
      <c r="B125" s="158">
        <v>1470</v>
      </c>
      <c r="C125" s="158">
        <v>1094</v>
      </c>
      <c r="D125" s="70" t="s">
        <v>286</v>
      </c>
      <c r="E125" s="70" t="s">
        <v>286</v>
      </c>
      <c r="F125" s="71" t="s">
        <v>2257</v>
      </c>
      <c r="G125" s="156"/>
      <c r="H125" s="159"/>
      <c r="I125" s="156"/>
      <c r="J125" s="156"/>
      <c r="K125" s="159"/>
      <c r="L125" s="156"/>
      <c r="M125" s="160"/>
      <c r="N125" s="159"/>
      <c r="O125" s="156"/>
      <c r="P125" s="160"/>
      <c r="Q125" s="159"/>
      <c r="R125" s="156"/>
      <c r="S125" s="160"/>
      <c r="T125" s="159"/>
      <c r="U125" s="156"/>
      <c r="V125" s="160"/>
      <c r="W125" s="159"/>
      <c r="X125" s="156"/>
      <c r="Y125" s="160"/>
      <c r="Z125" s="159"/>
      <c r="AA125" s="156"/>
      <c r="AB125" s="160"/>
      <c r="AC125" s="159"/>
      <c r="AD125" s="156"/>
      <c r="AE125" s="160"/>
      <c r="AF125" s="159"/>
      <c r="AG125" s="156"/>
      <c r="AH125" s="160"/>
      <c r="AI125" s="159"/>
      <c r="AJ125" s="161"/>
      <c r="AK125" s="160"/>
      <c r="AL125" s="159"/>
      <c r="AM125" s="156"/>
      <c r="AN125" s="160"/>
      <c r="AO125" s="159"/>
      <c r="AP125" s="156"/>
      <c r="AQ125" s="160"/>
      <c r="AR125" s="159"/>
      <c r="AS125" s="156"/>
      <c r="AT125" s="160"/>
      <c r="AU125" s="159"/>
      <c r="AV125" s="156"/>
      <c r="AW125" s="160"/>
      <c r="AX125" s="159"/>
      <c r="AY125" s="156"/>
      <c r="AZ125" s="160"/>
      <c r="BA125" s="159"/>
      <c r="BB125" s="156"/>
      <c r="BC125" s="160"/>
      <c r="BD125" s="159"/>
      <c r="BE125" s="156"/>
      <c r="BF125" s="160"/>
      <c r="BG125" s="159"/>
      <c r="BH125" s="156"/>
      <c r="BI125" s="160" t="s">
        <v>1208</v>
      </c>
      <c r="BJ125" s="159" t="s">
        <v>1208</v>
      </c>
      <c r="BK125" s="156" t="s">
        <v>1208</v>
      </c>
      <c r="BL125" s="160" t="s">
        <v>1208</v>
      </c>
      <c r="BM125" s="159" t="s">
        <v>1208</v>
      </c>
      <c r="BN125" s="156" t="s">
        <v>1208</v>
      </c>
      <c r="BO125" s="160" t="s">
        <v>1208</v>
      </c>
      <c r="BP125" s="159" t="s">
        <v>1208</v>
      </c>
      <c r="BQ125" s="156" t="s">
        <v>1208</v>
      </c>
      <c r="BR125" s="156"/>
      <c r="BS125" s="159"/>
      <c r="BT125" s="156"/>
      <c r="BU125" s="156"/>
      <c r="BV125" s="159"/>
      <c r="BW125" s="156"/>
      <c r="BX125" s="160"/>
      <c r="BY125" s="159"/>
      <c r="BZ125" s="156"/>
      <c r="CA125" s="160" t="s">
        <v>1208</v>
      </c>
      <c r="CB125" s="159" t="s">
        <v>1208</v>
      </c>
      <c r="CC125" s="156" t="s">
        <v>1208</v>
      </c>
      <c r="CD125" s="160" t="s">
        <v>1208</v>
      </c>
      <c r="CE125" s="159" t="s">
        <v>1208</v>
      </c>
      <c r="CF125" s="156" t="s">
        <v>1208</v>
      </c>
      <c r="CG125" s="160" t="s">
        <v>1208</v>
      </c>
      <c r="CH125" s="159" t="s">
        <v>1208</v>
      </c>
      <c r="CI125" s="156" t="s">
        <v>1208</v>
      </c>
      <c r="CJ125" s="160"/>
      <c r="CK125" s="159"/>
      <c r="CL125" s="156"/>
      <c r="CM125" s="160"/>
      <c r="CN125" s="159"/>
      <c r="CO125" s="156"/>
      <c r="CP125" s="160" t="s">
        <v>1208</v>
      </c>
      <c r="CQ125" s="159" t="s">
        <v>1208</v>
      </c>
      <c r="CR125" s="156" t="s">
        <v>1208</v>
      </c>
      <c r="CS125" s="160" t="s">
        <v>1208</v>
      </c>
      <c r="CT125" s="159" t="s">
        <v>1208</v>
      </c>
      <c r="CU125" s="156" t="s">
        <v>1208</v>
      </c>
      <c r="CV125" s="160"/>
      <c r="CW125" s="159"/>
      <c r="CX125" s="156"/>
      <c r="CY125" s="156" t="s">
        <v>1208</v>
      </c>
      <c r="CZ125" s="159"/>
      <c r="DA125" s="156"/>
      <c r="DB125" s="160"/>
      <c r="DC125" s="159"/>
      <c r="DD125" s="156"/>
      <c r="DE125" s="160"/>
      <c r="DF125" s="159"/>
      <c r="DG125" s="156"/>
      <c r="DH125" s="156"/>
      <c r="DI125" s="159"/>
      <c r="DJ125" s="156"/>
      <c r="DK125" s="162"/>
      <c r="DL125" s="162"/>
      <c r="DM125" s="267"/>
      <c r="DP125" s="170" t="s">
        <v>2165</v>
      </c>
      <c r="DQ125" s="315"/>
      <c r="DR125" s="315"/>
      <c r="DS125" s="316" t="s">
        <v>2165</v>
      </c>
      <c r="DT125" s="342"/>
      <c r="DU125" s="343" t="s">
        <v>2165</v>
      </c>
      <c r="DV125" s="344" t="s">
        <v>2165</v>
      </c>
      <c r="DW125" s="345"/>
      <c r="DX125" s="345"/>
      <c r="DY125" s="346" t="str">
        <f t="shared" si="1"/>
        <v/>
      </c>
      <c r="DZ125" s="289"/>
      <c r="EA125" s="288"/>
      <c r="EK125" s="80">
        <v>1</v>
      </c>
      <c r="EL125" s="84">
        <v>1</v>
      </c>
    </row>
    <row r="126" spans="1:142">
      <c r="A126" s="4" t="s">
        <v>981</v>
      </c>
      <c r="B126" s="158">
        <v>1480</v>
      </c>
      <c r="C126" s="158">
        <v>1098</v>
      </c>
      <c r="D126" s="70" t="s">
        <v>288</v>
      </c>
      <c r="E126" s="70" t="s">
        <v>288</v>
      </c>
      <c r="F126" s="71" t="s">
        <v>2258</v>
      </c>
      <c r="G126" s="156"/>
      <c r="H126" s="159"/>
      <c r="I126" s="156"/>
      <c r="J126" s="156"/>
      <c r="K126" s="159"/>
      <c r="L126" s="156"/>
      <c r="M126" s="160"/>
      <c r="N126" s="159"/>
      <c r="O126" s="156"/>
      <c r="P126" s="160"/>
      <c r="Q126" s="159"/>
      <c r="R126" s="156"/>
      <c r="S126" s="160"/>
      <c r="T126" s="159"/>
      <c r="U126" s="156"/>
      <c r="V126" s="160"/>
      <c r="W126" s="159"/>
      <c r="X126" s="156"/>
      <c r="Y126" s="160"/>
      <c r="Z126" s="159"/>
      <c r="AA126" s="156"/>
      <c r="AB126" s="160"/>
      <c r="AC126" s="159"/>
      <c r="AD126" s="156"/>
      <c r="AE126" s="160"/>
      <c r="AF126" s="159"/>
      <c r="AG126" s="156"/>
      <c r="AH126" s="160"/>
      <c r="AI126" s="159"/>
      <c r="AJ126" s="161"/>
      <c r="AK126" s="160"/>
      <c r="AL126" s="159"/>
      <c r="AM126" s="156"/>
      <c r="AN126" s="160"/>
      <c r="AO126" s="159"/>
      <c r="AP126" s="156"/>
      <c r="AQ126" s="160"/>
      <c r="AR126" s="159"/>
      <c r="AS126" s="156"/>
      <c r="AT126" s="160"/>
      <c r="AU126" s="159"/>
      <c r="AV126" s="156"/>
      <c r="AW126" s="160"/>
      <c r="AX126" s="159"/>
      <c r="AY126" s="156"/>
      <c r="AZ126" s="160"/>
      <c r="BA126" s="159"/>
      <c r="BB126" s="156"/>
      <c r="BC126" s="160"/>
      <c r="BD126" s="159"/>
      <c r="BE126" s="156"/>
      <c r="BF126" s="160"/>
      <c r="BG126" s="159"/>
      <c r="BH126" s="156"/>
      <c r="BI126" s="160" t="s">
        <v>1208</v>
      </c>
      <c r="BJ126" s="159" t="s">
        <v>1208</v>
      </c>
      <c r="BK126" s="156" t="s">
        <v>1208</v>
      </c>
      <c r="BL126" s="160" t="s">
        <v>1208</v>
      </c>
      <c r="BM126" s="159" t="s">
        <v>1208</v>
      </c>
      <c r="BN126" s="156" t="s">
        <v>1208</v>
      </c>
      <c r="BO126" s="160" t="s">
        <v>1208</v>
      </c>
      <c r="BP126" s="159" t="s">
        <v>1208</v>
      </c>
      <c r="BQ126" s="156" t="s">
        <v>1208</v>
      </c>
      <c r="BR126" s="156"/>
      <c r="BS126" s="159"/>
      <c r="BT126" s="156"/>
      <c r="BU126" s="156"/>
      <c r="BV126" s="159"/>
      <c r="BW126" s="156"/>
      <c r="BX126" s="160"/>
      <c r="BY126" s="159"/>
      <c r="BZ126" s="156"/>
      <c r="CA126" s="160" t="s">
        <v>1208</v>
      </c>
      <c r="CB126" s="159" t="s">
        <v>1208</v>
      </c>
      <c r="CC126" s="156" t="s">
        <v>1208</v>
      </c>
      <c r="CD126" s="160" t="s">
        <v>1208</v>
      </c>
      <c r="CE126" s="159" t="s">
        <v>1208</v>
      </c>
      <c r="CF126" s="156" t="s">
        <v>1208</v>
      </c>
      <c r="CG126" s="160" t="s">
        <v>1208</v>
      </c>
      <c r="CH126" s="159" t="s">
        <v>1208</v>
      </c>
      <c r="CI126" s="156" t="s">
        <v>1208</v>
      </c>
      <c r="CJ126" s="160"/>
      <c r="CK126" s="159"/>
      <c r="CL126" s="156"/>
      <c r="CM126" s="160"/>
      <c r="CN126" s="159"/>
      <c r="CO126" s="156"/>
      <c r="CP126" s="160" t="s">
        <v>1208</v>
      </c>
      <c r="CQ126" s="159" t="s">
        <v>1208</v>
      </c>
      <c r="CR126" s="156" t="s">
        <v>1208</v>
      </c>
      <c r="CS126" s="160" t="s">
        <v>1208</v>
      </c>
      <c r="CT126" s="159" t="s">
        <v>1208</v>
      </c>
      <c r="CU126" s="156" t="s">
        <v>1208</v>
      </c>
      <c r="CV126" s="160"/>
      <c r="CW126" s="159"/>
      <c r="CX126" s="156"/>
      <c r="CY126" s="156" t="s">
        <v>1208</v>
      </c>
      <c r="CZ126" s="159"/>
      <c r="DA126" s="156"/>
      <c r="DB126" s="160"/>
      <c r="DC126" s="159"/>
      <c r="DD126" s="156"/>
      <c r="DE126" s="160"/>
      <c r="DF126" s="159"/>
      <c r="DG126" s="156"/>
      <c r="DH126" s="156"/>
      <c r="DI126" s="159"/>
      <c r="DJ126" s="156"/>
      <c r="DK126" s="162"/>
      <c r="DL126" s="162"/>
      <c r="DM126" s="267"/>
      <c r="DP126" s="170" t="s">
        <v>2165</v>
      </c>
      <c r="DQ126" s="315"/>
      <c r="DR126" s="315"/>
      <c r="DS126" s="316" t="s">
        <v>2165</v>
      </c>
      <c r="DT126" s="342"/>
      <c r="DU126" s="343" t="s">
        <v>2165</v>
      </c>
      <c r="DV126" s="344" t="s">
        <v>2165</v>
      </c>
      <c r="DW126" s="345"/>
      <c r="DX126" s="345"/>
      <c r="DY126" s="346" t="str">
        <f t="shared" si="1"/>
        <v/>
      </c>
      <c r="DZ126" s="289"/>
      <c r="EA126" s="288"/>
      <c r="EK126" s="80">
        <v>1</v>
      </c>
      <c r="EL126" s="84">
        <v>1</v>
      </c>
    </row>
    <row r="127" spans="1:142">
      <c r="A127" s="4" t="s">
        <v>981</v>
      </c>
      <c r="B127" s="158">
        <v>1490</v>
      </c>
      <c r="C127" s="158">
        <v>1099</v>
      </c>
      <c r="D127" s="70" t="s">
        <v>290</v>
      </c>
      <c r="E127" s="70" t="s">
        <v>290</v>
      </c>
      <c r="F127" s="71" t="s">
        <v>2259</v>
      </c>
      <c r="G127" s="156"/>
      <c r="H127" s="159"/>
      <c r="I127" s="156"/>
      <c r="J127" s="156"/>
      <c r="K127" s="159"/>
      <c r="L127" s="156"/>
      <c r="M127" s="160"/>
      <c r="N127" s="159"/>
      <c r="O127" s="156"/>
      <c r="P127" s="160"/>
      <c r="Q127" s="159"/>
      <c r="R127" s="156"/>
      <c r="S127" s="160"/>
      <c r="T127" s="159"/>
      <c r="U127" s="156"/>
      <c r="V127" s="160"/>
      <c r="W127" s="159"/>
      <c r="X127" s="156"/>
      <c r="Y127" s="160"/>
      <c r="Z127" s="159"/>
      <c r="AA127" s="156"/>
      <c r="AB127" s="160"/>
      <c r="AC127" s="159"/>
      <c r="AD127" s="156"/>
      <c r="AE127" s="160"/>
      <c r="AF127" s="159"/>
      <c r="AG127" s="156"/>
      <c r="AH127" s="160"/>
      <c r="AI127" s="159"/>
      <c r="AJ127" s="161"/>
      <c r="AK127" s="160"/>
      <c r="AL127" s="159"/>
      <c r="AM127" s="156"/>
      <c r="AN127" s="160"/>
      <c r="AO127" s="159"/>
      <c r="AP127" s="156"/>
      <c r="AQ127" s="160"/>
      <c r="AR127" s="159"/>
      <c r="AS127" s="156"/>
      <c r="AT127" s="160"/>
      <c r="AU127" s="159"/>
      <c r="AV127" s="156"/>
      <c r="AW127" s="160"/>
      <c r="AX127" s="159"/>
      <c r="AY127" s="156"/>
      <c r="AZ127" s="160"/>
      <c r="BA127" s="159"/>
      <c r="BB127" s="156"/>
      <c r="BC127" s="160"/>
      <c r="BD127" s="159"/>
      <c r="BE127" s="156"/>
      <c r="BF127" s="160"/>
      <c r="BG127" s="159"/>
      <c r="BH127" s="156"/>
      <c r="BI127" s="160" t="s">
        <v>1208</v>
      </c>
      <c r="BJ127" s="159" t="s">
        <v>1208</v>
      </c>
      <c r="BK127" s="156" t="s">
        <v>1208</v>
      </c>
      <c r="BL127" s="160" t="s">
        <v>1208</v>
      </c>
      <c r="BM127" s="159" t="s">
        <v>1208</v>
      </c>
      <c r="BN127" s="156" t="s">
        <v>1208</v>
      </c>
      <c r="BO127" s="160" t="s">
        <v>1208</v>
      </c>
      <c r="BP127" s="159" t="s">
        <v>1208</v>
      </c>
      <c r="BQ127" s="156" t="s">
        <v>1208</v>
      </c>
      <c r="BR127" s="156"/>
      <c r="BS127" s="159"/>
      <c r="BT127" s="156"/>
      <c r="BU127" s="156"/>
      <c r="BV127" s="159"/>
      <c r="BW127" s="156"/>
      <c r="BX127" s="160"/>
      <c r="BY127" s="159"/>
      <c r="BZ127" s="156"/>
      <c r="CA127" s="160" t="s">
        <v>1208</v>
      </c>
      <c r="CB127" s="159" t="s">
        <v>1208</v>
      </c>
      <c r="CC127" s="156" t="s">
        <v>1208</v>
      </c>
      <c r="CD127" s="160" t="s">
        <v>1208</v>
      </c>
      <c r="CE127" s="159" t="s">
        <v>1208</v>
      </c>
      <c r="CF127" s="156" t="s">
        <v>1208</v>
      </c>
      <c r="CG127" s="160" t="s">
        <v>1208</v>
      </c>
      <c r="CH127" s="159" t="s">
        <v>1208</v>
      </c>
      <c r="CI127" s="156" t="s">
        <v>1208</v>
      </c>
      <c r="CJ127" s="160"/>
      <c r="CK127" s="159"/>
      <c r="CL127" s="156"/>
      <c r="CM127" s="160"/>
      <c r="CN127" s="159"/>
      <c r="CO127" s="156"/>
      <c r="CP127" s="160" t="s">
        <v>1208</v>
      </c>
      <c r="CQ127" s="159" t="s">
        <v>1208</v>
      </c>
      <c r="CR127" s="156" t="s">
        <v>1208</v>
      </c>
      <c r="CS127" s="160" t="s">
        <v>1208</v>
      </c>
      <c r="CT127" s="159" t="s">
        <v>1208</v>
      </c>
      <c r="CU127" s="156" t="s">
        <v>1208</v>
      </c>
      <c r="CV127" s="160"/>
      <c r="CW127" s="159"/>
      <c r="CX127" s="156"/>
      <c r="CY127" s="156" t="s">
        <v>1208</v>
      </c>
      <c r="CZ127" s="159"/>
      <c r="DA127" s="156"/>
      <c r="DB127" s="160"/>
      <c r="DC127" s="159"/>
      <c r="DD127" s="156"/>
      <c r="DE127" s="160"/>
      <c r="DF127" s="159"/>
      <c r="DG127" s="156"/>
      <c r="DH127" s="156"/>
      <c r="DI127" s="159"/>
      <c r="DJ127" s="156"/>
      <c r="DK127" s="162"/>
      <c r="DL127" s="162"/>
      <c r="DM127" s="267"/>
      <c r="DP127" s="170" t="s">
        <v>2165</v>
      </c>
      <c r="DQ127" s="315"/>
      <c r="DR127" s="315"/>
      <c r="DS127" s="316" t="s">
        <v>2165</v>
      </c>
      <c r="DT127" s="342"/>
      <c r="DU127" s="343" t="s">
        <v>2165</v>
      </c>
      <c r="DV127" s="344" t="s">
        <v>2165</v>
      </c>
      <c r="DW127" s="345"/>
      <c r="DX127" s="345"/>
      <c r="DY127" s="346" t="str">
        <f t="shared" si="1"/>
        <v/>
      </c>
      <c r="DZ127" s="289"/>
      <c r="EA127" s="288"/>
      <c r="EK127" s="80">
        <v>1</v>
      </c>
      <c r="EL127" s="84">
        <v>1</v>
      </c>
    </row>
    <row r="128" spans="1:142" ht="27">
      <c r="A128" s="4" t="s">
        <v>981</v>
      </c>
      <c r="B128" s="158">
        <v>1500</v>
      </c>
      <c r="C128" s="158">
        <v>1080</v>
      </c>
      <c r="D128" s="70" t="s">
        <v>292</v>
      </c>
      <c r="E128" s="70" t="s">
        <v>292</v>
      </c>
      <c r="F128" s="71" t="s">
        <v>2260</v>
      </c>
      <c r="G128" s="156"/>
      <c r="H128" s="159"/>
      <c r="I128" s="156"/>
      <c r="J128" s="156"/>
      <c r="K128" s="159"/>
      <c r="L128" s="156"/>
      <c r="M128" s="160"/>
      <c r="N128" s="159"/>
      <c r="O128" s="156"/>
      <c r="P128" s="160"/>
      <c r="Q128" s="159"/>
      <c r="R128" s="156"/>
      <c r="S128" s="160"/>
      <c r="T128" s="159"/>
      <c r="U128" s="156"/>
      <c r="V128" s="160"/>
      <c r="W128" s="159"/>
      <c r="X128" s="156"/>
      <c r="Y128" s="160"/>
      <c r="Z128" s="159"/>
      <c r="AA128" s="156"/>
      <c r="AB128" s="160"/>
      <c r="AC128" s="159"/>
      <c r="AD128" s="156"/>
      <c r="AE128" s="160"/>
      <c r="AF128" s="159"/>
      <c r="AG128" s="156"/>
      <c r="AH128" s="160"/>
      <c r="AI128" s="159"/>
      <c r="AJ128" s="161"/>
      <c r="AK128" s="160"/>
      <c r="AL128" s="159"/>
      <c r="AM128" s="156"/>
      <c r="AN128" s="160"/>
      <c r="AO128" s="159"/>
      <c r="AP128" s="156"/>
      <c r="AQ128" s="160"/>
      <c r="AR128" s="159"/>
      <c r="AS128" s="156"/>
      <c r="AT128" s="160"/>
      <c r="AU128" s="159"/>
      <c r="AV128" s="156"/>
      <c r="AW128" s="160"/>
      <c r="AX128" s="159"/>
      <c r="AY128" s="156"/>
      <c r="AZ128" s="160"/>
      <c r="BA128" s="159"/>
      <c r="BB128" s="156"/>
      <c r="BC128" s="160"/>
      <c r="BD128" s="159"/>
      <c r="BE128" s="156"/>
      <c r="BF128" s="160"/>
      <c r="BG128" s="159"/>
      <c r="BH128" s="156"/>
      <c r="BI128" s="160" t="s">
        <v>1208</v>
      </c>
      <c r="BJ128" s="159" t="s">
        <v>1208</v>
      </c>
      <c r="BK128" s="156" t="s">
        <v>1208</v>
      </c>
      <c r="BL128" s="160" t="s">
        <v>1208</v>
      </c>
      <c r="BM128" s="159" t="s">
        <v>1208</v>
      </c>
      <c r="BN128" s="156" t="s">
        <v>1208</v>
      </c>
      <c r="BO128" s="160" t="s">
        <v>1208</v>
      </c>
      <c r="BP128" s="159" t="s">
        <v>1208</v>
      </c>
      <c r="BQ128" s="156" t="s">
        <v>1208</v>
      </c>
      <c r="BR128" s="156"/>
      <c r="BS128" s="159"/>
      <c r="BT128" s="156"/>
      <c r="BU128" s="156"/>
      <c r="BV128" s="159"/>
      <c r="BW128" s="156"/>
      <c r="BX128" s="160"/>
      <c r="BY128" s="159"/>
      <c r="BZ128" s="156"/>
      <c r="CA128" s="160"/>
      <c r="CB128" s="159"/>
      <c r="CC128" s="156" t="s">
        <v>1208</v>
      </c>
      <c r="CD128" s="160" t="s">
        <v>1183</v>
      </c>
      <c r="CE128" s="159" t="s">
        <v>1208</v>
      </c>
      <c r="CF128" s="156" t="s">
        <v>1208</v>
      </c>
      <c r="CG128" s="160" t="s">
        <v>1183</v>
      </c>
      <c r="CH128" s="159" t="s">
        <v>1208</v>
      </c>
      <c r="CI128" s="156" t="s">
        <v>1208</v>
      </c>
      <c r="CJ128" s="160"/>
      <c r="CK128" s="159"/>
      <c r="CL128" s="156"/>
      <c r="CM128" s="160"/>
      <c r="CN128" s="159"/>
      <c r="CO128" s="156"/>
      <c r="CP128" s="160" t="s">
        <v>1208</v>
      </c>
      <c r="CQ128" s="159" t="s">
        <v>1208</v>
      </c>
      <c r="CR128" s="156" t="s">
        <v>1208</v>
      </c>
      <c r="CS128" s="160" t="s">
        <v>1208</v>
      </c>
      <c r="CT128" s="159" t="s">
        <v>1208</v>
      </c>
      <c r="CU128" s="156" t="s">
        <v>1208</v>
      </c>
      <c r="CV128" s="160"/>
      <c r="CW128" s="159"/>
      <c r="CX128" s="156"/>
      <c r="CY128" s="156" t="s">
        <v>1208</v>
      </c>
      <c r="CZ128" s="159"/>
      <c r="DA128" s="156"/>
      <c r="DB128" s="160" t="s">
        <v>1208</v>
      </c>
      <c r="DC128" s="159" t="s">
        <v>1208</v>
      </c>
      <c r="DD128" s="156" t="s">
        <v>1208</v>
      </c>
      <c r="DE128" s="160" t="s">
        <v>1208</v>
      </c>
      <c r="DF128" s="159" t="s">
        <v>1208</v>
      </c>
      <c r="DG128" s="156" t="s">
        <v>1208</v>
      </c>
      <c r="DH128" s="156"/>
      <c r="DI128" s="159"/>
      <c r="DJ128" s="156"/>
      <c r="DK128" s="162"/>
      <c r="DL128" s="162"/>
      <c r="DM128" s="267" t="s">
        <v>2261</v>
      </c>
      <c r="DP128" s="170" t="s">
        <v>2165</v>
      </c>
      <c r="DQ128" s="315"/>
      <c r="DR128" s="315"/>
      <c r="DS128" s="316" t="s">
        <v>2165</v>
      </c>
      <c r="DT128" s="342" t="s">
        <v>2050</v>
      </c>
      <c r="DU128" s="343" t="s">
        <v>2165</v>
      </c>
      <c r="DV128" s="347" t="s">
        <v>2165</v>
      </c>
      <c r="DW128" s="345"/>
      <c r="DX128" s="345"/>
      <c r="DY128" s="346" t="str">
        <f t="shared" si="1"/>
        <v>○</v>
      </c>
      <c r="DZ128" s="286" t="s">
        <v>2723</v>
      </c>
      <c r="EA128" s="288" t="s">
        <v>2742</v>
      </c>
      <c r="EK128" s="80">
        <v>1</v>
      </c>
      <c r="EL128" s="84">
        <v>1</v>
      </c>
    </row>
    <row r="129" spans="1:142">
      <c r="A129" s="4" t="s">
        <v>981</v>
      </c>
      <c r="B129" s="158">
        <v>1510</v>
      </c>
      <c r="C129" s="158">
        <v>1311</v>
      </c>
      <c r="D129" s="70" t="s">
        <v>294</v>
      </c>
      <c r="E129" s="70" t="s">
        <v>294</v>
      </c>
      <c r="F129" s="71" t="s">
        <v>2262</v>
      </c>
      <c r="G129" s="156"/>
      <c r="H129" s="159"/>
      <c r="I129" s="156"/>
      <c r="J129" s="156"/>
      <c r="K129" s="159"/>
      <c r="L129" s="156"/>
      <c r="M129" s="160"/>
      <c r="N129" s="159"/>
      <c r="O129" s="156"/>
      <c r="P129" s="160"/>
      <c r="Q129" s="159"/>
      <c r="R129" s="156"/>
      <c r="S129" s="160"/>
      <c r="T129" s="159"/>
      <c r="U129" s="156"/>
      <c r="V129" s="160"/>
      <c r="W129" s="159"/>
      <c r="X129" s="156"/>
      <c r="Y129" s="160"/>
      <c r="Z129" s="159"/>
      <c r="AA129" s="156"/>
      <c r="AB129" s="160"/>
      <c r="AC129" s="159"/>
      <c r="AD129" s="156"/>
      <c r="AE129" s="160"/>
      <c r="AF129" s="159"/>
      <c r="AG129" s="156"/>
      <c r="AH129" s="160"/>
      <c r="AI129" s="159"/>
      <c r="AJ129" s="161"/>
      <c r="AK129" s="160"/>
      <c r="AL129" s="159"/>
      <c r="AM129" s="156"/>
      <c r="AN129" s="160"/>
      <c r="AO129" s="159"/>
      <c r="AP129" s="156"/>
      <c r="AQ129" s="160"/>
      <c r="AR129" s="159"/>
      <c r="AS129" s="156"/>
      <c r="AT129" s="160"/>
      <c r="AU129" s="159"/>
      <c r="AV129" s="156"/>
      <c r="AW129" s="160"/>
      <c r="AX129" s="159"/>
      <c r="AY129" s="156"/>
      <c r="AZ129" s="160"/>
      <c r="BA129" s="159"/>
      <c r="BB129" s="156"/>
      <c r="BC129" s="160"/>
      <c r="BD129" s="159"/>
      <c r="BE129" s="156"/>
      <c r="BF129" s="160"/>
      <c r="BG129" s="159"/>
      <c r="BH129" s="156"/>
      <c r="BI129" s="160" t="s">
        <v>1208</v>
      </c>
      <c r="BJ129" s="159" t="s">
        <v>1208</v>
      </c>
      <c r="BK129" s="156" t="s">
        <v>1208</v>
      </c>
      <c r="BL129" s="160" t="s">
        <v>1208</v>
      </c>
      <c r="BM129" s="159" t="s">
        <v>1208</v>
      </c>
      <c r="BN129" s="156" t="s">
        <v>1208</v>
      </c>
      <c r="BO129" s="160" t="s">
        <v>1208</v>
      </c>
      <c r="BP129" s="159" t="s">
        <v>1208</v>
      </c>
      <c r="BQ129" s="156" t="s">
        <v>1208</v>
      </c>
      <c r="BR129" s="156" t="s">
        <v>2165</v>
      </c>
      <c r="BS129" s="159"/>
      <c r="BT129" s="156"/>
      <c r="BU129" s="156" t="s">
        <v>2165</v>
      </c>
      <c r="BV129" s="159"/>
      <c r="BW129" s="156"/>
      <c r="BX129" s="160"/>
      <c r="BY129" s="159"/>
      <c r="BZ129" s="156"/>
      <c r="CA129" s="160" t="s">
        <v>1208</v>
      </c>
      <c r="CB129" s="159" t="s">
        <v>1208</v>
      </c>
      <c r="CC129" s="156" t="s">
        <v>1208</v>
      </c>
      <c r="CD129" s="160" t="s">
        <v>1208</v>
      </c>
      <c r="CE129" s="159" t="s">
        <v>1208</v>
      </c>
      <c r="CF129" s="156" t="s">
        <v>1208</v>
      </c>
      <c r="CG129" s="160" t="s">
        <v>1208</v>
      </c>
      <c r="CH129" s="159" t="s">
        <v>1208</v>
      </c>
      <c r="CI129" s="156" t="s">
        <v>1208</v>
      </c>
      <c r="CJ129" s="160"/>
      <c r="CK129" s="159"/>
      <c r="CL129" s="156"/>
      <c r="CM129" s="160"/>
      <c r="CN129" s="159"/>
      <c r="CO129" s="156"/>
      <c r="CP129" s="160" t="s">
        <v>1208</v>
      </c>
      <c r="CQ129" s="159" t="s">
        <v>1208</v>
      </c>
      <c r="CR129" s="156" t="s">
        <v>1208</v>
      </c>
      <c r="CS129" s="160" t="s">
        <v>1208</v>
      </c>
      <c r="CT129" s="159" t="s">
        <v>1208</v>
      </c>
      <c r="CU129" s="156" t="s">
        <v>1208</v>
      </c>
      <c r="CV129" s="160"/>
      <c r="CW129" s="159"/>
      <c r="CX129" s="156"/>
      <c r="CY129" s="156" t="s">
        <v>1208</v>
      </c>
      <c r="CZ129" s="159"/>
      <c r="DA129" s="156"/>
      <c r="DB129" s="160" t="s">
        <v>1208</v>
      </c>
      <c r="DC129" s="159" t="s">
        <v>1208</v>
      </c>
      <c r="DD129" s="156" t="s">
        <v>1208</v>
      </c>
      <c r="DE129" s="160" t="s">
        <v>1208</v>
      </c>
      <c r="DF129" s="159" t="s">
        <v>1208</v>
      </c>
      <c r="DG129" s="156" t="s">
        <v>1208</v>
      </c>
      <c r="DH129" s="156" t="s">
        <v>2165</v>
      </c>
      <c r="DI129" s="159"/>
      <c r="DJ129" s="156"/>
      <c r="DK129" s="162"/>
      <c r="DL129" s="162"/>
      <c r="DM129" s="267"/>
      <c r="DP129" s="170" t="s">
        <v>2165</v>
      </c>
      <c r="DQ129" s="315"/>
      <c r="DR129" s="315"/>
      <c r="DS129" s="316" t="s">
        <v>2165</v>
      </c>
      <c r="DT129" s="342"/>
      <c r="DU129" s="343" t="s">
        <v>2165</v>
      </c>
      <c r="DV129" s="344" t="s">
        <v>2165</v>
      </c>
      <c r="DW129" s="345"/>
      <c r="DX129" s="345"/>
      <c r="DY129" s="346" t="str">
        <f t="shared" si="1"/>
        <v/>
      </c>
      <c r="DZ129" s="289"/>
      <c r="EA129" s="288"/>
      <c r="EK129" s="80">
        <v>1</v>
      </c>
      <c r="EL129" s="84">
        <v>1</v>
      </c>
    </row>
    <row r="130" spans="1:142">
      <c r="A130" s="4" t="s">
        <v>981</v>
      </c>
      <c r="B130" s="158">
        <v>1520</v>
      </c>
      <c r="C130" s="158">
        <v>1081</v>
      </c>
      <c r="D130" s="70" t="s">
        <v>296</v>
      </c>
      <c r="E130" s="70" t="s">
        <v>296</v>
      </c>
      <c r="F130" s="71" t="s">
        <v>2263</v>
      </c>
      <c r="G130" s="156"/>
      <c r="H130" s="159"/>
      <c r="I130" s="156"/>
      <c r="J130" s="156"/>
      <c r="K130" s="159"/>
      <c r="L130" s="156"/>
      <c r="M130" s="160"/>
      <c r="N130" s="159"/>
      <c r="O130" s="156"/>
      <c r="P130" s="160"/>
      <c r="Q130" s="159"/>
      <c r="R130" s="156"/>
      <c r="S130" s="160"/>
      <c r="T130" s="159"/>
      <c r="U130" s="156"/>
      <c r="V130" s="160"/>
      <c r="W130" s="159"/>
      <c r="X130" s="156"/>
      <c r="Y130" s="160"/>
      <c r="Z130" s="159"/>
      <c r="AA130" s="156"/>
      <c r="AB130" s="160"/>
      <c r="AC130" s="159"/>
      <c r="AD130" s="156"/>
      <c r="AE130" s="160"/>
      <c r="AF130" s="159"/>
      <c r="AG130" s="156"/>
      <c r="AH130" s="160"/>
      <c r="AI130" s="159"/>
      <c r="AJ130" s="161"/>
      <c r="AK130" s="160"/>
      <c r="AL130" s="159"/>
      <c r="AM130" s="156"/>
      <c r="AN130" s="160"/>
      <c r="AO130" s="159"/>
      <c r="AP130" s="156"/>
      <c r="AQ130" s="160"/>
      <c r="AR130" s="159"/>
      <c r="AS130" s="156"/>
      <c r="AT130" s="160"/>
      <c r="AU130" s="159"/>
      <c r="AV130" s="156"/>
      <c r="AW130" s="160"/>
      <c r="AX130" s="159"/>
      <c r="AY130" s="156"/>
      <c r="AZ130" s="160"/>
      <c r="BA130" s="159"/>
      <c r="BB130" s="156"/>
      <c r="BC130" s="160"/>
      <c r="BD130" s="159"/>
      <c r="BE130" s="156"/>
      <c r="BF130" s="160"/>
      <c r="BG130" s="159"/>
      <c r="BH130" s="156"/>
      <c r="BI130" s="160" t="s">
        <v>1208</v>
      </c>
      <c r="BJ130" s="159" t="s">
        <v>1208</v>
      </c>
      <c r="BK130" s="156" t="s">
        <v>1208</v>
      </c>
      <c r="BL130" s="160" t="s">
        <v>1208</v>
      </c>
      <c r="BM130" s="159" t="s">
        <v>1208</v>
      </c>
      <c r="BN130" s="156" t="s">
        <v>1208</v>
      </c>
      <c r="BO130" s="160" t="s">
        <v>1208</v>
      </c>
      <c r="BP130" s="159" t="s">
        <v>1208</v>
      </c>
      <c r="BQ130" s="156" t="s">
        <v>1208</v>
      </c>
      <c r="BR130" s="156"/>
      <c r="BS130" s="159"/>
      <c r="BT130" s="156"/>
      <c r="BU130" s="156"/>
      <c r="BV130" s="159"/>
      <c r="BW130" s="156"/>
      <c r="BX130" s="160"/>
      <c r="BY130" s="159"/>
      <c r="BZ130" s="156"/>
      <c r="CA130" s="160" t="s">
        <v>1208</v>
      </c>
      <c r="CB130" s="159" t="s">
        <v>1208</v>
      </c>
      <c r="CC130" s="156" t="s">
        <v>1208</v>
      </c>
      <c r="CD130" s="160" t="s">
        <v>1183</v>
      </c>
      <c r="CE130" s="159" t="s">
        <v>1177</v>
      </c>
      <c r="CF130" s="156" t="s">
        <v>1177</v>
      </c>
      <c r="CG130" s="160" t="s">
        <v>1183</v>
      </c>
      <c r="CH130" s="159" t="s">
        <v>1177</v>
      </c>
      <c r="CI130" s="156" t="s">
        <v>1177</v>
      </c>
      <c r="CJ130" s="160"/>
      <c r="CK130" s="159"/>
      <c r="CL130" s="156"/>
      <c r="CM130" s="160"/>
      <c r="CN130" s="159"/>
      <c r="CO130" s="156"/>
      <c r="CP130" s="160" t="s">
        <v>1208</v>
      </c>
      <c r="CQ130" s="159" t="s">
        <v>1177</v>
      </c>
      <c r="CR130" s="156" t="s">
        <v>1177</v>
      </c>
      <c r="CS130" s="160" t="s">
        <v>1208</v>
      </c>
      <c r="CT130" s="159" t="s">
        <v>1177</v>
      </c>
      <c r="CU130" s="156" t="s">
        <v>1177</v>
      </c>
      <c r="CV130" s="160"/>
      <c r="CW130" s="159"/>
      <c r="CX130" s="156"/>
      <c r="CY130" s="156" t="s">
        <v>1208</v>
      </c>
      <c r="CZ130" s="159"/>
      <c r="DA130" s="156"/>
      <c r="DB130" s="160"/>
      <c r="DC130" s="159"/>
      <c r="DD130" s="156"/>
      <c r="DE130" s="160"/>
      <c r="DF130" s="159"/>
      <c r="DG130" s="156"/>
      <c r="DH130" s="156"/>
      <c r="DI130" s="159"/>
      <c r="DJ130" s="156"/>
      <c r="DK130" s="162"/>
      <c r="DL130" s="162"/>
      <c r="DM130" s="267"/>
      <c r="DP130" s="170" t="s">
        <v>2165</v>
      </c>
      <c r="DQ130" s="315"/>
      <c r="DR130" s="315"/>
      <c r="DS130" s="316" t="s">
        <v>2165</v>
      </c>
      <c r="DT130" s="342"/>
      <c r="DU130" s="343" t="s">
        <v>2165</v>
      </c>
      <c r="DV130" s="344" t="s">
        <v>2165</v>
      </c>
      <c r="DW130" s="345"/>
      <c r="DX130" s="345"/>
      <c r="DY130" s="346" t="str">
        <f t="shared" si="1"/>
        <v/>
      </c>
      <c r="DZ130" s="289"/>
      <c r="EA130" s="288"/>
      <c r="EK130" s="80">
        <v>1</v>
      </c>
      <c r="EL130" s="84">
        <v>1</v>
      </c>
    </row>
    <row r="131" spans="1:142">
      <c r="A131" s="4" t="s">
        <v>981</v>
      </c>
      <c r="B131" s="158">
        <v>1530</v>
      </c>
      <c r="C131" s="158">
        <v>1082</v>
      </c>
      <c r="D131" s="70" t="s">
        <v>298</v>
      </c>
      <c r="E131" s="70" t="s">
        <v>298</v>
      </c>
      <c r="F131" s="71" t="s">
        <v>2264</v>
      </c>
      <c r="G131" s="156"/>
      <c r="H131" s="159"/>
      <c r="I131" s="156"/>
      <c r="J131" s="156"/>
      <c r="K131" s="159"/>
      <c r="L131" s="156"/>
      <c r="M131" s="160"/>
      <c r="N131" s="159"/>
      <c r="O131" s="156"/>
      <c r="P131" s="160"/>
      <c r="Q131" s="159"/>
      <c r="R131" s="156"/>
      <c r="S131" s="160"/>
      <c r="T131" s="159"/>
      <c r="U131" s="156"/>
      <c r="V131" s="160"/>
      <c r="W131" s="159"/>
      <c r="X131" s="156"/>
      <c r="Y131" s="160"/>
      <c r="Z131" s="159"/>
      <c r="AA131" s="156"/>
      <c r="AB131" s="160"/>
      <c r="AC131" s="159"/>
      <c r="AD131" s="156"/>
      <c r="AE131" s="160"/>
      <c r="AF131" s="159"/>
      <c r="AG131" s="156"/>
      <c r="AH131" s="160"/>
      <c r="AI131" s="159"/>
      <c r="AJ131" s="161"/>
      <c r="AK131" s="160"/>
      <c r="AL131" s="159"/>
      <c r="AM131" s="156"/>
      <c r="AN131" s="160"/>
      <c r="AO131" s="159"/>
      <c r="AP131" s="156"/>
      <c r="AQ131" s="160"/>
      <c r="AR131" s="159"/>
      <c r="AS131" s="156"/>
      <c r="AT131" s="160"/>
      <c r="AU131" s="159"/>
      <c r="AV131" s="214"/>
      <c r="AW131" s="215"/>
      <c r="AX131" s="216"/>
      <c r="AY131" s="214"/>
      <c r="AZ131" s="215"/>
      <c r="BA131" s="216"/>
      <c r="BB131" s="214"/>
      <c r="BC131" s="215"/>
      <c r="BD131" s="216"/>
      <c r="BE131" s="214"/>
      <c r="BF131" s="215"/>
      <c r="BG131" s="216"/>
      <c r="BH131" s="214"/>
      <c r="BI131" s="160"/>
      <c r="BJ131" s="159"/>
      <c r="BK131" s="156"/>
      <c r="BL131" s="160"/>
      <c r="BM131" s="159"/>
      <c r="BN131" s="156"/>
      <c r="BO131" s="160"/>
      <c r="BP131" s="159"/>
      <c r="BQ131" s="156"/>
      <c r="BR131" s="156"/>
      <c r="BS131" s="159"/>
      <c r="BT131" s="156"/>
      <c r="BU131" s="156"/>
      <c r="BV131" s="159"/>
      <c r="BW131" s="156"/>
      <c r="BX131" s="160"/>
      <c r="BY131" s="159"/>
      <c r="BZ131" s="156"/>
      <c r="CA131" s="160"/>
      <c r="CB131" s="159"/>
      <c r="CC131" s="156"/>
      <c r="CD131" s="160"/>
      <c r="CE131" s="159"/>
      <c r="CF131" s="156"/>
      <c r="CG131" s="160"/>
      <c r="CH131" s="159"/>
      <c r="CI131" s="156"/>
      <c r="CJ131" s="160"/>
      <c r="CK131" s="159"/>
      <c r="CL131" s="156"/>
      <c r="CM131" s="160"/>
      <c r="CN131" s="159"/>
      <c r="CO131" s="156"/>
      <c r="CP131" s="160" t="s">
        <v>1208</v>
      </c>
      <c r="CQ131" s="159" t="s">
        <v>1177</v>
      </c>
      <c r="CR131" s="156" t="s">
        <v>1177</v>
      </c>
      <c r="CS131" s="160" t="s">
        <v>1208</v>
      </c>
      <c r="CT131" s="159" t="s">
        <v>1177</v>
      </c>
      <c r="CU131" s="156" t="s">
        <v>1177</v>
      </c>
      <c r="CV131" s="160"/>
      <c r="CW131" s="159"/>
      <c r="CX131" s="156"/>
      <c r="CY131" s="156" t="s">
        <v>1208</v>
      </c>
      <c r="CZ131" s="159"/>
      <c r="DA131" s="156"/>
      <c r="DB131" s="160"/>
      <c r="DC131" s="159"/>
      <c r="DD131" s="156"/>
      <c r="DE131" s="160"/>
      <c r="DF131" s="159"/>
      <c r="DG131" s="156"/>
      <c r="DH131" s="156"/>
      <c r="DI131" s="159"/>
      <c r="DJ131" s="163"/>
      <c r="DK131" s="178"/>
      <c r="DL131" s="178"/>
      <c r="DM131" s="267"/>
      <c r="DP131" s="170" t="s">
        <v>2165</v>
      </c>
      <c r="DQ131" s="315"/>
      <c r="DR131" s="315"/>
      <c r="DS131" s="316" t="s">
        <v>2165</v>
      </c>
      <c r="DT131" s="342"/>
      <c r="DU131" s="343" t="s">
        <v>2165</v>
      </c>
      <c r="DV131" s="344" t="s">
        <v>2165</v>
      </c>
      <c r="DW131" s="345"/>
      <c r="DX131" s="345"/>
      <c r="DY131" s="346" t="str">
        <f t="shared" si="1"/>
        <v/>
      </c>
      <c r="DZ131" s="289"/>
      <c r="EA131" s="288"/>
      <c r="EK131" s="80">
        <v>1</v>
      </c>
      <c r="EL131" s="84">
        <v>1</v>
      </c>
    </row>
    <row r="132" spans="1:142" ht="108">
      <c r="A132" s="4" t="s">
        <v>981</v>
      </c>
      <c r="B132" s="158">
        <v>1550</v>
      </c>
      <c r="C132" s="158">
        <v>1313</v>
      </c>
      <c r="D132" s="70" t="s">
        <v>302</v>
      </c>
      <c r="E132" s="70" t="s">
        <v>302</v>
      </c>
      <c r="F132" s="71" t="s">
        <v>2265</v>
      </c>
      <c r="G132" s="156"/>
      <c r="H132" s="159"/>
      <c r="I132" s="156"/>
      <c r="J132" s="156"/>
      <c r="K132" s="159"/>
      <c r="L132" s="156"/>
      <c r="M132" s="160"/>
      <c r="N132" s="159"/>
      <c r="O132" s="156"/>
      <c r="P132" s="160"/>
      <c r="Q132" s="159"/>
      <c r="R132" s="156"/>
      <c r="S132" s="160"/>
      <c r="T132" s="159"/>
      <c r="U132" s="156"/>
      <c r="V132" s="160"/>
      <c r="W132" s="159"/>
      <c r="X132" s="156"/>
      <c r="Y132" s="160"/>
      <c r="Z132" s="159"/>
      <c r="AA132" s="156"/>
      <c r="AB132" s="160"/>
      <c r="AC132" s="159"/>
      <c r="AD132" s="156"/>
      <c r="AE132" s="160" t="s">
        <v>1208</v>
      </c>
      <c r="AF132" s="159"/>
      <c r="AG132" s="156"/>
      <c r="AH132" s="160" t="s">
        <v>1208</v>
      </c>
      <c r="AI132" s="159"/>
      <c r="AJ132" s="161"/>
      <c r="AK132" s="160" t="s">
        <v>1208</v>
      </c>
      <c r="AL132" s="159"/>
      <c r="AM132" s="156"/>
      <c r="AN132" s="160" t="s">
        <v>1208</v>
      </c>
      <c r="AO132" s="159"/>
      <c r="AP132" s="156" t="s">
        <v>1208</v>
      </c>
      <c r="AQ132" s="160" t="s">
        <v>1208</v>
      </c>
      <c r="AR132" s="159"/>
      <c r="AS132" s="163" t="s">
        <v>1208</v>
      </c>
      <c r="AT132" s="164" t="s">
        <v>1208</v>
      </c>
      <c r="AU132" s="165"/>
      <c r="AV132" s="163"/>
      <c r="AW132" s="164" t="s">
        <v>1208</v>
      </c>
      <c r="AX132" s="165"/>
      <c r="AY132" s="163"/>
      <c r="AZ132" s="164" t="s">
        <v>1208</v>
      </c>
      <c r="BA132" s="165"/>
      <c r="BB132" s="163"/>
      <c r="BC132" s="164" t="s">
        <v>1208</v>
      </c>
      <c r="BD132" s="165"/>
      <c r="BE132" s="163"/>
      <c r="BF132" s="164" t="s">
        <v>1208</v>
      </c>
      <c r="BG132" s="165"/>
      <c r="BH132" s="163"/>
      <c r="BI132" s="160" t="s">
        <v>1208</v>
      </c>
      <c r="BJ132" s="159" t="s">
        <v>1208</v>
      </c>
      <c r="BK132" s="156" t="s">
        <v>1208</v>
      </c>
      <c r="BL132" s="160" t="s">
        <v>1208</v>
      </c>
      <c r="BM132" s="159" t="s">
        <v>1208</v>
      </c>
      <c r="BN132" s="156" t="s">
        <v>1208</v>
      </c>
      <c r="BO132" s="160" t="s">
        <v>1208</v>
      </c>
      <c r="BP132" s="159" t="s">
        <v>1208</v>
      </c>
      <c r="BQ132" s="156" t="s">
        <v>1208</v>
      </c>
      <c r="BR132" s="156" t="s">
        <v>2165</v>
      </c>
      <c r="BS132" s="159"/>
      <c r="BT132" s="156"/>
      <c r="BU132" s="156" t="s">
        <v>2165</v>
      </c>
      <c r="BV132" s="159"/>
      <c r="BW132" s="156"/>
      <c r="BX132" s="160"/>
      <c r="BY132" s="159"/>
      <c r="BZ132" s="156"/>
      <c r="CA132" s="160" t="s">
        <v>1208</v>
      </c>
      <c r="CB132" s="159" t="s">
        <v>1208</v>
      </c>
      <c r="CC132" s="156" t="s">
        <v>1208</v>
      </c>
      <c r="CD132" s="160" t="s">
        <v>1208</v>
      </c>
      <c r="CE132" s="159" t="s">
        <v>1208</v>
      </c>
      <c r="CF132" s="156" t="s">
        <v>1208</v>
      </c>
      <c r="CG132" s="160" t="s">
        <v>1208</v>
      </c>
      <c r="CH132" s="159" t="s">
        <v>1208</v>
      </c>
      <c r="CI132" s="156" t="s">
        <v>1208</v>
      </c>
      <c r="CJ132" s="160"/>
      <c r="CK132" s="159"/>
      <c r="CL132" s="156"/>
      <c r="CM132" s="160"/>
      <c r="CN132" s="159"/>
      <c r="CO132" s="156"/>
      <c r="CP132" s="160" t="s">
        <v>1208</v>
      </c>
      <c r="CQ132" s="159" t="s">
        <v>1208</v>
      </c>
      <c r="CR132" s="156" t="s">
        <v>1208</v>
      </c>
      <c r="CS132" s="160" t="s">
        <v>1208</v>
      </c>
      <c r="CT132" s="159" t="s">
        <v>1208</v>
      </c>
      <c r="CU132" s="156" t="s">
        <v>1208</v>
      </c>
      <c r="CV132" s="160"/>
      <c r="CW132" s="159"/>
      <c r="CX132" s="156"/>
      <c r="CY132" s="156" t="s">
        <v>2165</v>
      </c>
      <c r="CZ132" s="159"/>
      <c r="DA132" s="156"/>
      <c r="DB132" s="160"/>
      <c r="DC132" s="159"/>
      <c r="DD132" s="156"/>
      <c r="DE132" s="160"/>
      <c r="DF132" s="159"/>
      <c r="DG132" s="156"/>
      <c r="DH132" s="156" t="s">
        <v>2165</v>
      </c>
      <c r="DI132" s="167"/>
      <c r="DJ132" s="162"/>
      <c r="DK132" s="162"/>
      <c r="DL132" s="162"/>
      <c r="DM132" s="267" t="s">
        <v>2266</v>
      </c>
      <c r="DP132" s="170" t="s">
        <v>2165</v>
      </c>
      <c r="DQ132" s="315"/>
      <c r="DR132" s="315"/>
      <c r="DS132" s="316" t="s">
        <v>2165</v>
      </c>
      <c r="DT132" s="342" t="s">
        <v>2050</v>
      </c>
      <c r="DU132" s="343" t="s">
        <v>2165</v>
      </c>
      <c r="DV132" s="347" t="s">
        <v>2165</v>
      </c>
      <c r="DW132" s="345"/>
      <c r="DX132" s="345"/>
      <c r="DY132" s="346" t="str">
        <f t="shared" si="1"/>
        <v>○</v>
      </c>
      <c r="DZ132" s="286" t="s">
        <v>2723</v>
      </c>
      <c r="EA132" s="288" t="s">
        <v>2743</v>
      </c>
      <c r="EH132" s="129" t="s">
        <v>2235</v>
      </c>
      <c r="EK132" s="80">
        <v>1</v>
      </c>
      <c r="EL132" s="84">
        <v>1</v>
      </c>
    </row>
    <row r="133" spans="1:142">
      <c r="A133" s="4" t="s">
        <v>981</v>
      </c>
      <c r="B133" s="158">
        <v>1560</v>
      </c>
      <c r="C133" s="158">
        <v>1314</v>
      </c>
      <c r="D133" s="70" t="s">
        <v>304</v>
      </c>
      <c r="E133" s="70" t="s">
        <v>304</v>
      </c>
      <c r="F133" s="71" t="s">
        <v>2267</v>
      </c>
      <c r="G133" s="156"/>
      <c r="H133" s="159"/>
      <c r="I133" s="156"/>
      <c r="J133" s="156"/>
      <c r="K133" s="159"/>
      <c r="L133" s="156"/>
      <c r="M133" s="160"/>
      <c r="N133" s="159"/>
      <c r="O133" s="156"/>
      <c r="P133" s="160"/>
      <c r="Q133" s="159"/>
      <c r="R133" s="156"/>
      <c r="S133" s="160"/>
      <c r="T133" s="159"/>
      <c r="U133" s="156"/>
      <c r="V133" s="160"/>
      <c r="W133" s="159"/>
      <c r="X133" s="156"/>
      <c r="Y133" s="160"/>
      <c r="Z133" s="159"/>
      <c r="AA133" s="156"/>
      <c r="AB133" s="160"/>
      <c r="AC133" s="159"/>
      <c r="AD133" s="156"/>
      <c r="AE133" s="160"/>
      <c r="AF133" s="159"/>
      <c r="AG133" s="156"/>
      <c r="AH133" s="160"/>
      <c r="AI133" s="159"/>
      <c r="AJ133" s="161"/>
      <c r="AK133" s="160"/>
      <c r="AL133" s="159"/>
      <c r="AM133" s="156"/>
      <c r="AN133" s="160"/>
      <c r="AO133" s="159"/>
      <c r="AP133" s="156"/>
      <c r="AQ133" s="160"/>
      <c r="AR133" s="167"/>
      <c r="AS133" s="162"/>
      <c r="AT133" s="162"/>
      <c r="AU133" s="162"/>
      <c r="AV133" s="162"/>
      <c r="AW133" s="162"/>
      <c r="AX133" s="162"/>
      <c r="AY133" s="162"/>
      <c r="AZ133" s="162"/>
      <c r="BA133" s="162"/>
      <c r="BB133" s="162"/>
      <c r="BC133" s="162"/>
      <c r="BD133" s="162"/>
      <c r="BE133" s="162"/>
      <c r="BF133" s="162"/>
      <c r="BG133" s="162"/>
      <c r="BH133" s="162"/>
      <c r="BI133" s="208"/>
      <c r="BJ133" s="159"/>
      <c r="BK133" s="156"/>
      <c r="BL133" s="160"/>
      <c r="BM133" s="159"/>
      <c r="BN133" s="156"/>
      <c r="BO133" s="160"/>
      <c r="BP133" s="159"/>
      <c r="BQ133" s="156"/>
      <c r="BR133" s="156" t="s">
        <v>2165</v>
      </c>
      <c r="BS133" s="159"/>
      <c r="BT133" s="156"/>
      <c r="BU133" s="156" t="s">
        <v>2165</v>
      </c>
      <c r="BV133" s="159"/>
      <c r="BW133" s="156"/>
      <c r="BX133" s="160"/>
      <c r="BY133" s="159"/>
      <c r="BZ133" s="156"/>
      <c r="CA133" s="160" t="s">
        <v>1208</v>
      </c>
      <c r="CB133" s="159" t="s">
        <v>1208</v>
      </c>
      <c r="CC133" s="156" t="s">
        <v>1208</v>
      </c>
      <c r="CD133" s="160" t="s">
        <v>1208</v>
      </c>
      <c r="CE133" s="159" t="s">
        <v>1208</v>
      </c>
      <c r="CF133" s="156" t="s">
        <v>1208</v>
      </c>
      <c r="CG133" s="160" t="s">
        <v>1208</v>
      </c>
      <c r="CH133" s="159" t="s">
        <v>1208</v>
      </c>
      <c r="CI133" s="156" t="s">
        <v>1208</v>
      </c>
      <c r="CJ133" s="160"/>
      <c r="CK133" s="159"/>
      <c r="CL133" s="156"/>
      <c r="CM133" s="160"/>
      <c r="CN133" s="159"/>
      <c r="CO133" s="156"/>
      <c r="CP133" s="160" t="s">
        <v>1208</v>
      </c>
      <c r="CQ133" s="159" t="s">
        <v>1208</v>
      </c>
      <c r="CR133" s="156" t="s">
        <v>1208</v>
      </c>
      <c r="CS133" s="160" t="s">
        <v>1208</v>
      </c>
      <c r="CT133" s="159" t="s">
        <v>1208</v>
      </c>
      <c r="CU133" s="156" t="s">
        <v>1208</v>
      </c>
      <c r="CV133" s="160"/>
      <c r="CW133" s="159"/>
      <c r="CX133" s="156"/>
      <c r="CY133" s="156" t="s">
        <v>2165</v>
      </c>
      <c r="CZ133" s="159"/>
      <c r="DA133" s="156"/>
      <c r="DB133" s="160"/>
      <c r="DC133" s="159"/>
      <c r="DD133" s="156"/>
      <c r="DE133" s="160"/>
      <c r="DF133" s="159"/>
      <c r="DG133" s="156"/>
      <c r="DH133" s="156" t="s">
        <v>2165</v>
      </c>
      <c r="DI133" s="159"/>
      <c r="DJ133" s="175"/>
      <c r="DK133" s="179"/>
      <c r="DL133" s="179"/>
      <c r="DM133" s="267"/>
      <c r="DP133" s="170" t="s">
        <v>2165</v>
      </c>
      <c r="DQ133" s="315"/>
      <c r="DR133" s="315"/>
      <c r="DS133" s="316" t="s">
        <v>2165</v>
      </c>
      <c r="DT133" s="342"/>
      <c r="DU133" s="343" t="s">
        <v>2165</v>
      </c>
      <c r="DV133" s="344" t="s">
        <v>2165</v>
      </c>
      <c r="DW133" s="345"/>
      <c r="DX133" s="345"/>
      <c r="DY133" s="346" t="str">
        <f t="shared" si="1"/>
        <v/>
      </c>
      <c r="DZ133" s="289"/>
      <c r="EA133" s="288"/>
      <c r="EK133" s="80">
        <v>1</v>
      </c>
      <c r="EL133" s="84">
        <v>1</v>
      </c>
    </row>
    <row r="134" spans="1:142" ht="40.5">
      <c r="A134" s="4" t="s">
        <v>981</v>
      </c>
      <c r="B134" s="158">
        <v>1570</v>
      </c>
      <c r="C134" s="158">
        <v>1315</v>
      </c>
      <c r="D134" s="70" t="s">
        <v>2268</v>
      </c>
      <c r="E134" s="70" t="s">
        <v>306</v>
      </c>
      <c r="F134" s="71" t="s">
        <v>2268</v>
      </c>
      <c r="G134" s="156"/>
      <c r="H134" s="159"/>
      <c r="I134" s="156"/>
      <c r="J134" s="156"/>
      <c r="K134" s="159"/>
      <c r="L134" s="156"/>
      <c r="M134" s="160"/>
      <c r="N134" s="159"/>
      <c r="O134" s="156"/>
      <c r="P134" s="160"/>
      <c r="Q134" s="159"/>
      <c r="R134" s="156"/>
      <c r="S134" s="160"/>
      <c r="T134" s="159"/>
      <c r="U134" s="156"/>
      <c r="V134" s="160"/>
      <c r="W134" s="159"/>
      <c r="X134" s="156"/>
      <c r="Y134" s="160"/>
      <c r="Z134" s="159"/>
      <c r="AA134" s="156"/>
      <c r="AB134" s="160"/>
      <c r="AC134" s="159"/>
      <c r="AD134" s="156"/>
      <c r="AE134" s="160"/>
      <c r="AF134" s="159"/>
      <c r="AG134" s="156"/>
      <c r="AH134" s="160"/>
      <c r="AI134" s="159"/>
      <c r="AJ134" s="161"/>
      <c r="AK134" s="160"/>
      <c r="AL134" s="159"/>
      <c r="AM134" s="156"/>
      <c r="AN134" s="160"/>
      <c r="AO134" s="159"/>
      <c r="AP134" s="156"/>
      <c r="AQ134" s="160"/>
      <c r="AR134" s="159"/>
      <c r="AS134" s="175"/>
      <c r="AT134" s="176"/>
      <c r="AU134" s="177"/>
      <c r="AV134" s="175"/>
      <c r="AW134" s="176"/>
      <c r="AX134" s="177"/>
      <c r="AY134" s="175"/>
      <c r="AZ134" s="176"/>
      <c r="BA134" s="177"/>
      <c r="BB134" s="175"/>
      <c r="BC134" s="176"/>
      <c r="BD134" s="177"/>
      <c r="BE134" s="175"/>
      <c r="BF134" s="176"/>
      <c r="BG134" s="177"/>
      <c r="BH134" s="175"/>
      <c r="BI134" s="160"/>
      <c r="BJ134" s="159"/>
      <c r="BK134" s="156"/>
      <c r="BL134" s="160"/>
      <c r="BM134" s="159"/>
      <c r="BN134" s="156"/>
      <c r="BO134" s="160"/>
      <c r="BP134" s="159"/>
      <c r="BQ134" s="156"/>
      <c r="BR134" s="156" t="s">
        <v>2165</v>
      </c>
      <c r="BS134" s="159"/>
      <c r="BT134" s="156"/>
      <c r="BU134" s="156" t="s">
        <v>2165</v>
      </c>
      <c r="BV134" s="159"/>
      <c r="BW134" s="156"/>
      <c r="BX134" s="160"/>
      <c r="BY134" s="159"/>
      <c r="BZ134" s="156"/>
      <c r="CA134" s="160"/>
      <c r="CB134" s="159"/>
      <c r="CC134" s="156"/>
      <c r="CD134" s="160"/>
      <c r="CE134" s="159"/>
      <c r="CF134" s="156"/>
      <c r="CG134" s="160" t="s">
        <v>1208</v>
      </c>
      <c r="CH134" s="159" t="s">
        <v>1208</v>
      </c>
      <c r="CI134" s="156" t="s">
        <v>1208</v>
      </c>
      <c r="CJ134" s="160"/>
      <c r="CK134" s="159"/>
      <c r="CL134" s="156"/>
      <c r="CM134" s="160" t="s">
        <v>1208</v>
      </c>
      <c r="CN134" s="159" t="s">
        <v>1208</v>
      </c>
      <c r="CO134" s="156" t="s">
        <v>1208</v>
      </c>
      <c r="CP134" s="160"/>
      <c r="CQ134" s="159"/>
      <c r="CR134" s="156"/>
      <c r="CS134" s="160" t="s">
        <v>1208</v>
      </c>
      <c r="CT134" s="159" t="s">
        <v>1208</v>
      </c>
      <c r="CU134" s="156" t="s">
        <v>1208</v>
      </c>
      <c r="CV134" s="160"/>
      <c r="CW134" s="159"/>
      <c r="CX134" s="156"/>
      <c r="CY134" s="156" t="s">
        <v>2165</v>
      </c>
      <c r="CZ134" s="159"/>
      <c r="DA134" s="156"/>
      <c r="DB134" s="160"/>
      <c r="DC134" s="159"/>
      <c r="DD134" s="156"/>
      <c r="DE134" s="160" t="s">
        <v>1208</v>
      </c>
      <c r="DF134" s="159" t="s">
        <v>1208</v>
      </c>
      <c r="DG134" s="156" t="s">
        <v>1208</v>
      </c>
      <c r="DH134" s="156" t="s">
        <v>2165</v>
      </c>
      <c r="DI134" s="159"/>
      <c r="DJ134" s="156"/>
      <c r="DK134" s="162"/>
      <c r="DL134" s="162"/>
      <c r="DM134" s="267" t="s">
        <v>2269</v>
      </c>
      <c r="DP134" s="170" t="s">
        <v>2165</v>
      </c>
      <c r="DQ134" s="315"/>
      <c r="DR134" s="315"/>
      <c r="DS134" s="316" t="s">
        <v>2165</v>
      </c>
      <c r="DT134" s="342"/>
      <c r="DU134" s="343" t="s">
        <v>2165</v>
      </c>
      <c r="DV134" s="344" t="s">
        <v>2165</v>
      </c>
      <c r="DW134" s="345"/>
      <c r="DX134" s="345"/>
      <c r="DY134" s="346" t="str">
        <f t="shared" si="1"/>
        <v/>
      </c>
      <c r="DZ134" s="289"/>
      <c r="EA134" s="288"/>
      <c r="EK134" s="80">
        <v>1</v>
      </c>
      <c r="EL134" s="84">
        <v>1</v>
      </c>
    </row>
    <row r="135" spans="1:142">
      <c r="A135" s="4" t="s">
        <v>981</v>
      </c>
      <c r="B135" s="158">
        <v>1580</v>
      </c>
      <c r="C135" s="158">
        <v>1316</v>
      </c>
      <c r="D135" s="70" t="s">
        <v>308</v>
      </c>
      <c r="E135" s="70" t="s">
        <v>308</v>
      </c>
      <c r="F135" s="71" t="s">
        <v>2270</v>
      </c>
      <c r="G135" s="156"/>
      <c r="H135" s="159"/>
      <c r="I135" s="156"/>
      <c r="J135" s="156"/>
      <c r="K135" s="159"/>
      <c r="L135" s="156"/>
      <c r="M135" s="160"/>
      <c r="N135" s="159"/>
      <c r="O135" s="156"/>
      <c r="P135" s="160"/>
      <c r="Q135" s="159"/>
      <c r="R135" s="156"/>
      <c r="S135" s="160"/>
      <c r="T135" s="159"/>
      <c r="U135" s="156"/>
      <c r="V135" s="160"/>
      <c r="W135" s="159"/>
      <c r="X135" s="156"/>
      <c r="Y135" s="160"/>
      <c r="Z135" s="159"/>
      <c r="AA135" s="156"/>
      <c r="AB135" s="160"/>
      <c r="AC135" s="159"/>
      <c r="AD135" s="156"/>
      <c r="AE135" s="160"/>
      <c r="AF135" s="159"/>
      <c r="AG135" s="156"/>
      <c r="AH135" s="160"/>
      <c r="AI135" s="159"/>
      <c r="AJ135" s="161"/>
      <c r="AK135" s="160"/>
      <c r="AL135" s="159"/>
      <c r="AM135" s="156"/>
      <c r="AN135" s="160"/>
      <c r="AO135" s="159"/>
      <c r="AP135" s="156"/>
      <c r="AQ135" s="160"/>
      <c r="AR135" s="159"/>
      <c r="AS135" s="156"/>
      <c r="AT135" s="160"/>
      <c r="AU135" s="159"/>
      <c r="AV135" s="156"/>
      <c r="AW135" s="160"/>
      <c r="AX135" s="159"/>
      <c r="AY135" s="156"/>
      <c r="AZ135" s="160"/>
      <c r="BA135" s="159"/>
      <c r="BB135" s="156"/>
      <c r="BC135" s="160"/>
      <c r="BD135" s="159"/>
      <c r="BE135" s="156"/>
      <c r="BF135" s="160"/>
      <c r="BG135" s="159"/>
      <c r="BH135" s="156"/>
      <c r="BI135" s="160"/>
      <c r="BJ135" s="159"/>
      <c r="BK135" s="156"/>
      <c r="BL135" s="160"/>
      <c r="BM135" s="159"/>
      <c r="BN135" s="156"/>
      <c r="BO135" s="160"/>
      <c r="BP135" s="159"/>
      <c r="BQ135" s="156"/>
      <c r="BR135" s="156" t="s">
        <v>2165</v>
      </c>
      <c r="BS135" s="159"/>
      <c r="BT135" s="156"/>
      <c r="BU135" s="156" t="s">
        <v>2165</v>
      </c>
      <c r="BV135" s="159"/>
      <c r="BW135" s="156"/>
      <c r="BX135" s="160"/>
      <c r="BY135" s="159"/>
      <c r="BZ135" s="156"/>
      <c r="CA135" s="160"/>
      <c r="CB135" s="159"/>
      <c r="CC135" s="156"/>
      <c r="CD135" s="160"/>
      <c r="CE135" s="159"/>
      <c r="CF135" s="156"/>
      <c r="CG135" s="160"/>
      <c r="CH135" s="159"/>
      <c r="CI135" s="156"/>
      <c r="CJ135" s="160"/>
      <c r="CK135" s="159"/>
      <c r="CL135" s="156"/>
      <c r="CM135" s="160"/>
      <c r="CN135" s="159"/>
      <c r="CO135" s="156"/>
      <c r="CP135" s="160"/>
      <c r="CQ135" s="159"/>
      <c r="CR135" s="156"/>
      <c r="CS135" s="160" t="s">
        <v>1208</v>
      </c>
      <c r="CT135" s="159" t="s">
        <v>1208</v>
      </c>
      <c r="CU135" s="156" t="s">
        <v>1208</v>
      </c>
      <c r="CV135" s="160"/>
      <c r="CW135" s="159"/>
      <c r="CX135" s="156"/>
      <c r="CY135" s="156" t="s">
        <v>2165</v>
      </c>
      <c r="CZ135" s="159"/>
      <c r="DA135" s="156"/>
      <c r="DB135" s="160"/>
      <c r="DC135" s="159"/>
      <c r="DD135" s="156"/>
      <c r="DE135" s="160" t="s">
        <v>1208</v>
      </c>
      <c r="DF135" s="159" t="s">
        <v>1208</v>
      </c>
      <c r="DG135" s="156" t="s">
        <v>1208</v>
      </c>
      <c r="DH135" s="156" t="s">
        <v>2165</v>
      </c>
      <c r="DI135" s="159"/>
      <c r="DJ135" s="156"/>
      <c r="DK135" s="162"/>
      <c r="DL135" s="162"/>
      <c r="DM135" s="267"/>
      <c r="DP135" s="170" t="s">
        <v>2165</v>
      </c>
      <c r="DQ135" s="315"/>
      <c r="DR135" s="315"/>
      <c r="DS135" s="316" t="s">
        <v>2165</v>
      </c>
      <c r="DT135" s="342"/>
      <c r="DU135" s="343" t="s">
        <v>2165</v>
      </c>
      <c r="DV135" s="344" t="s">
        <v>2165</v>
      </c>
      <c r="DW135" s="345"/>
      <c r="DX135" s="345"/>
      <c r="DY135" s="346" t="str">
        <f t="shared" si="1"/>
        <v/>
      </c>
      <c r="DZ135" s="289"/>
      <c r="EA135" s="288"/>
      <c r="EK135" s="80">
        <v>1</v>
      </c>
      <c r="EL135" s="84">
        <v>1</v>
      </c>
    </row>
    <row r="136" spans="1:142">
      <c r="A136" s="4" t="s">
        <v>981</v>
      </c>
      <c r="B136" s="158">
        <v>1590</v>
      </c>
      <c r="C136" s="158">
        <v>1381</v>
      </c>
      <c r="D136" s="70" t="s">
        <v>310</v>
      </c>
      <c r="E136" s="70" t="s">
        <v>310</v>
      </c>
      <c r="F136" s="71" t="s">
        <v>2271</v>
      </c>
      <c r="G136" s="156"/>
      <c r="H136" s="159"/>
      <c r="I136" s="156"/>
      <c r="J136" s="156"/>
      <c r="K136" s="159"/>
      <c r="L136" s="156"/>
      <c r="M136" s="160"/>
      <c r="N136" s="159"/>
      <c r="O136" s="156"/>
      <c r="P136" s="160"/>
      <c r="Q136" s="159"/>
      <c r="R136" s="156"/>
      <c r="S136" s="160"/>
      <c r="T136" s="159"/>
      <c r="U136" s="156"/>
      <c r="V136" s="160"/>
      <c r="W136" s="159"/>
      <c r="X136" s="156"/>
      <c r="Y136" s="160"/>
      <c r="Z136" s="159"/>
      <c r="AA136" s="156"/>
      <c r="AB136" s="160"/>
      <c r="AC136" s="159"/>
      <c r="AD136" s="156"/>
      <c r="AE136" s="160"/>
      <c r="AF136" s="159"/>
      <c r="AG136" s="156"/>
      <c r="AH136" s="160"/>
      <c r="AI136" s="159"/>
      <c r="AJ136" s="161"/>
      <c r="AK136" s="160"/>
      <c r="AL136" s="159"/>
      <c r="AM136" s="156"/>
      <c r="AN136" s="160"/>
      <c r="AO136" s="159"/>
      <c r="AP136" s="156"/>
      <c r="AQ136" s="160"/>
      <c r="AR136" s="159"/>
      <c r="AS136" s="156"/>
      <c r="AT136" s="160"/>
      <c r="AU136" s="159"/>
      <c r="AV136" s="156"/>
      <c r="AW136" s="160"/>
      <c r="AX136" s="159"/>
      <c r="AY136" s="156"/>
      <c r="AZ136" s="160"/>
      <c r="BA136" s="159"/>
      <c r="BB136" s="156"/>
      <c r="BC136" s="160"/>
      <c r="BD136" s="159"/>
      <c r="BE136" s="156"/>
      <c r="BF136" s="160"/>
      <c r="BG136" s="159"/>
      <c r="BH136" s="156"/>
      <c r="BI136" s="160"/>
      <c r="BJ136" s="159"/>
      <c r="BK136" s="156"/>
      <c r="BL136" s="160"/>
      <c r="BM136" s="159"/>
      <c r="BN136" s="156"/>
      <c r="BO136" s="160"/>
      <c r="BP136" s="159"/>
      <c r="BQ136" s="156"/>
      <c r="BR136" s="156" t="s">
        <v>2165</v>
      </c>
      <c r="BS136" s="159"/>
      <c r="BT136" s="156"/>
      <c r="BU136" s="156" t="s">
        <v>2165</v>
      </c>
      <c r="BV136" s="159"/>
      <c r="BW136" s="156"/>
      <c r="BX136" s="160"/>
      <c r="BY136" s="159"/>
      <c r="BZ136" s="156"/>
      <c r="CA136" s="160" t="s">
        <v>1208</v>
      </c>
      <c r="CB136" s="159" t="s">
        <v>1208</v>
      </c>
      <c r="CC136" s="156" t="s">
        <v>1208</v>
      </c>
      <c r="CD136" s="160" t="s">
        <v>1208</v>
      </c>
      <c r="CE136" s="159" t="s">
        <v>1208</v>
      </c>
      <c r="CF136" s="156" t="s">
        <v>1208</v>
      </c>
      <c r="CG136" s="160" t="s">
        <v>1208</v>
      </c>
      <c r="CH136" s="159" t="s">
        <v>1208</v>
      </c>
      <c r="CI136" s="156" t="s">
        <v>1208</v>
      </c>
      <c r="CJ136" s="160"/>
      <c r="CK136" s="159"/>
      <c r="CL136" s="156"/>
      <c r="CM136" s="160"/>
      <c r="CN136" s="159"/>
      <c r="CO136" s="156"/>
      <c r="CP136" s="160" t="s">
        <v>1208</v>
      </c>
      <c r="CQ136" s="159" t="s">
        <v>1208</v>
      </c>
      <c r="CR136" s="156" t="s">
        <v>1208</v>
      </c>
      <c r="CS136" s="160" t="s">
        <v>1208</v>
      </c>
      <c r="CT136" s="159" t="s">
        <v>1208</v>
      </c>
      <c r="CU136" s="156" t="s">
        <v>1208</v>
      </c>
      <c r="CV136" s="160"/>
      <c r="CW136" s="159"/>
      <c r="CX136" s="156"/>
      <c r="CY136" s="156" t="s">
        <v>2165</v>
      </c>
      <c r="CZ136" s="159"/>
      <c r="DA136" s="156"/>
      <c r="DB136" s="160"/>
      <c r="DC136" s="159"/>
      <c r="DD136" s="156"/>
      <c r="DE136" s="160"/>
      <c r="DF136" s="159"/>
      <c r="DG136" s="156"/>
      <c r="DH136" s="156" t="s">
        <v>2165</v>
      </c>
      <c r="DI136" s="159"/>
      <c r="DJ136" s="156"/>
      <c r="DK136" s="162"/>
      <c r="DL136" s="162"/>
      <c r="DM136" s="267"/>
      <c r="DP136" s="170" t="s">
        <v>2165</v>
      </c>
      <c r="DQ136" s="315"/>
      <c r="DR136" s="315"/>
      <c r="DS136" s="316" t="s">
        <v>2165</v>
      </c>
      <c r="DT136" s="342"/>
      <c r="DU136" s="343" t="s">
        <v>2165</v>
      </c>
      <c r="DV136" s="344" t="s">
        <v>2165</v>
      </c>
      <c r="DW136" s="345"/>
      <c r="DX136" s="345"/>
      <c r="DY136" s="346" t="str">
        <f t="shared" ref="DY136:DY199" si="2">IF(DT136="○",IF(DU136&lt;="",IF(DW136&lt;="",IF(DX136&lt;="","○",""),""),""),"")</f>
        <v/>
      </c>
      <c r="DZ136" s="289"/>
      <c r="EA136" s="288"/>
      <c r="EK136" s="80">
        <v>1</v>
      </c>
      <c r="EL136" s="84">
        <v>1</v>
      </c>
    </row>
    <row r="137" spans="1:142">
      <c r="A137" s="4" t="s">
        <v>981</v>
      </c>
      <c r="B137" s="158">
        <v>1600</v>
      </c>
      <c r="C137" s="158">
        <v>1382</v>
      </c>
      <c r="D137" s="70" t="s">
        <v>312</v>
      </c>
      <c r="E137" s="70" t="s">
        <v>312</v>
      </c>
      <c r="F137" s="71" t="s">
        <v>2272</v>
      </c>
      <c r="G137" s="156"/>
      <c r="H137" s="159"/>
      <c r="I137" s="156"/>
      <c r="J137" s="156"/>
      <c r="K137" s="159"/>
      <c r="L137" s="156"/>
      <c r="M137" s="160"/>
      <c r="N137" s="159"/>
      <c r="O137" s="156"/>
      <c r="P137" s="160"/>
      <c r="Q137" s="159"/>
      <c r="R137" s="156"/>
      <c r="S137" s="160"/>
      <c r="T137" s="159"/>
      <c r="U137" s="156"/>
      <c r="V137" s="160"/>
      <c r="W137" s="159"/>
      <c r="X137" s="156"/>
      <c r="Y137" s="160"/>
      <c r="Z137" s="159"/>
      <c r="AA137" s="156"/>
      <c r="AB137" s="160"/>
      <c r="AC137" s="159"/>
      <c r="AD137" s="156"/>
      <c r="AE137" s="160"/>
      <c r="AF137" s="159"/>
      <c r="AG137" s="156"/>
      <c r="AH137" s="160"/>
      <c r="AI137" s="159"/>
      <c r="AJ137" s="161"/>
      <c r="AK137" s="160"/>
      <c r="AL137" s="159"/>
      <c r="AM137" s="156"/>
      <c r="AN137" s="160"/>
      <c r="AO137" s="159"/>
      <c r="AP137" s="156"/>
      <c r="AQ137" s="160"/>
      <c r="AR137" s="159"/>
      <c r="AS137" s="156"/>
      <c r="AT137" s="160"/>
      <c r="AU137" s="159"/>
      <c r="AV137" s="156"/>
      <c r="AW137" s="160"/>
      <c r="AX137" s="159"/>
      <c r="AY137" s="156"/>
      <c r="AZ137" s="160"/>
      <c r="BA137" s="159"/>
      <c r="BB137" s="156"/>
      <c r="BC137" s="160"/>
      <c r="BD137" s="159"/>
      <c r="BE137" s="156"/>
      <c r="BF137" s="160"/>
      <c r="BG137" s="159"/>
      <c r="BH137" s="156"/>
      <c r="BI137" s="160"/>
      <c r="BJ137" s="159"/>
      <c r="BK137" s="156"/>
      <c r="BL137" s="160"/>
      <c r="BM137" s="159"/>
      <c r="BN137" s="156"/>
      <c r="BO137" s="160"/>
      <c r="BP137" s="159"/>
      <c r="BQ137" s="156"/>
      <c r="BR137" s="156" t="s">
        <v>2165</v>
      </c>
      <c r="BS137" s="159"/>
      <c r="BT137" s="156"/>
      <c r="BU137" s="156" t="s">
        <v>2165</v>
      </c>
      <c r="BV137" s="159"/>
      <c r="BW137" s="156"/>
      <c r="BX137" s="160"/>
      <c r="BY137" s="159"/>
      <c r="BZ137" s="156"/>
      <c r="CA137" s="160" t="s">
        <v>1208</v>
      </c>
      <c r="CB137" s="159" t="s">
        <v>1208</v>
      </c>
      <c r="CC137" s="156" t="s">
        <v>1208</v>
      </c>
      <c r="CD137" s="160" t="s">
        <v>1208</v>
      </c>
      <c r="CE137" s="159" t="s">
        <v>1208</v>
      </c>
      <c r="CF137" s="156" t="s">
        <v>1208</v>
      </c>
      <c r="CG137" s="160" t="s">
        <v>1208</v>
      </c>
      <c r="CH137" s="159" t="s">
        <v>1208</v>
      </c>
      <c r="CI137" s="156" t="s">
        <v>1208</v>
      </c>
      <c r="CJ137" s="160"/>
      <c r="CK137" s="159"/>
      <c r="CL137" s="156"/>
      <c r="CM137" s="160"/>
      <c r="CN137" s="159"/>
      <c r="CO137" s="156"/>
      <c r="CP137" s="160" t="s">
        <v>1208</v>
      </c>
      <c r="CQ137" s="159" t="s">
        <v>1208</v>
      </c>
      <c r="CR137" s="156" t="s">
        <v>1208</v>
      </c>
      <c r="CS137" s="160" t="s">
        <v>1208</v>
      </c>
      <c r="CT137" s="159" t="s">
        <v>1208</v>
      </c>
      <c r="CU137" s="156" t="s">
        <v>1208</v>
      </c>
      <c r="CV137" s="160"/>
      <c r="CW137" s="159"/>
      <c r="CX137" s="156"/>
      <c r="CY137" s="156" t="s">
        <v>2165</v>
      </c>
      <c r="CZ137" s="159"/>
      <c r="DA137" s="156"/>
      <c r="DB137" s="160"/>
      <c r="DC137" s="159"/>
      <c r="DD137" s="156"/>
      <c r="DE137" s="156"/>
      <c r="DF137" s="156"/>
      <c r="DG137" s="156"/>
      <c r="DH137" s="156" t="s">
        <v>2165</v>
      </c>
      <c r="DI137" s="159"/>
      <c r="DJ137" s="156"/>
      <c r="DK137" s="162"/>
      <c r="DL137" s="162"/>
      <c r="DM137" s="267"/>
      <c r="DP137" s="170" t="s">
        <v>2165</v>
      </c>
      <c r="DQ137" s="315"/>
      <c r="DR137" s="315"/>
      <c r="DS137" s="316" t="s">
        <v>2165</v>
      </c>
      <c r="DT137" s="342"/>
      <c r="DU137" s="343" t="s">
        <v>2165</v>
      </c>
      <c r="DV137" s="344" t="s">
        <v>2165</v>
      </c>
      <c r="DW137" s="345"/>
      <c r="DX137" s="345"/>
      <c r="DY137" s="346" t="str">
        <f t="shared" si="2"/>
        <v/>
      </c>
      <c r="DZ137" s="289"/>
      <c r="EA137" s="288"/>
      <c r="EK137" s="80">
        <v>1</v>
      </c>
      <c r="EL137" s="84">
        <v>1</v>
      </c>
    </row>
    <row r="138" spans="1:142" ht="31.5">
      <c r="A138" s="4" t="s">
        <v>981</v>
      </c>
      <c r="B138" s="158">
        <v>890</v>
      </c>
      <c r="C138" s="158">
        <v>1058</v>
      </c>
      <c r="D138" s="70" t="s">
        <v>850</v>
      </c>
      <c r="E138" s="70" t="s">
        <v>850</v>
      </c>
      <c r="F138" s="71" t="s">
        <v>2273</v>
      </c>
      <c r="G138" s="156"/>
      <c r="H138" s="159"/>
      <c r="I138" s="156"/>
      <c r="J138" s="156"/>
      <c r="K138" s="159"/>
      <c r="L138" s="156"/>
      <c r="M138" s="160"/>
      <c r="N138" s="159"/>
      <c r="O138" s="156"/>
      <c r="P138" s="160"/>
      <c r="Q138" s="159"/>
      <c r="R138" s="156"/>
      <c r="S138" s="160"/>
      <c r="T138" s="159"/>
      <c r="U138" s="156"/>
      <c r="V138" s="160"/>
      <c r="W138" s="159"/>
      <c r="X138" s="156"/>
      <c r="Y138" s="160"/>
      <c r="Z138" s="159"/>
      <c r="AA138" s="156"/>
      <c r="AB138" s="160"/>
      <c r="AC138" s="159"/>
      <c r="AD138" s="156"/>
      <c r="AE138" s="160"/>
      <c r="AF138" s="159"/>
      <c r="AG138" s="156"/>
      <c r="AH138" s="160"/>
      <c r="AI138" s="159"/>
      <c r="AJ138" s="161"/>
      <c r="AK138" s="160"/>
      <c r="AL138" s="159"/>
      <c r="AM138" s="156"/>
      <c r="AN138" s="160" t="s">
        <v>1183</v>
      </c>
      <c r="AO138" s="159"/>
      <c r="AP138" s="156" t="s">
        <v>1208</v>
      </c>
      <c r="AQ138" s="160" t="s">
        <v>1183</v>
      </c>
      <c r="AR138" s="159"/>
      <c r="AS138" s="156" t="s">
        <v>1208</v>
      </c>
      <c r="AT138" s="160"/>
      <c r="AU138" s="159"/>
      <c r="AV138" s="156"/>
      <c r="AW138" s="160"/>
      <c r="AX138" s="159"/>
      <c r="AY138" s="156"/>
      <c r="AZ138" s="160"/>
      <c r="BA138" s="159"/>
      <c r="BB138" s="156"/>
      <c r="BC138" s="160"/>
      <c r="BD138" s="159"/>
      <c r="BE138" s="156"/>
      <c r="BF138" s="160"/>
      <c r="BG138" s="159"/>
      <c r="BH138" s="156"/>
      <c r="BI138" s="160" t="s">
        <v>1208</v>
      </c>
      <c r="BJ138" s="159" t="s">
        <v>1208</v>
      </c>
      <c r="BK138" s="156" t="s">
        <v>1208</v>
      </c>
      <c r="BL138" s="160" t="s">
        <v>1208</v>
      </c>
      <c r="BM138" s="159" t="s">
        <v>1208</v>
      </c>
      <c r="BN138" s="156" t="s">
        <v>1208</v>
      </c>
      <c r="BO138" s="160" t="s">
        <v>1208</v>
      </c>
      <c r="BP138" s="159" t="s">
        <v>1208</v>
      </c>
      <c r="BQ138" s="156" t="s">
        <v>1208</v>
      </c>
      <c r="BR138" s="156"/>
      <c r="BS138" s="159"/>
      <c r="BT138" s="156"/>
      <c r="BU138" s="156"/>
      <c r="BV138" s="159"/>
      <c r="BW138" s="156"/>
      <c r="BX138" s="160"/>
      <c r="BY138" s="159"/>
      <c r="BZ138" s="156"/>
      <c r="CA138" s="160" t="s">
        <v>1208</v>
      </c>
      <c r="CB138" s="159" t="s">
        <v>1208</v>
      </c>
      <c r="CC138" s="156" t="s">
        <v>1208</v>
      </c>
      <c r="CD138" s="160" t="s">
        <v>1208</v>
      </c>
      <c r="CE138" s="159" t="s">
        <v>1208</v>
      </c>
      <c r="CF138" s="156" t="s">
        <v>1208</v>
      </c>
      <c r="CG138" s="160" t="s">
        <v>1208</v>
      </c>
      <c r="CH138" s="159" t="s">
        <v>1208</v>
      </c>
      <c r="CI138" s="156" t="s">
        <v>1208</v>
      </c>
      <c r="CJ138" s="160"/>
      <c r="CK138" s="159"/>
      <c r="CL138" s="156"/>
      <c r="CM138" s="160"/>
      <c r="CN138" s="159"/>
      <c r="CO138" s="156"/>
      <c r="CP138" s="160" t="s">
        <v>1208</v>
      </c>
      <c r="CQ138" s="159" t="s">
        <v>1208</v>
      </c>
      <c r="CR138" s="156" t="s">
        <v>1208</v>
      </c>
      <c r="CS138" s="160" t="s">
        <v>1208</v>
      </c>
      <c r="CT138" s="159" t="s">
        <v>1208</v>
      </c>
      <c r="CU138" s="156" t="s">
        <v>1208</v>
      </c>
      <c r="CV138" s="160"/>
      <c r="CW138" s="159"/>
      <c r="CX138" s="156"/>
      <c r="CY138" s="156"/>
      <c r="CZ138" s="159"/>
      <c r="DA138" s="156"/>
      <c r="DB138" s="160"/>
      <c r="DC138" s="167"/>
      <c r="DD138" s="162"/>
      <c r="DE138" s="162"/>
      <c r="DF138" s="162"/>
      <c r="DG138" s="162"/>
      <c r="DH138" s="156"/>
      <c r="DI138" s="159"/>
      <c r="DJ138" s="156"/>
      <c r="DK138" s="162"/>
      <c r="DL138" s="162"/>
      <c r="DM138" s="267"/>
      <c r="DP138" s="170" t="s">
        <v>2165</v>
      </c>
      <c r="DQ138" s="315"/>
      <c r="DR138" s="315"/>
      <c r="DS138" s="316" t="s">
        <v>2165</v>
      </c>
      <c r="DT138" s="342" t="s">
        <v>2050</v>
      </c>
      <c r="DU138" s="343" t="s">
        <v>2165</v>
      </c>
      <c r="DV138" s="347" t="s">
        <v>2165</v>
      </c>
      <c r="DW138" s="345"/>
      <c r="DX138" s="345"/>
      <c r="DY138" s="346" t="str">
        <f t="shared" si="2"/>
        <v>○</v>
      </c>
      <c r="DZ138" s="286" t="s">
        <v>2716</v>
      </c>
      <c r="EA138" s="288" t="s">
        <v>2744</v>
      </c>
      <c r="EH138" s="129" t="s">
        <v>2235</v>
      </c>
      <c r="EK138" s="80">
        <v>1</v>
      </c>
      <c r="EL138" s="84">
        <v>1</v>
      </c>
    </row>
    <row r="139" spans="1:142" ht="27">
      <c r="A139" s="4" t="s">
        <v>981</v>
      </c>
      <c r="B139" s="158">
        <v>1620</v>
      </c>
      <c r="C139" s="158">
        <v>1107</v>
      </c>
      <c r="D139" s="70" t="s">
        <v>316</v>
      </c>
      <c r="E139" s="70" t="s">
        <v>316</v>
      </c>
      <c r="F139" s="71" t="s">
        <v>2274</v>
      </c>
      <c r="G139" s="156"/>
      <c r="H139" s="159"/>
      <c r="I139" s="156"/>
      <c r="J139" s="156"/>
      <c r="K139" s="159"/>
      <c r="L139" s="156"/>
      <c r="M139" s="160"/>
      <c r="N139" s="159"/>
      <c r="O139" s="156"/>
      <c r="P139" s="160"/>
      <c r="Q139" s="159"/>
      <c r="R139" s="156"/>
      <c r="S139" s="160"/>
      <c r="T139" s="159"/>
      <c r="U139" s="156"/>
      <c r="V139" s="160"/>
      <c r="W139" s="159"/>
      <c r="X139" s="156"/>
      <c r="Y139" s="160"/>
      <c r="Z139" s="159"/>
      <c r="AA139" s="156"/>
      <c r="AB139" s="160"/>
      <c r="AC139" s="159"/>
      <c r="AD139" s="156"/>
      <c r="AE139" s="160"/>
      <c r="AF139" s="159"/>
      <c r="AG139" s="156"/>
      <c r="AH139" s="160"/>
      <c r="AI139" s="159"/>
      <c r="AJ139" s="161"/>
      <c r="AK139" s="160"/>
      <c r="AL139" s="159"/>
      <c r="AM139" s="156"/>
      <c r="AN139" s="160"/>
      <c r="AO139" s="159"/>
      <c r="AP139" s="156"/>
      <c r="AQ139" s="160"/>
      <c r="AR139" s="159"/>
      <c r="AS139" s="156"/>
      <c r="AT139" s="160"/>
      <c r="AU139" s="159"/>
      <c r="AV139" s="156"/>
      <c r="AW139" s="160"/>
      <c r="AX139" s="159"/>
      <c r="AY139" s="156"/>
      <c r="AZ139" s="160"/>
      <c r="BA139" s="159"/>
      <c r="BB139" s="156"/>
      <c r="BC139" s="160"/>
      <c r="BD139" s="159"/>
      <c r="BE139" s="156"/>
      <c r="BF139" s="160"/>
      <c r="BG139" s="159"/>
      <c r="BH139" s="156"/>
      <c r="BI139" s="160" t="s">
        <v>1208</v>
      </c>
      <c r="BJ139" s="159" t="s">
        <v>1208</v>
      </c>
      <c r="BK139" s="156" t="s">
        <v>1208</v>
      </c>
      <c r="BL139" s="160" t="s">
        <v>1208</v>
      </c>
      <c r="BM139" s="159" t="s">
        <v>1208</v>
      </c>
      <c r="BN139" s="156" t="s">
        <v>1208</v>
      </c>
      <c r="BO139" s="160" t="s">
        <v>1208</v>
      </c>
      <c r="BP139" s="159" t="s">
        <v>1208</v>
      </c>
      <c r="BQ139" s="156" t="s">
        <v>1208</v>
      </c>
      <c r="BR139" s="156"/>
      <c r="BS139" s="159"/>
      <c r="BT139" s="156"/>
      <c r="BU139" s="156"/>
      <c r="BV139" s="159"/>
      <c r="BW139" s="156"/>
      <c r="BX139" s="160"/>
      <c r="BY139" s="159"/>
      <c r="BZ139" s="156"/>
      <c r="CA139" s="160"/>
      <c r="CB139" s="159"/>
      <c r="CC139" s="156"/>
      <c r="CD139" s="160" t="s">
        <v>1208</v>
      </c>
      <c r="CE139" s="159" t="s">
        <v>1208</v>
      </c>
      <c r="CF139" s="156" t="s">
        <v>1208</v>
      </c>
      <c r="CG139" s="160" t="s">
        <v>1208</v>
      </c>
      <c r="CH139" s="159" t="s">
        <v>1208</v>
      </c>
      <c r="CI139" s="156" t="s">
        <v>1208</v>
      </c>
      <c r="CJ139" s="160"/>
      <c r="CK139" s="159"/>
      <c r="CL139" s="156"/>
      <c r="CM139" s="160"/>
      <c r="CN139" s="159"/>
      <c r="CO139" s="156"/>
      <c r="CP139" s="160" t="s">
        <v>1208</v>
      </c>
      <c r="CQ139" s="159" t="s">
        <v>1208</v>
      </c>
      <c r="CR139" s="156" t="s">
        <v>1208</v>
      </c>
      <c r="CS139" s="160" t="s">
        <v>1208</v>
      </c>
      <c r="CT139" s="159" t="s">
        <v>1208</v>
      </c>
      <c r="CU139" s="156" t="s">
        <v>1208</v>
      </c>
      <c r="CV139" s="160"/>
      <c r="CW139" s="159"/>
      <c r="CX139" s="156"/>
      <c r="CY139" s="156" t="s">
        <v>1208</v>
      </c>
      <c r="CZ139" s="159"/>
      <c r="DA139" s="156"/>
      <c r="DB139" s="160"/>
      <c r="DC139" s="159"/>
      <c r="DD139" s="156"/>
      <c r="DE139" s="156"/>
      <c r="DF139" s="156"/>
      <c r="DG139" s="156"/>
      <c r="DH139" s="156"/>
      <c r="DI139" s="159"/>
      <c r="DJ139" s="156"/>
      <c r="DK139" s="162"/>
      <c r="DL139" s="162"/>
      <c r="DM139" s="267"/>
      <c r="DP139" s="170" t="s">
        <v>2165</v>
      </c>
      <c r="DQ139" s="315"/>
      <c r="DR139" s="315"/>
      <c r="DS139" s="316" t="s">
        <v>2165</v>
      </c>
      <c r="DT139" s="342"/>
      <c r="DU139" s="343" t="s">
        <v>2165</v>
      </c>
      <c r="DV139" s="344" t="s">
        <v>2165</v>
      </c>
      <c r="DW139" s="345"/>
      <c r="DX139" s="345"/>
      <c r="DY139" s="346" t="str">
        <f t="shared" si="2"/>
        <v/>
      </c>
      <c r="DZ139" s="289"/>
      <c r="EA139" s="288"/>
      <c r="EK139" s="80">
        <v>1</v>
      </c>
      <c r="EL139" s="84">
        <v>1</v>
      </c>
    </row>
    <row r="140" spans="1:142" ht="27">
      <c r="A140" s="4" t="s">
        <v>981</v>
      </c>
      <c r="B140" s="158">
        <v>1630</v>
      </c>
      <c r="C140" s="158">
        <v>1321</v>
      </c>
      <c r="D140" s="70" t="s">
        <v>318</v>
      </c>
      <c r="E140" s="70" t="s">
        <v>318</v>
      </c>
      <c r="F140" s="71" t="s">
        <v>2275</v>
      </c>
      <c r="G140" s="156"/>
      <c r="H140" s="159"/>
      <c r="I140" s="156"/>
      <c r="J140" s="156"/>
      <c r="K140" s="159"/>
      <c r="L140" s="156"/>
      <c r="M140" s="160"/>
      <c r="N140" s="159"/>
      <c r="O140" s="156"/>
      <c r="P140" s="160"/>
      <c r="Q140" s="159"/>
      <c r="R140" s="156"/>
      <c r="S140" s="160"/>
      <c r="T140" s="159"/>
      <c r="U140" s="156"/>
      <c r="V140" s="160"/>
      <c r="W140" s="159"/>
      <c r="X140" s="156"/>
      <c r="Y140" s="160"/>
      <c r="Z140" s="159"/>
      <c r="AA140" s="156"/>
      <c r="AB140" s="160"/>
      <c r="AC140" s="159"/>
      <c r="AD140" s="156"/>
      <c r="AE140" s="160"/>
      <c r="AF140" s="159"/>
      <c r="AG140" s="156"/>
      <c r="AH140" s="160"/>
      <c r="AI140" s="159"/>
      <c r="AJ140" s="161"/>
      <c r="AK140" s="160"/>
      <c r="AL140" s="159"/>
      <c r="AM140" s="156"/>
      <c r="AN140" s="160"/>
      <c r="AO140" s="159"/>
      <c r="AP140" s="156"/>
      <c r="AQ140" s="160"/>
      <c r="AR140" s="159"/>
      <c r="AS140" s="156"/>
      <c r="AT140" s="160"/>
      <c r="AU140" s="159"/>
      <c r="AV140" s="156"/>
      <c r="AW140" s="160"/>
      <c r="AX140" s="159"/>
      <c r="AY140" s="156"/>
      <c r="AZ140" s="160"/>
      <c r="BA140" s="159"/>
      <c r="BB140" s="156"/>
      <c r="BC140" s="160"/>
      <c r="BD140" s="159"/>
      <c r="BE140" s="156"/>
      <c r="BF140" s="160"/>
      <c r="BG140" s="159"/>
      <c r="BH140" s="156"/>
      <c r="BI140" s="160" t="s">
        <v>1208</v>
      </c>
      <c r="BJ140" s="159" t="s">
        <v>1208</v>
      </c>
      <c r="BK140" s="156" t="s">
        <v>1208</v>
      </c>
      <c r="BL140" s="160" t="s">
        <v>1208</v>
      </c>
      <c r="BM140" s="159" t="s">
        <v>1208</v>
      </c>
      <c r="BN140" s="156" t="s">
        <v>1208</v>
      </c>
      <c r="BO140" s="160" t="s">
        <v>1208</v>
      </c>
      <c r="BP140" s="159" t="s">
        <v>1208</v>
      </c>
      <c r="BQ140" s="156" t="s">
        <v>1208</v>
      </c>
      <c r="BR140" s="156" t="s">
        <v>2165</v>
      </c>
      <c r="BS140" s="159"/>
      <c r="BT140" s="156"/>
      <c r="BU140" s="156" t="s">
        <v>2165</v>
      </c>
      <c r="BV140" s="159"/>
      <c r="BW140" s="156"/>
      <c r="BX140" s="160"/>
      <c r="BY140" s="159"/>
      <c r="BZ140" s="156"/>
      <c r="CA140" s="160"/>
      <c r="CB140" s="159"/>
      <c r="CC140" s="156"/>
      <c r="CD140" s="160" t="s">
        <v>1208</v>
      </c>
      <c r="CE140" s="159" t="s">
        <v>1208</v>
      </c>
      <c r="CF140" s="156" t="s">
        <v>1208</v>
      </c>
      <c r="CG140" s="160" t="s">
        <v>1208</v>
      </c>
      <c r="CH140" s="159" t="s">
        <v>1208</v>
      </c>
      <c r="CI140" s="156" t="s">
        <v>1208</v>
      </c>
      <c r="CJ140" s="160"/>
      <c r="CK140" s="159"/>
      <c r="CL140" s="156"/>
      <c r="CM140" s="160"/>
      <c r="CN140" s="159"/>
      <c r="CO140" s="156"/>
      <c r="CP140" s="160" t="s">
        <v>1208</v>
      </c>
      <c r="CQ140" s="159" t="s">
        <v>1208</v>
      </c>
      <c r="CR140" s="156" t="s">
        <v>1208</v>
      </c>
      <c r="CS140" s="160" t="s">
        <v>1208</v>
      </c>
      <c r="CT140" s="159" t="s">
        <v>1208</v>
      </c>
      <c r="CU140" s="156" t="s">
        <v>1208</v>
      </c>
      <c r="CV140" s="160"/>
      <c r="CW140" s="159"/>
      <c r="CX140" s="156"/>
      <c r="CY140" s="156" t="s">
        <v>2165</v>
      </c>
      <c r="CZ140" s="159"/>
      <c r="DA140" s="156"/>
      <c r="DB140" s="160"/>
      <c r="DC140" s="159"/>
      <c r="DD140" s="156"/>
      <c r="DE140" s="156"/>
      <c r="DF140" s="156"/>
      <c r="DG140" s="156"/>
      <c r="DH140" s="156" t="s">
        <v>2165</v>
      </c>
      <c r="DI140" s="159"/>
      <c r="DJ140" s="156"/>
      <c r="DK140" s="162"/>
      <c r="DL140" s="162"/>
      <c r="DM140" s="267"/>
      <c r="DP140" s="170" t="s">
        <v>2165</v>
      </c>
      <c r="DQ140" s="315"/>
      <c r="DR140" s="315"/>
      <c r="DS140" s="316" t="s">
        <v>2165</v>
      </c>
      <c r="DT140" s="342"/>
      <c r="DU140" s="343" t="s">
        <v>2165</v>
      </c>
      <c r="DV140" s="344" t="s">
        <v>2165</v>
      </c>
      <c r="DW140" s="345"/>
      <c r="DX140" s="345"/>
      <c r="DY140" s="346" t="str">
        <f t="shared" si="2"/>
        <v/>
      </c>
      <c r="DZ140" s="289"/>
      <c r="EA140" s="288"/>
      <c r="EK140" s="80">
        <v>1</v>
      </c>
      <c r="EL140" s="84">
        <v>1</v>
      </c>
    </row>
    <row r="141" spans="1:142" ht="27">
      <c r="A141" s="4" t="s">
        <v>981</v>
      </c>
      <c r="B141" s="158">
        <v>1640</v>
      </c>
      <c r="C141" s="158">
        <v>1322</v>
      </c>
      <c r="D141" s="217" t="s">
        <v>320</v>
      </c>
      <c r="E141" s="70" t="s">
        <v>320</v>
      </c>
      <c r="F141" s="71" t="s">
        <v>2276</v>
      </c>
      <c r="G141" s="156"/>
      <c r="H141" s="159"/>
      <c r="I141" s="156"/>
      <c r="J141" s="156"/>
      <c r="K141" s="159"/>
      <c r="L141" s="156"/>
      <c r="M141" s="160"/>
      <c r="N141" s="159"/>
      <c r="O141" s="156"/>
      <c r="P141" s="160"/>
      <c r="Q141" s="159"/>
      <c r="R141" s="156"/>
      <c r="S141" s="160"/>
      <c r="T141" s="159"/>
      <c r="U141" s="156"/>
      <c r="V141" s="160"/>
      <c r="W141" s="159"/>
      <c r="X141" s="156"/>
      <c r="Y141" s="160"/>
      <c r="Z141" s="159"/>
      <c r="AA141" s="156"/>
      <c r="AB141" s="160"/>
      <c r="AC141" s="159"/>
      <c r="AD141" s="156"/>
      <c r="AE141" s="160"/>
      <c r="AF141" s="159"/>
      <c r="AG141" s="156"/>
      <c r="AH141" s="160"/>
      <c r="AI141" s="159"/>
      <c r="AJ141" s="161"/>
      <c r="AK141" s="160"/>
      <c r="AL141" s="159"/>
      <c r="AM141" s="156"/>
      <c r="AN141" s="160"/>
      <c r="AO141" s="159"/>
      <c r="AP141" s="156"/>
      <c r="AQ141" s="160"/>
      <c r="AR141" s="159"/>
      <c r="AS141" s="156"/>
      <c r="AT141" s="160"/>
      <c r="AU141" s="159"/>
      <c r="AV141" s="156"/>
      <c r="AW141" s="160"/>
      <c r="AX141" s="159"/>
      <c r="AY141" s="156"/>
      <c r="AZ141" s="160"/>
      <c r="BA141" s="159"/>
      <c r="BB141" s="156"/>
      <c r="BC141" s="160"/>
      <c r="BD141" s="159"/>
      <c r="BE141" s="156"/>
      <c r="BF141" s="160"/>
      <c r="BG141" s="159"/>
      <c r="BH141" s="156"/>
      <c r="BI141" s="160" t="s">
        <v>1208</v>
      </c>
      <c r="BJ141" s="159" t="s">
        <v>1208</v>
      </c>
      <c r="BK141" s="156" t="s">
        <v>1208</v>
      </c>
      <c r="BL141" s="160" t="s">
        <v>1208</v>
      </c>
      <c r="BM141" s="159" t="s">
        <v>1208</v>
      </c>
      <c r="BN141" s="156" t="s">
        <v>1208</v>
      </c>
      <c r="BO141" s="160" t="s">
        <v>1208</v>
      </c>
      <c r="BP141" s="159" t="s">
        <v>1208</v>
      </c>
      <c r="BQ141" s="156" t="s">
        <v>1208</v>
      </c>
      <c r="BR141" s="156" t="s">
        <v>2165</v>
      </c>
      <c r="BS141" s="159"/>
      <c r="BT141" s="156"/>
      <c r="BU141" s="156" t="s">
        <v>2165</v>
      </c>
      <c r="BV141" s="159"/>
      <c r="BW141" s="156"/>
      <c r="BX141" s="160"/>
      <c r="BY141" s="159"/>
      <c r="BZ141" s="156"/>
      <c r="CA141" s="160"/>
      <c r="CB141" s="159"/>
      <c r="CC141" s="156"/>
      <c r="CD141" s="160" t="s">
        <v>1208</v>
      </c>
      <c r="CE141" s="159" t="s">
        <v>1208</v>
      </c>
      <c r="CF141" s="156" t="s">
        <v>1208</v>
      </c>
      <c r="CG141" s="160" t="s">
        <v>1208</v>
      </c>
      <c r="CH141" s="159" t="s">
        <v>1208</v>
      </c>
      <c r="CI141" s="156" t="s">
        <v>1208</v>
      </c>
      <c r="CJ141" s="160"/>
      <c r="CK141" s="159"/>
      <c r="CL141" s="156"/>
      <c r="CM141" s="160"/>
      <c r="CN141" s="159"/>
      <c r="CO141" s="156"/>
      <c r="CP141" s="160" t="s">
        <v>1208</v>
      </c>
      <c r="CQ141" s="159" t="s">
        <v>1208</v>
      </c>
      <c r="CR141" s="156" t="s">
        <v>1208</v>
      </c>
      <c r="CS141" s="160" t="s">
        <v>1208</v>
      </c>
      <c r="CT141" s="159" t="s">
        <v>1208</v>
      </c>
      <c r="CU141" s="156" t="s">
        <v>1208</v>
      </c>
      <c r="CV141" s="160"/>
      <c r="CW141" s="159"/>
      <c r="CX141" s="156"/>
      <c r="CY141" s="156" t="s">
        <v>2165</v>
      </c>
      <c r="CZ141" s="159"/>
      <c r="DA141" s="156"/>
      <c r="DB141" s="160"/>
      <c r="DC141" s="159"/>
      <c r="DD141" s="156"/>
      <c r="DE141" s="160"/>
      <c r="DF141" s="159"/>
      <c r="DG141" s="156"/>
      <c r="DH141" s="156" t="s">
        <v>2165</v>
      </c>
      <c r="DI141" s="159"/>
      <c r="DJ141" s="156"/>
      <c r="DK141" s="162"/>
      <c r="DL141" s="162"/>
      <c r="DM141" s="267"/>
      <c r="DP141" s="170" t="s">
        <v>2165</v>
      </c>
      <c r="DQ141" s="315"/>
      <c r="DR141" s="315"/>
      <c r="DS141" s="316" t="s">
        <v>2165</v>
      </c>
      <c r="DT141" s="342"/>
      <c r="DU141" s="343" t="s">
        <v>2165</v>
      </c>
      <c r="DV141" s="344" t="s">
        <v>2165</v>
      </c>
      <c r="DW141" s="345"/>
      <c r="DX141" s="345"/>
      <c r="DY141" s="346" t="str">
        <f t="shared" si="2"/>
        <v/>
      </c>
      <c r="DZ141" s="289"/>
      <c r="EA141" s="288"/>
      <c r="EK141" s="80">
        <v>1</v>
      </c>
      <c r="EL141" s="84">
        <v>1</v>
      </c>
    </row>
    <row r="142" spans="1:142">
      <c r="A142" s="4" t="s">
        <v>981</v>
      </c>
      <c r="B142" s="158">
        <v>1660</v>
      </c>
      <c r="C142" s="158">
        <v>1101</v>
      </c>
      <c r="D142" s="217" t="s">
        <v>323</v>
      </c>
      <c r="E142" s="70" t="s">
        <v>323</v>
      </c>
      <c r="F142" s="71" t="s">
        <v>2277</v>
      </c>
      <c r="G142" s="156"/>
      <c r="H142" s="159"/>
      <c r="I142" s="156"/>
      <c r="J142" s="156"/>
      <c r="K142" s="159"/>
      <c r="L142" s="156"/>
      <c r="M142" s="160"/>
      <c r="N142" s="159"/>
      <c r="O142" s="156"/>
      <c r="P142" s="160"/>
      <c r="Q142" s="159"/>
      <c r="R142" s="156"/>
      <c r="S142" s="160"/>
      <c r="T142" s="159"/>
      <c r="U142" s="156"/>
      <c r="V142" s="160"/>
      <c r="W142" s="159"/>
      <c r="X142" s="156"/>
      <c r="Y142" s="160"/>
      <c r="Z142" s="159"/>
      <c r="AA142" s="156"/>
      <c r="AB142" s="160"/>
      <c r="AC142" s="159"/>
      <c r="AD142" s="156"/>
      <c r="AE142" s="160"/>
      <c r="AF142" s="159"/>
      <c r="AG142" s="156"/>
      <c r="AH142" s="160"/>
      <c r="AI142" s="159"/>
      <c r="AJ142" s="161"/>
      <c r="AK142" s="160"/>
      <c r="AL142" s="159"/>
      <c r="AM142" s="156"/>
      <c r="AN142" s="160"/>
      <c r="AO142" s="159"/>
      <c r="AP142" s="156"/>
      <c r="AQ142" s="160"/>
      <c r="AR142" s="159"/>
      <c r="AS142" s="156"/>
      <c r="AT142" s="160"/>
      <c r="AU142" s="159"/>
      <c r="AV142" s="156"/>
      <c r="AW142" s="160"/>
      <c r="AX142" s="159"/>
      <c r="AY142" s="156"/>
      <c r="AZ142" s="160"/>
      <c r="BA142" s="159"/>
      <c r="BB142" s="156"/>
      <c r="BC142" s="160"/>
      <c r="BD142" s="159"/>
      <c r="BE142" s="156"/>
      <c r="BF142" s="160"/>
      <c r="BG142" s="159"/>
      <c r="BH142" s="156"/>
      <c r="BI142" s="160" t="s">
        <v>1208</v>
      </c>
      <c r="BJ142" s="159" t="s">
        <v>1208</v>
      </c>
      <c r="BK142" s="156" t="s">
        <v>1208</v>
      </c>
      <c r="BL142" s="160" t="s">
        <v>1208</v>
      </c>
      <c r="BM142" s="159" t="s">
        <v>1208</v>
      </c>
      <c r="BN142" s="156" t="s">
        <v>1208</v>
      </c>
      <c r="BO142" s="160" t="s">
        <v>1208</v>
      </c>
      <c r="BP142" s="159" t="s">
        <v>1208</v>
      </c>
      <c r="BQ142" s="156" t="s">
        <v>1208</v>
      </c>
      <c r="BR142" s="156"/>
      <c r="BS142" s="159"/>
      <c r="BT142" s="156"/>
      <c r="BU142" s="156"/>
      <c r="BV142" s="159"/>
      <c r="BW142" s="156"/>
      <c r="BX142" s="160"/>
      <c r="BY142" s="159"/>
      <c r="BZ142" s="156"/>
      <c r="CA142" s="160"/>
      <c r="CB142" s="159"/>
      <c r="CC142" s="156"/>
      <c r="CD142" s="160" t="s">
        <v>1208</v>
      </c>
      <c r="CE142" s="159" t="s">
        <v>1208</v>
      </c>
      <c r="CF142" s="156" t="s">
        <v>1208</v>
      </c>
      <c r="CG142" s="160" t="s">
        <v>1208</v>
      </c>
      <c r="CH142" s="159" t="s">
        <v>1208</v>
      </c>
      <c r="CI142" s="156" t="s">
        <v>1208</v>
      </c>
      <c r="CJ142" s="160"/>
      <c r="CK142" s="159"/>
      <c r="CL142" s="156"/>
      <c r="CM142" s="160"/>
      <c r="CN142" s="159"/>
      <c r="CO142" s="156"/>
      <c r="CP142" s="160" t="s">
        <v>1208</v>
      </c>
      <c r="CQ142" s="159" t="s">
        <v>1208</v>
      </c>
      <c r="CR142" s="156" t="s">
        <v>1208</v>
      </c>
      <c r="CS142" s="160" t="s">
        <v>1208</v>
      </c>
      <c r="CT142" s="159" t="s">
        <v>1208</v>
      </c>
      <c r="CU142" s="156" t="s">
        <v>1208</v>
      </c>
      <c r="CV142" s="160"/>
      <c r="CW142" s="159"/>
      <c r="CX142" s="156"/>
      <c r="CY142" s="156" t="s">
        <v>1208</v>
      </c>
      <c r="CZ142" s="159"/>
      <c r="DA142" s="156"/>
      <c r="DB142" s="160"/>
      <c r="DC142" s="159"/>
      <c r="DD142" s="163"/>
      <c r="DE142" s="160"/>
      <c r="DF142" s="159"/>
      <c r="DG142" s="156"/>
      <c r="DH142" s="156"/>
      <c r="DI142" s="159"/>
      <c r="DJ142" s="156"/>
      <c r="DK142" s="162"/>
      <c r="DL142" s="162"/>
      <c r="DM142" s="267"/>
      <c r="DP142" s="170" t="s">
        <v>2165</v>
      </c>
      <c r="DQ142" s="315"/>
      <c r="DR142" s="315"/>
      <c r="DS142" s="316" t="s">
        <v>2165</v>
      </c>
      <c r="DT142" s="342"/>
      <c r="DU142" s="343" t="s">
        <v>2165</v>
      </c>
      <c r="DV142" s="344" t="s">
        <v>2165</v>
      </c>
      <c r="DW142" s="345"/>
      <c r="DX142" s="345"/>
      <c r="DY142" s="346" t="str">
        <f t="shared" si="2"/>
        <v/>
      </c>
      <c r="DZ142" s="289"/>
      <c r="EA142" s="288"/>
      <c r="EK142" s="80">
        <v>1</v>
      </c>
      <c r="EL142" s="84">
        <v>1</v>
      </c>
    </row>
    <row r="143" spans="1:142">
      <c r="A143" s="4" t="s">
        <v>981</v>
      </c>
      <c r="B143" s="158">
        <v>1670</v>
      </c>
      <c r="C143" s="158">
        <v>1323</v>
      </c>
      <c r="D143" s="70" t="s">
        <v>325</v>
      </c>
      <c r="E143" s="70" t="s">
        <v>325</v>
      </c>
      <c r="F143" s="71" t="s">
        <v>2278</v>
      </c>
      <c r="G143" s="156"/>
      <c r="H143" s="159"/>
      <c r="I143" s="156"/>
      <c r="J143" s="156"/>
      <c r="K143" s="159"/>
      <c r="L143" s="156"/>
      <c r="M143" s="160"/>
      <c r="N143" s="159"/>
      <c r="O143" s="156"/>
      <c r="P143" s="160"/>
      <c r="Q143" s="159"/>
      <c r="R143" s="156"/>
      <c r="S143" s="160"/>
      <c r="T143" s="159"/>
      <c r="U143" s="156"/>
      <c r="V143" s="160"/>
      <c r="W143" s="159"/>
      <c r="X143" s="156"/>
      <c r="Y143" s="160"/>
      <c r="Z143" s="159"/>
      <c r="AA143" s="156"/>
      <c r="AB143" s="160"/>
      <c r="AC143" s="159"/>
      <c r="AD143" s="156"/>
      <c r="AE143" s="160"/>
      <c r="AF143" s="159"/>
      <c r="AG143" s="156"/>
      <c r="AH143" s="160"/>
      <c r="AI143" s="159"/>
      <c r="AJ143" s="161"/>
      <c r="AK143" s="160"/>
      <c r="AL143" s="159"/>
      <c r="AM143" s="156"/>
      <c r="AN143" s="160"/>
      <c r="AO143" s="159"/>
      <c r="AP143" s="156"/>
      <c r="AQ143" s="160"/>
      <c r="AR143" s="159"/>
      <c r="AS143" s="156"/>
      <c r="AT143" s="160"/>
      <c r="AU143" s="159"/>
      <c r="AV143" s="156"/>
      <c r="AW143" s="160"/>
      <c r="AX143" s="159"/>
      <c r="AY143" s="156"/>
      <c r="AZ143" s="160"/>
      <c r="BA143" s="159"/>
      <c r="BB143" s="156"/>
      <c r="BC143" s="160"/>
      <c r="BD143" s="159"/>
      <c r="BE143" s="156"/>
      <c r="BF143" s="160"/>
      <c r="BG143" s="159"/>
      <c r="BH143" s="156"/>
      <c r="BI143" s="160" t="s">
        <v>1208</v>
      </c>
      <c r="BJ143" s="159" t="s">
        <v>1208</v>
      </c>
      <c r="BK143" s="156" t="s">
        <v>1208</v>
      </c>
      <c r="BL143" s="160" t="s">
        <v>1208</v>
      </c>
      <c r="BM143" s="159" t="s">
        <v>1208</v>
      </c>
      <c r="BN143" s="156" t="s">
        <v>1208</v>
      </c>
      <c r="BO143" s="160" t="s">
        <v>1208</v>
      </c>
      <c r="BP143" s="159" t="s">
        <v>1208</v>
      </c>
      <c r="BQ143" s="156" t="s">
        <v>1208</v>
      </c>
      <c r="BR143" s="156" t="s">
        <v>2165</v>
      </c>
      <c r="BS143" s="159"/>
      <c r="BT143" s="156"/>
      <c r="BU143" s="156" t="s">
        <v>2165</v>
      </c>
      <c r="BV143" s="159"/>
      <c r="BW143" s="156"/>
      <c r="BX143" s="160"/>
      <c r="BY143" s="159"/>
      <c r="BZ143" s="156"/>
      <c r="CA143" s="160"/>
      <c r="CB143" s="159"/>
      <c r="CC143" s="156"/>
      <c r="CD143" s="160" t="s">
        <v>1208</v>
      </c>
      <c r="CE143" s="159" t="s">
        <v>1208</v>
      </c>
      <c r="CF143" s="156" t="s">
        <v>1208</v>
      </c>
      <c r="CG143" s="160" t="s">
        <v>1208</v>
      </c>
      <c r="CH143" s="159" t="s">
        <v>1208</v>
      </c>
      <c r="CI143" s="156" t="s">
        <v>1208</v>
      </c>
      <c r="CJ143" s="160"/>
      <c r="CK143" s="159"/>
      <c r="CL143" s="156"/>
      <c r="CM143" s="160"/>
      <c r="CN143" s="159"/>
      <c r="CO143" s="156"/>
      <c r="CP143" s="160" t="s">
        <v>1208</v>
      </c>
      <c r="CQ143" s="159" t="s">
        <v>1208</v>
      </c>
      <c r="CR143" s="156" t="s">
        <v>1208</v>
      </c>
      <c r="CS143" s="160" t="s">
        <v>1208</v>
      </c>
      <c r="CT143" s="159" t="s">
        <v>1208</v>
      </c>
      <c r="CU143" s="156" t="s">
        <v>1208</v>
      </c>
      <c r="CV143" s="160"/>
      <c r="CW143" s="159"/>
      <c r="CX143" s="156"/>
      <c r="CY143" s="156" t="s">
        <v>2165</v>
      </c>
      <c r="CZ143" s="159"/>
      <c r="DA143" s="156"/>
      <c r="DB143" s="160"/>
      <c r="DC143" s="159"/>
      <c r="DD143" s="156"/>
      <c r="DE143" s="160"/>
      <c r="DF143" s="159"/>
      <c r="DG143" s="156"/>
      <c r="DH143" s="156" t="s">
        <v>2165</v>
      </c>
      <c r="DI143" s="159"/>
      <c r="DJ143" s="156"/>
      <c r="DK143" s="162"/>
      <c r="DL143" s="162"/>
      <c r="DM143" s="267"/>
      <c r="DP143" s="170" t="s">
        <v>2165</v>
      </c>
      <c r="DQ143" s="315"/>
      <c r="DR143" s="315"/>
      <c r="DS143" s="316" t="s">
        <v>2165</v>
      </c>
      <c r="DT143" s="342"/>
      <c r="DU143" s="343" t="s">
        <v>2165</v>
      </c>
      <c r="DV143" s="344" t="s">
        <v>2165</v>
      </c>
      <c r="DW143" s="345"/>
      <c r="DX143" s="345"/>
      <c r="DY143" s="346" t="str">
        <f t="shared" si="2"/>
        <v/>
      </c>
      <c r="DZ143" s="289"/>
      <c r="EA143" s="288"/>
      <c r="EK143" s="80">
        <v>1</v>
      </c>
      <c r="EL143" s="84">
        <v>1</v>
      </c>
    </row>
    <row r="144" spans="1:142" ht="27">
      <c r="A144" s="4" t="s">
        <v>981</v>
      </c>
      <c r="B144" s="158">
        <v>1680</v>
      </c>
      <c r="C144" s="158">
        <v>1152</v>
      </c>
      <c r="D144" s="70" t="s">
        <v>326</v>
      </c>
      <c r="E144" s="70" t="s">
        <v>326</v>
      </c>
      <c r="F144" s="71" t="s">
        <v>2279</v>
      </c>
      <c r="G144" s="156"/>
      <c r="H144" s="159"/>
      <c r="I144" s="156"/>
      <c r="J144" s="156"/>
      <c r="K144" s="159"/>
      <c r="L144" s="156"/>
      <c r="M144" s="160"/>
      <c r="N144" s="159"/>
      <c r="O144" s="156"/>
      <c r="P144" s="160"/>
      <c r="Q144" s="159"/>
      <c r="R144" s="156"/>
      <c r="S144" s="160"/>
      <c r="T144" s="159"/>
      <c r="U144" s="156"/>
      <c r="V144" s="160"/>
      <c r="W144" s="159"/>
      <c r="X144" s="156"/>
      <c r="Y144" s="160"/>
      <c r="Z144" s="159"/>
      <c r="AA144" s="156"/>
      <c r="AB144" s="160"/>
      <c r="AC144" s="159"/>
      <c r="AD144" s="156"/>
      <c r="AE144" s="160"/>
      <c r="AF144" s="159"/>
      <c r="AG144" s="156"/>
      <c r="AH144" s="160"/>
      <c r="AI144" s="159"/>
      <c r="AJ144" s="161"/>
      <c r="AK144" s="160"/>
      <c r="AL144" s="159"/>
      <c r="AM144" s="156"/>
      <c r="AN144" s="160"/>
      <c r="AO144" s="159"/>
      <c r="AP144" s="156"/>
      <c r="AQ144" s="160"/>
      <c r="AR144" s="159"/>
      <c r="AS144" s="156"/>
      <c r="AT144" s="160"/>
      <c r="AU144" s="159"/>
      <c r="AV144" s="156"/>
      <c r="AW144" s="160"/>
      <c r="AX144" s="159"/>
      <c r="AY144" s="156"/>
      <c r="AZ144" s="160"/>
      <c r="BA144" s="159"/>
      <c r="BB144" s="156"/>
      <c r="BC144" s="160"/>
      <c r="BD144" s="159"/>
      <c r="BE144" s="156"/>
      <c r="BF144" s="160"/>
      <c r="BG144" s="159"/>
      <c r="BH144" s="156"/>
      <c r="BI144" s="160" t="s">
        <v>1208</v>
      </c>
      <c r="BJ144" s="159" t="s">
        <v>1208</v>
      </c>
      <c r="BK144" s="156" t="s">
        <v>1208</v>
      </c>
      <c r="BL144" s="160" t="s">
        <v>1208</v>
      </c>
      <c r="BM144" s="159" t="s">
        <v>1208</v>
      </c>
      <c r="BN144" s="156" t="s">
        <v>1208</v>
      </c>
      <c r="BO144" s="160" t="s">
        <v>1208</v>
      </c>
      <c r="BP144" s="159" t="s">
        <v>1208</v>
      </c>
      <c r="BQ144" s="156" t="s">
        <v>1208</v>
      </c>
      <c r="BR144" s="156"/>
      <c r="BS144" s="159"/>
      <c r="BT144" s="156"/>
      <c r="BU144" s="156"/>
      <c r="BV144" s="159"/>
      <c r="BW144" s="156"/>
      <c r="BX144" s="160"/>
      <c r="BY144" s="159"/>
      <c r="BZ144" s="156"/>
      <c r="CA144" s="160"/>
      <c r="CB144" s="159"/>
      <c r="CC144" s="156"/>
      <c r="CD144" s="160" t="s">
        <v>1208</v>
      </c>
      <c r="CE144" s="159" t="s">
        <v>1208</v>
      </c>
      <c r="CF144" s="156" t="s">
        <v>1208</v>
      </c>
      <c r="CG144" s="160" t="s">
        <v>1208</v>
      </c>
      <c r="CH144" s="159" t="s">
        <v>1208</v>
      </c>
      <c r="CI144" s="156" t="s">
        <v>1208</v>
      </c>
      <c r="CJ144" s="160"/>
      <c r="CK144" s="159"/>
      <c r="CL144" s="156"/>
      <c r="CM144" s="160"/>
      <c r="CN144" s="159"/>
      <c r="CO144" s="156"/>
      <c r="CP144" s="160" t="s">
        <v>1208</v>
      </c>
      <c r="CQ144" s="159" t="s">
        <v>1208</v>
      </c>
      <c r="CR144" s="156" t="s">
        <v>1208</v>
      </c>
      <c r="CS144" s="160" t="s">
        <v>1208</v>
      </c>
      <c r="CT144" s="159" t="s">
        <v>1208</v>
      </c>
      <c r="CU144" s="156" t="s">
        <v>1208</v>
      </c>
      <c r="CV144" s="160"/>
      <c r="CW144" s="159"/>
      <c r="CX144" s="156"/>
      <c r="CY144" s="156" t="s">
        <v>1208</v>
      </c>
      <c r="CZ144" s="159"/>
      <c r="DA144" s="156"/>
      <c r="DB144" s="160"/>
      <c r="DC144" s="159"/>
      <c r="DD144" s="156"/>
      <c r="DE144" s="160"/>
      <c r="DF144" s="159"/>
      <c r="DG144" s="156"/>
      <c r="DH144" s="156"/>
      <c r="DI144" s="159"/>
      <c r="DJ144" s="156"/>
      <c r="DK144" s="162"/>
      <c r="DL144" s="162"/>
      <c r="DM144" s="267"/>
      <c r="DP144" s="170" t="s">
        <v>2165</v>
      </c>
      <c r="DQ144" s="315"/>
      <c r="DR144" s="315"/>
      <c r="DS144" s="316" t="s">
        <v>2165</v>
      </c>
      <c r="DT144" s="342"/>
      <c r="DU144" s="343" t="s">
        <v>2165</v>
      </c>
      <c r="DV144" s="344" t="s">
        <v>2165</v>
      </c>
      <c r="DW144" s="345"/>
      <c r="DX144" s="345"/>
      <c r="DY144" s="346" t="str">
        <f t="shared" si="2"/>
        <v/>
      </c>
      <c r="DZ144" s="289"/>
      <c r="EA144" s="288"/>
      <c r="EK144" s="80">
        <v>1</v>
      </c>
      <c r="EL144" s="84">
        <v>1</v>
      </c>
    </row>
    <row r="145" spans="1:142" ht="27">
      <c r="A145" s="4" t="s">
        <v>981</v>
      </c>
      <c r="B145" s="158">
        <v>1690</v>
      </c>
      <c r="C145" s="158">
        <v>1351</v>
      </c>
      <c r="D145" s="70" t="s">
        <v>328</v>
      </c>
      <c r="E145" s="70" t="s">
        <v>328</v>
      </c>
      <c r="F145" s="71" t="s">
        <v>2280</v>
      </c>
      <c r="G145" s="156"/>
      <c r="H145" s="159"/>
      <c r="I145" s="156"/>
      <c r="J145" s="156"/>
      <c r="K145" s="159"/>
      <c r="L145" s="156"/>
      <c r="M145" s="160"/>
      <c r="N145" s="159"/>
      <c r="O145" s="156"/>
      <c r="P145" s="160"/>
      <c r="Q145" s="159"/>
      <c r="R145" s="156"/>
      <c r="S145" s="160"/>
      <c r="T145" s="159"/>
      <c r="U145" s="156"/>
      <c r="V145" s="160"/>
      <c r="W145" s="159"/>
      <c r="X145" s="156"/>
      <c r="Y145" s="160"/>
      <c r="Z145" s="159"/>
      <c r="AA145" s="156"/>
      <c r="AB145" s="160"/>
      <c r="AC145" s="159"/>
      <c r="AD145" s="156"/>
      <c r="AE145" s="160"/>
      <c r="AF145" s="159"/>
      <c r="AG145" s="156"/>
      <c r="AH145" s="160"/>
      <c r="AI145" s="159"/>
      <c r="AJ145" s="161"/>
      <c r="AK145" s="160"/>
      <c r="AL145" s="159"/>
      <c r="AM145" s="156"/>
      <c r="AN145" s="160"/>
      <c r="AO145" s="159"/>
      <c r="AP145" s="156"/>
      <c r="AQ145" s="160"/>
      <c r="AR145" s="159"/>
      <c r="AS145" s="156"/>
      <c r="AT145" s="160"/>
      <c r="AU145" s="159"/>
      <c r="AV145" s="156"/>
      <c r="AW145" s="160"/>
      <c r="AX145" s="159"/>
      <c r="AY145" s="156"/>
      <c r="AZ145" s="160"/>
      <c r="BA145" s="159"/>
      <c r="BB145" s="156"/>
      <c r="BC145" s="160"/>
      <c r="BD145" s="159"/>
      <c r="BE145" s="156"/>
      <c r="BF145" s="160"/>
      <c r="BG145" s="159"/>
      <c r="BH145" s="156"/>
      <c r="BI145" s="160" t="s">
        <v>1208</v>
      </c>
      <c r="BJ145" s="159" t="s">
        <v>1208</v>
      </c>
      <c r="BK145" s="156" t="s">
        <v>1208</v>
      </c>
      <c r="BL145" s="160" t="s">
        <v>1208</v>
      </c>
      <c r="BM145" s="159" t="s">
        <v>1208</v>
      </c>
      <c r="BN145" s="156" t="s">
        <v>1208</v>
      </c>
      <c r="BO145" s="160" t="s">
        <v>1208</v>
      </c>
      <c r="BP145" s="159" t="s">
        <v>1208</v>
      </c>
      <c r="BQ145" s="156" t="s">
        <v>1208</v>
      </c>
      <c r="BR145" s="156" t="s">
        <v>2165</v>
      </c>
      <c r="BS145" s="159"/>
      <c r="BT145" s="156"/>
      <c r="BU145" s="156" t="s">
        <v>2165</v>
      </c>
      <c r="BV145" s="159"/>
      <c r="BW145" s="156"/>
      <c r="BX145" s="160"/>
      <c r="BY145" s="159"/>
      <c r="BZ145" s="156"/>
      <c r="CA145" s="160"/>
      <c r="CB145" s="159"/>
      <c r="CC145" s="156"/>
      <c r="CD145" s="160" t="s">
        <v>1208</v>
      </c>
      <c r="CE145" s="159" t="s">
        <v>1208</v>
      </c>
      <c r="CF145" s="156" t="s">
        <v>1208</v>
      </c>
      <c r="CG145" s="160" t="s">
        <v>1208</v>
      </c>
      <c r="CH145" s="159" t="s">
        <v>1208</v>
      </c>
      <c r="CI145" s="156" t="s">
        <v>1208</v>
      </c>
      <c r="CJ145" s="160"/>
      <c r="CK145" s="159"/>
      <c r="CL145" s="156"/>
      <c r="CM145" s="160"/>
      <c r="CN145" s="159"/>
      <c r="CO145" s="156"/>
      <c r="CP145" s="160" t="s">
        <v>1208</v>
      </c>
      <c r="CQ145" s="159" t="s">
        <v>1208</v>
      </c>
      <c r="CR145" s="156" t="s">
        <v>1208</v>
      </c>
      <c r="CS145" s="160" t="s">
        <v>1208</v>
      </c>
      <c r="CT145" s="159" t="s">
        <v>1208</v>
      </c>
      <c r="CU145" s="156" t="s">
        <v>1208</v>
      </c>
      <c r="CV145" s="160"/>
      <c r="CW145" s="159"/>
      <c r="CX145" s="156"/>
      <c r="CY145" s="156" t="s">
        <v>2165</v>
      </c>
      <c r="CZ145" s="159"/>
      <c r="DA145" s="156"/>
      <c r="DB145" s="160"/>
      <c r="DC145" s="159"/>
      <c r="DD145" s="156"/>
      <c r="DE145" s="160"/>
      <c r="DF145" s="159"/>
      <c r="DG145" s="156"/>
      <c r="DH145" s="156" t="s">
        <v>2165</v>
      </c>
      <c r="DI145" s="159"/>
      <c r="DJ145" s="156"/>
      <c r="DK145" s="162"/>
      <c r="DL145" s="162"/>
      <c r="DM145" s="267"/>
      <c r="DP145" s="170" t="s">
        <v>2165</v>
      </c>
      <c r="DQ145" s="315"/>
      <c r="DR145" s="315"/>
      <c r="DS145" s="316" t="s">
        <v>2165</v>
      </c>
      <c r="DT145" s="342"/>
      <c r="DU145" s="343" t="s">
        <v>2165</v>
      </c>
      <c r="DV145" s="344" t="s">
        <v>2165</v>
      </c>
      <c r="DW145" s="345"/>
      <c r="DX145" s="345"/>
      <c r="DY145" s="346" t="str">
        <f t="shared" si="2"/>
        <v/>
      </c>
      <c r="DZ145" s="289"/>
      <c r="EA145" s="288"/>
      <c r="EK145" s="80">
        <v>1</v>
      </c>
      <c r="EL145" s="84">
        <v>1</v>
      </c>
    </row>
    <row r="146" spans="1:142" ht="27">
      <c r="A146" s="4" t="s">
        <v>981</v>
      </c>
      <c r="B146" s="158">
        <v>1700</v>
      </c>
      <c r="C146" s="158">
        <v>1352</v>
      </c>
      <c r="D146" s="70" t="s">
        <v>329</v>
      </c>
      <c r="E146" s="70" t="s">
        <v>329</v>
      </c>
      <c r="F146" s="71" t="s">
        <v>2281</v>
      </c>
      <c r="G146" s="156"/>
      <c r="H146" s="159"/>
      <c r="I146" s="156"/>
      <c r="J146" s="156"/>
      <c r="K146" s="159"/>
      <c r="L146" s="156"/>
      <c r="M146" s="160"/>
      <c r="N146" s="159"/>
      <c r="O146" s="156"/>
      <c r="P146" s="160"/>
      <c r="Q146" s="159"/>
      <c r="R146" s="156"/>
      <c r="S146" s="160"/>
      <c r="T146" s="159"/>
      <c r="U146" s="156"/>
      <c r="V146" s="160"/>
      <c r="W146" s="159"/>
      <c r="X146" s="156"/>
      <c r="Y146" s="160"/>
      <c r="Z146" s="159"/>
      <c r="AA146" s="156"/>
      <c r="AB146" s="160"/>
      <c r="AC146" s="159"/>
      <c r="AD146" s="156"/>
      <c r="AE146" s="160"/>
      <c r="AF146" s="159"/>
      <c r="AG146" s="156"/>
      <c r="AH146" s="160"/>
      <c r="AI146" s="159"/>
      <c r="AJ146" s="161"/>
      <c r="AK146" s="160"/>
      <c r="AL146" s="159"/>
      <c r="AM146" s="156"/>
      <c r="AN146" s="160"/>
      <c r="AO146" s="159"/>
      <c r="AP146" s="156"/>
      <c r="AQ146" s="160"/>
      <c r="AR146" s="159"/>
      <c r="AS146" s="156"/>
      <c r="AT146" s="160"/>
      <c r="AU146" s="159"/>
      <c r="AV146" s="156"/>
      <c r="AW146" s="160"/>
      <c r="AX146" s="159"/>
      <c r="AY146" s="156"/>
      <c r="AZ146" s="160"/>
      <c r="BA146" s="159"/>
      <c r="BB146" s="156"/>
      <c r="BC146" s="160"/>
      <c r="BD146" s="159"/>
      <c r="BE146" s="156"/>
      <c r="BF146" s="160"/>
      <c r="BG146" s="159"/>
      <c r="BH146" s="156"/>
      <c r="BI146" s="160" t="s">
        <v>1208</v>
      </c>
      <c r="BJ146" s="159" t="s">
        <v>1208</v>
      </c>
      <c r="BK146" s="156" t="s">
        <v>1208</v>
      </c>
      <c r="BL146" s="160" t="s">
        <v>1208</v>
      </c>
      <c r="BM146" s="159" t="s">
        <v>1208</v>
      </c>
      <c r="BN146" s="156" t="s">
        <v>1208</v>
      </c>
      <c r="BO146" s="160" t="s">
        <v>1208</v>
      </c>
      <c r="BP146" s="159" t="s">
        <v>1208</v>
      </c>
      <c r="BQ146" s="156" t="s">
        <v>1208</v>
      </c>
      <c r="BR146" s="156" t="s">
        <v>2165</v>
      </c>
      <c r="BS146" s="159"/>
      <c r="BT146" s="156"/>
      <c r="BU146" s="156" t="s">
        <v>2165</v>
      </c>
      <c r="BV146" s="159"/>
      <c r="BW146" s="156"/>
      <c r="BX146" s="160"/>
      <c r="BY146" s="159"/>
      <c r="BZ146" s="156"/>
      <c r="CA146" s="160"/>
      <c r="CB146" s="159"/>
      <c r="CC146" s="156"/>
      <c r="CD146" s="160" t="s">
        <v>1208</v>
      </c>
      <c r="CE146" s="159" t="s">
        <v>1208</v>
      </c>
      <c r="CF146" s="156" t="s">
        <v>1208</v>
      </c>
      <c r="CG146" s="160" t="s">
        <v>1208</v>
      </c>
      <c r="CH146" s="159" t="s">
        <v>1208</v>
      </c>
      <c r="CI146" s="156" t="s">
        <v>1208</v>
      </c>
      <c r="CJ146" s="160"/>
      <c r="CK146" s="159"/>
      <c r="CL146" s="156"/>
      <c r="CM146" s="160"/>
      <c r="CN146" s="159"/>
      <c r="CO146" s="156"/>
      <c r="CP146" s="160" t="s">
        <v>1208</v>
      </c>
      <c r="CQ146" s="159" t="s">
        <v>1208</v>
      </c>
      <c r="CR146" s="156" t="s">
        <v>1208</v>
      </c>
      <c r="CS146" s="160" t="s">
        <v>1208</v>
      </c>
      <c r="CT146" s="159" t="s">
        <v>1208</v>
      </c>
      <c r="CU146" s="156" t="s">
        <v>1208</v>
      </c>
      <c r="CV146" s="160"/>
      <c r="CW146" s="159"/>
      <c r="CX146" s="156"/>
      <c r="CY146" s="156" t="s">
        <v>2165</v>
      </c>
      <c r="CZ146" s="159"/>
      <c r="DA146" s="156"/>
      <c r="DB146" s="160"/>
      <c r="DC146" s="159"/>
      <c r="DD146" s="156"/>
      <c r="DE146" s="160"/>
      <c r="DF146" s="159"/>
      <c r="DG146" s="156"/>
      <c r="DH146" s="156" t="s">
        <v>2165</v>
      </c>
      <c r="DI146" s="159"/>
      <c r="DJ146" s="156"/>
      <c r="DK146" s="162"/>
      <c r="DL146" s="162"/>
      <c r="DM146" s="267"/>
      <c r="DP146" s="170" t="s">
        <v>2165</v>
      </c>
      <c r="DQ146" s="315"/>
      <c r="DR146" s="315"/>
      <c r="DS146" s="316" t="s">
        <v>2165</v>
      </c>
      <c r="DT146" s="342"/>
      <c r="DU146" s="343" t="s">
        <v>2165</v>
      </c>
      <c r="DV146" s="344" t="s">
        <v>2165</v>
      </c>
      <c r="DW146" s="345"/>
      <c r="DX146" s="345"/>
      <c r="DY146" s="346" t="str">
        <f t="shared" si="2"/>
        <v/>
      </c>
      <c r="DZ146" s="289"/>
      <c r="EA146" s="288"/>
      <c r="EK146" s="80">
        <v>1</v>
      </c>
      <c r="EL146" s="84">
        <v>1</v>
      </c>
    </row>
    <row r="147" spans="1:142" ht="27">
      <c r="A147" s="4" t="s">
        <v>981</v>
      </c>
      <c r="B147" s="158">
        <v>1710</v>
      </c>
      <c r="C147" s="158">
        <v>1159</v>
      </c>
      <c r="D147" s="70" t="s">
        <v>330</v>
      </c>
      <c r="E147" s="70" t="s">
        <v>330</v>
      </c>
      <c r="F147" s="71" t="s">
        <v>2282</v>
      </c>
      <c r="G147" s="156"/>
      <c r="H147" s="159"/>
      <c r="I147" s="156"/>
      <c r="J147" s="156"/>
      <c r="K147" s="159"/>
      <c r="L147" s="156"/>
      <c r="M147" s="160"/>
      <c r="N147" s="159"/>
      <c r="O147" s="156"/>
      <c r="P147" s="160"/>
      <c r="Q147" s="159"/>
      <c r="R147" s="156"/>
      <c r="S147" s="160"/>
      <c r="T147" s="159"/>
      <c r="U147" s="156"/>
      <c r="V147" s="160"/>
      <c r="W147" s="159"/>
      <c r="X147" s="156"/>
      <c r="Y147" s="160"/>
      <c r="Z147" s="159"/>
      <c r="AA147" s="156"/>
      <c r="AB147" s="160"/>
      <c r="AC147" s="159"/>
      <c r="AD147" s="156"/>
      <c r="AE147" s="160"/>
      <c r="AF147" s="159"/>
      <c r="AG147" s="156"/>
      <c r="AH147" s="160"/>
      <c r="AI147" s="159"/>
      <c r="AJ147" s="161"/>
      <c r="AK147" s="160"/>
      <c r="AL147" s="159"/>
      <c r="AM147" s="156"/>
      <c r="AN147" s="160"/>
      <c r="AO147" s="159"/>
      <c r="AP147" s="156"/>
      <c r="AQ147" s="160"/>
      <c r="AR147" s="159"/>
      <c r="AS147" s="156"/>
      <c r="AT147" s="160"/>
      <c r="AU147" s="159"/>
      <c r="AV147" s="156"/>
      <c r="AW147" s="160"/>
      <c r="AX147" s="159"/>
      <c r="AY147" s="156"/>
      <c r="AZ147" s="160"/>
      <c r="BA147" s="159"/>
      <c r="BB147" s="156"/>
      <c r="BC147" s="160"/>
      <c r="BD147" s="159"/>
      <c r="BE147" s="156"/>
      <c r="BF147" s="160"/>
      <c r="BG147" s="159"/>
      <c r="BH147" s="156"/>
      <c r="BI147" s="160" t="s">
        <v>1208</v>
      </c>
      <c r="BJ147" s="159" t="s">
        <v>1208</v>
      </c>
      <c r="BK147" s="156" t="s">
        <v>1208</v>
      </c>
      <c r="BL147" s="160" t="s">
        <v>1208</v>
      </c>
      <c r="BM147" s="159" t="s">
        <v>1208</v>
      </c>
      <c r="BN147" s="156" t="s">
        <v>1208</v>
      </c>
      <c r="BO147" s="160" t="s">
        <v>1208</v>
      </c>
      <c r="BP147" s="159" t="s">
        <v>1208</v>
      </c>
      <c r="BQ147" s="156" t="s">
        <v>1208</v>
      </c>
      <c r="BR147" s="156"/>
      <c r="BS147" s="159"/>
      <c r="BT147" s="156"/>
      <c r="BU147" s="156"/>
      <c r="BV147" s="159"/>
      <c r="BW147" s="156"/>
      <c r="BX147" s="160"/>
      <c r="BY147" s="159"/>
      <c r="BZ147" s="156"/>
      <c r="CA147" s="160"/>
      <c r="CB147" s="159"/>
      <c r="CC147" s="156"/>
      <c r="CD147" s="160" t="s">
        <v>1208</v>
      </c>
      <c r="CE147" s="159" t="s">
        <v>1208</v>
      </c>
      <c r="CF147" s="156" t="s">
        <v>1208</v>
      </c>
      <c r="CG147" s="160" t="s">
        <v>1208</v>
      </c>
      <c r="CH147" s="159" t="s">
        <v>1208</v>
      </c>
      <c r="CI147" s="156" t="s">
        <v>1208</v>
      </c>
      <c r="CJ147" s="160"/>
      <c r="CK147" s="159"/>
      <c r="CL147" s="156"/>
      <c r="CM147" s="160"/>
      <c r="CN147" s="159"/>
      <c r="CO147" s="156"/>
      <c r="CP147" s="160" t="s">
        <v>1208</v>
      </c>
      <c r="CQ147" s="159" t="s">
        <v>1208</v>
      </c>
      <c r="CR147" s="156" t="s">
        <v>1208</v>
      </c>
      <c r="CS147" s="160" t="s">
        <v>1208</v>
      </c>
      <c r="CT147" s="159" t="s">
        <v>1208</v>
      </c>
      <c r="CU147" s="156" t="s">
        <v>1208</v>
      </c>
      <c r="CV147" s="160"/>
      <c r="CW147" s="159"/>
      <c r="CX147" s="156"/>
      <c r="CY147" s="156" t="s">
        <v>1208</v>
      </c>
      <c r="CZ147" s="159"/>
      <c r="DA147" s="156"/>
      <c r="DB147" s="160"/>
      <c r="DC147" s="159"/>
      <c r="DD147" s="156"/>
      <c r="DE147" s="160"/>
      <c r="DF147" s="159"/>
      <c r="DG147" s="156"/>
      <c r="DH147" s="156"/>
      <c r="DI147" s="159"/>
      <c r="DJ147" s="156"/>
      <c r="DK147" s="162"/>
      <c r="DL147" s="162"/>
      <c r="DM147" s="267"/>
      <c r="DP147" s="170" t="s">
        <v>2165</v>
      </c>
      <c r="DQ147" s="315"/>
      <c r="DR147" s="315"/>
      <c r="DS147" s="316" t="s">
        <v>2165</v>
      </c>
      <c r="DT147" s="342"/>
      <c r="DU147" s="343" t="s">
        <v>2165</v>
      </c>
      <c r="DV147" s="344" t="s">
        <v>2165</v>
      </c>
      <c r="DW147" s="345"/>
      <c r="DX147" s="345"/>
      <c r="DY147" s="346" t="str">
        <f t="shared" si="2"/>
        <v/>
      </c>
      <c r="DZ147" s="289"/>
      <c r="EA147" s="288"/>
      <c r="EK147" s="80">
        <v>1</v>
      </c>
      <c r="EL147" s="84">
        <v>1</v>
      </c>
    </row>
    <row r="148" spans="1:142" ht="27">
      <c r="A148" s="4" t="s">
        <v>981</v>
      </c>
      <c r="B148" s="158">
        <v>1770</v>
      </c>
      <c r="C148" s="158">
        <v>1109</v>
      </c>
      <c r="D148" s="70" t="s">
        <v>342</v>
      </c>
      <c r="E148" s="70" t="s">
        <v>342</v>
      </c>
      <c r="F148" s="71" t="s">
        <v>2283</v>
      </c>
      <c r="G148" s="156"/>
      <c r="H148" s="159"/>
      <c r="I148" s="156"/>
      <c r="J148" s="156"/>
      <c r="K148" s="159"/>
      <c r="L148" s="156"/>
      <c r="M148" s="160"/>
      <c r="N148" s="159"/>
      <c r="O148" s="156"/>
      <c r="P148" s="160"/>
      <c r="Q148" s="159"/>
      <c r="R148" s="156"/>
      <c r="S148" s="160"/>
      <c r="T148" s="159"/>
      <c r="U148" s="156"/>
      <c r="V148" s="160"/>
      <c r="W148" s="159"/>
      <c r="X148" s="156"/>
      <c r="Y148" s="160"/>
      <c r="Z148" s="159"/>
      <c r="AA148" s="156"/>
      <c r="AB148" s="160"/>
      <c r="AC148" s="159"/>
      <c r="AD148" s="156"/>
      <c r="AE148" s="160"/>
      <c r="AF148" s="159"/>
      <c r="AG148" s="156"/>
      <c r="AH148" s="160"/>
      <c r="AI148" s="159"/>
      <c r="AJ148" s="161"/>
      <c r="AK148" s="160"/>
      <c r="AL148" s="159"/>
      <c r="AM148" s="156"/>
      <c r="AN148" s="160"/>
      <c r="AO148" s="159"/>
      <c r="AP148" s="156"/>
      <c r="AQ148" s="160"/>
      <c r="AR148" s="159"/>
      <c r="AS148" s="156"/>
      <c r="AT148" s="160"/>
      <c r="AU148" s="159"/>
      <c r="AV148" s="156"/>
      <c r="AW148" s="160"/>
      <c r="AX148" s="159"/>
      <c r="AY148" s="156"/>
      <c r="AZ148" s="160"/>
      <c r="BA148" s="159"/>
      <c r="BB148" s="156"/>
      <c r="BC148" s="160"/>
      <c r="BD148" s="159"/>
      <c r="BE148" s="156"/>
      <c r="BF148" s="160"/>
      <c r="BG148" s="159"/>
      <c r="BH148" s="156"/>
      <c r="BI148" s="160" t="s">
        <v>1208</v>
      </c>
      <c r="BJ148" s="159" t="s">
        <v>1208</v>
      </c>
      <c r="BK148" s="156" t="s">
        <v>1208</v>
      </c>
      <c r="BL148" s="160" t="s">
        <v>1208</v>
      </c>
      <c r="BM148" s="159" t="s">
        <v>1208</v>
      </c>
      <c r="BN148" s="156" t="s">
        <v>1208</v>
      </c>
      <c r="BO148" s="160" t="s">
        <v>1208</v>
      </c>
      <c r="BP148" s="159" t="s">
        <v>1208</v>
      </c>
      <c r="BQ148" s="156" t="s">
        <v>1208</v>
      </c>
      <c r="BR148" s="156"/>
      <c r="BS148" s="159"/>
      <c r="BT148" s="156"/>
      <c r="BU148" s="156"/>
      <c r="BV148" s="159"/>
      <c r="BW148" s="156"/>
      <c r="BX148" s="160"/>
      <c r="BY148" s="159"/>
      <c r="BZ148" s="156"/>
      <c r="CA148" s="160"/>
      <c r="CB148" s="159"/>
      <c r="CC148" s="156"/>
      <c r="CD148" s="160" t="s">
        <v>1208</v>
      </c>
      <c r="CE148" s="159" t="s">
        <v>1208</v>
      </c>
      <c r="CF148" s="156" t="s">
        <v>1208</v>
      </c>
      <c r="CG148" s="160" t="s">
        <v>1208</v>
      </c>
      <c r="CH148" s="159" t="s">
        <v>1208</v>
      </c>
      <c r="CI148" s="156" t="s">
        <v>1208</v>
      </c>
      <c r="CJ148" s="160"/>
      <c r="CK148" s="159"/>
      <c r="CL148" s="156"/>
      <c r="CM148" s="160"/>
      <c r="CN148" s="159"/>
      <c r="CO148" s="156"/>
      <c r="CP148" s="160" t="s">
        <v>1208</v>
      </c>
      <c r="CQ148" s="159" t="s">
        <v>1208</v>
      </c>
      <c r="CR148" s="156" t="s">
        <v>1208</v>
      </c>
      <c r="CS148" s="160" t="s">
        <v>1208</v>
      </c>
      <c r="CT148" s="159" t="s">
        <v>1208</v>
      </c>
      <c r="CU148" s="156" t="s">
        <v>1208</v>
      </c>
      <c r="CV148" s="160"/>
      <c r="CW148" s="159"/>
      <c r="CX148" s="156"/>
      <c r="CY148" s="156" t="s">
        <v>1208</v>
      </c>
      <c r="CZ148" s="159"/>
      <c r="DA148" s="156"/>
      <c r="DB148" s="160"/>
      <c r="DC148" s="159"/>
      <c r="DD148" s="156"/>
      <c r="DE148" s="160"/>
      <c r="DF148" s="159"/>
      <c r="DG148" s="156"/>
      <c r="DH148" s="156"/>
      <c r="DI148" s="159"/>
      <c r="DJ148" s="156"/>
      <c r="DK148" s="162"/>
      <c r="DL148" s="162"/>
      <c r="DM148" s="267"/>
      <c r="DP148" s="170" t="s">
        <v>2165</v>
      </c>
      <c r="DQ148" s="315"/>
      <c r="DR148" s="315"/>
      <c r="DS148" s="316" t="s">
        <v>2165</v>
      </c>
      <c r="DT148" s="342"/>
      <c r="DU148" s="343" t="s">
        <v>2165</v>
      </c>
      <c r="DV148" s="344" t="s">
        <v>2165</v>
      </c>
      <c r="DW148" s="345"/>
      <c r="DX148" s="345"/>
      <c r="DY148" s="346" t="str">
        <f t="shared" si="2"/>
        <v/>
      </c>
      <c r="DZ148" s="289"/>
      <c r="EA148" s="288"/>
      <c r="EK148" s="80">
        <v>1</v>
      </c>
      <c r="EL148" s="84">
        <v>1</v>
      </c>
    </row>
    <row r="149" spans="1:142" ht="27">
      <c r="A149" s="4" t="s">
        <v>981</v>
      </c>
      <c r="B149" s="158">
        <v>1800</v>
      </c>
      <c r="C149" s="158">
        <v>1331</v>
      </c>
      <c r="D149" s="70" t="s">
        <v>347</v>
      </c>
      <c r="E149" s="70" t="s">
        <v>347</v>
      </c>
      <c r="F149" s="71" t="s">
        <v>2284</v>
      </c>
      <c r="G149" s="156"/>
      <c r="H149" s="159"/>
      <c r="I149" s="156"/>
      <c r="J149" s="156"/>
      <c r="K149" s="159"/>
      <c r="L149" s="156"/>
      <c r="M149" s="160"/>
      <c r="N149" s="159"/>
      <c r="O149" s="156"/>
      <c r="P149" s="160"/>
      <c r="Q149" s="159"/>
      <c r="R149" s="156"/>
      <c r="S149" s="160"/>
      <c r="T149" s="159"/>
      <c r="U149" s="156"/>
      <c r="V149" s="160"/>
      <c r="W149" s="159"/>
      <c r="X149" s="156"/>
      <c r="Y149" s="160"/>
      <c r="Z149" s="159"/>
      <c r="AA149" s="156"/>
      <c r="AB149" s="160"/>
      <c r="AC149" s="159"/>
      <c r="AD149" s="156"/>
      <c r="AE149" s="160"/>
      <c r="AF149" s="159"/>
      <c r="AG149" s="156"/>
      <c r="AH149" s="160"/>
      <c r="AI149" s="159"/>
      <c r="AJ149" s="161"/>
      <c r="AK149" s="160"/>
      <c r="AL149" s="159"/>
      <c r="AM149" s="156"/>
      <c r="AN149" s="160"/>
      <c r="AO149" s="159"/>
      <c r="AP149" s="156"/>
      <c r="AQ149" s="160"/>
      <c r="AR149" s="159"/>
      <c r="AS149" s="156"/>
      <c r="AT149" s="160"/>
      <c r="AU149" s="159"/>
      <c r="AV149" s="156"/>
      <c r="AW149" s="160"/>
      <c r="AX149" s="159"/>
      <c r="AY149" s="156"/>
      <c r="AZ149" s="160"/>
      <c r="BA149" s="159"/>
      <c r="BB149" s="156"/>
      <c r="BC149" s="160"/>
      <c r="BD149" s="159"/>
      <c r="BE149" s="156"/>
      <c r="BF149" s="160"/>
      <c r="BG149" s="159"/>
      <c r="BH149" s="156"/>
      <c r="BI149" s="160" t="s">
        <v>1208</v>
      </c>
      <c r="BJ149" s="159" t="s">
        <v>1208</v>
      </c>
      <c r="BK149" s="156" t="s">
        <v>1208</v>
      </c>
      <c r="BL149" s="160" t="s">
        <v>1208</v>
      </c>
      <c r="BM149" s="159" t="s">
        <v>1208</v>
      </c>
      <c r="BN149" s="156" t="s">
        <v>1208</v>
      </c>
      <c r="BO149" s="160" t="s">
        <v>1208</v>
      </c>
      <c r="BP149" s="159" t="s">
        <v>1208</v>
      </c>
      <c r="BQ149" s="156" t="s">
        <v>1208</v>
      </c>
      <c r="BR149" s="156" t="s">
        <v>2165</v>
      </c>
      <c r="BS149" s="159"/>
      <c r="BT149" s="156"/>
      <c r="BU149" s="156" t="s">
        <v>2165</v>
      </c>
      <c r="BV149" s="159"/>
      <c r="BW149" s="156"/>
      <c r="BX149" s="160"/>
      <c r="BY149" s="159"/>
      <c r="BZ149" s="156"/>
      <c r="CA149" s="160"/>
      <c r="CB149" s="159"/>
      <c r="CC149" s="156"/>
      <c r="CD149" s="160" t="s">
        <v>1208</v>
      </c>
      <c r="CE149" s="159" t="s">
        <v>1208</v>
      </c>
      <c r="CF149" s="156" t="s">
        <v>1208</v>
      </c>
      <c r="CG149" s="160" t="s">
        <v>1208</v>
      </c>
      <c r="CH149" s="159" t="s">
        <v>1208</v>
      </c>
      <c r="CI149" s="156" t="s">
        <v>1208</v>
      </c>
      <c r="CJ149" s="160"/>
      <c r="CK149" s="159"/>
      <c r="CL149" s="156"/>
      <c r="CM149" s="160"/>
      <c r="CN149" s="159"/>
      <c r="CO149" s="156"/>
      <c r="CP149" s="160" t="s">
        <v>1208</v>
      </c>
      <c r="CQ149" s="159" t="s">
        <v>1208</v>
      </c>
      <c r="CR149" s="156" t="s">
        <v>1208</v>
      </c>
      <c r="CS149" s="160" t="s">
        <v>1208</v>
      </c>
      <c r="CT149" s="159" t="s">
        <v>1208</v>
      </c>
      <c r="CU149" s="156" t="s">
        <v>1208</v>
      </c>
      <c r="CV149" s="160"/>
      <c r="CW149" s="159"/>
      <c r="CX149" s="156"/>
      <c r="CY149" s="156" t="s">
        <v>2165</v>
      </c>
      <c r="CZ149" s="159"/>
      <c r="DA149" s="156"/>
      <c r="DB149" s="160"/>
      <c r="DC149" s="159"/>
      <c r="DD149" s="156"/>
      <c r="DE149" s="160"/>
      <c r="DF149" s="159"/>
      <c r="DG149" s="156"/>
      <c r="DH149" s="156" t="s">
        <v>2165</v>
      </c>
      <c r="DI149" s="159"/>
      <c r="DJ149" s="156"/>
      <c r="DK149" s="162"/>
      <c r="DL149" s="162"/>
      <c r="DM149" s="267"/>
      <c r="DP149" s="170" t="s">
        <v>2165</v>
      </c>
      <c r="DQ149" s="315"/>
      <c r="DR149" s="315"/>
      <c r="DS149" s="316" t="s">
        <v>2165</v>
      </c>
      <c r="DT149" s="342"/>
      <c r="DU149" s="343" t="s">
        <v>2165</v>
      </c>
      <c r="DV149" s="344" t="s">
        <v>2165</v>
      </c>
      <c r="DW149" s="345"/>
      <c r="DX149" s="345"/>
      <c r="DY149" s="346" t="str">
        <f t="shared" si="2"/>
        <v/>
      </c>
      <c r="DZ149" s="289"/>
      <c r="EA149" s="288"/>
      <c r="EK149" s="80">
        <v>1</v>
      </c>
      <c r="EL149" s="84">
        <v>1</v>
      </c>
    </row>
    <row r="150" spans="1:142" ht="27">
      <c r="A150" s="4" t="s">
        <v>981</v>
      </c>
      <c r="B150" s="158">
        <v>1810</v>
      </c>
      <c r="C150" s="158">
        <v>1332</v>
      </c>
      <c r="D150" s="70" t="s">
        <v>349</v>
      </c>
      <c r="E150" s="70" t="s">
        <v>349</v>
      </c>
      <c r="F150" s="71" t="s">
        <v>2285</v>
      </c>
      <c r="G150" s="156"/>
      <c r="H150" s="159"/>
      <c r="I150" s="156"/>
      <c r="J150" s="156"/>
      <c r="K150" s="159"/>
      <c r="L150" s="156"/>
      <c r="M150" s="160"/>
      <c r="N150" s="159"/>
      <c r="O150" s="156"/>
      <c r="P150" s="160"/>
      <c r="Q150" s="159"/>
      <c r="R150" s="156"/>
      <c r="S150" s="160"/>
      <c r="T150" s="159"/>
      <c r="U150" s="156"/>
      <c r="V150" s="160"/>
      <c r="W150" s="159"/>
      <c r="X150" s="156"/>
      <c r="Y150" s="160"/>
      <c r="Z150" s="159"/>
      <c r="AA150" s="156"/>
      <c r="AB150" s="160"/>
      <c r="AC150" s="159"/>
      <c r="AD150" s="156"/>
      <c r="AE150" s="160"/>
      <c r="AF150" s="159"/>
      <c r="AG150" s="156"/>
      <c r="AH150" s="160"/>
      <c r="AI150" s="159"/>
      <c r="AJ150" s="161"/>
      <c r="AK150" s="160"/>
      <c r="AL150" s="159"/>
      <c r="AM150" s="156"/>
      <c r="AN150" s="160"/>
      <c r="AO150" s="159"/>
      <c r="AP150" s="156"/>
      <c r="AQ150" s="160"/>
      <c r="AR150" s="159"/>
      <c r="AS150" s="156"/>
      <c r="AT150" s="160"/>
      <c r="AU150" s="159"/>
      <c r="AV150" s="156"/>
      <c r="AW150" s="160"/>
      <c r="AX150" s="159"/>
      <c r="AY150" s="156"/>
      <c r="AZ150" s="160"/>
      <c r="BA150" s="159"/>
      <c r="BB150" s="156"/>
      <c r="BC150" s="160"/>
      <c r="BD150" s="159"/>
      <c r="BE150" s="156"/>
      <c r="BF150" s="160"/>
      <c r="BG150" s="159"/>
      <c r="BH150" s="156"/>
      <c r="BI150" s="160" t="s">
        <v>1208</v>
      </c>
      <c r="BJ150" s="159" t="s">
        <v>1208</v>
      </c>
      <c r="BK150" s="156" t="s">
        <v>1208</v>
      </c>
      <c r="BL150" s="160" t="s">
        <v>1208</v>
      </c>
      <c r="BM150" s="159" t="s">
        <v>1208</v>
      </c>
      <c r="BN150" s="156" t="s">
        <v>1208</v>
      </c>
      <c r="BO150" s="160" t="s">
        <v>1208</v>
      </c>
      <c r="BP150" s="159" t="s">
        <v>1208</v>
      </c>
      <c r="BQ150" s="156" t="s">
        <v>1208</v>
      </c>
      <c r="BR150" s="156" t="s">
        <v>2165</v>
      </c>
      <c r="BS150" s="159"/>
      <c r="BT150" s="156"/>
      <c r="BU150" s="156" t="s">
        <v>2165</v>
      </c>
      <c r="BV150" s="159"/>
      <c r="BW150" s="156"/>
      <c r="BX150" s="160"/>
      <c r="BY150" s="159"/>
      <c r="BZ150" s="156"/>
      <c r="CA150" s="160"/>
      <c r="CB150" s="159"/>
      <c r="CC150" s="156"/>
      <c r="CD150" s="160" t="s">
        <v>1208</v>
      </c>
      <c r="CE150" s="159" t="s">
        <v>1208</v>
      </c>
      <c r="CF150" s="156" t="s">
        <v>1208</v>
      </c>
      <c r="CG150" s="160" t="s">
        <v>1208</v>
      </c>
      <c r="CH150" s="159" t="s">
        <v>1208</v>
      </c>
      <c r="CI150" s="156" t="s">
        <v>1208</v>
      </c>
      <c r="CJ150" s="160"/>
      <c r="CK150" s="159"/>
      <c r="CL150" s="156"/>
      <c r="CM150" s="160"/>
      <c r="CN150" s="159"/>
      <c r="CO150" s="156"/>
      <c r="CP150" s="160" t="s">
        <v>1208</v>
      </c>
      <c r="CQ150" s="159" t="s">
        <v>1208</v>
      </c>
      <c r="CR150" s="156" t="s">
        <v>1208</v>
      </c>
      <c r="CS150" s="160" t="s">
        <v>1208</v>
      </c>
      <c r="CT150" s="159" t="s">
        <v>1208</v>
      </c>
      <c r="CU150" s="156" t="s">
        <v>1208</v>
      </c>
      <c r="CV150" s="160"/>
      <c r="CW150" s="159"/>
      <c r="CX150" s="156"/>
      <c r="CY150" s="156" t="s">
        <v>2165</v>
      </c>
      <c r="CZ150" s="159"/>
      <c r="DA150" s="156"/>
      <c r="DB150" s="160"/>
      <c r="DC150" s="159"/>
      <c r="DD150" s="156"/>
      <c r="DE150" s="160"/>
      <c r="DF150" s="159"/>
      <c r="DG150" s="156"/>
      <c r="DH150" s="156" t="s">
        <v>2165</v>
      </c>
      <c r="DI150" s="159"/>
      <c r="DJ150" s="156"/>
      <c r="DK150" s="162"/>
      <c r="DL150" s="162"/>
      <c r="DM150" s="267"/>
      <c r="DP150" s="170" t="s">
        <v>2165</v>
      </c>
      <c r="DQ150" s="315"/>
      <c r="DR150" s="315"/>
      <c r="DS150" s="316" t="s">
        <v>2165</v>
      </c>
      <c r="DT150" s="342"/>
      <c r="DU150" s="343" t="s">
        <v>2165</v>
      </c>
      <c r="DV150" s="344" t="s">
        <v>2165</v>
      </c>
      <c r="DW150" s="345"/>
      <c r="DX150" s="345"/>
      <c r="DY150" s="346" t="str">
        <f t="shared" si="2"/>
        <v/>
      </c>
      <c r="DZ150" s="289"/>
      <c r="EA150" s="288"/>
      <c r="EK150" s="80">
        <v>1</v>
      </c>
      <c r="EL150" s="84">
        <v>1</v>
      </c>
    </row>
    <row r="151" spans="1:142">
      <c r="A151" s="4" t="s">
        <v>981</v>
      </c>
      <c r="B151" s="158">
        <v>1830</v>
      </c>
      <c r="C151" s="158">
        <v>1103</v>
      </c>
      <c r="D151" s="70" t="s">
        <v>352</v>
      </c>
      <c r="E151" s="70" t="s">
        <v>352</v>
      </c>
      <c r="F151" s="71" t="s">
        <v>2286</v>
      </c>
      <c r="G151" s="156"/>
      <c r="H151" s="159"/>
      <c r="I151" s="156"/>
      <c r="J151" s="156"/>
      <c r="K151" s="159"/>
      <c r="L151" s="156"/>
      <c r="M151" s="160"/>
      <c r="N151" s="159"/>
      <c r="O151" s="156"/>
      <c r="P151" s="160"/>
      <c r="Q151" s="159"/>
      <c r="R151" s="156"/>
      <c r="S151" s="160"/>
      <c r="T151" s="159"/>
      <c r="U151" s="156"/>
      <c r="V151" s="160"/>
      <c r="W151" s="159"/>
      <c r="X151" s="156"/>
      <c r="Y151" s="160"/>
      <c r="Z151" s="159"/>
      <c r="AA151" s="156"/>
      <c r="AB151" s="160"/>
      <c r="AC151" s="159"/>
      <c r="AD151" s="156"/>
      <c r="AE151" s="160"/>
      <c r="AF151" s="159"/>
      <c r="AG151" s="156"/>
      <c r="AH151" s="160"/>
      <c r="AI151" s="159"/>
      <c r="AJ151" s="161"/>
      <c r="AK151" s="160"/>
      <c r="AL151" s="159"/>
      <c r="AM151" s="156"/>
      <c r="AN151" s="160"/>
      <c r="AO151" s="159"/>
      <c r="AP151" s="156"/>
      <c r="AQ151" s="160"/>
      <c r="AR151" s="159"/>
      <c r="AS151" s="156"/>
      <c r="AT151" s="160"/>
      <c r="AU151" s="159"/>
      <c r="AV151" s="156"/>
      <c r="AW151" s="160"/>
      <c r="AX151" s="159"/>
      <c r="AY151" s="156"/>
      <c r="AZ151" s="160"/>
      <c r="BA151" s="159"/>
      <c r="BB151" s="156"/>
      <c r="BC151" s="160"/>
      <c r="BD151" s="159"/>
      <c r="BE151" s="156"/>
      <c r="BF151" s="160"/>
      <c r="BG151" s="159"/>
      <c r="BH151" s="156"/>
      <c r="BI151" s="160" t="s">
        <v>1208</v>
      </c>
      <c r="BJ151" s="159" t="s">
        <v>1208</v>
      </c>
      <c r="BK151" s="156" t="s">
        <v>1208</v>
      </c>
      <c r="BL151" s="160" t="s">
        <v>1208</v>
      </c>
      <c r="BM151" s="159" t="s">
        <v>1208</v>
      </c>
      <c r="BN151" s="156" t="s">
        <v>1208</v>
      </c>
      <c r="BO151" s="160" t="s">
        <v>1208</v>
      </c>
      <c r="BP151" s="159" t="s">
        <v>1208</v>
      </c>
      <c r="BQ151" s="156" t="s">
        <v>1208</v>
      </c>
      <c r="BR151" s="156"/>
      <c r="BS151" s="159"/>
      <c r="BT151" s="156"/>
      <c r="BU151" s="156"/>
      <c r="BV151" s="159"/>
      <c r="BW151" s="156"/>
      <c r="BX151" s="160"/>
      <c r="BY151" s="159"/>
      <c r="BZ151" s="156"/>
      <c r="CA151" s="160"/>
      <c r="CB151" s="159"/>
      <c r="CC151" s="156"/>
      <c r="CD151" s="160" t="s">
        <v>1208</v>
      </c>
      <c r="CE151" s="159" t="s">
        <v>1208</v>
      </c>
      <c r="CF151" s="156" t="s">
        <v>1208</v>
      </c>
      <c r="CG151" s="160" t="s">
        <v>1208</v>
      </c>
      <c r="CH151" s="159" t="s">
        <v>1208</v>
      </c>
      <c r="CI151" s="156" t="s">
        <v>1208</v>
      </c>
      <c r="CJ151" s="160"/>
      <c r="CK151" s="159"/>
      <c r="CL151" s="156"/>
      <c r="CM151" s="160"/>
      <c r="CN151" s="159"/>
      <c r="CO151" s="156"/>
      <c r="CP151" s="160" t="s">
        <v>1208</v>
      </c>
      <c r="CQ151" s="159" t="s">
        <v>1208</v>
      </c>
      <c r="CR151" s="156" t="s">
        <v>1208</v>
      </c>
      <c r="CS151" s="160" t="s">
        <v>1208</v>
      </c>
      <c r="CT151" s="159" t="s">
        <v>1208</v>
      </c>
      <c r="CU151" s="156" t="s">
        <v>1208</v>
      </c>
      <c r="CV151" s="160"/>
      <c r="CW151" s="159"/>
      <c r="CX151" s="156"/>
      <c r="CY151" s="156" t="s">
        <v>1208</v>
      </c>
      <c r="CZ151" s="159"/>
      <c r="DA151" s="156"/>
      <c r="DB151" s="160"/>
      <c r="DC151" s="159"/>
      <c r="DD151" s="156"/>
      <c r="DE151" s="160"/>
      <c r="DF151" s="159"/>
      <c r="DG151" s="156"/>
      <c r="DH151" s="156"/>
      <c r="DI151" s="159"/>
      <c r="DJ151" s="156"/>
      <c r="DK151" s="162"/>
      <c r="DL151" s="162"/>
      <c r="DM151" s="267"/>
      <c r="DP151" s="170" t="s">
        <v>2165</v>
      </c>
      <c r="DQ151" s="315"/>
      <c r="DR151" s="315"/>
      <c r="DS151" s="316" t="s">
        <v>2165</v>
      </c>
      <c r="DT151" s="342"/>
      <c r="DU151" s="343" t="s">
        <v>2165</v>
      </c>
      <c r="DV151" s="344" t="s">
        <v>2165</v>
      </c>
      <c r="DW151" s="345"/>
      <c r="DX151" s="345"/>
      <c r="DY151" s="346" t="str">
        <f t="shared" si="2"/>
        <v/>
      </c>
      <c r="DZ151" s="289"/>
      <c r="EA151" s="288"/>
      <c r="EK151" s="80">
        <v>1</v>
      </c>
      <c r="EL151" s="84">
        <v>1</v>
      </c>
    </row>
    <row r="152" spans="1:142" ht="27">
      <c r="A152" s="4" t="s">
        <v>981</v>
      </c>
      <c r="B152" s="158">
        <v>1840</v>
      </c>
      <c r="C152" s="158">
        <v>1334</v>
      </c>
      <c r="D152" s="70" t="s">
        <v>354</v>
      </c>
      <c r="E152" s="70" t="s">
        <v>354</v>
      </c>
      <c r="F152" s="71" t="s">
        <v>2287</v>
      </c>
      <c r="G152" s="156"/>
      <c r="H152" s="159"/>
      <c r="I152" s="156"/>
      <c r="J152" s="156"/>
      <c r="K152" s="159"/>
      <c r="L152" s="156"/>
      <c r="M152" s="160"/>
      <c r="N152" s="159"/>
      <c r="O152" s="156"/>
      <c r="P152" s="160"/>
      <c r="Q152" s="159"/>
      <c r="R152" s="156"/>
      <c r="S152" s="160"/>
      <c r="T152" s="159"/>
      <c r="U152" s="156"/>
      <c r="V152" s="160"/>
      <c r="W152" s="159"/>
      <c r="X152" s="156"/>
      <c r="Y152" s="160"/>
      <c r="Z152" s="159"/>
      <c r="AA152" s="156"/>
      <c r="AB152" s="160"/>
      <c r="AC152" s="159"/>
      <c r="AD152" s="156"/>
      <c r="AE152" s="160"/>
      <c r="AF152" s="159"/>
      <c r="AG152" s="156"/>
      <c r="AH152" s="160"/>
      <c r="AI152" s="159"/>
      <c r="AJ152" s="161"/>
      <c r="AK152" s="160"/>
      <c r="AL152" s="159"/>
      <c r="AM152" s="156"/>
      <c r="AN152" s="160"/>
      <c r="AO152" s="159"/>
      <c r="AP152" s="156"/>
      <c r="AQ152" s="160"/>
      <c r="AR152" s="159"/>
      <c r="AS152" s="156"/>
      <c r="AT152" s="160"/>
      <c r="AU152" s="159"/>
      <c r="AV152" s="156"/>
      <c r="AW152" s="160"/>
      <c r="AX152" s="159"/>
      <c r="AY152" s="156"/>
      <c r="AZ152" s="160"/>
      <c r="BA152" s="159"/>
      <c r="BB152" s="156"/>
      <c r="BC152" s="160"/>
      <c r="BD152" s="159"/>
      <c r="BE152" s="156"/>
      <c r="BF152" s="160"/>
      <c r="BG152" s="159"/>
      <c r="BH152" s="156"/>
      <c r="BI152" s="160"/>
      <c r="BJ152" s="159"/>
      <c r="BK152" s="156"/>
      <c r="BL152" s="160"/>
      <c r="BM152" s="159"/>
      <c r="BN152" s="156"/>
      <c r="BO152" s="160"/>
      <c r="BP152" s="159"/>
      <c r="BQ152" s="156"/>
      <c r="BR152" s="156" t="s">
        <v>2165</v>
      </c>
      <c r="BS152" s="159"/>
      <c r="BT152" s="156"/>
      <c r="BU152" s="156" t="s">
        <v>2165</v>
      </c>
      <c r="BV152" s="159"/>
      <c r="BW152" s="156"/>
      <c r="BX152" s="160"/>
      <c r="BY152" s="159"/>
      <c r="BZ152" s="156"/>
      <c r="CA152" s="160"/>
      <c r="CB152" s="159"/>
      <c r="CC152" s="156"/>
      <c r="CD152" s="160" t="s">
        <v>1208</v>
      </c>
      <c r="CE152" s="159" t="s">
        <v>1208</v>
      </c>
      <c r="CF152" s="181" t="s">
        <v>1208</v>
      </c>
      <c r="CG152" s="184" t="s">
        <v>1208</v>
      </c>
      <c r="CH152" s="185" t="s">
        <v>1208</v>
      </c>
      <c r="CI152" s="181" t="s">
        <v>1208</v>
      </c>
      <c r="CJ152" s="184"/>
      <c r="CK152" s="185"/>
      <c r="CL152" s="181"/>
      <c r="CM152" s="184"/>
      <c r="CN152" s="185"/>
      <c r="CO152" s="181"/>
      <c r="CP152" s="184" t="s">
        <v>1208</v>
      </c>
      <c r="CQ152" s="185" t="s">
        <v>1208</v>
      </c>
      <c r="CR152" s="181" t="s">
        <v>1208</v>
      </c>
      <c r="CS152" s="184" t="s">
        <v>1208</v>
      </c>
      <c r="CT152" s="185" t="s">
        <v>1208</v>
      </c>
      <c r="CU152" s="181" t="s">
        <v>1208</v>
      </c>
      <c r="CV152" s="160"/>
      <c r="CW152" s="159"/>
      <c r="CX152" s="156"/>
      <c r="CY152" s="156" t="s">
        <v>2165</v>
      </c>
      <c r="CZ152" s="159"/>
      <c r="DA152" s="156"/>
      <c r="DB152" s="160"/>
      <c r="DC152" s="159"/>
      <c r="DD152" s="156"/>
      <c r="DE152" s="160"/>
      <c r="DF152" s="159"/>
      <c r="DG152" s="156"/>
      <c r="DH152" s="156" t="s">
        <v>2165</v>
      </c>
      <c r="DI152" s="159"/>
      <c r="DJ152" s="156"/>
      <c r="DK152" s="162"/>
      <c r="DL152" s="162"/>
      <c r="DM152" s="267"/>
      <c r="DP152" s="170" t="s">
        <v>2165</v>
      </c>
      <c r="DQ152" s="315"/>
      <c r="DR152" s="315"/>
      <c r="DS152" s="316" t="s">
        <v>2165</v>
      </c>
      <c r="DT152" s="342"/>
      <c r="DU152" s="343" t="s">
        <v>2165</v>
      </c>
      <c r="DV152" s="344" t="s">
        <v>2165</v>
      </c>
      <c r="DW152" s="345"/>
      <c r="DX152" s="345"/>
      <c r="DY152" s="346" t="str">
        <f t="shared" si="2"/>
        <v/>
      </c>
      <c r="DZ152" s="289"/>
      <c r="EA152" s="288"/>
      <c r="EK152" s="80">
        <v>1</v>
      </c>
      <c r="EL152" s="84">
        <v>1</v>
      </c>
    </row>
    <row r="153" spans="1:142" ht="27">
      <c r="A153" s="4" t="s">
        <v>981</v>
      </c>
      <c r="B153" s="158">
        <v>1850</v>
      </c>
      <c r="C153" s="158">
        <v>1114</v>
      </c>
      <c r="D153" s="70" t="s">
        <v>356</v>
      </c>
      <c r="E153" s="70" t="s">
        <v>356</v>
      </c>
      <c r="F153" s="71" t="s">
        <v>2288</v>
      </c>
      <c r="G153" s="156"/>
      <c r="H153" s="159"/>
      <c r="I153" s="156"/>
      <c r="J153" s="156"/>
      <c r="K153" s="159"/>
      <c r="L153" s="156"/>
      <c r="M153" s="160"/>
      <c r="N153" s="159"/>
      <c r="O153" s="156"/>
      <c r="P153" s="160"/>
      <c r="Q153" s="159"/>
      <c r="R153" s="156"/>
      <c r="S153" s="160"/>
      <c r="T153" s="159"/>
      <c r="U153" s="156"/>
      <c r="V153" s="160"/>
      <c r="W153" s="159"/>
      <c r="X153" s="156"/>
      <c r="Y153" s="160"/>
      <c r="Z153" s="159"/>
      <c r="AA153" s="156"/>
      <c r="AB153" s="160"/>
      <c r="AC153" s="159"/>
      <c r="AD153" s="156"/>
      <c r="AE153" s="160"/>
      <c r="AF153" s="159"/>
      <c r="AG153" s="156"/>
      <c r="AH153" s="160"/>
      <c r="AI153" s="159"/>
      <c r="AJ153" s="161"/>
      <c r="AK153" s="160"/>
      <c r="AL153" s="159"/>
      <c r="AM153" s="156"/>
      <c r="AN153" s="160"/>
      <c r="AO153" s="159"/>
      <c r="AP153" s="156"/>
      <c r="AQ153" s="160"/>
      <c r="AR153" s="159"/>
      <c r="AS153" s="156"/>
      <c r="AT153" s="160"/>
      <c r="AU153" s="159"/>
      <c r="AV153" s="156"/>
      <c r="AW153" s="160"/>
      <c r="AX153" s="159"/>
      <c r="AY153" s="156"/>
      <c r="AZ153" s="160"/>
      <c r="BA153" s="159"/>
      <c r="BB153" s="156"/>
      <c r="BC153" s="160"/>
      <c r="BD153" s="159"/>
      <c r="BE153" s="156"/>
      <c r="BF153" s="160"/>
      <c r="BG153" s="159"/>
      <c r="BH153" s="156"/>
      <c r="BI153" s="160" t="s">
        <v>1208</v>
      </c>
      <c r="BJ153" s="159" t="s">
        <v>1208</v>
      </c>
      <c r="BK153" s="156" t="s">
        <v>1208</v>
      </c>
      <c r="BL153" s="160" t="s">
        <v>1208</v>
      </c>
      <c r="BM153" s="159" t="s">
        <v>1208</v>
      </c>
      <c r="BN153" s="156" t="s">
        <v>1208</v>
      </c>
      <c r="BO153" s="160" t="s">
        <v>1208</v>
      </c>
      <c r="BP153" s="159" t="s">
        <v>1208</v>
      </c>
      <c r="BQ153" s="156" t="s">
        <v>1208</v>
      </c>
      <c r="BR153" s="156"/>
      <c r="BS153" s="159"/>
      <c r="BT153" s="156"/>
      <c r="BU153" s="156"/>
      <c r="BV153" s="159"/>
      <c r="BW153" s="156"/>
      <c r="BX153" s="160"/>
      <c r="BY153" s="159"/>
      <c r="BZ153" s="156"/>
      <c r="CA153" s="160"/>
      <c r="CB153" s="159"/>
      <c r="CC153" s="156"/>
      <c r="CD153" s="160" t="s">
        <v>1208</v>
      </c>
      <c r="CE153" s="159" t="s">
        <v>1208</v>
      </c>
      <c r="CF153" s="156" t="s">
        <v>1208</v>
      </c>
      <c r="CG153" s="160" t="s">
        <v>1208</v>
      </c>
      <c r="CH153" s="159" t="s">
        <v>1208</v>
      </c>
      <c r="CI153" s="156" t="s">
        <v>1208</v>
      </c>
      <c r="CJ153" s="160"/>
      <c r="CK153" s="159"/>
      <c r="CL153" s="156"/>
      <c r="CM153" s="160"/>
      <c r="CN153" s="159"/>
      <c r="CO153" s="156"/>
      <c r="CP153" s="160" t="s">
        <v>1208</v>
      </c>
      <c r="CQ153" s="159" t="s">
        <v>1208</v>
      </c>
      <c r="CR153" s="156" t="s">
        <v>1208</v>
      </c>
      <c r="CS153" s="160" t="s">
        <v>1208</v>
      </c>
      <c r="CT153" s="159" t="s">
        <v>1208</v>
      </c>
      <c r="CU153" s="156" t="s">
        <v>1208</v>
      </c>
      <c r="CV153" s="160"/>
      <c r="CW153" s="159"/>
      <c r="CX153" s="156"/>
      <c r="CY153" s="156" t="s">
        <v>1208</v>
      </c>
      <c r="CZ153" s="159"/>
      <c r="DA153" s="156"/>
      <c r="DB153" s="160"/>
      <c r="DC153" s="159"/>
      <c r="DD153" s="163"/>
      <c r="DE153" s="164"/>
      <c r="DF153" s="165"/>
      <c r="DG153" s="163"/>
      <c r="DH153" s="156"/>
      <c r="DI153" s="159"/>
      <c r="DJ153" s="156"/>
      <c r="DK153" s="162"/>
      <c r="DL153" s="162"/>
      <c r="DM153" s="267"/>
      <c r="DP153" s="170" t="s">
        <v>2165</v>
      </c>
      <c r="DQ153" s="315"/>
      <c r="DR153" s="315"/>
      <c r="DS153" s="316" t="s">
        <v>2165</v>
      </c>
      <c r="DT153" s="342"/>
      <c r="DU153" s="343" t="s">
        <v>2165</v>
      </c>
      <c r="DV153" s="344" t="s">
        <v>2165</v>
      </c>
      <c r="DW153" s="345"/>
      <c r="DX153" s="345"/>
      <c r="DY153" s="346" t="str">
        <f t="shared" si="2"/>
        <v/>
      </c>
      <c r="DZ153" s="289"/>
      <c r="EA153" s="288"/>
      <c r="EK153" s="80">
        <v>1</v>
      </c>
      <c r="EL153" s="84">
        <v>1</v>
      </c>
    </row>
    <row r="154" spans="1:142" ht="136.5">
      <c r="A154" s="4" t="s">
        <v>981</v>
      </c>
      <c r="B154" s="158">
        <v>1852</v>
      </c>
      <c r="C154" s="158">
        <v>1393</v>
      </c>
      <c r="D154" s="72"/>
      <c r="E154" s="70"/>
      <c r="F154" s="71" t="s">
        <v>978</v>
      </c>
      <c r="G154" s="156"/>
      <c r="H154" s="159"/>
      <c r="I154" s="156"/>
      <c r="J154" s="156"/>
      <c r="K154" s="159"/>
      <c r="L154" s="156"/>
      <c r="M154" s="160"/>
      <c r="N154" s="159"/>
      <c r="O154" s="156"/>
      <c r="P154" s="160"/>
      <c r="Q154" s="159"/>
      <c r="R154" s="156"/>
      <c r="S154" s="160"/>
      <c r="T154" s="159"/>
      <c r="U154" s="156"/>
      <c r="V154" s="160"/>
      <c r="W154" s="159"/>
      <c r="X154" s="156"/>
      <c r="Y154" s="160"/>
      <c r="Z154" s="159"/>
      <c r="AA154" s="156"/>
      <c r="AB154" s="160"/>
      <c r="AC154" s="159"/>
      <c r="AD154" s="156"/>
      <c r="AE154" s="160"/>
      <c r="AF154" s="159"/>
      <c r="AG154" s="156"/>
      <c r="AH154" s="160"/>
      <c r="AI154" s="159"/>
      <c r="AJ154" s="161"/>
      <c r="AK154" s="160"/>
      <c r="AL154" s="159"/>
      <c r="AM154" s="156"/>
      <c r="AN154" s="160"/>
      <c r="AO154" s="159"/>
      <c r="AP154" s="156"/>
      <c r="AQ154" s="160"/>
      <c r="AR154" s="159"/>
      <c r="AS154" s="156"/>
      <c r="AT154" s="160"/>
      <c r="AU154" s="159"/>
      <c r="AV154" s="156"/>
      <c r="AW154" s="160"/>
      <c r="AX154" s="159"/>
      <c r="AY154" s="156"/>
      <c r="AZ154" s="160"/>
      <c r="BA154" s="159"/>
      <c r="BB154" s="156"/>
      <c r="BC154" s="160"/>
      <c r="BD154" s="159"/>
      <c r="BE154" s="156"/>
      <c r="BF154" s="160"/>
      <c r="BG154" s="159"/>
      <c r="BH154" s="156"/>
      <c r="BI154" s="160"/>
      <c r="BJ154" s="159"/>
      <c r="BK154" s="156" t="s">
        <v>1208</v>
      </c>
      <c r="BL154" s="160" t="s">
        <v>1208</v>
      </c>
      <c r="BM154" s="159" t="s">
        <v>1208</v>
      </c>
      <c r="BN154" s="156" t="s">
        <v>1208</v>
      </c>
      <c r="BO154" s="160" t="s">
        <v>1208</v>
      </c>
      <c r="BP154" s="159" t="s">
        <v>1208</v>
      </c>
      <c r="BQ154" s="156" t="s">
        <v>1208</v>
      </c>
      <c r="BR154" s="156"/>
      <c r="BS154" s="159"/>
      <c r="BT154" s="156"/>
      <c r="BU154" s="156"/>
      <c r="BV154" s="159"/>
      <c r="BW154" s="156"/>
      <c r="BX154" s="160"/>
      <c r="BY154" s="159"/>
      <c r="BZ154" s="156"/>
      <c r="CA154" s="160"/>
      <c r="CB154" s="159"/>
      <c r="CC154" s="156"/>
      <c r="CD154" s="160"/>
      <c r="CE154" s="159"/>
      <c r="CF154" s="156" t="s">
        <v>1208</v>
      </c>
      <c r="CG154" s="160"/>
      <c r="CH154" s="159"/>
      <c r="CI154" s="156" t="s">
        <v>1208</v>
      </c>
      <c r="CJ154" s="160"/>
      <c r="CK154" s="159"/>
      <c r="CL154" s="156"/>
      <c r="CM154" s="160"/>
      <c r="CN154" s="159"/>
      <c r="CO154" s="156"/>
      <c r="CP154" s="160"/>
      <c r="CQ154" s="159"/>
      <c r="CR154" s="156" t="s">
        <v>1208</v>
      </c>
      <c r="CS154" s="160" t="s">
        <v>1208</v>
      </c>
      <c r="CT154" s="159" t="s">
        <v>1208</v>
      </c>
      <c r="CU154" s="156" t="s">
        <v>1208</v>
      </c>
      <c r="CV154" s="160"/>
      <c r="CW154" s="159"/>
      <c r="CX154" s="156"/>
      <c r="CY154" s="156"/>
      <c r="CZ154" s="159"/>
      <c r="DA154" s="156"/>
      <c r="DB154" s="160"/>
      <c r="DC154" s="167"/>
      <c r="DD154" s="162"/>
      <c r="DE154" s="162"/>
      <c r="DF154" s="162"/>
      <c r="DG154" s="162"/>
      <c r="DH154" s="156"/>
      <c r="DI154" s="159"/>
      <c r="DJ154" s="156"/>
      <c r="DK154" s="162"/>
      <c r="DL154" s="162"/>
      <c r="DM154" s="267"/>
      <c r="DN154" s="301" t="s">
        <v>1984</v>
      </c>
      <c r="DP154" s="170" t="s">
        <v>2692</v>
      </c>
      <c r="DQ154" s="372" t="s">
        <v>1208</v>
      </c>
      <c r="DR154" s="373" t="s">
        <v>2669</v>
      </c>
      <c r="DS154" s="316" t="s">
        <v>2121</v>
      </c>
      <c r="DT154" s="342" t="s">
        <v>2050</v>
      </c>
      <c r="DU154" s="343" t="s">
        <v>2050</v>
      </c>
      <c r="DV154" s="351" t="s">
        <v>2669</v>
      </c>
      <c r="DW154" s="345"/>
      <c r="DX154" s="345"/>
      <c r="DY154" s="346" t="str">
        <f t="shared" si="2"/>
        <v/>
      </c>
      <c r="DZ154" s="289"/>
      <c r="EA154" s="288"/>
      <c r="EK154" s="80">
        <v>1</v>
      </c>
      <c r="EL154" s="84">
        <v>1</v>
      </c>
    </row>
    <row r="155" spans="1:142" ht="42">
      <c r="A155" s="4" t="s">
        <v>981</v>
      </c>
      <c r="B155" s="158">
        <v>1854</v>
      </c>
      <c r="C155" s="158">
        <v>1394</v>
      </c>
      <c r="D155" s="72"/>
      <c r="E155" s="70"/>
      <c r="F155" s="71" t="s">
        <v>979</v>
      </c>
      <c r="G155" s="156"/>
      <c r="H155" s="159"/>
      <c r="I155" s="156"/>
      <c r="J155" s="156"/>
      <c r="K155" s="159"/>
      <c r="L155" s="156"/>
      <c r="M155" s="160"/>
      <c r="N155" s="159"/>
      <c r="O155" s="156"/>
      <c r="P155" s="160"/>
      <c r="Q155" s="159"/>
      <c r="R155" s="156"/>
      <c r="S155" s="160"/>
      <c r="T155" s="159"/>
      <c r="U155" s="156"/>
      <c r="V155" s="160"/>
      <c r="W155" s="159"/>
      <c r="X155" s="156"/>
      <c r="Y155" s="160"/>
      <c r="Z155" s="159"/>
      <c r="AA155" s="156"/>
      <c r="AB155" s="160"/>
      <c r="AC155" s="159"/>
      <c r="AD155" s="156"/>
      <c r="AE155" s="160"/>
      <c r="AF155" s="159"/>
      <c r="AG155" s="156"/>
      <c r="AH155" s="160"/>
      <c r="AI155" s="159"/>
      <c r="AJ155" s="161"/>
      <c r="AK155" s="160"/>
      <c r="AL155" s="159"/>
      <c r="AM155" s="156"/>
      <c r="AN155" s="160"/>
      <c r="AO155" s="159"/>
      <c r="AP155" s="156"/>
      <c r="AQ155" s="160"/>
      <c r="AR155" s="159"/>
      <c r="AS155" s="156"/>
      <c r="AT155" s="160"/>
      <c r="AU155" s="159"/>
      <c r="AV155" s="156"/>
      <c r="AW155" s="160"/>
      <c r="AX155" s="159"/>
      <c r="AY155" s="156"/>
      <c r="AZ155" s="160"/>
      <c r="BA155" s="159"/>
      <c r="BB155" s="156"/>
      <c r="BC155" s="160"/>
      <c r="BD155" s="159"/>
      <c r="BE155" s="156"/>
      <c r="BF155" s="160"/>
      <c r="BG155" s="159"/>
      <c r="BH155" s="156"/>
      <c r="BI155" s="160"/>
      <c r="BJ155" s="159"/>
      <c r="BK155" s="156" t="s">
        <v>1208</v>
      </c>
      <c r="BL155" s="160" t="s">
        <v>1208</v>
      </c>
      <c r="BM155" s="159" t="s">
        <v>1208</v>
      </c>
      <c r="BN155" s="156" t="s">
        <v>1208</v>
      </c>
      <c r="BO155" s="160" t="s">
        <v>1208</v>
      </c>
      <c r="BP155" s="159" t="s">
        <v>1208</v>
      </c>
      <c r="BQ155" s="156" t="s">
        <v>1208</v>
      </c>
      <c r="BR155" s="156"/>
      <c r="BS155" s="159"/>
      <c r="BT155" s="156"/>
      <c r="BU155" s="156"/>
      <c r="BV155" s="159"/>
      <c r="BW155" s="156"/>
      <c r="BX155" s="160"/>
      <c r="BY155" s="159"/>
      <c r="BZ155" s="156"/>
      <c r="CA155" s="160"/>
      <c r="CB155" s="159"/>
      <c r="CC155" s="156"/>
      <c r="CD155" s="160"/>
      <c r="CE155" s="159"/>
      <c r="CF155" s="156" t="s">
        <v>1208</v>
      </c>
      <c r="CG155" s="160"/>
      <c r="CH155" s="159"/>
      <c r="CI155" s="156" t="s">
        <v>1208</v>
      </c>
      <c r="CJ155" s="160"/>
      <c r="CK155" s="159"/>
      <c r="CL155" s="156"/>
      <c r="CM155" s="160"/>
      <c r="CN155" s="159"/>
      <c r="CO155" s="156"/>
      <c r="CP155" s="160"/>
      <c r="CQ155" s="159"/>
      <c r="CR155" s="156" t="s">
        <v>1208</v>
      </c>
      <c r="CS155" s="160" t="s">
        <v>1208</v>
      </c>
      <c r="CT155" s="159" t="s">
        <v>1208</v>
      </c>
      <c r="CU155" s="156" t="s">
        <v>1208</v>
      </c>
      <c r="CV155" s="160"/>
      <c r="CW155" s="159"/>
      <c r="CX155" s="156"/>
      <c r="CY155" s="156"/>
      <c r="CZ155" s="159"/>
      <c r="DA155" s="156"/>
      <c r="DB155" s="160"/>
      <c r="DC155" s="159"/>
      <c r="DD155" s="175"/>
      <c r="DE155" s="176"/>
      <c r="DF155" s="177"/>
      <c r="DG155" s="175"/>
      <c r="DH155" s="156"/>
      <c r="DI155" s="159"/>
      <c r="DJ155" s="156"/>
      <c r="DK155" s="162"/>
      <c r="DL155" s="162"/>
      <c r="DM155" s="267"/>
      <c r="DN155" s="301" t="s">
        <v>1984</v>
      </c>
      <c r="DP155" s="170" t="s">
        <v>2103</v>
      </c>
      <c r="DQ155" s="372" t="s">
        <v>1208</v>
      </c>
      <c r="DR155" s="373" t="s">
        <v>2669</v>
      </c>
      <c r="DS155" s="316" t="s">
        <v>2121</v>
      </c>
      <c r="DT155" s="342" t="s">
        <v>2050</v>
      </c>
      <c r="DU155" s="343" t="s">
        <v>1208</v>
      </c>
      <c r="DV155" s="351" t="s">
        <v>2669</v>
      </c>
      <c r="DW155" s="345"/>
      <c r="DX155" s="345"/>
      <c r="DY155" s="346" t="str">
        <f t="shared" si="2"/>
        <v/>
      </c>
      <c r="DZ155" s="289"/>
      <c r="EA155" s="288"/>
      <c r="EK155" s="80">
        <v>1</v>
      </c>
      <c r="EL155" s="84">
        <v>1</v>
      </c>
    </row>
    <row r="156" spans="1:142" ht="42">
      <c r="A156" s="4" t="s">
        <v>981</v>
      </c>
      <c r="B156" s="158">
        <v>1856</v>
      </c>
      <c r="C156" s="158">
        <v>1395</v>
      </c>
      <c r="D156" s="72"/>
      <c r="E156" s="70"/>
      <c r="F156" s="71" t="s">
        <v>985</v>
      </c>
      <c r="G156" s="156"/>
      <c r="H156" s="159"/>
      <c r="I156" s="156"/>
      <c r="J156" s="156"/>
      <c r="K156" s="159"/>
      <c r="L156" s="156"/>
      <c r="M156" s="160"/>
      <c r="N156" s="159"/>
      <c r="O156" s="156"/>
      <c r="P156" s="160"/>
      <c r="Q156" s="159"/>
      <c r="R156" s="156"/>
      <c r="S156" s="160"/>
      <c r="T156" s="159"/>
      <c r="U156" s="156"/>
      <c r="V156" s="160"/>
      <c r="W156" s="159"/>
      <c r="X156" s="156"/>
      <c r="Y156" s="160"/>
      <c r="Z156" s="159"/>
      <c r="AA156" s="156"/>
      <c r="AB156" s="160"/>
      <c r="AC156" s="159"/>
      <c r="AD156" s="156"/>
      <c r="AE156" s="160"/>
      <c r="AF156" s="159"/>
      <c r="AG156" s="156"/>
      <c r="AH156" s="160"/>
      <c r="AI156" s="159"/>
      <c r="AJ156" s="161"/>
      <c r="AK156" s="160"/>
      <c r="AL156" s="159"/>
      <c r="AM156" s="156"/>
      <c r="AN156" s="160"/>
      <c r="AO156" s="159"/>
      <c r="AP156" s="156"/>
      <c r="AQ156" s="160"/>
      <c r="AR156" s="159"/>
      <c r="AS156" s="156"/>
      <c r="AT156" s="160"/>
      <c r="AU156" s="159"/>
      <c r="AV156" s="156"/>
      <c r="AW156" s="160"/>
      <c r="AX156" s="159"/>
      <c r="AY156" s="156"/>
      <c r="AZ156" s="160"/>
      <c r="BA156" s="159"/>
      <c r="BB156" s="156"/>
      <c r="BC156" s="160"/>
      <c r="BD156" s="159"/>
      <c r="BE156" s="156"/>
      <c r="BF156" s="160"/>
      <c r="BG156" s="159"/>
      <c r="BH156" s="156"/>
      <c r="BI156" s="160"/>
      <c r="BJ156" s="159"/>
      <c r="BK156" s="156" t="s">
        <v>1208</v>
      </c>
      <c r="BL156" s="160" t="s">
        <v>1208</v>
      </c>
      <c r="BM156" s="159" t="s">
        <v>1208</v>
      </c>
      <c r="BN156" s="156" t="s">
        <v>1208</v>
      </c>
      <c r="BO156" s="160" t="s">
        <v>1208</v>
      </c>
      <c r="BP156" s="159" t="s">
        <v>1208</v>
      </c>
      <c r="BQ156" s="156" t="s">
        <v>1208</v>
      </c>
      <c r="BR156" s="156"/>
      <c r="BS156" s="159"/>
      <c r="BT156" s="156"/>
      <c r="BU156" s="156"/>
      <c r="BV156" s="159"/>
      <c r="BW156" s="156"/>
      <c r="BX156" s="160"/>
      <c r="BY156" s="159"/>
      <c r="BZ156" s="156"/>
      <c r="CA156" s="160"/>
      <c r="CB156" s="159"/>
      <c r="CC156" s="156"/>
      <c r="CD156" s="160"/>
      <c r="CE156" s="159"/>
      <c r="CF156" s="156" t="s">
        <v>1208</v>
      </c>
      <c r="CG156" s="160"/>
      <c r="CH156" s="159"/>
      <c r="CI156" s="156" t="s">
        <v>1208</v>
      </c>
      <c r="CJ156" s="160"/>
      <c r="CK156" s="159"/>
      <c r="CL156" s="156"/>
      <c r="CM156" s="160"/>
      <c r="CN156" s="159"/>
      <c r="CO156" s="156"/>
      <c r="CP156" s="160"/>
      <c r="CQ156" s="159"/>
      <c r="CR156" s="156" t="s">
        <v>1208</v>
      </c>
      <c r="CS156" s="160" t="s">
        <v>1208</v>
      </c>
      <c r="CT156" s="159" t="s">
        <v>1208</v>
      </c>
      <c r="CU156" s="156" t="s">
        <v>1208</v>
      </c>
      <c r="CV156" s="160"/>
      <c r="CW156" s="159"/>
      <c r="CX156" s="156"/>
      <c r="CY156" s="156"/>
      <c r="CZ156" s="159"/>
      <c r="DA156" s="156"/>
      <c r="DB156" s="160"/>
      <c r="DC156" s="159"/>
      <c r="DD156" s="156"/>
      <c r="DE156" s="160"/>
      <c r="DF156" s="159"/>
      <c r="DG156" s="156"/>
      <c r="DH156" s="156"/>
      <c r="DI156" s="159"/>
      <c r="DJ156" s="156"/>
      <c r="DK156" s="162"/>
      <c r="DL156" s="162"/>
      <c r="DM156" s="267"/>
      <c r="DN156" s="301" t="s">
        <v>1984</v>
      </c>
      <c r="DP156" s="170" t="s">
        <v>2103</v>
      </c>
      <c r="DQ156" s="372" t="s">
        <v>1208</v>
      </c>
      <c r="DR156" s="373" t="s">
        <v>2669</v>
      </c>
      <c r="DS156" s="316" t="s">
        <v>2121</v>
      </c>
      <c r="DT156" s="342" t="s">
        <v>2050</v>
      </c>
      <c r="DU156" s="343" t="s">
        <v>1208</v>
      </c>
      <c r="DV156" s="351" t="s">
        <v>2669</v>
      </c>
      <c r="DW156" s="345"/>
      <c r="DX156" s="345"/>
      <c r="DY156" s="346" t="str">
        <f t="shared" si="2"/>
        <v/>
      </c>
      <c r="DZ156" s="289"/>
      <c r="EA156" s="288"/>
      <c r="EK156" s="80">
        <v>1</v>
      </c>
      <c r="EL156" s="84">
        <v>1</v>
      </c>
    </row>
    <row r="157" spans="1:142" ht="42">
      <c r="A157" s="4" t="s">
        <v>981</v>
      </c>
      <c r="B157" s="158">
        <v>1857</v>
      </c>
      <c r="C157" s="158">
        <v>1396</v>
      </c>
      <c r="D157" s="72"/>
      <c r="E157" s="70"/>
      <c r="F157" s="71" t="s">
        <v>986</v>
      </c>
      <c r="G157" s="156"/>
      <c r="H157" s="159"/>
      <c r="I157" s="156"/>
      <c r="J157" s="156"/>
      <c r="K157" s="159"/>
      <c r="L157" s="156"/>
      <c r="M157" s="160"/>
      <c r="N157" s="159"/>
      <c r="O157" s="156"/>
      <c r="P157" s="160"/>
      <c r="Q157" s="159"/>
      <c r="R157" s="156"/>
      <c r="S157" s="160"/>
      <c r="T157" s="159"/>
      <c r="U157" s="156"/>
      <c r="V157" s="160"/>
      <c r="W157" s="159"/>
      <c r="X157" s="156"/>
      <c r="Y157" s="160"/>
      <c r="Z157" s="159"/>
      <c r="AA157" s="156"/>
      <c r="AB157" s="160"/>
      <c r="AC157" s="159"/>
      <c r="AD157" s="156"/>
      <c r="AE157" s="160"/>
      <c r="AF157" s="159"/>
      <c r="AG157" s="156"/>
      <c r="AH157" s="160"/>
      <c r="AI157" s="159"/>
      <c r="AJ157" s="161"/>
      <c r="AK157" s="160"/>
      <c r="AL157" s="159"/>
      <c r="AM157" s="156"/>
      <c r="AN157" s="160"/>
      <c r="AO157" s="159"/>
      <c r="AP157" s="156"/>
      <c r="AQ157" s="160"/>
      <c r="AR157" s="159"/>
      <c r="AS157" s="156"/>
      <c r="AT157" s="160"/>
      <c r="AU157" s="159"/>
      <c r="AV157" s="156"/>
      <c r="AW157" s="160"/>
      <c r="AX157" s="159"/>
      <c r="AY157" s="156"/>
      <c r="AZ157" s="160"/>
      <c r="BA157" s="159"/>
      <c r="BB157" s="156"/>
      <c r="BC157" s="160"/>
      <c r="BD157" s="159"/>
      <c r="BE157" s="156"/>
      <c r="BF157" s="160"/>
      <c r="BG157" s="159"/>
      <c r="BH157" s="156"/>
      <c r="BI157" s="160"/>
      <c r="BJ157" s="159"/>
      <c r="BK157" s="156" t="s">
        <v>1208</v>
      </c>
      <c r="BL157" s="160" t="s">
        <v>1208</v>
      </c>
      <c r="BM157" s="159" t="s">
        <v>1208</v>
      </c>
      <c r="BN157" s="156" t="s">
        <v>1208</v>
      </c>
      <c r="BO157" s="160" t="s">
        <v>1208</v>
      </c>
      <c r="BP157" s="159" t="s">
        <v>1208</v>
      </c>
      <c r="BQ157" s="156" t="s">
        <v>1208</v>
      </c>
      <c r="BR157" s="156"/>
      <c r="BS157" s="159"/>
      <c r="BT157" s="156"/>
      <c r="BU157" s="156"/>
      <c r="BV157" s="159"/>
      <c r="BW157" s="156"/>
      <c r="BX157" s="160"/>
      <c r="BY157" s="159"/>
      <c r="BZ157" s="156"/>
      <c r="CA157" s="160"/>
      <c r="CB157" s="159"/>
      <c r="CC157" s="156"/>
      <c r="CD157" s="160"/>
      <c r="CE157" s="159"/>
      <c r="CF157" s="156" t="s">
        <v>1208</v>
      </c>
      <c r="CG157" s="160"/>
      <c r="CH157" s="159"/>
      <c r="CI157" s="156" t="s">
        <v>1208</v>
      </c>
      <c r="CJ157" s="160"/>
      <c r="CK157" s="159"/>
      <c r="CL157" s="156"/>
      <c r="CM157" s="160"/>
      <c r="CN157" s="159"/>
      <c r="CO157" s="156"/>
      <c r="CP157" s="160"/>
      <c r="CQ157" s="159"/>
      <c r="CR157" s="156" t="s">
        <v>1208</v>
      </c>
      <c r="CS157" s="160" t="s">
        <v>1208</v>
      </c>
      <c r="CT157" s="159" t="s">
        <v>1208</v>
      </c>
      <c r="CU157" s="156" t="s">
        <v>1208</v>
      </c>
      <c r="CV157" s="160"/>
      <c r="CW157" s="159"/>
      <c r="CX157" s="156"/>
      <c r="CY157" s="156"/>
      <c r="CZ157" s="159"/>
      <c r="DA157" s="156"/>
      <c r="DB157" s="160"/>
      <c r="DC157" s="159"/>
      <c r="DD157" s="156"/>
      <c r="DE157" s="160"/>
      <c r="DF157" s="159"/>
      <c r="DG157" s="156"/>
      <c r="DH157" s="156"/>
      <c r="DI157" s="159"/>
      <c r="DJ157" s="156"/>
      <c r="DK157" s="162"/>
      <c r="DL157" s="162"/>
      <c r="DM157" s="267"/>
      <c r="DN157" s="301" t="s">
        <v>1984</v>
      </c>
      <c r="DP157" s="170" t="s">
        <v>2103</v>
      </c>
      <c r="DQ157" s="372" t="s">
        <v>1208</v>
      </c>
      <c r="DR157" s="373" t="s">
        <v>2669</v>
      </c>
      <c r="DS157" s="316" t="s">
        <v>2121</v>
      </c>
      <c r="DT157" s="342" t="s">
        <v>2050</v>
      </c>
      <c r="DU157" s="343" t="s">
        <v>1208</v>
      </c>
      <c r="DV157" s="351" t="s">
        <v>2669</v>
      </c>
      <c r="DW157" s="345"/>
      <c r="DX157" s="345"/>
      <c r="DY157" s="346" t="str">
        <f t="shared" si="2"/>
        <v/>
      </c>
      <c r="DZ157" s="289"/>
      <c r="EA157" s="288"/>
      <c r="EK157" s="80">
        <v>1</v>
      </c>
      <c r="EL157" s="84">
        <v>1</v>
      </c>
    </row>
    <row r="158" spans="1:142" ht="27">
      <c r="A158" s="4" t="s">
        <v>981</v>
      </c>
      <c r="B158" s="158">
        <v>1900</v>
      </c>
      <c r="C158" s="158">
        <v>1153</v>
      </c>
      <c r="D158" s="70" t="s">
        <v>366</v>
      </c>
      <c r="E158" s="70" t="s">
        <v>366</v>
      </c>
      <c r="F158" s="71" t="s">
        <v>2289</v>
      </c>
      <c r="G158" s="156"/>
      <c r="H158" s="159"/>
      <c r="I158" s="156"/>
      <c r="J158" s="156"/>
      <c r="K158" s="159"/>
      <c r="L158" s="156"/>
      <c r="M158" s="160"/>
      <c r="N158" s="159"/>
      <c r="O158" s="156"/>
      <c r="P158" s="160"/>
      <c r="Q158" s="159"/>
      <c r="R158" s="156"/>
      <c r="S158" s="160"/>
      <c r="T158" s="159"/>
      <c r="U158" s="156"/>
      <c r="V158" s="160"/>
      <c r="W158" s="159"/>
      <c r="X158" s="156"/>
      <c r="Y158" s="160"/>
      <c r="Z158" s="159"/>
      <c r="AA158" s="156"/>
      <c r="AB158" s="160"/>
      <c r="AC158" s="159"/>
      <c r="AD158" s="156"/>
      <c r="AE158" s="160"/>
      <c r="AF158" s="159"/>
      <c r="AG158" s="156"/>
      <c r="AH158" s="160"/>
      <c r="AI158" s="159"/>
      <c r="AJ158" s="161"/>
      <c r="AK158" s="160"/>
      <c r="AL158" s="159"/>
      <c r="AM158" s="156"/>
      <c r="AN158" s="160"/>
      <c r="AO158" s="159"/>
      <c r="AP158" s="156"/>
      <c r="AQ158" s="160"/>
      <c r="AR158" s="159"/>
      <c r="AS158" s="156"/>
      <c r="AT158" s="160"/>
      <c r="AU158" s="159"/>
      <c r="AV158" s="156"/>
      <c r="AW158" s="160"/>
      <c r="AX158" s="159"/>
      <c r="AY158" s="156"/>
      <c r="AZ158" s="160"/>
      <c r="BA158" s="159"/>
      <c r="BB158" s="156"/>
      <c r="BC158" s="160"/>
      <c r="BD158" s="159"/>
      <c r="BE158" s="156"/>
      <c r="BF158" s="160"/>
      <c r="BG158" s="159"/>
      <c r="BH158" s="156"/>
      <c r="BI158" s="160" t="s">
        <v>1208</v>
      </c>
      <c r="BJ158" s="159" t="s">
        <v>1208</v>
      </c>
      <c r="BK158" s="156" t="s">
        <v>1208</v>
      </c>
      <c r="BL158" s="160" t="s">
        <v>1208</v>
      </c>
      <c r="BM158" s="159" t="s">
        <v>1208</v>
      </c>
      <c r="BN158" s="156" t="s">
        <v>1208</v>
      </c>
      <c r="BO158" s="160" t="s">
        <v>1208</v>
      </c>
      <c r="BP158" s="159" t="s">
        <v>1208</v>
      </c>
      <c r="BQ158" s="156" t="s">
        <v>1208</v>
      </c>
      <c r="BR158" s="156"/>
      <c r="BS158" s="159"/>
      <c r="BT158" s="156"/>
      <c r="BU158" s="156"/>
      <c r="BV158" s="159"/>
      <c r="BW158" s="156"/>
      <c r="BX158" s="160"/>
      <c r="BY158" s="159"/>
      <c r="BZ158" s="156"/>
      <c r="CA158" s="160"/>
      <c r="CB158" s="159"/>
      <c r="CC158" s="156"/>
      <c r="CD158" s="160" t="s">
        <v>1208</v>
      </c>
      <c r="CE158" s="159" t="s">
        <v>1208</v>
      </c>
      <c r="CF158" s="156" t="s">
        <v>1208</v>
      </c>
      <c r="CG158" s="160" t="s">
        <v>1208</v>
      </c>
      <c r="CH158" s="159" t="s">
        <v>1208</v>
      </c>
      <c r="CI158" s="156" t="s">
        <v>1208</v>
      </c>
      <c r="CJ158" s="160"/>
      <c r="CK158" s="159"/>
      <c r="CL158" s="156"/>
      <c r="CM158" s="160"/>
      <c r="CN158" s="159"/>
      <c r="CO158" s="156"/>
      <c r="CP158" s="160" t="s">
        <v>1208</v>
      </c>
      <c r="CQ158" s="159" t="s">
        <v>1208</v>
      </c>
      <c r="CR158" s="156" t="s">
        <v>1208</v>
      </c>
      <c r="CS158" s="160" t="s">
        <v>1208</v>
      </c>
      <c r="CT158" s="159" t="s">
        <v>1208</v>
      </c>
      <c r="CU158" s="156" t="s">
        <v>1208</v>
      </c>
      <c r="CV158" s="160"/>
      <c r="CW158" s="159"/>
      <c r="CX158" s="156"/>
      <c r="CY158" s="156" t="s">
        <v>1208</v>
      </c>
      <c r="CZ158" s="159"/>
      <c r="DA158" s="156"/>
      <c r="DB158" s="160"/>
      <c r="DC158" s="159"/>
      <c r="DD158" s="156"/>
      <c r="DE158" s="160"/>
      <c r="DF158" s="159"/>
      <c r="DG158" s="156"/>
      <c r="DH158" s="156"/>
      <c r="DI158" s="159"/>
      <c r="DJ158" s="156"/>
      <c r="DK158" s="162"/>
      <c r="DL158" s="162"/>
      <c r="DM158" s="267"/>
      <c r="DP158" s="170" t="s">
        <v>2165</v>
      </c>
      <c r="DQ158" s="315"/>
      <c r="DR158" s="315"/>
      <c r="DS158" s="316" t="s">
        <v>2165</v>
      </c>
      <c r="DT158" s="342"/>
      <c r="DU158" s="343" t="s">
        <v>2165</v>
      </c>
      <c r="DV158" s="344" t="s">
        <v>2165</v>
      </c>
      <c r="DW158" s="345"/>
      <c r="DX158" s="345"/>
      <c r="DY158" s="346" t="str">
        <f t="shared" si="2"/>
        <v/>
      </c>
      <c r="DZ158" s="289"/>
      <c r="EA158" s="288"/>
      <c r="EK158" s="80">
        <v>1</v>
      </c>
      <c r="EL158" s="84">
        <v>1</v>
      </c>
    </row>
    <row r="159" spans="1:142" ht="27">
      <c r="A159" s="4" t="s">
        <v>981</v>
      </c>
      <c r="B159" s="158">
        <v>1910</v>
      </c>
      <c r="C159" s="158">
        <v>1341</v>
      </c>
      <c r="D159" s="70" t="s">
        <v>368</v>
      </c>
      <c r="E159" s="70" t="s">
        <v>368</v>
      </c>
      <c r="F159" s="71" t="s">
        <v>2290</v>
      </c>
      <c r="G159" s="156"/>
      <c r="H159" s="159"/>
      <c r="I159" s="156"/>
      <c r="J159" s="156"/>
      <c r="K159" s="159"/>
      <c r="L159" s="156"/>
      <c r="M159" s="160"/>
      <c r="N159" s="159"/>
      <c r="O159" s="156"/>
      <c r="P159" s="160"/>
      <c r="Q159" s="159"/>
      <c r="R159" s="156"/>
      <c r="S159" s="160"/>
      <c r="T159" s="159"/>
      <c r="U159" s="156"/>
      <c r="V159" s="160"/>
      <c r="W159" s="159"/>
      <c r="X159" s="156"/>
      <c r="Y159" s="160"/>
      <c r="Z159" s="159"/>
      <c r="AA159" s="156"/>
      <c r="AB159" s="160"/>
      <c r="AC159" s="159"/>
      <c r="AD159" s="156"/>
      <c r="AE159" s="160"/>
      <c r="AF159" s="159"/>
      <c r="AG159" s="156"/>
      <c r="AH159" s="160"/>
      <c r="AI159" s="159"/>
      <c r="AJ159" s="161"/>
      <c r="AK159" s="160"/>
      <c r="AL159" s="159"/>
      <c r="AM159" s="156"/>
      <c r="AN159" s="160"/>
      <c r="AO159" s="159"/>
      <c r="AP159" s="156"/>
      <c r="AQ159" s="160"/>
      <c r="AR159" s="159"/>
      <c r="AS159" s="156"/>
      <c r="AT159" s="160"/>
      <c r="AU159" s="159"/>
      <c r="AV159" s="156"/>
      <c r="AW159" s="160"/>
      <c r="AX159" s="159"/>
      <c r="AY159" s="156"/>
      <c r="AZ159" s="160"/>
      <c r="BA159" s="159"/>
      <c r="BB159" s="156"/>
      <c r="BC159" s="160"/>
      <c r="BD159" s="159"/>
      <c r="BE159" s="156"/>
      <c r="BF159" s="160"/>
      <c r="BG159" s="159"/>
      <c r="BH159" s="156"/>
      <c r="BI159" s="160" t="s">
        <v>1208</v>
      </c>
      <c r="BJ159" s="159" t="s">
        <v>1208</v>
      </c>
      <c r="BK159" s="156" t="s">
        <v>1208</v>
      </c>
      <c r="BL159" s="160" t="s">
        <v>1208</v>
      </c>
      <c r="BM159" s="159" t="s">
        <v>1208</v>
      </c>
      <c r="BN159" s="156" t="s">
        <v>1208</v>
      </c>
      <c r="BO159" s="160" t="s">
        <v>1208</v>
      </c>
      <c r="BP159" s="159" t="s">
        <v>1208</v>
      </c>
      <c r="BQ159" s="156" t="s">
        <v>1208</v>
      </c>
      <c r="BR159" s="156" t="s">
        <v>2165</v>
      </c>
      <c r="BS159" s="159"/>
      <c r="BT159" s="156"/>
      <c r="BU159" s="156" t="s">
        <v>2165</v>
      </c>
      <c r="BV159" s="159"/>
      <c r="BW159" s="156"/>
      <c r="BX159" s="160"/>
      <c r="BY159" s="159"/>
      <c r="BZ159" s="156"/>
      <c r="CA159" s="160"/>
      <c r="CB159" s="159"/>
      <c r="CC159" s="156"/>
      <c r="CD159" s="160" t="s">
        <v>1208</v>
      </c>
      <c r="CE159" s="159" t="s">
        <v>1208</v>
      </c>
      <c r="CF159" s="156" t="s">
        <v>1208</v>
      </c>
      <c r="CG159" s="160" t="s">
        <v>1208</v>
      </c>
      <c r="CH159" s="159" t="s">
        <v>1208</v>
      </c>
      <c r="CI159" s="156" t="s">
        <v>1208</v>
      </c>
      <c r="CJ159" s="160"/>
      <c r="CK159" s="159"/>
      <c r="CL159" s="156"/>
      <c r="CM159" s="160"/>
      <c r="CN159" s="159"/>
      <c r="CO159" s="156"/>
      <c r="CP159" s="160" t="s">
        <v>1208</v>
      </c>
      <c r="CQ159" s="159" t="s">
        <v>1208</v>
      </c>
      <c r="CR159" s="156" t="s">
        <v>1208</v>
      </c>
      <c r="CS159" s="160" t="s">
        <v>1208</v>
      </c>
      <c r="CT159" s="159" t="s">
        <v>1208</v>
      </c>
      <c r="CU159" s="156" t="s">
        <v>1208</v>
      </c>
      <c r="CV159" s="160"/>
      <c r="CW159" s="159"/>
      <c r="CX159" s="156"/>
      <c r="CY159" s="156" t="s">
        <v>2165</v>
      </c>
      <c r="CZ159" s="159"/>
      <c r="DA159" s="156"/>
      <c r="DB159" s="160"/>
      <c r="DC159" s="159"/>
      <c r="DD159" s="156"/>
      <c r="DE159" s="160"/>
      <c r="DF159" s="159"/>
      <c r="DG159" s="156"/>
      <c r="DH159" s="156" t="s">
        <v>2165</v>
      </c>
      <c r="DI159" s="159"/>
      <c r="DJ159" s="156"/>
      <c r="DK159" s="162"/>
      <c r="DL159" s="162"/>
      <c r="DM159" s="267"/>
      <c r="DP159" s="170" t="s">
        <v>2165</v>
      </c>
      <c r="DQ159" s="315"/>
      <c r="DR159" s="315"/>
      <c r="DS159" s="316" t="s">
        <v>2165</v>
      </c>
      <c r="DT159" s="342"/>
      <c r="DU159" s="343" t="s">
        <v>2165</v>
      </c>
      <c r="DV159" s="344" t="s">
        <v>2165</v>
      </c>
      <c r="DW159" s="345"/>
      <c r="DX159" s="345"/>
      <c r="DY159" s="346" t="str">
        <f t="shared" si="2"/>
        <v/>
      </c>
      <c r="DZ159" s="289"/>
      <c r="EA159" s="288"/>
      <c r="EK159" s="80">
        <v>1</v>
      </c>
      <c r="EL159" s="84">
        <v>1</v>
      </c>
    </row>
    <row r="160" spans="1:142" ht="27">
      <c r="A160" s="4" t="s">
        <v>981</v>
      </c>
      <c r="B160" s="158">
        <v>1920</v>
      </c>
      <c r="C160" s="158">
        <v>1342</v>
      </c>
      <c r="D160" s="70" t="s">
        <v>370</v>
      </c>
      <c r="E160" s="70" t="s">
        <v>370</v>
      </c>
      <c r="F160" s="71" t="s">
        <v>2291</v>
      </c>
      <c r="G160" s="156"/>
      <c r="H160" s="159"/>
      <c r="I160" s="156"/>
      <c r="J160" s="156"/>
      <c r="K160" s="159"/>
      <c r="L160" s="156"/>
      <c r="M160" s="160"/>
      <c r="N160" s="159"/>
      <c r="O160" s="156"/>
      <c r="P160" s="160"/>
      <c r="Q160" s="159"/>
      <c r="R160" s="156"/>
      <c r="S160" s="160"/>
      <c r="T160" s="159"/>
      <c r="U160" s="156"/>
      <c r="V160" s="160"/>
      <c r="W160" s="159"/>
      <c r="X160" s="156"/>
      <c r="Y160" s="160"/>
      <c r="Z160" s="159"/>
      <c r="AA160" s="156"/>
      <c r="AB160" s="160"/>
      <c r="AC160" s="159"/>
      <c r="AD160" s="156"/>
      <c r="AE160" s="160"/>
      <c r="AF160" s="159"/>
      <c r="AG160" s="156"/>
      <c r="AH160" s="160"/>
      <c r="AI160" s="159"/>
      <c r="AJ160" s="161"/>
      <c r="AK160" s="160"/>
      <c r="AL160" s="159"/>
      <c r="AM160" s="156"/>
      <c r="AN160" s="160"/>
      <c r="AO160" s="159"/>
      <c r="AP160" s="156"/>
      <c r="AQ160" s="160"/>
      <c r="AR160" s="159"/>
      <c r="AS160" s="156"/>
      <c r="AT160" s="160"/>
      <c r="AU160" s="159"/>
      <c r="AV160" s="156"/>
      <c r="AW160" s="160"/>
      <c r="AX160" s="159"/>
      <c r="AY160" s="156"/>
      <c r="AZ160" s="160"/>
      <c r="BA160" s="159"/>
      <c r="BB160" s="156"/>
      <c r="BC160" s="160"/>
      <c r="BD160" s="159"/>
      <c r="BE160" s="156"/>
      <c r="BF160" s="160"/>
      <c r="BG160" s="159"/>
      <c r="BH160" s="156"/>
      <c r="BI160" s="160" t="s">
        <v>1208</v>
      </c>
      <c r="BJ160" s="159" t="s">
        <v>1208</v>
      </c>
      <c r="BK160" s="156" t="s">
        <v>1208</v>
      </c>
      <c r="BL160" s="160" t="s">
        <v>1208</v>
      </c>
      <c r="BM160" s="159" t="s">
        <v>1208</v>
      </c>
      <c r="BN160" s="156" t="s">
        <v>1208</v>
      </c>
      <c r="BO160" s="160" t="s">
        <v>1208</v>
      </c>
      <c r="BP160" s="159" t="s">
        <v>1208</v>
      </c>
      <c r="BQ160" s="156" t="s">
        <v>1208</v>
      </c>
      <c r="BR160" s="156" t="s">
        <v>2165</v>
      </c>
      <c r="BS160" s="159"/>
      <c r="BT160" s="156"/>
      <c r="BU160" s="156" t="s">
        <v>2165</v>
      </c>
      <c r="BV160" s="159"/>
      <c r="BW160" s="156"/>
      <c r="BX160" s="160"/>
      <c r="BY160" s="159"/>
      <c r="BZ160" s="156"/>
      <c r="CA160" s="160"/>
      <c r="CB160" s="159"/>
      <c r="CC160" s="156"/>
      <c r="CD160" s="160" t="s">
        <v>1208</v>
      </c>
      <c r="CE160" s="159" t="s">
        <v>1208</v>
      </c>
      <c r="CF160" s="156" t="s">
        <v>1208</v>
      </c>
      <c r="CG160" s="160" t="s">
        <v>1208</v>
      </c>
      <c r="CH160" s="159" t="s">
        <v>1208</v>
      </c>
      <c r="CI160" s="156" t="s">
        <v>1208</v>
      </c>
      <c r="CJ160" s="160"/>
      <c r="CK160" s="159"/>
      <c r="CL160" s="156"/>
      <c r="CM160" s="160"/>
      <c r="CN160" s="159"/>
      <c r="CO160" s="156"/>
      <c r="CP160" s="160" t="s">
        <v>1208</v>
      </c>
      <c r="CQ160" s="159" t="s">
        <v>1208</v>
      </c>
      <c r="CR160" s="156" t="s">
        <v>1208</v>
      </c>
      <c r="CS160" s="160" t="s">
        <v>1208</v>
      </c>
      <c r="CT160" s="159" t="s">
        <v>1208</v>
      </c>
      <c r="CU160" s="156" t="s">
        <v>1208</v>
      </c>
      <c r="CV160" s="160"/>
      <c r="CW160" s="159"/>
      <c r="CX160" s="156"/>
      <c r="CY160" s="156" t="s">
        <v>2165</v>
      </c>
      <c r="CZ160" s="159"/>
      <c r="DA160" s="156"/>
      <c r="DB160" s="160"/>
      <c r="DC160" s="159"/>
      <c r="DD160" s="156"/>
      <c r="DE160" s="160"/>
      <c r="DF160" s="159"/>
      <c r="DG160" s="156"/>
      <c r="DH160" s="156" t="s">
        <v>2165</v>
      </c>
      <c r="DI160" s="159"/>
      <c r="DJ160" s="156"/>
      <c r="DK160" s="162"/>
      <c r="DL160" s="162"/>
      <c r="DM160" s="267"/>
      <c r="DP160" s="170" t="s">
        <v>2165</v>
      </c>
      <c r="DQ160" s="315"/>
      <c r="DR160" s="315"/>
      <c r="DS160" s="316" t="s">
        <v>2165</v>
      </c>
      <c r="DT160" s="342"/>
      <c r="DU160" s="343" t="s">
        <v>2165</v>
      </c>
      <c r="DV160" s="344" t="s">
        <v>2165</v>
      </c>
      <c r="DW160" s="345"/>
      <c r="DX160" s="345"/>
      <c r="DY160" s="346" t="str">
        <f t="shared" si="2"/>
        <v/>
      </c>
      <c r="DZ160" s="289"/>
      <c r="EA160" s="288"/>
      <c r="EK160" s="80">
        <v>1</v>
      </c>
      <c r="EL160" s="84">
        <v>1</v>
      </c>
    </row>
    <row r="161" spans="1:142" ht="27">
      <c r="A161" s="4" t="s">
        <v>981</v>
      </c>
      <c r="B161" s="158">
        <v>1930</v>
      </c>
      <c r="C161" s="158">
        <v>1335</v>
      </c>
      <c r="D161" s="70" t="s">
        <v>371</v>
      </c>
      <c r="E161" s="70" t="s">
        <v>371</v>
      </c>
      <c r="F161" s="71" t="s">
        <v>2292</v>
      </c>
      <c r="G161" s="156"/>
      <c r="H161" s="159"/>
      <c r="I161" s="156"/>
      <c r="J161" s="156"/>
      <c r="K161" s="159"/>
      <c r="L161" s="156"/>
      <c r="M161" s="160"/>
      <c r="N161" s="159"/>
      <c r="O161" s="156"/>
      <c r="P161" s="160"/>
      <c r="Q161" s="159"/>
      <c r="R161" s="156"/>
      <c r="S161" s="160"/>
      <c r="T161" s="159"/>
      <c r="U161" s="156"/>
      <c r="V161" s="160"/>
      <c r="W161" s="159"/>
      <c r="X161" s="156"/>
      <c r="Y161" s="160"/>
      <c r="Z161" s="159"/>
      <c r="AA161" s="156"/>
      <c r="AB161" s="160"/>
      <c r="AC161" s="159"/>
      <c r="AD161" s="156"/>
      <c r="AE161" s="160"/>
      <c r="AF161" s="159"/>
      <c r="AG161" s="156"/>
      <c r="AH161" s="160"/>
      <c r="AI161" s="159"/>
      <c r="AJ161" s="161"/>
      <c r="AK161" s="160"/>
      <c r="AL161" s="159"/>
      <c r="AM161" s="156"/>
      <c r="AN161" s="160"/>
      <c r="AO161" s="159"/>
      <c r="AP161" s="156"/>
      <c r="AQ161" s="160"/>
      <c r="AR161" s="159"/>
      <c r="AS161" s="156"/>
      <c r="AT161" s="160"/>
      <c r="AU161" s="159"/>
      <c r="AV161" s="156"/>
      <c r="AW161" s="160"/>
      <c r="AX161" s="159"/>
      <c r="AY161" s="156"/>
      <c r="AZ161" s="160"/>
      <c r="BA161" s="159"/>
      <c r="BB161" s="156"/>
      <c r="BC161" s="160"/>
      <c r="BD161" s="159"/>
      <c r="BE161" s="156"/>
      <c r="BF161" s="160"/>
      <c r="BG161" s="159"/>
      <c r="BH161" s="156"/>
      <c r="BI161" s="160" t="s">
        <v>1208</v>
      </c>
      <c r="BJ161" s="159" t="s">
        <v>1208</v>
      </c>
      <c r="BK161" s="156" t="s">
        <v>1208</v>
      </c>
      <c r="BL161" s="160" t="s">
        <v>1208</v>
      </c>
      <c r="BM161" s="159" t="s">
        <v>1208</v>
      </c>
      <c r="BN161" s="156" t="s">
        <v>1208</v>
      </c>
      <c r="BO161" s="160" t="s">
        <v>1208</v>
      </c>
      <c r="BP161" s="159" t="s">
        <v>1208</v>
      </c>
      <c r="BQ161" s="156" t="s">
        <v>1208</v>
      </c>
      <c r="BR161" s="156" t="s">
        <v>2165</v>
      </c>
      <c r="BS161" s="159"/>
      <c r="BT161" s="156"/>
      <c r="BU161" s="156" t="s">
        <v>2165</v>
      </c>
      <c r="BV161" s="159"/>
      <c r="BW161" s="156"/>
      <c r="BX161" s="160"/>
      <c r="BY161" s="159"/>
      <c r="BZ161" s="156"/>
      <c r="CA161" s="160"/>
      <c r="CB161" s="159"/>
      <c r="CC161" s="156"/>
      <c r="CD161" s="160" t="s">
        <v>1208</v>
      </c>
      <c r="CE161" s="159" t="s">
        <v>1208</v>
      </c>
      <c r="CF161" s="156" t="s">
        <v>1208</v>
      </c>
      <c r="CG161" s="160" t="s">
        <v>1208</v>
      </c>
      <c r="CH161" s="159" t="s">
        <v>1208</v>
      </c>
      <c r="CI161" s="156" t="s">
        <v>1208</v>
      </c>
      <c r="CJ161" s="160"/>
      <c r="CK161" s="159"/>
      <c r="CL161" s="156"/>
      <c r="CM161" s="160"/>
      <c r="CN161" s="159"/>
      <c r="CO161" s="156"/>
      <c r="CP161" s="160" t="s">
        <v>1208</v>
      </c>
      <c r="CQ161" s="159" t="s">
        <v>1208</v>
      </c>
      <c r="CR161" s="156" t="s">
        <v>1208</v>
      </c>
      <c r="CS161" s="160" t="s">
        <v>1208</v>
      </c>
      <c r="CT161" s="159" t="s">
        <v>1208</v>
      </c>
      <c r="CU161" s="156" t="s">
        <v>1208</v>
      </c>
      <c r="CV161" s="160"/>
      <c r="CW161" s="159"/>
      <c r="CX161" s="156"/>
      <c r="CY161" s="156" t="s">
        <v>2165</v>
      </c>
      <c r="CZ161" s="159"/>
      <c r="DA161" s="156"/>
      <c r="DB161" s="160"/>
      <c r="DC161" s="159"/>
      <c r="DD161" s="156"/>
      <c r="DE161" s="160"/>
      <c r="DF161" s="159"/>
      <c r="DG161" s="156"/>
      <c r="DH161" s="156" t="s">
        <v>2165</v>
      </c>
      <c r="DI161" s="159"/>
      <c r="DJ161" s="156"/>
      <c r="DK161" s="162"/>
      <c r="DL161" s="162"/>
      <c r="DM161" s="267"/>
      <c r="DP161" s="170" t="s">
        <v>2165</v>
      </c>
      <c r="DQ161" s="315"/>
      <c r="DR161" s="315"/>
      <c r="DS161" s="316" t="s">
        <v>2165</v>
      </c>
      <c r="DT161" s="342"/>
      <c r="DU161" s="343" t="s">
        <v>2165</v>
      </c>
      <c r="DV161" s="344" t="s">
        <v>2165</v>
      </c>
      <c r="DW161" s="345"/>
      <c r="DX161" s="345"/>
      <c r="DY161" s="346" t="str">
        <f t="shared" si="2"/>
        <v/>
      </c>
      <c r="DZ161" s="289"/>
      <c r="EA161" s="288"/>
      <c r="EK161" s="80">
        <v>1</v>
      </c>
      <c r="EL161" s="84">
        <v>1</v>
      </c>
    </row>
    <row r="162" spans="1:142" ht="27">
      <c r="A162" s="4" t="s">
        <v>981</v>
      </c>
      <c r="B162" s="158">
        <v>1940</v>
      </c>
      <c r="C162" s="158">
        <v>1163</v>
      </c>
      <c r="D162" s="70" t="s">
        <v>372</v>
      </c>
      <c r="E162" s="70" t="s">
        <v>372</v>
      </c>
      <c r="F162" s="71" t="s">
        <v>2293</v>
      </c>
      <c r="G162" s="156"/>
      <c r="H162" s="159"/>
      <c r="I162" s="156"/>
      <c r="J162" s="156"/>
      <c r="K162" s="159"/>
      <c r="L162" s="156"/>
      <c r="M162" s="160"/>
      <c r="N162" s="159"/>
      <c r="O162" s="156"/>
      <c r="P162" s="160"/>
      <c r="Q162" s="159"/>
      <c r="R162" s="156"/>
      <c r="S162" s="160"/>
      <c r="T162" s="159"/>
      <c r="U162" s="156"/>
      <c r="V162" s="160"/>
      <c r="W162" s="159"/>
      <c r="X162" s="156"/>
      <c r="Y162" s="160"/>
      <c r="Z162" s="159"/>
      <c r="AA162" s="156"/>
      <c r="AB162" s="160"/>
      <c r="AC162" s="159"/>
      <c r="AD162" s="156"/>
      <c r="AE162" s="160"/>
      <c r="AF162" s="159"/>
      <c r="AG162" s="156"/>
      <c r="AH162" s="160"/>
      <c r="AI162" s="159"/>
      <c r="AJ162" s="161"/>
      <c r="AK162" s="160"/>
      <c r="AL162" s="159"/>
      <c r="AM162" s="156"/>
      <c r="AN162" s="160"/>
      <c r="AO162" s="159"/>
      <c r="AP162" s="156"/>
      <c r="AQ162" s="160"/>
      <c r="AR162" s="159"/>
      <c r="AS162" s="156"/>
      <c r="AT162" s="160"/>
      <c r="AU162" s="159"/>
      <c r="AV162" s="156"/>
      <c r="AW162" s="160"/>
      <c r="AX162" s="159"/>
      <c r="AY162" s="156"/>
      <c r="AZ162" s="160"/>
      <c r="BA162" s="159"/>
      <c r="BB162" s="156"/>
      <c r="BC162" s="160"/>
      <c r="BD162" s="159"/>
      <c r="BE162" s="156"/>
      <c r="BF162" s="160"/>
      <c r="BG162" s="159"/>
      <c r="BH162" s="156"/>
      <c r="BI162" s="160" t="s">
        <v>1208</v>
      </c>
      <c r="BJ162" s="159" t="s">
        <v>1208</v>
      </c>
      <c r="BK162" s="156" t="s">
        <v>1208</v>
      </c>
      <c r="BL162" s="160" t="s">
        <v>1208</v>
      </c>
      <c r="BM162" s="159" t="s">
        <v>1208</v>
      </c>
      <c r="BN162" s="156" t="s">
        <v>1208</v>
      </c>
      <c r="BO162" s="160" t="s">
        <v>1208</v>
      </c>
      <c r="BP162" s="159" t="s">
        <v>1208</v>
      </c>
      <c r="BQ162" s="156" t="s">
        <v>1208</v>
      </c>
      <c r="BR162" s="156"/>
      <c r="BS162" s="159"/>
      <c r="BT162" s="156"/>
      <c r="BU162" s="156"/>
      <c r="BV162" s="159"/>
      <c r="BW162" s="156"/>
      <c r="BX162" s="160"/>
      <c r="BY162" s="159"/>
      <c r="BZ162" s="156"/>
      <c r="CA162" s="160"/>
      <c r="CB162" s="159"/>
      <c r="CC162" s="156"/>
      <c r="CD162" s="160" t="s">
        <v>1208</v>
      </c>
      <c r="CE162" s="159" t="s">
        <v>1208</v>
      </c>
      <c r="CF162" s="156" t="s">
        <v>1208</v>
      </c>
      <c r="CG162" s="160" t="s">
        <v>1208</v>
      </c>
      <c r="CH162" s="159" t="s">
        <v>1208</v>
      </c>
      <c r="CI162" s="156" t="s">
        <v>1208</v>
      </c>
      <c r="CJ162" s="160"/>
      <c r="CK162" s="159"/>
      <c r="CL162" s="156"/>
      <c r="CM162" s="160"/>
      <c r="CN162" s="159"/>
      <c r="CO162" s="156"/>
      <c r="CP162" s="160" t="s">
        <v>1208</v>
      </c>
      <c r="CQ162" s="159" t="s">
        <v>1208</v>
      </c>
      <c r="CR162" s="156" t="s">
        <v>1208</v>
      </c>
      <c r="CS162" s="160" t="s">
        <v>1208</v>
      </c>
      <c r="CT162" s="159" t="s">
        <v>1208</v>
      </c>
      <c r="CU162" s="156" t="s">
        <v>1208</v>
      </c>
      <c r="CV162" s="160"/>
      <c r="CW162" s="159"/>
      <c r="CX162" s="156"/>
      <c r="CY162" s="156" t="s">
        <v>1208</v>
      </c>
      <c r="CZ162" s="159"/>
      <c r="DA162" s="156"/>
      <c r="DB162" s="160"/>
      <c r="DC162" s="159"/>
      <c r="DD162" s="163"/>
      <c r="DE162" s="164"/>
      <c r="DF162" s="165"/>
      <c r="DG162" s="163"/>
      <c r="DH162" s="156"/>
      <c r="DI162" s="159"/>
      <c r="DJ162" s="156"/>
      <c r="DK162" s="162"/>
      <c r="DL162" s="162"/>
      <c r="DM162" s="267"/>
      <c r="DP162" s="170" t="s">
        <v>2165</v>
      </c>
      <c r="DQ162" s="315"/>
      <c r="DR162" s="315"/>
      <c r="DS162" s="316" t="s">
        <v>2165</v>
      </c>
      <c r="DT162" s="342"/>
      <c r="DU162" s="343" t="s">
        <v>2165</v>
      </c>
      <c r="DV162" s="344" t="s">
        <v>2165</v>
      </c>
      <c r="DW162" s="345"/>
      <c r="DX162" s="345"/>
      <c r="DY162" s="346" t="str">
        <f t="shared" si="2"/>
        <v/>
      </c>
      <c r="DZ162" s="289"/>
      <c r="EA162" s="288"/>
      <c r="EK162" s="80">
        <v>1</v>
      </c>
      <c r="EL162" s="84">
        <v>1</v>
      </c>
    </row>
    <row r="163" spans="1:142" ht="27">
      <c r="A163" s="4" t="s">
        <v>981</v>
      </c>
      <c r="B163" s="158">
        <v>1950</v>
      </c>
      <c r="C163" s="158">
        <v>1343</v>
      </c>
      <c r="D163" s="70" t="s">
        <v>374</v>
      </c>
      <c r="E163" s="70" t="s">
        <v>374</v>
      </c>
      <c r="F163" s="71" t="s">
        <v>2294</v>
      </c>
      <c r="G163" s="156"/>
      <c r="H163" s="159"/>
      <c r="I163" s="156"/>
      <c r="J163" s="156"/>
      <c r="K163" s="159"/>
      <c r="L163" s="156"/>
      <c r="M163" s="160"/>
      <c r="N163" s="159"/>
      <c r="O163" s="156"/>
      <c r="P163" s="160"/>
      <c r="Q163" s="159"/>
      <c r="R163" s="156"/>
      <c r="S163" s="160"/>
      <c r="T163" s="159"/>
      <c r="U163" s="156"/>
      <c r="V163" s="160"/>
      <c r="W163" s="159"/>
      <c r="X163" s="156"/>
      <c r="Y163" s="160"/>
      <c r="Z163" s="159"/>
      <c r="AA163" s="156"/>
      <c r="AB163" s="160"/>
      <c r="AC163" s="159"/>
      <c r="AD163" s="156"/>
      <c r="AE163" s="160"/>
      <c r="AF163" s="159"/>
      <c r="AG163" s="156"/>
      <c r="AH163" s="160"/>
      <c r="AI163" s="159"/>
      <c r="AJ163" s="161"/>
      <c r="AK163" s="160"/>
      <c r="AL163" s="159"/>
      <c r="AM163" s="156"/>
      <c r="AN163" s="160"/>
      <c r="AO163" s="159"/>
      <c r="AP163" s="156"/>
      <c r="AQ163" s="160"/>
      <c r="AR163" s="159"/>
      <c r="AS163" s="156"/>
      <c r="AT163" s="160"/>
      <c r="AU163" s="159"/>
      <c r="AV163" s="163"/>
      <c r="AW163" s="164"/>
      <c r="AX163" s="165"/>
      <c r="AY163" s="163"/>
      <c r="AZ163" s="164"/>
      <c r="BA163" s="165"/>
      <c r="BB163" s="163"/>
      <c r="BC163" s="164"/>
      <c r="BD163" s="165"/>
      <c r="BE163" s="163"/>
      <c r="BF163" s="164"/>
      <c r="BG163" s="165"/>
      <c r="BH163" s="163"/>
      <c r="BI163" s="164" t="s">
        <v>1208</v>
      </c>
      <c r="BJ163" s="165" t="s">
        <v>1208</v>
      </c>
      <c r="BK163" s="163" t="s">
        <v>1208</v>
      </c>
      <c r="BL163" s="164" t="s">
        <v>1208</v>
      </c>
      <c r="BM163" s="165" t="s">
        <v>1208</v>
      </c>
      <c r="BN163" s="163" t="s">
        <v>1208</v>
      </c>
      <c r="BO163" s="164" t="s">
        <v>1208</v>
      </c>
      <c r="BP163" s="165" t="s">
        <v>1208</v>
      </c>
      <c r="BQ163" s="163" t="s">
        <v>1208</v>
      </c>
      <c r="BR163" s="156" t="s">
        <v>2165</v>
      </c>
      <c r="BS163" s="165"/>
      <c r="BT163" s="156"/>
      <c r="BU163" s="156" t="s">
        <v>2165</v>
      </c>
      <c r="BV163" s="165"/>
      <c r="BW163" s="156"/>
      <c r="BX163" s="164"/>
      <c r="BY163" s="165"/>
      <c r="BZ163" s="163"/>
      <c r="CA163" s="164"/>
      <c r="CB163" s="165"/>
      <c r="CC163" s="163"/>
      <c r="CD163" s="164" t="s">
        <v>1208</v>
      </c>
      <c r="CE163" s="165" t="s">
        <v>1208</v>
      </c>
      <c r="CF163" s="163" t="s">
        <v>1208</v>
      </c>
      <c r="CG163" s="164" t="s">
        <v>1208</v>
      </c>
      <c r="CH163" s="165" t="s">
        <v>1208</v>
      </c>
      <c r="CI163" s="163" t="s">
        <v>1208</v>
      </c>
      <c r="CJ163" s="164"/>
      <c r="CK163" s="165"/>
      <c r="CL163" s="163"/>
      <c r="CM163" s="164"/>
      <c r="CN163" s="165"/>
      <c r="CO163" s="163"/>
      <c r="CP163" s="164" t="s">
        <v>1208</v>
      </c>
      <c r="CQ163" s="165" t="s">
        <v>1208</v>
      </c>
      <c r="CR163" s="163" t="s">
        <v>1208</v>
      </c>
      <c r="CS163" s="164" t="s">
        <v>1208</v>
      </c>
      <c r="CT163" s="165" t="s">
        <v>1208</v>
      </c>
      <c r="CU163" s="163" t="s">
        <v>1208</v>
      </c>
      <c r="CV163" s="164"/>
      <c r="CW163" s="165"/>
      <c r="CX163" s="163"/>
      <c r="CY163" s="156" t="s">
        <v>2165</v>
      </c>
      <c r="CZ163" s="165"/>
      <c r="DA163" s="163"/>
      <c r="DB163" s="164"/>
      <c r="DC163" s="218"/>
      <c r="DD163" s="162"/>
      <c r="DE163" s="162"/>
      <c r="DF163" s="162"/>
      <c r="DG163" s="162"/>
      <c r="DH163" s="156" t="s">
        <v>2165</v>
      </c>
      <c r="DI163" s="165"/>
      <c r="DJ163" s="163"/>
      <c r="DK163" s="178"/>
      <c r="DL163" s="178"/>
      <c r="DM163" s="267"/>
      <c r="DP163" s="170" t="s">
        <v>2165</v>
      </c>
      <c r="DQ163" s="315"/>
      <c r="DR163" s="315"/>
      <c r="DS163" s="316" t="s">
        <v>2165</v>
      </c>
      <c r="DT163" s="342"/>
      <c r="DU163" s="343" t="s">
        <v>2165</v>
      </c>
      <c r="DV163" s="344" t="s">
        <v>2165</v>
      </c>
      <c r="DW163" s="345"/>
      <c r="DX163" s="345"/>
      <c r="DY163" s="346" t="str">
        <f t="shared" si="2"/>
        <v/>
      </c>
      <c r="DZ163" s="289"/>
      <c r="EA163" s="288"/>
      <c r="EK163" s="80">
        <v>1</v>
      </c>
      <c r="EL163" s="84">
        <v>1</v>
      </c>
    </row>
    <row r="164" spans="1:142" ht="27">
      <c r="A164" s="4" t="s">
        <v>981</v>
      </c>
      <c r="B164" s="158">
        <v>1960</v>
      </c>
      <c r="C164" s="158">
        <v>1160</v>
      </c>
      <c r="D164" s="70" t="s">
        <v>376</v>
      </c>
      <c r="E164" s="70" t="s">
        <v>376</v>
      </c>
      <c r="F164" s="71" t="s">
        <v>2295</v>
      </c>
      <c r="G164" s="156"/>
      <c r="H164" s="159"/>
      <c r="I164" s="156"/>
      <c r="J164" s="156"/>
      <c r="K164" s="159"/>
      <c r="L164" s="156"/>
      <c r="M164" s="160"/>
      <c r="N164" s="159"/>
      <c r="O164" s="156"/>
      <c r="P164" s="160"/>
      <c r="Q164" s="159"/>
      <c r="R164" s="156"/>
      <c r="S164" s="160"/>
      <c r="T164" s="159"/>
      <c r="U164" s="156"/>
      <c r="V164" s="160"/>
      <c r="W164" s="159"/>
      <c r="X164" s="156"/>
      <c r="Y164" s="160"/>
      <c r="Z164" s="159"/>
      <c r="AA164" s="156"/>
      <c r="AB164" s="160"/>
      <c r="AC164" s="159"/>
      <c r="AD164" s="156"/>
      <c r="AE164" s="160"/>
      <c r="AF164" s="159"/>
      <c r="AG164" s="156"/>
      <c r="AH164" s="160"/>
      <c r="AI164" s="159"/>
      <c r="AJ164" s="161"/>
      <c r="AK164" s="160"/>
      <c r="AL164" s="159"/>
      <c r="AM164" s="156"/>
      <c r="AN164" s="160"/>
      <c r="AO164" s="159"/>
      <c r="AP164" s="156"/>
      <c r="AQ164" s="160"/>
      <c r="AR164" s="159"/>
      <c r="AS164" s="156"/>
      <c r="AT164" s="160"/>
      <c r="AU164" s="167"/>
      <c r="AV164" s="162"/>
      <c r="AW164" s="162"/>
      <c r="AX164" s="162"/>
      <c r="AY164" s="162"/>
      <c r="AZ164" s="162"/>
      <c r="BA164" s="162"/>
      <c r="BB164" s="162"/>
      <c r="BC164" s="162"/>
      <c r="BD164" s="162"/>
      <c r="BE164" s="162"/>
      <c r="BF164" s="162"/>
      <c r="BG164" s="162"/>
      <c r="BH164" s="162"/>
      <c r="BI164" s="162" t="s">
        <v>1208</v>
      </c>
      <c r="BJ164" s="162" t="s">
        <v>1208</v>
      </c>
      <c r="BK164" s="162" t="s">
        <v>1208</v>
      </c>
      <c r="BL164" s="162" t="s">
        <v>1208</v>
      </c>
      <c r="BM164" s="162" t="s">
        <v>1208</v>
      </c>
      <c r="BN164" s="162" t="s">
        <v>1208</v>
      </c>
      <c r="BO164" s="162" t="s">
        <v>1208</v>
      </c>
      <c r="BP164" s="162" t="s">
        <v>1208</v>
      </c>
      <c r="BQ164" s="162" t="s">
        <v>1208</v>
      </c>
      <c r="BR164" s="156"/>
      <c r="BS164" s="162"/>
      <c r="BT164" s="156"/>
      <c r="BU164" s="156"/>
      <c r="BV164" s="162"/>
      <c r="BW164" s="156"/>
      <c r="BX164" s="162"/>
      <c r="BY164" s="162"/>
      <c r="BZ164" s="162"/>
      <c r="CA164" s="162"/>
      <c r="CB164" s="162"/>
      <c r="CC164" s="162"/>
      <c r="CD164" s="162" t="s">
        <v>1208</v>
      </c>
      <c r="CE164" s="162" t="s">
        <v>1208</v>
      </c>
      <c r="CF164" s="162" t="s">
        <v>1208</v>
      </c>
      <c r="CG164" s="162" t="s">
        <v>1208</v>
      </c>
      <c r="CH164" s="162" t="s">
        <v>1208</v>
      </c>
      <c r="CI164" s="162" t="s">
        <v>1208</v>
      </c>
      <c r="CJ164" s="162"/>
      <c r="CK164" s="162"/>
      <c r="CL164" s="162"/>
      <c r="CM164" s="162"/>
      <c r="CN164" s="162"/>
      <c r="CO164" s="162"/>
      <c r="CP164" s="162" t="s">
        <v>1208</v>
      </c>
      <c r="CQ164" s="162" t="s">
        <v>1208</v>
      </c>
      <c r="CR164" s="162" t="s">
        <v>1208</v>
      </c>
      <c r="CS164" s="162" t="s">
        <v>1208</v>
      </c>
      <c r="CT164" s="162" t="s">
        <v>1208</v>
      </c>
      <c r="CU164" s="162" t="s">
        <v>1208</v>
      </c>
      <c r="CV164" s="162"/>
      <c r="CW164" s="162"/>
      <c r="CX164" s="162"/>
      <c r="CY164" s="156" t="s">
        <v>1208</v>
      </c>
      <c r="CZ164" s="162"/>
      <c r="DA164" s="162"/>
      <c r="DB164" s="162"/>
      <c r="DC164" s="162"/>
      <c r="DD164" s="162"/>
      <c r="DE164" s="162"/>
      <c r="DF164" s="162"/>
      <c r="DG164" s="162"/>
      <c r="DH164" s="156"/>
      <c r="DI164" s="162"/>
      <c r="DJ164" s="162"/>
      <c r="DK164" s="162"/>
      <c r="DL164" s="162"/>
      <c r="DM164" s="267"/>
      <c r="DP164" s="170" t="s">
        <v>2165</v>
      </c>
      <c r="DQ164" s="315"/>
      <c r="DR164" s="315"/>
      <c r="DS164" s="316" t="s">
        <v>2165</v>
      </c>
      <c r="DT164" s="342"/>
      <c r="DU164" s="343" t="s">
        <v>2165</v>
      </c>
      <c r="DV164" s="344" t="s">
        <v>2165</v>
      </c>
      <c r="DW164" s="345"/>
      <c r="DX164" s="345"/>
      <c r="DY164" s="346" t="str">
        <f t="shared" si="2"/>
        <v/>
      </c>
      <c r="DZ164" s="289"/>
      <c r="EA164" s="288"/>
      <c r="EK164" s="80">
        <v>1</v>
      </c>
      <c r="EL164" s="84">
        <v>1</v>
      </c>
    </row>
    <row r="165" spans="1:142">
      <c r="A165" s="4" t="s">
        <v>981</v>
      </c>
      <c r="B165" s="158">
        <v>2000</v>
      </c>
      <c r="C165" s="158">
        <v>1361</v>
      </c>
      <c r="D165" s="70" t="s">
        <v>384</v>
      </c>
      <c r="E165" s="70" t="s">
        <v>384</v>
      </c>
      <c r="F165" s="71" t="s">
        <v>2296</v>
      </c>
      <c r="G165" s="156"/>
      <c r="H165" s="159"/>
      <c r="I165" s="156"/>
      <c r="J165" s="156"/>
      <c r="K165" s="159"/>
      <c r="L165" s="156"/>
      <c r="M165" s="160"/>
      <c r="N165" s="159"/>
      <c r="O165" s="156"/>
      <c r="P165" s="160"/>
      <c r="Q165" s="159"/>
      <c r="R165" s="156"/>
      <c r="S165" s="160"/>
      <c r="T165" s="159"/>
      <c r="U165" s="156"/>
      <c r="V165" s="160"/>
      <c r="W165" s="159"/>
      <c r="X165" s="156"/>
      <c r="Y165" s="160"/>
      <c r="Z165" s="159"/>
      <c r="AA165" s="156"/>
      <c r="AB165" s="160"/>
      <c r="AC165" s="159"/>
      <c r="AD165" s="156"/>
      <c r="AE165" s="160"/>
      <c r="AF165" s="159"/>
      <c r="AG165" s="156"/>
      <c r="AH165" s="160"/>
      <c r="AI165" s="159"/>
      <c r="AJ165" s="161"/>
      <c r="AK165" s="160"/>
      <c r="AL165" s="159"/>
      <c r="AM165" s="156"/>
      <c r="AN165" s="160"/>
      <c r="AO165" s="159"/>
      <c r="AP165" s="156"/>
      <c r="AQ165" s="160"/>
      <c r="AR165" s="159"/>
      <c r="AS165" s="156"/>
      <c r="AT165" s="160"/>
      <c r="AU165" s="167"/>
      <c r="AV165" s="162"/>
      <c r="AW165" s="162"/>
      <c r="AX165" s="162"/>
      <c r="AY165" s="162"/>
      <c r="AZ165" s="162"/>
      <c r="BA165" s="162"/>
      <c r="BB165" s="162"/>
      <c r="BC165" s="162"/>
      <c r="BD165" s="162"/>
      <c r="BE165" s="162"/>
      <c r="BF165" s="162"/>
      <c r="BG165" s="162"/>
      <c r="BH165" s="162"/>
      <c r="BI165" s="162" t="s">
        <v>1208</v>
      </c>
      <c r="BJ165" s="162" t="s">
        <v>1208</v>
      </c>
      <c r="BK165" s="162" t="s">
        <v>1208</v>
      </c>
      <c r="BL165" s="162" t="s">
        <v>1208</v>
      </c>
      <c r="BM165" s="162" t="s">
        <v>1208</v>
      </c>
      <c r="BN165" s="162" t="s">
        <v>1208</v>
      </c>
      <c r="BO165" s="162" t="s">
        <v>1208</v>
      </c>
      <c r="BP165" s="162" t="s">
        <v>1208</v>
      </c>
      <c r="BQ165" s="162" t="s">
        <v>1208</v>
      </c>
      <c r="BR165" s="156" t="s">
        <v>2165</v>
      </c>
      <c r="BS165" s="162"/>
      <c r="BT165" s="156"/>
      <c r="BU165" s="156" t="s">
        <v>2165</v>
      </c>
      <c r="BV165" s="162"/>
      <c r="BW165" s="156"/>
      <c r="BX165" s="162"/>
      <c r="BY165" s="162"/>
      <c r="BZ165" s="162"/>
      <c r="CA165" s="162"/>
      <c r="CB165" s="162"/>
      <c r="CC165" s="162"/>
      <c r="CD165" s="162" t="s">
        <v>1208</v>
      </c>
      <c r="CE165" s="162" t="s">
        <v>1208</v>
      </c>
      <c r="CF165" s="162" t="s">
        <v>1208</v>
      </c>
      <c r="CG165" s="162" t="s">
        <v>1208</v>
      </c>
      <c r="CH165" s="162" t="s">
        <v>1208</v>
      </c>
      <c r="CI165" s="162" t="s">
        <v>1208</v>
      </c>
      <c r="CJ165" s="162"/>
      <c r="CK165" s="162"/>
      <c r="CL165" s="162"/>
      <c r="CM165" s="162"/>
      <c r="CN165" s="162"/>
      <c r="CO165" s="162"/>
      <c r="CP165" s="162" t="s">
        <v>1208</v>
      </c>
      <c r="CQ165" s="162" t="s">
        <v>1208</v>
      </c>
      <c r="CR165" s="162" t="s">
        <v>1208</v>
      </c>
      <c r="CS165" s="162" t="s">
        <v>1208</v>
      </c>
      <c r="CT165" s="162" t="s">
        <v>1208</v>
      </c>
      <c r="CU165" s="162" t="s">
        <v>1208</v>
      </c>
      <c r="CV165" s="162"/>
      <c r="CW165" s="162"/>
      <c r="CX165" s="162"/>
      <c r="CY165" s="156" t="s">
        <v>2165</v>
      </c>
      <c r="CZ165" s="162"/>
      <c r="DA165" s="162"/>
      <c r="DB165" s="162"/>
      <c r="DC165" s="162"/>
      <c r="DD165" s="162"/>
      <c r="DE165" s="162"/>
      <c r="DF165" s="162"/>
      <c r="DG165" s="162"/>
      <c r="DH165" s="156" t="s">
        <v>2165</v>
      </c>
      <c r="DI165" s="162"/>
      <c r="DJ165" s="162"/>
      <c r="DK165" s="162"/>
      <c r="DL165" s="162"/>
      <c r="DM165" s="267"/>
      <c r="DP165" s="170" t="s">
        <v>2165</v>
      </c>
      <c r="DQ165" s="315"/>
      <c r="DR165" s="315"/>
      <c r="DS165" s="316" t="s">
        <v>2165</v>
      </c>
      <c r="DT165" s="342"/>
      <c r="DU165" s="343" t="s">
        <v>2165</v>
      </c>
      <c r="DV165" s="344" t="s">
        <v>2165</v>
      </c>
      <c r="DW165" s="345"/>
      <c r="DX165" s="345"/>
      <c r="DY165" s="346" t="str">
        <f t="shared" si="2"/>
        <v/>
      </c>
      <c r="DZ165" s="289"/>
      <c r="EA165" s="288"/>
      <c r="EK165" s="80">
        <v>1</v>
      </c>
      <c r="EL165" s="84">
        <v>1</v>
      </c>
    </row>
    <row r="166" spans="1:142">
      <c r="A166" s="4" t="s">
        <v>981</v>
      </c>
      <c r="B166" s="158">
        <v>2010</v>
      </c>
      <c r="C166" s="158">
        <v>1362</v>
      </c>
      <c r="D166" s="70" t="s">
        <v>386</v>
      </c>
      <c r="E166" s="70" t="s">
        <v>386</v>
      </c>
      <c r="F166" s="71" t="s">
        <v>2297</v>
      </c>
      <c r="G166" s="156"/>
      <c r="H166" s="159"/>
      <c r="I166" s="156"/>
      <c r="J166" s="156"/>
      <c r="K166" s="159"/>
      <c r="L166" s="156"/>
      <c r="M166" s="160"/>
      <c r="N166" s="159"/>
      <c r="O166" s="156"/>
      <c r="P166" s="160"/>
      <c r="Q166" s="159"/>
      <c r="R166" s="156"/>
      <c r="S166" s="160"/>
      <c r="T166" s="159"/>
      <c r="U166" s="156"/>
      <c r="V166" s="160"/>
      <c r="W166" s="159"/>
      <c r="X166" s="156"/>
      <c r="Y166" s="160"/>
      <c r="Z166" s="159"/>
      <c r="AA166" s="156"/>
      <c r="AB166" s="160"/>
      <c r="AC166" s="159"/>
      <c r="AD166" s="156"/>
      <c r="AE166" s="160"/>
      <c r="AF166" s="159"/>
      <c r="AG166" s="156"/>
      <c r="AH166" s="160"/>
      <c r="AI166" s="159"/>
      <c r="AJ166" s="161"/>
      <c r="AK166" s="160"/>
      <c r="AL166" s="159"/>
      <c r="AM166" s="156"/>
      <c r="AN166" s="160"/>
      <c r="AO166" s="159"/>
      <c r="AP166" s="156"/>
      <c r="AQ166" s="160"/>
      <c r="AR166" s="159"/>
      <c r="AS166" s="156"/>
      <c r="AT166" s="160"/>
      <c r="AU166" s="167"/>
      <c r="AV166" s="162"/>
      <c r="AW166" s="162"/>
      <c r="AX166" s="162"/>
      <c r="AY166" s="162"/>
      <c r="AZ166" s="162"/>
      <c r="BA166" s="162"/>
      <c r="BB166" s="162"/>
      <c r="BC166" s="162"/>
      <c r="BD166" s="162"/>
      <c r="BE166" s="162"/>
      <c r="BF166" s="162"/>
      <c r="BG166" s="162"/>
      <c r="BH166" s="162"/>
      <c r="BI166" s="162" t="s">
        <v>1208</v>
      </c>
      <c r="BJ166" s="162" t="s">
        <v>1208</v>
      </c>
      <c r="BK166" s="162" t="s">
        <v>1208</v>
      </c>
      <c r="BL166" s="162" t="s">
        <v>1208</v>
      </c>
      <c r="BM166" s="162" t="s">
        <v>1208</v>
      </c>
      <c r="BN166" s="162" t="s">
        <v>1208</v>
      </c>
      <c r="BO166" s="162" t="s">
        <v>1208</v>
      </c>
      <c r="BP166" s="162" t="s">
        <v>1208</v>
      </c>
      <c r="BQ166" s="162" t="s">
        <v>1208</v>
      </c>
      <c r="BR166" s="156" t="s">
        <v>2165</v>
      </c>
      <c r="BS166" s="162"/>
      <c r="BT166" s="156"/>
      <c r="BU166" s="156" t="s">
        <v>2165</v>
      </c>
      <c r="BV166" s="162"/>
      <c r="BW166" s="156"/>
      <c r="BX166" s="162"/>
      <c r="BY166" s="162"/>
      <c r="BZ166" s="162"/>
      <c r="CA166" s="162"/>
      <c r="CB166" s="162"/>
      <c r="CC166" s="162"/>
      <c r="CD166" s="162" t="s">
        <v>1208</v>
      </c>
      <c r="CE166" s="162" t="s">
        <v>1208</v>
      </c>
      <c r="CF166" s="162" t="s">
        <v>1208</v>
      </c>
      <c r="CG166" s="162" t="s">
        <v>1208</v>
      </c>
      <c r="CH166" s="162" t="s">
        <v>1208</v>
      </c>
      <c r="CI166" s="162" t="s">
        <v>1208</v>
      </c>
      <c r="CJ166" s="162"/>
      <c r="CK166" s="162"/>
      <c r="CL166" s="162"/>
      <c r="CM166" s="162"/>
      <c r="CN166" s="162"/>
      <c r="CO166" s="162"/>
      <c r="CP166" s="162" t="s">
        <v>1208</v>
      </c>
      <c r="CQ166" s="162" t="s">
        <v>1208</v>
      </c>
      <c r="CR166" s="162" t="s">
        <v>1208</v>
      </c>
      <c r="CS166" s="162" t="s">
        <v>1208</v>
      </c>
      <c r="CT166" s="162" t="s">
        <v>1208</v>
      </c>
      <c r="CU166" s="162" t="s">
        <v>1208</v>
      </c>
      <c r="CV166" s="162"/>
      <c r="CW166" s="162"/>
      <c r="CX166" s="162"/>
      <c r="CY166" s="156" t="s">
        <v>2165</v>
      </c>
      <c r="CZ166" s="162"/>
      <c r="DA166" s="162"/>
      <c r="DB166" s="162"/>
      <c r="DC166" s="162"/>
      <c r="DD166" s="162"/>
      <c r="DE166" s="162"/>
      <c r="DF166" s="162"/>
      <c r="DG166" s="162"/>
      <c r="DH166" s="156" t="s">
        <v>2165</v>
      </c>
      <c r="DI166" s="162"/>
      <c r="DJ166" s="162"/>
      <c r="DK166" s="162"/>
      <c r="DL166" s="162"/>
      <c r="DM166" s="267"/>
      <c r="DP166" s="170" t="s">
        <v>2165</v>
      </c>
      <c r="DQ166" s="315"/>
      <c r="DR166" s="315"/>
      <c r="DS166" s="316" t="s">
        <v>2165</v>
      </c>
      <c r="DT166" s="342"/>
      <c r="DU166" s="343" t="s">
        <v>2165</v>
      </c>
      <c r="DV166" s="344" t="s">
        <v>2165</v>
      </c>
      <c r="DW166" s="345"/>
      <c r="DX166" s="345"/>
      <c r="DY166" s="346" t="str">
        <f t="shared" si="2"/>
        <v/>
      </c>
      <c r="DZ166" s="289"/>
      <c r="EA166" s="288"/>
      <c r="EK166" s="80">
        <v>1</v>
      </c>
      <c r="EL166" s="84">
        <v>1</v>
      </c>
    </row>
    <row r="167" spans="1:142">
      <c r="A167" s="4" t="s">
        <v>981</v>
      </c>
      <c r="B167" s="158">
        <v>2020</v>
      </c>
      <c r="C167" s="158">
        <v>1112</v>
      </c>
      <c r="D167" s="70" t="s">
        <v>388</v>
      </c>
      <c r="E167" s="70" t="s">
        <v>388</v>
      </c>
      <c r="F167" s="71" t="s">
        <v>2298</v>
      </c>
      <c r="G167" s="156"/>
      <c r="H167" s="159"/>
      <c r="I167" s="156"/>
      <c r="J167" s="156"/>
      <c r="K167" s="159"/>
      <c r="L167" s="156"/>
      <c r="M167" s="160"/>
      <c r="N167" s="159"/>
      <c r="O167" s="156"/>
      <c r="P167" s="160"/>
      <c r="Q167" s="159"/>
      <c r="R167" s="156"/>
      <c r="S167" s="160"/>
      <c r="T167" s="159"/>
      <c r="U167" s="156"/>
      <c r="V167" s="160"/>
      <c r="W167" s="159"/>
      <c r="X167" s="156"/>
      <c r="Y167" s="160"/>
      <c r="Z167" s="159"/>
      <c r="AA167" s="156"/>
      <c r="AB167" s="160"/>
      <c r="AC167" s="159"/>
      <c r="AD167" s="156"/>
      <c r="AE167" s="160"/>
      <c r="AF167" s="159"/>
      <c r="AG167" s="156"/>
      <c r="AH167" s="160"/>
      <c r="AI167" s="159"/>
      <c r="AJ167" s="161"/>
      <c r="AK167" s="160"/>
      <c r="AL167" s="159"/>
      <c r="AM167" s="156"/>
      <c r="AN167" s="160"/>
      <c r="AO167" s="159"/>
      <c r="AP167" s="156"/>
      <c r="AQ167" s="160"/>
      <c r="AR167" s="159"/>
      <c r="AS167" s="156"/>
      <c r="AT167" s="160"/>
      <c r="AU167" s="159"/>
      <c r="AV167" s="175"/>
      <c r="AW167" s="176"/>
      <c r="AX167" s="177"/>
      <c r="AY167" s="175"/>
      <c r="AZ167" s="176"/>
      <c r="BA167" s="177"/>
      <c r="BB167" s="175"/>
      <c r="BC167" s="176"/>
      <c r="BD167" s="177"/>
      <c r="BE167" s="175"/>
      <c r="BF167" s="176"/>
      <c r="BG167" s="177"/>
      <c r="BH167" s="175"/>
      <c r="BI167" s="176" t="s">
        <v>1208</v>
      </c>
      <c r="BJ167" s="177" t="s">
        <v>1208</v>
      </c>
      <c r="BK167" s="175" t="s">
        <v>1208</v>
      </c>
      <c r="BL167" s="176" t="s">
        <v>1208</v>
      </c>
      <c r="BM167" s="177" t="s">
        <v>1208</v>
      </c>
      <c r="BN167" s="175" t="s">
        <v>1208</v>
      </c>
      <c r="BO167" s="176" t="s">
        <v>1208</v>
      </c>
      <c r="BP167" s="177" t="s">
        <v>1208</v>
      </c>
      <c r="BQ167" s="175" t="s">
        <v>1208</v>
      </c>
      <c r="BR167" s="156"/>
      <c r="BS167" s="177"/>
      <c r="BT167" s="156"/>
      <c r="BU167" s="156"/>
      <c r="BV167" s="177"/>
      <c r="BW167" s="156"/>
      <c r="BX167" s="176"/>
      <c r="BY167" s="177"/>
      <c r="BZ167" s="175"/>
      <c r="CA167" s="176"/>
      <c r="CB167" s="177"/>
      <c r="CC167" s="175"/>
      <c r="CD167" s="176" t="s">
        <v>1208</v>
      </c>
      <c r="CE167" s="177" t="s">
        <v>1208</v>
      </c>
      <c r="CF167" s="175" t="s">
        <v>1208</v>
      </c>
      <c r="CG167" s="176" t="s">
        <v>1208</v>
      </c>
      <c r="CH167" s="177" t="s">
        <v>1208</v>
      </c>
      <c r="CI167" s="175" t="s">
        <v>1208</v>
      </c>
      <c r="CJ167" s="176"/>
      <c r="CK167" s="177"/>
      <c r="CL167" s="175"/>
      <c r="CM167" s="176"/>
      <c r="CN167" s="177"/>
      <c r="CO167" s="175"/>
      <c r="CP167" s="176" t="s">
        <v>1208</v>
      </c>
      <c r="CQ167" s="177" t="s">
        <v>1208</v>
      </c>
      <c r="CR167" s="175" t="s">
        <v>1208</v>
      </c>
      <c r="CS167" s="176" t="s">
        <v>1208</v>
      </c>
      <c r="CT167" s="177" t="s">
        <v>1208</v>
      </c>
      <c r="CU167" s="175" t="s">
        <v>1208</v>
      </c>
      <c r="CV167" s="176"/>
      <c r="CW167" s="177"/>
      <c r="CX167" s="175"/>
      <c r="CY167" s="156" t="s">
        <v>1208</v>
      </c>
      <c r="CZ167" s="177"/>
      <c r="DA167" s="175"/>
      <c r="DB167" s="176"/>
      <c r="DC167" s="177"/>
      <c r="DD167" s="175"/>
      <c r="DE167" s="176"/>
      <c r="DF167" s="177"/>
      <c r="DG167" s="175"/>
      <c r="DH167" s="156"/>
      <c r="DI167" s="177"/>
      <c r="DJ167" s="175"/>
      <c r="DK167" s="179"/>
      <c r="DL167" s="179"/>
      <c r="DM167" s="267"/>
      <c r="DP167" s="170" t="s">
        <v>2165</v>
      </c>
      <c r="DQ167" s="315"/>
      <c r="DR167" s="315"/>
      <c r="DS167" s="316" t="s">
        <v>2165</v>
      </c>
      <c r="DT167" s="342"/>
      <c r="DU167" s="343" t="s">
        <v>2165</v>
      </c>
      <c r="DV167" s="344" t="s">
        <v>2165</v>
      </c>
      <c r="DW167" s="345"/>
      <c r="DX167" s="345"/>
      <c r="DY167" s="346" t="str">
        <f t="shared" si="2"/>
        <v/>
      </c>
      <c r="DZ167" s="289"/>
      <c r="EA167" s="288"/>
      <c r="EK167" s="80">
        <v>1</v>
      </c>
      <c r="EL167" s="84">
        <v>1</v>
      </c>
    </row>
    <row r="168" spans="1:142">
      <c r="A168" s="4" t="s">
        <v>981</v>
      </c>
      <c r="B168" s="158">
        <v>2090</v>
      </c>
      <c r="C168" s="158">
        <v>1035</v>
      </c>
      <c r="D168" s="70" t="s">
        <v>402</v>
      </c>
      <c r="E168" s="70" t="s">
        <v>402</v>
      </c>
      <c r="F168" s="71" t="s">
        <v>2299</v>
      </c>
      <c r="G168" s="156"/>
      <c r="H168" s="159"/>
      <c r="I168" s="156"/>
      <c r="J168" s="156"/>
      <c r="K168" s="159"/>
      <c r="L168" s="156"/>
      <c r="M168" s="160"/>
      <c r="N168" s="159"/>
      <c r="O168" s="156"/>
      <c r="P168" s="160"/>
      <c r="Q168" s="159"/>
      <c r="R168" s="156"/>
      <c r="S168" s="160"/>
      <c r="T168" s="159"/>
      <c r="U168" s="156"/>
      <c r="V168" s="160"/>
      <c r="W168" s="159"/>
      <c r="X168" s="156"/>
      <c r="Y168" s="160"/>
      <c r="Z168" s="159"/>
      <c r="AA168" s="156"/>
      <c r="AB168" s="160"/>
      <c r="AC168" s="159"/>
      <c r="AD168" s="156"/>
      <c r="AE168" s="160"/>
      <c r="AF168" s="159"/>
      <c r="AG168" s="156"/>
      <c r="AH168" s="160"/>
      <c r="AI168" s="159"/>
      <c r="AJ168" s="161"/>
      <c r="AK168" s="160"/>
      <c r="AL168" s="159"/>
      <c r="AM168" s="156"/>
      <c r="AN168" s="160"/>
      <c r="AO168" s="159"/>
      <c r="AP168" s="156"/>
      <c r="AQ168" s="160"/>
      <c r="AR168" s="159"/>
      <c r="AS168" s="156"/>
      <c r="AT168" s="160"/>
      <c r="AU168" s="159"/>
      <c r="AV168" s="156"/>
      <c r="AW168" s="160"/>
      <c r="AX168" s="159"/>
      <c r="AY168" s="156"/>
      <c r="AZ168" s="160"/>
      <c r="BA168" s="159"/>
      <c r="BB168" s="156"/>
      <c r="BC168" s="160"/>
      <c r="BD168" s="159"/>
      <c r="BE168" s="156"/>
      <c r="BF168" s="160"/>
      <c r="BG168" s="159"/>
      <c r="BH168" s="156"/>
      <c r="BI168" s="160"/>
      <c r="BJ168" s="159"/>
      <c r="BK168" s="156"/>
      <c r="BL168" s="160"/>
      <c r="BM168" s="159"/>
      <c r="BN168" s="156"/>
      <c r="BO168" s="160"/>
      <c r="BP168" s="159"/>
      <c r="BQ168" s="156"/>
      <c r="BR168" s="156"/>
      <c r="BS168" s="159"/>
      <c r="BT168" s="156"/>
      <c r="BU168" s="156"/>
      <c r="BV168" s="159"/>
      <c r="BW168" s="156"/>
      <c r="BX168" s="160"/>
      <c r="BY168" s="159"/>
      <c r="BZ168" s="156"/>
      <c r="CA168" s="160"/>
      <c r="CB168" s="159"/>
      <c r="CC168" s="156"/>
      <c r="CD168" s="160"/>
      <c r="CE168" s="159"/>
      <c r="CF168" s="156"/>
      <c r="CG168" s="160"/>
      <c r="CH168" s="159"/>
      <c r="CI168" s="156"/>
      <c r="CJ168" s="160"/>
      <c r="CK168" s="159"/>
      <c r="CL168" s="156"/>
      <c r="CM168" s="160"/>
      <c r="CN168" s="159"/>
      <c r="CO168" s="156"/>
      <c r="CP168" s="160" t="s">
        <v>1208</v>
      </c>
      <c r="CQ168" s="159" t="s">
        <v>1208</v>
      </c>
      <c r="CR168" s="156" t="s">
        <v>1208</v>
      </c>
      <c r="CS168" s="160" t="s">
        <v>1208</v>
      </c>
      <c r="CT168" s="159"/>
      <c r="CU168" s="156"/>
      <c r="CV168" s="160" t="s">
        <v>1183</v>
      </c>
      <c r="CW168" s="159" t="s">
        <v>1208</v>
      </c>
      <c r="CX168" s="156" t="s">
        <v>1208</v>
      </c>
      <c r="CY168" s="156" t="s">
        <v>1208</v>
      </c>
      <c r="CZ168" s="159"/>
      <c r="DA168" s="156"/>
      <c r="DB168" s="160" t="s">
        <v>1208</v>
      </c>
      <c r="DC168" s="159" t="s">
        <v>1208</v>
      </c>
      <c r="DD168" s="156" t="s">
        <v>1208</v>
      </c>
      <c r="DE168" s="160"/>
      <c r="DF168" s="159"/>
      <c r="DG168" s="156"/>
      <c r="DH168" s="156"/>
      <c r="DI168" s="159"/>
      <c r="DJ168" s="156"/>
      <c r="DK168" s="162"/>
      <c r="DL168" s="162"/>
      <c r="DM168" s="267"/>
      <c r="DP168" s="170" t="s">
        <v>2165</v>
      </c>
      <c r="DQ168" s="315"/>
      <c r="DR168" s="315"/>
      <c r="DS168" s="316" t="s">
        <v>2165</v>
      </c>
      <c r="DT168" s="342"/>
      <c r="DU168" s="343" t="s">
        <v>2165</v>
      </c>
      <c r="DV168" s="344" t="s">
        <v>2165</v>
      </c>
      <c r="DW168" s="345"/>
      <c r="DX168" s="345"/>
      <c r="DY168" s="346" t="str">
        <f t="shared" si="2"/>
        <v/>
      </c>
      <c r="DZ168" s="289"/>
      <c r="EA168" s="288"/>
      <c r="EK168" s="80">
        <v>1</v>
      </c>
      <c r="EL168" s="84">
        <v>1</v>
      </c>
    </row>
    <row r="169" spans="1:142" ht="27">
      <c r="A169" s="4" t="s">
        <v>981</v>
      </c>
      <c r="B169" s="158">
        <v>2100</v>
      </c>
      <c r="C169" s="158">
        <v>1036</v>
      </c>
      <c r="D169" s="70" t="s">
        <v>405</v>
      </c>
      <c r="E169" s="70" t="s">
        <v>405</v>
      </c>
      <c r="F169" s="71" t="s">
        <v>2300</v>
      </c>
      <c r="G169" s="156"/>
      <c r="H169" s="159"/>
      <c r="I169" s="156"/>
      <c r="J169" s="156"/>
      <c r="K169" s="159"/>
      <c r="L169" s="156"/>
      <c r="M169" s="160"/>
      <c r="N169" s="159"/>
      <c r="O169" s="156"/>
      <c r="P169" s="160"/>
      <c r="Q169" s="159"/>
      <c r="R169" s="156"/>
      <c r="S169" s="160"/>
      <c r="T169" s="159"/>
      <c r="U169" s="156"/>
      <c r="V169" s="160"/>
      <c r="W169" s="159"/>
      <c r="X169" s="156"/>
      <c r="Y169" s="160"/>
      <c r="Z169" s="159"/>
      <c r="AA169" s="156"/>
      <c r="AB169" s="160"/>
      <c r="AC169" s="159"/>
      <c r="AD169" s="156"/>
      <c r="AE169" s="160"/>
      <c r="AF169" s="159"/>
      <c r="AG169" s="156"/>
      <c r="AH169" s="160"/>
      <c r="AI169" s="159"/>
      <c r="AJ169" s="161"/>
      <c r="AK169" s="160"/>
      <c r="AL169" s="159"/>
      <c r="AM169" s="156"/>
      <c r="AN169" s="160"/>
      <c r="AO169" s="159"/>
      <c r="AP169" s="156"/>
      <c r="AQ169" s="160"/>
      <c r="AR169" s="159"/>
      <c r="AS169" s="156"/>
      <c r="AT169" s="160"/>
      <c r="AU169" s="159"/>
      <c r="AV169" s="156"/>
      <c r="AW169" s="160"/>
      <c r="AX169" s="159"/>
      <c r="AY169" s="156"/>
      <c r="AZ169" s="160"/>
      <c r="BA169" s="159"/>
      <c r="BB169" s="156"/>
      <c r="BC169" s="160"/>
      <c r="BD169" s="159"/>
      <c r="BE169" s="156"/>
      <c r="BF169" s="160"/>
      <c r="BG169" s="159"/>
      <c r="BH169" s="156"/>
      <c r="BI169" s="160"/>
      <c r="BJ169" s="159"/>
      <c r="BK169" s="156"/>
      <c r="BL169" s="160"/>
      <c r="BM169" s="159"/>
      <c r="BN169" s="156"/>
      <c r="BO169" s="160"/>
      <c r="BP169" s="159"/>
      <c r="BQ169" s="156"/>
      <c r="BR169" s="156"/>
      <c r="BS169" s="159"/>
      <c r="BT169" s="156"/>
      <c r="BU169" s="156"/>
      <c r="BV169" s="159"/>
      <c r="BW169" s="156"/>
      <c r="BX169" s="160"/>
      <c r="BY169" s="159"/>
      <c r="BZ169" s="156"/>
      <c r="CA169" s="160"/>
      <c r="CB169" s="159"/>
      <c r="CC169" s="156"/>
      <c r="CD169" s="160"/>
      <c r="CE169" s="159"/>
      <c r="CF169" s="156"/>
      <c r="CG169" s="160"/>
      <c r="CH169" s="159"/>
      <c r="CI169" s="156"/>
      <c r="CJ169" s="160"/>
      <c r="CK169" s="159"/>
      <c r="CL169" s="156"/>
      <c r="CM169" s="160"/>
      <c r="CN169" s="159"/>
      <c r="CO169" s="156"/>
      <c r="CP169" s="160" t="s">
        <v>1208</v>
      </c>
      <c r="CQ169" s="159" t="s">
        <v>1208</v>
      </c>
      <c r="CR169" s="156" t="s">
        <v>1208</v>
      </c>
      <c r="CS169" s="160" t="s">
        <v>1208</v>
      </c>
      <c r="CT169" s="159"/>
      <c r="CU169" s="156"/>
      <c r="CV169" s="160" t="s">
        <v>1183</v>
      </c>
      <c r="CW169" s="159" t="s">
        <v>1208</v>
      </c>
      <c r="CX169" s="156" t="s">
        <v>1208</v>
      </c>
      <c r="CY169" s="156" t="s">
        <v>1208</v>
      </c>
      <c r="CZ169" s="159"/>
      <c r="DA169" s="156"/>
      <c r="DB169" s="160" t="s">
        <v>1208</v>
      </c>
      <c r="DC169" s="159" t="s">
        <v>1208</v>
      </c>
      <c r="DD169" s="156" t="s">
        <v>1208</v>
      </c>
      <c r="DE169" s="160"/>
      <c r="DF169" s="159"/>
      <c r="DG169" s="156"/>
      <c r="DH169" s="156"/>
      <c r="DI169" s="159"/>
      <c r="DJ169" s="156"/>
      <c r="DK169" s="162"/>
      <c r="DL169" s="162"/>
      <c r="DM169" s="267"/>
      <c r="DP169" s="170" t="s">
        <v>2165</v>
      </c>
      <c r="DQ169" s="315"/>
      <c r="DR169" s="315"/>
      <c r="DS169" s="316" t="s">
        <v>2165</v>
      </c>
      <c r="DT169" s="342"/>
      <c r="DU169" s="343" t="s">
        <v>2165</v>
      </c>
      <c r="DV169" s="344" t="s">
        <v>2165</v>
      </c>
      <c r="DW169" s="345"/>
      <c r="DX169" s="345"/>
      <c r="DY169" s="346" t="str">
        <f t="shared" si="2"/>
        <v/>
      </c>
      <c r="DZ169" s="289"/>
      <c r="EA169" s="288"/>
      <c r="EK169" s="80">
        <v>1</v>
      </c>
      <c r="EL169" s="84">
        <v>1</v>
      </c>
    </row>
    <row r="170" spans="1:142" ht="27">
      <c r="A170" s="4" t="s">
        <v>981</v>
      </c>
      <c r="B170" s="158">
        <v>2110</v>
      </c>
      <c r="C170" s="158">
        <v>1037</v>
      </c>
      <c r="D170" s="70" t="s">
        <v>407</v>
      </c>
      <c r="E170" s="70" t="s">
        <v>407</v>
      </c>
      <c r="F170" s="71" t="s">
        <v>2301</v>
      </c>
      <c r="G170" s="156"/>
      <c r="H170" s="159"/>
      <c r="I170" s="156"/>
      <c r="J170" s="156"/>
      <c r="K170" s="159"/>
      <c r="L170" s="156"/>
      <c r="M170" s="160"/>
      <c r="N170" s="159"/>
      <c r="O170" s="156"/>
      <c r="P170" s="160"/>
      <c r="Q170" s="159"/>
      <c r="R170" s="156"/>
      <c r="S170" s="160"/>
      <c r="T170" s="159"/>
      <c r="U170" s="156"/>
      <c r="V170" s="160"/>
      <c r="W170" s="159"/>
      <c r="X170" s="156"/>
      <c r="Y170" s="160"/>
      <c r="Z170" s="159"/>
      <c r="AA170" s="156"/>
      <c r="AB170" s="160"/>
      <c r="AC170" s="159"/>
      <c r="AD170" s="156"/>
      <c r="AE170" s="160"/>
      <c r="AF170" s="159"/>
      <c r="AG170" s="156"/>
      <c r="AH170" s="160"/>
      <c r="AI170" s="159"/>
      <c r="AJ170" s="161"/>
      <c r="AK170" s="160"/>
      <c r="AL170" s="159"/>
      <c r="AM170" s="156"/>
      <c r="AN170" s="160"/>
      <c r="AO170" s="159"/>
      <c r="AP170" s="156"/>
      <c r="AQ170" s="160"/>
      <c r="AR170" s="159"/>
      <c r="AS170" s="156"/>
      <c r="AT170" s="160"/>
      <c r="AU170" s="159"/>
      <c r="AV170" s="156"/>
      <c r="AW170" s="160"/>
      <c r="AX170" s="159"/>
      <c r="AY170" s="156"/>
      <c r="AZ170" s="160"/>
      <c r="BA170" s="159"/>
      <c r="BB170" s="156"/>
      <c r="BC170" s="160"/>
      <c r="BD170" s="159"/>
      <c r="BE170" s="156"/>
      <c r="BF170" s="160"/>
      <c r="BG170" s="159"/>
      <c r="BH170" s="156"/>
      <c r="BI170" s="160"/>
      <c r="BJ170" s="159"/>
      <c r="BK170" s="156"/>
      <c r="BL170" s="160"/>
      <c r="BM170" s="159"/>
      <c r="BN170" s="156"/>
      <c r="BO170" s="160"/>
      <c r="BP170" s="159"/>
      <c r="BQ170" s="156"/>
      <c r="BR170" s="156"/>
      <c r="BS170" s="159"/>
      <c r="BT170" s="156"/>
      <c r="BU170" s="156"/>
      <c r="BV170" s="159"/>
      <c r="BW170" s="156"/>
      <c r="BX170" s="160"/>
      <c r="BY170" s="159"/>
      <c r="BZ170" s="156"/>
      <c r="CA170" s="160"/>
      <c r="CB170" s="159"/>
      <c r="CC170" s="156"/>
      <c r="CD170" s="160"/>
      <c r="CE170" s="159"/>
      <c r="CF170" s="156"/>
      <c r="CG170" s="160"/>
      <c r="CH170" s="159"/>
      <c r="CI170" s="156"/>
      <c r="CJ170" s="160"/>
      <c r="CK170" s="159"/>
      <c r="CL170" s="156"/>
      <c r="CM170" s="160"/>
      <c r="CN170" s="159"/>
      <c r="CO170" s="156"/>
      <c r="CP170" s="160" t="s">
        <v>1208</v>
      </c>
      <c r="CQ170" s="159" t="s">
        <v>1208</v>
      </c>
      <c r="CR170" s="156" t="s">
        <v>1208</v>
      </c>
      <c r="CS170" s="160" t="s">
        <v>1208</v>
      </c>
      <c r="CT170" s="159"/>
      <c r="CU170" s="156"/>
      <c r="CV170" s="160" t="s">
        <v>1208</v>
      </c>
      <c r="CW170" s="159" t="s">
        <v>1208</v>
      </c>
      <c r="CX170" s="156" t="s">
        <v>1208</v>
      </c>
      <c r="CY170" s="156" t="s">
        <v>1208</v>
      </c>
      <c r="CZ170" s="159"/>
      <c r="DA170" s="156"/>
      <c r="DB170" s="160" t="s">
        <v>1208</v>
      </c>
      <c r="DC170" s="159" t="s">
        <v>1208</v>
      </c>
      <c r="DD170" s="156" t="s">
        <v>1208</v>
      </c>
      <c r="DE170" s="160"/>
      <c r="DF170" s="159"/>
      <c r="DG170" s="156"/>
      <c r="DH170" s="156"/>
      <c r="DI170" s="159"/>
      <c r="DJ170" s="156"/>
      <c r="DK170" s="162"/>
      <c r="DL170" s="162"/>
      <c r="DM170" s="267"/>
      <c r="DP170" s="170" t="s">
        <v>2165</v>
      </c>
      <c r="DQ170" s="315"/>
      <c r="DR170" s="315"/>
      <c r="DS170" s="316" t="s">
        <v>2165</v>
      </c>
      <c r="DT170" s="342"/>
      <c r="DU170" s="343" t="s">
        <v>2165</v>
      </c>
      <c r="DV170" s="344" t="s">
        <v>2165</v>
      </c>
      <c r="DW170" s="345"/>
      <c r="DX170" s="345"/>
      <c r="DY170" s="346" t="str">
        <f t="shared" si="2"/>
        <v/>
      </c>
      <c r="DZ170" s="289"/>
      <c r="EA170" s="288"/>
      <c r="EK170" s="80">
        <v>1</v>
      </c>
      <c r="EL170" s="84">
        <v>1</v>
      </c>
    </row>
    <row r="171" spans="1:142" ht="27">
      <c r="A171" s="4" t="s">
        <v>981</v>
      </c>
      <c r="B171" s="158">
        <v>2120</v>
      </c>
      <c r="C171" s="158">
        <v>1038</v>
      </c>
      <c r="D171" s="70" t="s">
        <v>409</v>
      </c>
      <c r="E171" s="70" t="s">
        <v>409</v>
      </c>
      <c r="F171" s="71" t="s">
        <v>2302</v>
      </c>
      <c r="G171" s="156"/>
      <c r="H171" s="159"/>
      <c r="I171" s="156"/>
      <c r="J171" s="156"/>
      <c r="K171" s="159"/>
      <c r="L171" s="156"/>
      <c r="M171" s="160"/>
      <c r="N171" s="159"/>
      <c r="O171" s="156"/>
      <c r="P171" s="160"/>
      <c r="Q171" s="159"/>
      <c r="R171" s="156"/>
      <c r="S171" s="160"/>
      <c r="T171" s="159"/>
      <c r="U171" s="156"/>
      <c r="V171" s="160"/>
      <c r="W171" s="159"/>
      <c r="X171" s="156"/>
      <c r="Y171" s="160"/>
      <c r="Z171" s="159"/>
      <c r="AA171" s="156"/>
      <c r="AB171" s="160"/>
      <c r="AC171" s="159"/>
      <c r="AD171" s="156"/>
      <c r="AE171" s="160"/>
      <c r="AF171" s="159"/>
      <c r="AG171" s="156"/>
      <c r="AH171" s="160"/>
      <c r="AI171" s="159"/>
      <c r="AJ171" s="161"/>
      <c r="AK171" s="160"/>
      <c r="AL171" s="159"/>
      <c r="AM171" s="156"/>
      <c r="AN171" s="160"/>
      <c r="AO171" s="159"/>
      <c r="AP171" s="156"/>
      <c r="AQ171" s="160"/>
      <c r="AR171" s="159"/>
      <c r="AS171" s="156"/>
      <c r="AT171" s="160"/>
      <c r="AU171" s="159"/>
      <c r="AV171" s="156"/>
      <c r="AW171" s="160"/>
      <c r="AX171" s="159"/>
      <c r="AY171" s="156"/>
      <c r="AZ171" s="160"/>
      <c r="BA171" s="159"/>
      <c r="BB171" s="156"/>
      <c r="BC171" s="160"/>
      <c r="BD171" s="159"/>
      <c r="BE171" s="156"/>
      <c r="BF171" s="160"/>
      <c r="BG171" s="159"/>
      <c r="BH171" s="156"/>
      <c r="BI171" s="160"/>
      <c r="BJ171" s="159"/>
      <c r="BK171" s="156"/>
      <c r="BL171" s="160"/>
      <c r="BM171" s="159"/>
      <c r="BN171" s="156"/>
      <c r="BO171" s="160"/>
      <c r="BP171" s="159"/>
      <c r="BQ171" s="156"/>
      <c r="BR171" s="156"/>
      <c r="BS171" s="159"/>
      <c r="BT171" s="156"/>
      <c r="BU171" s="156"/>
      <c r="BV171" s="159"/>
      <c r="BW171" s="156"/>
      <c r="BX171" s="160"/>
      <c r="BY171" s="159"/>
      <c r="BZ171" s="156"/>
      <c r="CA171" s="160"/>
      <c r="CB171" s="159"/>
      <c r="CC171" s="156"/>
      <c r="CD171" s="160"/>
      <c r="CE171" s="159"/>
      <c r="CF171" s="156"/>
      <c r="CG171" s="160"/>
      <c r="CH171" s="159"/>
      <c r="CI171" s="156"/>
      <c r="CJ171" s="160"/>
      <c r="CK171" s="159"/>
      <c r="CL171" s="156"/>
      <c r="CM171" s="160"/>
      <c r="CN171" s="159"/>
      <c r="CO171" s="156"/>
      <c r="CP171" s="160" t="s">
        <v>1208</v>
      </c>
      <c r="CQ171" s="159" t="s">
        <v>1208</v>
      </c>
      <c r="CR171" s="156" t="s">
        <v>1208</v>
      </c>
      <c r="CS171" s="160" t="s">
        <v>1208</v>
      </c>
      <c r="CT171" s="159"/>
      <c r="CU171" s="156"/>
      <c r="CV171" s="160" t="s">
        <v>1208</v>
      </c>
      <c r="CW171" s="159" t="s">
        <v>1208</v>
      </c>
      <c r="CX171" s="156" t="s">
        <v>1208</v>
      </c>
      <c r="CY171" s="156" t="s">
        <v>1208</v>
      </c>
      <c r="CZ171" s="159"/>
      <c r="DA171" s="156"/>
      <c r="DB171" s="160" t="s">
        <v>1208</v>
      </c>
      <c r="DC171" s="159" t="s">
        <v>1208</v>
      </c>
      <c r="DD171" s="156" t="s">
        <v>1208</v>
      </c>
      <c r="DE171" s="160"/>
      <c r="DF171" s="159"/>
      <c r="DG171" s="156"/>
      <c r="DH171" s="156"/>
      <c r="DI171" s="159"/>
      <c r="DJ171" s="156"/>
      <c r="DK171" s="162"/>
      <c r="DL171" s="162"/>
      <c r="DM171" s="267"/>
      <c r="DP171" s="170" t="s">
        <v>2165</v>
      </c>
      <c r="DQ171" s="315"/>
      <c r="DR171" s="315"/>
      <c r="DS171" s="316" t="s">
        <v>2165</v>
      </c>
      <c r="DT171" s="342"/>
      <c r="DU171" s="343" t="s">
        <v>2165</v>
      </c>
      <c r="DV171" s="344" t="s">
        <v>2165</v>
      </c>
      <c r="DW171" s="345"/>
      <c r="DX171" s="345"/>
      <c r="DY171" s="346" t="str">
        <f t="shared" si="2"/>
        <v/>
      </c>
      <c r="DZ171" s="289"/>
      <c r="EA171" s="288"/>
      <c r="EK171" s="80">
        <v>1</v>
      </c>
      <c r="EL171" s="84">
        <v>1</v>
      </c>
    </row>
    <row r="172" spans="1:142" ht="27">
      <c r="A172" s="4" t="s">
        <v>981</v>
      </c>
      <c r="B172" s="158">
        <v>2130</v>
      </c>
      <c r="C172" s="158">
        <v>1039</v>
      </c>
      <c r="D172" s="70" t="s">
        <v>411</v>
      </c>
      <c r="E172" s="70" t="s">
        <v>411</v>
      </c>
      <c r="F172" s="71" t="s">
        <v>2303</v>
      </c>
      <c r="G172" s="156"/>
      <c r="H172" s="159"/>
      <c r="I172" s="156"/>
      <c r="J172" s="156"/>
      <c r="K172" s="159"/>
      <c r="L172" s="156"/>
      <c r="M172" s="160"/>
      <c r="N172" s="159"/>
      <c r="O172" s="156"/>
      <c r="P172" s="160"/>
      <c r="Q172" s="159"/>
      <c r="R172" s="156"/>
      <c r="S172" s="160"/>
      <c r="T172" s="159"/>
      <c r="U172" s="156"/>
      <c r="V172" s="160"/>
      <c r="W172" s="159"/>
      <c r="X172" s="156"/>
      <c r="Y172" s="160"/>
      <c r="Z172" s="159"/>
      <c r="AA172" s="156"/>
      <c r="AB172" s="160"/>
      <c r="AC172" s="159"/>
      <c r="AD172" s="156"/>
      <c r="AE172" s="160"/>
      <c r="AF172" s="159"/>
      <c r="AG172" s="156"/>
      <c r="AH172" s="160"/>
      <c r="AI172" s="159"/>
      <c r="AJ172" s="161"/>
      <c r="AK172" s="160"/>
      <c r="AL172" s="159"/>
      <c r="AM172" s="156"/>
      <c r="AN172" s="160"/>
      <c r="AO172" s="159"/>
      <c r="AP172" s="156"/>
      <c r="AQ172" s="160"/>
      <c r="AR172" s="159"/>
      <c r="AS172" s="156"/>
      <c r="AT172" s="160"/>
      <c r="AU172" s="159"/>
      <c r="AV172" s="156"/>
      <c r="AW172" s="160"/>
      <c r="AX172" s="159"/>
      <c r="AY172" s="156"/>
      <c r="AZ172" s="160"/>
      <c r="BA172" s="159"/>
      <c r="BB172" s="156"/>
      <c r="BC172" s="160"/>
      <c r="BD172" s="159"/>
      <c r="BE172" s="156"/>
      <c r="BF172" s="160"/>
      <c r="BG172" s="159"/>
      <c r="BH172" s="156"/>
      <c r="BI172" s="160"/>
      <c r="BJ172" s="159"/>
      <c r="BK172" s="156"/>
      <c r="BL172" s="160"/>
      <c r="BM172" s="159"/>
      <c r="BN172" s="156"/>
      <c r="BO172" s="160"/>
      <c r="BP172" s="159"/>
      <c r="BQ172" s="156"/>
      <c r="BR172" s="156"/>
      <c r="BS172" s="159"/>
      <c r="BT172" s="156"/>
      <c r="BU172" s="156"/>
      <c r="BV172" s="159"/>
      <c r="BW172" s="156"/>
      <c r="BX172" s="160"/>
      <c r="BY172" s="159"/>
      <c r="BZ172" s="156"/>
      <c r="CA172" s="160"/>
      <c r="CB172" s="159"/>
      <c r="CC172" s="156"/>
      <c r="CD172" s="160"/>
      <c r="CE172" s="159"/>
      <c r="CF172" s="156"/>
      <c r="CG172" s="160"/>
      <c r="CH172" s="159"/>
      <c r="CI172" s="156"/>
      <c r="CJ172" s="160"/>
      <c r="CK172" s="159"/>
      <c r="CL172" s="156"/>
      <c r="CM172" s="160"/>
      <c r="CN172" s="159"/>
      <c r="CO172" s="156"/>
      <c r="CP172" s="160" t="s">
        <v>1208</v>
      </c>
      <c r="CQ172" s="159" t="s">
        <v>1208</v>
      </c>
      <c r="CR172" s="156" t="s">
        <v>1208</v>
      </c>
      <c r="CS172" s="160" t="s">
        <v>1208</v>
      </c>
      <c r="CT172" s="159"/>
      <c r="CU172" s="156"/>
      <c r="CV172" s="160" t="s">
        <v>1208</v>
      </c>
      <c r="CW172" s="159" t="s">
        <v>1208</v>
      </c>
      <c r="CX172" s="156" t="s">
        <v>1208</v>
      </c>
      <c r="CY172" s="156" t="s">
        <v>1208</v>
      </c>
      <c r="CZ172" s="159"/>
      <c r="DA172" s="156"/>
      <c r="DB172" s="160" t="s">
        <v>1208</v>
      </c>
      <c r="DC172" s="159" t="s">
        <v>1208</v>
      </c>
      <c r="DD172" s="156" t="s">
        <v>1208</v>
      </c>
      <c r="DE172" s="160"/>
      <c r="DF172" s="159"/>
      <c r="DG172" s="156"/>
      <c r="DH172" s="156"/>
      <c r="DI172" s="159"/>
      <c r="DJ172" s="156"/>
      <c r="DK172" s="162"/>
      <c r="DL172" s="162"/>
      <c r="DM172" s="267"/>
      <c r="DP172" s="170" t="s">
        <v>2165</v>
      </c>
      <c r="DQ172" s="315"/>
      <c r="DR172" s="315"/>
      <c r="DS172" s="316" t="s">
        <v>2165</v>
      </c>
      <c r="DT172" s="342"/>
      <c r="DU172" s="343" t="s">
        <v>2165</v>
      </c>
      <c r="DV172" s="344" t="s">
        <v>2165</v>
      </c>
      <c r="DW172" s="345"/>
      <c r="DX172" s="345"/>
      <c r="DY172" s="346" t="str">
        <f t="shared" si="2"/>
        <v/>
      </c>
      <c r="DZ172" s="289"/>
      <c r="EA172" s="288"/>
      <c r="EK172" s="80">
        <v>1</v>
      </c>
      <c r="EL172" s="84">
        <v>1</v>
      </c>
    </row>
    <row r="173" spans="1:142" ht="27">
      <c r="A173" s="4" t="s">
        <v>981</v>
      </c>
      <c r="B173" s="158">
        <v>2140</v>
      </c>
      <c r="C173" s="158">
        <v>1040</v>
      </c>
      <c r="D173" s="70" t="s">
        <v>413</v>
      </c>
      <c r="E173" s="70" t="s">
        <v>413</v>
      </c>
      <c r="F173" s="71" t="s">
        <v>2304</v>
      </c>
      <c r="G173" s="156"/>
      <c r="H173" s="159"/>
      <c r="I173" s="156"/>
      <c r="J173" s="156"/>
      <c r="K173" s="159"/>
      <c r="L173" s="156"/>
      <c r="M173" s="160"/>
      <c r="N173" s="159"/>
      <c r="O173" s="156"/>
      <c r="P173" s="160"/>
      <c r="Q173" s="159"/>
      <c r="R173" s="156"/>
      <c r="S173" s="160"/>
      <c r="T173" s="159"/>
      <c r="U173" s="156"/>
      <c r="V173" s="160"/>
      <c r="W173" s="159"/>
      <c r="X173" s="156"/>
      <c r="Y173" s="160"/>
      <c r="Z173" s="159"/>
      <c r="AA173" s="156"/>
      <c r="AB173" s="160"/>
      <c r="AC173" s="159"/>
      <c r="AD173" s="156"/>
      <c r="AE173" s="160"/>
      <c r="AF173" s="159"/>
      <c r="AG173" s="156"/>
      <c r="AH173" s="160"/>
      <c r="AI173" s="159"/>
      <c r="AJ173" s="161"/>
      <c r="AK173" s="160"/>
      <c r="AL173" s="159"/>
      <c r="AM173" s="156"/>
      <c r="AN173" s="160"/>
      <c r="AO173" s="159"/>
      <c r="AP173" s="156"/>
      <c r="AQ173" s="160"/>
      <c r="AR173" s="159"/>
      <c r="AS173" s="156"/>
      <c r="AT173" s="160"/>
      <c r="AU173" s="159"/>
      <c r="AV173" s="156"/>
      <c r="AW173" s="160"/>
      <c r="AX173" s="159"/>
      <c r="AY173" s="156"/>
      <c r="AZ173" s="160"/>
      <c r="BA173" s="159"/>
      <c r="BB173" s="156"/>
      <c r="BC173" s="160"/>
      <c r="BD173" s="159"/>
      <c r="BE173" s="156"/>
      <c r="BF173" s="160"/>
      <c r="BG173" s="159"/>
      <c r="BH173" s="156"/>
      <c r="BI173" s="160"/>
      <c r="BJ173" s="159"/>
      <c r="BK173" s="156"/>
      <c r="BL173" s="160"/>
      <c r="BM173" s="159"/>
      <c r="BN173" s="156"/>
      <c r="BO173" s="160"/>
      <c r="BP173" s="159"/>
      <c r="BQ173" s="156"/>
      <c r="BR173" s="156"/>
      <c r="BS173" s="159"/>
      <c r="BT173" s="156"/>
      <c r="BU173" s="156"/>
      <c r="BV173" s="159"/>
      <c r="BW173" s="156"/>
      <c r="BX173" s="160"/>
      <c r="BY173" s="159"/>
      <c r="BZ173" s="156"/>
      <c r="CA173" s="160"/>
      <c r="CB173" s="159"/>
      <c r="CC173" s="156"/>
      <c r="CD173" s="160"/>
      <c r="CE173" s="159"/>
      <c r="CF173" s="156"/>
      <c r="CG173" s="160"/>
      <c r="CH173" s="159"/>
      <c r="CI173" s="156"/>
      <c r="CJ173" s="160"/>
      <c r="CK173" s="159"/>
      <c r="CL173" s="156"/>
      <c r="CM173" s="160"/>
      <c r="CN173" s="159"/>
      <c r="CO173" s="156"/>
      <c r="CP173" s="160" t="s">
        <v>1208</v>
      </c>
      <c r="CQ173" s="159" t="s">
        <v>1208</v>
      </c>
      <c r="CR173" s="156" t="s">
        <v>1208</v>
      </c>
      <c r="CS173" s="160" t="s">
        <v>1208</v>
      </c>
      <c r="CT173" s="159"/>
      <c r="CU173" s="156"/>
      <c r="CV173" s="160" t="s">
        <v>1208</v>
      </c>
      <c r="CW173" s="159" t="s">
        <v>1208</v>
      </c>
      <c r="CX173" s="156" t="s">
        <v>1208</v>
      </c>
      <c r="CY173" s="156" t="s">
        <v>1208</v>
      </c>
      <c r="CZ173" s="159"/>
      <c r="DA173" s="156"/>
      <c r="DB173" s="160" t="s">
        <v>1208</v>
      </c>
      <c r="DC173" s="159" t="s">
        <v>1208</v>
      </c>
      <c r="DD173" s="163" t="s">
        <v>1208</v>
      </c>
      <c r="DE173" s="164"/>
      <c r="DF173" s="165"/>
      <c r="DG173" s="163"/>
      <c r="DH173" s="156"/>
      <c r="DI173" s="159"/>
      <c r="DJ173" s="156"/>
      <c r="DK173" s="162"/>
      <c r="DL173" s="162"/>
      <c r="DM173" s="267"/>
      <c r="DP173" s="170" t="s">
        <v>2165</v>
      </c>
      <c r="DQ173" s="315"/>
      <c r="DR173" s="315"/>
      <c r="DS173" s="316" t="s">
        <v>2165</v>
      </c>
      <c r="DT173" s="342"/>
      <c r="DU173" s="343" t="s">
        <v>2165</v>
      </c>
      <c r="DV173" s="344" t="s">
        <v>2165</v>
      </c>
      <c r="DW173" s="345"/>
      <c r="DX173" s="345"/>
      <c r="DY173" s="346" t="str">
        <f t="shared" si="2"/>
        <v/>
      </c>
      <c r="DZ173" s="289"/>
      <c r="EA173" s="288"/>
      <c r="EK173" s="80">
        <v>1</v>
      </c>
      <c r="EL173" s="84">
        <v>1</v>
      </c>
    </row>
    <row r="174" spans="1:142">
      <c r="A174" s="4" t="s">
        <v>981</v>
      </c>
      <c r="B174" s="158">
        <v>2250</v>
      </c>
      <c r="C174" s="158">
        <v>1127</v>
      </c>
      <c r="D174" s="70" t="s">
        <v>434</v>
      </c>
      <c r="E174" s="70" t="s">
        <v>434</v>
      </c>
      <c r="F174" s="71" t="s">
        <v>2305</v>
      </c>
      <c r="G174" s="156"/>
      <c r="H174" s="159"/>
      <c r="I174" s="156"/>
      <c r="J174" s="156"/>
      <c r="K174" s="159"/>
      <c r="L174" s="156"/>
      <c r="M174" s="160"/>
      <c r="N174" s="159"/>
      <c r="O174" s="156"/>
      <c r="P174" s="160"/>
      <c r="Q174" s="159"/>
      <c r="R174" s="156"/>
      <c r="S174" s="160"/>
      <c r="T174" s="159"/>
      <c r="U174" s="156"/>
      <c r="V174" s="160"/>
      <c r="W174" s="159"/>
      <c r="X174" s="156"/>
      <c r="Y174" s="160"/>
      <c r="Z174" s="159"/>
      <c r="AA174" s="156"/>
      <c r="AB174" s="160"/>
      <c r="AC174" s="159"/>
      <c r="AD174" s="156"/>
      <c r="AE174" s="160"/>
      <c r="AF174" s="159"/>
      <c r="AG174" s="156"/>
      <c r="AH174" s="160"/>
      <c r="AI174" s="159"/>
      <c r="AJ174" s="161"/>
      <c r="AK174" s="160"/>
      <c r="AL174" s="159"/>
      <c r="AM174" s="156"/>
      <c r="AN174" s="160"/>
      <c r="AO174" s="159"/>
      <c r="AP174" s="156"/>
      <c r="AQ174" s="160"/>
      <c r="AR174" s="159"/>
      <c r="AS174" s="156"/>
      <c r="AT174" s="160"/>
      <c r="AU174" s="159"/>
      <c r="AV174" s="156"/>
      <c r="AW174" s="160"/>
      <c r="AX174" s="159"/>
      <c r="AY174" s="156"/>
      <c r="AZ174" s="160"/>
      <c r="BA174" s="159"/>
      <c r="BB174" s="156"/>
      <c r="BC174" s="160"/>
      <c r="BD174" s="159"/>
      <c r="BE174" s="156"/>
      <c r="BF174" s="160"/>
      <c r="BG174" s="159"/>
      <c r="BH174" s="156"/>
      <c r="BI174" s="160"/>
      <c r="BJ174" s="159"/>
      <c r="BK174" s="156"/>
      <c r="BL174" s="160"/>
      <c r="BM174" s="159"/>
      <c r="BN174" s="156"/>
      <c r="BO174" s="160"/>
      <c r="BP174" s="159"/>
      <c r="BQ174" s="156"/>
      <c r="BR174" s="156"/>
      <c r="BS174" s="159"/>
      <c r="BT174" s="156"/>
      <c r="BU174" s="156"/>
      <c r="BV174" s="159"/>
      <c r="BW174" s="156"/>
      <c r="BX174" s="160"/>
      <c r="BY174" s="159"/>
      <c r="BZ174" s="156"/>
      <c r="CA174" s="160"/>
      <c r="CB174" s="159"/>
      <c r="CC174" s="156"/>
      <c r="CD174" s="160"/>
      <c r="CE174" s="159"/>
      <c r="CF174" s="156"/>
      <c r="CG174" s="160"/>
      <c r="CH174" s="159"/>
      <c r="CI174" s="156"/>
      <c r="CJ174" s="160"/>
      <c r="CK174" s="159"/>
      <c r="CL174" s="156"/>
      <c r="CM174" s="160"/>
      <c r="CN174" s="159"/>
      <c r="CO174" s="156"/>
      <c r="CP174" s="160"/>
      <c r="CQ174" s="159"/>
      <c r="CR174" s="156"/>
      <c r="CS174" s="160"/>
      <c r="CT174" s="159"/>
      <c r="CU174" s="156"/>
      <c r="CV174" s="160" t="s">
        <v>1208</v>
      </c>
      <c r="CW174" s="159" t="s">
        <v>1208</v>
      </c>
      <c r="CX174" s="156" t="s">
        <v>1208</v>
      </c>
      <c r="CY174" s="156"/>
      <c r="CZ174" s="159"/>
      <c r="DA174" s="156"/>
      <c r="DB174" s="160"/>
      <c r="DC174" s="167"/>
      <c r="DD174" s="162"/>
      <c r="DE174" s="162"/>
      <c r="DF174" s="162"/>
      <c r="DG174" s="162"/>
      <c r="DH174" s="156"/>
      <c r="DI174" s="159"/>
      <c r="DJ174" s="156"/>
      <c r="DK174" s="162"/>
      <c r="DL174" s="162"/>
      <c r="DM174" s="267"/>
      <c r="DP174" s="170" t="s">
        <v>2165</v>
      </c>
      <c r="DQ174" s="315"/>
      <c r="DR174" s="315"/>
      <c r="DS174" s="316" t="s">
        <v>2165</v>
      </c>
      <c r="DT174" s="342"/>
      <c r="DU174" s="343" t="s">
        <v>2165</v>
      </c>
      <c r="DV174" s="344" t="s">
        <v>2165</v>
      </c>
      <c r="DW174" s="345"/>
      <c r="DX174" s="345"/>
      <c r="DY174" s="346" t="str">
        <f t="shared" si="2"/>
        <v/>
      </c>
      <c r="DZ174" s="289"/>
      <c r="EA174" s="288"/>
      <c r="EK174" s="80">
        <v>1</v>
      </c>
      <c r="EL174" s="84">
        <v>1</v>
      </c>
    </row>
    <row r="175" spans="1:142">
      <c r="A175" s="4" t="s">
        <v>981</v>
      </c>
      <c r="B175" s="158">
        <v>2260</v>
      </c>
      <c r="C175" s="158">
        <v>1128</v>
      </c>
      <c r="D175" s="70" t="s">
        <v>436</v>
      </c>
      <c r="E175" s="70" t="s">
        <v>436</v>
      </c>
      <c r="F175" s="71" t="s">
        <v>2306</v>
      </c>
      <c r="G175" s="156"/>
      <c r="H175" s="159"/>
      <c r="I175" s="156"/>
      <c r="J175" s="156"/>
      <c r="K175" s="159"/>
      <c r="L175" s="156"/>
      <c r="M175" s="160"/>
      <c r="N175" s="159"/>
      <c r="O175" s="156"/>
      <c r="P175" s="160"/>
      <c r="Q175" s="159"/>
      <c r="R175" s="156"/>
      <c r="S175" s="160"/>
      <c r="T175" s="159"/>
      <c r="U175" s="156"/>
      <c r="V175" s="160"/>
      <c r="W175" s="159"/>
      <c r="X175" s="156"/>
      <c r="Y175" s="160"/>
      <c r="Z175" s="159"/>
      <c r="AA175" s="156"/>
      <c r="AB175" s="160"/>
      <c r="AC175" s="159"/>
      <c r="AD175" s="156"/>
      <c r="AE175" s="160"/>
      <c r="AF175" s="159"/>
      <c r="AG175" s="156"/>
      <c r="AH175" s="160"/>
      <c r="AI175" s="159"/>
      <c r="AJ175" s="161"/>
      <c r="AK175" s="160"/>
      <c r="AL175" s="159"/>
      <c r="AM175" s="156"/>
      <c r="AN175" s="160"/>
      <c r="AO175" s="159"/>
      <c r="AP175" s="156"/>
      <c r="AQ175" s="160"/>
      <c r="AR175" s="159"/>
      <c r="AS175" s="156"/>
      <c r="AT175" s="160"/>
      <c r="AU175" s="159"/>
      <c r="AV175" s="156"/>
      <c r="AW175" s="160"/>
      <c r="AX175" s="159"/>
      <c r="AY175" s="156"/>
      <c r="AZ175" s="160"/>
      <c r="BA175" s="159"/>
      <c r="BB175" s="156"/>
      <c r="BC175" s="160"/>
      <c r="BD175" s="159"/>
      <c r="BE175" s="156"/>
      <c r="BF175" s="160"/>
      <c r="BG175" s="159"/>
      <c r="BH175" s="156"/>
      <c r="BI175" s="160"/>
      <c r="BJ175" s="159"/>
      <c r="BK175" s="156"/>
      <c r="BL175" s="160"/>
      <c r="BM175" s="159"/>
      <c r="BN175" s="156"/>
      <c r="BO175" s="160"/>
      <c r="BP175" s="159"/>
      <c r="BQ175" s="156"/>
      <c r="BR175" s="156"/>
      <c r="BS175" s="159"/>
      <c r="BT175" s="156"/>
      <c r="BU175" s="156"/>
      <c r="BV175" s="159"/>
      <c r="BW175" s="156"/>
      <c r="BX175" s="160"/>
      <c r="BY175" s="159"/>
      <c r="BZ175" s="156"/>
      <c r="CA175" s="160"/>
      <c r="CB175" s="159"/>
      <c r="CC175" s="156"/>
      <c r="CD175" s="160"/>
      <c r="CE175" s="159"/>
      <c r="CF175" s="156"/>
      <c r="CG175" s="160"/>
      <c r="CH175" s="159"/>
      <c r="CI175" s="156"/>
      <c r="CJ175" s="160"/>
      <c r="CK175" s="159"/>
      <c r="CL175" s="156"/>
      <c r="CM175" s="160"/>
      <c r="CN175" s="159"/>
      <c r="CO175" s="156"/>
      <c r="CP175" s="160"/>
      <c r="CQ175" s="159"/>
      <c r="CR175" s="156"/>
      <c r="CS175" s="160"/>
      <c r="CT175" s="159"/>
      <c r="CU175" s="156"/>
      <c r="CV175" s="160" t="s">
        <v>1208</v>
      </c>
      <c r="CW175" s="159" t="s">
        <v>1208</v>
      </c>
      <c r="CX175" s="156" t="s">
        <v>1208</v>
      </c>
      <c r="CY175" s="156"/>
      <c r="CZ175" s="159"/>
      <c r="DA175" s="156"/>
      <c r="DB175" s="160"/>
      <c r="DC175" s="159"/>
      <c r="DD175" s="175"/>
      <c r="DE175" s="176"/>
      <c r="DF175" s="177"/>
      <c r="DG175" s="175"/>
      <c r="DH175" s="156"/>
      <c r="DI175" s="159"/>
      <c r="DJ175" s="156"/>
      <c r="DK175" s="162"/>
      <c r="DL175" s="162"/>
      <c r="DM175" s="267"/>
      <c r="DP175" s="170" t="s">
        <v>2165</v>
      </c>
      <c r="DQ175" s="315"/>
      <c r="DR175" s="315"/>
      <c r="DS175" s="316" t="s">
        <v>2165</v>
      </c>
      <c r="DT175" s="342"/>
      <c r="DU175" s="343" t="s">
        <v>2165</v>
      </c>
      <c r="DV175" s="344" t="s">
        <v>2165</v>
      </c>
      <c r="DW175" s="345"/>
      <c r="DX175" s="345"/>
      <c r="DY175" s="346" t="str">
        <f t="shared" si="2"/>
        <v/>
      </c>
      <c r="DZ175" s="289"/>
      <c r="EA175" s="288"/>
      <c r="EK175" s="80">
        <v>1</v>
      </c>
      <c r="EL175" s="84">
        <v>1</v>
      </c>
    </row>
    <row r="176" spans="1:142">
      <c r="A176" s="4" t="s">
        <v>981</v>
      </c>
      <c r="B176" s="158">
        <v>2270</v>
      </c>
      <c r="C176" s="158">
        <v>1129</v>
      </c>
      <c r="D176" s="70" t="s">
        <v>439</v>
      </c>
      <c r="E176" s="70" t="s">
        <v>439</v>
      </c>
      <c r="F176" s="71" t="s">
        <v>2307</v>
      </c>
      <c r="G176" s="156"/>
      <c r="H176" s="159"/>
      <c r="I176" s="156"/>
      <c r="J176" s="156"/>
      <c r="K176" s="159"/>
      <c r="L176" s="156"/>
      <c r="M176" s="160"/>
      <c r="N176" s="159"/>
      <c r="O176" s="156"/>
      <c r="P176" s="160"/>
      <c r="Q176" s="159"/>
      <c r="R176" s="156"/>
      <c r="S176" s="160"/>
      <c r="T176" s="159"/>
      <c r="U176" s="156"/>
      <c r="V176" s="160"/>
      <c r="W176" s="159"/>
      <c r="X176" s="156"/>
      <c r="Y176" s="160"/>
      <c r="Z176" s="159"/>
      <c r="AA176" s="156"/>
      <c r="AB176" s="160"/>
      <c r="AC176" s="159"/>
      <c r="AD176" s="156"/>
      <c r="AE176" s="160"/>
      <c r="AF176" s="159"/>
      <c r="AG176" s="156"/>
      <c r="AH176" s="160"/>
      <c r="AI176" s="159"/>
      <c r="AJ176" s="161"/>
      <c r="AK176" s="160"/>
      <c r="AL176" s="159"/>
      <c r="AM176" s="156"/>
      <c r="AN176" s="160"/>
      <c r="AO176" s="159"/>
      <c r="AP176" s="156"/>
      <c r="AQ176" s="160"/>
      <c r="AR176" s="159"/>
      <c r="AS176" s="156"/>
      <c r="AT176" s="160"/>
      <c r="AU176" s="159"/>
      <c r="AV176" s="156"/>
      <c r="AW176" s="156"/>
      <c r="AX176" s="156"/>
      <c r="AY176" s="156"/>
      <c r="AZ176" s="156"/>
      <c r="BA176" s="156"/>
      <c r="BB176" s="156"/>
      <c r="BC176" s="156"/>
      <c r="BD176" s="156"/>
      <c r="BE176" s="156"/>
      <c r="BF176" s="156"/>
      <c r="BG176" s="156"/>
      <c r="BH176" s="156"/>
      <c r="BI176" s="160"/>
      <c r="BJ176" s="159"/>
      <c r="BK176" s="156"/>
      <c r="BL176" s="160"/>
      <c r="BM176" s="159"/>
      <c r="BN176" s="156"/>
      <c r="BO176" s="160"/>
      <c r="BP176" s="159"/>
      <c r="BQ176" s="156"/>
      <c r="BR176" s="156"/>
      <c r="BS176" s="159"/>
      <c r="BT176" s="156"/>
      <c r="BU176" s="156"/>
      <c r="BV176" s="159"/>
      <c r="BW176" s="156"/>
      <c r="BX176" s="160"/>
      <c r="BY176" s="159"/>
      <c r="BZ176" s="156"/>
      <c r="CA176" s="160"/>
      <c r="CB176" s="159"/>
      <c r="CC176" s="156"/>
      <c r="CD176" s="160"/>
      <c r="CE176" s="159"/>
      <c r="CF176" s="156"/>
      <c r="CG176" s="160"/>
      <c r="CH176" s="159"/>
      <c r="CI176" s="156"/>
      <c r="CJ176" s="160"/>
      <c r="CK176" s="159"/>
      <c r="CL176" s="156"/>
      <c r="CM176" s="160"/>
      <c r="CN176" s="159"/>
      <c r="CO176" s="156"/>
      <c r="CP176" s="160"/>
      <c r="CQ176" s="159"/>
      <c r="CR176" s="156"/>
      <c r="CS176" s="160"/>
      <c r="CT176" s="159"/>
      <c r="CU176" s="156"/>
      <c r="CV176" s="160" t="s">
        <v>1208</v>
      </c>
      <c r="CW176" s="159" t="s">
        <v>1208</v>
      </c>
      <c r="CX176" s="156" t="s">
        <v>1208</v>
      </c>
      <c r="CY176" s="156"/>
      <c r="CZ176" s="159"/>
      <c r="DA176" s="156"/>
      <c r="DB176" s="160"/>
      <c r="DC176" s="159"/>
      <c r="DD176" s="156"/>
      <c r="DE176" s="160"/>
      <c r="DF176" s="159"/>
      <c r="DG176" s="156"/>
      <c r="DH176" s="156"/>
      <c r="DI176" s="159"/>
      <c r="DJ176" s="156"/>
      <c r="DK176" s="162"/>
      <c r="DL176" s="162"/>
      <c r="DM176" s="267"/>
      <c r="DP176" s="170" t="s">
        <v>2165</v>
      </c>
      <c r="DQ176" s="315"/>
      <c r="DR176" s="315"/>
      <c r="DS176" s="316" t="s">
        <v>2165</v>
      </c>
      <c r="DT176" s="342"/>
      <c r="DU176" s="343" t="s">
        <v>2165</v>
      </c>
      <c r="DV176" s="344" t="s">
        <v>2165</v>
      </c>
      <c r="DW176" s="345"/>
      <c r="DX176" s="345"/>
      <c r="DY176" s="346" t="str">
        <f t="shared" si="2"/>
        <v/>
      </c>
      <c r="DZ176" s="289"/>
      <c r="EA176" s="288"/>
      <c r="EK176" s="80">
        <v>1</v>
      </c>
      <c r="EL176" s="84">
        <v>1</v>
      </c>
    </row>
    <row r="177" spans="1:142">
      <c r="A177" s="4" t="s">
        <v>981</v>
      </c>
      <c r="B177" s="158">
        <v>2280</v>
      </c>
      <c r="C177" s="158">
        <v>1130</v>
      </c>
      <c r="D177" s="70" t="s">
        <v>441</v>
      </c>
      <c r="E177" s="70" t="s">
        <v>441</v>
      </c>
      <c r="F177" s="71" t="s">
        <v>2308</v>
      </c>
      <c r="G177" s="156"/>
      <c r="H177" s="159"/>
      <c r="I177" s="156"/>
      <c r="J177" s="156"/>
      <c r="K177" s="159"/>
      <c r="L177" s="156"/>
      <c r="M177" s="160"/>
      <c r="N177" s="159"/>
      <c r="O177" s="156"/>
      <c r="P177" s="160"/>
      <c r="Q177" s="159"/>
      <c r="R177" s="156"/>
      <c r="S177" s="160"/>
      <c r="T177" s="159"/>
      <c r="U177" s="156"/>
      <c r="V177" s="160"/>
      <c r="W177" s="159"/>
      <c r="X177" s="156"/>
      <c r="Y177" s="160"/>
      <c r="Z177" s="159"/>
      <c r="AA177" s="156"/>
      <c r="AB177" s="160"/>
      <c r="AC177" s="159"/>
      <c r="AD177" s="156"/>
      <c r="AE177" s="160"/>
      <c r="AF177" s="159"/>
      <c r="AG177" s="156"/>
      <c r="AH177" s="160"/>
      <c r="AI177" s="159"/>
      <c r="AJ177" s="161"/>
      <c r="AK177" s="160"/>
      <c r="AL177" s="159"/>
      <c r="AM177" s="156"/>
      <c r="AN177" s="160"/>
      <c r="AO177" s="159"/>
      <c r="AP177" s="156"/>
      <c r="AQ177" s="160"/>
      <c r="AR177" s="159"/>
      <c r="AS177" s="156"/>
      <c r="AT177" s="160"/>
      <c r="AU177" s="159"/>
      <c r="AV177" s="156"/>
      <c r="AW177" s="160"/>
      <c r="AX177" s="159"/>
      <c r="AY177" s="156"/>
      <c r="AZ177" s="160"/>
      <c r="BA177" s="159"/>
      <c r="BB177" s="156"/>
      <c r="BC177" s="160"/>
      <c r="BD177" s="159"/>
      <c r="BE177" s="156"/>
      <c r="BF177" s="160"/>
      <c r="BG177" s="159"/>
      <c r="BH177" s="156"/>
      <c r="BI177" s="160"/>
      <c r="BJ177" s="159"/>
      <c r="BK177" s="156"/>
      <c r="BL177" s="160"/>
      <c r="BM177" s="159"/>
      <c r="BN177" s="156"/>
      <c r="BO177" s="160"/>
      <c r="BP177" s="159"/>
      <c r="BQ177" s="156"/>
      <c r="BR177" s="156"/>
      <c r="BS177" s="159"/>
      <c r="BT177" s="156"/>
      <c r="BU177" s="156"/>
      <c r="BV177" s="159"/>
      <c r="BW177" s="156"/>
      <c r="BX177" s="160"/>
      <c r="BY177" s="159"/>
      <c r="BZ177" s="156"/>
      <c r="CA177" s="160"/>
      <c r="CB177" s="159"/>
      <c r="CC177" s="156"/>
      <c r="CD177" s="160"/>
      <c r="CE177" s="159"/>
      <c r="CF177" s="156"/>
      <c r="CG177" s="160"/>
      <c r="CH177" s="159"/>
      <c r="CI177" s="156"/>
      <c r="CJ177" s="160"/>
      <c r="CK177" s="159"/>
      <c r="CL177" s="156"/>
      <c r="CM177" s="160"/>
      <c r="CN177" s="159"/>
      <c r="CO177" s="156"/>
      <c r="CP177" s="160"/>
      <c r="CQ177" s="159"/>
      <c r="CR177" s="156"/>
      <c r="CS177" s="160"/>
      <c r="CT177" s="159"/>
      <c r="CU177" s="156"/>
      <c r="CV177" s="160" t="s">
        <v>1208</v>
      </c>
      <c r="CW177" s="159" t="s">
        <v>1208</v>
      </c>
      <c r="CX177" s="156" t="s">
        <v>1208</v>
      </c>
      <c r="CY177" s="156"/>
      <c r="CZ177" s="159"/>
      <c r="DA177" s="156"/>
      <c r="DB177" s="160"/>
      <c r="DC177" s="159"/>
      <c r="DD177" s="156"/>
      <c r="DE177" s="160"/>
      <c r="DF177" s="159"/>
      <c r="DG177" s="156"/>
      <c r="DH177" s="156"/>
      <c r="DI177" s="159"/>
      <c r="DJ177" s="156"/>
      <c r="DK177" s="162"/>
      <c r="DL177" s="162"/>
      <c r="DM177" s="267"/>
      <c r="DP177" s="170" t="s">
        <v>2165</v>
      </c>
      <c r="DQ177" s="315"/>
      <c r="DR177" s="315"/>
      <c r="DS177" s="316" t="s">
        <v>2165</v>
      </c>
      <c r="DT177" s="342"/>
      <c r="DU177" s="343" t="s">
        <v>2165</v>
      </c>
      <c r="DV177" s="344" t="s">
        <v>2165</v>
      </c>
      <c r="DW177" s="345"/>
      <c r="DX177" s="345"/>
      <c r="DY177" s="346" t="str">
        <f t="shared" si="2"/>
        <v/>
      </c>
      <c r="DZ177" s="289"/>
      <c r="EA177" s="288"/>
      <c r="EK177" s="80">
        <v>1</v>
      </c>
      <c r="EL177" s="84">
        <v>1</v>
      </c>
    </row>
    <row r="178" spans="1:142">
      <c r="A178" s="4" t="s">
        <v>981</v>
      </c>
      <c r="B178" s="158">
        <v>2290</v>
      </c>
      <c r="C178" s="158">
        <v>1131</v>
      </c>
      <c r="D178" s="70" t="s">
        <v>443</v>
      </c>
      <c r="E178" s="70" t="s">
        <v>443</v>
      </c>
      <c r="F178" s="71" t="s">
        <v>2309</v>
      </c>
      <c r="G178" s="156"/>
      <c r="H178" s="159"/>
      <c r="I178" s="156"/>
      <c r="J178" s="156"/>
      <c r="K178" s="159"/>
      <c r="L178" s="156"/>
      <c r="M178" s="160"/>
      <c r="N178" s="159"/>
      <c r="O178" s="156"/>
      <c r="P178" s="160"/>
      <c r="Q178" s="159"/>
      <c r="R178" s="156"/>
      <c r="S178" s="160"/>
      <c r="T178" s="159"/>
      <c r="U178" s="156"/>
      <c r="V178" s="160"/>
      <c r="W178" s="159"/>
      <c r="X178" s="156"/>
      <c r="Y178" s="160"/>
      <c r="Z178" s="159"/>
      <c r="AA178" s="156"/>
      <c r="AB178" s="160"/>
      <c r="AC178" s="159"/>
      <c r="AD178" s="156"/>
      <c r="AE178" s="160"/>
      <c r="AF178" s="159"/>
      <c r="AG178" s="156"/>
      <c r="AH178" s="160"/>
      <c r="AI178" s="159"/>
      <c r="AJ178" s="161"/>
      <c r="AK178" s="160"/>
      <c r="AL178" s="159"/>
      <c r="AM178" s="156"/>
      <c r="AN178" s="160"/>
      <c r="AO178" s="159"/>
      <c r="AP178" s="156"/>
      <c r="AQ178" s="160"/>
      <c r="AR178" s="159"/>
      <c r="AS178" s="156"/>
      <c r="AT178" s="160"/>
      <c r="AU178" s="159"/>
      <c r="AV178" s="163"/>
      <c r="AW178" s="164"/>
      <c r="AX178" s="165"/>
      <c r="AY178" s="163"/>
      <c r="AZ178" s="164"/>
      <c r="BA178" s="165"/>
      <c r="BB178" s="163"/>
      <c r="BC178" s="164"/>
      <c r="BD178" s="165"/>
      <c r="BE178" s="163"/>
      <c r="BF178" s="164"/>
      <c r="BG178" s="165"/>
      <c r="BH178" s="163"/>
      <c r="BI178" s="160"/>
      <c r="BJ178" s="159"/>
      <c r="BK178" s="156"/>
      <c r="BL178" s="160"/>
      <c r="BM178" s="159"/>
      <c r="BN178" s="156"/>
      <c r="BO178" s="160"/>
      <c r="BP178" s="159"/>
      <c r="BQ178" s="156"/>
      <c r="BR178" s="156"/>
      <c r="BS178" s="159"/>
      <c r="BT178" s="156"/>
      <c r="BU178" s="156"/>
      <c r="BV178" s="159"/>
      <c r="BW178" s="156"/>
      <c r="BX178" s="160"/>
      <c r="BY178" s="159"/>
      <c r="BZ178" s="156"/>
      <c r="CA178" s="160"/>
      <c r="CB178" s="159"/>
      <c r="CC178" s="156"/>
      <c r="CD178" s="160"/>
      <c r="CE178" s="159"/>
      <c r="CF178" s="156"/>
      <c r="CG178" s="160"/>
      <c r="CH178" s="159"/>
      <c r="CI178" s="156"/>
      <c r="CJ178" s="160"/>
      <c r="CK178" s="159"/>
      <c r="CL178" s="156"/>
      <c r="CM178" s="160"/>
      <c r="CN178" s="159"/>
      <c r="CO178" s="156"/>
      <c r="CP178" s="160"/>
      <c r="CQ178" s="159"/>
      <c r="CR178" s="156"/>
      <c r="CS178" s="160"/>
      <c r="CT178" s="159"/>
      <c r="CU178" s="156"/>
      <c r="CV178" s="160" t="s">
        <v>1183</v>
      </c>
      <c r="CW178" s="159" t="s">
        <v>1208</v>
      </c>
      <c r="CX178" s="156" t="s">
        <v>1208</v>
      </c>
      <c r="CY178" s="156"/>
      <c r="CZ178" s="159"/>
      <c r="DA178" s="156"/>
      <c r="DB178" s="160"/>
      <c r="DC178" s="159"/>
      <c r="DD178" s="156"/>
      <c r="DE178" s="160"/>
      <c r="DF178" s="159"/>
      <c r="DG178" s="156"/>
      <c r="DH178" s="156"/>
      <c r="DI178" s="159"/>
      <c r="DJ178" s="156"/>
      <c r="DK178" s="162"/>
      <c r="DL178" s="162"/>
      <c r="DM178" s="267"/>
      <c r="DP178" s="170" t="s">
        <v>2165</v>
      </c>
      <c r="DQ178" s="315"/>
      <c r="DR178" s="315"/>
      <c r="DS178" s="316" t="s">
        <v>2165</v>
      </c>
      <c r="DT178" s="342"/>
      <c r="DU178" s="343" t="s">
        <v>2165</v>
      </c>
      <c r="DV178" s="344" t="s">
        <v>2165</v>
      </c>
      <c r="DW178" s="345"/>
      <c r="DX178" s="345"/>
      <c r="DY178" s="346" t="str">
        <f t="shared" si="2"/>
        <v/>
      </c>
      <c r="DZ178" s="289"/>
      <c r="EA178" s="288"/>
      <c r="EK178" s="80">
        <v>1</v>
      </c>
      <c r="EL178" s="84">
        <v>1</v>
      </c>
    </row>
    <row r="179" spans="1:142">
      <c r="A179" s="4" t="s">
        <v>981</v>
      </c>
      <c r="B179" s="158">
        <v>2300</v>
      </c>
      <c r="C179" s="158">
        <v>1132</v>
      </c>
      <c r="D179" s="70" t="s">
        <v>445</v>
      </c>
      <c r="E179" s="70" t="s">
        <v>445</v>
      </c>
      <c r="F179" s="71" t="s">
        <v>2310</v>
      </c>
      <c r="G179" s="156"/>
      <c r="H179" s="159"/>
      <c r="I179" s="156"/>
      <c r="J179" s="156"/>
      <c r="K179" s="159"/>
      <c r="L179" s="156"/>
      <c r="M179" s="160"/>
      <c r="N179" s="159"/>
      <c r="O179" s="156"/>
      <c r="P179" s="160"/>
      <c r="Q179" s="159"/>
      <c r="R179" s="156"/>
      <c r="S179" s="160"/>
      <c r="T179" s="159"/>
      <c r="U179" s="156"/>
      <c r="V179" s="160"/>
      <c r="W179" s="159"/>
      <c r="X179" s="156"/>
      <c r="Y179" s="160"/>
      <c r="Z179" s="159"/>
      <c r="AA179" s="156"/>
      <c r="AB179" s="160"/>
      <c r="AC179" s="159"/>
      <c r="AD179" s="156"/>
      <c r="AE179" s="160"/>
      <c r="AF179" s="159"/>
      <c r="AG179" s="156"/>
      <c r="AH179" s="160"/>
      <c r="AI179" s="159"/>
      <c r="AJ179" s="161"/>
      <c r="AK179" s="160"/>
      <c r="AL179" s="159"/>
      <c r="AM179" s="156"/>
      <c r="AN179" s="160"/>
      <c r="AO179" s="159"/>
      <c r="AP179" s="156"/>
      <c r="AQ179" s="160"/>
      <c r="AR179" s="159"/>
      <c r="AS179" s="156"/>
      <c r="AT179" s="160"/>
      <c r="AU179" s="167"/>
      <c r="AV179" s="162"/>
      <c r="AW179" s="162"/>
      <c r="AX179" s="162"/>
      <c r="AY179" s="162"/>
      <c r="AZ179" s="162"/>
      <c r="BA179" s="162"/>
      <c r="BB179" s="162"/>
      <c r="BC179" s="162"/>
      <c r="BD179" s="162"/>
      <c r="BE179" s="162"/>
      <c r="BF179" s="162"/>
      <c r="BG179" s="162"/>
      <c r="BH179" s="162"/>
      <c r="BI179" s="208"/>
      <c r="BJ179" s="159"/>
      <c r="BK179" s="156"/>
      <c r="BL179" s="160"/>
      <c r="BM179" s="159"/>
      <c r="BN179" s="156"/>
      <c r="BO179" s="160"/>
      <c r="BP179" s="159"/>
      <c r="BQ179" s="156"/>
      <c r="BR179" s="156"/>
      <c r="BS179" s="159"/>
      <c r="BT179" s="156"/>
      <c r="BU179" s="156"/>
      <c r="BV179" s="159"/>
      <c r="BW179" s="156"/>
      <c r="BX179" s="160"/>
      <c r="BY179" s="159"/>
      <c r="BZ179" s="156"/>
      <c r="CA179" s="160"/>
      <c r="CB179" s="159"/>
      <c r="CC179" s="156"/>
      <c r="CD179" s="160"/>
      <c r="CE179" s="159"/>
      <c r="CF179" s="156"/>
      <c r="CG179" s="160"/>
      <c r="CH179" s="159"/>
      <c r="CI179" s="156"/>
      <c r="CJ179" s="160"/>
      <c r="CK179" s="159"/>
      <c r="CL179" s="156"/>
      <c r="CM179" s="160"/>
      <c r="CN179" s="159"/>
      <c r="CO179" s="156"/>
      <c r="CP179" s="160"/>
      <c r="CQ179" s="159"/>
      <c r="CR179" s="156"/>
      <c r="CS179" s="160"/>
      <c r="CT179" s="159"/>
      <c r="CU179" s="156"/>
      <c r="CV179" s="160" t="s">
        <v>1183</v>
      </c>
      <c r="CW179" s="159" t="s">
        <v>1208</v>
      </c>
      <c r="CX179" s="156" t="s">
        <v>1208</v>
      </c>
      <c r="CY179" s="156"/>
      <c r="CZ179" s="159"/>
      <c r="DA179" s="156"/>
      <c r="DB179" s="160"/>
      <c r="DC179" s="159"/>
      <c r="DD179" s="156"/>
      <c r="DE179" s="160"/>
      <c r="DF179" s="159"/>
      <c r="DG179" s="156"/>
      <c r="DH179" s="156"/>
      <c r="DI179" s="159"/>
      <c r="DJ179" s="156"/>
      <c r="DK179" s="162"/>
      <c r="DL179" s="162"/>
      <c r="DM179" s="267"/>
      <c r="DP179" s="170" t="s">
        <v>2165</v>
      </c>
      <c r="DQ179" s="315"/>
      <c r="DR179" s="315"/>
      <c r="DS179" s="316" t="s">
        <v>2165</v>
      </c>
      <c r="DT179" s="342"/>
      <c r="DU179" s="343" t="s">
        <v>2165</v>
      </c>
      <c r="DV179" s="344" t="s">
        <v>2165</v>
      </c>
      <c r="DW179" s="345"/>
      <c r="DX179" s="345"/>
      <c r="DY179" s="346" t="str">
        <f t="shared" si="2"/>
        <v/>
      </c>
      <c r="DZ179" s="289"/>
      <c r="EA179" s="288"/>
      <c r="EK179" s="80">
        <v>1</v>
      </c>
      <c r="EL179" s="84">
        <v>1</v>
      </c>
    </row>
    <row r="180" spans="1:142" ht="27">
      <c r="A180" s="4" t="s">
        <v>981</v>
      </c>
      <c r="B180" s="158">
        <v>2310</v>
      </c>
      <c r="C180" s="158">
        <v>1133</v>
      </c>
      <c r="D180" s="70" t="s">
        <v>447</v>
      </c>
      <c r="E180" s="70" t="s">
        <v>447</v>
      </c>
      <c r="F180" s="71" t="s">
        <v>2311</v>
      </c>
      <c r="G180" s="156"/>
      <c r="H180" s="159"/>
      <c r="I180" s="156"/>
      <c r="J180" s="156"/>
      <c r="K180" s="159"/>
      <c r="L180" s="156"/>
      <c r="M180" s="160"/>
      <c r="N180" s="159"/>
      <c r="O180" s="156"/>
      <c r="P180" s="160"/>
      <c r="Q180" s="159"/>
      <c r="R180" s="156"/>
      <c r="S180" s="160"/>
      <c r="T180" s="159"/>
      <c r="U180" s="156"/>
      <c r="V180" s="160"/>
      <c r="W180" s="159"/>
      <c r="X180" s="156"/>
      <c r="Y180" s="160"/>
      <c r="Z180" s="159"/>
      <c r="AA180" s="156"/>
      <c r="AB180" s="160"/>
      <c r="AC180" s="159"/>
      <c r="AD180" s="156"/>
      <c r="AE180" s="160"/>
      <c r="AF180" s="159"/>
      <c r="AG180" s="156"/>
      <c r="AH180" s="160"/>
      <c r="AI180" s="159"/>
      <c r="AJ180" s="161"/>
      <c r="AK180" s="160"/>
      <c r="AL180" s="159"/>
      <c r="AM180" s="156"/>
      <c r="AN180" s="160"/>
      <c r="AO180" s="159"/>
      <c r="AP180" s="156"/>
      <c r="AQ180" s="160"/>
      <c r="AR180" s="159"/>
      <c r="AS180" s="156"/>
      <c r="AT180" s="160"/>
      <c r="AU180" s="159"/>
      <c r="AV180" s="175"/>
      <c r="AW180" s="176"/>
      <c r="AX180" s="177"/>
      <c r="AY180" s="175"/>
      <c r="AZ180" s="176"/>
      <c r="BA180" s="177"/>
      <c r="BB180" s="175"/>
      <c r="BC180" s="176"/>
      <c r="BD180" s="177"/>
      <c r="BE180" s="175"/>
      <c r="BF180" s="176"/>
      <c r="BG180" s="177"/>
      <c r="BH180" s="175"/>
      <c r="BI180" s="160"/>
      <c r="BJ180" s="159"/>
      <c r="BK180" s="156"/>
      <c r="BL180" s="160"/>
      <c r="BM180" s="159"/>
      <c r="BN180" s="156"/>
      <c r="BO180" s="160"/>
      <c r="BP180" s="159"/>
      <c r="BQ180" s="156"/>
      <c r="BR180" s="156"/>
      <c r="BS180" s="159"/>
      <c r="BT180" s="156"/>
      <c r="BU180" s="156"/>
      <c r="BV180" s="159"/>
      <c r="BW180" s="156"/>
      <c r="BX180" s="160"/>
      <c r="BY180" s="159"/>
      <c r="BZ180" s="156"/>
      <c r="CA180" s="160"/>
      <c r="CB180" s="159"/>
      <c r="CC180" s="156"/>
      <c r="CD180" s="160"/>
      <c r="CE180" s="159"/>
      <c r="CF180" s="156"/>
      <c r="CG180" s="160"/>
      <c r="CH180" s="159"/>
      <c r="CI180" s="156"/>
      <c r="CJ180" s="160"/>
      <c r="CK180" s="159"/>
      <c r="CL180" s="156"/>
      <c r="CM180" s="160"/>
      <c r="CN180" s="159"/>
      <c r="CO180" s="156"/>
      <c r="CP180" s="160"/>
      <c r="CQ180" s="159"/>
      <c r="CR180" s="156"/>
      <c r="CS180" s="160"/>
      <c r="CT180" s="159"/>
      <c r="CU180" s="156"/>
      <c r="CV180" s="160" t="s">
        <v>1183</v>
      </c>
      <c r="CW180" s="159" t="s">
        <v>1208</v>
      </c>
      <c r="CX180" s="156" t="s">
        <v>1208</v>
      </c>
      <c r="CY180" s="156"/>
      <c r="CZ180" s="159"/>
      <c r="DA180" s="156"/>
      <c r="DB180" s="160"/>
      <c r="DC180" s="159"/>
      <c r="DD180" s="156"/>
      <c r="DE180" s="160"/>
      <c r="DF180" s="159"/>
      <c r="DG180" s="163"/>
      <c r="DH180" s="156"/>
      <c r="DI180" s="159"/>
      <c r="DJ180" s="156"/>
      <c r="DK180" s="162"/>
      <c r="DL180" s="162"/>
      <c r="DM180" s="267"/>
      <c r="DP180" s="170" t="s">
        <v>2165</v>
      </c>
      <c r="DQ180" s="315"/>
      <c r="DR180" s="315"/>
      <c r="DS180" s="316" t="s">
        <v>2165</v>
      </c>
      <c r="DT180" s="342"/>
      <c r="DU180" s="343" t="s">
        <v>2165</v>
      </c>
      <c r="DV180" s="344" t="s">
        <v>2165</v>
      </c>
      <c r="DW180" s="345"/>
      <c r="DX180" s="345"/>
      <c r="DY180" s="346" t="str">
        <f t="shared" si="2"/>
        <v/>
      </c>
      <c r="DZ180" s="289"/>
      <c r="EA180" s="288"/>
      <c r="EK180" s="80">
        <v>1</v>
      </c>
      <c r="EL180" s="84">
        <v>1</v>
      </c>
    </row>
    <row r="181" spans="1:142" ht="27">
      <c r="A181" s="4" t="s">
        <v>981</v>
      </c>
      <c r="B181" s="158">
        <v>2320</v>
      </c>
      <c r="C181" s="158">
        <v>1134</v>
      </c>
      <c r="D181" s="70" t="s">
        <v>449</v>
      </c>
      <c r="E181" s="70" t="s">
        <v>449</v>
      </c>
      <c r="F181" s="71" t="s">
        <v>2312</v>
      </c>
      <c r="G181" s="156"/>
      <c r="H181" s="159"/>
      <c r="I181" s="156"/>
      <c r="J181" s="156"/>
      <c r="K181" s="159"/>
      <c r="L181" s="156"/>
      <c r="M181" s="160"/>
      <c r="N181" s="159"/>
      <c r="O181" s="156"/>
      <c r="P181" s="160"/>
      <c r="Q181" s="159"/>
      <c r="R181" s="156"/>
      <c r="S181" s="160"/>
      <c r="T181" s="159"/>
      <c r="U181" s="156"/>
      <c r="V181" s="160"/>
      <c r="W181" s="159"/>
      <c r="X181" s="156"/>
      <c r="Y181" s="160"/>
      <c r="Z181" s="159"/>
      <c r="AA181" s="156"/>
      <c r="AB181" s="160"/>
      <c r="AC181" s="159"/>
      <c r="AD181" s="156"/>
      <c r="AE181" s="160"/>
      <c r="AF181" s="159"/>
      <c r="AG181" s="156"/>
      <c r="AH181" s="160"/>
      <c r="AI181" s="159"/>
      <c r="AJ181" s="161"/>
      <c r="AK181" s="160"/>
      <c r="AL181" s="159"/>
      <c r="AM181" s="156"/>
      <c r="AN181" s="160"/>
      <c r="AO181" s="159"/>
      <c r="AP181" s="156"/>
      <c r="AQ181" s="160"/>
      <c r="AR181" s="159"/>
      <c r="AS181" s="156"/>
      <c r="AT181" s="160"/>
      <c r="AU181" s="159"/>
      <c r="AV181" s="156"/>
      <c r="AW181" s="160"/>
      <c r="AX181" s="159"/>
      <c r="AY181" s="156"/>
      <c r="AZ181" s="160"/>
      <c r="BA181" s="159"/>
      <c r="BB181" s="156"/>
      <c r="BC181" s="160"/>
      <c r="BD181" s="159"/>
      <c r="BE181" s="156"/>
      <c r="BF181" s="160"/>
      <c r="BG181" s="159"/>
      <c r="BH181" s="156"/>
      <c r="BI181" s="160"/>
      <c r="BJ181" s="159"/>
      <c r="BK181" s="156"/>
      <c r="BL181" s="160"/>
      <c r="BM181" s="159"/>
      <c r="BN181" s="156"/>
      <c r="BO181" s="160"/>
      <c r="BP181" s="159"/>
      <c r="BQ181" s="156"/>
      <c r="BR181" s="156"/>
      <c r="BS181" s="159"/>
      <c r="BT181" s="156"/>
      <c r="BU181" s="156"/>
      <c r="BV181" s="159"/>
      <c r="BW181" s="156"/>
      <c r="BX181" s="160"/>
      <c r="BY181" s="159"/>
      <c r="BZ181" s="156"/>
      <c r="CA181" s="160"/>
      <c r="CB181" s="159"/>
      <c r="CC181" s="156"/>
      <c r="CD181" s="160"/>
      <c r="CE181" s="159"/>
      <c r="CF181" s="156"/>
      <c r="CG181" s="160"/>
      <c r="CH181" s="159"/>
      <c r="CI181" s="156"/>
      <c r="CJ181" s="160"/>
      <c r="CK181" s="159"/>
      <c r="CL181" s="156"/>
      <c r="CM181" s="160"/>
      <c r="CN181" s="159"/>
      <c r="CO181" s="156"/>
      <c r="CP181" s="160"/>
      <c r="CQ181" s="159"/>
      <c r="CR181" s="156"/>
      <c r="CS181" s="160"/>
      <c r="CT181" s="159"/>
      <c r="CU181" s="156"/>
      <c r="CV181" s="160" t="s">
        <v>1183</v>
      </c>
      <c r="CW181" s="159" t="s">
        <v>1208</v>
      </c>
      <c r="CX181" s="156" t="s">
        <v>1208</v>
      </c>
      <c r="CY181" s="156"/>
      <c r="CZ181" s="159"/>
      <c r="DA181" s="156"/>
      <c r="DB181" s="160"/>
      <c r="DC181" s="159"/>
      <c r="DD181" s="156"/>
      <c r="DE181" s="160"/>
      <c r="DF181" s="167"/>
      <c r="DG181" s="162"/>
      <c r="DH181" s="156"/>
      <c r="DI181" s="159"/>
      <c r="DJ181" s="156"/>
      <c r="DK181" s="162"/>
      <c r="DL181" s="162"/>
      <c r="DM181" s="267"/>
      <c r="DP181" s="170" t="s">
        <v>2165</v>
      </c>
      <c r="DQ181" s="315"/>
      <c r="DR181" s="315"/>
      <c r="DS181" s="316" t="s">
        <v>2165</v>
      </c>
      <c r="DT181" s="342"/>
      <c r="DU181" s="343" t="s">
        <v>2165</v>
      </c>
      <c r="DV181" s="344" t="s">
        <v>2165</v>
      </c>
      <c r="DW181" s="345"/>
      <c r="DX181" s="345"/>
      <c r="DY181" s="346" t="str">
        <f t="shared" si="2"/>
        <v/>
      </c>
      <c r="DZ181" s="289"/>
      <c r="EA181" s="288"/>
      <c r="EK181" s="80">
        <v>1</v>
      </c>
      <c r="EL181" s="84">
        <v>1</v>
      </c>
    </row>
    <row r="182" spans="1:142" ht="27">
      <c r="A182" s="4" t="s">
        <v>981</v>
      </c>
      <c r="B182" s="158">
        <v>2330</v>
      </c>
      <c r="C182" s="158">
        <v>1135</v>
      </c>
      <c r="D182" s="70" t="s">
        <v>451</v>
      </c>
      <c r="E182" s="70" t="s">
        <v>451</v>
      </c>
      <c r="F182" s="71" t="s">
        <v>2313</v>
      </c>
      <c r="G182" s="156"/>
      <c r="H182" s="159"/>
      <c r="I182" s="156"/>
      <c r="J182" s="156"/>
      <c r="K182" s="159"/>
      <c r="L182" s="156"/>
      <c r="M182" s="160"/>
      <c r="N182" s="159"/>
      <c r="O182" s="156"/>
      <c r="P182" s="160"/>
      <c r="Q182" s="159"/>
      <c r="R182" s="156"/>
      <c r="S182" s="160"/>
      <c r="T182" s="159"/>
      <c r="U182" s="156"/>
      <c r="V182" s="160"/>
      <c r="W182" s="159"/>
      <c r="X182" s="156"/>
      <c r="Y182" s="160"/>
      <c r="Z182" s="159"/>
      <c r="AA182" s="156"/>
      <c r="AB182" s="160"/>
      <c r="AC182" s="159"/>
      <c r="AD182" s="156"/>
      <c r="AE182" s="160"/>
      <c r="AF182" s="159"/>
      <c r="AG182" s="156"/>
      <c r="AH182" s="160"/>
      <c r="AI182" s="159"/>
      <c r="AJ182" s="161"/>
      <c r="AK182" s="160"/>
      <c r="AL182" s="159"/>
      <c r="AM182" s="156"/>
      <c r="AN182" s="160"/>
      <c r="AO182" s="159"/>
      <c r="AP182" s="156"/>
      <c r="AQ182" s="160"/>
      <c r="AR182" s="159"/>
      <c r="AS182" s="156"/>
      <c r="AT182" s="160"/>
      <c r="AU182" s="159"/>
      <c r="AV182" s="156"/>
      <c r="AW182" s="160"/>
      <c r="AX182" s="159"/>
      <c r="AY182" s="156"/>
      <c r="AZ182" s="160"/>
      <c r="BA182" s="159"/>
      <c r="BB182" s="156"/>
      <c r="BC182" s="160"/>
      <c r="BD182" s="159"/>
      <c r="BE182" s="156"/>
      <c r="BF182" s="160"/>
      <c r="BG182" s="159"/>
      <c r="BH182" s="156"/>
      <c r="BI182" s="160"/>
      <c r="BJ182" s="159"/>
      <c r="BK182" s="156"/>
      <c r="BL182" s="160"/>
      <c r="BM182" s="159"/>
      <c r="BN182" s="156"/>
      <c r="BO182" s="160"/>
      <c r="BP182" s="159"/>
      <c r="BQ182" s="156"/>
      <c r="BR182" s="156"/>
      <c r="BS182" s="159"/>
      <c r="BT182" s="156"/>
      <c r="BU182" s="156"/>
      <c r="BV182" s="159"/>
      <c r="BW182" s="156"/>
      <c r="BX182" s="160"/>
      <c r="BY182" s="159"/>
      <c r="BZ182" s="156"/>
      <c r="CA182" s="160"/>
      <c r="CB182" s="159"/>
      <c r="CC182" s="156"/>
      <c r="CD182" s="160"/>
      <c r="CE182" s="159"/>
      <c r="CF182" s="156"/>
      <c r="CG182" s="160"/>
      <c r="CH182" s="159"/>
      <c r="CI182" s="156"/>
      <c r="CJ182" s="160"/>
      <c r="CK182" s="159"/>
      <c r="CL182" s="156"/>
      <c r="CM182" s="160"/>
      <c r="CN182" s="159"/>
      <c r="CO182" s="156"/>
      <c r="CP182" s="160"/>
      <c r="CQ182" s="159"/>
      <c r="CR182" s="156"/>
      <c r="CS182" s="160"/>
      <c r="CT182" s="159"/>
      <c r="CU182" s="156"/>
      <c r="CV182" s="160" t="s">
        <v>1208</v>
      </c>
      <c r="CW182" s="159" t="s">
        <v>1208</v>
      </c>
      <c r="CX182" s="156" t="s">
        <v>1208</v>
      </c>
      <c r="CY182" s="156"/>
      <c r="CZ182" s="159"/>
      <c r="DA182" s="156"/>
      <c r="DB182" s="160"/>
      <c r="DC182" s="159"/>
      <c r="DD182" s="156"/>
      <c r="DE182" s="160"/>
      <c r="DF182" s="167"/>
      <c r="DG182" s="162"/>
      <c r="DH182" s="156"/>
      <c r="DI182" s="159"/>
      <c r="DJ182" s="156"/>
      <c r="DK182" s="162"/>
      <c r="DL182" s="162"/>
      <c r="DM182" s="267"/>
      <c r="DP182" s="170" t="s">
        <v>2165</v>
      </c>
      <c r="DQ182" s="315"/>
      <c r="DR182" s="315"/>
      <c r="DS182" s="316" t="s">
        <v>2165</v>
      </c>
      <c r="DT182" s="342"/>
      <c r="DU182" s="343" t="s">
        <v>2165</v>
      </c>
      <c r="DV182" s="344" t="s">
        <v>2165</v>
      </c>
      <c r="DW182" s="345"/>
      <c r="DX182" s="345"/>
      <c r="DY182" s="346" t="str">
        <f t="shared" si="2"/>
        <v/>
      </c>
      <c r="DZ182" s="289"/>
      <c r="EA182" s="288"/>
      <c r="EK182" s="80">
        <v>1</v>
      </c>
      <c r="EL182" s="84">
        <v>1</v>
      </c>
    </row>
    <row r="183" spans="1:142" ht="42">
      <c r="A183" s="4" t="s">
        <v>981</v>
      </c>
      <c r="B183" s="158">
        <v>2340</v>
      </c>
      <c r="C183" s="158">
        <v>1136</v>
      </c>
      <c r="D183" s="70" t="s">
        <v>453</v>
      </c>
      <c r="E183" s="70" t="s">
        <v>453</v>
      </c>
      <c r="F183" s="71" t="s">
        <v>2314</v>
      </c>
      <c r="G183" s="156"/>
      <c r="H183" s="159" t="s">
        <v>1208</v>
      </c>
      <c r="I183" s="156" t="s">
        <v>1208</v>
      </c>
      <c r="J183" s="156"/>
      <c r="K183" s="159" t="s">
        <v>1208</v>
      </c>
      <c r="L183" s="156" t="s">
        <v>1208</v>
      </c>
      <c r="M183" s="160" t="s">
        <v>1208</v>
      </c>
      <c r="N183" s="159" t="s">
        <v>1208</v>
      </c>
      <c r="O183" s="156" t="s">
        <v>1208</v>
      </c>
      <c r="P183" s="160" t="s">
        <v>1208</v>
      </c>
      <c r="Q183" s="159" t="s">
        <v>1208</v>
      </c>
      <c r="R183" s="156" t="s">
        <v>1208</v>
      </c>
      <c r="S183" s="160"/>
      <c r="T183" s="159"/>
      <c r="U183" s="156" t="s">
        <v>1208</v>
      </c>
      <c r="V183" s="160" t="s">
        <v>1208</v>
      </c>
      <c r="W183" s="159" t="s">
        <v>1208</v>
      </c>
      <c r="X183" s="156" t="s">
        <v>1208</v>
      </c>
      <c r="Y183" s="160" t="s">
        <v>1208</v>
      </c>
      <c r="Z183" s="159" t="s">
        <v>1208</v>
      </c>
      <c r="AA183" s="156" t="s">
        <v>1208</v>
      </c>
      <c r="AB183" s="160" t="s">
        <v>1208</v>
      </c>
      <c r="AC183" s="159" t="s">
        <v>1208</v>
      </c>
      <c r="AD183" s="156" t="s">
        <v>1208</v>
      </c>
      <c r="AE183" s="160" t="s">
        <v>1208</v>
      </c>
      <c r="AF183" s="159"/>
      <c r="AG183" s="156"/>
      <c r="AH183" s="160" t="s">
        <v>1208</v>
      </c>
      <c r="AI183" s="159"/>
      <c r="AJ183" s="161"/>
      <c r="AK183" s="160"/>
      <c r="AL183" s="159"/>
      <c r="AM183" s="156"/>
      <c r="AN183" s="160" t="s">
        <v>1208</v>
      </c>
      <c r="AO183" s="159"/>
      <c r="AP183" s="156"/>
      <c r="AQ183" s="160" t="s">
        <v>1208</v>
      </c>
      <c r="AR183" s="159"/>
      <c r="AS183" s="156"/>
      <c r="AT183" s="160"/>
      <c r="AU183" s="159"/>
      <c r="AV183" s="156"/>
      <c r="AW183" s="160"/>
      <c r="AX183" s="159"/>
      <c r="AY183" s="156"/>
      <c r="AZ183" s="160"/>
      <c r="BA183" s="159"/>
      <c r="BB183" s="156"/>
      <c r="BC183" s="160"/>
      <c r="BD183" s="159"/>
      <c r="BE183" s="156"/>
      <c r="BF183" s="160"/>
      <c r="BG183" s="159"/>
      <c r="BH183" s="156"/>
      <c r="BI183" s="160"/>
      <c r="BJ183" s="159"/>
      <c r="BK183" s="156"/>
      <c r="BL183" s="160"/>
      <c r="BM183" s="159"/>
      <c r="BN183" s="156"/>
      <c r="BO183" s="160"/>
      <c r="BP183" s="159"/>
      <c r="BQ183" s="156"/>
      <c r="BR183" s="156" t="s">
        <v>1208</v>
      </c>
      <c r="BS183" s="159"/>
      <c r="BT183" s="156"/>
      <c r="BU183" s="156" t="s">
        <v>1208</v>
      </c>
      <c r="BV183" s="159"/>
      <c r="BW183" s="156"/>
      <c r="BX183" s="160"/>
      <c r="BY183" s="159"/>
      <c r="BZ183" s="156"/>
      <c r="CA183" s="160"/>
      <c r="CB183" s="159"/>
      <c r="CC183" s="156"/>
      <c r="CD183" s="160" t="s">
        <v>1208</v>
      </c>
      <c r="CE183" s="159"/>
      <c r="CF183" s="156"/>
      <c r="CG183" s="160" t="s">
        <v>1208</v>
      </c>
      <c r="CH183" s="159"/>
      <c r="CI183" s="156"/>
      <c r="CJ183" s="160"/>
      <c r="CK183" s="159"/>
      <c r="CL183" s="156"/>
      <c r="CM183" s="160"/>
      <c r="CN183" s="159"/>
      <c r="CO183" s="156"/>
      <c r="CP183" s="160" t="s">
        <v>1208</v>
      </c>
      <c r="CQ183" s="159"/>
      <c r="CR183" s="156"/>
      <c r="CS183" s="160" t="s">
        <v>1208</v>
      </c>
      <c r="CT183" s="159"/>
      <c r="CU183" s="156"/>
      <c r="CV183" s="160" t="s">
        <v>1208</v>
      </c>
      <c r="CW183" s="159"/>
      <c r="CX183" s="156"/>
      <c r="CY183" s="156" t="s">
        <v>1208</v>
      </c>
      <c r="CZ183" s="159"/>
      <c r="DA183" s="156"/>
      <c r="DB183" s="160"/>
      <c r="DC183" s="159"/>
      <c r="DD183" s="156"/>
      <c r="DE183" s="160"/>
      <c r="DF183" s="159"/>
      <c r="DG183" s="175"/>
      <c r="DH183" s="156"/>
      <c r="DI183" s="159"/>
      <c r="DJ183" s="156"/>
      <c r="DK183" s="162"/>
      <c r="DL183" s="162"/>
      <c r="DM183" s="267"/>
      <c r="DP183" s="170" t="s">
        <v>2165</v>
      </c>
      <c r="DQ183" s="315"/>
      <c r="DR183" s="315"/>
      <c r="DS183" s="316" t="s">
        <v>2165</v>
      </c>
      <c r="DT183" s="342" t="s">
        <v>2050</v>
      </c>
      <c r="DU183" s="343" t="s">
        <v>2165</v>
      </c>
      <c r="DV183" s="347" t="s">
        <v>2165</v>
      </c>
      <c r="DW183" s="345"/>
      <c r="DX183" s="345"/>
      <c r="DY183" s="346" t="str">
        <f t="shared" si="2"/>
        <v>○</v>
      </c>
      <c r="DZ183" s="294" t="s">
        <v>2716</v>
      </c>
      <c r="EA183" s="288" t="s">
        <v>2745</v>
      </c>
      <c r="EK183" s="80">
        <v>1</v>
      </c>
      <c r="EL183" s="84">
        <v>1</v>
      </c>
    </row>
    <row r="184" spans="1:142" ht="67.5">
      <c r="A184" s="4" t="s">
        <v>981</v>
      </c>
      <c r="B184" s="158">
        <v>2360</v>
      </c>
      <c r="C184" s="158">
        <v>1383</v>
      </c>
      <c r="D184" s="70" t="s">
        <v>458</v>
      </c>
      <c r="E184" s="70" t="s">
        <v>458</v>
      </c>
      <c r="F184" s="71" t="s">
        <v>2315</v>
      </c>
      <c r="G184" s="156"/>
      <c r="H184" s="159"/>
      <c r="I184" s="156"/>
      <c r="J184" s="156"/>
      <c r="K184" s="159"/>
      <c r="L184" s="156"/>
      <c r="M184" s="160" t="s">
        <v>1208</v>
      </c>
      <c r="N184" s="159"/>
      <c r="O184" s="156"/>
      <c r="P184" s="160" t="s">
        <v>1208</v>
      </c>
      <c r="Q184" s="159"/>
      <c r="R184" s="156"/>
      <c r="S184" s="160" t="s">
        <v>1208</v>
      </c>
      <c r="T184" s="159" t="s">
        <v>1208</v>
      </c>
      <c r="U184" s="156" t="s">
        <v>1208</v>
      </c>
      <c r="V184" s="160" t="s">
        <v>1208</v>
      </c>
      <c r="W184" s="159" t="s">
        <v>1208</v>
      </c>
      <c r="X184" s="156" t="s">
        <v>1208</v>
      </c>
      <c r="Y184" s="160" t="s">
        <v>1208</v>
      </c>
      <c r="Z184" s="159"/>
      <c r="AA184" s="156"/>
      <c r="AB184" s="160" t="s">
        <v>1208</v>
      </c>
      <c r="AC184" s="159"/>
      <c r="AD184" s="156"/>
      <c r="AE184" s="160" t="s">
        <v>1208</v>
      </c>
      <c r="AF184" s="159"/>
      <c r="AG184" s="156"/>
      <c r="AH184" s="160" t="s">
        <v>1208</v>
      </c>
      <c r="AI184" s="159"/>
      <c r="AJ184" s="161"/>
      <c r="AK184" s="160" t="s">
        <v>1208</v>
      </c>
      <c r="AL184" s="159"/>
      <c r="AM184" s="156"/>
      <c r="AN184" s="160" t="s">
        <v>1208</v>
      </c>
      <c r="AO184" s="159"/>
      <c r="AP184" s="156"/>
      <c r="AQ184" s="160" t="s">
        <v>1208</v>
      </c>
      <c r="AR184" s="159"/>
      <c r="AS184" s="156"/>
      <c r="AT184" s="160" t="s">
        <v>1208</v>
      </c>
      <c r="AU184" s="159"/>
      <c r="AV184" s="156"/>
      <c r="AW184" s="160" t="s">
        <v>1208</v>
      </c>
      <c r="AX184" s="159"/>
      <c r="AY184" s="156"/>
      <c r="AZ184" s="160" t="s">
        <v>1208</v>
      </c>
      <c r="BA184" s="159"/>
      <c r="BB184" s="156"/>
      <c r="BC184" s="160" t="s">
        <v>1208</v>
      </c>
      <c r="BD184" s="159"/>
      <c r="BE184" s="156"/>
      <c r="BF184" s="160" t="s">
        <v>1208</v>
      </c>
      <c r="BG184" s="159"/>
      <c r="BH184" s="156"/>
      <c r="BI184" s="160" t="s">
        <v>1208</v>
      </c>
      <c r="BJ184" s="159"/>
      <c r="BK184" s="156"/>
      <c r="BL184" s="160" t="s">
        <v>1208</v>
      </c>
      <c r="BM184" s="159"/>
      <c r="BN184" s="156"/>
      <c r="BO184" s="160" t="s">
        <v>1208</v>
      </c>
      <c r="BP184" s="159"/>
      <c r="BQ184" s="156"/>
      <c r="BR184" s="156" t="s">
        <v>1208</v>
      </c>
      <c r="BS184" s="159"/>
      <c r="BT184" s="156"/>
      <c r="BU184" s="156" t="s">
        <v>1208</v>
      </c>
      <c r="BV184" s="159"/>
      <c r="BW184" s="156"/>
      <c r="BX184" s="160" t="s">
        <v>1208</v>
      </c>
      <c r="BY184" s="159" t="s">
        <v>1208</v>
      </c>
      <c r="BZ184" s="181" t="s">
        <v>1208</v>
      </c>
      <c r="CA184" s="160" t="s">
        <v>1208</v>
      </c>
      <c r="CB184" s="159" t="s">
        <v>1208</v>
      </c>
      <c r="CC184" s="156" t="s">
        <v>1208</v>
      </c>
      <c r="CD184" s="160" t="s">
        <v>1208</v>
      </c>
      <c r="CE184" s="159" t="s">
        <v>1208</v>
      </c>
      <c r="CF184" s="156" t="s">
        <v>1208</v>
      </c>
      <c r="CG184" s="160" t="s">
        <v>1208</v>
      </c>
      <c r="CH184" s="159" t="s">
        <v>1208</v>
      </c>
      <c r="CI184" s="156" t="s">
        <v>1208</v>
      </c>
      <c r="CJ184" s="160" t="s">
        <v>1208</v>
      </c>
      <c r="CK184" s="159" t="s">
        <v>1208</v>
      </c>
      <c r="CL184" s="156" t="s">
        <v>1208</v>
      </c>
      <c r="CM184" s="160" t="s">
        <v>1208</v>
      </c>
      <c r="CN184" s="159" t="s">
        <v>1208</v>
      </c>
      <c r="CO184" s="156" t="s">
        <v>1208</v>
      </c>
      <c r="CP184" s="160" t="s">
        <v>1208</v>
      </c>
      <c r="CQ184" s="159" t="s">
        <v>1208</v>
      </c>
      <c r="CR184" s="156" t="s">
        <v>1208</v>
      </c>
      <c r="CS184" s="160" t="s">
        <v>1208</v>
      </c>
      <c r="CT184" s="159" t="s">
        <v>1208</v>
      </c>
      <c r="CU184" s="156" t="s">
        <v>1208</v>
      </c>
      <c r="CV184" s="160" t="s">
        <v>1208</v>
      </c>
      <c r="CW184" s="159"/>
      <c r="CX184" s="156"/>
      <c r="CY184" s="156" t="s">
        <v>1208</v>
      </c>
      <c r="CZ184" s="159"/>
      <c r="DA184" s="156"/>
      <c r="DB184" s="160" t="s">
        <v>1208</v>
      </c>
      <c r="DC184" s="159" t="s">
        <v>1208</v>
      </c>
      <c r="DD184" s="156" t="s">
        <v>1208</v>
      </c>
      <c r="DE184" s="160" t="s">
        <v>1208</v>
      </c>
      <c r="DF184" s="159" t="s">
        <v>1208</v>
      </c>
      <c r="DG184" s="156" t="s">
        <v>1208</v>
      </c>
      <c r="DH184" s="156" t="s">
        <v>2165</v>
      </c>
      <c r="DI184" s="159"/>
      <c r="DJ184" s="156"/>
      <c r="DK184" s="162"/>
      <c r="DL184" s="162"/>
      <c r="DM184" s="267" t="s">
        <v>2316</v>
      </c>
      <c r="DP184" s="170" t="s">
        <v>2165</v>
      </c>
      <c r="DQ184" s="315"/>
      <c r="DR184" s="315"/>
      <c r="DS184" s="316" t="s">
        <v>2165</v>
      </c>
      <c r="DT184" s="342"/>
      <c r="DU184" s="343" t="s">
        <v>2165</v>
      </c>
      <c r="DV184" s="344" t="s">
        <v>2165</v>
      </c>
      <c r="DW184" s="345"/>
      <c r="DX184" s="345"/>
      <c r="DY184" s="346" t="str">
        <f t="shared" si="2"/>
        <v/>
      </c>
      <c r="DZ184" s="289"/>
      <c r="EA184" s="288"/>
      <c r="EK184" s="80">
        <v>1</v>
      </c>
      <c r="EL184" s="84">
        <v>1</v>
      </c>
    </row>
    <row r="185" spans="1:142">
      <c r="A185" s="4" t="s">
        <v>981</v>
      </c>
      <c r="B185" s="158">
        <v>2370</v>
      </c>
      <c r="C185" s="158">
        <v>1384</v>
      </c>
      <c r="D185" s="70" t="s">
        <v>461</v>
      </c>
      <c r="E185" s="70" t="s">
        <v>461</v>
      </c>
      <c r="F185" s="71" t="s">
        <v>2317</v>
      </c>
      <c r="G185" s="156"/>
      <c r="H185" s="159"/>
      <c r="I185" s="156"/>
      <c r="J185" s="156"/>
      <c r="K185" s="159"/>
      <c r="L185" s="156"/>
      <c r="M185" s="160" t="s">
        <v>1208</v>
      </c>
      <c r="N185" s="159"/>
      <c r="O185" s="156"/>
      <c r="P185" s="160" t="s">
        <v>1208</v>
      </c>
      <c r="Q185" s="159"/>
      <c r="R185" s="156"/>
      <c r="S185" s="160" t="s">
        <v>1208</v>
      </c>
      <c r="T185" s="159" t="s">
        <v>1208</v>
      </c>
      <c r="U185" s="156" t="s">
        <v>1208</v>
      </c>
      <c r="V185" s="160" t="s">
        <v>1208</v>
      </c>
      <c r="W185" s="159" t="s">
        <v>1208</v>
      </c>
      <c r="X185" s="156" t="s">
        <v>1208</v>
      </c>
      <c r="Y185" s="160" t="s">
        <v>1208</v>
      </c>
      <c r="Z185" s="159"/>
      <c r="AA185" s="156"/>
      <c r="AB185" s="160" t="s">
        <v>1208</v>
      </c>
      <c r="AC185" s="159"/>
      <c r="AD185" s="156"/>
      <c r="AE185" s="160" t="s">
        <v>1208</v>
      </c>
      <c r="AF185" s="159"/>
      <c r="AG185" s="156"/>
      <c r="AH185" s="160" t="s">
        <v>1208</v>
      </c>
      <c r="AI185" s="159"/>
      <c r="AJ185" s="161"/>
      <c r="AK185" s="160" t="s">
        <v>1208</v>
      </c>
      <c r="AL185" s="159"/>
      <c r="AM185" s="156"/>
      <c r="AN185" s="160" t="s">
        <v>1208</v>
      </c>
      <c r="AO185" s="159"/>
      <c r="AP185" s="156"/>
      <c r="AQ185" s="160" t="s">
        <v>1208</v>
      </c>
      <c r="AR185" s="159"/>
      <c r="AS185" s="156"/>
      <c r="AT185" s="160" t="s">
        <v>1208</v>
      </c>
      <c r="AU185" s="159"/>
      <c r="AV185" s="156"/>
      <c r="AW185" s="160" t="s">
        <v>1208</v>
      </c>
      <c r="AX185" s="159"/>
      <c r="AY185" s="156"/>
      <c r="AZ185" s="160" t="s">
        <v>1208</v>
      </c>
      <c r="BA185" s="159"/>
      <c r="BB185" s="156"/>
      <c r="BC185" s="160" t="s">
        <v>1208</v>
      </c>
      <c r="BD185" s="159"/>
      <c r="BE185" s="156"/>
      <c r="BF185" s="160" t="s">
        <v>1208</v>
      </c>
      <c r="BG185" s="159"/>
      <c r="BH185" s="156"/>
      <c r="BI185" s="160" t="s">
        <v>1208</v>
      </c>
      <c r="BJ185" s="159"/>
      <c r="BK185" s="156"/>
      <c r="BL185" s="160" t="s">
        <v>1208</v>
      </c>
      <c r="BM185" s="159"/>
      <c r="BN185" s="156"/>
      <c r="BO185" s="160" t="s">
        <v>1208</v>
      </c>
      <c r="BP185" s="159"/>
      <c r="BQ185" s="156"/>
      <c r="BR185" s="156" t="s">
        <v>1208</v>
      </c>
      <c r="BS185" s="159"/>
      <c r="BT185" s="156"/>
      <c r="BU185" s="156" t="s">
        <v>1208</v>
      </c>
      <c r="BV185" s="159"/>
      <c r="BW185" s="156"/>
      <c r="BX185" s="160" t="s">
        <v>1208</v>
      </c>
      <c r="BY185" s="159" t="s">
        <v>1208</v>
      </c>
      <c r="BZ185" s="156" t="s">
        <v>1208</v>
      </c>
      <c r="CA185" s="160" t="s">
        <v>1208</v>
      </c>
      <c r="CB185" s="159" t="s">
        <v>1208</v>
      </c>
      <c r="CC185" s="156" t="s">
        <v>1208</v>
      </c>
      <c r="CD185" s="160" t="s">
        <v>1208</v>
      </c>
      <c r="CE185" s="159" t="s">
        <v>1208</v>
      </c>
      <c r="CF185" s="156" t="s">
        <v>1208</v>
      </c>
      <c r="CG185" s="160" t="s">
        <v>1208</v>
      </c>
      <c r="CH185" s="159" t="s">
        <v>1208</v>
      </c>
      <c r="CI185" s="156" t="s">
        <v>1208</v>
      </c>
      <c r="CJ185" s="160" t="s">
        <v>1208</v>
      </c>
      <c r="CK185" s="159" t="s">
        <v>1208</v>
      </c>
      <c r="CL185" s="156" t="s">
        <v>1208</v>
      </c>
      <c r="CM185" s="160" t="s">
        <v>1208</v>
      </c>
      <c r="CN185" s="159" t="s">
        <v>1208</v>
      </c>
      <c r="CO185" s="156" t="s">
        <v>1208</v>
      </c>
      <c r="CP185" s="160" t="s">
        <v>1208</v>
      </c>
      <c r="CQ185" s="159" t="s">
        <v>1208</v>
      </c>
      <c r="CR185" s="156" t="s">
        <v>1208</v>
      </c>
      <c r="CS185" s="160" t="s">
        <v>1208</v>
      </c>
      <c r="CT185" s="159" t="s">
        <v>1208</v>
      </c>
      <c r="CU185" s="156" t="s">
        <v>1208</v>
      </c>
      <c r="CV185" s="160" t="s">
        <v>1208</v>
      </c>
      <c r="CW185" s="159"/>
      <c r="CX185" s="156"/>
      <c r="CY185" s="156" t="s">
        <v>1208</v>
      </c>
      <c r="CZ185" s="159"/>
      <c r="DA185" s="156"/>
      <c r="DB185" s="160" t="s">
        <v>1208</v>
      </c>
      <c r="DC185" s="159" t="s">
        <v>1208</v>
      </c>
      <c r="DD185" s="156" t="s">
        <v>1208</v>
      </c>
      <c r="DE185" s="160" t="s">
        <v>1208</v>
      </c>
      <c r="DF185" s="159" t="s">
        <v>1208</v>
      </c>
      <c r="DG185" s="156" t="s">
        <v>1208</v>
      </c>
      <c r="DH185" s="156" t="s">
        <v>2165</v>
      </c>
      <c r="DI185" s="159"/>
      <c r="DJ185" s="156"/>
      <c r="DK185" s="162"/>
      <c r="DL185" s="162"/>
      <c r="DM185" s="267"/>
      <c r="DP185" s="170" t="s">
        <v>2165</v>
      </c>
      <c r="DQ185" s="315"/>
      <c r="DR185" s="315"/>
      <c r="DS185" s="316" t="s">
        <v>2165</v>
      </c>
      <c r="DT185" s="342"/>
      <c r="DU185" s="343" t="s">
        <v>2165</v>
      </c>
      <c r="DV185" s="344" t="s">
        <v>2165</v>
      </c>
      <c r="DW185" s="345"/>
      <c r="DX185" s="345"/>
      <c r="DY185" s="346" t="str">
        <f t="shared" si="2"/>
        <v/>
      </c>
      <c r="DZ185" s="289"/>
      <c r="EA185" s="288"/>
      <c r="EK185" s="80">
        <v>1</v>
      </c>
      <c r="EL185" s="84">
        <v>1</v>
      </c>
    </row>
    <row r="186" spans="1:142" ht="52.5">
      <c r="A186" s="4" t="s">
        <v>981</v>
      </c>
      <c r="B186" s="158">
        <v>2380</v>
      </c>
      <c r="C186" s="158">
        <v>1001</v>
      </c>
      <c r="D186" s="70" t="s">
        <v>464</v>
      </c>
      <c r="E186" s="70" t="s">
        <v>464</v>
      </c>
      <c r="F186" s="71" t="s">
        <v>2073</v>
      </c>
      <c r="G186" s="181"/>
      <c r="H186" s="159"/>
      <c r="I186" s="181" t="s">
        <v>1208</v>
      </c>
      <c r="J186" s="181"/>
      <c r="K186" s="159"/>
      <c r="L186" s="181" t="s">
        <v>1208</v>
      </c>
      <c r="M186" s="160"/>
      <c r="N186" s="159"/>
      <c r="O186" s="181" t="s">
        <v>1208</v>
      </c>
      <c r="P186" s="160"/>
      <c r="Q186" s="159"/>
      <c r="R186" s="181" t="s">
        <v>1208</v>
      </c>
      <c r="S186" s="160"/>
      <c r="T186" s="159"/>
      <c r="U186" s="156" t="s">
        <v>1208</v>
      </c>
      <c r="V186" s="160"/>
      <c r="W186" s="159"/>
      <c r="X186" s="156" t="s">
        <v>1208</v>
      </c>
      <c r="Y186" s="160"/>
      <c r="Z186" s="159"/>
      <c r="AA186" s="156" t="s">
        <v>1208</v>
      </c>
      <c r="AB186" s="160"/>
      <c r="AC186" s="159"/>
      <c r="AD186" s="156" t="s">
        <v>1208</v>
      </c>
      <c r="AE186" s="160" t="s">
        <v>1183</v>
      </c>
      <c r="AF186" s="159"/>
      <c r="AG186" s="181" t="s">
        <v>1208</v>
      </c>
      <c r="AH186" s="160" t="s">
        <v>1183</v>
      </c>
      <c r="AI186" s="159"/>
      <c r="AJ186" s="181" t="s">
        <v>1208</v>
      </c>
      <c r="AK186" s="160"/>
      <c r="AL186" s="159"/>
      <c r="AM186" s="181" t="s">
        <v>1208</v>
      </c>
      <c r="AN186" s="160" t="s">
        <v>1183</v>
      </c>
      <c r="AO186" s="159"/>
      <c r="AP186" s="181" t="s">
        <v>1208</v>
      </c>
      <c r="AQ186" s="160" t="s">
        <v>1183</v>
      </c>
      <c r="AR186" s="159"/>
      <c r="AS186" s="181" t="s">
        <v>1208</v>
      </c>
      <c r="AT186" s="160"/>
      <c r="AU186" s="159"/>
      <c r="AV186" s="181" t="s">
        <v>1208</v>
      </c>
      <c r="AW186" s="160"/>
      <c r="AX186" s="159"/>
      <c r="AY186" s="181" t="s">
        <v>1208</v>
      </c>
      <c r="AZ186" s="160"/>
      <c r="BA186" s="159"/>
      <c r="BB186" s="181" t="s">
        <v>1208</v>
      </c>
      <c r="BC186" s="160"/>
      <c r="BD186" s="159"/>
      <c r="BE186" s="181" t="s">
        <v>1208</v>
      </c>
      <c r="BF186" s="160"/>
      <c r="BG186" s="159"/>
      <c r="BH186" s="181" t="s">
        <v>1208</v>
      </c>
      <c r="BI186" s="160"/>
      <c r="BJ186" s="159"/>
      <c r="BK186" s="181" t="s">
        <v>1208</v>
      </c>
      <c r="BL186" s="160"/>
      <c r="BM186" s="159"/>
      <c r="BN186" s="181" t="s">
        <v>1208</v>
      </c>
      <c r="BO186" s="160"/>
      <c r="BP186" s="159"/>
      <c r="BQ186" s="181" t="s">
        <v>1208</v>
      </c>
      <c r="BR186" s="156" t="s">
        <v>1183</v>
      </c>
      <c r="BS186" s="159"/>
      <c r="BT186" s="156"/>
      <c r="BU186" s="156" t="s">
        <v>1183</v>
      </c>
      <c r="BV186" s="159"/>
      <c r="BW186" s="156"/>
      <c r="BX186" s="160"/>
      <c r="BY186" s="159"/>
      <c r="BZ186" s="181" t="s">
        <v>1208</v>
      </c>
      <c r="CA186" s="160"/>
      <c r="CB186" s="159"/>
      <c r="CC186" s="181" t="s">
        <v>1208</v>
      </c>
      <c r="CD186" s="160" t="s">
        <v>1183</v>
      </c>
      <c r="CE186" s="159"/>
      <c r="CF186" s="181" t="s">
        <v>1208</v>
      </c>
      <c r="CG186" s="160" t="s">
        <v>1183</v>
      </c>
      <c r="CH186" s="159"/>
      <c r="CI186" s="181" t="s">
        <v>1208</v>
      </c>
      <c r="CJ186" s="160"/>
      <c r="CK186" s="159"/>
      <c r="CL186" s="181" t="s">
        <v>1208</v>
      </c>
      <c r="CM186" s="160"/>
      <c r="CN186" s="159"/>
      <c r="CO186" s="181" t="s">
        <v>1208</v>
      </c>
      <c r="CP186" s="160" t="s">
        <v>1183</v>
      </c>
      <c r="CQ186" s="159"/>
      <c r="CR186" s="181" t="s">
        <v>1208</v>
      </c>
      <c r="CS186" s="160" t="s">
        <v>1183</v>
      </c>
      <c r="CT186" s="159"/>
      <c r="CU186" s="181" t="s">
        <v>1208</v>
      </c>
      <c r="CV186" s="160" t="s">
        <v>1183</v>
      </c>
      <c r="CW186" s="159"/>
      <c r="CX186" s="181" t="s">
        <v>1208</v>
      </c>
      <c r="CY186" s="156" t="s">
        <v>1183</v>
      </c>
      <c r="CZ186" s="159"/>
      <c r="DA186" s="156"/>
      <c r="DB186" s="160"/>
      <c r="DC186" s="159"/>
      <c r="DD186" s="181" t="s">
        <v>1208</v>
      </c>
      <c r="DE186" s="184" t="s">
        <v>1183</v>
      </c>
      <c r="DF186" s="185"/>
      <c r="DG186" s="181" t="s">
        <v>1208</v>
      </c>
      <c r="DH186" s="156" t="s">
        <v>1183</v>
      </c>
      <c r="DI186" s="159"/>
      <c r="DJ186" s="156"/>
      <c r="DK186" s="162"/>
      <c r="DL186" s="162"/>
      <c r="DM186" s="267" t="s">
        <v>2074</v>
      </c>
      <c r="DN186" s="301" t="s">
        <v>2159</v>
      </c>
      <c r="DP186" s="170" t="s">
        <v>2104</v>
      </c>
      <c r="DQ186" s="372" t="s">
        <v>1211</v>
      </c>
      <c r="DR186" s="319" t="s">
        <v>2705</v>
      </c>
      <c r="DS186" s="316"/>
      <c r="DT186" s="342" t="s">
        <v>2050</v>
      </c>
      <c r="DU186" s="343" t="s">
        <v>1211</v>
      </c>
      <c r="DV186" s="356" t="s">
        <v>2746</v>
      </c>
      <c r="DW186" s="345"/>
      <c r="DX186" s="345"/>
      <c r="DY186" s="346" t="str">
        <f t="shared" si="2"/>
        <v/>
      </c>
      <c r="DZ186" s="294" t="s">
        <v>2716</v>
      </c>
      <c r="EA186" s="288" t="s">
        <v>2747</v>
      </c>
      <c r="EH186" s="129" t="s">
        <v>2318</v>
      </c>
      <c r="EJ186" s="129" t="s">
        <v>2318</v>
      </c>
      <c r="EK186" s="80">
        <v>1</v>
      </c>
      <c r="EL186" s="84">
        <v>1</v>
      </c>
    </row>
    <row r="187" spans="1:142" ht="52.5">
      <c r="A187" s="4" t="s">
        <v>981</v>
      </c>
      <c r="B187" s="158">
        <v>2390</v>
      </c>
      <c r="C187" s="158">
        <v>1002</v>
      </c>
      <c r="D187" s="70" t="s">
        <v>466</v>
      </c>
      <c r="E187" s="70" t="s">
        <v>466</v>
      </c>
      <c r="F187" s="71" t="s">
        <v>2075</v>
      </c>
      <c r="G187" s="181"/>
      <c r="H187" s="159"/>
      <c r="I187" s="181" t="s">
        <v>1208</v>
      </c>
      <c r="J187" s="181"/>
      <c r="K187" s="159"/>
      <c r="L187" s="181" t="s">
        <v>1208</v>
      </c>
      <c r="M187" s="160"/>
      <c r="N187" s="159"/>
      <c r="O187" s="181" t="s">
        <v>1208</v>
      </c>
      <c r="P187" s="160"/>
      <c r="Q187" s="159"/>
      <c r="R187" s="181" t="s">
        <v>1208</v>
      </c>
      <c r="S187" s="160"/>
      <c r="T187" s="159"/>
      <c r="U187" s="156" t="s">
        <v>1208</v>
      </c>
      <c r="V187" s="160"/>
      <c r="W187" s="159"/>
      <c r="X187" s="156" t="s">
        <v>1208</v>
      </c>
      <c r="Y187" s="160"/>
      <c r="Z187" s="159"/>
      <c r="AA187" s="156" t="s">
        <v>1208</v>
      </c>
      <c r="AB187" s="160"/>
      <c r="AC187" s="159"/>
      <c r="AD187" s="156" t="s">
        <v>1208</v>
      </c>
      <c r="AE187" s="160" t="s">
        <v>1183</v>
      </c>
      <c r="AF187" s="159"/>
      <c r="AG187" s="181" t="s">
        <v>1208</v>
      </c>
      <c r="AH187" s="160" t="s">
        <v>1183</v>
      </c>
      <c r="AI187" s="159"/>
      <c r="AJ187" s="181" t="s">
        <v>1208</v>
      </c>
      <c r="AK187" s="160"/>
      <c r="AL187" s="159"/>
      <c r="AM187" s="181" t="s">
        <v>1208</v>
      </c>
      <c r="AN187" s="160" t="s">
        <v>1183</v>
      </c>
      <c r="AO187" s="159"/>
      <c r="AP187" s="181" t="s">
        <v>1208</v>
      </c>
      <c r="AQ187" s="160" t="s">
        <v>1183</v>
      </c>
      <c r="AR187" s="159"/>
      <c r="AS187" s="181" t="s">
        <v>1208</v>
      </c>
      <c r="AT187" s="160"/>
      <c r="AU187" s="159"/>
      <c r="AV187" s="181" t="s">
        <v>1208</v>
      </c>
      <c r="AW187" s="160"/>
      <c r="AX187" s="159"/>
      <c r="AY187" s="181" t="s">
        <v>1208</v>
      </c>
      <c r="AZ187" s="160"/>
      <c r="BA187" s="159"/>
      <c r="BB187" s="181" t="s">
        <v>1208</v>
      </c>
      <c r="BC187" s="160"/>
      <c r="BD187" s="159"/>
      <c r="BE187" s="181" t="s">
        <v>1208</v>
      </c>
      <c r="BF187" s="160"/>
      <c r="BG187" s="159"/>
      <c r="BH187" s="181" t="s">
        <v>1208</v>
      </c>
      <c r="BI187" s="160"/>
      <c r="BJ187" s="159"/>
      <c r="BK187" s="181" t="s">
        <v>1208</v>
      </c>
      <c r="BL187" s="160"/>
      <c r="BM187" s="159"/>
      <c r="BN187" s="181" t="s">
        <v>1208</v>
      </c>
      <c r="BO187" s="160"/>
      <c r="BP187" s="159"/>
      <c r="BQ187" s="181" t="s">
        <v>1208</v>
      </c>
      <c r="BR187" s="156" t="s">
        <v>1183</v>
      </c>
      <c r="BS187" s="159"/>
      <c r="BT187" s="156"/>
      <c r="BU187" s="156" t="s">
        <v>1183</v>
      </c>
      <c r="BV187" s="159"/>
      <c r="BW187" s="156"/>
      <c r="BX187" s="160"/>
      <c r="BY187" s="159"/>
      <c r="BZ187" s="181" t="s">
        <v>1208</v>
      </c>
      <c r="CA187" s="160"/>
      <c r="CB187" s="159"/>
      <c r="CC187" s="181" t="s">
        <v>1208</v>
      </c>
      <c r="CD187" s="160" t="s">
        <v>1183</v>
      </c>
      <c r="CE187" s="159"/>
      <c r="CF187" s="181" t="s">
        <v>1208</v>
      </c>
      <c r="CG187" s="160" t="s">
        <v>1183</v>
      </c>
      <c r="CH187" s="159"/>
      <c r="CI187" s="181" t="s">
        <v>1208</v>
      </c>
      <c r="CJ187" s="160"/>
      <c r="CK187" s="159"/>
      <c r="CL187" s="181" t="s">
        <v>1208</v>
      </c>
      <c r="CM187" s="160"/>
      <c r="CN187" s="159"/>
      <c r="CO187" s="181" t="s">
        <v>1208</v>
      </c>
      <c r="CP187" s="160" t="s">
        <v>1183</v>
      </c>
      <c r="CQ187" s="159"/>
      <c r="CR187" s="181" t="s">
        <v>1208</v>
      </c>
      <c r="CS187" s="160" t="s">
        <v>1183</v>
      </c>
      <c r="CT187" s="159"/>
      <c r="CU187" s="181" t="s">
        <v>1208</v>
      </c>
      <c r="CV187" s="160" t="s">
        <v>1183</v>
      </c>
      <c r="CW187" s="159"/>
      <c r="CX187" s="181" t="s">
        <v>1208</v>
      </c>
      <c r="CY187" s="156" t="s">
        <v>1183</v>
      </c>
      <c r="CZ187" s="159"/>
      <c r="DA187" s="156"/>
      <c r="DB187" s="160"/>
      <c r="DC187" s="159"/>
      <c r="DD187" s="181" t="s">
        <v>1208</v>
      </c>
      <c r="DE187" s="184" t="s">
        <v>1183</v>
      </c>
      <c r="DF187" s="185"/>
      <c r="DG187" s="181" t="s">
        <v>1208</v>
      </c>
      <c r="DH187" s="156" t="s">
        <v>1183</v>
      </c>
      <c r="DI187" s="159"/>
      <c r="DJ187" s="156"/>
      <c r="DK187" s="162"/>
      <c r="DL187" s="162"/>
      <c r="DM187" s="267"/>
      <c r="DN187" s="301" t="s">
        <v>2159</v>
      </c>
      <c r="DP187" s="170" t="s">
        <v>2104</v>
      </c>
      <c r="DQ187" s="372" t="s">
        <v>1211</v>
      </c>
      <c r="DR187" s="319" t="s">
        <v>2705</v>
      </c>
      <c r="DS187" s="316"/>
      <c r="DT187" s="342" t="s">
        <v>2050</v>
      </c>
      <c r="DU187" s="343" t="s">
        <v>1211</v>
      </c>
      <c r="DV187" s="356" t="s">
        <v>2746</v>
      </c>
      <c r="DW187" s="345"/>
      <c r="DX187" s="345"/>
      <c r="DY187" s="346" t="str">
        <f t="shared" si="2"/>
        <v/>
      </c>
      <c r="DZ187" s="294" t="s">
        <v>2716</v>
      </c>
      <c r="EA187" s="288" t="s">
        <v>2747</v>
      </c>
      <c r="EH187" s="129" t="s">
        <v>2318</v>
      </c>
      <c r="EJ187" s="129" t="s">
        <v>2318</v>
      </c>
      <c r="EK187" s="80">
        <v>1</v>
      </c>
      <c r="EL187" s="84">
        <v>1</v>
      </c>
    </row>
    <row r="188" spans="1:142">
      <c r="A188" s="4" t="s">
        <v>981</v>
      </c>
      <c r="B188" s="158">
        <v>2500</v>
      </c>
      <c r="C188" s="158">
        <v>1600</v>
      </c>
      <c r="D188" s="70" t="s">
        <v>477</v>
      </c>
      <c r="E188" s="70" t="s">
        <v>477</v>
      </c>
      <c r="F188" s="71" t="s">
        <v>2319</v>
      </c>
      <c r="G188" s="156"/>
      <c r="H188" s="159"/>
      <c r="I188" s="156"/>
      <c r="J188" s="156"/>
      <c r="K188" s="159"/>
      <c r="L188" s="156"/>
      <c r="M188" s="160"/>
      <c r="N188" s="159"/>
      <c r="O188" s="156"/>
      <c r="P188" s="160"/>
      <c r="Q188" s="159"/>
      <c r="R188" s="156"/>
      <c r="S188" s="160"/>
      <c r="T188" s="159"/>
      <c r="U188" s="156"/>
      <c r="V188" s="160"/>
      <c r="W188" s="159"/>
      <c r="X188" s="156"/>
      <c r="Y188" s="160"/>
      <c r="Z188" s="159"/>
      <c r="AA188" s="156"/>
      <c r="AB188" s="160"/>
      <c r="AC188" s="159"/>
      <c r="AD188" s="156"/>
      <c r="AE188" s="160"/>
      <c r="AF188" s="159"/>
      <c r="AG188" s="156"/>
      <c r="AH188" s="160"/>
      <c r="AI188" s="159"/>
      <c r="AJ188" s="161"/>
      <c r="AK188" s="160"/>
      <c r="AL188" s="159"/>
      <c r="AM188" s="156"/>
      <c r="AN188" s="160"/>
      <c r="AO188" s="159"/>
      <c r="AP188" s="156"/>
      <c r="AQ188" s="160"/>
      <c r="AR188" s="159"/>
      <c r="AS188" s="156"/>
      <c r="AT188" s="160"/>
      <c r="AU188" s="159"/>
      <c r="AV188" s="156"/>
      <c r="AW188" s="160"/>
      <c r="AX188" s="159"/>
      <c r="AY188" s="156"/>
      <c r="AZ188" s="160"/>
      <c r="BA188" s="159"/>
      <c r="BB188" s="156"/>
      <c r="BC188" s="160"/>
      <c r="BD188" s="159"/>
      <c r="BE188" s="156"/>
      <c r="BF188" s="160"/>
      <c r="BG188" s="159"/>
      <c r="BH188" s="156"/>
      <c r="BI188" s="160"/>
      <c r="BJ188" s="159"/>
      <c r="BK188" s="156"/>
      <c r="BL188" s="160"/>
      <c r="BM188" s="159"/>
      <c r="BN188" s="156"/>
      <c r="BO188" s="160"/>
      <c r="BP188" s="159"/>
      <c r="BQ188" s="156"/>
      <c r="BR188" s="156"/>
      <c r="BS188" s="159"/>
      <c r="BT188" s="156"/>
      <c r="BU188" s="156"/>
      <c r="BV188" s="159"/>
      <c r="BW188" s="156"/>
      <c r="BX188" s="160"/>
      <c r="BY188" s="159"/>
      <c r="BZ188" s="156"/>
      <c r="CA188" s="160"/>
      <c r="CB188" s="159"/>
      <c r="CC188" s="156"/>
      <c r="CD188" s="160"/>
      <c r="CE188" s="159"/>
      <c r="CF188" s="156"/>
      <c r="CG188" s="160"/>
      <c r="CH188" s="159"/>
      <c r="CI188" s="156"/>
      <c r="CJ188" s="160"/>
      <c r="CK188" s="159"/>
      <c r="CL188" s="156"/>
      <c r="CM188" s="160"/>
      <c r="CN188" s="159"/>
      <c r="CO188" s="156"/>
      <c r="CP188" s="160"/>
      <c r="CQ188" s="159"/>
      <c r="CR188" s="156"/>
      <c r="CS188" s="160"/>
      <c r="CT188" s="159"/>
      <c r="CU188" s="156"/>
      <c r="CV188" s="160" t="s">
        <v>1208</v>
      </c>
      <c r="CW188" s="159" t="s">
        <v>1208</v>
      </c>
      <c r="CX188" s="156" t="s">
        <v>1208</v>
      </c>
      <c r="CY188" s="156" t="s">
        <v>2165</v>
      </c>
      <c r="CZ188" s="159"/>
      <c r="DA188" s="156"/>
      <c r="DB188" s="160"/>
      <c r="DC188" s="159"/>
      <c r="DD188" s="156"/>
      <c r="DE188" s="160"/>
      <c r="DF188" s="159"/>
      <c r="DG188" s="156"/>
      <c r="DH188" s="156"/>
      <c r="DI188" s="159"/>
      <c r="DJ188" s="156"/>
      <c r="DK188" s="162"/>
      <c r="DL188" s="162"/>
      <c r="DM188" s="267"/>
      <c r="DP188" s="170" t="s">
        <v>2165</v>
      </c>
      <c r="DQ188" s="315"/>
      <c r="DR188" s="315"/>
      <c r="DS188" s="316" t="s">
        <v>2165</v>
      </c>
      <c r="DT188" s="342"/>
      <c r="DU188" s="343" t="s">
        <v>2165</v>
      </c>
      <c r="DV188" s="344" t="s">
        <v>2165</v>
      </c>
      <c r="DW188" s="345"/>
      <c r="DX188" s="345"/>
      <c r="DY188" s="346" t="str">
        <f t="shared" si="2"/>
        <v/>
      </c>
      <c r="DZ188" s="289"/>
      <c r="EA188" s="288"/>
      <c r="EK188" s="80">
        <v>1</v>
      </c>
      <c r="EL188" s="84">
        <v>1</v>
      </c>
    </row>
    <row r="189" spans="1:142">
      <c r="A189" s="4" t="s">
        <v>981</v>
      </c>
      <c r="B189" s="158">
        <v>2510</v>
      </c>
      <c r="C189" s="158">
        <v>1601</v>
      </c>
      <c r="D189" s="70" t="s">
        <v>479</v>
      </c>
      <c r="E189" s="70" t="s">
        <v>479</v>
      </c>
      <c r="F189" s="71" t="s">
        <v>2320</v>
      </c>
      <c r="G189" s="156"/>
      <c r="H189" s="159"/>
      <c r="I189" s="156"/>
      <c r="J189" s="156"/>
      <c r="K189" s="159"/>
      <c r="L189" s="156"/>
      <c r="M189" s="160"/>
      <c r="N189" s="159"/>
      <c r="O189" s="156"/>
      <c r="P189" s="160"/>
      <c r="Q189" s="159"/>
      <c r="R189" s="156"/>
      <c r="S189" s="160"/>
      <c r="T189" s="159"/>
      <c r="U189" s="156"/>
      <c r="V189" s="160"/>
      <c r="W189" s="159"/>
      <c r="X189" s="156"/>
      <c r="Y189" s="160"/>
      <c r="Z189" s="159"/>
      <c r="AA189" s="156"/>
      <c r="AB189" s="160"/>
      <c r="AC189" s="159"/>
      <c r="AD189" s="156"/>
      <c r="AE189" s="160"/>
      <c r="AF189" s="159"/>
      <c r="AG189" s="156"/>
      <c r="AH189" s="160"/>
      <c r="AI189" s="159"/>
      <c r="AJ189" s="161"/>
      <c r="AK189" s="160"/>
      <c r="AL189" s="159"/>
      <c r="AM189" s="156"/>
      <c r="AN189" s="160"/>
      <c r="AO189" s="159"/>
      <c r="AP189" s="156"/>
      <c r="AQ189" s="160"/>
      <c r="AR189" s="159"/>
      <c r="AS189" s="156"/>
      <c r="AT189" s="160"/>
      <c r="AU189" s="159"/>
      <c r="AV189" s="156"/>
      <c r="AW189" s="160"/>
      <c r="AX189" s="159"/>
      <c r="AY189" s="156"/>
      <c r="AZ189" s="160"/>
      <c r="BA189" s="159"/>
      <c r="BB189" s="156"/>
      <c r="BC189" s="160"/>
      <c r="BD189" s="159"/>
      <c r="BE189" s="156"/>
      <c r="BF189" s="160"/>
      <c r="BG189" s="159"/>
      <c r="BH189" s="156"/>
      <c r="BI189" s="160"/>
      <c r="BJ189" s="159"/>
      <c r="BK189" s="156"/>
      <c r="BL189" s="160"/>
      <c r="BM189" s="159"/>
      <c r="BN189" s="156"/>
      <c r="BO189" s="160"/>
      <c r="BP189" s="159"/>
      <c r="BQ189" s="156"/>
      <c r="BR189" s="156"/>
      <c r="BS189" s="159"/>
      <c r="BT189" s="156"/>
      <c r="BU189" s="156"/>
      <c r="BV189" s="159"/>
      <c r="BW189" s="156"/>
      <c r="BX189" s="160"/>
      <c r="BY189" s="159"/>
      <c r="BZ189" s="156"/>
      <c r="CA189" s="160"/>
      <c r="CB189" s="159"/>
      <c r="CC189" s="156"/>
      <c r="CD189" s="160"/>
      <c r="CE189" s="159"/>
      <c r="CF189" s="156"/>
      <c r="CG189" s="160"/>
      <c r="CH189" s="159"/>
      <c r="CI189" s="156"/>
      <c r="CJ189" s="160"/>
      <c r="CK189" s="159"/>
      <c r="CL189" s="156"/>
      <c r="CM189" s="160"/>
      <c r="CN189" s="159"/>
      <c r="CO189" s="156"/>
      <c r="CP189" s="160"/>
      <c r="CQ189" s="159"/>
      <c r="CR189" s="156"/>
      <c r="CS189" s="160"/>
      <c r="CT189" s="159"/>
      <c r="CU189" s="156"/>
      <c r="CV189" s="160" t="s">
        <v>1208</v>
      </c>
      <c r="CW189" s="159" t="s">
        <v>1208</v>
      </c>
      <c r="CX189" s="156" t="s">
        <v>1208</v>
      </c>
      <c r="CY189" s="156" t="s">
        <v>2165</v>
      </c>
      <c r="CZ189" s="159"/>
      <c r="DA189" s="156"/>
      <c r="DB189" s="160"/>
      <c r="DC189" s="159"/>
      <c r="DD189" s="156"/>
      <c r="DE189" s="160"/>
      <c r="DF189" s="159"/>
      <c r="DG189" s="156"/>
      <c r="DH189" s="156"/>
      <c r="DI189" s="159"/>
      <c r="DJ189" s="156"/>
      <c r="DK189" s="162"/>
      <c r="DL189" s="162"/>
      <c r="DM189" s="267"/>
      <c r="DP189" s="170" t="s">
        <v>2165</v>
      </c>
      <c r="DQ189" s="315"/>
      <c r="DR189" s="315"/>
      <c r="DS189" s="316" t="s">
        <v>2165</v>
      </c>
      <c r="DT189" s="342"/>
      <c r="DU189" s="343" t="s">
        <v>2165</v>
      </c>
      <c r="DV189" s="344" t="s">
        <v>2165</v>
      </c>
      <c r="DW189" s="345"/>
      <c r="DX189" s="345"/>
      <c r="DY189" s="346" t="str">
        <f t="shared" si="2"/>
        <v/>
      </c>
      <c r="DZ189" s="289"/>
      <c r="EA189" s="288"/>
      <c r="EK189" s="80">
        <v>1</v>
      </c>
      <c r="EL189" s="84">
        <v>1</v>
      </c>
    </row>
    <row r="190" spans="1:142" ht="27">
      <c r="A190" s="4" t="s">
        <v>981</v>
      </c>
      <c r="B190" s="158">
        <v>2520</v>
      </c>
      <c r="C190" s="158">
        <v>1602</v>
      </c>
      <c r="D190" s="70" t="s">
        <v>481</v>
      </c>
      <c r="E190" s="70" t="s">
        <v>481</v>
      </c>
      <c r="F190" s="71" t="s">
        <v>2321</v>
      </c>
      <c r="G190" s="156"/>
      <c r="H190" s="159"/>
      <c r="I190" s="156"/>
      <c r="J190" s="156"/>
      <c r="K190" s="159"/>
      <c r="L190" s="156"/>
      <c r="M190" s="160"/>
      <c r="N190" s="159"/>
      <c r="O190" s="156"/>
      <c r="P190" s="160"/>
      <c r="Q190" s="159"/>
      <c r="R190" s="156"/>
      <c r="S190" s="160"/>
      <c r="T190" s="159"/>
      <c r="U190" s="156"/>
      <c r="V190" s="160"/>
      <c r="W190" s="159"/>
      <c r="X190" s="156"/>
      <c r="Y190" s="160"/>
      <c r="Z190" s="159"/>
      <c r="AA190" s="156"/>
      <c r="AB190" s="160"/>
      <c r="AC190" s="159"/>
      <c r="AD190" s="156"/>
      <c r="AE190" s="160"/>
      <c r="AF190" s="159"/>
      <c r="AG190" s="156"/>
      <c r="AH190" s="160"/>
      <c r="AI190" s="159"/>
      <c r="AJ190" s="161"/>
      <c r="AK190" s="160"/>
      <c r="AL190" s="159"/>
      <c r="AM190" s="156"/>
      <c r="AN190" s="160"/>
      <c r="AO190" s="159"/>
      <c r="AP190" s="156"/>
      <c r="AQ190" s="160"/>
      <c r="AR190" s="159"/>
      <c r="AS190" s="156"/>
      <c r="AT190" s="160"/>
      <c r="AU190" s="159"/>
      <c r="AV190" s="156"/>
      <c r="AW190" s="160"/>
      <c r="AX190" s="159"/>
      <c r="AY190" s="156"/>
      <c r="AZ190" s="160"/>
      <c r="BA190" s="159"/>
      <c r="BB190" s="156"/>
      <c r="BC190" s="160"/>
      <c r="BD190" s="159"/>
      <c r="BE190" s="156"/>
      <c r="BF190" s="160"/>
      <c r="BG190" s="159"/>
      <c r="BH190" s="156"/>
      <c r="BI190" s="160"/>
      <c r="BJ190" s="159"/>
      <c r="BK190" s="156"/>
      <c r="BL190" s="160"/>
      <c r="BM190" s="159"/>
      <c r="BN190" s="156"/>
      <c r="BO190" s="160"/>
      <c r="BP190" s="159"/>
      <c r="BQ190" s="156"/>
      <c r="BR190" s="156"/>
      <c r="BS190" s="159"/>
      <c r="BT190" s="156"/>
      <c r="BU190" s="156"/>
      <c r="BV190" s="159"/>
      <c r="BW190" s="156"/>
      <c r="BX190" s="160"/>
      <c r="BY190" s="159"/>
      <c r="BZ190" s="156"/>
      <c r="CA190" s="160"/>
      <c r="CB190" s="159"/>
      <c r="CC190" s="156"/>
      <c r="CD190" s="160"/>
      <c r="CE190" s="159"/>
      <c r="CF190" s="156"/>
      <c r="CG190" s="160"/>
      <c r="CH190" s="159"/>
      <c r="CI190" s="156"/>
      <c r="CJ190" s="160"/>
      <c r="CK190" s="159"/>
      <c r="CL190" s="156"/>
      <c r="CM190" s="160"/>
      <c r="CN190" s="159"/>
      <c r="CO190" s="156"/>
      <c r="CP190" s="160"/>
      <c r="CQ190" s="159"/>
      <c r="CR190" s="156"/>
      <c r="CS190" s="160"/>
      <c r="CT190" s="159"/>
      <c r="CU190" s="156"/>
      <c r="CV190" s="160" t="s">
        <v>1208</v>
      </c>
      <c r="CW190" s="159" t="s">
        <v>1208</v>
      </c>
      <c r="CX190" s="156" t="s">
        <v>1208</v>
      </c>
      <c r="CY190" s="156" t="s">
        <v>2165</v>
      </c>
      <c r="CZ190" s="159"/>
      <c r="DA190" s="156"/>
      <c r="DB190" s="160"/>
      <c r="DC190" s="159"/>
      <c r="DD190" s="156"/>
      <c r="DE190" s="160"/>
      <c r="DF190" s="159"/>
      <c r="DG190" s="156"/>
      <c r="DH190" s="156"/>
      <c r="DI190" s="159"/>
      <c r="DJ190" s="156"/>
      <c r="DK190" s="162"/>
      <c r="DL190" s="162"/>
      <c r="DM190" s="267"/>
      <c r="DP190" s="170" t="s">
        <v>2165</v>
      </c>
      <c r="DQ190" s="315"/>
      <c r="DR190" s="315"/>
      <c r="DS190" s="316" t="s">
        <v>2165</v>
      </c>
      <c r="DT190" s="342"/>
      <c r="DU190" s="343" t="s">
        <v>2165</v>
      </c>
      <c r="DV190" s="344" t="s">
        <v>2165</v>
      </c>
      <c r="DW190" s="345"/>
      <c r="DX190" s="345"/>
      <c r="DY190" s="346" t="str">
        <f t="shared" si="2"/>
        <v/>
      </c>
      <c r="DZ190" s="289"/>
      <c r="EA190" s="288"/>
      <c r="EK190" s="80">
        <v>1</v>
      </c>
      <c r="EL190" s="84">
        <v>1</v>
      </c>
    </row>
    <row r="191" spans="1:142" ht="27">
      <c r="A191" s="4" t="s">
        <v>981</v>
      </c>
      <c r="B191" s="158">
        <v>2530</v>
      </c>
      <c r="C191" s="158">
        <v>1603</v>
      </c>
      <c r="D191" s="70" t="s">
        <v>483</v>
      </c>
      <c r="E191" s="70" t="s">
        <v>483</v>
      </c>
      <c r="F191" s="71" t="s">
        <v>2322</v>
      </c>
      <c r="G191" s="156"/>
      <c r="H191" s="159"/>
      <c r="I191" s="156"/>
      <c r="J191" s="156"/>
      <c r="K191" s="159"/>
      <c r="L191" s="156"/>
      <c r="M191" s="160"/>
      <c r="N191" s="159"/>
      <c r="O191" s="156"/>
      <c r="P191" s="160"/>
      <c r="Q191" s="159"/>
      <c r="R191" s="156"/>
      <c r="S191" s="160"/>
      <c r="T191" s="159"/>
      <c r="U191" s="156"/>
      <c r="V191" s="160"/>
      <c r="W191" s="159"/>
      <c r="X191" s="156"/>
      <c r="Y191" s="160"/>
      <c r="Z191" s="159"/>
      <c r="AA191" s="156"/>
      <c r="AB191" s="160"/>
      <c r="AC191" s="159"/>
      <c r="AD191" s="156"/>
      <c r="AE191" s="160"/>
      <c r="AF191" s="159"/>
      <c r="AG191" s="156"/>
      <c r="AH191" s="160"/>
      <c r="AI191" s="159"/>
      <c r="AJ191" s="161"/>
      <c r="AK191" s="160"/>
      <c r="AL191" s="159"/>
      <c r="AM191" s="156"/>
      <c r="AN191" s="160"/>
      <c r="AO191" s="159"/>
      <c r="AP191" s="156"/>
      <c r="AQ191" s="160"/>
      <c r="AR191" s="159"/>
      <c r="AS191" s="156"/>
      <c r="AT191" s="160"/>
      <c r="AU191" s="159"/>
      <c r="AV191" s="156"/>
      <c r="AW191" s="160"/>
      <c r="AX191" s="159"/>
      <c r="AY191" s="156"/>
      <c r="AZ191" s="160"/>
      <c r="BA191" s="159"/>
      <c r="BB191" s="156"/>
      <c r="BC191" s="160"/>
      <c r="BD191" s="159"/>
      <c r="BE191" s="156"/>
      <c r="BF191" s="160"/>
      <c r="BG191" s="159"/>
      <c r="BH191" s="156"/>
      <c r="BI191" s="160"/>
      <c r="BJ191" s="159"/>
      <c r="BK191" s="156"/>
      <c r="BL191" s="160"/>
      <c r="BM191" s="159"/>
      <c r="BN191" s="156"/>
      <c r="BO191" s="160"/>
      <c r="BP191" s="159"/>
      <c r="BQ191" s="156"/>
      <c r="BR191" s="156"/>
      <c r="BS191" s="159"/>
      <c r="BT191" s="156"/>
      <c r="BU191" s="156"/>
      <c r="BV191" s="159"/>
      <c r="BW191" s="156"/>
      <c r="BX191" s="160"/>
      <c r="BY191" s="159"/>
      <c r="BZ191" s="156"/>
      <c r="CA191" s="160"/>
      <c r="CB191" s="159"/>
      <c r="CC191" s="156"/>
      <c r="CD191" s="160"/>
      <c r="CE191" s="159"/>
      <c r="CF191" s="156"/>
      <c r="CG191" s="160"/>
      <c r="CH191" s="159"/>
      <c r="CI191" s="156"/>
      <c r="CJ191" s="160"/>
      <c r="CK191" s="159"/>
      <c r="CL191" s="156"/>
      <c r="CM191" s="160"/>
      <c r="CN191" s="159"/>
      <c r="CO191" s="156"/>
      <c r="CP191" s="160"/>
      <c r="CQ191" s="159"/>
      <c r="CR191" s="156"/>
      <c r="CS191" s="160"/>
      <c r="CT191" s="159"/>
      <c r="CU191" s="156"/>
      <c r="CV191" s="160" t="s">
        <v>1208</v>
      </c>
      <c r="CW191" s="159" t="s">
        <v>1208</v>
      </c>
      <c r="CX191" s="156" t="s">
        <v>1208</v>
      </c>
      <c r="CY191" s="156" t="s">
        <v>2165</v>
      </c>
      <c r="CZ191" s="159"/>
      <c r="DA191" s="156"/>
      <c r="DB191" s="160"/>
      <c r="DC191" s="159"/>
      <c r="DD191" s="156"/>
      <c r="DE191" s="160"/>
      <c r="DF191" s="159"/>
      <c r="DG191" s="156"/>
      <c r="DH191" s="156"/>
      <c r="DI191" s="159"/>
      <c r="DJ191" s="156"/>
      <c r="DK191" s="162"/>
      <c r="DL191" s="162"/>
      <c r="DM191" s="267"/>
      <c r="DP191" s="170" t="s">
        <v>2165</v>
      </c>
      <c r="DQ191" s="315"/>
      <c r="DR191" s="315"/>
      <c r="DS191" s="316" t="s">
        <v>2165</v>
      </c>
      <c r="DT191" s="342"/>
      <c r="DU191" s="343" t="s">
        <v>2165</v>
      </c>
      <c r="DV191" s="344" t="s">
        <v>2165</v>
      </c>
      <c r="DW191" s="345"/>
      <c r="DX191" s="345"/>
      <c r="DY191" s="346" t="str">
        <f t="shared" si="2"/>
        <v/>
      </c>
      <c r="DZ191" s="289"/>
      <c r="EA191" s="288"/>
      <c r="EK191" s="80">
        <v>1</v>
      </c>
      <c r="EL191" s="84">
        <v>1</v>
      </c>
    </row>
    <row r="192" spans="1:142" ht="27">
      <c r="A192" s="4" t="s">
        <v>981</v>
      </c>
      <c r="B192" s="158">
        <v>2540</v>
      </c>
      <c r="C192" s="158">
        <v>1604</v>
      </c>
      <c r="D192" s="70" t="s">
        <v>486</v>
      </c>
      <c r="E192" s="70" t="s">
        <v>486</v>
      </c>
      <c r="F192" s="71" t="s">
        <v>2323</v>
      </c>
      <c r="G192" s="156"/>
      <c r="H192" s="159"/>
      <c r="I192" s="156"/>
      <c r="J192" s="156"/>
      <c r="K192" s="159"/>
      <c r="L192" s="156"/>
      <c r="M192" s="160"/>
      <c r="N192" s="159"/>
      <c r="O192" s="156"/>
      <c r="P192" s="160"/>
      <c r="Q192" s="159"/>
      <c r="R192" s="156"/>
      <c r="S192" s="160"/>
      <c r="T192" s="159"/>
      <c r="U192" s="156"/>
      <c r="V192" s="160"/>
      <c r="W192" s="159"/>
      <c r="X192" s="156"/>
      <c r="Y192" s="160"/>
      <c r="Z192" s="159"/>
      <c r="AA192" s="156"/>
      <c r="AB192" s="160"/>
      <c r="AC192" s="159"/>
      <c r="AD192" s="156"/>
      <c r="AE192" s="160"/>
      <c r="AF192" s="159"/>
      <c r="AG192" s="156"/>
      <c r="AH192" s="160"/>
      <c r="AI192" s="159"/>
      <c r="AJ192" s="161"/>
      <c r="AK192" s="160"/>
      <c r="AL192" s="159"/>
      <c r="AM192" s="156"/>
      <c r="AN192" s="160"/>
      <c r="AO192" s="159"/>
      <c r="AP192" s="156"/>
      <c r="AQ192" s="160"/>
      <c r="AR192" s="159"/>
      <c r="AS192" s="156"/>
      <c r="AT192" s="160"/>
      <c r="AU192" s="159"/>
      <c r="AV192" s="156"/>
      <c r="AW192" s="160"/>
      <c r="AX192" s="159"/>
      <c r="AY192" s="156"/>
      <c r="AZ192" s="160"/>
      <c r="BA192" s="159"/>
      <c r="BB192" s="156"/>
      <c r="BC192" s="160"/>
      <c r="BD192" s="159"/>
      <c r="BE192" s="156"/>
      <c r="BF192" s="160"/>
      <c r="BG192" s="159"/>
      <c r="BH192" s="156"/>
      <c r="BI192" s="160"/>
      <c r="BJ192" s="159"/>
      <c r="BK192" s="156"/>
      <c r="BL192" s="160"/>
      <c r="BM192" s="159"/>
      <c r="BN192" s="156"/>
      <c r="BO192" s="160"/>
      <c r="BP192" s="159"/>
      <c r="BQ192" s="156"/>
      <c r="BR192" s="156"/>
      <c r="BS192" s="159"/>
      <c r="BT192" s="156"/>
      <c r="BU192" s="156"/>
      <c r="BV192" s="159"/>
      <c r="BW192" s="156"/>
      <c r="BX192" s="160"/>
      <c r="BY192" s="159"/>
      <c r="BZ192" s="156"/>
      <c r="CA192" s="160"/>
      <c r="CB192" s="159"/>
      <c r="CC192" s="156"/>
      <c r="CD192" s="160"/>
      <c r="CE192" s="159"/>
      <c r="CF192" s="156"/>
      <c r="CG192" s="160"/>
      <c r="CH192" s="159"/>
      <c r="CI192" s="156"/>
      <c r="CJ192" s="160"/>
      <c r="CK192" s="159"/>
      <c r="CL192" s="156"/>
      <c r="CM192" s="160"/>
      <c r="CN192" s="159"/>
      <c r="CO192" s="156"/>
      <c r="CP192" s="160"/>
      <c r="CQ192" s="159"/>
      <c r="CR192" s="156"/>
      <c r="CS192" s="160"/>
      <c r="CT192" s="159"/>
      <c r="CU192" s="156"/>
      <c r="CV192" s="160" t="s">
        <v>1208</v>
      </c>
      <c r="CW192" s="159" t="s">
        <v>1208</v>
      </c>
      <c r="CX192" s="156" t="s">
        <v>1208</v>
      </c>
      <c r="CY192" s="156" t="s">
        <v>2165</v>
      </c>
      <c r="CZ192" s="159"/>
      <c r="DA192" s="156"/>
      <c r="DB192" s="160"/>
      <c r="DC192" s="159"/>
      <c r="DD192" s="156"/>
      <c r="DE192" s="160"/>
      <c r="DF192" s="159"/>
      <c r="DG192" s="156"/>
      <c r="DH192" s="156"/>
      <c r="DI192" s="159"/>
      <c r="DJ192" s="156"/>
      <c r="DK192" s="162"/>
      <c r="DL192" s="162"/>
      <c r="DM192" s="267"/>
      <c r="DP192" s="170" t="s">
        <v>2165</v>
      </c>
      <c r="DQ192" s="315"/>
      <c r="DR192" s="315"/>
      <c r="DS192" s="316" t="s">
        <v>2165</v>
      </c>
      <c r="DT192" s="342"/>
      <c r="DU192" s="343" t="s">
        <v>2165</v>
      </c>
      <c r="DV192" s="344" t="s">
        <v>2165</v>
      </c>
      <c r="DW192" s="345"/>
      <c r="DX192" s="345"/>
      <c r="DY192" s="346" t="str">
        <f t="shared" si="2"/>
        <v/>
      </c>
      <c r="DZ192" s="289"/>
      <c r="EA192" s="288"/>
      <c r="EK192" s="80">
        <v>1</v>
      </c>
      <c r="EL192" s="84">
        <v>1</v>
      </c>
    </row>
    <row r="193" spans="1:142" ht="27">
      <c r="A193" s="4" t="s">
        <v>981</v>
      </c>
      <c r="B193" s="158">
        <v>2550</v>
      </c>
      <c r="C193" s="158">
        <v>1605</v>
      </c>
      <c r="D193" s="70" t="s">
        <v>488</v>
      </c>
      <c r="E193" s="70" t="s">
        <v>488</v>
      </c>
      <c r="F193" s="71" t="s">
        <v>2324</v>
      </c>
      <c r="G193" s="156"/>
      <c r="H193" s="159"/>
      <c r="I193" s="156"/>
      <c r="J193" s="156"/>
      <c r="K193" s="159"/>
      <c r="L193" s="156"/>
      <c r="M193" s="160"/>
      <c r="N193" s="159"/>
      <c r="O193" s="156"/>
      <c r="P193" s="160"/>
      <c r="Q193" s="159"/>
      <c r="R193" s="156"/>
      <c r="S193" s="160"/>
      <c r="T193" s="159"/>
      <c r="U193" s="156"/>
      <c r="V193" s="160"/>
      <c r="W193" s="159"/>
      <c r="X193" s="156"/>
      <c r="Y193" s="160"/>
      <c r="Z193" s="159"/>
      <c r="AA193" s="156"/>
      <c r="AB193" s="160"/>
      <c r="AC193" s="159"/>
      <c r="AD193" s="156"/>
      <c r="AE193" s="160"/>
      <c r="AF193" s="159"/>
      <c r="AG193" s="156"/>
      <c r="AH193" s="160"/>
      <c r="AI193" s="159"/>
      <c r="AJ193" s="161"/>
      <c r="AK193" s="160"/>
      <c r="AL193" s="159"/>
      <c r="AM193" s="156"/>
      <c r="AN193" s="160"/>
      <c r="AO193" s="159"/>
      <c r="AP193" s="156"/>
      <c r="AQ193" s="160"/>
      <c r="AR193" s="159"/>
      <c r="AS193" s="156"/>
      <c r="AT193" s="160"/>
      <c r="AU193" s="159"/>
      <c r="AV193" s="156"/>
      <c r="AW193" s="160"/>
      <c r="AX193" s="159"/>
      <c r="AY193" s="156"/>
      <c r="AZ193" s="160"/>
      <c r="BA193" s="159"/>
      <c r="BB193" s="156"/>
      <c r="BC193" s="160"/>
      <c r="BD193" s="159"/>
      <c r="BE193" s="156"/>
      <c r="BF193" s="160"/>
      <c r="BG193" s="159"/>
      <c r="BH193" s="156"/>
      <c r="BI193" s="160"/>
      <c r="BJ193" s="159"/>
      <c r="BK193" s="156"/>
      <c r="BL193" s="160"/>
      <c r="BM193" s="159"/>
      <c r="BN193" s="156"/>
      <c r="BO193" s="160"/>
      <c r="BP193" s="159"/>
      <c r="BQ193" s="156"/>
      <c r="BR193" s="156"/>
      <c r="BS193" s="159"/>
      <c r="BT193" s="156"/>
      <c r="BU193" s="156"/>
      <c r="BV193" s="159"/>
      <c r="BW193" s="156"/>
      <c r="BX193" s="160"/>
      <c r="BY193" s="159"/>
      <c r="BZ193" s="156"/>
      <c r="CA193" s="160"/>
      <c r="CB193" s="159"/>
      <c r="CC193" s="156"/>
      <c r="CD193" s="160"/>
      <c r="CE193" s="159"/>
      <c r="CF193" s="156"/>
      <c r="CG193" s="160"/>
      <c r="CH193" s="159"/>
      <c r="CI193" s="156"/>
      <c r="CJ193" s="160"/>
      <c r="CK193" s="159"/>
      <c r="CL193" s="156"/>
      <c r="CM193" s="160"/>
      <c r="CN193" s="159"/>
      <c r="CO193" s="156"/>
      <c r="CP193" s="160"/>
      <c r="CQ193" s="159"/>
      <c r="CR193" s="156"/>
      <c r="CS193" s="160"/>
      <c r="CT193" s="159"/>
      <c r="CU193" s="156"/>
      <c r="CV193" s="160" t="s">
        <v>1208</v>
      </c>
      <c r="CW193" s="159" t="s">
        <v>1208</v>
      </c>
      <c r="CX193" s="156" t="s">
        <v>1208</v>
      </c>
      <c r="CY193" s="156" t="s">
        <v>2165</v>
      </c>
      <c r="CZ193" s="159"/>
      <c r="DA193" s="156"/>
      <c r="DB193" s="160"/>
      <c r="DC193" s="159"/>
      <c r="DD193" s="156"/>
      <c r="DE193" s="160"/>
      <c r="DF193" s="159"/>
      <c r="DG193" s="156"/>
      <c r="DH193" s="156"/>
      <c r="DI193" s="159"/>
      <c r="DJ193" s="156"/>
      <c r="DK193" s="162"/>
      <c r="DL193" s="162"/>
      <c r="DM193" s="267"/>
      <c r="DP193" s="170" t="s">
        <v>2165</v>
      </c>
      <c r="DQ193" s="315"/>
      <c r="DR193" s="315"/>
      <c r="DS193" s="316" t="s">
        <v>2165</v>
      </c>
      <c r="DT193" s="342"/>
      <c r="DU193" s="343" t="s">
        <v>2165</v>
      </c>
      <c r="DV193" s="344" t="s">
        <v>2165</v>
      </c>
      <c r="DW193" s="345"/>
      <c r="DX193" s="345"/>
      <c r="DY193" s="346" t="str">
        <f t="shared" si="2"/>
        <v/>
      </c>
      <c r="DZ193" s="289"/>
      <c r="EA193" s="288"/>
      <c r="EK193" s="80">
        <v>1</v>
      </c>
      <c r="EL193" s="84">
        <v>1</v>
      </c>
    </row>
    <row r="194" spans="1:142" ht="27">
      <c r="A194" s="4" t="s">
        <v>981</v>
      </c>
      <c r="B194" s="158">
        <v>2560</v>
      </c>
      <c r="C194" s="158">
        <v>1606</v>
      </c>
      <c r="D194" s="70" t="s">
        <v>490</v>
      </c>
      <c r="E194" s="70" t="s">
        <v>490</v>
      </c>
      <c r="F194" s="71" t="s">
        <v>2325</v>
      </c>
      <c r="G194" s="156"/>
      <c r="H194" s="159"/>
      <c r="I194" s="156"/>
      <c r="J194" s="156"/>
      <c r="K194" s="159"/>
      <c r="L194" s="156"/>
      <c r="M194" s="160"/>
      <c r="N194" s="159"/>
      <c r="O194" s="156"/>
      <c r="P194" s="160"/>
      <c r="Q194" s="159"/>
      <c r="R194" s="156"/>
      <c r="S194" s="160"/>
      <c r="T194" s="159"/>
      <c r="U194" s="156"/>
      <c r="V194" s="160"/>
      <c r="W194" s="159"/>
      <c r="X194" s="156"/>
      <c r="Y194" s="160"/>
      <c r="Z194" s="159"/>
      <c r="AA194" s="156"/>
      <c r="AB194" s="160"/>
      <c r="AC194" s="159"/>
      <c r="AD194" s="156"/>
      <c r="AE194" s="160"/>
      <c r="AF194" s="159"/>
      <c r="AG194" s="156"/>
      <c r="AH194" s="160"/>
      <c r="AI194" s="159"/>
      <c r="AJ194" s="161"/>
      <c r="AK194" s="160"/>
      <c r="AL194" s="159"/>
      <c r="AM194" s="156"/>
      <c r="AN194" s="160"/>
      <c r="AO194" s="159"/>
      <c r="AP194" s="156"/>
      <c r="AQ194" s="160"/>
      <c r="AR194" s="159"/>
      <c r="AS194" s="156"/>
      <c r="AT194" s="160"/>
      <c r="AU194" s="159"/>
      <c r="AV194" s="156"/>
      <c r="AW194" s="160"/>
      <c r="AX194" s="159"/>
      <c r="AY194" s="156"/>
      <c r="AZ194" s="160"/>
      <c r="BA194" s="159"/>
      <c r="BB194" s="156"/>
      <c r="BC194" s="160"/>
      <c r="BD194" s="159"/>
      <c r="BE194" s="156"/>
      <c r="BF194" s="160"/>
      <c r="BG194" s="159"/>
      <c r="BH194" s="156"/>
      <c r="BI194" s="160"/>
      <c r="BJ194" s="159"/>
      <c r="BK194" s="156"/>
      <c r="BL194" s="160"/>
      <c r="BM194" s="159"/>
      <c r="BN194" s="156"/>
      <c r="BO194" s="160"/>
      <c r="BP194" s="159"/>
      <c r="BQ194" s="156"/>
      <c r="BR194" s="156"/>
      <c r="BS194" s="159"/>
      <c r="BT194" s="156"/>
      <c r="BU194" s="156"/>
      <c r="BV194" s="159"/>
      <c r="BW194" s="156"/>
      <c r="BX194" s="160"/>
      <c r="BY194" s="159"/>
      <c r="BZ194" s="156"/>
      <c r="CA194" s="160"/>
      <c r="CB194" s="159"/>
      <c r="CC194" s="156"/>
      <c r="CD194" s="160"/>
      <c r="CE194" s="159"/>
      <c r="CF194" s="156"/>
      <c r="CG194" s="160"/>
      <c r="CH194" s="159"/>
      <c r="CI194" s="156"/>
      <c r="CJ194" s="160"/>
      <c r="CK194" s="159"/>
      <c r="CL194" s="156"/>
      <c r="CM194" s="160"/>
      <c r="CN194" s="159"/>
      <c r="CO194" s="156"/>
      <c r="CP194" s="160"/>
      <c r="CQ194" s="159"/>
      <c r="CR194" s="156"/>
      <c r="CS194" s="160"/>
      <c r="CT194" s="159"/>
      <c r="CU194" s="156"/>
      <c r="CV194" s="160" t="s">
        <v>1208</v>
      </c>
      <c r="CW194" s="159" t="s">
        <v>1208</v>
      </c>
      <c r="CX194" s="156" t="s">
        <v>1208</v>
      </c>
      <c r="CY194" s="156" t="s">
        <v>2165</v>
      </c>
      <c r="CZ194" s="159"/>
      <c r="DA194" s="156"/>
      <c r="DB194" s="160"/>
      <c r="DC194" s="159"/>
      <c r="DD194" s="156"/>
      <c r="DE194" s="160"/>
      <c r="DF194" s="159"/>
      <c r="DG194" s="156"/>
      <c r="DH194" s="156"/>
      <c r="DI194" s="159"/>
      <c r="DJ194" s="156"/>
      <c r="DK194" s="162"/>
      <c r="DL194" s="162"/>
      <c r="DM194" s="267"/>
      <c r="DP194" s="170" t="s">
        <v>2165</v>
      </c>
      <c r="DQ194" s="315"/>
      <c r="DR194" s="315"/>
      <c r="DS194" s="316" t="s">
        <v>2165</v>
      </c>
      <c r="DT194" s="342"/>
      <c r="DU194" s="343" t="s">
        <v>2165</v>
      </c>
      <c r="DV194" s="344" t="s">
        <v>2165</v>
      </c>
      <c r="DW194" s="345"/>
      <c r="DX194" s="345"/>
      <c r="DY194" s="346" t="str">
        <f t="shared" si="2"/>
        <v/>
      </c>
      <c r="DZ194" s="289"/>
      <c r="EA194" s="288"/>
      <c r="EK194" s="80">
        <v>1</v>
      </c>
      <c r="EL194" s="84">
        <v>1</v>
      </c>
    </row>
    <row r="195" spans="1:142" ht="27">
      <c r="A195" s="4" t="s">
        <v>981</v>
      </c>
      <c r="B195" s="158">
        <v>2570</v>
      </c>
      <c r="C195" s="158">
        <v>1607</v>
      </c>
      <c r="D195" s="70" t="s">
        <v>493</v>
      </c>
      <c r="E195" s="70" t="s">
        <v>493</v>
      </c>
      <c r="F195" s="71" t="s">
        <v>2326</v>
      </c>
      <c r="G195" s="156"/>
      <c r="H195" s="159"/>
      <c r="I195" s="156"/>
      <c r="J195" s="156"/>
      <c r="K195" s="159"/>
      <c r="L195" s="156"/>
      <c r="M195" s="160"/>
      <c r="N195" s="159"/>
      <c r="O195" s="156"/>
      <c r="P195" s="160"/>
      <c r="Q195" s="159"/>
      <c r="R195" s="156"/>
      <c r="S195" s="160"/>
      <c r="T195" s="159"/>
      <c r="U195" s="156"/>
      <c r="V195" s="160"/>
      <c r="W195" s="159"/>
      <c r="X195" s="156"/>
      <c r="Y195" s="160"/>
      <c r="Z195" s="159"/>
      <c r="AA195" s="156"/>
      <c r="AB195" s="160"/>
      <c r="AC195" s="159"/>
      <c r="AD195" s="156"/>
      <c r="AE195" s="160"/>
      <c r="AF195" s="159"/>
      <c r="AG195" s="156"/>
      <c r="AH195" s="160"/>
      <c r="AI195" s="159"/>
      <c r="AJ195" s="161"/>
      <c r="AK195" s="160"/>
      <c r="AL195" s="159"/>
      <c r="AM195" s="156"/>
      <c r="AN195" s="160"/>
      <c r="AO195" s="159"/>
      <c r="AP195" s="156"/>
      <c r="AQ195" s="160"/>
      <c r="AR195" s="159"/>
      <c r="AS195" s="156"/>
      <c r="AT195" s="160"/>
      <c r="AU195" s="159"/>
      <c r="AV195" s="156"/>
      <c r="AW195" s="160"/>
      <c r="AX195" s="159"/>
      <c r="AY195" s="156"/>
      <c r="AZ195" s="160"/>
      <c r="BA195" s="159"/>
      <c r="BB195" s="156"/>
      <c r="BC195" s="160"/>
      <c r="BD195" s="159"/>
      <c r="BE195" s="156"/>
      <c r="BF195" s="160"/>
      <c r="BG195" s="159"/>
      <c r="BH195" s="156"/>
      <c r="BI195" s="160"/>
      <c r="BJ195" s="159"/>
      <c r="BK195" s="156"/>
      <c r="BL195" s="160"/>
      <c r="BM195" s="159"/>
      <c r="BN195" s="156"/>
      <c r="BO195" s="160"/>
      <c r="BP195" s="159"/>
      <c r="BQ195" s="156"/>
      <c r="BR195" s="156"/>
      <c r="BS195" s="159"/>
      <c r="BT195" s="156"/>
      <c r="BU195" s="156"/>
      <c r="BV195" s="159"/>
      <c r="BW195" s="156"/>
      <c r="BX195" s="160"/>
      <c r="BY195" s="159"/>
      <c r="BZ195" s="156"/>
      <c r="CA195" s="160"/>
      <c r="CB195" s="159"/>
      <c r="CC195" s="156"/>
      <c r="CD195" s="160"/>
      <c r="CE195" s="159"/>
      <c r="CF195" s="156"/>
      <c r="CG195" s="160"/>
      <c r="CH195" s="159"/>
      <c r="CI195" s="156"/>
      <c r="CJ195" s="160"/>
      <c r="CK195" s="159"/>
      <c r="CL195" s="156"/>
      <c r="CM195" s="160"/>
      <c r="CN195" s="159"/>
      <c r="CO195" s="156"/>
      <c r="CP195" s="160"/>
      <c r="CQ195" s="159"/>
      <c r="CR195" s="156"/>
      <c r="CS195" s="160"/>
      <c r="CT195" s="159"/>
      <c r="CU195" s="156"/>
      <c r="CV195" s="160" t="s">
        <v>1208</v>
      </c>
      <c r="CW195" s="159" t="s">
        <v>1208</v>
      </c>
      <c r="CX195" s="156" t="s">
        <v>1208</v>
      </c>
      <c r="CY195" s="156" t="s">
        <v>2165</v>
      </c>
      <c r="CZ195" s="159"/>
      <c r="DA195" s="156"/>
      <c r="DB195" s="160"/>
      <c r="DC195" s="159"/>
      <c r="DD195" s="156"/>
      <c r="DE195" s="160"/>
      <c r="DF195" s="159"/>
      <c r="DG195" s="156"/>
      <c r="DH195" s="156"/>
      <c r="DI195" s="159"/>
      <c r="DJ195" s="156"/>
      <c r="DK195" s="162"/>
      <c r="DL195" s="162"/>
      <c r="DM195" s="267"/>
      <c r="DP195" s="170" t="s">
        <v>2165</v>
      </c>
      <c r="DQ195" s="315"/>
      <c r="DR195" s="315"/>
      <c r="DS195" s="316" t="s">
        <v>2165</v>
      </c>
      <c r="DT195" s="342"/>
      <c r="DU195" s="343" t="s">
        <v>2165</v>
      </c>
      <c r="DV195" s="344" t="s">
        <v>2165</v>
      </c>
      <c r="DW195" s="345"/>
      <c r="DX195" s="345"/>
      <c r="DY195" s="346" t="str">
        <f t="shared" si="2"/>
        <v/>
      </c>
      <c r="DZ195" s="289"/>
      <c r="EA195" s="288"/>
      <c r="EK195" s="80">
        <v>1</v>
      </c>
      <c r="EL195" s="84">
        <v>1</v>
      </c>
    </row>
    <row r="196" spans="1:142" ht="27">
      <c r="A196" s="4" t="s">
        <v>981</v>
      </c>
      <c r="B196" s="158">
        <v>2580</v>
      </c>
      <c r="C196" s="158">
        <v>1608</v>
      </c>
      <c r="D196" s="70" t="s">
        <v>495</v>
      </c>
      <c r="E196" s="70" t="s">
        <v>495</v>
      </c>
      <c r="F196" s="71" t="s">
        <v>2327</v>
      </c>
      <c r="G196" s="156"/>
      <c r="H196" s="159"/>
      <c r="I196" s="156"/>
      <c r="J196" s="156"/>
      <c r="K196" s="159"/>
      <c r="L196" s="156"/>
      <c r="M196" s="160"/>
      <c r="N196" s="159"/>
      <c r="O196" s="156"/>
      <c r="P196" s="160"/>
      <c r="Q196" s="159"/>
      <c r="R196" s="156"/>
      <c r="S196" s="160"/>
      <c r="T196" s="159"/>
      <c r="U196" s="156"/>
      <c r="V196" s="160"/>
      <c r="W196" s="159"/>
      <c r="X196" s="156"/>
      <c r="Y196" s="160"/>
      <c r="Z196" s="159"/>
      <c r="AA196" s="156"/>
      <c r="AB196" s="160"/>
      <c r="AC196" s="159"/>
      <c r="AD196" s="156"/>
      <c r="AE196" s="160"/>
      <c r="AF196" s="159"/>
      <c r="AG196" s="156"/>
      <c r="AH196" s="160"/>
      <c r="AI196" s="159"/>
      <c r="AJ196" s="161"/>
      <c r="AK196" s="160"/>
      <c r="AL196" s="159"/>
      <c r="AM196" s="156"/>
      <c r="AN196" s="160"/>
      <c r="AO196" s="159"/>
      <c r="AP196" s="156"/>
      <c r="AQ196" s="160"/>
      <c r="AR196" s="159"/>
      <c r="AS196" s="156"/>
      <c r="AT196" s="160"/>
      <c r="AU196" s="159"/>
      <c r="AV196" s="156"/>
      <c r="AW196" s="160"/>
      <c r="AX196" s="159"/>
      <c r="AY196" s="156"/>
      <c r="AZ196" s="160"/>
      <c r="BA196" s="159"/>
      <c r="BB196" s="156"/>
      <c r="BC196" s="160"/>
      <c r="BD196" s="159"/>
      <c r="BE196" s="156"/>
      <c r="BF196" s="160"/>
      <c r="BG196" s="159"/>
      <c r="BH196" s="156"/>
      <c r="BI196" s="160"/>
      <c r="BJ196" s="159"/>
      <c r="BK196" s="156"/>
      <c r="BL196" s="160"/>
      <c r="BM196" s="159"/>
      <c r="BN196" s="156"/>
      <c r="BO196" s="160"/>
      <c r="BP196" s="159"/>
      <c r="BQ196" s="156"/>
      <c r="BR196" s="156"/>
      <c r="BS196" s="159"/>
      <c r="BT196" s="156"/>
      <c r="BU196" s="156"/>
      <c r="BV196" s="159"/>
      <c r="BW196" s="156"/>
      <c r="BX196" s="160"/>
      <c r="BY196" s="159"/>
      <c r="BZ196" s="156"/>
      <c r="CA196" s="160"/>
      <c r="CB196" s="159"/>
      <c r="CC196" s="156"/>
      <c r="CD196" s="160"/>
      <c r="CE196" s="159"/>
      <c r="CF196" s="156"/>
      <c r="CG196" s="160"/>
      <c r="CH196" s="159"/>
      <c r="CI196" s="156"/>
      <c r="CJ196" s="160"/>
      <c r="CK196" s="159"/>
      <c r="CL196" s="156"/>
      <c r="CM196" s="160"/>
      <c r="CN196" s="159"/>
      <c r="CO196" s="156"/>
      <c r="CP196" s="160"/>
      <c r="CQ196" s="159"/>
      <c r="CR196" s="156"/>
      <c r="CS196" s="160"/>
      <c r="CT196" s="159"/>
      <c r="CU196" s="156"/>
      <c r="CV196" s="160" t="s">
        <v>1208</v>
      </c>
      <c r="CW196" s="159" t="s">
        <v>1208</v>
      </c>
      <c r="CX196" s="156" t="s">
        <v>1208</v>
      </c>
      <c r="CY196" s="156" t="s">
        <v>2165</v>
      </c>
      <c r="CZ196" s="159"/>
      <c r="DA196" s="156"/>
      <c r="DB196" s="160"/>
      <c r="DC196" s="159"/>
      <c r="DD196" s="156"/>
      <c r="DE196" s="160"/>
      <c r="DF196" s="159"/>
      <c r="DG196" s="156"/>
      <c r="DH196" s="156"/>
      <c r="DI196" s="159"/>
      <c r="DJ196" s="156"/>
      <c r="DK196" s="162"/>
      <c r="DL196" s="162"/>
      <c r="DM196" s="267"/>
      <c r="DP196" s="170" t="s">
        <v>2165</v>
      </c>
      <c r="DQ196" s="315"/>
      <c r="DR196" s="315"/>
      <c r="DS196" s="316" t="s">
        <v>2165</v>
      </c>
      <c r="DT196" s="342"/>
      <c r="DU196" s="343" t="s">
        <v>2165</v>
      </c>
      <c r="DV196" s="344" t="s">
        <v>2165</v>
      </c>
      <c r="DW196" s="345"/>
      <c r="DX196" s="345"/>
      <c r="DY196" s="346" t="str">
        <f t="shared" si="2"/>
        <v/>
      </c>
      <c r="DZ196" s="289"/>
      <c r="EA196" s="288"/>
      <c r="EK196" s="80">
        <v>1</v>
      </c>
      <c r="EL196" s="84">
        <v>1</v>
      </c>
    </row>
    <row r="197" spans="1:142" ht="27">
      <c r="A197" s="4" t="s">
        <v>981</v>
      </c>
      <c r="B197" s="158">
        <v>2590</v>
      </c>
      <c r="C197" s="158">
        <v>1609</v>
      </c>
      <c r="D197" s="70" t="s">
        <v>497</v>
      </c>
      <c r="E197" s="70" t="s">
        <v>497</v>
      </c>
      <c r="F197" s="71" t="s">
        <v>2037</v>
      </c>
      <c r="G197" s="156"/>
      <c r="H197" s="159"/>
      <c r="I197" s="156"/>
      <c r="J197" s="156"/>
      <c r="K197" s="159"/>
      <c r="L197" s="156"/>
      <c r="M197" s="160"/>
      <c r="N197" s="159"/>
      <c r="O197" s="156"/>
      <c r="P197" s="160"/>
      <c r="Q197" s="159"/>
      <c r="R197" s="156"/>
      <c r="S197" s="160"/>
      <c r="T197" s="159"/>
      <c r="U197" s="156"/>
      <c r="V197" s="160"/>
      <c r="W197" s="159"/>
      <c r="X197" s="156"/>
      <c r="Y197" s="160"/>
      <c r="Z197" s="159"/>
      <c r="AA197" s="156"/>
      <c r="AB197" s="160"/>
      <c r="AC197" s="159"/>
      <c r="AD197" s="156"/>
      <c r="AE197" s="160"/>
      <c r="AF197" s="159"/>
      <c r="AG197" s="156"/>
      <c r="AH197" s="160"/>
      <c r="AI197" s="159"/>
      <c r="AJ197" s="161"/>
      <c r="AK197" s="160"/>
      <c r="AL197" s="159"/>
      <c r="AM197" s="156"/>
      <c r="AN197" s="160"/>
      <c r="AO197" s="159"/>
      <c r="AP197" s="156"/>
      <c r="AQ197" s="160"/>
      <c r="AR197" s="159"/>
      <c r="AS197" s="156"/>
      <c r="AT197" s="160"/>
      <c r="AU197" s="159"/>
      <c r="AV197" s="156"/>
      <c r="AW197" s="160"/>
      <c r="AX197" s="159"/>
      <c r="AY197" s="156"/>
      <c r="AZ197" s="160"/>
      <c r="BA197" s="159"/>
      <c r="BB197" s="156"/>
      <c r="BC197" s="160"/>
      <c r="BD197" s="159"/>
      <c r="BE197" s="156"/>
      <c r="BF197" s="160"/>
      <c r="BG197" s="159"/>
      <c r="BH197" s="156"/>
      <c r="BI197" s="160"/>
      <c r="BJ197" s="159"/>
      <c r="BK197" s="156"/>
      <c r="BL197" s="160"/>
      <c r="BM197" s="159"/>
      <c r="BN197" s="156"/>
      <c r="BO197" s="160"/>
      <c r="BP197" s="159"/>
      <c r="BQ197" s="156"/>
      <c r="BR197" s="156"/>
      <c r="BS197" s="159"/>
      <c r="BT197" s="156"/>
      <c r="BU197" s="156"/>
      <c r="BV197" s="159"/>
      <c r="BW197" s="156"/>
      <c r="BX197" s="160"/>
      <c r="BY197" s="159"/>
      <c r="BZ197" s="156"/>
      <c r="CA197" s="160"/>
      <c r="CB197" s="159"/>
      <c r="CC197" s="156"/>
      <c r="CD197" s="160"/>
      <c r="CE197" s="159"/>
      <c r="CF197" s="156"/>
      <c r="CG197" s="160"/>
      <c r="CH197" s="159"/>
      <c r="CI197" s="156"/>
      <c r="CJ197" s="160"/>
      <c r="CK197" s="159"/>
      <c r="CL197" s="156"/>
      <c r="CM197" s="160"/>
      <c r="CN197" s="159"/>
      <c r="CO197" s="156"/>
      <c r="CP197" s="160"/>
      <c r="CQ197" s="159"/>
      <c r="CR197" s="156"/>
      <c r="CS197" s="160"/>
      <c r="CT197" s="159"/>
      <c r="CU197" s="156"/>
      <c r="CV197" s="160" t="s">
        <v>1208</v>
      </c>
      <c r="CW197" s="159" t="s">
        <v>1208</v>
      </c>
      <c r="CX197" s="156" t="s">
        <v>1208</v>
      </c>
      <c r="CY197" s="156" t="s">
        <v>2165</v>
      </c>
      <c r="CZ197" s="159"/>
      <c r="DA197" s="156"/>
      <c r="DB197" s="160"/>
      <c r="DC197" s="159"/>
      <c r="DD197" s="156"/>
      <c r="DE197" s="160"/>
      <c r="DF197" s="159"/>
      <c r="DG197" s="156"/>
      <c r="DH197" s="156"/>
      <c r="DI197" s="159"/>
      <c r="DJ197" s="156"/>
      <c r="DK197" s="162"/>
      <c r="DL197" s="162"/>
      <c r="DM197" s="267"/>
      <c r="DP197" s="170" t="s">
        <v>2165</v>
      </c>
      <c r="DQ197" s="315"/>
      <c r="DR197" s="315"/>
      <c r="DS197" s="316" t="s">
        <v>2165</v>
      </c>
      <c r="DT197" s="342"/>
      <c r="DU197" s="343" t="s">
        <v>2165</v>
      </c>
      <c r="DV197" s="344" t="s">
        <v>2165</v>
      </c>
      <c r="DW197" s="345"/>
      <c r="DX197" s="345"/>
      <c r="DY197" s="346" t="str">
        <f t="shared" si="2"/>
        <v/>
      </c>
      <c r="DZ197" s="289"/>
      <c r="EA197" s="288"/>
      <c r="EK197" s="80">
        <v>1</v>
      </c>
      <c r="EL197" s="84">
        <v>1</v>
      </c>
    </row>
    <row r="198" spans="1:142" ht="27">
      <c r="A198" s="4" t="s">
        <v>981</v>
      </c>
      <c r="B198" s="158">
        <v>2600</v>
      </c>
      <c r="C198" s="158">
        <v>1610</v>
      </c>
      <c r="D198" s="70" t="s">
        <v>499</v>
      </c>
      <c r="E198" s="70" t="s">
        <v>499</v>
      </c>
      <c r="F198" s="71" t="s">
        <v>2328</v>
      </c>
      <c r="G198" s="156"/>
      <c r="H198" s="159"/>
      <c r="I198" s="156"/>
      <c r="J198" s="156"/>
      <c r="K198" s="159"/>
      <c r="L198" s="156"/>
      <c r="M198" s="160"/>
      <c r="N198" s="159"/>
      <c r="O198" s="156"/>
      <c r="P198" s="160"/>
      <c r="Q198" s="159"/>
      <c r="R198" s="156"/>
      <c r="S198" s="160"/>
      <c r="T198" s="159"/>
      <c r="U198" s="156"/>
      <c r="V198" s="160"/>
      <c r="W198" s="159"/>
      <c r="X198" s="156"/>
      <c r="Y198" s="160"/>
      <c r="Z198" s="159"/>
      <c r="AA198" s="156"/>
      <c r="AB198" s="160"/>
      <c r="AC198" s="159"/>
      <c r="AD198" s="156"/>
      <c r="AE198" s="160"/>
      <c r="AF198" s="159"/>
      <c r="AG198" s="156"/>
      <c r="AH198" s="160"/>
      <c r="AI198" s="159"/>
      <c r="AJ198" s="161"/>
      <c r="AK198" s="160"/>
      <c r="AL198" s="159"/>
      <c r="AM198" s="156"/>
      <c r="AN198" s="160"/>
      <c r="AO198" s="159"/>
      <c r="AP198" s="156"/>
      <c r="AQ198" s="160"/>
      <c r="AR198" s="159"/>
      <c r="AS198" s="156"/>
      <c r="AT198" s="160"/>
      <c r="AU198" s="159"/>
      <c r="AV198" s="156"/>
      <c r="AW198" s="160"/>
      <c r="AX198" s="159"/>
      <c r="AY198" s="156"/>
      <c r="AZ198" s="160"/>
      <c r="BA198" s="159"/>
      <c r="BB198" s="156"/>
      <c r="BC198" s="160"/>
      <c r="BD198" s="159"/>
      <c r="BE198" s="156"/>
      <c r="BF198" s="160"/>
      <c r="BG198" s="159"/>
      <c r="BH198" s="156"/>
      <c r="BI198" s="160"/>
      <c r="BJ198" s="159"/>
      <c r="BK198" s="156"/>
      <c r="BL198" s="160"/>
      <c r="BM198" s="159"/>
      <c r="BN198" s="156"/>
      <c r="BO198" s="160"/>
      <c r="BP198" s="159"/>
      <c r="BQ198" s="156"/>
      <c r="BR198" s="156"/>
      <c r="BS198" s="159"/>
      <c r="BT198" s="156"/>
      <c r="BU198" s="156"/>
      <c r="BV198" s="159"/>
      <c r="BW198" s="156"/>
      <c r="BX198" s="160"/>
      <c r="BY198" s="159"/>
      <c r="BZ198" s="156"/>
      <c r="CA198" s="160"/>
      <c r="CB198" s="159"/>
      <c r="CC198" s="156"/>
      <c r="CD198" s="160"/>
      <c r="CE198" s="159"/>
      <c r="CF198" s="156"/>
      <c r="CG198" s="160"/>
      <c r="CH198" s="159"/>
      <c r="CI198" s="156"/>
      <c r="CJ198" s="160"/>
      <c r="CK198" s="159"/>
      <c r="CL198" s="156"/>
      <c r="CM198" s="160"/>
      <c r="CN198" s="159"/>
      <c r="CO198" s="156"/>
      <c r="CP198" s="160"/>
      <c r="CQ198" s="159"/>
      <c r="CR198" s="156"/>
      <c r="CS198" s="160"/>
      <c r="CT198" s="159"/>
      <c r="CU198" s="156"/>
      <c r="CV198" s="160" t="s">
        <v>1208</v>
      </c>
      <c r="CW198" s="159" t="s">
        <v>1208</v>
      </c>
      <c r="CX198" s="156" t="s">
        <v>1208</v>
      </c>
      <c r="CY198" s="156" t="s">
        <v>2165</v>
      </c>
      <c r="CZ198" s="159"/>
      <c r="DA198" s="156"/>
      <c r="DB198" s="160"/>
      <c r="DC198" s="159"/>
      <c r="DD198" s="156"/>
      <c r="DE198" s="160"/>
      <c r="DF198" s="159"/>
      <c r="DG198" s="156"/>
      <c r="DH198" s="156"/>
      <c r="DI198" s="159"/>
      <c r="DJ198" s="156"/>
      <c r="DK198" s="162"/>
      <c r="DL198" s="162"/>
      <c r="DM198" s="267"/>
      <c r="DP198" s="170" t="s">
        <v>2165</v>
      </c>
      <c r="DQ198" s="315"/>
      <c r="DR198" s="315"/>
      <c r="DS198" s="316" t="s">
        <v>2165</v>
      </c>
      <c r="DT198" s="342"/>
      <c r="DU198" s="343" t="s">
        <v>2165</v>
      </c>
      <c r="DV198" s="344" t="s">
        <v>2165</v>
      </c>
      <c r="DW198" s="345"/>
      <c r="DX198" s="345"/>
      <c r="DY198" s="346" t="str">
        <f t="shared" si="2"/>
        <v/>
      </c>
      <c r="DZ198" s="289"/>
      <c r="EA198" s="288"/>
      <c r="EK198" s="80">
        <v>1</v>
      </c>
      <c r="EL198" s="84">
        <v>1</v>
      </c>
    </row>
    <row r="199" spans="1:142" ht="27">
      <c r="A199" s="4" t="s">
        <v>981</v>
      </c>
      <c r="B199" s="158">
        <v>2610</v>
      </c>
      <c r="C199" s="158">
        <v>1611</v>
      </c>
      <c r="D199" s="70" t="s">
        <v>502</v>
      </c>
      <c r="E199" s="70" t="s">
        <v>502</v>
      </c>
      <c r="F199" s="71" t="s">
        <v>2329</v>
      </c>
      <c r="G199" s="156"/>
      <c r="H199" s="159"/>
      <c r="I199" s="156"/>
      <c r="J199" s="156"/>
      <c r="K199" s="159"/>
      <c r="L199" s="156"/>
      <c r="M199" s="160"/>
      <c r="N199" s="159"/>
      <c r="O199" s="156"/>
      <c r="P199" s="160"/>
      <c r="Q199" s="159"/>
      <c r="R199" s="156"/>
      <c r="S199" s="160"/>
      <c r="T199" s="159"/>
      <c r="U199" s="156"/>
      <c r="V199" s="160"/>
      <c r="W199" s="159"/>
      <c r="X199" s="156"/>
      <c r="Y199" s="160"/>
      <c r="Z199" s="159"/>
      <c r="AA199" s="156"/>
      <c r="AB199" s="160"/>
      <c r="AC199" s="159"/>
      <c r="AD199" s="156"/>
      <c r="AE199" s="160"/>
      <c r="AF199" s="159"/>
      <c r="AG199" s="156"/>
      <c r="AH199" s="160"/>
      <c r="AI199" s="159"/>
      <c r="AJ199" s="161"/>
      <c r="AK199" s="160"/>
      <c r="AL199" s="159"/>
      <c r="AM199" s="156"/>
      <c r="AN199" s="160"/>
      <c r="AO199" s="159"/>
      <c r="AP199" s="156"/>
      <c r="AQ199" s="160"/>
      <c r="AR199" s="159"/>
      <c r="AS199" s="156"/>
      <c r="AT199" s="160"/>
      <c r="AU199" s="159"/>
      <c r="AV199" s="156"/>
      <c r="AW199" s="160"/>
      <c r="AX199" s="159"/>
      <c r="AY199" s="156"/>
      <c r="AZ199" s="160"/>
      <c r="BA199" s="159"/>
      <c r="BB199" s="156"/>
      <c r="BC199" s="160"/>
      <c r="BD199" s="159"/>
      <c r="BE199" s="156"/>
      <c r="BF199" s="160"/>
      <c r="BG199" s="159"/>
      <c r="BH199" s="156"/>
      <c r="BI199" s="160"/>
      <c r="BJ199" s="159"/>
      <c r="BK199" s="156"/>
      <c r="BL199" s="160"/>
      <c r="BM199" s="159"/>
      <c r="BN199" s="156"/>
      <c r="BO199" s="160"/>
      <c r="BP199" s="159"/>
      <c r="BQ199" s="156"/>
      <c r="BR199" s="156"/>
      <c r="BS199" s="159"/>
      <c r="BT199" s="156"/>
      <c r="BU199" s="156"/>
      <c r="BV199" s="159"/>
      <c r="BW199" s="156"/>
      <c r="BX199" s="160"/>
      <c r="BY199" s="159"/>
      <c r="BZ199" s="156"/>
      <c r="CA199" s="160"/>
      <c r="CB199" s="159"/>
      <c r="CC199" s="156"/>
      <c r="CD199" s="160"/>
      <c r="CE199" s="159"/>
      <c r="CF199" s="156"/>
      <c r="CG199" s="160"/>
      <c r="CH199" s="159"/>
      <c r="CI199" s="156"/>
      <c r="CJ199" s="160"/>
      <c r="CK199" s="159"/>
      <c r="CL199" s="156"/>
      <c r="CM199" s="160"/>
      <c r="CN199" s="159"/>
      <c r="CO199" s="156"/>
      <c r="CP199" s="160"/>
      <c r="CQ199" s="159"/>
      <c r="CR199" s="156"/>
      <c r="CS199" s="160"/>
      <c r="CT199" s="159"/>
      <c r="CU199" s="156"/>
      <c r="CV199" s="160" t="s">
        <v>1208</v>
      </c>
      <c r="CW199" s="159" t="s">
        <v>1208</v>
      </c>
      <c r="CX199" s="156" t="s">
        <v>1208</v>
      </c>
      <c r="CY199" s="156" t="s">
        <v>2165</v>
      </c>
      <c r="CZ199" s="159"/>
      <c r="DA199" s="156"/>
      <c r="DB199" s="160"/>
      <c r="DC199" s="159"/>
      <c r="DD199" s="156"/>
      <c r="DE199" s="160"/>
      <c r="DF199" s="159"/>
      <c r="DG199" s="156"/>
      <c r="DH199" s="156"/>
      <c r="DI199" s="159"/>
      <c r="DJ199" s="156"/>
      <c r="DK199" s="162"/>
      <c r="DL199" s="162"/>
      <c r="DM199" s="267"/>
      <c r="DP199" s="170" t="s">
        <v>2165</v>
      </c>
      <c r="DQ199" s="315"/>
      <c r="DR199" s="315"/>
      <c r="DS199" s="316" t="s">
        <v>2165</v>
      </c>
      <c r="DT199" s="342"/>
      <c r="DU199" s="343" t="s">
        <v>2165</v>
      </c>
      <c r="DV199" s="344" t="s">
        <v>2165</v>
      </c>
      <c r="DW199" s="345"/>
      <c r="DX199" s="345"/>
      <c r="DY199" s="346" t="str">
        <f t="shared" si="2"/>
        <v/>
      </c>
      <c r="DZ199" s="289"/>
      <c r="EA199" s="288"/>
      <c r="EK199" s="80">
        <v>1</v>
      </c>
      <c r="EL199" s="84">
        <v>1</v>
      </c>
    </row>
    <row r="200" spans="1:142" ht="27">
      <c r="A200" s="4" t="s">
        <v>981</v>
      </c>
      <c r="B200" s="158">
        <v>2620</v>
      </c>
      <c r="C200" s="158">
        <v>1612</v>
      </c>
      <c r="D200" s="70" t="s">
        <v>504</v>
      </c>
      <c r="E200" s="70" t="s">
        <v>504</v>
      </c>
      <c r="F200" s="71" t="s">
        <v>2330</v>
      </c>
      <c r="G200" s="156"/>
      <c r="H200" s="159"/>
      <c r="I200" s="156"/>
      <c r="J200" s="156"/>
      <c r="K200" s="159"/>
      <c r="L200" s="156"/>
      <c r="M200" s="160"/>
      <c r="N200" s="159"/>
      <c r="O200" s="156"/>
      <c r="P200" s="160"/>
      <c r="Q200" s="159"/>
      <c r="R200" s="156"/>
      <c r="S200" s="160"/>
      <c r="T200" s="159"/>
      <c r="U200" s="156"/>
      <c r="V200" s="160"/>
      <c r="W200" s="159"/>
      <c r="X200" s="156"/>
      <c r="Y200" s="160"/>
      <c r="Z200" s="159"/>
      <c r="AA200" s="156"/>
      <c r="AB200" s="160"/>
      <c r="AC200" s="159"/>
      <c r="AD200" s="156"/>
      <c r="AE200" s="160"/>
      <c r="AF200" s="159"/>
      <c r="AG200" s="156"/>
      <c r="AH200" s="160"/>
      <c r="AI200" s="159"/>
      <c r="AJ200" s="161"/>
      <c r="AK200" s="160"/>
      <c r="AL200" s="159"/>
      <c r="AM200" s="156"/>
      <c r="AN200" s="160"/>
      <c r="AO200" s="159"/>
      <c r="AP200" s="156"/>
      <c r="AQ200" s="160"/>
      <c r="AR200" s="159"/>
      <c r="AS200" s="156"/>
      <c r="AT200" s="160"/>
      <c r="AU200" s="159"/>
      <c r="AV200" s="156"/>
      <c r="AW200" s="160"/>
      <c r="AX200" s="159"/>
      <c r="AY200" s="156"/>
      <c r="AZ200" s="160"/>
      <c r="BA200" s="159"/>
      <c r="BB200" s="156"/>
      <c r="BC200" s="160"/>
      <c r="BD200" s="159"/>
      <c r="BE200" s="156"/>
      <c r="BF200" s="160"/>
      <c r="BG200" s="159"/>
      <c r="BH200" s="156"/>
      <c r="BI200" s="160"/>
      <c r="BJ200" s="159"/>
      <c r="BK200" s="156"/>
      <c r="BL200" s="160"/>
      <c r="BM200" s="159"/>
      <c r="BN200" s="156"/>
      <c r="BO200" s="160"/>
      <c r="BP200" s="159"/>
      <c r="BQ200" s="156"/>
      <c r="BR200" s="156"/>
      <c r="BS200" s="159"/>
      <c r="BT200" s="156"/>
      <c r="BU200" s="156"/>
      <c r="BV200" s="159"/>
      <c r="BW200" s="156"/>
      <c r="BX200" s="160"/>
      <c r="BY200" s="159"/>
      <c r="BZ200" s="156"/>
      <c r="CA200" s="160"/>
      <c r="CB200" s="159"/>
      <c r="CC200" s="156"/>
      <c r="CD200" s="160"/>
      <c r="CE200" s="159"/>
      <c r="CF200" s="156"/>
      <c r="CG200" s="160"/>
      <c r="CH200" s="159"/>
      <c r="CI200" s="156"/>
      <c r="CJ200" s="160"/>
      <c r="CK200" s="159"/>
      <c r="CL200" s="156"/>
      <c r="CM200" s="160"/>
      <c r="CN200" s="159"/>
      <c r="CO200" s="156"/>
      <c r="CP200" s="160"/>
      <c r="CQ200" s="159"/>
      <c r="CR200" s="156"/>
      <c r="CS200" s="160"/>
      <c r="CT200" s="159"/>
      <c r="CU200" s="156"/>
      <c r="CV200" s="160" t="s">
        <v>1208</v>
      </c>
      <c r="CW200" s="159" t="s">
        <v>1208</v>
      </c>
      <c r="CX200" s="156" t="s">
        <v>1208</v>
      </c>
      <c r="CY200" s="156" t="s">
        <v>2165</v>
      </c>
      <c r="CZ200" s="159"/>
      <c r="DA200" s="156"/>
      <c r="DB200" s="160"/>
      <c r="DC200" s="159"/>
      <c r="DD200" s="156"/>
      <c r="DE200" s="160"/>
      <c r="DF200" s="159"/>
      <c r="DG200" s="156"/>
      <c r="DH200" s="156"/>
      <c r="DI200" s="159"/>
      <c r="DJ200" s="156"/>
      <c r="DK200" s="162"/>
      <c r="DL200" s="162"/>
      <c r="DM200" s="267"/>
      <c r="DP200" s="170" t="s">
        <v>2165</v>
      </c>
      <c r="DQ200" s="315"/>
      <c r="DR200" s="315"/>
      <c r="DS200" s="316" t="s">
        <v>2165</v>
      </c>
      <c r="DT200" s="342"/>
      <c r="DU200" s="343" t="s">
        <v>2165</v>
      </c>
      <c r="DV200" s="344" t="s">
        <v>2165</v>
      </c>
      <c r="DW200" s="345"/>
      <c r="DX200" s="345"/>
      <c r="DY200" s="346" t="str">
        <f t="shared" ref="DY200:DY263" si="3">IF(DT200="○",IF(DU200&lt;="",IF(DW200&lt;="",IF(DX200&lt;="","○",""),""),""),"")</f>
        <v/>
      </c>
      <c r="DZ200" s="289"/>
      <c r="EA200" s="288"/>
      <c r="EK200" s="80">
        <v>1</v>
      </c>
      <c r="EL200" s="84">
        <v>1</v>
      </c>
    </row>
    <row r="201" spans="1:142" ht="27">
      <c r="A201" s="4" t="s">
        <v>981</v>
      </c>
      <c r="B201" s="158">
        <v>2630</v>
      </c>
      <c r="C201" s="158">
        <v>1613</v>
      </c>
      <c r="D201" s="70" t="s">
        <v>506</v>
      </c>
      <c r="E201" s="70" t="s">
        <v>506</v>
      </c>
      <c r="F201" s="71" t="s">
        <v>2331</v>
      </c>
      <c r="G201" s="156"/>
      <c r="H201" s="159"/>
      <c r="I201" s="156"/>
      <c r="J201" s="156"/>
      <c r="K201" s="159"/>
      <c r="L201" s="156"/>
      <c r="M201" s="160"/>
      <c r="N201" s="159"/>
      <c r="O201" s="156"/>
      <c r="P201" s="160"/>
      <c r="Q201" s="159"/>
      <c r="R201" s="156"/>
      <c r="S201" s="160"/>
      <c r="T201" s="159"/>
      <c r="U201" s="156"/>
      <c r="V201" s="160"/>
      <c r="W201" s="159"/>
      <c r="X201" s="156"/>
      <c r="Y201" s="160"/>
      <c r="Z201" s="159"/>
      <c r="AA201" s="156"/>
      <c r="AB201" s="160"/>
      <c r="AC201" s="159"/>
      <c r="AD201" s="156"/>
      <c r="AE201" s="160"/>
      <c r="AF201" s="159"/>
      <c r="AG201" s="156"/>
      <c r="AH201" s="160"/>
      <c r="AI201" s="159"/>
      <c r="AJ201" s="161"/>
      <c r="AK201" s="160"/>
      <c r="AL201" s="159"/>
      <c r="AM201" s="156"/>
      <c r="AN201" s="160"/>
      <c r="AO201" s="159"/>
      <c r="AP201" s="156"/>
      <c r="AQ201" s="160"/>
      <c r="AR201" s="159"/>
      <c r="AS201" s="156"/>
      <c r="AT201" s="160"/>
      <c r="AU201" s="159"/>
      <c r="AV201" s="156"/>
      <c r="AW201" s="160"/>
      <c r="AX201" s="159"/>
      <c r="AY201" s="156"/>
      <c r="AZ201" s="160"/>
      <c r="BA201" s="159"/>
      <c r="BB201" s="156"/>
      <c r="BC201" s="160"/>
      <c r="BD201" s="159"/>
      <c r="BE201" s="156"/>
      <c r="BF201" s="160"/>
      <c r="BG201" s="159"/>
      <c r="BH201" s="156"/>
      <c r="BI201" s="160"/>
      <c r="BJ201" s="159"/>
      <c r="BK201" s="156"/>
      <c r="BL201" s="160"/>
      <c r="BM201" s="159"/>
      <c r="BN201" s="156"/>
      <c r="BO201" s="160"/>
      <c r="BP201" s="159"/>
      <c r="BQ201" s="156"/>
      <c r="BR201" s="156"/>
      <c r="BS201" s="159"/>
      <c r="BT201" s="156"/>
      <c r="BU201" s="156"/>
      <c r="BV201" s="159"/>
      <c r="BW201" s="156"/>
      <c r="BX201" s="160"/>
      <c r="BY201" s="159"/>
      <c r="BZ201" s="156"/>
      <c r="CA201" s="160"/>
      <c r="CB201" s="159"/>
      <c r="CC201" s="156"/>
      <c r="CD201" s="160"/>
      <c r="CE201" s="159"/>
      <c r="CF201" s="156"/>
      <c r="CG201" s="160"/>
      <c r="CH201" s="159"/>
      <c r="CI201" s="156"/>
      <c r="CJ201" s="160"/>
      <c r="CK201" s="159"/>
      <c r="CL201" s="156"/>
      <c r="CM201" s="160"/>
      <c r="CN201" s="159"/>
      <c r="CO201" s="156"/>
      <c r="CP201" s="160"/>
      <c r="CQ201" s="159"/>
      <c r="CR201" s="156"/>
      <c r="CS201" s="160"/>
      <c r="CT201" s="159"/>
      <c r="CU201" s="156"/>
      <c r="CV201" s="160" t="s">
        <v>1208</v>
      </c>
      <c r="CW201" s="159" t="s">
        <v>1208</v>
      </c>
      <c r="CX201" s="156" t="s">
        <v>1208</v>
      </c>
      <c r="CY201" s="156" t="s">
        <v>2165</v>
      </c>
      <c r="CZ201" s="159"/>
      <c r="DA201" s="156"/>
      <c r="DB201" s="160"/>
      <c r="DC201" s="159"/>
      <c r="DD201" s="156"/>
      <c r="DE201" s="160"/>
      <c r="DF201" s="159"/>
      <c r="DG201" s="156"/>
      <c r="DH201" s="156"/>
      <c r="DI201" s="159"/>
      <c r="DJ201" s="156"/>
      <c r="DK201" s="162"/>
      <c r="DL201" s="162"/>
      <c r="DM201" s="267"/>
      <c r="DP201" s="170" t="s">
        <v>2165</v>
      </c>
      <c r="DQ201" s="315"/>
      <c r="DR201" s="315"/>
      <c r="DS201" s="316" t="s">
        <v>2165</v>
      </c>
      <c r="DT201" s="342"/>
      <c r="DU201" s="343" t="s">
        <v>2165</v>
      </c>
      <c r="DV201" s="344" t="s">
        <v>2165</v>
      </c>
      <c r="DW201" s="345"/>
      <c r="DX201" s="345"/>
      <c r="DY201" s="346" t="str">
        <f t="shared" si="3"/>
        <v/>
      </c>
      <c r="DZ201" s="289"/>
      <c r="EA201" s="288"/>
      <c r="EK201" s="80">
        <v>1</v>
      </c>
      <c r="EL201" s="84">
        <v>1</v>
      </c>
    </row>
    <row r="202" spans="1:142" ht="27">
      <c r="A202" s="4" t="s">
        <v>981</v>
      </c>
      <c r="B202" s="158">
        <v>2640</v>
      </c>
      <c r="C202" s="158">
        <v>1614</v>
      </c>
      <c r="D202" s="70" t="s">
        <v>509</v>
      </c>
      <c r="E202" s="70" t="s">
        <v>509</v>
      </c>
      <c r="F202" s="71" t="s">
        <v>2332</v>
      </c>
      <c r="G202" s="156"/>
      <c r="H202" s="159"/>
      <c r="I202" s="156"/>
      <c r="J202" s="156"/>
      <c r="K202" s="159"/>
      <c r="L202" s="156"/>
      <c r="M202" s="160"/>
      <c r="N202" s="159"/>
      <c r="O202" s="156"/>
      <c r="P202" s="160"/>
      <c r="Q202" s="159"/>
      <c r="R202" s="156"/>
      <c r="S202" s="160"/>
      <c r="T202" s="159"/>
      <c r="U202" s="156"/>
      <c r="V202" s="160"/>
      <c r="W202" s="159"/>
      <c r="X202" s="156"/>
      <c r="Y202" s="160"/>
      <c r="Z202" s="159"/>
      <c r="AA202" s="156"/>
      <c r="AB202" s="160"/>
      <c r="AC202" s="159"/>
      <c r="AD202" s="156"/>
      <c r="AE202" s="160"/>
      <c r="AF202" s="159"/>
      <c r="AG202" s="156"/>
      <c r="AH202" s="160"/>
      <c r="AI202" s="159"/>
      <c r="AJ202" s="161"/>
      <c r="AK202" s="160"/>
      <c r="AL202" s="159"/>
      <c r="AM202" s="156"/>
      <c r="AN202" s="160"/>
      <c r="AO202" s="159"/>
      <c r="AP202" s="156"/>
      <c r="AQ202" s="160"/>
      <c r="AR202" s="159"/>
      <c r="AS202" s="156"/>
      <c r="AT202" s="160"/>
      <c r="AU202" s="159"/>
      <c r="AV202" s="156"/>
      <c r="AW202" s="160"/>
      <c r="AX202" s="159"/>
      <c r="AY202" s="156"/>
      <c r="AZ202" s="160"/>
      <c r="BA202" s="159"/>
      <c r="BB202" s="156"/>
      <c r="BC202" s="160"/>
      <c r="BD202" s="159"/>
      <c r="BE202" s="156"/>
      <c r="BF202" s="160"/>
      <c r="BG202" s="159"/>
      <c r="BH202" s="156"/>
      <c r="BI202" s="160"/>
      <c r="BJ202" s="159"/>
      <c r="BK202" s="156"/>
      <c r="BL202" s="160"/>
      <c r="BM202" s="159"/>
      <c r="BN202" s="156"/>
      <c r="BO202" s="160"/>
      <c r="BP202" s="159"/>
      <c r="BQ202" s="156"/>
      <c r="BR202" s="156" t="s">
        <v>2165</v>
      </c>
      <c r="BS202" s="159"/>
      <c r="BT202" s="156"/>
      <c r="BU202" s="156" t="s">
        <v>2165</v>
      </c>
      <c r="BV202" s="159"/>
      <c r="BW202" s="156"/>
      <c r="BX202" s="160"/>
      <c r="BY202" s="159"/>
      <c r="BZ202" s="156"/>
      <c r="CA202" s="160"/>
      <c r="CB202" s="159"/>
      <c r="CC202" s="156"/>
      <c r="CD202" s="160"/>
      <c r="CE202" s="159"/>
      <c r="CF202" s="156"/>
      <c r="CG202" s="160"/>
      <c r="CH202" s="159"/>
      <c r="CI202" s="156"/>
      <c r="CJ202" s="160"/>
      <c r="CK202" s="159"/>
      <c r="CL202" s="156"/>
      <c r="CM202" s="160"/>
      <c r="CN202" s="159"/>
      <c r="CO202" s="156"/>
      <c r="CP202" s="160"/>
      <c r="CQ202" s="159"/>
      <c r="CR202" s="156"/>
      <c r="CS202" s="160"/>
      <c r="CT202" s="159"/>
      <c r="CU202" s="156"/>
      <c r="CV202" s="160" t="s">
        <v>1208</v>
      </c>
      <c r="CW202" s="159" t="s">
        <v>1208</v>
      </c>
      <c r="CX202" s="156" t="s">
        <v>1208</v>
      </c>
      <c r="CY202" s="156" t="s">
        <v>2165</v>
      </c>
      <c r="CZ202" s="159"/>
      <c r="DA202" s="156"/>
      <c r="DB202" s="160"/>
      <c r="DC202" s="159"/>
      <c r="DD202" s="156"/>
      <c r="DE202" s="160"/>
      <c r="DF202" s="159"/>
      <c r="DG202" s="156"/>
      <c r="DH202" s="156" t="s">
        <v>2165</v>
      </c>
      <c r="DI202" s="159"/>
      <c r="DJ202" s="156"/>
      <c r="DK202" s="162"/>
      <c r="DL202" s="162"/>
      <c r="DM202" s="267"/>
      <c r="DP202" s="170" t="s">
        <v>2165</v>
      </c>
      <c r="DQ202" s="315"/>
      <c r="DR202" s="315"/>
      <c r="DS202" s="316" t="s">
        <v>2165</v>
      </c>
      <c r="DT202" s="342"/>
      <c r="DU202" s="343" t="s">
        <v>2165</v>
      </c>
      <c r="DV202" s="344" t="s">
        <v>2165</v>
      </c>
      <c r="DW202" s="345"/>
      <c r="DX202" s="345"/>
      <c r="DY202" s="346" t="str">
        <f t="shared" si="3"/>
        <v/>
      </c>
      <c r="DZ202" s="289"/>
      <c r="EA202" s="288"/>
      <c r="EK202" s="80">
        <v>1</v>
      </c>
      <c r="EL202" s="84">
        <v>1</v>
      </c>
    </row>
    <row r="203" spans="1:142" ht="27">
      <c r="A203" s="4" t="s">
        <v>981</v>
      </c>
      <c r="B203" s="158">
        <v>2650</v>
      </c>
      <c r="C203" s="158">
        <v>1615</v>
      </c>
      <c r="D203" s="70" t="s">
        <v>511</v>
      </c>
      <c r="E203" s="70" t="s">
        <v>511</v>
      </c>
      <c r="F203" s="71" t="s">
        <v>2333</v>
      </c>
      <c r="G203" s="156"/>
      <c r="H203" s="159"/>
      <c r="I203" s="156"/>
      <c r="J203" s="156"/>
      <c r="K203" s="159"/>
      <c r="L203" s="156"/>
      <c r="M203" s="160"/>
      <c r="N203" s="159"/>
      <c r="O203" s="156"/>
      <c r="P203" s="160"/>
      <c r="Q203" s="159"/>
      <c r="R203" s="156"/>
      <c r="S203" s="160"/>
      <c r="T203" s="159"/>
      <c r="U203" s="156"/>
      <c r="V203" s="160"/>
      <c r="W203" s="159"/>
      <c r="X203" s="156"/>
      <c r="Y203" s="160"/>
      <c r="Z203" s="159"/>
      <c r="AA203" s="156"/>
      <c r="AB203" s="160"/>
      <c r="AC203" s="159"/>
      <c r="AD203" s="156"/>
      <c r="AE203" s="160"/>
      <c r="AF203" s="159"/>
      <c r="AG203" s="156"/>
      <c r="AH203" s="160"/>
      <c r="AI203" s="159"/>
      <c r="AJ203" s="161"/>
      <c r="AK203" s="160"/>
      <c r="AL203" s="159"/>
      <c r="AM203" s="156"/>
      <c r="AN203" s="160"/>
      <c r="AO203" s="159"/>
      <c r="AP203" s="156"/>
      <c r="AQ203" s="160"/>
      <c r="AR203" s="159"/>
      <c r="AS203" s="156"/>
      <c r="AT203" s="160"/>
      <c r="AU203" s="159"/>
      <c r="AV203" s="156"/>
      <c r="AW203" s="160"/>
      <c r="AX203" s="159"/>
      <c r="AY203" s="156"/>
      <c r="AZ203" s="160"/>
      <c r="BA203" s="159"/>
      <c r="BB203" s="156"/>
      <c r="BC203" s="160"/>
      <c r="BD203" s="159"/>
      <c r="BE203" s="156"/>
      <c r="BF203" s="160"/>
      <c r="BG203" s="159"/>
      <c r="BH203" s="156"/>
      <c r="BI203" s="160"/>
      <c r="BJ203" s="159"/>
      <c r="BK203" s="156"/>
      <c r="BL203" s="160"/>
      <c r="BM203" s="159"/>
      <c r="BN203" s="156"/>
      <c r="BO203" s="160"/>
      <c r="BP203" s="159"/>
      <c r="BQ203" s="156"/>
      <c r="BR203" s="156" t="s">
        <v>2165</v>
      </c>
      <c r="BS203" s="159"/>
      <c r="BT203" s="156"/>
      <c r="BU203" s="156" t="s">
        <v>2165</v>
      </c>
      <c r="BV203" s="159"/>
      <c r="BW203" s="156"/>
      <c r="BX203" s="160"/>
      <c r="BY203" s="159"/>
      <c r="BZ203" s="156"/>
      <c r="CA203" s="160"/>
      <c r="CB203" s="159"/>
      <c r="CC203" s="156"/>
      <c r="CD203" s="160"/>
      <c r="CE203" s="159"/>
      <c r="CF203" s="156"/>
      <c r="CG203" s="160"/>
      <c r="CH203" s="159"/>
      <c r="CI203" s="156"/>
      <c r="CJ203" s="160"/>
      <c r="CK203" s="159"/>
      <c r="CL203" s="156"/>
      <c r="CM203" s="160"/>
      <c r="CN203" s="159"/>
      <c r="CO203" s="156"/>
      <c r="CP203" s="160"/>
      <c r="CQ203" s="159"/>
      <c r="CR203" s="156"/>
      <c r="CS203" s="160"/>
      <c r="CT203" s="159"/>
      <c r="CU203" s="156"/>
      <c r="CV203" s="160" t="s">
        <v>1208</v>
      </c>
      <c r="CW203" s="159" t="s">
        <v>1208</v>
      </c>
      <c r="CX203" s="156" t="s">
        <v>1208</v>
      </c>
      <c r="CY203" s="156" t="s">
        <v>2165</v>
      </c>
      <c r="CZ203" s="159"/>
      <c r="DA203" s="156"/>
      <c r="DB203" s="160"/>
      <c r="DC203" s="159"/>
      <c r="DD203" s="156"/>
      <c r="DE203" s="160"/>
      <c r="DF203" s="159"/>
      <c r="DG203" s="156"/>
      <c r="DH203" s="156" t="s">
        <v>2165</v>
      </c>
      <c r="DI203" s="159"/>
      <c r="DJ203" s="156"/>
      <c r="DK203" s="162"/>
      <c r="DL203" s="162"/>
      <c r="DM203" s="267"/>
      <c r="DP203" s="170" t="s">
        <v>2165</v>
      </c>
      <c r="DQ203" s="315"/>
      <c r="DR203" s="315"/>
      <c r="DS203" s="316" t="s">
        <v>2165</v>
      </c>
      <c r="DT203" s="342"/>
      <c r="DU203" s="343" t="s">
        <v>2165</v>
      </c>
      <c r="DV203" s="344" t="s">
        <v>2165</v>
      </c>
      <c r="DW203" s="345"/>
      <c r="DX203" s="345"/>
      <c r="DY203" s="346" t="str">
        <f t="shared" si="3"/>
        <v/>
      </c>
      <c r="DZ203" s="289"/>
      <c r="EA203" s="288"/>
      <c r="EK203" s="80">
        <v>1</v>
      </c>
      <c r="EL203" s="84">
        <v>1</v>
      </c>
    </row>
    <row r="204" spans="1:142" ht="27">
      <c r="A204" s="4" t="s">
        <v>981</v>
      </c>
      <c r="B204" s="158">
        <v>2660</v>
      </c>
      <c r="C204" s="158">
        <v>1616</v>
      </c>
      <c r="D204" s="70" t="s">
        <v>513</v>
      </c>
      <c r="E204" s="70" t="s">
        <v>513</v>
      </c>
      <c r="F204" s="71" t="s">
        <v>2334</v>
      </c>
      <c r="G204" s="156"/>
      <c r="H204" s="159"/>
      <c r="I204" s="156"/>
      <c r="J204" s="156"/>
      <c r="K204" s="159"/>
      <c r="L204" s="156"/>
      <c r="M204" s="160"/>
      <c r="N204" s="159"/>
      <c r="O204" s="156"/>
      <c r="P204" s="160"/>
      <c r="Q204" s="159"/>
      <c r="R204" s="156"/>
      <c r="S204" s="160"/>
      <c r="T204" s="159"/>
      <c r="U204" s="156"/>
      <c r="V204" s="160"/>
      <c r="W204" s="159"/>
      <c r="X204" s="156"/>
      <c r="Y204" s="160"/>
      <c r="Z204" s="159"/>
      <c r="AA204" s="156"/>
      <c r="AB204" s="160"/>
      <c r="AC204" s="159"/>
      <c r="AD204" s="156"/>
      <c r="AE204" s="160"/>
      <c r="AF204" s="159"/>
      <c r="AG204" s="156"/>
      <c r="AH204" s="160"/>
      <c r="AI204" s="159"/>
      <c r="AJ204" s="161"/>
      <c r="AK204" s="160"/>
      <c r="AL204" s="159"/>
      <c r="AM204" s="156"/>
      <c r="AN204" s="160"/>
      <c r="AO204" s="159"/>
      <c r="AP204" s="156"/>
      <c r="AQ204" s="160"/>
      <c r="AR204" s="159"/>
      <c r="AS204" s="156"/>
      <c r="AT204" s="160"/>
      <c r="AU204" s="159"/>
      <c r="AV204" s="156"/>
      <c r="AW204" s="160"/>
      <c r="AX204" s="159"/>
      <c r="AY204" s="156"/>
      <c r="AZ204" s="160"/>
      <c r="BA204" s="159"/>
      <c r="BB204" s="156"/>
      <c r="BC204" s="160"/>
      <c r="BD204" s="159"/>
      <c r="BE204" s="156"/>
      <c r="BF204" s="160"/>
      <c r="BG204" s="159"/>
      <c r="BH204" s="156"/>
      <c r="BI204" s="160"/>
      <c r="BJ204" s="159"/>
      <c r="BK204" s="156"/>
      <c r="BL204" s="160"/>
      <c r="BM204" s="159"/>
      <c r="BN204" s="156"/>
      <c r="BO204" s="160"/>
      <c r="BP204" s="159"/>
      <c r="BQ204" s="156"/>
      <c r="BR204" s="156" t="s">
        <v>2165</v>
      </c>
      <c r="BS204" s="159"/>
      <c r="BT204" s="156"/>
      <c r="BU204" s="156" t="s">
        <v>2165</v>
      </c>
      <c r="BV204" s="159"/>
      <c r="BW204" s="156"/>
      <c r="BX204" s="160"/>
      <c r="BY204" s="159"/>
      <c r="BZ204" s="156"/>
      <c r="CA204" s="160"/>
      <c r="CB204" s="159"/>
      <c r="CC204" s="156"/>
      <c r="CD204" s="160"/>
      <c r="CE204" s="159"/>
      <c r="CF204" s="156"/>
      <c r="CG204" s="160"/>
      <c r="CH204" s="159"/>
      <c r="CI204" s="156"/>
      <c r="CJ204" s="160"/>
      <c r="CK204" s="159"/>
      <c r="CL204" s="156"/>
      <c r="CM204" s="160"/>
      <c r="CN204" s="159"/>
      <c r="CO204" s="156"/>
      <c r="CP204" s="160"/>
      <c r="CQ204" s="159"/>
      <c r="CR204" s="156"/>
      <c r="CS204" s="160"/>
      <c r="CT204" s="159"/>
      <c r="CU204" s="156"/>
      <c r="CV204" s="160" t="s">
        <v>1208</v>
      </c>
      <c r="CW204" s="159" t="s">
        <v>1208</v>
      </c>
      <c r="CX204" s="156" t="s">
        <v>1208</v>
      </c>
      <c r="CY204" s="156" t="s">
        <v>2165</v>
      </c>
      <c r="CZ204" s="159"/>
      <c r="DA204" s="156"/>
      <c r="DB204" s="160"/>
      <c r="DC204" s="159"/>
      <c r="DD204" s="156"/>
      <c r="DE204" s="160"/>
      <c r="DF204" s="159"/>
      <c r="DG204" s="156"/>
      <c r="DH204" s="156" t="s">
        <v>2165</v>
      </c>
      <c r="DI204" s="159"/>
      <c r="DJ204" s="156"/>
      <c r="DK204" s="162"/>
      <c r="DL204" s="162"/>
      <c r="DM204" s="267"/>
      <c r="DP204" s="170" t="s">
        <v>2165</v>
      </c>
      <c r="DQ204" s="315"/>
      <c r="DR204" s="315"/>
      <c r="DS204" s="316" t="s">
        <v>2165</v>
      </c>
      <c r="DT204" s="342"/>
      <c r="DU204" s="343" t="s">
        <v>2165</v>
      </c>
      <c r="DV204" s="344" t="s">
        <v>2165</v>
      </c>
      <c r="DW204" s="345"/>
      <c r="DX204" s="345"/>
      <c r="DY204" s="346" t="str">
        <f t="shared" si="3"/>
        <v/>
      </c>
      <c r="DZ204" s="289"/>
      <c r="EA204" s="288"/>
      <c r="EK204" s="80">
        <v>1</v>
      </c>
      <c r="EL204" s="84">
        <v>1</v>
      </c>
    </row>
    <row r="205" spans="1:142">
      <c r="A205" s="4" t="s">
        <v>981</v>
      </c>
      <c r="B205" s="158">
        <v>2670</v>
      </c>
      <c r="C205" s="158">
        <v>1620</v>
      </c>
      <c r="D205" s="70" t="s">
        <v>515</v>
      </c>
      <c r="E205" s="70" t="s">
        <v>515</v>
      </c>
      <c r="F205" s="71" t="s">
        <v>2335</v>
      </c>
      <c r="G205" s="156"/>
      <c r="H205" s="159"/>
      <c r="I205" s="156"/>
      <c r="J205" s="156"/>
      <c r="K205" s="159"/>
      <c r="L205" s="156"/>
      <c r="M205" s="160"/>
      <c r="N205" s="159"/>
      <c r="O205" s="156"/>
      <c r="P205" s="160"/>
      <c r="Q205" s="159"/>
      <c r="R205" s="156"/>
      <c r="S205" s="160"/>
      <c r="T205" s="159"/>
      <c r="U205" s="156"/>
      <c r="V205" s="160"/>
      <c r="W205" s="159"/>
      <c r="X205" s="156"/>
      <c r="Y205" s="160"/>
      <c r="Z205" s="159"/>
      <c r="AA205" s="156"/>
      <c r="AB205" s="160"/>
      <c r="AC205" s="159"/>
      <c r="AD205" s="156"/>
      <c r="AE205" s="160"/>
      <c r="AF205" s="159"/>
      <c r="AG205" s="156"/>
      <c r="AH205" s="160"/>
      <c r="AI205" s="159"/>
      <c r="AJ205" s="161"/>
      <c r="AK205" s="160"/>
      <c r="AL205" s="159"/>
      <c r="AM205" s="156"/>
      <c r="AN205" s="160"/>
      <c r="AO205" s="159"/>
      <c r="AP205" s="156"/>
      <c r="AQ205" s="160"/>
      <c r="AR205" s="159"/>
      <c r="AS205" s="156"/>
      <c r="AT205" s="160"/>
      <c r="AU205" s="159"/>
      <c r="AV205" s="156"/>
      <c r="AW205" s="160"/>
      <c r="AX205" s="159"/>
      <c r="AY205" s="156"/>
      <c r="AZ205" s="160"/>
      <c r="BA205" s="159"/>
      <c r="BB205" s="156"/>
      <c r="BC205" s="160"/>
      <c r="BD205" s="159"/>
      <c r="BE205" s="156"/>
      <c r="BF205" s="160"/>
      <c r="BG205" s="159"/>
      <c r="BH205" s="156"/>
      <c r="BI205" s="160"/>
      <c r="BJ205" s="159"/>
      <c r="BK205" s="156"/>
      <c r="BL205" s="160"/>
      <c r="BM205" s="159"/>
      <c r="BN205" s="156"/>
      <c r="BO205" s="160"/>
      <c r="BP205" s="159"/>
      <c r="BQ205" s="156"/>
      <c r="BR205" s="156" t="s">
        <v>2165</v>
      </c>
      <c r="BS205" s="159"/>
      <c r="BT205" s="156"/>
      <c r="BU205" s="156" t="s">
        <v>2165</v>
      </c>
      <c r="BV205" s="159"/>
      <c r="BW205" s="156"/>
      <c r="BX205" s="160"/>
      <c r="BY205" s="159"/>
      <c r="BZ205" s="156"/>
      <c r="CA205" s="160"/>
      <c r="CB205" s="159"/>
      <c r="CC205" s="156"/>
      <c r="CD205" s="160"/>
      <c r="CE205" s="159"/>
      <c r="CF205" s="156"/>
      <c r="CG205" s="160"/>
      <c r="CH205" s="159"/>
      <c r="CI205" s="156"/>
      <c r="CJ205" s="160"/>
      <c r="CK205" s="159"/>
      <c r="CL205" s="156"/>
      <c r="CM205" s="160"/>
      <c r="CN205" s="159"/>
      <c r="CO205" s="156"/>
      <c r="CP205" s="160"/>
      <c r="CQ205" s="159"/>
      <c r="CR205" s="156"/>
      <c r="CS205" s="160"/>
      <c r="CT205" s="159"/>
      <c r="CU205" s="156"/>
      <c r="CV205" s="160" t="s">
        <v>1208</v>
      </c>
      <c r="CW205" s="159" t="s">
        <v>1208</v>
      </c>
      <c r="CX205" s="156" t="s">
        <v>1208</v>
      </c>
      <c r="CY205" s="156" t="s">
        <v>2165</v>
      </c>
      <c r="CZ205" s="159"/>
      <c r="DA205" s="156"/>
      <c r="DB205" s="160"/>
      <c r="DC205" s="159"/>
      <c r="DD205" s="156"/>
      <c r="DE205" s="160"/>
      <c r="DF205" s="159"/>
      <c r="DG205" s="156"/>
      <c r="DH205" s="156" t="s">
        <v>2165</v>
      </c>
      <c r="DI205" s="159"/>
      <c r="DJ205" s="156"/>
      <c r="DK205" s="162"/>
      <c r="DL205" s="162"/>
      <c r="DM205" s="267"/>
      <c r="DP205" s="170" t="s">
        <v>2165</v>
      </c>
      <c r="DQ205" s="315"/>
      <c r="DR205" s="315"/>
      <c r="DS205" s="316" t="s">
        <v>2165</v>
      </c>
      <c r="DT205" s="342"/>
      <c r="DU205" s="343" t="s">
        <v>2165</v>
      </c>
      <c r="DV205" s="344" t="s">
        <v>2165</v>
      </c>
      <c r="DW205" s="345"/>
      <c r="DX205" s="345"/>
      <c r="DY205" s="346" t="str">
        <f t="shared" si="3"/>
        <v/>
      </c>
      <c r="DZ205" s="289"/>
      <c r="EA205" s="288"/>
      <c r="EK205" s="80">
        <v>1</v>
      </c>
      <c r="EL205" s="84">
        <v>1</v>
      </c>
    </row>
    <row r="206" spans="1:142" ht="27">
      <c r="A206" s="4" t="s">
        <v>981</v>
      </c>
      <c r="B206" s="158">
        <v>2680</v>
      </c>
      <c r="C206" s="158">
        <v>1621</v>
      </c>
      <c r="D206" s="70" t="s">
        <v>517</v>
      </c>
      <c r="E206" s="70" t="s">
        <v>517</v>
      </c>
      <c r="F206" s="71" t="s">
        <v>2336</v>
      </c>
      <c r="G206" s="156"/>
      <c r="H206" s="159"/>
      <c r="I206" s="156"/>
      <c r="J206" s="156"/>
      <c r="K206" s="159"/>
      <c r="L206" s="156"/>
      <c r="M206" s="160"/>
      <c r="N206" s="159"/>
      <c r="O206" s="156"/>
      <c r="P206" s="160"/>
      <c r="Q206" s="159"/>
      <c r="R206" s="156"/>
      <c r="S206" s="160"/>
      <c r="T206" s="159"/>
      <c r="U206" s="156"/>
      <c r="V206" s="160"/>
      <c r="W206" s="159"/>
      <c r="X206" s="156"/>
      <c r="Y206" s="160"/>
      <c r="Z206" s="159"/>
      <c r="AA206" s="156"/>
      <c r="AB206" s="160"/>
      <c r="AC206" s="159"/>
      <c r="AD206" s="156"/>
      <c r="AE206" s="160"/>
      <c r="AF206" s="159"/>
      <c r="AG206" s="156"/>
      <c r="AH206" s="160"/>
      <c r="AI206" s="159"/>
      <c r="AJ206" s="161"/>
      <c r="AK206" s="160"/>
      <c r="AL206" s="159"/>
      <c r="AM206" s="156"/>
      <c r="AN206" s="160"/>
      <c r="AO206" s="159"/>
      <c r="AP206" s="156"/>
      <c r="AQ206" s="160"/>
      <c r="AR206" s="159"/>
      <c r="AS206" s="156"/>
      <c r="AT206" s="160"/>
      <c r="AU206" s="159"/>
      <c r="AV206" s="156"/>
      <c r="AW206" s="160"/>
      <c r="AX206" s="159"/>
      <c r="AY206" s="156"/>
      <c r="AZ206" s="160"/>
      <c r="BA206" s="159"/>
      <c r="BB206" s="156"/>
      <c r="BC206" s="160"/>
      <c r="BD206" s="159"/>
      <c r="BE206" s="156"/>
      <c r="BF206" s="160"/>
      <c r="BG206" s="159"/>
      <c r="BH206" s="156"/>
      <c r="BI206" s="160"/>
      <c r="BJ206" s="159"/>
      <c r="BK206" s="156"/>
      <c r="BL206" s="160"/>
      <c r="BM206" s="159"/>
      <c r="BN206" s="156"/>
      <c r="BO206" s="160"/>
      <c r="BP206" s="159"/>
      <c r="BQ206" s="156"/>
      <c r="BR206" s="156" t="s">
        <v>2165</v>
      </c>
      <c r="BS206" s="159"/>
      <c r="BT206" s="156"/>
      <c r="BU206" s="156" t="s">
        <v>2165</v>
      </c>
      <c r="BV206" s="159"/>
      <c r="BW206" s="156"/>
      <c r="BX206" s="160"/>
      <c r="BY206" s="159"/>
      <c r="BZ206" s="156"/>
      <c r="CA206" s="160"/>
      <c r="CB206" s="159"/>
      <c r="CC206" s="156"/>
      <c r="CD206" s="160"/>
      <c r="CE206" s="159"/>
      <c r="CF206" s="156"/>
      <c r="CG206" s="160"/>
      <c r="CH206" s="159"/>
      <c r="CI206" s="156"/>
      <c r="CJ206" s="160"/>
      <c r="CK206" s="159"/>
      <c r="CL206" s="156"/>
      <c r="CM206" s="160"/>
      <c r="CN206" s="159"/>
      <c r="CO206" s="156"/>
      <c r="CP206" s="160"/>
      <c r="CQ206" s="159"/>
      <c r="CR206" s="156"/>
      <c r="CS206" s="160"/>
      <c r="CT206" s="159"/>
      <c r="CU206" s="156"/>
      <c r="CV206" s="160" t="s">
        <v>1208</v>
      </c>
      <c r="CW206" s="159" t="s">
        <v>1208</v>
      </c>
      <c r="CX206" s="156" t="s">
        <v>1208</v>
      </c>
      <c r="CY206" s="156" t="s">
        <v>2165</v>
      </c>
      <c r="CZ206" s="159"/>
      <c r="DA206" s="156"/>
      <c r="DB206" s="160"/>
      <c r="DC206" s="159"/>
      <c r="DD206" s="156"/>
      <c r="DE206" s="160"/>
      <c r="DF206" s="159"/>
      <c r="DG206" s="156"/>
      <c r="DH206" s="156" t="s">
        <v>2165</v>
      </c>
      <c r="DI206" s="159"/>
      <c r="DJ206" s="156"/>
      <c r="DK206" s="162"/>
      <c r="DL206" s="162"/>
      <c r="DM206" s="267"/>
      <c r="DP206" s="170" t="s">
        <v>2165</v>
      </c>
      <c r="DQ206" s="315"/>
      <c r="DR206" s="315"/>
      <c r="DS206" s="316" t="s">
        <v>2165</v>
      </c>
      <c r="DT206" s="342"/>
      <c r="DU206" s="343" t="s">
        <v>2165</v>
      </c>
      <c r="DV206" s="344" t="s">
        <v>2165</v>
      </c>
      <c r="DW206" s="345"/>
      <c r="DX206" s="345"/>
      <c r="DY206" s="346" t="str">
        <f t="shared" si="3"/>
        <v/>
      </c>
      <c r="DZ206" s="289"/>
      <c r="EA206" s="288"/>
      <c r="EK206" s="80">
        <v>1</v>
      </c>
      <c r="EL206" s="84">
        <v>1</v>
      </c>
    </row>
    <row r="207" spans="1:142">
      <c r="A207" s="4" t="s">
        <v>981</v>
      </c>
      <c r="B207" s="158">
        <v>2690</v>
      </c>
      <c r="C207" s="158">
        <v>1622</v>
      </c>
      <c r="D207" s="70" t="s">
        <v>519</v>
      </c>
      <c r="E207" s="70" t="s">
        <v>519</v>
      </c>
      <c r="F207" s="71" t="s">
        <v>2337</v>
      </c>
      <c r="G207" s="156"/>
      <c r="H207" s="159"/>
      <c r="I207" s="156"/>
      <c r="J207" s="156"/>
      <c r="K207" s="159"/>
      <c r="L207" s="156"/>
      <c r="M207" s="160"/>
      <c r="N207" s="159"/>
      <c r="O207" s="156"/>
      <c r="P207" s="160"/>
      <c r="Q207" s="159"/>
      <c r="R207" s="156"/>
      <c r="S207" s="160"/>
      <c r="T207" s="159"/>
      <c r="U207" s="156"/>
      <c r="V207" s="160"/>
      <c r="W207" s="159"/>
      <c r="X207" s="156"/>
      <c r="Y207" s="160"/>
      <c r="Z207" s="159"/>
      <c r="AA207" s="156"/>
      <c r="AB207" s="160"/>
      <c r="AC207" s="159"/>
      <c r="AD207" s="156"/>
      <c r="AE207" s="160"/>
      <c r="AF207" s="159"/>
      <c r="AG207" s="156"/>
      <c r="AH207" s="160"/>
      <c r="AI207" s="159"/>
      <c r="AJ207" s="161"/>
      <c r="AK207" s="160"/>
      <c r="AL207" s="159"/>
      <c r="AM207" s="156"/>
      <c r="AN207" s="160"/>
      <c r="AO207" s="159"/>
      <c r="AP207" s="156"/>
      <c r="AQ207" s="160"/>
      <c r="AR207" s="159"/>
      <c r="AS207" s="156"/>
      <c r="AT207" s="160"/>
      <c r="AU207" s="159"/>
      <c r="AV207" s="156"/>
      <c r="AW207" s="160"/>
      <c r="AX207" s="159"/>
      <c r="AY207" s="156"/>
      <c r="AZ207" s="160"/>
      <c r="BA207" s="159"/>
      <c r="BB207" s="156"/>
      <c r="BC207" s="160"/>
      <c r="BD207" s="159"/>
      <c r="BE207" s="156"/>
      <c r="BF207" s="160"/>
      <c r="BG207" s="159"/>
      <c r="BH207" s="156"/>
      <c r="BI207" s="160"/>
      <c r="BJ207" s="159"/>
      <c r="BK207" s="156"/>
      <c r="BL207" s="160"/>
      <c r="BM207" s="159"/>
      <c r="BN207" s="156"/>
      <c r="BO207" s="160"/>
      <c r="BP207" s="159"/>
      <c r="BQ207" s="156"/>
      <c r="BR207" s="156" t="s">
        <v>2165</v>
      </c>
      <c r="BS207" s="159"/>
      <c r="BT207" s="156"/>
      <c r="BU207" s="156" t="s">
        <v>2165</v>
      </c>
      <c r="BV207" s="159"/>
      <c r="BW207" s="156"/>
      <c r="BX207" s="160"/>
      <c r="BY207" s="159"/>
      <c r="BZ207" s="156"/>
      <c r="CA207" s="160"/>
      <c r="CB207" s="159"/>
      <c r="CC207" s="156"/>
      <c r="CD207" s="160"/>
      <c r="CE207" s="159"/>
      <c r="CF207" s="156"/>
      <c r="CG207" s="160"/>
      <c r="CH207" s="159"/>
      <c r="CI207" s="156"/>
      <c r="CJ207" s="160"/>
      <c r="CK207" s="159"/>
      <c r="CL207" s="156"/>
      <c r="CM207" s="160"/>
      <c r="CN207" s="159"/>
      <c r="CO207" s="156"/>
      <c r="CP207" s="160"/>
      <c r="CQ207" s="159"/>
      <c r="CR207" s="156"/>
      <c r="CS207" s="160"/>
      <c r="CT207" s="159"/>
      <c r="CU207" s="156"/>
      <c r="CV207" s="160" t="s">
        <v>1208</v>
      </c>
      <c r="CW207" s="159" t="s">
        <v>1208</v>
      </c>
      <c r="CX207" s="156" t="s">
        <v>1208</v>
      </c>
      <c r="CY207" s="156" t="s">
        <v>2165</v>
      </c>
      <c r="CZ207" s="159"/>
      <c r="DA207" s="156"/>
      <c r="DB207" s="160"/>
      <c r="DC207" s="159"/>
      <c r="DD207" s="156"/>
      <c r="DE207" s="160"/>
      <c r="DF207" s="159"/>
      <c r="DG207" s="156"/>
      <c r="DH207" s="156" t="s">
        <v>2165</v>
      </c>
      <c r="DI207" s="159"/>
      <c r="DJ207" s="156"/>
      <c r="DK207" s="162"/>
      <c r="DL207" s="162"/>
      <c r="DM207" s="267"/>
      <c r="DP207" s="170" t="s">
        <v>2165</v>
      </c>
      <c r="DQ207" s="315"/>
      <c r="DR207" s="315"/>
      <c r="DS207" s="316" t="s">
        <v>2165</v>
      </c>
      <c r="DT207" s="342"/>
      <c r="DU207" s="343" t="s">
        <v>2165</v>
      </c>
      <c r="DV207" s="344" t="s">
        <v>2165</v>
      </c>
      <c r="DW207" s="345"/>
      <c r="DX207" s="345"/>
      <c r="DY207" s="346" t="str">
        <f t="shared" si="3"/>
        <v/>
      </c>
      <c r="DZ207" s="289"/>
      <c r="EA207" s="288"/>
      <c r="EK207" s="80">
        <v>1</v>
      </c>
      <c r="EL207" s="84">
        <v>1</v>
      </c>
    </row>
    <row r="208" spans="1:142" ht="27">
      <c r="A208" s="4" t="s">
        <v>981</v>
      </c>
      <c r="B208" s="158">
        <v>2700</v>
      </c>
      <c r="C208" s="158">
        <v>1623</v>
      </c>
      <c r="D208" s="70" t="s">
        <v>521</v>
      </c>
      <c r="E208" s="70" t="s">
        <v>521</v>
      </c>
      <c r="F208" s="71" t="s">
        <v>2338</v>
      </c>
      <c r="G208" s="156"/>
      <c r="H208" s="159"/>
      <c r="I208" s="156"/>
      <c r="J208" s="156"/>
      <c r="K208" s="159"/>
      <c r="L208" s="156"/>
      <c r="M208" s="160"/>
      <c r="N208" s="159"/>
      <c r="O208" s="156"/>
      <c r="P208" s="160"/>
      <c r="Q208" s="159"/>
      <c r="R208" s="156"/>
      <c r="S208" s="160"/>
      <c r="T208" s="159"/>
      <c r="U208" s="156"/>
      <c r="V208" s="160"/>
      <c r="W208" s="159"/>
      <c r="X208" s="156"/>
      <c r="Y208" s="160"/>
      <c r="Z208" s="159"/>
      <c r="AA208" s="156"/>
      <c r="AB208" s="160"/>
      <c r="AC208" s="159"/>
      <c r="AD208" s="156"/>
      <c r="AE208" s="160"/>
      <c r="AF208" s="159"/>
      <c r="AG208" s="156"/>
      <c r="AH208" s="160"/>
      <c r="AI208" s="159"/>
      <c r="AJ208" s="161"/>
      <c r="AK208" s="160"/>
      <c r="AL208" s="159"/>
      <c r="AM208" s="156"/>
      <c r="AN208" s="160"/>
      <c r="AO208" s="159"/>
      <c r="AP208" s="156"/>
      <c r="AQ208" s="160"/>
      <c r="AR208" s="159"/>
      <c r="AS208" s="156"/>
      <c r="AT208" s="160"/>
      <c r="AU208" s="159"/>
      <c r="AV208" s="156"/>
      <c r="AW208" s="160"/>
      <c r="AX208" s="159"/>
      <c r="AY208" s="156"/>
      <c r="AZ208" s="160"/>
      <c r="BA208" s="159"/>
      <c r="BB208" s="156"/>
      <c r="BC208" s="160"/>
      <c r="BD208" s="159"/>
      <c r="BE208" s="156"/>
      <c r="BF208" s="160"/>
      <c r="BG208" s="159"/>
      <c r="BH208" s="156"/>
      <c r="BI208" s="160"/>
      <c r="BJ208" s="159"/>
      <c r="BK208" s="156"/>
      <c r="BL208" s="160"/>
      <c r="BM208" s="159"/>
      <c r="BN208" s="156"/>
      <c r="BO208" s="160"/>
      <c r="BP208" s="159"/>
      <c r="BQ208" s="156"/>
      <c r="BR208" s="156" t="s">
        <v>2165</v>
      </c>
      <c r="BS208" s="159"/>
      <c r="BT208" s="156"/>
      <c r="BU208" s="156" t="s">
        <v>2165</v>
      </c>
      <c r="BV208" s="159"/>
      <c r="BW208" s="156"/>
      <c r="BX208" s="160"/>
      <c r="BY208" s="159"/>
      <c r="BZ208" s="156"/>
      <c r="CA208" s="160"/>
      <c r="CB208" s="159"/>
      <c r="CC208" s="156"/>
      <c r="CD208" s="160"/>
      <c r="CE208" s="159"/>
      <c r="CF208" s="156"/>
      <c r="CG208" s="160"/>
      <c r="CH208" s="159"/>
      <c r="CI208" s="156"/>
      <c r="CJ208" s="160"/>
      <c r="CK208" s="159"/>
      <c r="CL208" s="156"/>
      <c r="CM208" s="160"/>
      <c r="CN208" s="159"/>
      <c r="CO208" s="156"/>
      <c r="CP208" s="160"/>
      <c r="CQ208" s="159"/>
      <c r="CR208" s="156"/>
      <c r="CS208" s="156"/>
      <c r="CT208" s="156"/>
      <c r="CU208" s="156"/>
      <c r="CV208" s="160" t="s">
        <v>1208</v>
      </c>
      <c r="CW208" s="159" t="s">
        <v>1208</v>
      </c>
      <c r="CX208" s="156" t="s">
        <v>1208</v>
      </c>
      <c r="CY208" s="156" t="s">
        <v>2165</v>
      </c>
      <c r="CZ208" s="159"/>
      <c r="DA208" s="156"/>
      <c r="DB208" s="160"/>
      <c r="DC208" s="159"/>
      <c r="DD208" s="156"/>
      <c r="DE208" s="160"/>
      <c r="DF208" s="159"/>
      <c r="DG208" s="156"/>
      <c r="DH208" s="156" t="s">
        <v>2165</v>
      </c>
      <c r="DI208" s="159"/>
      <c r="DJ208" s="156"/>
      <c r="DK208" s="162"/>
      <c r="DL208" s="162"/>
      <c r="DM208" s="267"/>
      <c r="DP208" s="170" t="s">
        <v>2165</v>
      </c>
      <c r="DQ208" s="315"/>
      <c r="DR208" s="315"/>
      <c r="DS208" s="316" t="s">
        <v>2165</v>
      </c>
      <c r="DT208" s="342"/>
      <c r="DU208" s="343" t="s">
        <v>2165</v>
      </c>
      <c r="DV208" s="344" t="s">
        <v>2165</v>
      </c>
      <c r="DW208" s="345"/>
      <c r="DX208" s="345"/>
      <c r="DY208" s="346" t="str">
        <f t="shared" si="3"/>
        <v/>
      </c>
      <c r="DZ208" s="289"/>
      <c r="EA208" s="288"/>
      <c r="EK208" s="80">
        <v>1</v>
      </c>
      <c r="EL208" s="84">
        <v>1</v>
      </c>
    </row>
    <row r="209" spans="1:16344" ht="27">
      <c r="A209" s="4" t="s">
        <v>981</v>
      </c>
      <c r="B209" s="158">
        <v>2710</v>
      </c>
      <c r="C209" s="158">
        <v>1624</v>
      </c>
      <c r="D209" s="70" t="s">
        <v>522</v>
      </c>
      <c r="E209" s="70" t="s">
        <v>522</v>
      </c>
      <c r="F209" s="71" t="s">
        <v>2339</v>
      </c>
      <c r="G209" s="156"/>
      <c r="H209" s="159"/>
      <c r="I209" s="156"/>
      <c r="J209" s="156"/>
      <c r="K209" s="159"/>
      <c r="L209" s="156"/>
      <c r="M209" s="160"/>
      <c r="N209" s="159"/>
      <c r="O209" s="156"/>
      <c r="P209" s="160"/>
      <c r="Q209" s="159"/>
      <c r="R209" s="156"/>
      <c r="S209" s="160"/>
      <c r="T209" s="159"/>
      <c r="U209" s="156"/>
      <c r="V209" s="160"/>
      <c r="W209" s="159"/>
      <c r="X209" s="156"/>
      <c r="Y209" s="160"/>
      <c r="Z209" s="159"/>
      <c r="AA209" s="156"/>
      <c r="AB209" s="160"/>
      <c r="AC209" s="159"/>
      <c r="AD209" s="156"/>
      <c r="AE209" s="160"/>
      <c r="AF209" s="159"/>
      <c r="AG209" s="156"/>
      <c r="AH209" s="160"/>
      <c r="AI209" s="159"/>
      <c r="AJ209" s="161"/>
      <c r="AK209" s="160"/>
      <c r="AL209" s="159"/>
      <c r="AM209" s="156"/>
      <c r="AN209" s="160"/>
      <c r="AO209" s="159"/>
      <c r="AP209" s="156"/>
      <c r="AQ209" s="160"/>
      <c r="AR209" s="159"/>
      <c r="AS209" s="156"/>
      <c r="AT209" s="160"/>
      <c r="AU209" s="159"/>
      <c r="AV209" s="156"/>
      <c r="AW209" s="160"/>
      <c r="AX209" s="159"/>
      <c r="AY209" s="156"/>
      <c r="AZ209" s="160"/>
      <c r="BA209" s="159"/>
      <c r="BB209" s="156"/>
      <c r="BC209" s="160"/>
      <c r="BD209" s="159"/>
      <c r="BE209" s="156"/>
      <c r="BF209" s="160"/>
      <c r="BG209" s="159"/>
      <c r="BH209" s="156"/>
      <c r="BI209" s="160"/>
      <c r="BJ209" s="159"/>
      <c r="BK209" s="156"/>
      <c r="BL209" s="160"/>
      <c r="BM209" s="159"/>
      <c r="BN209" s="156"/>
      <c r="BO209" s="160"/>
      <c r="BP209" s="159"/>
      <c r="BQ209" s="156"/>
      <c r="BR209" s="156" t="s">
        <v>2165</v>
      </c>
      <c r="BS209" s="159"/>
      <c r="BT209" s="156"/>
      <c r="BU209" s="156" t="s">
        <v>2165</v>
      </c>
      <c r="BV209" s="159"/>
      <c r="BW209" s="156"/>
      <c r="BX209" s="160"/>
      <c r="BY209" s="159"/>
      <c r="BZ209" s="156"/>
      <c r="CA209" s="160"/>
      <c r="CB209" s="159"/>
      <c r="CC209" s="156"/>
      <c r="CD209" s="160"/>
      <c r="CE209" s="159"/>
      <c r="CF209" s="156"/>
      <c r="CG209" s="160"/>
      <c r="CH209" s="159"/>
      <c r="CI209" s="156"/>
      <c r="CJ209" s="160"/>
      <c r="CK209" s="159"/>
      <c r="CL209" s="156"/>
      <c r="CM209" s="160"/>
      <c r="CN209" s="159"/>
      <c r="CO209" s="156"/>
      <c r="CP209" s="160"/>
      <c r="CQ209" s="159"/>
      <c r="CR209" s="156"/>
      <c r="CS209" s="156"/>
      <c r="CT209" s="156"/>
      <c r="CU209" s="156"/>
      <c r="CV209" s="160" t="s">
        <v>1208</v>
      </c>
      <c r="CW209" s="159" t="s">
        <v>1208</v>
      </c>
      <c r="CX209" s="156" t="s">
        <v>1208</v>
      </c>
      <c r="CY209" s="156" t="s">
        <v>2165</v>
      </c>
      <c r="CZ209" s="159"/>
      <c r="DA209" s="156"/>
      <c r="DB209" s="160"/>
      <c r="DC209" s="159"/>
      <c r="DD209" s="156"/>
      <c r="DE209" s="160"/>
      <c r="DF209" s="159"/>
      <c r="DG209" s="156"/>
      <c r="DH209" s="156" t="s">
        <v>2165</v>
      </c>
      <c r="DI209" s="159"/>
      <c r="DJ209" s="156"/>
      <c r="DK209" s="162"/>
      <c r="DL209" s="162"/>
      <c r="DM209" s="267"/>
      <c r="DP209" s="170" t="s">
        <v>2165</v>
      </c>
      <c r="DQ209" s="315"/>
      <c r="DR209" s="315"/>
      <c r="DS209" s="316" t="s">
        <v>2165</v>
      </c>
      <c r="DT209" s="342"/>
      <c r="DU209" s="343" t="s">
        <v>2165</v>
      </c>
      <c r="DV209" s="344" t="s">
        <v>2165</v>
      </c>
      <c r="DW209" s="345"/>
      <c r="DX209" s="345"/>
      <c r="DY209" s="346" t="str">
        <f t="shared" si="3"/>
        <v/>
      </c>
      <c r="DZ209" s="289"/>
      <c r="EA209" s="288"/>
      <c r="EK209" s="80">
        <v>1</v>
      </c>
      <c r="EL209" s="84">
        <v>1</v>
      </c>
    </row>
    <row r="210" spans="1:16344" ht="27">
      <c r="A210" s="4" t="s">
        <v>981</v>
      </c>
      <c r="B210" s="158">
        <v>2720</v>
      </c>
      <c r="C210" s="158">
        <v>1630</v>
      </c>
      <c r="D210" s="70" t="s">
        <v>523</v>
      </c>
      <c r="E210" s="70" t="s">
        <v>523</v>
      </c>
      <c r="F210" s="71" t="s">
        <v>1989</v>
      </c>
      <c r="G210" s="156"/>
      <c r="H210" s="159"/>
      <c r="I210" s="156"/>
      <c r="J210" s="156"/>
      <c r="K210" s="159"/>
      <c r="L210" s="156"/>
      <c r="M210" s="160"/>
      <c r="N210" s="159"/>
      <c r="O210" s="156"/>
      <c r="P210" s="160"/>
      <c r="Q210" s="159"/>
      <c r="R210" s="156"/>
      <c r="S210" s="160"/>
      <c r="T210" s="159"/>
      <c r="U210" s="156"/>
      <c r="V210" s="160"/>
      <c r="W210" s="159"/>
      <c r="X210" s="156"/>
      <c r="Y210" s="160"/>
      <c r="Z210" s="159"/>
      <c r="AA210" s="156"/>
      <c r="AB210" s="160"/>
      <c r="AC210" s="159"/>
      <c r="AD210" s="156"/>
      <c r="AE210" s="160"/>
      <c r="AF210" s="159"/>
      <c r="AG210" s="156"/>
      <c r="AH210" s="160"/>
      <c r="AI210" s="159"/>
      <c r="AJ210" s="161"/>
      <c r="AK210" s="160"/>
      <c r="AL210" s="159"/>
      <c r="AM210" s="156"/>
      <c r="AN210" s="160"/>
      <c r="AO210" s="159"/>
      <c r="AP210" s="156"/>
      <c r="AQ210" s="160"/>
      <c r="AR210" s="159"/>
      <c r="AS210" s="156"/>
      <c r="AT210" s="160"/>
      <c r="AU210" s="159"/>
      <c r="AV210" s="156"/>
      <c r="AW210" s="160"/>
      <c r="AX210" s="159"/>
      <c r="AY210" s="156"/>
      <c r="AZ210" s="160"/>
      <c r="BA210" s="159"/>
      <c r="BB210" s="156"/>
      <c r="BC210" s="160"/>
      <c r="BD210" s="159"/>
      <c r="BE210" s="156"/>
      <c r="BF210" s="160"/>
      <c r="BG210" s="159"/>
      <c r="BH210" s="156"/>
      <c r="BI210" s="160"/>
      <c r="BJ210" s="159"/>
      <c r="BK210" s="156"/>
      <c r="BL210" s="160"/>
      <c r="BM210" s="159"/>
      <c r="BN210" s="156"/>
      <c r="BO210" s="160"/>
      <c r="BP210" s="159"/>
      <c r="BQ210" s="156"/>
      <c r="BR210" s="156" t="s">
        <v>2165</v>
      </c>
      <c r="BS210" s="159"/>
      <c r="BT210" s="156"/>
      <c r="BU210" s="156" t="s">
        <v>2165</v>
      </c>
      <c r="BV210" s="159"/>
      <c r="BW210" s="156"/>
      <c r="BX210" s="160"/>
      <c r="BY210" s="159"/>
      <c r="BZ210" s="156"/>
      <c r="CA210" s="160"/>
      <c r="CB210" s="159"/>
      <c r="CC210" s="156"/>
      <c r="CD210" s="160"/>
      <c r="CE210" s="159"/>
      <c r="CF210" s="156"/>
      <c r="CG210" s="160"/>
      <c r="CH210" s="159"/>
      <c r="CI210" s="156"/>
      <c r="CJ210" s="160"/>
      <c r="CK210" s="159"/>
      <c r="CL210" s="156"/>
      <c r="CM210" s="160"/>
      <c r="CN210" s="159"/>
      <c r="CO210" s="156"/>
      <c r="CP210" s="160"/>
      <c r="CQ210" s="159"/>
      <c r="CR210" s="156"/>
      <c r="CS210" s="156"/>
      <c r="CT210" s="156"/>
      <c r="CU210" s="156"/>
      <c r="CV210" s="160" t="s">
        <v>1208</v>
      </c>
      <c r="CW210" s="159" t="s">
        <v>1208</v>
      </c>
      <c r="CX210" s="156" t="s">
        <v>1208</v>
      </c>
      <c r="CY210" s="156" t="s">
        <v>2165</v>
      </c>
      <c r="CZ210" s="159"/>
      <c r="DA210" s="156"/>
      <c r="DB210" s="160"/>
      <c r="DC210" s="159"/>
      <c r="DD210" s="156"/>
      <c r="DE210" s="160"/>
      <c r="DF210" s="159"/>
      <c r="DG210" s="156"/>
      <c r="DH210" s="156" t="s">
        <v>2165</v>
      </c>
      <c r="DI210" s="159"/>
      <c r="DJ210" s="156"/>
      <c r="DK210" s="162"/>
      <c r="DL210" s="162"/>
      <c r="DM210" s="267"/>
      <c r="DP210" s="170" t="s">
        <v>2165</v>
      </c>
      <c r="DQ210" s="315"/>
      <c r="DR210" s="315"/>
      <c r="DS210" s="316" t="s">
        <v>2165</v>
      </c>
      <c r="DT210" s="342"/>
      <c r="DU210" s="343" t="s">
        <v>2165</v>
      </c>
      <c r="DV210" s="344" t="s">
        <v>2165</v>
      </c>
      <c r="DW210" s="345"/>
      <c r="DX210" s="345"/>
      <c r="DY210" s="346" t="str">
        <f t="shared" si="3"/>
        <v/>
      </c>
      <c r="DZ210" s="289"/>
      <c r="EA210" s="288"/>
      <c r="EK210" s="80">
        <v>1</v>
      </c>
      <c r="EL210" s="84">
        <v>1</v>
      </c>
    </row>
    <row r="211" spans="1:16344">
      <c r="A211" s="4" t="s">
        <v>981</v>
      </c>
      <c r="B211" s="158">
        <v>2730</v>
      </c>
      <c r="C211" s="158">
        <v>1631</v>
      </c>
      <c r="D211" s="70" t="s">
        <v>526</v>
      </c>
      <c r="E211" s="70" t="s">
        <v>526</v>
      </c>
      <c r="F211" s="71" t="s">
        <v>2340</v>
      </c>
      <c r="G211" s="156"/>
      <c r="H211" s="159"/>
      <c r="I211" s="156"/>
      <c r="J211" s="156"/>
      <c r="K211" s="159"/>
      <c r="L211" s="156"/>
      <c r="M211" s="160"/>
      <c r="N211" s="159"/>
      <c r="O211" s="156"/>
      <c r="P211" s="160"/>
      <c r="Q211" s="159"/>
      <c r="R211" s="156"/>
      <c r="S211" s="160"/>
      <c r="T211" s="159"/>
      <c r="U211" s="156"/>
      <c r="V211" s="160"/>
      <c r="W211" s="159"/>
      <c r="X211" s="156"/>
      <c r="Y211" s="160"/>
      <c r="Z211" s="159"/>
      <c r="AA211" s="156"/>
      <c r="AB211" s="160"/>
      <c r="AC211" s="159"/>
      <c r="AD211" s="156"/>
      <c r="AE211" s="160"/>
      <c r="AF211" s="159"/>
      <c r="AG211" s="156"/>
      <c r="AH211" s="160"/>
      <c r="AI211" s="159"/>
      <c r="AJ211" s="161"/>
      <c r="AK211" s="160"/>
      <c r="AL211" s="159"/>
      <c r="AM211" s="156"/>
      <c r="AN211" s="160"/>
      <c r="AO211" s="159"/>
      <c r="AP211" s="156"/>
      <c r="AQ211" s="160"/>
      <c r="AR211" s="159"/>
      <c r="AS211" s="156"/>
      <c r="AT211" s="160"/>
      <c r="AU211" s="159"/>
      <c r="AV211" s="156"/>
      <c r="AW211" s="160"/>
      <c r="AX211" s="159"/>
      <c r="AY211" s="156"/>
      <c r="AZ211" s="160"/>
      <c r="BA211" s="159"/>
      <c r="BB211" s="156"/>
      <c r="BC211" s="160"/>
      <c r="BD211" s="159"/>
      <c r="BE211" s="156"/>
      <c r="BF211" s="160"/>
      <c r="BG211" s="159"/>
      <c r="BH211" s="156"/>
      <c r="BI211" s="160"/>
      <c r="BJ211" s="159"/>
      <c r="BK211" s="156"/>
      <c r="BL211" s="160"/>
      <c r="BM211" s="159"/>
      <c r="BN211" s="156"/>
      <c r="BO211" s="160"/>
      <c r="BP211" s="159"/>
      <c r="BQ211" s="156"/>
      <c r="BR211" s="156" t="s">
        <v>2165</v>
      </c>
      <c r="BS211" s="159"/>
      <c r="BT211" s="156"/>
      <c r="BU211" s="156" t="s">
        <v>2165</v>
      </c>
      <c r="BV211" s="159"/>
      <c r="BW211" s="156"/>
      <c r="BX211" s="160"/>
      <c r="BY211" s="159"/>
      <c r="BZ211" s="156"/>
      <c r="CA211" s="160"/>
      <c r="CB211" s="159"/>
      <c r="CC211" s="156"/>
      <c r="CD211" s="160"/>
      <c r="CE211" s="159"/>
      <c r="CF211" s="156"/>
      <c r="CG211" s="160"/>
      <c r="CH211" s="159"/>
      <c r="CI211" s="156"/>
      <c r="CJ211" s="160"/>
      <c r="CK211" s="159"/>
      <c r="CL211" s="156"/>
      <c r="CM211" s="160"/>
      <c r="CN211" s="159"/>
      <c r="CO211" s="156"/>
      <c r="CP211" s="160"/>
      <c r="CQ211" s="159"/>
      <c r="CR211" s="156"/>
      <c r="CS211" s="156"/>
      <c r="CT211" s="156"/>
      <c r="CU211" s="156"/>
      <c r="CV211" s="160" t="s">
        <v>1208</v>
      </c>
      <c r="CW211" s="159" t="s">
        <v>1208</v>
      </c>
      <c r="CX211" s="156" t="s">
        <v>1208</v>
      </c>
      <c r="CY211" s="156" t="s">
        <v>2165</v>
      </c>
      <c r="CZ211" s="159"/>
      <c r="DA211" s="156"/>
      <c r="DB211" s="160"/>
      <c r="DC211" s="159"/>
      <c r="DD211" s="156"/>
      <c r="DE211" s="160"/>
      <c r="DF211" s="159"/>
      <c r="DG211" s="156"/>
      <c r="DH211" s="156" t="s">
        <v>2165</v>
      </c>
      <c r="DI211" s="159"/>
      <c r="DJ211" s="156"/>
      <c r="DK211" s="162"/>
      <c r="DL211" s="162"/>
      <c r="DM211" s="267"/>
      <c r="DP211" s="170" t="s">
        <v>2165</v>
      </c>
      <c r="DQ211" s="315"/>
      <c r="DR211" s="315"/>
      <c r="DS211" s="316" t="s">
        <v>2165</v>
      </c>
      <c r="DT211" s="342"/>
      <c r="DU211" s="343" t="s">
        <v>2165</v>
      </c>
      <c r="DV211" s="344" t="s">
        <v>2165</v>
      </c>
      <c r="DW211" s="345"/>
      <c r="DX211" s="345"/>
      <c r="DY211" s="346" t="str">
        <f t="shared" si="3"/>
        <v/>
      </c>
      <c r="DZ211" s="289"/>
      <c r="EA211" s="288"/>
      <c r="EK211" s="80">
        <v>1</v>
      </c>
      <c r="EL211" s="84">
        <v>1</v>
      </c>
    </row>
    <row r="212" spans="1:16344" ht="52.5">
      <c r="A212" s="4" t="s">
        <v>981</v>
      </c>
      <c r="B212" s="158">
        <v>2740</v>
      </c>
      <c r="C212" s="158">
        <v>1640</v>
      </c>
      <c r="D212" s="70" t="s">
        <v>529</v>
      </c>
      <c r="E212" s="70" t="s">
        <v>529</v>
      </c>
      <c r="F212" s="71" t="s">
        <v>2341</v>
      </c>
      <c r="G212" s="156"/>
      <c r="H212" s="159"/>
      <c r="I212" s="156" t="s">
        <v>1208</v>
      </c>
      <c r="J212" s="156"/>
      <c r="K212" s="159"/>
      <c r="L212" s="156" t="s">
        <v>1208</v>
      </c>
      <c r="M212" s="160" t="s">
        <v>1208</v>
      </c>
      <c r="N212" s="159"/>
      <c r="O212" s="156" t="s">
        <v>1208</v>
      </c>
      <c r="P212" s="160" t="s">
        <v>1208</v>
      </c>
      <c r="Q212" s="159"/>
      <c r="R212" s="156" t="s">
        <v>1208</v>
      </c>
      <c r="S212" s="160" t="s">
        <v>1208</v>
      </c>
      <c r="T212" s="159"/>
      <c r="U212" s="156" t="s">
        <v>1208</v>
      </c>
      <c r="V212" s="160" t="s">
        <v>1208</v>
      </c>
      <c r="W212" s="159"/>
      <c r="X212" s="156" t="s">
        <v>1208</v>
      </c>
      <c r="Y212" s="160" t="s">
        <v>1208</v>
      </c>
      <c r="Z212" s="159"/>
      <c r="AA212" s="156" t="s">
        <v>1208</v>
      </c>
      <c r="AB212" s="160" t="s">
        <v>1208</v>
      </c>
      <c r="AC212" s="159"/>
      <c r="AD212" s="156" t="s">
        <v>1208</v>
      </c>
      <c r="AE212" s="160"/>
      <c r="AF212" s="159"/>
      <c r="AG212" s="156" t="s">
        <v>1208</v>
      </c>
      <c r="AH212" s="160"/>
      <c r="AI212" s="159"/>
      <c r="AJ212" s="161" t="s">
        <v>1208</v>
      </c>
      <c r="AK212" s="160"/>
      <c r="AL212" s="159"/>
      <c r="AM212" s="156"/>
      <c r="AN212" s="160"/>
      <c r="AO212" s="159"/>
      <c r="AP212" s="156" t="s">
        <v>1208</v>
      </c>
      <c r="AQ212" s="160"/>
      <c r="AR212" s="159"/>
      <c r="AS212" s="156" t="s">
        <v>1208</v>
      </c>
      <c r="AT212" s="160"/>
      <c r="AU212" s="159"/>
      <c r="AV212" s="188"/>
      <c r="AW212" s="182"/>
      <c r="AX212" s="183"/>
      <c r="AY212" s="188"/>
      <c r="AZ212" s="182"/>
      <c r="BA212" s="183"/>
      <c r="BB212" s="188"/>
      <c r="BC212" s="182"/>
      <c r="BD212" s="183"/>
      <c r="BE212" s="188"/>
      <c r="BF212" s="182"/>
      <c r="BG212" s="183"/>
      <c r="BH212" s="188"/>
      <c r="BI212" s="160"/>
      <c r="BJ212" s="159"/>
      <c r="BK212" s="156" t="s">
        <v>1208</v>
      </c>
      <c r="BL212" s="160"/>
      <c r="BM212" s="159"/>
      <c r="BN212" s="156" t="s">
        <v>1208</v>
      </c>
      <c r="BO212" s="160"/>
      <c r="BP212" s="159"/>
      <c r="BQ212" s="156" t="s">
        <v>1208</v>
      </c>
      <c r="BR212" s="156" t="s">
        <v>2165</v>
      </c>
      <c r="BS212" s="159"/>
      <c r="BT212" s="156"/>
      <c r="BU212" s="156" t="s">
        <v>2165</v>
      </c>
      <c r="BV212" s="159"/>
      <c r="BW212" s="156"/>
      <c r="BX212" s="160"/>
      <c r="BY212" s="159"/>
      <c r="BZ212" s="156"/>
      <c r="CA212" s="160"/>
      <c r="CB212" s="159"/>
      <c r="CC212" s="188" t="s">
        <v>2050</v>
      </c>
      <c r="CD212" s="184"/>
      <c r="CE212" s="185"/>
      <c r="CF212" s="156" t="s">
        <v>2050</v>
      </c>
      <c r="CG212" s="160"/>
      <c r="CH212" s="159"/>
      <c r="CI212" s="156" t="s">
        <v>1208</v>
      </c>
      <c r="CJ212" s="160"/>
      <c r="CK212" s="159"/>
      <c r="CL212" s="156" t="s">
        <v>1208</v>
      </c>
      <c r="CM212" s="160"/>
      <c r="CN212" s="159"/>
      <c r="CO212" s="156" t="s">
        <v>1208</v>
      </c>
      <c r="CP212" s="160"/>
      <c r="CQ212" s="159"/>
      <c r="CR212" s="156" t="s">
        <v>1208</v>
      </c>
      <c r="CS212" s="160"/>
      <c r="CT212" s="159"/>
      <c r="CU212" s="156" t="s">
        <v>1208</v>
      </c>
      <c r="CV212" s="160"/>
      <c r="CW212" s="159"/>
      <c r="CX212" s="156"/>
      <c r="CY212" s="156" t="s">
        <v>2165</v>
      </c>
      <c r="CZ212" s="159"/>
      <c r="DA212" s="156"/>
      <c r="DB212" s="160"/>
      <c r="DC212" s="159"/>
      <c r="DD212" s="188" t="s">
        <v>2050</v>
      </c>
      <c r="DE212" s="182" t="s">
        <v>2051</v>
      </c>
      <c r="DF212" s="183" t="s">
        <v>2051</v>
      </c>
      <c r="DG212" s="188" t="s">
        <v>2050</v>
      </c>
      <c r="DH212" s="156" t="s">
        <v>2165</v>
      </c>
      <c r="DI212" s="159"/>
      <c r="DJ212" s="156"/>
      <c r="DK212" s="162"/>
      <c r="DL212" s="162"/>
      <c r="DM212" s="267"/>
      <c r="DP212" s="170" t="s">
        <v>2165</v>
      </c>
      <c r="DQ212" s="315"/>
      <c r="DR212" s="315"/>
      <c r="DS212" s="316" t="s">
        <v>2165</v>
      </c>
      <c r="DT212" s="342" t="s">
        <v>2050</v>
      </c>
      <c r="DU212" s="343" t="s">
        <v>2165</v>
      </c>
      <c r="DV212" s="347" t="s">
        <v>2165</v>
      </c>
      <c r="DW212" s="345"/>
      <c r="DX212" s="345"/>
      <c r="DY212" s="346" t="str">
        <f t="shared" si="3"/>
        <v>○</v>
      </c>
      <c r="DZ212" s="294" t="s">
        <v>2716</v>
      </c>
      <c r="EA212" s="288" t="s">
        <v>2748</v>
      </c>
      <c r="EH212" s="129" t="s">
        <v>2235</v>
      </c>
      <c r="EJ212" s="129" t="s">
        <v>2235</v>
      </c>
      <c r="EK212" s="80">
        <v>1</v>
      </c>
      <c r="EL212" s="84">
        <v>1</v>
      </c>
    </row>
    <row r="213" spans="1:16344" s="60" customFormat="1">
      <c r="A213" s="61" t="s">
        <v>982</v>
      </c>
      <c r="B213" s="219"/>
      <c r="C213" s="220"/>
      <c r="D213" s="61"/>
      <c r="E213" s="62"/>
      <c r="F213" s="3"/>
      <c r="G213" s="156"/>
      <c r="H213" s="159"/>
      <c r="I213" s="156"/>
      <c r="J213" s="156"/>
      <c r="K213" s="159"/>
      <c r="L213" s="156"/>
      <c r="M213" s="160"/>
      <c r="N213" s="159"/>
      <c r="O213" s="156"/>
      <c r="P213" s="160"/>
      <c r="Q213" s="159"/>
      <c r="R213" s="156"/>
      <c r="S213" s="160"/>
      <c r="T213" s="159"/>
      <c r="U213" s="156"/>
      <c r="V213" s="160"/>
      <c r="W213" s="159"/>
      <c r="X213" s="156"/>
      <c r="Y213" s="160"/>
      <c r="Z213" s="159"/>
      <c r="AA213" s="156"/>
      <c r="AB213" s="160"/>
      <c r="AC213" s="159"/>
      <c r="AD213" s="156"/>
      <c r="AE213" s="160"/>
      <c r="AF213" s="159"/>
      <c r="AG213" s="156"/>
      <c r="AH213" s="160"/>
      <c r="AI213" s="159"/>
      <c r="AJ213" s="161"/>
      <c r="AK213" s="160"/>
      <c r="AL213" s="159"/>
      <c r="AM213" s="156"/>
      <c r="AN213" s="160"/>
      <c r="AO213" s="159"/>
      <c r="AP213" s="156"/>
      <c r="AQ213" s="160"/>
      <c r="AR213" s="159"/>
      <c r="AS213" s="156"/>
      <c r="AT213" s="160"/>
      <c r="AU213" s="159"/>
      <c r="AV213" s="156"/>
      <c r="AW213" s="160"/>
      <c r="AX213" s="159"/>
      <c r="AY213" s="156"/>
      <c r="AZ213" s="160"/>
      <c r="BA213" s="159"/>
      <c r="BB213" s="156"/>
      <c r="BC213" s="160"/>
      <c r="BD213" s="159"/>
      <c r="BE213" s="156"/>
      <c r="BF213" s="160"/>
      <c r="BG213" s="159"/>
      <c r="BH213" s="156"/>
      <c r="BI213" s="160"/>
      <c r="BJ213" s="159"/>
      <c r="BK213" s="156"/>
      <c r="BL213" s="160"/>
      <c r="BM213" s="159"/>
      <c r="BN213" s="156"/>
      <c r="BO213" s="160"/>
      <c r="BP213" s="159"/>
      <c r="BQ213" s="156"/>
      <c r="BR213" s="156"/>
      <c r="BS213" s="159"/>
      <c r="BT213" s="156"/>
      <c r="BU213" s="156"/>
      <c r="BV213" s="159"/>
      <c r="BW213" s="156"/>
      <c r="BX213" s="160"/>
      <c r="BY213" s="159"/>
      <c r="BZ213" s="156"/>
      <c r="CA213" s="160"/>
      <c r="CB213" s="159"/>
      <c r="CC213" s="156"/>
      <c r="CD213" s="160"/>
      <c r="CE213" s="159"/>
      <c r="CF213" s="156"/>
      <c r="CG213" s="160"/>
      <c r="CH213" s="159"/>
      <c r="CI213" s="156"/>
      <c r="CJ213" s="160"/>
      <c r="CK213" s="159"/>
      <c r="CL213" s="156"/>
      <c r="CM213" s="160"/>
      <c r="CN213" s="159"/>
      <c r="CO213" s="156"/>
      <c r="CP213" s="160"/>
      <c r="CQ213" s="159"/>
      <c r="CR213" s="156"/>
      <c r="CS213" s="160"/>
      <c r="CT213" s="159"/>
      <c r="CU213" s="156"/>
      <c r="CV213" s="160"/>
      <c r="CW213" s="159"/>
      <c r="CX213" s="156"/>
      <c r="CY213" s="156"/>
      <c r="CZ213" s="159"/>
      <c r="DA213" s="156"/>
      <c r="DB213" s="160"/>
      <c r="DC213" s="159"/>
      <c r="DD213" s="156"/>
      <c r="DE213" s="160"/>
      <c r="DF213" s="159"/>
      <c r="DG213" s="156"/>
      <c r="DH213" s="156"/>
      <c r="DI213" s="159"/>
      <c r="DJ213" s="156"/>
      <c r="DK213" s="162"/>
      <c r="DL213" s="162"/>
      <c r="DM213" s="267"/>
      <c r="DN213" s="301"/>
      <c r="DO213" s="304"/>
      <c r="DP213" s="170"/>
      <c r="DQ213" s="315"/>
      <c r="DR213" s="315"/>
      <c r="DS213" s="316" t="e">
        <v>#N/A</v>
      </c>
      <c r="DT213" s="342"/>
      <c r="DU213" s="343" t="s">
        <v>2165</v>
      </c>
      <c r="DV213" s="344" t="s">
        <v>2165</v>
      </c>
      <c r="DW213" s="345"/>
      <c r="DX213" s="345"/>
      <c r="DY213" s="346" t="str">
        <f t="shared" si="3"/>
        <v/>
      </c>
      <c r="DZ213" s="289"/>
      <c r="EA213" s="288"/>
      <c r="EB213" s="2"/>
      <c r="EC213" s="2"/>
      <c r="ED213" s="2"/>
      <c r="EE213" s="2"/>
      <c r="EF213" s="2"/>
      <c r="EG213" s="2"/>
      <c r="EH213" s="129"/>
      <c r="EI213" s="129"/>
      <c r="EJ213" s="129"/>
      <c r="EK213" s="80"/>
      <c r="EL213" s="94"/>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c r="OO213" s="2"/>
      <c r="OP213" s="2"/>
      <c r="OQ213" s="2"/>
      <c r="OR213" s="2"/>
      <c r="OS213" s="2"/>
      <c r="OT213" s="2"/>
      <c r="OU213" s="2"/>
      <c r="OV213" s="2"/>
      <c r="OW213" s="2"/>
      <c r="OX213" s="2"/>
      <c r="OY213" s="2"/>
      <c r="OZ213" s="2"/>
      <c r="PA213" s="2"/>
      <c r="PB213" s="2"/>
      <c r="PC213" s="2"/>
      <c r="PD213" s="2"/>
      <c r="PE213" s="2"/>
      <c r="PF213" s="2"/>
      <c r="PG213" s="2"/>
      <c r="PH213" s="2"/>
      <c r="PI213" s="2"/>
      <c r="PJ213" s="2"/>
      <c r="PK213" s="2"/>
      <c r="PL213" s="2"/>
      <c r="PM213" s="2"/>
      <c r="PN213" s="2"/>
      <c r="PO213" s="2"/>
      <c r="PP213" s="2"/>
      <c r="PQ213" s="2"/>
      <c r="PR213" s="2"/>
      <c r="PS213" s="2"/>
      <c r="PT213" s="2"/>
      <c r="PU213" s="2"/>
      <c r="PV213" s="2"/>
      <c r="PW213" s="2"/>
      <c r="PX213" s="2"/>
      <c r="PY213" s="2"/>
      <c r="PZ213" s="2"/>
      <c r="QA213" s="2"/>
      <c r="QB213" s="2"/>
      <c r="QC213" s="2"/>
      <c r="QD213" s="2"/>
      <c r="QE213" s="2"/>
      <c r="QF213" s="2"/>
      <c r="QG213" s="2"/>
      <c r="QH213" s="2"/>
      <c r="QI213" s="2"/>
      <c r="QJ213" s="2"/>
      <c r="QK213" s="2"/>
      <c r="QL213" s="2"/>
      <c r="QM213" s="2"/>
      <c r="QN213" s="2"/>
      <c r="QO213" s="2"/>
      <c r="QP213" s="2"/>
      <c r="QQ213" s="2"/>
      <c r="QR213" s="2"/>
      <c r="QS213" s="2"/>
      <c r="QT213" s="2"/>
      <c r="QU213" s="2"/>
      <c r="QV213" s="2"/>
      <c r="QW213" s="2"/>
      <c r="QX213" s="2"/>
      <c r="QY213" s="2"/>
      <c r="QZ213" s="2"/>
      <c r="RA213" s="2"/>
      <c r="RB213" s="2"/>
      <c r="RC213" s="2"/>
      <c r="RD213" s="2"/>
      <c r="RE213" s="2"/>
      <c r="RF213" s="2"/>
      <c r="RG213" s="2"/>
      <c r="RH213" s="2"/>
      <c r="RI213" s="2"/>
      <c r="RJ213" s="2"/>
      <c r="RK213" s="2"/>
      <c r="RL213" s="2"/>
      <c r="RM213" s="2"/>
      <c r="RN213" s="2"/>
      <c r="RO213" s="2"/>
      <c r="RP213" s="2"/>
      <c r="RQ213" s="2"/>
      <c r="RR213" s="2"/>
      <c r="RS213" s="2"/>
      <c r="RT213" s="2"/>
      <c r="RU213" s="2"/>
      <c r="RV213" s="2"/>
      <c r="RW213" s="2"/>
      <c r="RX213" s="2"/>
      <c r="RY213" s="2"/>
      <c r="RZ213" s="2"/>
      <c r="SA213" s="2"/>
      <c r="SB213" s="2"/>
      <c r="SC213" s="2"/>
      <c r="SD213" s="2"/>
      <c r="SE213" s="2"/>
      <c r="SF213" s="2"/>
      <c r="SG213" s="2"/>
      <c r="SH213" s="2"/>
      <c r="SI213" s="2"/>
      <c r="SJ213" s="2"/>
      <c r="SK213" s="2"/>
      <c r="SL213" s="2"/>
      <c r="SM213" s="2"/>
      <c r="SN213" s="2"/>
      <c r="SO213" s="2"/>
      <c r="SP213" s="2"/>
      <c r="SQ213" s="2"/>
      <c r="SR213" s="2"/>
      <c r="SS213" s="2"/>
      <c r="ST213" s="2"/>
      <c r="SU213" s="2"/>
      <c r="SV213" s="2"/>
      <c r="SW213" s="2"/>
      <c r="SX213" s="2"/>
      <c r="SY213" s="2"/>
      <c r="SZ213" s="2"/>
      <c r="TA213" s="2"/>
      <c r="TB213" s="2"/>
      <c r="TC213" s="2"/>
      <c r="TD213" s="2"/>
      <c r="TE213" s="2"/>
      <c r="TF213" s="2"/>
      <c r="TG213" s="2"/>
      <c r="TH213" s="2"/>
      <c r="TI213" s="2"/>
      <c r="TJ213" s="2"/>
      <c r="TK213" s="2"/>
      <c r="TL213" s="2"/>
      <c r="TM213" s="2"/>
      <c r="TN213" s="2"/>
      <c r="TO213" s="2"/>
      <c r="TP213" s="2"/>
      <c r="TQ213" s="2"/>
      <c r="TR213" s="2"/>
      <c r="TS213" s="2"/>
      <c r="TT213" s="2"/>
      <c r="TU213" s="2"/>
      <c r="TV213" s="2"/>
      <c r="TW213" s="2"/>
      <c r="TX213" s="2"/>
      <c r="TY213" s="2"/>
      <c r="TZ213" s="2"/>
      <c r="UA213" s="2"/>
      <c r="UB213" s="2"/>
      <c r="UC213" s="2"/>
      <c r="UD213" s="2"/>
      <c r="UE213" s="2"/>
      <c r="UF213" s="2"/>
      <c r="UG213" s="2"/>
      <c r="UH213" s="2"/>
      <c r="UI213" s="2"/>
      <c r="UJ213" s="2"/>
      <c r="UK213" s="2"/>
      <c r="UL213" s="2"/>
      <c r="UM213" s="2"/>
      <c r="UN213" s="2"/>
      <c r="UO213" s="2"/>
      <c r="UP213" s="2"/>
      <c r="UQ213" s="2"/>
      <c r="UR213" s="2"/>
      <c r="US213" s="2"/>
      <c r="UT213" s="2"/>
      <c r="UU213" s="2"/>
      <c r="UV213" s="2"/>
      <c r="UW213" s="2"/>
      <c r="UX213" s="2"/>
      <c r="UY213" s="2"/>
      <c r="UZ213" s="2"/>
      <c r="VA213" s="2"/>
      <c r="VB213" s="2"/>
      <c r="VC213" s="2"/>
      <c r="VD213" s="2"/>
      <c r="VE213" s="2"/>
      <c r="VF213" s="2"/>
      <c r="VG213" s="2"/>
      <c r="VH213" s="2"/>
      <c r="VI213" s="2"/>
      <c r="VJ213" s="2"/>
      <c r="VK213" s="2"/>
      <c r="VL213" s="2"/>
      <c r="VM213" s="2"/>
      <c r="VN213" s="2"/>
      <c r="VO213" s="2"/>
      <c r="VP213" s="2"/>
      <c r="VQ213" s="2"/>
      <c r="VR213" s="2"/>
      <c r="VS213" s="2"/>
      <c r="VT213" s="2"/>
      <c r="VU213" s="2"/>
      <c r="VV213" s="2"/>
      <c r="VW213" s="2"/>
      <c r="VX213" s="2"/>
      <c r="VY213" s="2"/>
      <c r="VZ213" s="2"/>
      <c r="WA213" s="2"/>
      <c r="WB213" s="2"/>
      <c r="WC213" s="2"/>
      <c r="WD213" s="2"/>
      <c r="WE213" s="2"/>
      <c r="WF213" s="2"/>
      <c r="WG213" s="2"/>
      <c r="WH213" s="2"/>
      <c r="WI213" s="2"/>
      <c r="WJ213" s="2"/>
      <c r="WK213" s="2"/>
      <c r="WL213" s="2"/>
      <c r="WM213" s="2"/>
      <c r="WN213" s="2"/>
      <c r="WO213" s="2"/>
      <c r="WP213" s="2"/>
      <c r="WQ213" s="2"/>
      <c r="WR213" s="2"/>
      <c r="WS213" s="2"/>
      <c r="WT213" s="2"/>
      <c r="WU213" s="2"/>
      <c r="WV213" s="2"/>
      <c r="WW213" s="2"/>
      <c r="WX213" s="2"/>
      <c r="WY213" s="2"/>
      <c r="WZ213" s="2"/>
      <c r="XA213" s="2"/>
      <c r="XB213" s="2"/>
      <c r="XC213" s="2"/>
      <c r="XD213" s="2"/>
      <c r="XE213" s="2"/>
      <c r="XF213" s="2"/>
      <c r="XG213" s="2"/>
      <c r="XH213" s="2"/>
      <c r="XI213" s="2"/>
      <c r="XJ213" s="2"/>
      <c r="XK213" s="2"/>
      <c r="XL213" s="2"/>
      <c r="XM213" s="2"/>
      <c r="XN213" s="2"/>
      <c r="XO213" s="2"/>
      <c r="XP213" s="2"/>
      <c r="XQ213" s="2"/>
      <c r="XR213" s="2"/>
      <c r="XS213" s="2"/>
      <c r="XT213" s="2"/>
      <c r="XU213" s="2"/>
      <c r="XV213" s="2"/>
      <c r="XW213" s="2"/>
      <c r="XX213" s="2"/>
      <c r="XY213" s="2"/>
      <c r="XZ213" s="2"/>
      <c r="YA213" s="2"/>
      <c r="YB213" s="2"/>
      <c r="YC213" s="2"/>
      <c r="YD213" s="2"/>
      <c r="YE213" s="2"/>
      <c r="YF213" s="2"/>
      <c r="YG213" s="2"/>
      <c r="YH213" s="2"/>
      <c r="YI213" s="2"/>
      <c r="YJ213" s="2"/>
      <c r="YK213" s="2"/>
      <c r="YL213" s="2"/>
      <c r="YM213" s="2"/>
      <c r="YN213" s="2"/>
      <c r="YO213" s="2"/>
      <c r="YP213" s="2"/>
      <c r="YQ213" s="2"/>
      <c r="YR213" s="2"/>
      <c r="YS213" s="2"/>
      <c r="YT213" s="2"/>
      <c r="YU213" s="2"/>
      <c r="YV213" s="2"/>
      <c r="YW213" s="2"/>
      <c r="YX213" s="2"/>
      <c r="YY213" s="2"/>
      <c r="YZ213" s="2"/>
      <c r="ZA213" s="2"/>
      <c r="ZB213" s="2"/>
      <c r="ZC213" s="2"/>
      <c r="ZD213" s="2"/>
      <c r="ZE213" s="2"/>
      <c r="ZF213" s="2"/>
      <c r="ZG213" s="2"/>
      <c r="ZH213" s="2"/>
      <c r="ZI213" s="2"/>
      <c r="ZJ213" s="2"/>
      <c r="ZK213" s="2"/>
      <c r="ZL213" s="2"/>
      <c r="ZM213" s="2"/>
      <c r="ZN213" s="2"/>
      <c r="ZO213" s="2"/>
      <c r="ZP213" s="2"/>
      <c r="ZQ213" s="2"/>
      <c r="ZR213" s="2"/>
      <c r="ZS213" s="2"/>
      <c r="ZT213" s="2"/>
      <c r="ZU213" s="2"/>
      <c r="ZV213" s="2"/>
      <c r="ZW213" s="2"/>
      <c r="ZX213" s="2"/>
      <c r="ZY213" s="2"/>
      <c r="ZZ213" s="2"/>
      <c r="AAA213" s="2"/>
      <c r="AAB213" s="2"/>
      <c r="AAC213" s="2"/>
      <c r="AAD213" s="2"/>
      <c r="AAE213" s="2"/>
      <c r="AAF213" s="2"/>
      <c r="AAG213" s="2"/>
      <c r="AAH213" s="2"/>
      <c r="AAI213" s="2"/>
      <c r="AAJ213" s="2"/>
      <c r="AAK213" s="2"/>
      <c r="AAL213" s="2"/>
      <c r="AAM213" s="2"/>
      <c r="AAN213" s="2"/>
      <c r="AAO213" s="2"/>
      <c r="AAP213" s="2"/>
      <c r="AAQ213" s="2"/>
      <c r="AAR213" s="2"/>
      <c r="AAS213" s="2"/>
      <c r="AAT213" s="2"/>
      <c r="AAU213" s="2"/>
      <c r="AAV213" s="2"/>
      <c r="AAW213" s="2"/>
      <c r="AAX213" s="2"/>
      <c r="AAY213" s="2"/>
      <c r="AAZ213" s="2"/>
      <c r="ABA213" s="2"/>
      <c r="ABB213" s="2"/>
      <c r="ABC213" s="2"/>
      <c r="ABD213" s="2"/>
      <c r="ABE213" s="2"/>
      <c r="ABF213" s="2"/>
      <c r="ABG213" s="2"/>
      <c r="ABH213" s="2"/>
      <c r="ABI213" s="2"/>
      <c r="ABJ213" s="2"/>
      <c r="ABK213" s="2"/>
      <c r="ABL213" s="2"/>
      <c r="ABM213" s="2"/>
      <c r="ABN213" s="2"/>
      <c r="ABO213" s="2"/>
      <c r="ABP213" s="2"/>
      <c r="ABQ213" s="2"/>
      <c r="ABR213" s="2"/>
      <c r="ABS213" s="2"/>
      <c r="ABT213" s="2"/>
      <c r="ABU213" s="2"/>
      <c r="ABV213" s="2"/>
      <c r="ABW213" s="2"/>
      <c r="ABX213" s="2"/>
      <c r="ABY213" s="2"/>
      <c r="ABZ213" s="2"/>
      <c r="ACA213" s="2"/>
      <c r="ACB213" s="2"/>
      <c r="ACC213" s="2"/>
      <c r="ACD213" s="2"/>
      <c r="ACE213" s="2"/>
      <c r="ACF213" s="2"/>
      <c r="ACG213" s="2"/>
      <c r="ACH213" s="2"/>
      <c r="ACI213" s="2"/>
      <c r="ACJ213" s="2"/>
      <c r="ACK213" s="2"/>
      <c r="ACL213" s="2"/>
      <c r="ACM213" s="2"/>
      <c r="ACN213" s="2"/>
      <c r="ACO213" s="2"/>
      <c r="ACP213" s="2"/>
      <c r="ACQ213" s="2"/>
      <c r="ACR213" s="2"/>
      <c r="ACS213" s="2"/>
      <c r="ACT213" s="2"/>
      <c r="ACU213" s="2"/>
      <c r="ACV213" s="2"/>
      <c r="ACW213" s="2"/>
      <c r="ACX213" s="2"/>
      <c r="ACY213" s="2"/>
      <c r="ACZ213" s="2"/>
      <c r="ADA213" s="2"/>
      <c r="ADB213" s="2"/>
      <c r="ADC213" s="2"/>
      <c r="ADD213" s="2"/>
      <c r="ADE213" s="2"/>
      <c r="ADF213" s="2"/>
      <c r="ADG213" s="2"/>
      <c r="ADH213" s="2"/>
      <c r="ADI213" s="2"/>
      <c r="ADJ213" s="2"/>
      <c r="ADK213" s="2"/>
      <c r="ADL213" s="2"/>
      <c r="ADM213" s="2"/>
      <c r="ADN213" s="2"/>
      <c r="ADO213" s="2"/>
      <c r="ADP213" s="2"/>
      <c r="ADQ213" s="2"/>
      <c r="ADR213" s="2"/>
      <c r="ADS213" s="2"/>
      <c r="ADT213" s="2"/>
      <c r="ADU213" s="2"/>
      <c r="ADV213" s="2"/>
      <c r="ADW213" s="2"/>
      <c r="ADX213" s="2"/>
      <c r="ADY213" s="2"/>
      <c r="ADZ213" s="2"/>
      <c r="AEA213" s="2"/>
      <c r="AEB213" s="2"/>
      <c r="AEC213" s="2"/>
      <c r="AED213" s="2"/>
      <c r="AEE213" s="2"/>
      <c r="AEF213" s="2"/>
      <c r="AEG213" s="2"/>
      <c r="AEH213" s="2"/>
      <c r="AEI213" s="2"/>
      <c r="AEJ213" s="2"/>
      <c r="AEK213" s="2"/>
      <c r="AEL213" s="2"/>
      <c r="AEM213" s="2"/>
      <c r="AEN213" s="2"/>
      <c r="AEO213" s="2"/>
      <c r="AEP213" s="2"/>
      <c r="AEQ213" s="2"/>
      <c r="AER213" s="2"/>
      <c r="AES213" s="2"/>
      <c r="AET213" s="2"/>
      <c r="AEU213" s="2"/>
      <c r="AEV213" s="2"/>
      <c r="AEW213" s="2"/>
      <c r="AEX213" s="2"/>
      <c r="AEY213" s="2"/>
      <c r="AEZ213" s="2"/>
      <c r="AFA213" s="2"/>
      <c r="AFB213" s="2"/>
      <c r="AFC213" s="2"/>
      <c r="AFD213" s="2"/>
      <c r="AFE213" s="2"/>
      <c r="AFF213" s="2"/>
      <c r="AFG213" s="2"/>
      <c r="AFH213" s="2"/>
      <c r="AFI213" s="2"/>
      <c r="AFJ213" s="2"/>
      <c r="AFK213" s="2"/>
      <c r="AFL213" s="2"/>
      <c r="AFM213" s="2"/>
      <c r="AFN213" s="2"/>
      <c r="AFO213" s="2"/>
      <c r="AFP213" s="2"/>
      <c r="AFQ213" s="2"/>
      <c r="AFR213" s="2"/>
      <c r="AFS213" s="2"/>
      <c r="AFT213" s="2"/>
      <c r="AFU213" s="2"/>
      <c r="AFV213" s="2"/>
      <c r="AFW213" s="2"/>
      <c r="AFX213" s="2"/>
      <c r="AFY213" s="2"/>
      <c r="AFZ213" s="2"/>
      <c r="AGA213" s="2"/>
      <c r="AGB213" s="2"/>
      <c r="AGC213" s="2"/>
      <c r="AGD213" s="2"/>
      <c r="AGE213" s="2"/>
      <c r="AGF213" s="2"/>
      <c r="AGG213" s="2"/>
      <c r="AGH213" s="2"/>
      <c r="AGI213" s="2"/>
      <c r="AGJ213" s="2"/>
      <c r="AGK213" s="2"/>
      <c r="AGL213" s="2"/>
      <c r="AGM213" s="2"/>
      <c r="AGN213" s="2"/>
      <c r="AGO213" s="2"/>
      <c r="AGP213" s="2"/>
      <c r="AGQ213" s="2"/>
      <c r="AGR213" s="2"/>
      <c r="AGS213" s="2"/>
      <c r="AGT213" s="2"/>
      <c r="AGU213" s="2"/>
      <c r="AGV213" s="2"/>
      <c r="AGW213" s="2"/>
      <c r="AGX213" s="2"/>
      <c r="AGY213" s="2"/>
      <c r="AGZ213" s="2"/>
      <c r="AHA213" s="2"/>
      <c r="AHB213" s="2"/>
      <c r="AHC213" s="2"/>
      <c r="AHD213" s="2"/>
      <c r="AHE213" s="2"/>
      <c r="AHF213" s="2"/>
      <c r="AHG213" s="2"/>
      <c r="AHH213" s="2"/>
      <c r="AHI213" s="2"/>
      <c r="AHJ213" s="2"/>
      <c r="AHK213" s="2"/>
      <c r="AHL213" s="2"/>
      <c r="AHM213" s="2"/>
      <c r="AHN213" s="2"/>
      <c r="AHO213" s="2"/>
      <c r="AHP213" s="2"/>
      <c r="AHQ213" s="2"/>
      <c r="AHR213" s="2"/>
      <c r="AHS213" s="2"/>
      <c r="AHT213" s="2"/>
      <c r="AHU213" s="2"/>
      <c r="AHV213" s="2"/>
      <c r="AHW213" s="2"/>
      <c r="AHX213" s="2"/>
      <c r="AHY213" s="2"/>
      <c r="AHZ213" s="2"/>
      <c r="AIA213" s="2"/>
      <c r="AIB213" s="2"/>
      <c r="AIC213" s="2"/>
      <c r="AID213" s="2"/>
      <c r="AIE213" s="2"/>
      <c r="AIF213" s="2"/>
      <c r="AIG213" s="2"/>
      <c r="AIH213" s="2"/>
      <c r="AII213" s="2"/>
      <c r="AIJ213" s="2"/>
      <c r="AIK213" s="2"/>
      <c r="AIL213" s="2"/>
      <c r="AIM213" s="2"/>
      <c r="AIN213" s="2"/>
      <c r="AIO213" s="2"/>
      <c r="AIP213" s="2"/>
      <c r="AIQ213" s="2"/>
      <c r="AIR213" s="2"/>
      <c r="AIS213" s="2"/>
      <c r="AIT213" s="2"/>
      <c r="AIU213" s="2"/>
      <c r="AIV213" s="2"/>
      <c r="AIW213" s="2"/>
      <c r="AIX213" s="2"/>
      <c r="AIY213" s="2"/>
      <c r="AIZ213" s="2"/>
      <c r="AJA213" s="2"/>
      <c r="AJB213" s="2"/>
      <c r="AJC213" s="2"/>
      <c r="AJD213" s="2"/>
      <c r="AJE213" s="2"/>
      <c r="AJF213" s="2"/>
      <c r="AJG213" s="2"/>
      <c r="AJH213" s="2"/>
      <c r="AJI213" s="2"/>
      <c r="AJJ213" s="2"/>
      <c r="AJK213" s="2"/>
      <c r="AJL213" s="2"/>
      <c r="AJM213" s="2"/>
      <c r="AJN213" s="2"/>
      <c r="AJO213" s="2"/>
      <c r="AJP213" s="2"/>
      <c r="AJQ213" s="2"/>
      <c r="AJR213" s="2"/>
      <c r="AJS213" s="2"/>
      <c r="AJT213" s="2"/>
      <c r="AJU213" s="2"/>
      <c r="AJV213" s="2"/>
      <c r="AJW213" s="2"/>
      <c r="AJX213" s="2"/>
      <c r="AJY213" s="2"/>
      <c r="AJZ213" s="2"/>
      <c r="AKA213" s="2"/>
      <c r="AKB213" s="2"/>
      <c r="AKC213" s="2"/>
      <c r="AKD213" s="2"/>
      <c r="AKE213" s="2"/>
      <c r="AKF213" s="2"/>
      <c r="AKG213" s="2"/>
      <c r="AKH213" s="2"/>
      <c r="AKI213" s="2"/>
      <c r="AKJ213" s="2"/>
      <c r="AKK213" s="2"/>
      <c r="AKL213" s="2"/>
      <c r="AKM213" s="2"/>
      <c r="AKN213" s="2"/>
      <c r="AKO213" s="2"/>
      <c r="AKP213" s="2"/>
      <c r="AKQ213" s="2"/>
      <c r="AKR213" s="2"/>
      <c r="AKS213" s="2"/>
      <c r="AKT213" s="2"/>
      <c r="AKU213" s="2"/>
      <c r="AKV213" s="2"/>
      <c r="AKW213" s="2"/>
      <c r="AKX213" s="2"/>
      <c r="AKY213" s="2"/>
      <c r="AKZ213" s="2"/>
      <c r="ALA213" s="2"/>
      <c r="ALB213" s="2"/>
      <c r="ALC213" s="2"/>
      <c r="ALD213" s="2"/>
      <c r="ALE213" s="2"/>
      <c r="ALF213" s="2"/>
      <c r="ALG213" s="2"/>
      <c r="ALH213" s="2"/>
      <c r="ALI213" s="2"/>
      <c r="ALJ213" s="2"/>
      <c r="ALK213" s="2"/>
      <c r="ALL213" s="2"/>
      <c r="ALM213" s="2"/>
      <c r="ALN213" s="2"/>
      <c r="ALO213" s="2"/>
      <c r="ALP213" s="2"/>
      <c r="ALQ213" s="2"/>
      <c r="ALR213" s="2"/>
      <c r="ALS213" s="2"/>
      <c r="ALT213" s="2"/>
      <c r="ALU213" s="2"/>
      <c r="ALV213" s="2"/>
      <c r="ALW213" s="2"/>
      <c r="ALX213" s="2"/>
      <c r="ALY213" s="2"/>
      <c r="ALZ213" s="2"/>
      <c r="AMA213" s="2"/>
      <c r="AMB213" s="2"/>
      <c r="AMC213" s="2"/>
      <c r="AMD213" s="2"/>
      <c r="AME213" s="2"/>
      <c r="AMF213" s="2"/>
      <c r="AMG213" s="2"/>
      <c r="AMH213" s="2"/>
      <c r="AMI213" s="2"/>
      <c r="AMJ213" s="2"/>
      <c r="AMK213" s="2"/>
      <c r="AML213" s="2"/>
      <c r="AMM213" s="2"/>
      <c r="AMN213" s="2"/>
      <c r="AMO213" s="2"/>
      <c r="AMP213" s="2"/>
      <c r="AMQ213" s="2"/>
      <c r="AMR213" s="2"/>
      <c r="AMS213" s="2"/>
      <c r="AMT213" s="2"/>
      <c r="AMU213" s="2"/>
      <c r="AMV213" s="2"/>
      <c r="AMW213" s="2"/>
      <c r="AMX213" s="2"/>
      <c r="AMY213" s="2"/>
      <c r="AMZ213" s="2"/>
      <c r="ANA213" s="2"/>
      <c r="ANB213" s="2"/>
      <c r="ANC213" s="2"/>
      <c r="AND213" s="2"/>
      <c r="ANE213" s="2"/>
      <c r="ANF213" s="2"/>
      <c r="ANG213" s="2"/>
      <c r="ANH213" s="2"/>
      <c r="ANI213" s="2"/>
      <c r="ANJ213" s="2"/>
      <c r="ANK213" s="2"/>
      <c r="ANL213" s="2"/>
      <c r="ANM213" s="2"/>
      <c r="ANN213" s="2"/>
      <c r="ANO213" s="2"/>
      <c r="ANP213" s="2"/>
      <c r="ANQ213" s="2"/>
      <c r="ANR213" s="2"/>
      <c r="ANS213" s="2"/>
      <c r="ANT213" s="2"/>
      <c r="ANU213" s="2"/>
      <c r="ANV213" s="2"/>
      <c r="ANW213" s="2"/>
      <c r="ANX213" s="2"/>
      <c r="ANY213" s="2"/>
      <c r="ANZ213" s="2"/>
      <c r="AOA213" s="2"/>
      <c r="AOB213" s="2"/>
      <c r="AOC213" s="2"/>
      <c r="AOD213" s="2"/>
      <c r="AOE213" s="2"/>
      <c r="AOF213" s="2"/>
      <c r="AOG213" s="2"/>
      <c r="AOH213" s="2"/>
      <c r="AOI213" s="2"/>
      <c r="AOJ213" s="2"/>
      <c r="AOK213" s="2"/>
      <c r="AOL213" s="2"/>
      <c r="AOM213" s="2"/>
      <c r="AON213" s="2"/>
      <c r="AOO213" s="2"/>
      <c r="AOP213" s="2"/>
      <c r="AOQ213" s="2"/>
      <c r="AOR213" s="2"/>
      <c r="AOS213" s="2"/>
      <c r="AOT213" s="2"/>
      <c r="AOU213" s="2"/>
      <c r="AOV213" s="2"/>
      <c r="AOW213" s="2"/>
      <c r="AOX213" s="2"/>
      <c r="AOY213" s="2"/>
      <c r="AOZ213" s="2"/>
      <c r="APA213" s="2"/>
      <c r="APB213" s="2"/>
      <c r="APC213" s="2"/>
      <c r="APD213" s="2"/>
      <c r="APE213" s="2"/>
      <c r="APF213" s="2"/>
      <c r="APG213" s="2"/>
      <c r="APH213" s="2"/>
      <c r="API213" s="2"/>
      <c r="APJ213" s="2"/>
      <c r="APK213" s="2"/>
      <c r="APL213" s="2"/>
      <c r="APM213" s="2"/>
      <c r="APN213" s="2"/>
      <c r="APO213" s="2"/>
      <c r="APP213" s="2"/>
      <c r="APQ213" s="2"/>
      <c r="APR213" s="2"/>
      <c r="APS213" s="2"/>
      <c r="APT213" s="2"/>
      <c r="APU213" s="2"/>
      <c r="APV213" s="2"/>
      <c r="APW213" s="2"/>
      <c r="APX213" s="2"/>
      <c r="APY213" s="2"/>
      <c r="APZ213" s="2"/>
      <c r="AQA213" s="2"/>
      <c r="AQB213" s="2"/>
      <c r="AQC213" s="2"/>
      <c r="AQD213" s="2"/>
      <c r="AQE213" s="2"/>
      <c r="AQF213" s="2"/>
      <c r="AQG213" s="2"/>
      <c r="AQH213" s="2"/>
      <c r="AQI213" s="2"/>
      <c r="AQJ213" s="2"/>
      <c r="AQK213" s="2"/>
      <c r="AQL213" s="2"/>
      <c r="AQM213" s="2"/>
      <c r="AQN213" s="2"/>
      <c r="AQO213" s="2"/>
      <c r="AQP213" s="2"/>
      <c r="AQQ213" s="2"/>
      <c r="AQR213" s="2"/>
      <c r="AQS213" s="2"/>
      <c r="AQT213" s="2"/>
      <c r="AQU213" s="2"/>
      <c r="AQV213" s="2"/>
      <c r="AQW213" s="2"/>
      <c r="AQX213" s="2"/>
      <c r="AQY213" s="2"/>
      <c r="AQZ213" s="2"/>
      <c r="ARA213" s="2"/>
      <c r="ARB213" s="2"/>
      <c r="ARC213" s="2"/>
      <c r="ARD213" s="2"/>
      <c r="ARE213" s="2"/>
      <c r="ARF213" s="2"/>
      <c r="ARG213" s="2"/>
      <c r="ARH213" s="2"/>
      <c r="ARI213" s="2"/>
      <c r="ARJ213" s="2"/>
      <c r="ARK213" s="2"/>
      <c r="ARL213" s="2"/>
      <c r="ARM213" s="2"/>
      <c r="ARN213" s="2"/>
      <c r="ARO213" s="2"/>
      <c r="ARP213" s="2"/>
      <c r="ARQ213" s="2"/>
      <c r="ARR213" s="2"/>
      <c r="ARS213" s="2"/>
      <c r="ART213" s="2"/>
      <c r="ARU213" s="2"/>
      <c r="ARV213" s="2"/>
      <c r="ARW213" s="2"/>
      <c r="ARX213" s="2"/>
      <c r="ARY213" s="2"/>
      <c r="ARZ213" s="2"/>
      <c r="ASA213" s="2"/>
      <c r="ASB213" s="2"/>
      <c r="ASC213" s="2"/>
      <c r="ASD213" s="2"/>
      <c r="ASE213" s="2"/>
      <c r="ASF213" s="2"/>
      <c r="ASG213" s="2"/>
      <c r="ASH213" s="2"/>
      <c r="ASI213" s="2"/>
      <c r="ASJ213" s="2"/>
      <c r="ASK213" s="2"/>
      <c r="ASL213" s="2"/>
      <c r="ASM213" s="2"/>
      <c r="ASN213" s="2"/>
      <c r="ASO213" s="2"/>
      <c r="ASP213" s="2"/>
      <c r="ASQ213" s="2"/>
      <c r="ASR213" s="2"/>
      <c r="ASS213" s="2"/>
      <c r="AST213" s="2"/>
      <c r="ASU213" s="2"/>
      <c r="ASV213" s="2"/>
      <c r="ASW213" s="2"/>
      <c r="ASX213" s="2"/>
      <c r="ASY213" s="2"/>
      <c r="ASZ213" s="2"/>
      <c r="ATA213" s="2"/>
      <c r="ATB213" s="2"/>
      <c r="ATC213" s="2"/>
      <c r="ATD213" s="2"/>
      <c r="ATE213" s="2"/>
      <c r="ATF213" s="2"/>
      <c r="ATG213" s="2"/>
      <c r="ATH213" s="2"/>
      <c r="ATI213" s="2"/>
      <c r="ATJ213" s="2"/>
      <c r="ATK213" s="2"/>
      <c r="ATL213" s="2"/>
      <c r="ATM213" s="2"/>
      <c r="ATN213" s="2"/>
      <c r="ATO213" s="2"/>
      <c r="ATP213" s="2"/>
      <c r="ATQ213" s="2"/>
      <c r="ATR213" s="2"/>
      <c r="ATS213" s="2"/>
      <c r="ATT213" s="2"/>
      <c r="ATU213" s="2"/>
      <c r="ATV213" s="2"/>
      <c r="ATW213" s="2"/>
      <c r="ATX213" s="2"/>
      <c r="ATY213" s="2"/>
      <c r="ATZ213" s="2"/>
      <c r="AUA213" s="2"/>
      <c r="AUB213" s="2"/>
      <c r="AUC213" s="2"/>
      <c r="AUD213" s="2"/>
      <c r="AUE213" s="2"/>
      <c r="AUF213" s="2"/>
      <c r="AUG213" s="2"/>
      <c r="AUH213" s="2"/>
      <c r="AUI213" s="2"/>
      <c r="AUJ213" s="2"/>
      <c r="AUK213" s="2"/>
      <c r="AUL213" s="2"/>
      <c r="AUM213" s="2"/>
      <c r="AUN213" s="2"/>
      <c r="AUO213" s="2"/>
      <c r="AUP213" s="2"/>
      <c r="AUQ213" s="2"/>
      <c r="AUR213" s="2"/>
      <c r="AUS213" s="2"/>
      <c r="AUT213" s="2"/>
      <c r="AUU213" s="2"/>
      <c r="AUV213" s="2"/>
      <c r="AUW213" s="2"/>
      <c r="AUX213" s="2"/>
      <c r="AUY213" s="2"/>
      <c r="AUZ213" s="2"/>
      <c r="AVA213" s="2"/>
      <c r="AVB213" s="2"/>
      <c r="AVC213" s="2"/>
      <c r="AVD213" s="2"/>
      <c r="AVE213" s="2"/>
      <c r="AVF213" s="2"/>
      <c r="AVG213" s="2"/>
      <c r="AVH213" s="2"/>
      <c r="AVI213" s="2"/>
      <c r="AVJ213" s="2"/>
      <c r="AVK213" s="2"/>
      <c r="AVL213" s="2"/>
      <c r="AVM213" s="2"/>
      <c r="AVN213" s="2"/>
      <c r="AVO213" s="2"/>
      <c r="AVP213" s="2"/>
      <c r="AVQ213" s="2"/>
      <c r="AVR213" s="2"/>
      <c r="AVS213" s="2"/>
      <c r="AVT213" s="2"/>
      <c r="AVU213" s="2"/>
      <c r="AVV213" s="2"/>
      <c r="AVW213" s="2"/>
      <c r="AVX213" s="2"/>
      <c r="AVY213" s="2"/>
      <c r="AVZ213" s="2"/>
      <c r="AWA213" s="2"/>
      <c r="AWB213" s="2"/>
      <c r="AWC213" s="2"/>
      <c r="AWD213" s="2"/>
      <c r="AWE213" s="2"/>
      <c r="AWF213" s="2"/>
      <c r="AWG213" s="2"/>
      <c r="AWH213" s="2"/>
      <c r="AWI213" s="2"/>
      <c r="AWJ213" s="2"/>
      <c r="AWK213" s="2"/>
      <c r="AWL213" s="2"/>
      <c r="AWM213" s="2"/>
      <c r="AWN213" s="2"/>
      <c r="AWO213" s="2"/>
      <c r="AWP213" s="2"/>
      <c r="AWQ213" s="2"/>
      <c r="AWR213" s="2"/>
      <c r="AWS213" s="2"/>
      <c r="AWT213" s="2"/>
      <c r="AWU213" s="2"/>
      <c r="AWV213" s="2"/>
      <c r="AWW213" s="2"/>
      <c r="AWX213" s="2"/>
      <c r="AWY213" s="2"/>
      <c r="AWZ213" s="2"/>
      <c r="AXA213" s="2"/>
      <c r="AXB213" s="2"/>
      <c r="AXC213" s="2"/>
      <c r="AXD213" s="2"/>
      <c r="AXE213" s="2"/>
      <c r="AXF213" s="2"/>
      <c r="AXG213" s="2"/>
      <c r="AXH213" s="2"/>
      <c r="AXI213" s="2"/>
      <c r="AXJ213" s="2"/>
      <c r="AXK213" s="2"/>
      <c r="AXL213" s="2"/>
      <c r="AXM213" s="2"/>
      <c r="AXN213" s="2"/>
      <c r="AXO213" s="2"/>
      <c r="AXP213" s="2"/>
      <c r="AXQ213" s="2"/>
      <c r="AXR213" s="2"/>
      <c r="AXS213" s="2"/>
      <c r="AXT213" s="2"/>
      <c r="AXU213" s="2"/>
      <c r="AXV213" s="2"/>
      <c r="AXW213" s="2"/>
      <c r="AXX213" s="2"/>
      <c r="AXY213" s="2"/>
      <c r="AXZ213" s="2"/>
      <c r="AYA213" s="2"/>
      <c r="AYB213" s="2"/>
      <c r="AYC213" s="2"/>
      <c r="AYD213" s="2"/>
      <c r="AYE213" s="2"/>
      <c r="AYF213" s="2"/>
      <c r="AYG213" s="2"/>
      <c r="AYH213" s="2"/>
      <c r="AYI213" s="2"/>
      <c r="AYJ213" s="2"/>
      <c r="AYK213" s="2"/>
      <c r="AYL213" s="2"/>
      <c r="AYM213" s="2"/>
      <c r="AYN213" s="2"/>
      <c r="AYO213" s="2"/>
      <c r="AYP213" s="2"/>
      <c r="AYQ213" s="2"/>
      <c r="AYR213" s="2"/>
      <c r="AYS213" s="2"/>
      <c r="AYT213" s="2"/>
      <c r="AYU213" s="2"/>
      <c r="AYV213" s="2"/>
      <c r="AYW213" s="2"/>
      <c r="AYX213" s="2"/>
      <c r="AYY213" s="2"/>
      <c r="AYZ213" s="2"/>
      <c r="AZA213" s="2"/>
      <c r="AZB213" s="2"/>
      <c r="AZC213" s="2"/>
      <c r="AZD213" s="2"/>
      <c r="AZE213" s="2"/>
      <c r="AZF213" s="2"/>
      <c r="AZG213" s="2"/>
      <c r="AZH213" s="2"/>
      <c r="AZI213" s="2"/>
      <c r="AZJ213" s="2"/>
      <c r="AZK213" s="2"/>
      <c r="AZL213" s="2"/>
      <c r="AZM213" s="2"/>
      <c r="AZN213" s="2"/>
      <c r="AZO213" s="2"/>
      <c r="AZP213" s="2"/>
      <c r="AZQ213" s="2"/>
      <c r="AZR213" s="2"/>
      <c r="AZS213" s="2"/>
      <c r="AZT213" s="2"/>
      <c r="AZU213" s="2"/>
      <c r="AZV213" s="2"/>
      <c r="AZW213" s="2"/>
      <c r="AZX213" s="2"/>
      <c r="AZY213" s="2"/>
      <c r="AZZ213" s="2"/>
      <c r="BAA213" s="2"/>
      <c r="BAB213" s="2"/>
      <c r="BAC213" s="2"/>
      <c r="BAD213" s="2"/>
      <c r="BAE213" s="2"/>
      <c r="BAF213" s="2"/>
      <c r="BAG213" s="2"/>
      <c r="BAH213" s="2"/>
      <c r="BAI213" s="2"/>
      <c r="BAJ213" s="2"/>
      <c r="BAK213" s="2"/>
      <c r="BAL213" s="2"/>
      <c r="BAM213" s="2"/>
      <c r="BAN213" s="2"/>
      <c r="BAO213" s="2"/>
      <c r="BAP213" s="2"/>
      <c r="BAQ213" s="2"/>
      <c r="BAR213" s="2"/>
      <c r="BAS213" s="2"/>
      <c r="BAT213" s="2"/>
      <c r="BAU213" s="2"/>
      <c r="BAV213" s="2"/>
      <c r="BAW213" s="2"/>
      <c r="BAX213" s="2"/>
      <c r="BAY213" s="2"/>
      <c r="BAZ213" s="2"/>
      <c r="BBA213" s="2"/>
      <c r="BBB213" s="2"/>
      <c r="BBC213" s="2"/>
      <c r="BBD213" s="2"/>
      <c r="BBE213" s="2"/>
      <c r="BBF213" s="2"/>
      <c r="BBG213" s="2"/>
      <c r="BBH213" s="2"/>
      <c r="BBI213" s="2"/>
      <c r="BBJ213" s="2"/>
      <c r="BBK213" s="2"/>
      <c r="BBL213" s="2"/>
      <c r="BBM213" s="2"/>
      <c r="BBN213" s="2"/>
      <c r="BBO213" s="2"/>
      <c r="BBP213" s="2"/>
      <c r="BBQ213" s="2"/>
      <c r="BBR213" s="2"/>
      <c r="BBS213" s="2"/>
      <c r="BBT213" s="2"/>
      <c r="BBU213" s="2"/>
      <c r="BBV213" s="2"/>
      <c r="BBW213" s="2"/>
      <c r="BBX213" s="2"/>
      <c r="BBY213" s="2"/>
      <c r="BBZ213" s="2"/>
      <c r="BCA213" s="2"/>
      <c r="BCB213" s="2"/>
      <c r="BCC213" s="2"/>
      <c r="BCD213" s="2"/>
      <c r="BCE213" s="2"/>
      <c r="BCF213" s="2"/>
      <c r="BCG213" s="2"/>
      <c r="BCH213" s="2"/>
      <c r="BCI213" s="2"/>
      <c r="BCJ213" s="2"/>
      <c r="BCK213" s="2"/>
      <c r="BCL213" s="2"/>
      <c r="BCM213" s="2"/>
      <c r="BCN213" s="2"/>
      <c r="BCO213" s="2"/>
      <c r="BCP213" s="2"/>
      <c r="BCQ213" s="2"/>
      <c r="BCR213" s="2"/>
      <c r="BCS213" s="2"/>
      <c r="BCT213" s="2"/>
      <c r="BCU213" s="2"/>
      <c r="BCV213" s="2"/>
      <c r="BCW213" s="2"/>
      <c r="BCX213" s="2"/>
      <c r="BCY213" s="2"/>
      <c r="BCZ213" s="2"/>
      <c r="BDA213" s="2"/>
      <c r="BDB213" s="2"/>
      <c r="BDC213" s="2"/>
      <c r="BDD213" s="2"/>
      <c r="BDE213" s="2"/>
      <c r="BDF213" s="2"/>
      <c r="BDG213" s="2"/>
      <c r="BDH213" s="2"/>
      <c r="BDI213" s="2"/>
      <c r="BDJ213" s="2"/>
      <c r="BDK213" s="2"/>
      <c r="BDL213" s="2"/>
      <c r="BDM213" s="2"/>
      <c r="BDN213" s="2"/>
      <c r="BDO213" s="2"/>
      <c r="BDP213" s="2"/>
      <c r="BDQ213" s="2"/>
      <c r="BDR213" s="2"/>
      <c r="BDS213" s="2"/>
      <c r="BDT213" s="2"/>
      <c r="BDU213" s="2"/>
      <c r="BDV213" s="2"/>
      <c r="BDW213" s="2"/>
      <c r="BDX213" s="2"/>
      <c r="BDY213" s="2"/>
      <c r="BDZ213" s="2"/>
      <c r="BEA213" s="2"/>
      <c r="BEB213" s="2"/>
      <c r="BEC213" s="2"/>
      <c r="BED213" s="2"/>
      <c r="BEE213" s="2"/>
      <c r="BEF213" s="2"/>
      <c r="BEG213" s="2"/>
      <c r="BEH213" s="2"/>
      <c r="BEI213" s="2"/>
      <c r="BEJ213" s="2"/>
      <c r="BEK213" s="2"/>
      <c r="BEL213" s="2"/>
      <c r="BEM213" s="2"/>
      <c r="BEN213" s="2"/>
      <c r="BEO213" s="2"/>
      <c r="BEP213" s="2"/>
      <c r="BEQ213" s="2"/>
      <c r="BER213" s="2"/>
      <c r="BES213" s="2"/>
      <c r="BET213" s="2"/>
      <c r="BEU213" s="2"/>
      <c r="BEV213" s="2"/>
      <c r="BEW213" s="2"/>
      <c r="BEX213" s="2"/>
      <c r="BEY213" s="2"/>
      <c r="BEZ213" s="2"/>
      <c r="BFA213" s="2"/>
      <c r="BFB213" s="2"/>
      <c r="BFC213" s="2"/>
      <c r="BFD213" s="2"/>
      <c r="BFE213" s="2"/>
      <c r="BFF213" s="2"/>
      <c r="BFG213" s="2"/>
      <c r="BFH213" s="2"/>
      <c r="BFI213" s="2"/>
      <c r="BFJ213" s="2"/>
      <c r="BFK213" s="2"/>
      <c r="BFL213" s="2"/>
      <c r="BFM213" s="2"/>
      <c r="BFN213" s="2"/>
      <c r="BFO213" s="2"/>
      <c r="BFP213" s="2"/>
      <c r="BFQ213" s="2"/>
      <c r="BFR213" s="2"/>
      <c r="BFS213" s="2"/>
      <c r="BFT213" s="2"/>
      <c r="BFU213" s="2"/>
      <c r="BFV213" s="2"/>
      <c r="BFW213" s="2"/>
      <c r="BFX213" s="2"/>
      <c r="BFY213" s="2"/>
      <c r="BFZ213" s="2"/>
      <c r="BGA213" s="2"/>
      <c r="BGB213" s="2"/>
      <c r="BGC213" s="2"/>
      <c r="BGD213" s="2"/>
      <c r="BGE213" s="2"/>
      <c r="BGF213" s="2"/>
      <c r="BGG213" s="2"/>
      <c r="BGH213" s="2"/>
      <c r="BGI213" s="2"/>
      <c r="BGJ213" s="2"/>
      <c r="BGK213" s="2"/>
      <c r="BGL213" s="2"/>
      <c r="BGM213" s="2"/>
      <c r="BGN213" s="2"/>
      <c r="BGO213" s="2"/>
      <c r="BGP213" s="2"/>
      <c r="BGQ213" s="2"/>
      <c r="BGR213" s="2"/>
      <c r="BGS213" s="2"/>
      <c r="BGT213" s="2"/>
      <c r="BGU213" s="2"/>
      <c r="BGV213" s="2"/>
      <c r="BGW213" s="2"/>
      <c r="BGX213" s="2"/>
      <c r="BGY213" s="2"/>
      <c r="BGZ213" s="2"/>
      <c r="BHA213" s="2"/>
      <c r="BHB213" s="2"/>
      <c r="BHC213" s="2"/>
      <c r="BHD213" s="2"/>
      <c r="BHE213" s="2"/>
      <c r="BHF213" s="2"/>
      <c r="BHG213" s="2"/>
      <c r="BHH213" s="2"/>
      <c r="BHI213" s="2"/>
      <c r="BHJ213" s="2"/>
      <c r="BHK213" s="2"/>
      <c r="BHL213" s="2"/>
      <c r="BHM213" s="2"/>
      <c r="BHN213" s="2"/>
      <c r="BHO213" s="2"/>
      <c r="BHP213" s="2"/>
      <c r="BHQ213" s="2"/>
      <c r="BHR213" s="2"/>
      <c r="BHS213" s="2"/>
      <c r="BHT213" s="2"/>
      <c r="BHU213" s="2"/>
      <c r="BHV213" s="2"/>
      <c r="BHW213" s="2"/>
      <c r="BHX213" s="2"/>
      <c r="BHY213" s="2"/>
      <c r="BHZ213" s="2"/>
      <c r="BIA213" s="2"/>
      <c r="BIB213" s="2"/>
      <c r="BIC213" s="2"/>
      <c r="BID213" s="2"/>
      <c r="BIE213" s="2"/>
      <c r="BIF213" s="2"/>
      <c r="BIG213" s="2"/>
      <c r="BIH213" s="2"/>
      <c r="BII213" s="2"/>
      <c r="BIJ213" s="2"/>
      <c r="BIK213" s="2"/>
      <c r="BIL213" s="2"/>
      <c r="BIM213" s="2"/>
      <c r="BIN213" s="2"/>
      <c r="BIO213" s="2"/>
      <c r="BIP213" s="2"/>
      <c r="BIQ213" s="2"/>
      <c r="BIR213" s="2"/>
      <c r="BIS213" s="2"/>
      <c r="BIT213" s="2"/>
      <c r="BIU213" s="2"/>
      <c r="BIV213" s="2"/>
      <c r="BIW213" s="2"/>
      <c r="BIX213" s="2"/>
      <c r="BIY213" s="2"/>
      <c r="BIZ213" s="2"/>
      <c r="BJA213" s="2"/>
      <c r="BJB213" s="2"/>
      <c r="BJC213" s="2"/>
      <c r="BJD213" s="2"/>
      <c r="BJE213" s="2"/>
      <c r="BJF213" s="2"/>
      <c r="BJG213" s="2"/>
      <c r="BJH213" s="2"/>
      <c r="BJI213" s="2"/>
      <c r="BJJ213" s="2"/>
      <c r="BJK213" s="2"/>
      <c r="BJL213" s="2"/>
      <c r="BJM213" s="2"/>
      <c r="BJN213" s="2"/>
      <c r="BJO213" s="2"/>
      <c r="BJP213" s="2"/>
      <c r="BJQ213" s="2"/>
      <c r="BJR213" s="2"/>
      <c r="BJS213" s="2"/>
      <c r="BJT213" s="2"/>
      <c r="BJU213" s="2"/>
      <c r="BJV213" s="2"/>
      <c r="BJW213" s="2"/>
      <c r="BJX213" s="2"/>
      <c r="BJY213" s="2"/>
      <c r="BJZ213" s="2"/>
      <c r="BKA213" s="2"/>
      <c r="BKB213" s="2"/>
      <c r="BKC213" s="2"/>
      <c r="BKD213" s="2"/>
      <c r="BKE213" s="2"/>
      <c r="BKF213" s="2"/>
      <c r="BKG213" s="2"/>
      <c r="BKH213" s="2"/>
      <c r="BKI213" s="2"/>
      <c r="BKJ213" s="2"/>
      <c r="BKK213" s="2"/>
      <c r="BKL213" s="2"/>
      <c r="BKM213" s="2"/>
      <c r="BKN213" s="2"/>
      <c r="BKO213" s="2"/>
      <c r="BKP213" s="2"/>
      <c r="BKQ213" s="2"/>
      <c r="BKR213" s="2"/>
      <c r="BKS213" s="2"/>
      <c r="BKT213" s="2"/>
      <c r="BKU213" s="2"/>
      <c r="BKV213" s="2"/>
      <c r="BKW213" s="2"/>
      <c r="BKX213" s="2"/>
      <c r="BKY213" s="2"/>
      <c r="BKZ213" s="2"/>
      <c r="BLA213" s="2"/>
      <c r="BLB213" s="2"/>
      <c r="BLC213" s="2"/>
      <c r="BLD213" s="2"/>
      <c r="BLE213" s="2"/>
      <c r="BLF213" s="2"/>
      <c r="BLG213" s="2"/>
      <c r="BLH213" s="2"/>
      <c r="BLI213" s="2"/>
      <c r="BLJ213" s="2"/>
      <c r="BLK213" s="2"/>
      <c r="BLL213" s="2"/>
      <c r="BLM213" s="2"/>
      <c r="BLN213" s="2"/>
      <c r="BLO213" s="2"/>
      <c r="BLP213" s="2"/>
      <c r="BLQ213" s="2"/>
      <c r="BLR213" s="2"/>
      <c r="BLS213" s="2"/>
      <c r="BLT213" s="2"/>
      <c r="BLU213" s="2"/>
      <c r="BLV213" s="2"/>
      <c r="BLW213" s="2"/>
      <c r="BLX213" s="2"/>
      <c r="BLY213" s="2"/>
      <c r="BLZ213" s="2"/>
      <c r="BMA213" s="2"/>
      <c r="BMB213" s="2"/>
      <c r="BMC213" s="2"/>
      <c r="BMD213" s="2"/>
      <c r="BME213" s="2"/>
      <c r="BMF213" s="2"/>
      <c r="BMG213" s="2"/>
      <c r="BMH213" s="2"/>
      <c r="BMI213" s="2"/>
      <c r="BMJ213" s="2"/>
      <c r="BMK213" s="2"/>
      <c r="BML213" s="2"/>
      <c r="BMM213" s="2"/>
      <c r="BMN213" s="2"/>
      <c r="BMO213" s="2"/>
      <c r="BMP213" s="2"/>
      <c r="BMQ213" s="2"/>
      <c r="BMR213" s="2"/>
      <c r="BMS213" s="2"/>
      <c r="BMT213" s="2"/>
      <c r="BMU213" s="2"/>
      <c r="BMV213" s="2"/>
      <c r="BMW213" s="2"/>
      <c r="BMX213" s="2"/>
      <c r="BMY213" s="2"/>
      <c r="BMZ213" s="2"/>
      <c r="BNA213" s="2"/>
      <c r="BNB213" s="2"/>
      <c r="BNC213" s="2"/>
      <c r="BND213" s="2"/>
      <c r="BNE213" s="2"/>
      <c r="BNF213" s="2"/>
      <c r="BNG213" s="2"/>
      <c r="BNH213" s="2"/>
      <c r="BNI213" s="2"/>
      <c r="BNJ213" s="2"/>
      <c r="BNK213" s="2"/>
      <c r="BNL213" s="2"/>
      <c r="BNM213" s="2"/>
      <c r="BNN213" s="2"/>
      <c r="BNO213" s="2"/>
      <c r="BNP213" s="2"/>
      <c r="BNQ213" s="2"/>
      <c r="BNR213" s="2"/>
      <c r="BNS213" s="2"/>
      <c r="BNT213" s="2"/>
      <c r="BNU213" s="2"/>
      <c r="BNV213" s="2"/>
      <c r="BNW213" s="2"/>
      <c r="BNX213" s="2"/>
      <c r="BNY213" s="2"/>
      <c r="BNZ213" s="2"/>
      <c r="BOA213" s="2"/>
      <c r="BOB213" s="2"/>
      <c r="BOC213" s="2"/>
      <c r="BOD213" s="2"/>
      <c r="BOE213" s="2"/>
      <c r="BOF213" s="2"/>
      <c r="BOG213" s="2"/>
      <c r="BOH213" s="2"/>
      <c r="BOI213" s="2"/>
      <c r="BOJ213" s="2"/>
      <c r="BOK213" s="2"/>
      <c r="BOL213" s="2"/>
      <c r="BOM213" s="2"/>
      <c r="BON213" s="2"/>
      <c r="BOO213" s="2"/>
      <c r="BOP213" s="2"/>
      <c r="BOQ213" s="2"/>
      <c r="BOR213" s="2"/>
      <c r="BOS213" s="2"/>
      <c r="BOT213" s="2"/>
      <c r="BOU213" s="2"/>
      <c r="BOV213" s="2"/>
      <c r="BOW213" s="2"/>
      <c r="BOX213" s="2"/>
      <c r="BOY213" s="2"/>
      <c r="BOZ213" s="2"/>
      <c r="BPA213" s="2"/>
      <c r="BPB213" s="2"/>
      <c r="BPC213" s="2"/>
      <c r="BPD213" s="2"/>
      <c r="BPE213" s="2"/>
      <c r="BPF213" s="2"/>
      <c r="BPG213" s="2"/>
      <c r="BPH213" s="2"/>
      <c r="BPI213" s="2"/>
      <c r="BPJ213" s="2"/>
      <c r="BPK213" s="2"/>
      <c r="BPL213" s="2"/>
      <c r="BPM213" s="2"/>
      <c r="BPN213" s="2"/>
      <c r="BPO213" s="2"/>
      <c r="BPP213" s="2"/>
      <c r="BPQ213" s="2"/>
      <c r="BPR213" s="2"/>
      <c r="BPS213" s="2"/>
      <c r="BPT213" s="2"/>
      <c r="BPU213" s="2"/>
      <c r="BPV213" s="2"/>
      <c r="BPW213" s="2"/>
      <c r="BPX213" s="2"/>
      <c r="BPY213" s="2"/>
      <c r="BPZ213" s="2"/>
      <c r="BQA213" s="2"/>
      <c r="BQB213" s="2"/>
      <c r="BQC213" s="2"/>
      <c r="BQD213" s="2"/>
      <c r="BQE213" s="2"/>
      <c r="BQF213" s="2"/>
      <c r="BQG213" s="2"/>
      <c r="BQH213" s="2"/>
      <c r="BQI213" s="2"/>
      <c r="BQJ213" s="2"/>
      <c r="BQK213" s="2"/>
      <c r="BQL213" s="2"/>
      <c r="BQM213" s="2"/>
      <c r="BQN213" s="2"/>
      <c r="BQO213" s="2"/>
      <c r="BQP213" s="2"/>
      <c r="BQQ213" s="2"/>
      <c r="BQR213" s="2"/>
      <c r="BQS213" s="2"/>
      <c r="BQT213" s="2"/>
      <c r="BQU213" s="2"/>
      <c r="BQV213" s="2"/>
      <c r="BQW213" s="2"/>
      <c r="BQX213" s="2"/>
      <c r="BQY213" s="2"/>
      <c r="BQZ213" s="2"/>
      <c r="BRA213" s="2"/>
      <c r="BRB213" s="2"/>
      <c r="BRC213" s="2"/>
      <c r="BRD213" s="2"/>
      <c r="BRE213" s="2"/>
      <c r="BRF213" s="2"/>
      <c r="BRG213" s="2"/>
      <c r="BRH213" s="2"/>
      <c r="BRI213" s="2"/>
      <c r="BRJ213" s="2"/>
      <c r="BRK213" s="2"/>
      <c r="BRL213" s="2"/>
      <c r="BRM213" s="2"/>
      <c r="BRN213" s="2"/>
      <c r="BRO213" s="2"/>
      <c r="BRP213" s="2"/>
      <c r="BRQ213" s="2"/>
      <c r="BRR213" s="2"/>
      <c r="BRS213" s="2"/>
      <c r="BRT213" s="2"/>
      <c r="BRU213" s="2"/>
      <c r="BRV213" s="2"/>
      <c r="BRW213" s="2"/>
      <c r="BRX213" s="2"/>
      <c r="BRY213" s="2"/>
      <c r="BRZ213" s="2"/>
      <c r="BSA213" s="2"/>
      <c r="BSB213" s="2"/>
      <c r="BSC213" s="2"/>
      <c r="BSD213" s="2"/>
      <c r="BSE213" s="2"/>
      <c r="BSF213" s="2"/>
      <c r="BSG213" s="2"/>
      <c r="BSH213" s="2"/>
      <c r="BSI213" s="2"/>
      <c r="BSJ213" s="2"/>
      <c r="BSK213" s="2"/>
      <c r="BSL213" s="2"/>
      <c r="BSM213" s="2"/>
      <c r="BSN213" s="2"/>
      <c r="BSO213" s="2"/>
      <c r="BSP213" s="2"/>
      <c r="BSQ213" s="2"/>
      <c r="BSR213" s="2"/>
      <c r="BSS213" s="2"/>
      <c r="BST213" s="2"/>
      <c r="BSU213" s="2"/>
      <c r="BSV213" s="2"/>
      <c r="BSW213" s="2"/>
      <c r="BSX213" s="2"/>
      <c r="BSY213" s="2"/>
      <c r="BSZ213" s="2"/>
      <c r="BTA213" s="2"/>
      <c r="BTB213" s="2"/>
      <c r="BTC213" s="2"/>
      <c r="BTD213" s="2"/>
      <c r="BTE213" s="2"/>
      <c r="BTF213" s="2"/>
      <c r="BTG213" s="2"/>
      <c r="BTH213" s="2"/>
      <c r="BTI213" s="2"/>
      <c r="BTJ213" s="2"/>
      <c r="BTK213" s="2"/>
      <c r="BTL213" s="2"/>
      <c r="BTM213" s="2"/>
      <c r="BTN213" s="2"/>
      <c r="BTO213" s="2"/>
      <c r="BTP213" s="2"/>
      <c r="BTQ213" s="2"/>
      <c r="BTR213" s="2"/>
      <c r="BTS213" s="2"/>
      <c r="BTT213" s="2"/>
      <c r="BTU213" s="2"/>
      <c r="BTV213" s="2"/>
      <c r="BTW213" s="2"/>
      <c r="BTX213" s="2"/>
      <c r="BTY213" s="2"/>
      <c r="BTZ213" s="2"/>
      <c r="BUA213" s="2"/>
      <c r="BUB213" s="2"/>
      <c r="BUC213" s="2"/>
      <c r="BUD213" s="2"/>
      <c r="BUE213" s="2"/>
      <c r="BUF213" s="2"/>
      <c r="BUG213" s="2"/>
      <c r="BUH213" s="2"/>
      <c r="BUI213" s="2"/>
      <c r="BUJ213" s="2"/>
      <c r="BUK213" s="2"/>
      <c r="BUL213" s="2"/>
      <c r="BUM213" s="2"/>
      <c r="BUN213" s="2"/>
      <c r="BUO213" s="2"/>
      <c r="BUP213" s="2"/>
      <c r="BUQ213" s="2"/>
      <c r="BUR213" s="2"/>
      <c r="BUS213" s="2"/>
      <c r="BUT213" s="2"/>
      <c r="BUU213" s="2"/>
      <c r="BUV213" s="2"/>
      <c r="BUW213" s="2"/>
      <c r="BUX213" s="2"/>
      <c r="BUY213" s="2"/>
      <c r="BUZ213" s="2"/>
      <c r="BVA213" s="2"/>
      <c r="BVB213" s="2"/>
      <c r="BVC213" s="2"/>
      <c r="BVD213" s="2"/>
      <c r="BVE213" s="2"/>
      <c r="BVF213" s="2"/>
      <c r="BVG213" s="2"/>
      <c r="BVH213" s="2"/>
      <c r="BVI213" s="2"/>
      <c r="BVJ213" s="2"/>
      <c r="BVK213" s="2"/>
      <c r="BVL213" s="2"/>
      <c r="BVM213" s="2"/>
      <c r="BVN213" s="2"/>
      <c r="BVO213" s="2"/>
      <c r="BVP213" s="2"/>
      <c r="BVQ213" s="2"/>
      <c r="BVR213" s="2"/>
      <c r="BVS213" s="2"/>
      <c r="BVT213" s="2"/>
      <c r="BVU213" s="2"/>
      <c r="BVV213" s="2"/>
      <c r="BVW213" s="2"/>
      <c r="BVX213" s="2"/>
      <c r="BVY213" s="2"/>
      <c r="BVZ213" s="2"/>
      <c r="BWA213" s="2"/>
      <c r="BWB213" s="2"/>
      <c r="BWC213" s="2"/>
      <c r="BWD213" s="2"/>
      <c r="BWE213" s="2"/>
      <c r="BWF213" s="2"/>
      <c r="BWG213" s="2"/>
      <c r="BWH213" s="2"/>
      <c r="BWI213" s="2"/>
      <c r="BWJ213" s="2"/>
      <c r="BWK213" s="2"/>
      <c r="BWL213" s="2"/>
      <c r="BWM213" s="2"/>
      <c r="BWN213" s="2"/>
      <c r="BWO213" s="2"/>
      <c r="BWP213" s="2"/>
      <c r="BWQ213" s="2"/>
      <c r="BWR213" s="2"/>
      <c r="BWS213" s="2"/>
      <c r="BWT213" s="2"/>
      <c r="BWU213" s="2"/>
      <c r="BWV213" s="2"/>
      <c r="BWW213" s="2"/>
      <c r="BWX213" s="2"/>
      <c r="BWY213" s="2"/>
      <c r="BWZ213" s="2"/>
      <c r="BXA213" s="2"/>
      <c r="BXB213" s="2"/>
      <c r="BXC213" s="2"/>
      <c r="BXD213" s="2"/>
      <c r="BXE213" s="2"/>
      <c r="BXF213" s="2"/>
      <c r="BXG213" s="2"/>
      <c r="BXH213" s="2"/>
      <c r="BXI213" s="2"/>
      <c r="BXJ213" s="2"/>
      <c r="BXK213" s="2"/>
      <c r="BXL213" s="2"/>
      <c r="BXM213" s="2"/>
      <c r="BXN213" s="2"/>
      <c r="BXO213" s="2"/>
      <c r="BXP213" s="2"/>
      <c r="BXQ213" s="2"/>
      <c r="BXR213" s="2"/>
      <c r="BXS213" s="2"/>
      <c r="BXT213" s="2"/>
      <c r="BXU213" s="2"/>
      <c r="BXV213" s="2"/>
      <c r="BXW213" s="2"/>
      <c r="BXX213" s="2"/>
      <c r="BXY213" s="2"/>
      <c r="BXZ213" s="2"/>
      <c r="BYA213" s="2"/>
      <c r="BYB213" s="2"/>
      <c r="BYC213" s="2"/>
      <c r="BYD213" s="2"/>
      <c r="BYE213" s="2"/>
      <c r="BYF213" s="2"/>
      <c r="BYG213" s="2"/>
      <c r="BYH213" s="2"/>
      <c r="BYI213" s="2"/>
      <c r="BYJ213" s="2"/>
      <c r="BYK213" s="2"/>
      <c r="BYL213" s="2"/>
      <c r="BYM213" s="2"/>
      <c r="BYN213" s="2"/>
      <c r="BYO213" s="2"/>
      <c r="BYP213" s="2"/>
      <c r="BYQ213" s="2"/>
      <c r="BYR213" s="2"/>
      <c r="BYS213" s="2"/>
      <c r="BYT213" s="2"/>
      <c r="BYU213" s="2"/>
      <c r="BYV213" s="2"/>
      <c r="BYW213" s="2"/>
      <c r="BYX213" s="2"/>
      <c r="BYY213" s="2"/>
      <c r="BYZ213" s="2"/>
      <c r="BZA213" s="2"/>
      <c r="BZB213" s="2"/>
      <c r="BZC213" s="2"/>
      <c r="BZD213" s="2"/>
      <c r="BZE213" s="2"/>
      <c r="BZF213" s="2"/>
      <c r="BZG213" s="2"/>
      <c r="BZH213" s="2"/>
      <c r="BZI213" s="2"/>
      <c r="BZJ213" s="2"/>
      <c r="BZK213" s="2"/>
      <c r="BZL213" s="2"/>
      <c r="BZM213" s="2"/>
      <c r="BZN213" s="2"/>
      <c r="BZO213" s="2"/>
      <c r="BZP213" s="2"/>
      <c r="BZQ213" s="2"/>
      <c r="BZR213" s="2"/>
      <c r="BZS213" s="2"/>
      <c r="BZT213" s="2"/>
      <c r="BZU213" s="2"/>
      <c r="BZV213" s="2"/>
      <c r="BZW213" s="2"/>
      <c r="BZX213" s="2"/>
      <c r="BZY213" s="2"/>
      <c r="BZZ213" s="2"/>
      <c r="CAA213" s="2"/>
      <c r="CAB213" s="2"/>
      <c r="CAC213" s="2"/>
      <c r="CAD213" s="2"/>
      <c r="CAE213" s="2"/>
      <c r="CAF213" s="2"/>
      <c r="CAG213" s="2"/>
      <c r="CAH213" s="2"/>
      <c r="CAI213" s="2"/>
      <c r="CAJ213" s="2"/>
      <c r="CAK213" s="2"/>
      <c r="CAL213" s="2"/>
      <c r="CAM213" s="2"/>
      <c r="CAN213" s="2"/>
      <c r="CAO213" s="2"/>
      <c r="CAP213" s="2"/>
      <c r="CAQ213" s="2"/>
      <c r="CAR213" s="2"/>
      <c r="CAS213" s="2"/>
      <c r="CAT213" s="2"/>
      <c r="CAU213" s="2"/>
      <c r="CAV213" s="2"/>
      <c r="CAW213" s="2"/>
      <c r="CAX213" s="2"/>
      <c r="CAY213" s="2"/>
      <c r="CAZ213" s="2"/>
      <c r="CBA213" s="2"/>
      <c r="CBB213" s="2"/>
      <c r="CBC213" s="2"/>
      <c r="CBD213" s="2"/>
      <c r="CBE213" s="2"/>
      <c r="CBF213" s="2"/>
      <c r="CBG213" s="2"/>
      <c r="CBH213" s="2"/>
      <c r="CBI213" s="2"/>
      <c r="CBJ213" s="2"/>
      <c r="CBK213" s="2"/>
      <c r="CBL213" s="2"/>
      <c r="CBM213" s="2"/>
      <c r="CBN213" s="2"/>
      <c r="CBO213" s="2"/>
      <c r="CBP213" s="2"/>
      <c r="CBQ213" s="2"/>
      <c r="CBR213" s="2"/>
      <c r="CBS213" s="2"/>
      <c r="CBT213" s="2"/>
      <c r="CBU213" s="2"/>
      <c r="CBV213" s="2"/>
      <c r="CBW213" s="2"/>
      <c r="CBX213" s="2"/>
      <c r="CBY213" s="2"/>
      <c r="CBZ213" s="2"/>
      <c r="CCA213" s="2"/>
      <c r="CCB213" s="2"/>
      <c r="CCC213" s="2"/>
      <c r="CCD213" s="2"/>
      <c r="CCE213" s="2"/>
      <c r="CCF213" s="2"/>
      <c r="CCG213" s="2"/>
      <c r="CCH213" s="2"/>
      <c r="CCI213" s="2"/>
      <c r="CCJ213" s="2"/>
      <c r="CCK213" s="2"/>
      <c r="CCL213" s="2"/>
      <c r="CCM213" s="2"/>
      <c r="CCN213" s="2"/>
      <c r="CCO213" s="2"/>
      <c r="CCP213" s="2"/>
      <c r="CCQ213" s="2"/>
      <c r="CCR213" s="2"/>
      <c r="CCS213" s="2"/>
      <c r="CCT213" s="2"/>
      <c r="CCU213" s="2"/>
      <c r="CCV213" s="2"/>
      <c r="CCW213" s="2"/>
      <c r="CCX213" s="2"/>
      <c r="CCY213" s="2"/>
      <c r="CCZ213" s="2"/>
      <c r="CDA213" s="2"/>
      <c r="CDB213" s="2"/>
      <c r="CDC213" s="2"/>
      <c r="CDD213" s="2"/>
      <c r="CDE213" s="2"/>
      <c r="CDF213" s="2"/>
      <c r="CDG213" s="2"/>
      <c r="CDH213" s="2"/>
      <c r="CDI213" s="2"/>
      <c r="CDJ213" s="2"/>
      <c r="CDK213" s="2"/>
      <c r="CDL213" s="2"/>
      <c r="CDM213" s="2"/>
      <c r="CDN213" s="2"/>
      <c r="CDO213" s="2"/>
      <c r="CDP213" s="2"/>
      <c r="CDQ213" s="2"/>
      <c r="CDR213" s="2"/>
      <c r="CDS213" s="2"/>
      <c r="CDT213" s="2"/>
      <c r="CDU213" s="2"/>
      <c r="CDV213" s="2"/>
      <c r="CDW213" s="2"/>
      <c r="CDX213" s="2"/>
      <c r="CDY213" s="2"/>
      <c r="CDZ213" s="2"/>
      <c r="CEA213" s="2"/>
      <c r="CEB213" s="2"/>
      <c r="CEC213" s="2"/>
      <c r="CED213" s="2"/>
      <c r="CEE213" s="2"/>
      <c r="CEF213" s="2"/>
      <c r="CEG213" s="2"/>
      <c r="CEH213" s="2"/>
      <c r="CEI213" s="2"/>
      <c r="CEJ213" s="2"/>
      <c r="CEK213" s="2"/>
      <c r="CEL213" s="2"/>
      <c r="CEM213" s="2"/>
      <c r="CEN213" s="2"/>
      <c r="CEO213" s="2"/>
      <c r="CEP213" s="2"/>
      <c r="CEQ213" s="2"/>
      <c r="CER213" s="2"/>
      <c r="CES213" s="2"/>
      <c r="CET213" s="2"/>
      <c r="CEU213" s="2"/>
      <c r="CEV213" s="2"/>
      <c r="CEW213" s="2"/>
      <c r="CEX213" s="2"/>
      <c r="CEY213" s="2"/>
      <c r="CEZ213" s="2"/>
      <c r="CFA213" s="2"/>
      <c r="CFB213" s="2"/>
      <c r="CFC213" s="2"/>
      <c r="CFD213" s="2"/>
      <c r="CFE213" s="2"/>
      <c r="CFF213" s="2"/>
      <c r="CFG213" s="2"/>
      <c r="CFH213" s="2"/>
      <c r="CFI213" s="2"/>
      <c r="CFJ213" s="2"/>
      <c r="CFK213" s="2"/>
      <c r="CFL213" s="2"/>
      <c r="CFM213" s="2"/>
      <c r="CFN213" s="2"/>
      <c r="CFO213" s="2"/>
      <c r="CFP213" s="2"/>
      <c r="CFQ213" s="2"/>
      <c r="CFR213" s="2"/>
      <c r="CFS213" s="2"/>
      <c r="CFT213" s="2"/>
      <c r="CFU213" s="2"/>
      <c r="CFV213" s="2"/>
      <c r="CFW213" s="2"/>
      <c r="CFX213" s="2"/>
      <c r="CFY213" s="2"/>
      <c r="CFZ213" s="2"/>
      <c r="CGA213" s="2"/>
      <c r="CGB213" s="2"/>
      <c r="CGC213" s="2"/>
      <c r="CGD213" s="2"/>
      <c r="CGE213" s="2"/>
      <c r="CGF213" s="2"/>
      <c r="CGG213" s="2"/>
      <c r="CGH213" s="2"/>
      <c r="CGI213" s="2"/>
      <c r="CGJ213" s="2"/>
      <c r="CGK213" s="2"/>
      <c r="CGL213" s="2"/>
      <c r="CGM213" s="2"/>
      <c r="CGN213" s="2"/>
      <c r="CGO213" s="2"/>
      <c r="CGP213" s="2"/>
      <c r="CGQ213" s="2"/>
      <c r="CGR213" s="2"/>
      <c r="CGS213" s="2"/>
      <c r="CGT213" s="2"/>
      <c r="CGU213" s="2"/>
      <c r="CGV213" s="2"/>
      <c r="CGW213" s="2"/>
      <c r="CGX213" s="2"/>
      <c r="CGY213" s="2"/>
      <c r="CGZ213" s="2"/>
      <c r="CHA213" s="2"/>
      <c r="CHB213" s="2"/>
      <c r="CHC213" s="2"/>
      <c r="CHD213" s="2"/>
      <c r="CHE213" s="2"/>
      <c r="CHF213" s="2"/>
      <c r="CHG213" s="2"/>
      <c r="CHH213" s="2"/>
      <c r="CHI213" s="2"/>
      <c r="CHJ213" s="2"/>
      <c r="CHK213" s="2"/>
      <c r="CHL213" s="2"/>
      <c r="CHM213" s="2"/>
      <c r="CHN213" s="2"/>
      <c r="CHO213" s="2"/>
      <c r="CHP213" s="2"/>
      <c r="CHQ213" s="2"/>
      <c r="CHR213" s="2"/>
      <c r="CHS213" s="2"/>
      <c r="CHT213" s="2"/>
      <c r="CHU213" s="2"/>
      <c r="CHV213" s="2"/>
      <c r="CHW213" s="2"/>
      <c r="CHX213" s="2"/>
      <c r="CHY213" s="2"/>
      <c r="CHZ213" s="2"/>
      <c r="CIA213" s="2"/>
      <c r="CIB213" s="2"/>
      <c r="CIC213" s="2"/>
      <c r="CID213" s="2"/>
      <c r="CIE213" s="2"/>
      <c r="CIF213" s="2"/>
      <c r="CIG213" s="2"/>
      <c r="CIH213" s="2"/>
      <c r="CII213" s="2"/>
      <c r="CIJ213" s="2"/>
      <c r="CIK213" s="2"/>
      <c r="CIL213" s="2"/>
      <c r="CIM213" s="2"/>
      <c r="CIN213" s="2"/>
      <c r="CIO213" s="2"/>
      <c r="CIP213" s="2"/>
      <c r="CIQ213" s="2"/>
      <c r="CIR213" s="2"/>
      <c r="CIS213" s="2"/>
      <c r="CIT213" s="2"/>
      <c r="CIU213" s="2"/>
      <c r="CIV213" s="2"/>
      <c r="CIW213" s="2"/>
      <c r="CIX213" s="2"/>
      <c r="CIY213" s="2"/>
      <c r="CIZ213" s="2"/>
      <c r="CJA213" s="2"/>
      <c r="CJB213" s="2"/>
      <c r="CJC213" s="2"/>
      <c r="CJD213" s="2"/>
      <c r="CJE213" s="2"/>
      <c r="CJF213" s="2"/>
      <c r="CJG213" s="2"/>
      <c r="CJH213" s="2"/>
      <c r="CJI213" s="2"/>
      <c r="CJJ213" s="2"/>
      <c r="CJK213" s="2"/>
      <c r="CJL213" s="2"/>
      <c r="CJM213" s="2"/>
      <c r="CJN213" s="2"/>
      <c r="CJO213" s="2"/>
      <c r="CJP213" s="2"/>
      <c r="CJQ213" s="2"/>
      <c r="CJR213" s="2"/>
      <c r="CJS213" s="2"/>
      <c r="CJT213" s="2"/>
      <c r="CJU213" s="2"/>
      <c r="CJV213" s="2"/>
      <c r="CJW213" s="2"/>
      <c r="CJX213" s="2"/>
      <c r="CJY213" s="2"/>
      <c r="CJZ213" s="2"/>
      <c r="CKA213" s="2"/>
      <c r="CKB213" s="2"/>
      <c r="CKC213" s="2"/>
      <c r="CKD213" s="2"/>
      <c r="CKE213" s="2"/>
      <c r="CKF213" s="2"/>
      <c r="CKG213" s="2"/>
      <c r="CKH213" s="2"/>
      <c r="CKI213" s="2"/>
      <c r="CKJ213" s="2"/>
      <c r="CKK213" s="2"/>
      <c r="CKL213" s="2"/>
      <c r="CKM213" s="2"/>
      <c r="CKN213" s="2"/>
      <c r="CKO213" s="2"/>
      <c r="CKP213" s="2"/>
      <c r="CKQ213" s="2"/>
      <c r="CKR213" s="2"/>
      <c r="CKS213" s="2"/>
      <c r="CKT213" s="2"/>
      <c r="CKU213" s="2"/>
      <c r="CKV213" s="2"/>
      <c r="CKW213" s="2"/>
      <c r="CKX213" s="2"/>
      <c r="CKY213" s="2"/>
      <c r="CKZ213" s="2"/>
      <c r="CLA213" s="2"/>
      <c r="CLB213" s="2"/>
      <c r="CLC213" s="2"/>
      <c r="CLD213" s="2"/>
      <c r="CLE213" s="2"/>
      <c r="CLF213" s="2"/>
      <c r="CLG213" s="2"/>
      <c r="CLH213" s="2"/>
      <c r="CLI213" s="2"/>
      <c r="CLJ213" s="2"/>
      <c r="CLK213" s="2"/>
      <c r="CLL213" s="2"/>
      <c r="CLM213" s="2"/>
      <c r="CLN213" s="2"/>
      <c r="CLO213" s="2"/>
      <c r="CLP213" s="2"/>
      <c r="CLQ213" s="2"/>
      <c r="CLR213" s="2"/>
      <c r="CLS213" s="2"/>
      <c r="CLT213" s="2"/>
      <c r="CLU213" s="2"/>
      <c r="CLV213" s="2"/>
      <c r="CLW213" s="2"/>
      <c r="CLX213" s="2"/>
      <c r="CLY213" s="2"/>
      <c r="CLZ213" s="2"/>
      <c r="CMA213" s="2"/>
      <c r="CMB213" s="2"/>
      <c r="CMC213" s="2"/>
      <c r="CMD213" s="2"/>
      <c r="CME213" s="2"/>
      <c r="CMF213" s="2"/>
      <c r="CMG213" s="2"/>
      <c r="CMH213" s="2"/>
      <c r="CMI213" s="2"/>
      <c r="CMJ213" s="2"/>
      <c r="CMK213" s="2"/>
      <c r="CML213" s="2"/>
      <c r="CMM213" s="2"/>
      <c r="CMN213" s="2"/>
      <c r="CMO213" s="2"/>
      <c r="CMP213" s="2"/>
      <c r="CMQ213" s="2"/>
      <c r="CMR213" s="2"/>
      <c r="CMS213" s="2"/>
      <c r="CMT213" s="2"/>
      <c r="CMU213" s="2"/>
      <c r="CMV213" s="2"/>
      <c r="CMW213" s="2"/>
      <c r="CMX213" s="2"/>
      <c r="CMY213" s="2"/>
      <c r="CMZ213" s="2"/>
      <c r="CNA213" s="2"/>
      <c r="CNB213" s="2"/>
      <c r="CNC213" s="2"/>
      <c r="CND213" s="2"/>
      <c r="CNE213" s="2"/>
      <c r="CNF213" s="2"/>
      <c r="CNG213" s="2"/>
      <c r="CNH213" s="2"/>
      <c r="CNI213" s="2"/>
      <c r="CNJ213" s="2"/>
      <c r="CNK213" s="2"/>
      <c r="CNL213" s="2"/>
      <c r="CNM213" s="2"/>
      <c r="CNN213" s="2"/>
      <c r="CNO213" s="2"/>
      <c r="CNP213" s="2"/>
      <c r="CNQ213" s="2"/>
      <c r="CNR213" s="2"/>
      <c r="CNS213" s="2"/>
      <c r="CNT213" s="2"/>
      <c r="CNU213" s="2"/>
      <c r="CNV213" s="2"/>
      <c r="CNW213" s="2"/>
      <c r="CNX213" s="2"/>
      <c r="CNY213" s="2"/>
      <c r="CNZ213" s="2"/>
      <c r="COA213" s="2"/>
      <c r="COB213" s="2"/>
      <c r="COC213" s="2"/>
      <c r="COD213" s="2"/>
      <c r="COE213" s="2"/>
      <c r="COF213" s="2"/>
      <c r="COG213" s="2"/>
      <c r="COH213" s="2"/>
      <c r="COI213" s="2"/>
      <c r="COJ213" s="2"/>
      <c r="COK213" s="2"/>
      <c r="COL213" s="2"/>
      <c r="COM213" s="2"/>
      <c r="CON213" s="2"/>
      <c r="COO213" s="2"/>
      <c r="COP213" s="2"/>
      <c r="COQ213" s="2"/>
      <c r="COR213" s="2"/>
      <c r="COS213" s="2"/>
      <c r="COT213" s="2"/>
      <c r="COU213" s="2"/>
      <c r="COV213" s="2"/>
      <c r="COW213" s="2"/>
      <c r="COX213" s="2"/>
      <c r="COY213" s="2"/>
      <c r="COZ213" s="2"/>
      <c r="CPA213" s="2"/>
      <c r="CPB213" s="2"/>
      <c r="CPC213" s="2"/>
      <c r="CPD213" s="2"/>
      <c r="CPE213" s="2"/>
      <c r="CPF213" s="2"/>
      <c r="CPG213" s="2"/>
      <c r="CPH213" s="2"/>
      <c r="CPI213" s="2"/>
      <c r="CPJ213" s="2"/>
      <c r="CPK213" s="2"/>
      <c r="CPL213" s="2"/>
      <c r="CPM213" s="2"/>
      <c r="CPN213" s="2"/>
      <c r="CPO213" s="2"/>
      <c r="CPP213" s="2"/>
      <c r="CPQ213" s="2"/>
      <c r="CPR213" s="2"/>
      <c r="CPS213" s="2"/>
      <c r="CPT213" s="2"/>
      <c r="CPU213" s="2"/>
      <c r="CPV213" s="2"/>
      <c r="CPW213" s="2"/>
      <c r="CPX213" s="2"/>
      <c r="CPY213" s="2"/>
      <c r="CPZ213" s="2"/>
      <c r="CQA213" s="2"/>
      <c r="CQB213" s="2"/>
      <c r="CQC213" s="2"/>
      <c r="CQD213" s="2"/>
      <c r="CQE213" s="2"/>
      <c r="CQF213" s="2"/>
      <c r="CQG213" s="2"/>
      <c r="CQH213" s="2"/>
      <c r="CQI213" s="2"/>
      <c r="CQJ213" s="2"/>
      <c r="CQK213" s="2"/>
      <c r="CQL213" s="2"/>
      <c r="CQM213" s="2"/>
      <c r="CQN213" s="2"/>
      <c r="CQO213" s="2"/>
      <c r="CQP213" s="2"/>
      <c r="CQQ213" s="2"/>
      <c r="CQR213" s="2"/>
      <c r="CQS213" s="2"/>
      <c r="CQT213" s="2"/>
      <c r="CQU213" s="2"/>
      <c r="CQV213" s="2"/>
      <c r="CQW213" s="2"/>
      <c r="CQX213" s="2"/>
      <c r="CQY213" s="2"/>
      <c r="CQZ213" s="2"/>
      <c r="CRA213" s="2"/>
      <c r="CRB213" s="2"/>
      <c r="CRC213" s="2"/>
      <c r="CRD213" s="2"/>
      <c r="CRE213" s="2"/>
      <c r="CRF213" s="2"/>
      <c r="CRG213" s="2"/>
      <c r="CRH213" s="2"/>
      <c r="CRI213" s="2"/>
      <c r="CRJ213" s="2"/>
      <c r="CRK213" s="2"/>
      <c r="CRL213" s="2"/>
      <c r="CRM213" s="2"/>
      <c r="CRN213" s="2"/>
      <c r="CRO213" s="2"/>
      <c r="CRP213" s="2"/>
      <c r="CRQ213" s="2"/>
      <c r="CRR213" s="2"/>
      <c r="CRS213" s="2"/>
      <c r="CRT213" s="2"/>
      <c r="CRU213" s="2"/>
      <c r="CRV213" s="2"/>
      <c r="CRW213" s="2"/>
      <c r="CRX213" s="2"/>
      <c r="CRY213" s="2"/>
      <c r="CRZ213" s="2"/>
      <c r="CSA213" s="2"/>
      <c r="CSB213" s="2"/>
      <c r="CSC213" s="2"/>
      <c r="CSD213" s="2"/>
      <c r="CSE213" s="2"/>
      <c r="CSF213" s="2"/>
      <c r="CSG213" s="2"/>
      <c r="CSH213" s="2"/>
      <c r="CSI213" s="2"/>
      <c r="CSJ213" s="2"/>
      <c r="CSK213" s="2"/>
      <c r="CSL213" s="2"/>
      <c r="CSM213" s="2"/>
      <c r="CSN213" s="2"/>
      <c r="CSO213" s="2"/>
      <c r="CSP213" s="2"/>
      <c r="CSQ213" s="2"/>
      <c r="CSR213" s="2"/>
      <c r="CSS213" s="2"/>
      <c r="CST213" s="2"/>
      <c r="CSU213" s="2"/>
      <c r="CSV213" s="2"/>
      <c r="CSW213" s="2"/>
      <c r="CSX213" s="2"/>
      <c r="CSY213" s="2"/>
      <c r="CSZ213" s="2"/>
      <c r="CTA213" s="2"/>
      <c r="CTB213" s="2"/>
      <c r="CTC213" s="2"/>
      <c r="CTD213" s="2"/>
      <c r="CTE213" s="2"/>
      <c r="CTF213" s="2"/>
      <c r="CTG213" s="2"/>
      <c r="CTH213" s="2"/>
      <c r="CTI213" s="2"/>
      <c r="CTJ213" s="2"/>
      <c r="CTK213" s="2"/>
      <c r="CTL213" s="2"/>
      <c r="CTM213" s="2"/>
      <c r="CTN213" s="2"/>
      <c r="CTO213" s="2"/>
      <c r="CTP213" s="2"/>
      <c r="CTQ213" s="2"/>
      <c r="CTR213" s="2"/>
      <c r="CTS213" s="2"/>
      <c r="CTT213" s="2"/>
      <c r="CTU213" s="2"/>
      <c r="CTV213" s="2"/>
      <c r="CTW213" s="2"/>
      <c r="CTX213" s="2"/>
      <c r="CTY213" s="2"/>
      <c r="CTZ213" s="2"/>
      <c r="CUA213" s="2"/>
      <c r="CUB213" s="2"/>
      <c r="CUC213" s="2"/>
      <c r="CUD213" s="2"/>
      <c r="CUE213" s="2"/>
      <c r="CUF213" s="2"/>
      <c r="CUG213" s="2"/>
      <c r="CUH213" s="2"/>
      <c r="CUI213" s="2"/>
      <c r="CUJ213" s="2"/>
      <c r="CUK213" s="2"/>
      <c r="CUL213" s="2"/>
      <c r="CUM213" s="2"/>
      <c r="CUN213" s="2"/>
      <c r="CUO213" s="2"/>
      <c r="CUP213" s="2"/>
      <c r="CUQ213" s="2"/>
      <c r="CUR213" s="2"/>
      <c r="CUS213" s="2"/>
      <c r="CUT213" s="2"/>
      <c r="CUU213" s="2"/>
      <c r="CUV213" s="2"/>
      <c r="CUW213" s="2"/>
      <c r="CUX213" s="2"/>
      <c r="CUY213" s="2"/>
      <c r="CUZ213" s="2"/>
      <c r="CVA213" s="2"/>
      <c r="CVB213" s="2"/>
      <c r="CVC213" s="2"/>
      <c r="CVD213" s="2"/>
      <c r="CVE213" s="2"/>
      <c r="CVF213" s="2"/>
      <c r="CVG213" s="2"/>
      <c r="CVH213" s="2"/>
      <c r="CVI213" s="2"/>
      <c r="CVJ213" s="2"/>
      <c r="CVK213" s="2"/>
      <c r="CVL213" s="2"/>
      <c r="CVM213" s="2"/>
      <c r="CVN213" s="2"/>
      <c r="CVO213" s="2"/>
      <c r="CVP213" s="2"/>
      <c r="CVQ213" s="2"/>
      <c r="CVR213" s="2"/>
      <c r="CVS213" s="2"/>
      <c r="CVT213" s="2"/>
      <c r="CVU213" s="2"/>
      <c r="CVV213" s="2"/>
      <c r="CVW213" s="2"/>
      <c r="CVX213" s="2"/>
      <c r="CVY213" s="2"/>
      <c r="CVZ213" s="2"/>
      <c r="CWA213" s="2"/>
      <c r="CWB213" s="2"/>
      <c r="CWC213" s="2"/>
      <c r="CWD213" s="2"/>
      <c r="CWE213" s="2"/>
      <c r="CWF213" s="2"/>
      <c r="CWG213" s="2"/>
      <c r="CWH213" s="2"/>
      <c r="CWI213" s="2"/>
      <c r="CWJ213" s="2"/>
      <c r="CWK213" s="2"/>
      <c r="CWL213" s="2"/>
      <c r="CWM213" s="2"/>
      <c r="CWN213" s="2"/>
      <c r="CWO213" s="2"/>
      <c r="CWP213" s="2"/>
      <c r="CWQ213" s="2"/>
      <c r="CWR213" s="2"/>
      <c r="CWS213" s="2"/>
      <c r="CWT213" s="2"/>
      <c r="CWU213" s="2"/>
      <c r="CWV213" s="2"/>
      <c r="CWW213" s="2"/>
      <c r="CWX213" s="2"/>
      <c r="CWY213" s="2"/>
      <c r="CWZ213" s="2"/>
      <c r="CXA213" s="2"/>
      <c r="CXB213" s="2"/>
      <c r="CXC213" s="2"/>
      <c r="CXD213" s="2"/>
      <c r="CXE213" s="2"/>
      <c r="CXF213" s="2"/>
      <c r="CXG213" s="2"/>
      <c r="CXH213" s="2"/>
      <c r="CXI213" s="2"/>
      <c r="CXJ213" s="2"/>
      <c r="CXK213" s="2"/>
      <c r="CXL213" s="2"/>
      <c r="CXM213" s="2"/>
      <c r="CXN213" s="2"/>
      <c r="CXO213" s="2"/>
      <c r="CXP213" s="2"/>
      <c r="CXQ213" s="2"/>
      <c r="CXR213" s="2"/>
      <c r="CXS213" s="2"/>
      <c r="CXT213" s="2"/>
      <c r="CXU213" s="2"/>
      <c r="CXV213" s="2"/>
      <c r="CXW213" s="2"/>
      <c r="CXX213" s="2"/>
      <c r="CXY213" s="2"/>
      <c r="CXZ213" s="2"/>
      <c r="CYA213" s="2"/>
      <c r="CYB213" s="2"/>
      <c r="CYC213" s="2"/>
      <c r="CYD213" s="2"/>
      <c r="CYE213" s="2"/>
      <c r="CYF213" s="2"/>
      <c r="CYG213" s="2"/>
      <c r="CYH213" s="2"/>
      <c r="CYI213" s="2"/>
      <c r="CYJ213" s="2"/>
      <c r="CYK213" s="2"/>
      <c r="CYL213" s="2"/>
      <c r="CYM213" s="2"/>
      <c r="CYN213" s="2"/>
      <c r="CYO213" s="2"/>
      <c r="CYP213" s="2"/>
      <c r="CYQ213" s="2"/>
      <c r="CYR213" s="2"/>
      <c r="CYS213" s="2"/>
      <c r="CYT213" s="2"/>
      <c r="CYU213" s="2"/>
      <c r="CYV213" s="2"/>
      <c r="CYW213" s="2"/>
      <c r="CYX213" s="2"/>
      <c r="CYY213" s="2"/>
      <c r="CYZ213" s="2"/>
      <c r="CZA213" s="2"/>
      <c r="CZB213" s="2"/>
      <c r="CZC213" s="2"/>
      <c r="CZD213" s="2"/>
      <c r="CZE213" s="2"/>
      <c r="CZF213" s="2"/>
      <c r="CZG213" s="2"/>
      <c r="CZH213" s="2"/>
      <c r="CZI213" s="2"/>
      <c r="CZJ213" s="2"/>
      <c r="CZK213" s="2"/>
      <c r="CZL213" s="2"/>
      <c r="CZM213" s="2"/>
      <c r="CZN213" s="2"/>
      <c r="CZO213" s="2"/>
      <c r="CZP213" s="2"/>
      <c r="CZQ213" s="2"/>
      <c r="CZR213" s="2"/>
      <c r="CZS213" s="2"/>
      <c r="CZT213" s="2"/>
      <c r="CZU213" s="2"/>
      <c r="CZV213" s="2"/>
      <c r="CZW213" s="2"/>
      <c r="CZX213" s="2"/>
      <c r="CZY213" s="2"/>
      <c r="CZZ213" s="2"/>
      <c r="DAA213" s="2"/>
      <c r="DAB213" s="2"/>
      <c r="DAC213" s="2"/>
      <c r="DAD213" s="2"/>
      <c r="DAE213" s="2"/>
      <c r="DAF213" s="2"/>
      <c r="DAG213" s="2"/>
      <c r="DAH213" s="2"/>
      <c r="DAI213" s="2"/>
      <c r="DAJ213" s="2"/>
      <c r="DAK213" s="2"/>
      <c r="DAL213" s="2"/>
      <c r="DAM213" s="2"/>
      <c r="DAN213" s="2"/>
      <c r="DAO213" s="2"/>
      <c r="DAP213" s="2"/>
      <c r="DAQ213" s="2"/>
      <c r="DAR213" s="2"/>
      <c r="DAS213" s="2"/>
      <c r="DAT213" s="2"/>
      <c r="DAU213" s="2"/>
      <c r="DAV213" s="2"/>
      <c r="DAW213" s="2"/>
      <c r="DAX213" s="2"/>
      <c r="DAY213" s="2"/>
      <c r="DAZ213" s="2"/>
      <c r="DBA213" s="2"/>
      <c r="DBB213" s="2"/>
      <c r="DBC213" s="2"/>
      <c r="DBD213" s="2"/>
      <c r="DBE213" s="2"/>
      <c r="DBF213" s="2"/>
      <c r="DBG213" s="2"/>
      <c r="DBH213" s="2"/>
      <c r="DBI213" s="2"/>
      <c r="DBJ213" s="2"/>
      <c r="DBK213" s="2"/>
      <c r="DBL213" s="2"/>
      <c r="DBM213" s="2"/>
      <c r="DBN213" s="2"/>
      <c r="DBO213" s="2"/>
      <c r="DBP213" s="2"/>
      <c r="DBQ213" s="2"/>
      <c r="DBR213" s="2"/>
      <c r="DBS213" s="2"/>
      <c r="DBT213" s="2"/>
      <c r="DBU213" s="2"/>
      <c r="DBV213" s="2"/>
      <c r="DBW213" s="2"/>
      <c r="DBX213" s="2"/>
      <c r="DBY213" s="2"/>
      <c r="DBZ213" s="2"/>
      <c r="DCA213" s="2"/>
      <c r="DCB213" s="2"/>
      <c r="DCC213" s="2"/>
      <c r="DCD213" s="2"/>
      <c r="DCE213" s="2"/>
      <c r="DCF213" s="2"/>
      <c r="DCG213" s="2"/>
      <c r="DCH213" s="2"/>
      <c r="DCI213" s="2"/>
      <c r="DCJ213" s="2"/>
      <c r="DCK213" s="2"/>
      <c r="DCL213" s="2"/>
      <c r="DCM213" s="2"/>
      <c r="DCN213" s="2"/>
      <c r="DCO213" s="2"/>
      <c r="DCP213" s="2"/>
      <c r="DCQ213" s="2"/>
      <c r="DCR213" s="2"/>
      <c r="DCS213" s="2"/>
      <c r="DCT213" s="2"/>
      <c r="DCU213" s="2"/>
      <c r="DCV213" s="2"/>
      <c r="DCW213" s="2"/>
      <c r="DCX213" s="2"/>
      <c r="DCY213" s="2"/>
      <c r="DCZ213" s="2"/>
      <c r="DDA213" s="2"/>
      <c r="DDB213" s="2"/>
      <c r="DDC213" s="2"/>
      <c r="DDD213" s="2"/>
      <c r="DDE213" s="2"/>
      <c r="DDF213" s="2"/>
      <c r="DDG213" s="2"/>
      <c r="DDH213" s="2"/>
      <c r="DDI213" s="2"/>
      <c r="DDJ213" s="2"/>
      <c r="DDK213" s="2"/>
      <c r="DDL213" s="2"/>
      <c r="DDM213" s="2"/>
      <c r="DDN213" s="2"/>
      <c r="DDO213" s="2"/>
      <c r="DDP213" s="2"/>
      <c r="DDQ213" s="2"/>
      <c r="DDR213" s="2"/>
      <c r="DDS213" s="2"/>
      <c r="DDT213" s="2"/>
      <c r="DDU213" s="2"/>
      <c r="DDV213" s="2"/>
      <c r="DDW213" s="2"/>
      <c r="DDX213" s="2"/>
      <c r="DDY213" s="2"/>
      <c r="DDZ213" s="2"/>
      <c r="DEA213" s="2"/>
      <c r="DEB213" s="2"/>
      <c r="DEC213" s="2"/>
      <c r="DED213" s="2"/>
      <c r="DEE213" s="2"/>
      <c r="DEF213" s="2"/>
      <c r="DEG213" s="2"/>
      <c r="DEH213" s="2"/>
      <c r="DEI213" s="2"/>
      <c r="DEJ213" s="2"/>
      <c r="DEK213" s="2"/>
      <c r="DEL213" s="2"/>
      <c r="DEM213" s="2"/>
      <c r="DEN213" s="2"/>
      <c r="DEO213" s="2"/>
      <c r="DEP213" s="2"/>
      <c r="DEQ213" s="2"/>
      <c r="DER213" s="2"/>
      <c r="DES213" s="2"/>
      <c r="DET213" s="2"/>
      <c r="DEU213" s="2"/>
      <c r="DEV213" s="2"/>
      <c r="DEW213" s="2"/>
      <c r="DEX213" s="2"/>
      <c r="DEY213" s="2"/>
      <c r="DEZ213" s="2"/>
      <c r="DFA213" s="2"/>
      <c r="DFB213" s="2"/>
      <c r="DFC213" s="2"/>
      <c r="DFD213" s="2"/>
      <c r="DFE213" s="2"/>
      <c r="DFF213" s="2"/>
      <c r="DFG213" s="2"/>
      <c r="DFH213" s="2"/>
      <c r="DFI213" s="2"/>
      <c r="DFJ213" s="2"/>
      <c r="DFK213" s="2"/>
      <c r="DFL213" s="2"/>
      <c r="DFM213" s="2"/>
      <c r="DFN213" s="2"/>
      <c r="DFO213" s="2"/>
      <c r="DFP213" s="2"/>
      <c r="DFQ213" s="2"/>
      <c r="DFR213" s="2"/>
      <c r="DFS213" s="2"/>
      <c r="DFT213" s="2"/>
      <c r="DFU213" s="2"/>
      <c r="DFV213" s="2"/>
      <c r="DFW213" s="2"/>
      <c r="DFX213" s="2"/>
      <c r="DFY213" s="2"/>
      <c r="DFZ213" s="2"/>
      <c r="DGA213" s="2"/>
      <c r="DGB213" s="2"/>
      <c r="DGC213" s="2"/>
      <c r="DGD213" s="2"/>
      <c r="DGE213" s="2"/>
      <c r="DGF213" s="2"/>
      <c r="DGG213" s="2"/>
      <c r="DGH213" s="2"/>
      <c r="DGI213" s="2"/>
      <c r="DGJ213" s="2"/>
      <c r="DGK213" s="2"/>
      <c r="DGL213" s="2"/>
      <c r="DGM213" s="2"/>
      <c r="DGN213" s="2"/>
      <c r="DGO213" s="2"/>
      <c r="DGP213" s="2"/>
      <c r="DGQ213" s="2"/>
      <c r="DGR213" s="2"/>
      <c r="DGS213" s="2"/>
      <c r="DGT213" s="2"/>
      <c r="DGU213" s="2"/>
      <c r="DGV213" s="2"/>
      <c r="DGW213" s="2"/>
      <c r="DGX213" s="2"/>
      <c r="DGY213" s="2"/>
      <c r="DGZ213" s="2"/>
      <c r="DHA213" s="2"/>
      <c r="DHB213" s="2"/>
      <c r="DHC213" s="2"/>
      <c r="DHD213" s="2"/>
      <c r="DHE213" s="2"/>
      <c r="DHF213" s="2"/>
      <c r="DHG213" s="2"/>
      <c r="DHH213" s="2"/>
      <c r="DHI213" s="2"/>
      <c r="DHJ213" s="2"/>
      <c r="DHK213" s="2"/>
      <c r="DHL213" s="2"/>
      <c r="DHM213" s="2"/>
      <c r="DHN213" s="2"/>
      <c r="DHO213" s="2"/>
      <c r="DHP213" s="2"/>
      <c r="DHQ213" s="2"/>
      <c r="DHR213" s="2"/>
      <c r="DHS213" s="2"/>
      <c r="DHT213" s="2"/>
      <c r="DHU213" s="2"/>
      <c r="DHV213" s="2"/>
      <c r="DHW213" s="2"/>
      <c r="DHX213" s="2"/>
      <c r="DHY213" s="2"/>
      <c r="DHZ213" s="2"/>
      <c r="DIA213" s="2"/>
      <c r="DIB213" s="2"/>
      <c r="DIC213" s="2"/>
      <c r="DID213" s="2"/>
      <c r="DIE213" s="2"/>
      <c r="DIF213" s="2"/>
      <c r="DIG213" s="2"/>
      <c r="DIH213" s="2"/>
      <c r="DII213" s="2"/>
      <c r="DIJ213" s="2"/>
      <c r="DIK213" s="2"/>
      <c r="DIL213" s="2"/>
      <c r="DIM213" s="2"/>
      <c r="DIN213" s="2"/>
      <c r="DIO213" s="2"/>
      <c r="DIP213" s="2"/>
      <c r="DIQ213" s="2"/>
      <c r="DIR213" s="2"/>
      <c r="DIS213" s="2"/>
      <c r="DIT213" s="2"/>
      <c r="DIU213" s="2"/>
      <c r="DIV213" s="2"/>
      <c r="DIW213" s="2"/>
      <c r="DIX213" s="2"/>
      <c r="DIY213" s="2"/>
      <c r="DIZ213" s="2"/>
      <c r="DJA213" s="2"/>
      <c r="DJB213" s="2"/>
      <c r="DJC213" s="2"/>
      <c r="DJD213" s="2"/>
      <c r="DJE213" s="2"/>
      <c r="DJF213" s="2"/>
      <c r="DJG213" s="2"/>
      <c r="DJH213" s="2"/>
      <c r="DJI213" s="2"/>
      <c r="DJJ213" s="2"/>
      <c r="DJK213" s="2"/>
      <c r="DJL213" s="2"/>
      <c r="DJM213" s="2"/>
      <c r="DJN213" s="2"/>
      <c r="DJO213" s="2"/>
      <c r="DJP213" s="2"/>
      <c r="DJQ213" s="2"/>
      <c r="DJR213" s="2"/>
      <c r="DJS213" s="2"/>
      <c r="DJT213" s="2"/>
      <c r="DJU213" s="2"/>
      <c r="DJV213" s="2"/>
      <c r="DJW213" s="2"/>
      <c r="DJX213" s="2"/>
      <c r="DJY213" s="2"/>
      <c r="DJZ213" s="2"/>
      <c r="DKA213" s="2"/>
      <c r="DKB213" s="2"/>
      <c r="DKC213" s="2"/>
      <c r="DKD213" s="2"/>
      <c r="DKE213" s="2"/>
      <c r="DKF213" s="2"/>
      <c r="DKG213" s="2"/>
      <c r="DKH213" s="2"/>
      <c r="DKI213" s="2"/>
      <c r="DKJ213" s="2"/>
      <c r="DKK213" s="2"/>
      <c r="DKL213" s="2"/>
      <c r="DKM213" s="2"/>
      <c r="DKN213" s="2"/>
      <c r="DKO213" s="2"/>
      <c r="DKP213" s="2"/>
      <c r="DKQ213" s="2"/>
      <c r="DKR213" s="2"/>
      <c r="DKS213" s="2"/>
      <c r="DKT213" s="2"/>
      <c r="DKU213" s="2"/>
      <c r="DKV213" s="2"/>
      <c r="DKW213" s="2"/>
      <c r="DKX213" s="2"/>
      <c r="DKY213" s="2"/>
      <c r="DKZ213" s="2"/>
      <c r="DLA213" s="2"/>
      <c r="DLB213" s="2"/>
      <c r="DLC213" s="2"/>
      <c r="DLD213" s="2"/>
      <c r="DLE213" s="2"/>
      <c r="DLF213" s="2"/>
      <c r="DLG213" s="2"/>
      <c r="DLH213" s="2"/>
      <c r="DLI213" s="2"/>
      <c r="DLJ213" s="2"/>
      <c r="DLK213" s="2"/>
      <c r="DLL213" s="2"/>
      <c r="DLM213" s="2"/>
      <c r="DLN213" s="2"/>
      <c r="DLO213" s="2"/>
      <c r="DLP213" s="2"/>
      <c r="DLQ213" s="2"/>
      <c r="DLR213" s="2"/>
      <c r="DLS213" s="2"/>
      <c r="DLT213" s="2"/>
      <c r="DLU213" s="2"/>
      <c r="DLV213" s="2"/>
      <c r="DLW213" s="2"/>
      <c r="DLX213" s="2"/>
      <c r="DLY213" s="2"/>
      <c r="DLZ213" s="2"/>
      <c r="DMA213" s="2"/>
      <c r="DMB213" s="2"/>
      <c r="DMC213" s="2"/>
      <c r="DMD213" s="2"/>
      <c r="DME213" s="2"/>
      <c r="DMF213" s="2"/>
      <c r="DMG213" s="2"/>
      <c r="DMH213" s="2"/>
      <c r="DMI213" s="2"/>
      <c r="DMJ213" s="2"/>
      <c r="DMK213" s="2"/>
      <c r="DML213" s="2"/>
      <c r="DMM213" s="2"/>
      <c r="DMN213" s="2"/>
      <c r="DMO213" s="2"/>
      <c r="DMP213" s="2"/>
      <c r="DMQ213" s="2"/>
      <c r="DMR213" s="2"/>
      <c r="DMS213" s="2"/>
      <c r="DMT213" s="2"/>
      <c r="DMU213" s="2"/>
      <c r="DMV213" s="2"/>
      <c r="DMW213" s="2"/>
      <c r="DMX213" s="2"/>
      <c r="DMY213" s="2"/>
      <c r="DMZ213" s="2"/>
      <c r="DNA213" s="2"/>
      <c r="DNB213" s="2"/>
      <c r="DNC213" s="2"/>
      <c r="DND213" s="2"/>
      <c r="DNE213" s="2"/>
      <c r="DNF213" s="2"/>
      <c r="DNG213" s="2"/>
      <c r="DNH213" s="2"/>
      <c r="DNI213" s="2"/>
      <c r="DNJ213" s="2"/>
      <c r="DNK213" s="2"/>
      <c r="DNL213" s="2"/>
      <c r="DNM213" s="2"/>
      <c r="DNN213" s="2"/>
      <c r="DNO213" s="2"/>
      <c r="DNP213" s="2"/>
      <c r="DNQ213" s="2"/>
      <c r="DNR213" s="2"/>
      <c r="DNS213" s="2"/>
      <c r="DNT213" s="2"/>
      <c r="DNU213" s="2"/>
      <c r="DNV213" s="2"/>
      <c r="DNW213" s="2"/>
      <c r="DNX213" s="2"/>
      <c r="DNY213" s="2"/>
      <c r="DNZ213" s="2"/>
      <c r="DOA213" s="2"/>
      <c r="DOB213" s="2"/>
      <c r="DOC213" s="2"/>
      <c r="DOD213" s="2"/>
      <c r="DOE213" s="2"/>
      <c r="DOF213" s="2"/>
      <c r="DOG213" s="2"/>
      <c r="DOH213" s="2"/>
      <c r="DOI213" s="2"/>
      <c r="DOJ213" s="2"/>
      <c r="DOK213" s="2"/>
      <c r="DOL213" s="2"/>
      <c r="DOM213" s="2"/>
      <c r="DON213" s="2"/>
      <c r="DOO213" s="2"/>
      <c r="DOP213" s="2"/>
      <c r="DOQ213" s="2"/>
      <c r="DOR213" s="2"/>
      <c r="DOS213" s="2"/>
      <c r="DOT213" s="2"/>
      <c r="DOU213" s="2"/>
      <c r="DOV213" s="2"/>
      <c r="DOW213" s="2"/>
      <c r="DOX213" s="2"/>
      <c r="DOY213" s="2"/>
      <c r="DOZ213" s="2"/>
      <c r="DPA213" s="2"/>
      <c r="DPB213" s="2"/>
      <c r="DPC213" s="2"/>
      <c r="DPD213" s="2"/>
      <c r="DPE213" s="2"/>
      <c r="DPF213" s="2"/>
      <c r="DPG213" s="2"/>
      <c r="DPH213" s="2"/>
      <c r="DPI213" s="2"/>
      <c r="DPJ213" s="2"/>
      <c r="DPK213" s="2"/>
      <c r="DPL213" s="2"/>
      <c r="DPM213" s="2"/>
      <c r="DPN213" s="2"/>
      <c r="DPO213" s="2"/>
      <c r="DPP213" s="2"/>
      <c r="DPQ213" s="2"/>
      <c r="DPR213" s="2"/>
      <c r="DPS213" s="2"/>
      <c r="DPT213" s="2"/>
      <c r="DPU213" s="2"/>
      <c r="DPV213" s="2"/>
      <c r="DPW213" s="2"/>
      <c r="DPX213" s="2"/>
      <c r="DPY213" s="2"/>
      <c r="DPZ213" s="2"/>
      <c r="DQA213" s="2"/>
      <c r="DQB213" s="2"/>
      <c r="DQC213" s="2"/>
      <c r="DQD213" s="2"/>
      <c r="DQE213" s="2"/>
      <c r="DQF213" s="2"/>
      <c r="DQG213" s="2"/>
      <c r="DQH213" s="2"/>
      <c r="DQI213" s="2"/>
      <c r="DQJ213" s="2"/>
      <c r="DQK213" s="2"/>
      <c r="DQL213" s="2"/>
      <c r="DQM213" s="2"/>
      <c r="DQN213" s="2"/>
      <c r="DQO213" s="2"/>
      <c r="DQP213" s="2"/>
      <c r="DQQ213" s="2"/>
      <c r="DQR213" s="2"/>
      <c r="DQS213" s="2"/>
      <c r="DQT213" s="2"/>
      <c r="DQU213" s="2"/>
      <c r="DQV213" s="2"/>
      <c r="DQW213" s="2"/>
      <c r="DQX213" s="2"/>
      <c r="DQY213" s="2"/>
      <c r="DQZ213" s="2"/>
      <c r="DRA213" s="2"/>
      <c r="DRB213" s="2"/>
      <c r="DRC213" s="2"/>
      <c r="DRD213" s="2"/>
      <c r="DRE213" s="2"/>
      <c r="DRF213" s="2"/>
      <c r="DRG213" s="2"/>
      <c r="DRH213" s="2"/>
      <c r="DRI213" s="2"/>
      <c r="DRJ213" s="2"/>
      <c r="DRK213" s="2"/>
      <c r="DRL213" s="2"/>
      <c r="DRM213" s="2"/>
      <c r="DRN213" s="2"/>
      <c r="DRO213" s="2"/>
      <c r="DRP213" s="2"/>
      <c r="DRQ213" s="2"/>
      <c r="DRR213" s="2"/>
      <c r="DRS213" s="2"/>
      <c r="DRT213" s="2"/>
      <c r="DRU213" s="2"/>
      <c r="DRV213" s="2"/>
      <c r="DRW213" s="2"/>
      <c r="DRX213" s="2"/>
      <c r="DRY213" s="2"/>
      <c r="DRZ213" s="2"/>
      <c r="DSA213" s="2"/>
      <c r="DSB213" s="2"/>
      <c r="DSC213" s="2"/>
      <c r="DSD213" s="2"/>
      <c r="DSE213" s="2"/>
      <c r="DSF213" s="2"/>
      <c r="DSG213" s="2"/>
      <c r="DSH213" s="2"/>
      <c r="DSI213" s="2"/>
      <c r="DSJ213" s="2"/>
      <c r="DSK213" s="2"/>
      <c r="DSL213" s="2"/>
      <c r="DSM213" s="2"/>
      <c r="DSN213" s="2"/>
      <c r="DSO213" s="2"/>
      <c r="DSP213" s="2"/>
      <c r="DSQ213" s="2"/>
      <c r="DSR213" s="2"/>
      <c r="DSS213" s="2"/>
      <c r="DST213" s="2"/>
      <c r="DSU213" s="2"/>
      <c r="DSV213" s="2"/>
      <c r="DSW213" s="2"/>
      <c r="DSX213" s="2"/>
      <c r="DSY213" s="2"/>
      <c r="DSZ213" s="2"/>
      <c r="DTA213" s="2"/>
      <c r="DTB213" s="2"/>
      <c r="DTC213" s="2"/>
      <c r="DTD213" s="2"/>
      <c r="DTE213" s="2"/>
      <c r="DTF213" s="2"/>
      <c r="DTG213" s="2"/>
      <c r="DTH213" s="2"/>
      <c r="DTI213" s="2"/>
      <c r="DTJ213" s="2"/>
      <c r="DTK213" s="2"/>
      <c r="DTL213" s="2"/>
      <c r="DTM213" s="2"/>
      <c r="DTN213" s="2"/>
      <c r="DTO213" s="2"/>
      <c r="DTP213" s="2"/>
      <c r="DTQ213" s="2"/>
      <c r="DTR213" s="2"/>
      <c r="DTS213" s="2"/>
      <c r="DTT213" s="2"/>
      <c r="DTU213" s="2"/>
      <c r="DTV213" s="2"/>
      <c r="DTW213" s="2"/>
      <c r="DTX213" s="2"/>
      <c r="DTY213" s="2"/>
      <c r="DTZ213" s="2"/>
      <c r="DUA213" s="2"/>
      <c r="DUB213" s="2"/>
      <c r="DUC213" s="2"/>
      <c r="DUD213" s="2"/>
      <c r="DUE213" s="2"/>
      <c r="DUF213" s="2"/>
      <c r="DUG213" s="2"/>
      <c r="DUH213" s="2"/>
      <c r="DUI213" s="2"/>
      <c r="DUJ213" s="2"/>
      <c r="DUK213" s="2"/>
      <c r="DUL213" s="2"/>
      <c r="DUM213" s="2"/>
      <c r="DUN213" s="2"/>
      <c r="DUO213" s="2"/>
      <c r="DUP213" s="2"/>
      <c r="DUQ213" s="2"/>
      <c r="DUR213" s="2"/>
      <c r="DUS213" s="2"/>
      <c r="DUT213" s="2"/>
      <c r="DUU213" s="2"/>
      <c r="DUV213" s="2"/>
      <c r="DUW213" s="2"/>
      <c r="DUX213" s="2"/>
      <c r="DUY213" s="2"/>
      <c r="DUZ213" s="2"/>
      <c r="DVA213" s="2"/>
      <c r="DVB213" s="2"/>
      <c r="DVC213" s="2"/>
      <c r="DVD213" s="2"/>
      <c r="DVE213" s="2"/>
      <c r="DVF213" s="2"/>
      <c r="DVG213" s="2"/>
      <c r="DVH213" s="2"/>
      <c r="DVI213" s="2"/>
      <c r="DVJ213" s="2"/>
      <c r="DVK213" s="2"/>
      <c r="DVL213" s="2"/>
      <c r="DVM213" s="2"/>
      <c r="DVN213" s="2"/>
      <c r="DVO213" s="2"/>
      <c r="DVP213" s="2"/>
      <c r="DVQ213" s="2"/>
      <c r="DVR213" s="2"/>
      <c r="DVS213" s="2"/>
      <c r="DVT213" s="2"/>
      <c r="DVU213" s="2"/>
      <c r="DVV213" s="2"/>
      <c r="DVW213" s="2"/>
      <c r="DVX213" s="2"/>
      <c r="DVY213" s="2"/>
      <c r="DVZ213" s="2"/>
      <c r="DWA213" s="2"/>
      <c r="DWB213" s="2"/>
      <c r="DWC213" s="2"/>
      <c r="DWD213" s="2"/>
      <c r="DWE213" s="2"/>
      <c r="DWF213" s="2"/>
      <c r="DWG213" s="2"/>
      <c r="DWH213" s="2"/>
      <c r="DWI213" s="2"/>
      <c r="DWJ213" s="2"/>
      <c r="DWK213" s="2"/>
      <c r="DWL213" s="2"/>
      <c r="DWM213" s="2"/>
      <c r="DWN213" s="2"/>
      <c r="DWO213" s="2"/>
      <c r="DWP213" s="2"/>
      <c r="DWQ213" s="2"/>
      <c r="DWR213" s="2"/>
      <c r="DWS213" s="2"/>
      <c r="DWT213" s="2"/>
      <c r="DWU213" s="2"/>
      <c r="DWV213" s="2"/>
      <c r="DWW213" s="2"/>
      <c r="DWX213" s="2"/>
      <c r="DWY213" s="2"/>
      <c r="DWZ213" s="2"/>
      <c r="DXA213" s="2"/>
      <c r="DXB213" s="2"/>
      <c r="DXC213" s="2"/>
      <c r="DXD213" s="2"/>
      <c r="DXE213" s="2"/>
      <c r="DXF213" s="2"/>
      <c r="DXG213" s="2"/>
      <c r="DXH213" s="2"/>
      <c r="DXI213" s="2"/>
      <c r="DXJ213" s="2"/>
      <c r="DXK213" s="2"/>
      <c r="DXL213" s="2"/>
      <c r="DXM213" s="2"/>
      <c r="DXN213" s="2"/>
      <c r="DXO213" s="2"/>
      <c r="DXP213" s="2"/>
      <c r="DXQ213" s="2"/>
      <c r="DXR213" s="2"/>
      <c r="DXS213" s="2"/>
      <c r="DXT213" s="2"/>
      <c r="DXU213" s="2"/>
      <c r="DXV213" s="2"/>
      <c r="DXW213" s="2"/>
      <c r="DXX213" s="2"/>
      <c r="DXY213" s="2"/>
      <c r="DXZ213" s="2"/>
      <c r="DYA213" s="2"/>
      <c r="DYB213" s="2"/>
      <c r="DYC213" s="2"/>
      <c r="DYD213" s="2"/>
      <c r="DYE213" s="2"/>
      <c r="DYF213" s="2"/>
      <c r="DYG213" s="2"/>
      <c r="DYH213" s="2"/>
      <c r="DYI213" s="2"/>
      <c r="DYJ213" s="2"/>
      <c r="DYK213" s="2"/>
      <c r="DYL213" s="2"/>
      <c r="DYM213" s="2"/>
      <c r="DYN213" s="2"/>
      <c r="DYO213" s="2"/>
      <c r="DYP213" s="2"/>
      <c r="DYQ213" s="2"/>
      <c r="DYR213" s="2"/>
      <c r="DYS213" s="2"/>
      <c r="DYT213" s="2"/>
      <c r="DYU213" s="2"/>
      <c r="DYV213" s="2"/>
      <c r="DYW213" s="2"/>
      <c r="DYX213" s="2"/>
      <c r="DYY213" s="2"/>
      <c r="DYZ213" s="2"/>
      <c r="DZA213" s="2"/>
      <c r="DZB213" s="2"/>
      <c r="DZC213" s="2"/>
      <c r="DZD213" s="2"/>
      <c r="DZE213" s="2"/>
      <c r="DZF213" s="2"/>
      <c r="DZG213" s="2"/>
      <c r="DZH213" s="2"/>
      <c r="DZI213" s="2"/>
      <c r="DZJ213" s="2"/>
      <c r="DZK213" s="2"/>
      <c r="DZL213" s="2"/>
      <c r="DZM213" s="2"/>
      <c r="DZN213" s="2"/>
      <c r="DZO213" s="2"/>
      <c r="DZP213" s="2"/>
      <c r="DZQ213" s="2"/>
      <c r="DZR213" s="2"/>
      <c r="DZS213" s="2"/>
      <c r="DZT213" s="2"/>
      <c r="DZU213" s="2"/>
      <c r="DZV213" s="2"/>
      <c r="DZW213" s="2"/>
      <c r="DZX213" s="2"/>
      <c r="DZY213" s="2"/>
      <c r="DZZ213" s="2"/>
      <c r="EAA213" s="2"/>
      <c r="EAB213" s="2"/>
      <c r="EAC213" s="2"/>
      <c r="EAD213" s="2"/>
      <c r="EAE213" s="2"/>
      <c r="EAF213" s="2"/>
      <c r="EAG213" s="2"/>
      <c r="EAH213" s="2"/>
      <c r="EAI213" s="2"/>
      <c r="EAJ213" s="2"/>
      <c r="EAK213" s="2"/>
      <c r="EAL213" s="2"/>
      <c r="EAM213" s="2"/>
      <c r="EAN213" s="2"/>
      <c r="EAO213" s="2"/>
      <c r="EAP213" s="2"/>
      <c r="EAQ213" s="2"/>
      <c r="EAR213" s="2"/>
      <c r="EAS213" s="2"/>
      <c r="EAT213" s="2"/>
      <c r="EAU213" s="2"/>
      <c r="EAV213" s="2"/>
      <c r="EAW213" s="2"/>
      <c r="EAX213" s="2"/>
      <c r="EAY213" s="2"/>
      <c r="EAZ213" s="2"/>
      <c r="EBA213" s="2"/>
      <c r="EBB213" s="2"/>
      <c r="EBC213" s="2"/>
      <c r="EBD213" s="2"/>
      <c r="EBE213" s="2"/>
      <c r="EBF213" s="2"/>
      <c r="EBG213" s="2"/>
      <c r="EBH213" s="2"/>
      <c r="EBI213" s="2"/>
      <c r="EBJ213" s="2"/>
      <c r="EBK213" s="2"/>
      <c r="EBL213" s="2"/>
      <c r="EBM213" s="2"/>
      <c r="EBN213" s="2"/>
      <c r="EBO213" s="2"/>
      <c r="EBP213" s="2"/>
      <c r="EBQ213" s="2"/>
      <c r="EBR213" s="2"/>
      <c r="EBS213" s="2"/>
      <c r="EBT213" s="2"/>
      <c r="EBU213" s="2"/>
      <c r="EBV213" s="2"/>
      <c r="EBW213" s="2"/>
      <c r="EBX213" s="2"/>
      <c r="EBY213" s="2"/>
      <c r="EBZ213" s="2"/>
      <c r="ECA213" s="2"/>
      <c r="ECB213" s="2"/>
      <c r="ECC213" s="2"/>
      <c r="ECD213" s="2"/>
      <c r="ECE213" s="2"/>
      <c r="ECF213" s="2"/>
      <c r="ECG213" s="2"/>
      <c r="ECH213" s="2"/>
      <c r="ECI213" s="2"/>
      <c r="ECJ213" s="2"/>
      <c r="ECK213" s="2"/>
      <c r="ECL213" s="2"/>
      <c r="ECM213" s="2"/>
      <c r="ECN213" s="2"/>
      <c r="ECO213" s="2"/>
      <c r="ECP213" s="2"/>
      <c r="ECQ213" s="2"/>
      <c r="ECR213" s="2"/>
      <c r="ECS213" s="2"/>
      <c r="ECT213" s="2"/>
      <c r="ECU213" s="2"/>
      <c r="ECV213" s="2"/>
      <c r="ECW213" s="2"/>
      <c r="ECX213" s="2"/>
      <c r="ECY213" s="2"/>
      <c r="ECZ213" s="2"/>
      <c r="EDA213" s="2"/>
      <c r="EDB213" s="2"/>
      <c r="EDC213" s="2"/>
      <c r="EDD213" s="2"/>
      <c r="EDE213" s="2"/>
      <c r="EDF213" s="2"/>
      <c r="EDG213" s="2"/>
      <c r="EDH213" s="2"/>
      <c r="EDI213" s="2"/>
      <c r="EDJ213" s="2"/>
      <c r="EDK213" s="2"/>
      <c r="EDL213" s="2"/>
      <c r="EDM213" s="2"/>
      <c r="EDN213" s="2"/>
      <c r="EDO213" s="2"/>
      <c r="EDP213" s="2"/>
      <c r="EDQ213" s="2"/>
      <c r="EDR213" s="2"/>
      <c r="EDS213" s="2"/>
      <c r="EDT213" s="2"/>
      <c r="EDU213" s="2"/>
      <c r="EDV213" s="2"/>
      <c r="EDW213" s="2"/>
      <c r="EDX213" s="2"/>
      <c r="EDY213" s="2"/>
      <c r="EDZ213" s="2"/>
      <c r="EEA213" s="2"/>
      <c r="EEB213" s="2"/>
      <c r="EEC213" s="2"/>
      <c r="EED213" s="2"/>
      <c r="EEE213" s="2"/>
      <c r="EEF213" s="2"/>
      <c r="EEG213" s="2"/>
      <c r="EEH213" s="2"/>
      <c r="EEI213" s="2"/>
      <c r="EEJ213" s="2"/>
      <c r="EEK213" s="2"/>
      <c r="EEL213" s="2"/>
      <c r="EEM213" s="2"/>
      <c r="EEN213" s="2"/>
      <c r="EEO213" s="2"/>
      <c r="EEP213" s="2"/>
      <c r="EEQ213" s="2"/>
      <c r="EER213" s="2"/>
      <c r="EES213" s="2"/>
      <c r="EET213" s="2"/>
      <c r="EEU213" s="2"/>
      <c r="EEV213" s="2"/>
      <c r="EEW213" s="2"/>
      <c r="EEX213" s="2"/>
      <c r="EEY213" s="2"/>
      <c r="EEZ213" s="2"/>
      <c r="EFA213" s="2"/>
      <c r="EFB213" s="2"/>
      <c r="EFC213" s="2"/>
      <c r="EFD213" s="2"/>
      <c r="EFE213" s="2"/>
      <c r="EFF213" s="2"/>
      <c r="EFG213" s="2"/>
      <c r="EFH213" s="2"/>
      <c r="EFI213" s="2"/>
      <c r="EFJ213" s="2"/>
      <c r="EFK213" s="2"/>
      <c r="EFL213" s="2"/>
      <c r="EFM213" s="2"/>
      <c r="EFN213" s="2"/>
      <c r="EFO213" s="2"/>
      <c r="EFP213" s="2"/>
      <c r="EFQ213" s="2"/>
      <c r="EFR213" s="2"/>
      <c r="EFS213" s="2"/>
      <c r="EFT213" s="2"/>
      <c r="EFU213" s="2"/>
      <c r="EFV213" s="2"/>
      <c r="EFW213" s="2"/>
      <c r="EFX213" s="2"/>
      <c r="EFY213" s="2"/>
      <c r="EFZ213" s="2"/>
      <c r="EGA213" s="2"/>
      <c r="EGB213" s="2"/>
      <c r="EGC213" s="2"/>
      <c r="EGD213" s="2"/>
      <c r="EGE213" s="2"/>
      <c r="EGF213" s="2"/>
      <c r="EGG213" s="2"/>
      <c r="EGH213" s="2"/>
      <c r="EGI213" s="2"/>
      <c r="EGJ213" s="2"/>
      <c r="EGK213" s="2"/>
      <c r="EGL213" s="2"/>
      <c r="EGM213" s="2"/>
      <c r="EGN213" s="2"/>
      <c r="EGO213" s="2"/>
      <c r="EGP213" s="2"/>
      <c r="EGQ213" s="2"/>
      <c r="EGR213" s="2"/>
      <c r="EGS213" s="2"/>
      <c r="EGT213" s="2"/>
      <c r="EGU213" s="2"/>
      <c r="EGV213" s="2"/>
      <c r="EGW213" s="2"/>
      <c r="EGX213" s="2"/>
      <c r="EGY213" s="2"/>
      <c r="EGZ213" s="2"/>
      <c r="EHA213" s="2"/>
      <c r="EHB213" s="2"/>
      <c r="EHC213" s="2"/>
      <c r="EHD213" s="2"/>
      <c r="EHE213" s="2"/>
      <c r="EHF213" s="2"/>
      <c r="EHG213" s="2"/>
      <c r="EHH213" s="2"/>
      <c r="EHI213" s="2"/>
      <c r="EHJ213" s="2"/>
      <c r="EHK213" s="2"/>
      <c r="EHL213" s="2"/>
      <c r="EHM213" s="2"/>
      <c r="EHN213" s="2"/>
      <c r="EHO213" s="2"/>
      <c r="EHP213" s="2"/>
      <c r="EHQ213" s="2"/>
      <c r="EHR213" s="2"/>
      <c r="EHS213" s="2"/>
      <c r="EHT213" s="2"/>
      <c r="EHU213" s="2"/>
      <c r="EHV213" s="2"/>
      <c r="EHW213" s="2"/>
      <c r="EHX213" s="2"/>
      <c r="EHY213" s="2"/>
      <c r="EHZ213" s="2"/>
      <c r="EIA213" s="2"/>
      <c r="EIB213" s="2"/>
      <c r="EIC213" s="2"/>
      <c r="EID213" s="2"/>
      <c r="EIE213" s="2"/>
      <c r="EIF213" s="2"/>
      <c r="EIG213" s="2"/>
      <c r="EIH213" s="2"/>
      <c r="EII213" s="2"/>
      <c r="EIJ213" s="2"/>
      <c r="EIK213" s="2"/>
      <c r="EIL213" s="2"/>
      <c r="EIM213" s="2"/>
      <c r="EIN213" s="2"/>
      <c r="EIO213" s="2"/>
      <c r="EIP213" s="2"/>
      <c r="EIQ213" s="2"/>
      <c r="EIR213" s="2"/>
      <c r="EIS213" s="2"/>
      <c r="EIT213" s="2"/>
      <c r="EIU213" s="2"/>
      <c r="EIV213" s="2"/>
      <c r="EIW213" s="2"/>
      <c r="EIX213" s="2"/>
      <c r="EIY213" s="2"/>
      <c r="EIZ213" s="2"/>
      <c r="EJA213" s="2"/>
      <c r="EJB213" s="2"/>
      <c r="EJC213" s="2"/>
      <c r="EJD213" s="2"/>
      <c r="EJE213" s="2"/>
      <c r="EJF213" s="2"/>
      <c r="EJG213" s="2"/>
      <c r="EJH213" s="2"/>
      <c r="EJI213" s="2"/>
      <c r="EJJ213" s="2"/>
      <c r="EJK213" s="2"/>
      <c r="EJL213" s="2"/>
      <c r="EJM213" s="2"/>
      <c r="EJN213" s="2"/>
      <c r="EJO213" s="2"/>
      <c r="EJP213" s="2"/>
      <c r="EJQ213" s="2"/>
      <c r="EJR213" s="2"/>
      <c r="EJS213" s="2"/>
      <c r="EJT213" s="2"/>
      <c r="EJU213" s="2"/>
      <c r="EJV213" s="2"/>
      <c r="EJW213" s="2"/>
      <c r="EJX213" s="2"/>
      <c r="EJY213" s="2"/>
      <c r="EJZ213" s="2"/>
      <c r="EKA213" s="2"/>
      <c r="EKB213" s="2"/>
      <c r="EKC213" s="2"/>
      <c r="EKD213" s="2"/>
      <c r="EKE213" s="2"/>
      <c r="EKF213" s="2"/>
      <c r="EKG213" s="2"/>
      <c r="EKH213" s="2"/>
      <c r="EKI213" s="2"/>
      <c r="EKJ213" s="2"/>
      <c r="EKK213" s="2"/>
      <c r="EKL213" s="2"/>
      <c r="EKM213" s="2"/>
      <c r="EKN213" s="2"/>
      <c r="EKO213" s="2"/>
      <c r="EKP213" s="2"/>
      <c r="EKQ213" s="2"/>
      <c r="EKR213" s="2"/>
      <c r="EKS213" s="2"/>
      <c r="EKT213" s="2"/>
      <c r="EKU213" s="2"/>
      <c r="EKV213" s="2"/>
      <c r="EKW213" s="2"/>
      <c r="EKX213" s="2"/>
      <c r="EKY213" s="2"/>
      <c r="EKZ213" s="2"/>
      <c r="ELA213" s="2"/>
      <c r="ELB213" s="2"/>
      <c r="ELC213" s="2"/>
      <c r="ELD213" s="2"/>
      <c r="ELE213" s="2"/>
      <c r="ELF213" s="2"/>
      <c r="ELG213" s="2"/>
      <c r="ELH213" s="2"/>
      <c r="ELI213" s="2"/>
      <c r="ELJ213" s="2"/>
      <c r="ELK213" s="2"/>
      <c r="ELL213" s="2"/>
      <c r="ELM213" s="2"/>
      <c r="ELN213" s="2"/>
      <c r="ELO213" s="2"/>
      <c r="ELP213" s="2"/>
      <c r="ELQ213" s="2"/>
      <c r="ELR213" s="2"/>
      <c r="ELS213" s="2"/>
      <c r="ELT213" s="2"/>
      <c r="ELU213" s="2"/>
      <c r="ELV213" s="2"/>
      <c r="ELW213" s="2"/>
      <c r="ELX213" s="2"/>
      <c r="ELY213" s="2"/>
      <c r="ELZ213" s="2"/>
      <c r="EMA213" s="2"/>
      <c r="EMB213" s="2"/>
      <c r="EMC213" s="2"/>
      <c r="EMD213" s="2"/>
      <c r="EME213" s="2"/>
      <c r="EMF213" s="2"/>
      <c r="EMG213" s="2"/>
      <c r="EMH213" s="2"/>
      <c r="EMI213" s="2"/>
      <c r="EMJ213" s="2"/>
      <c r="EMK213" s="2"/>
      <c r="EML213" s="2"/>
      <c r="EMM213" s="2"/>
      <c r="EMN213" s="2"/>
      <c r="EMO213" s="2"/>
      <c r="EMP213" s="2"/>
      <c r="EMQ213" s="2"/>
      <c r="EMR213" s="2"/>
      <c r="EMS213" s="2"/>
      <c r="EMT213" s="2"/>
      <c r="EMU213" s="2"/>
      <c r="EMV213" s="2"/>
      <c r="EMW213" s="2"/>
      <c r="EMX213" s="2"/>
      <c r="EMY213" s="2"/>
      <c r="EMZ213" s="2"/>
      <c r="ENA213" s="2"/>
      <c r="ENB213" s="2"/>
      <c r="ENC213" s="2"/>
      <c r="END213" s="2"/>
      <c r="ENE213" s="2"/>
      <c r="ENF213" s="2"/>
      <c r="ENG213" s="2"/>
      <c r="ENH213" s="2"/>
      <c r="ENI213" s="2"/>
      <c r="ENJ213" s="2"/>
      <c r="ENK213" s="2"/>
      <c r="ENL213" s="2"/>
      <c r="ENM213" s="2"/>
      <c r="ENN213" s="2"/>
      <c r="ENO213" s="2"/>
      <c r="ENP213" s="2"/>
      <c r="ENQ213" s="2"/>
      <c r="ENR213" s="2"/>
      <c r="ENS213" s="2"/>
      <c r="ENT213" s="2"/>
      <c r="ENU213" s="2"/>
      <c r="ENV213" s="2"/>
      <c r="ENW213" s="2"/>
      <c r="ENX213" s="2"/>
      <c r="ENY213" s="2"/>
      <c r="ENZ213" s="2"/>
      <c r="EOA213" s="2"/>
      <c r="EOB213" s="2"/>
      <c r="EOC213" s="2"/>
      <c r="EOD213" s="2"/>
      <c r="EOE213" s="2"/>
      <c r="EOF213" s="2"/>
      <c r="EOG213" s="2"/>
      <c r="EOH213" s="2"/>
      <c r="EOI213" s="2"/>
      <c r="EOJ213" s="2"/>
      <c r="EOK213" s="2"/>
      <c r="EOL213" s="2"/>
      <c r="EOM213" s="2"/>
      <c r="EON213" s="2"/>
      <c r="EOO213" s="2"/>
      <c r="EOP213" s="2"/>
      <c r="EOQ213" s="2"/>
      <c r="EOR213" s="2"/>
      <c r="EOS213" s="2"/>
      <c r="EOT213" s="2"/>
      <c r="EOU213" s="2"/>
      <c r="EOV213" s="2"/>
      <c r="EOW213" s="2"/>
      <c r="EOX213" s="2"/>
      <c r="EOY213" s="2"/>
      <c r="EOZ213" s="2"/>
      <c r="EPA213" s="2"/>
      <c r="EPB213" s="2"/>
      <c r="EPC213" s="2"/>
      <c r="EPD213" s="2"/>
      <c r="EPE213" s="2"/>
      <c r="EPF213" s="2"/>
      <c r="EPG213" s="2"/>
      <c r="EPH213" s="2"/>
      <c r="EPI213" s="2"/>
      <c r="EPJ213" s="2"/>
      <c r="EPK213" s="2"/>
      <c r="EPL213" s="2"/>
      <c r="EPM213" s="2"/>
      <c r="EPN213" s="2"/>
      <c r="EPO213" s="2"/>
      <c r="EPP213" s="2"/>
      <c r="EPQ213" s="2"/>
      <c r="EPR213" s="2"/>
      <c r="EPS213" s="2"/>
      <c r="EPT213" s="2"/>
      <c r="EPU213" s="2"/>
      <c r="EPV213" s="2"/>
      <c r="EPW213" s="2"/>
      <c r="EPX213" s="2"/>
      <c r="EPY213" s="2"/>
      <c r="EPZ213" s="2"/>
      <c r="EQA213" s="2"/>
      <c r="EQB213" s="2"/>
      <c r="EQC213" s="2"/>
      <c r="EQD213" s="2"/>
      <c r="EQE213" s="2"/>
      <c r="EQF213" s="2"/>
      <c r="EQG213" s="2"/>
      <c r="EQH213" s="2"/>
      <c r="EQI213" s="2"/>
      <c r="EQJ213" s="2"/>
      <c r="EQK213" s="2"/>
      <c r="EQL213" s="2"/>
      <c r="EQM213" s="2"/>
      <c r="EQN213" s="2"/>
      <c r="EQO213" s="2"/>
      <c r="EQP213" s="2"/>
      <c r="EQQ213" s="2"/>
      <c r="EQR213" s="2"/>
      <c r="EQS213" s="2"/>
      <c r="EQT213" s="2"/>
      <c r="EQU213" s="2"/>
      <c r="EQV213" s="2"/>
      <c r="EQW213" s="2"/>
      <c r="EQX213" s="2"/>
      <c r="EQY213" s="2"/>
      <c r="EQZ213" s="2"/>
      <c r="ERA213" s="2"/>
      <c r="ERB213" s="2"/>
      <c r="ERC213" s="2"/>
      <c r="ERD213" s="2"/>
      <c r="ERE213" s="2"/>
      <c r="ERF213" s="2"/>
      <c r="ERG213" s="2"/>
      <c r="ERH213" s="2"/>
      <c r="ERI213" s="2"/>
      <c r="ERJ213" s="2"/>
      <c r="ERK213" s="2"/>
      <c r="ERL213" s="2"/>
      <c r="ERM213" s="2"/>
      <c r="ERN213" s="2"/>
      <c r="ERO213" s="2"/>
      <c r="ERP213" s="2"/>
      <c r="ERQ213" s="2"/>
      <c r="ERR213" s="2"/>
      <c r="ERS213" s="2"/>
      <c r="ERT213" s="2"/>
      <c r="ERU213" s="2"/>
      <c r="ERV213" s="2"/>
      <c r="ERW213" s="2"/>
      <c r="ERX213" s="2"/>
      <c r="ERY213" s="2"/>
      <c r="ERZ213" s="2"/>
      <c r="ESA213" s="2"/>
      <c r="ESB213" s="2"/>
      <c r="ESC213" s="2"/>
      <c r="ESD213" s="2"/>
      <c r="ESE213" s="2"/>
      <c r="ESF213" s="2"/>
      <c r="ESG213" s="2"/>
      <c r="ESH213" s="2"/>
      <c r="ESI213" s="2"/>
      <c r="ESJ213" s="2"/>
      <c r="ESK213" s="2"/>
      <c r="ESL213" s="2"/>
      <c r="ESM213" s="2"/>
      <c r="ESN213" s="2"/>
      <c r="ESO213" s="2"/>
      <c r="ESP213" s="2"/>
      <c r="ESQ213" s="2"/>
      <c r="ESR213" s="2"/>
      <c r="ESS213" s="2"/>
      <c r="EST213" s="2"/>
      <c r="ESU213" s="2"/>
      <c r="ESV213" s="2"/>
      <c r="ESW213" s="2"/>
      <c r="ESX213" s="2"/>
      <c r="ESY213" s="2"/>
      <c r="ESZ213" s="2"/>
      <c r="ETA213" s="2"/>
      <c r="ETB213" s="2"/>
      <c r="ETC213" s="2"/>
      <c r="ETD213" s="2"/>
      <c r="ETE213" s="2"/>
      <c r="ETF213" s="2"/>
      <c r="ETG213" s="2"/>
      <c r="ETH213" s="2"/>
      <c r="ETI213" s="2"/>
      <c r="ETJ213" s="2"/>
      <c r="ETK213" s="2"/>
      <c r="ETL213" s="2"/>
      <c r="ETM213" s="2"/>
      <c r="ETN213" s="2"/>
      <c r="ETO213" s="2"/>
      <c r="ETP213" s="2"/>
      <c r="ETQ213" s="2"/>
      <c r="ETR213" s="2"/>
      <c r="ETS213" s="2"/>
      <c r="ETT213" s="2"/>
      <c r="ETU213" s="2"/>
      <c r="ETV213" s="2"/>
      <c r="ETW213" s="2"/>
      <c r="ETX213" s="2"/>
      <c r="ETY213" s="2"/>
      <c r="ETZ213" s="2"/>
      <c r="EUA213" s="2"/>
      <c r="EUB213" s="2"/>
      <c r="EUC213" s="2"/>
      <c r="EUD213" s="2"/>
      <c r="EUE213" s="2"/>
      <c r="EUF213" s="2"/>
      <c r="EUG213" s="2"/>
      <c r="EUH213" s="2"/>
      <c r="EUI213" s="2"/>
      <c r="EUJ213" s="2"/>
      <c r="EUK213" s="2"/>
      <c r="EUL213" s="2"/>
      <c r="EUM213" s="2"/>
      <c r="EUN213" s="2"/>
      <c r="EUO213" s="2"/>
      <c r="EUP213" s="2"/>
      <c r="EUQ213" s="2"/>
      <c r="EUR213" s="2"/>
      <c r="EUS213" s="2"/>
      <c r="EUT213" s="2"/>
      <c r="EUU213" s="2"/>
      <c r="EUV213" s="2"/>
      <c r="EUW213" s="2"/>
      <c r="EUX213" s="2"/>
      <c r="EUY213" s="2"/>
      <c r="EUZ213" s="2"/>
      <c r="EVA213" s="2"/>
      <c r="EVB213" s="2"/>
      <c r="EVC213" s="2"/>
      <c r="EVD213" s="2"/>
      <c r="EVE213" s="2"/>
      <c r="EVF213" s="2"/>
      <c r="EVG213" s="2"/>
      <c r="EVH213" s="2"/>
      <c r="EVI213" s="2"/>
      <c r="EVJ213" s="2"/>
      <c r="EVK213" s="2"/>
      <c r="EVL213" s="2"/>
      <c r="EVM213" s="2"/>
      <c r="EVN213" s="2"/>
      <c r="EVO213" s="2"/>
      <c r="EVP213" s="2"/>
      <c r="EVQ213" s="2"/>
      <c r="EVR213" s="2"/>
      <c r="EVS213" s="2"/>
      <c r="EVT213" s="2"/>
      <c r="EVU213" s="2"/>
      <c r="EVV213" s="2"/>
      <c r="EVW213" s="2"/>
      <c r="EVX213" s="2"/>
      <c r="EVY213" s="2"/>
      <c r="EVZ213" s="2"/>
      <c r="EWA213" s="2"/>
      <c r="EWB213" s="2"/>
      <c r="EWC213" s="2"/>
      <c r="EWD213" s="2"/>
      <c r="EWE213" s="2"/>
      <c r="EWF213" s="2"/>
      <c r="EWG213" s="2"/>
      <c r="EWH213" s="2"/>
      <c r="EWI213" s="2"/>
      <c r="EWJ213" s="2"/>
      <c r="EWK213" s="2"/>
      <c r="EWL213" s="2"/>
      <c r="EWM213" s="2"/>
      <c r="EWN213" s="2"/>
      <c r="EWO213" s="2"/>
      <c r="EWP213" s="2"/>
      <c r="EWQ213" s="2"/>
      <c r="EWR213" s="2"/>
      <c r="EWS213" s="2"/>
      <c r="EWT213" s="2"/>
      <c r="EWU213" s="2"/>
      <c r="EWV213" s="2"/>
      <c r="EWW213" s="2"/>
      <c r="EWX213" s="2"/>
      <c r="EWY213" s="2"/>
      <c r="EWZ213" s="2"/>
      <c r="EXA213" s="2"/>
      <c r="EXB213" s="2"/>
      <c r="EXC213" s="2"/>
      <c r="EXD213" s="2"/>
      <c r="EXE213" s="2"/>
      <c r="EXF213" s="2"/>
      <c r="EXG213" s="2"/>
      <c r="EXH213" s="2"/>
      <c r="EXI213" s="2"/>
      <c r="EXJ213" s="2"/>
      <c r="EXK213" s="2"/>
      <c r="EXL213" s="2"/>
      <c r="EXM213" s="2"/>
      <c r="EXN213" s="2"/>
      <c r="EXO213" s="2"/>
      <c r="EXP213" s="2"/>
      <c r="EXQ213" s="2"/>
      <c r="EXR213" s="2"/>
      <c r="EXS213" s="2"/>
      <c r="EXT213" s="2"/>
      <c r="EXU213" s="2"/>
      <c r="EXV213" s="2"/>
      <c r="EXW213" s="2"/>
      <c r="EXX213" s="2"/>
      <c r="EXY213" s="2"/>
      <c r="EXZ213" s="2"/>
      <c r="EYA213" s="2"/>
      <c r="EYB213" s="2"/>
      <c r="EYC213" s="2"/>
      <c r="EYD213" s="2"/>
      <c r="EYE213" s="2"/>
      <c r="EYF213" s="2"/>
      <c r="EYG213" s="2"/>
      <c r="EYH213" s="2"/>
      <c r="EYI213" s="2"/>
      <c r="EYJ213" s="2"/>
      <c r="EYK213" s="2"/>
      <c r="EYL213" s="2"/>
      <c r="EYM213" s="2"/>
      <c r="EYN213" s="2"/>
      <c r="EYO213" s="2"/>
      <c r="EYP213" s="2"/>
      <c r="EYQ213" s="2"/>
      <c r="EYR213" s="2"/>
      <c r="EYS213" s="2"/>
      <c r="EYT213" s="2"/>
      <c r="EYU213" s="2"/>
      <c r="EYV213" s="2"/>
      <c r="EYW213" s="2"/>
      <c r="EYX213" s="2"/>
      <c r="EYY213" s="2"/>
      <c r="EYZ213" s="2"/>
      <c r="EZA213" s="2"/>
      <c r="EZB213" s="2"/>
      <c r="EZC213" s="2"/>
      <c r="EZD213" s="2"/>
      <c r="EZE213" s="2"/>
      <c r="EZF213" s="2"/>
      <c r="EZG213" s="2"/>
      <c r="EZH213" s="2"/>
      <c r="EZI213" s="2"/>
      <c r="EZJ213" s="2"/>
      <c r="EZK213" s="2"/>
      <c r="EZL213" s="2"/>
      <c r="EZM213" s="2"/>
      <c r="EZN213" s="2"/>
      <c r="EZO213" s="2"/>
      <c r="EZP213" s="2"/>
      <c r="EZQ213" s="2"/>
      <c r="EZR213" s="2"/>
      <c r="EZS213" s="2"/>
      <c r="EZT213" s="2"/>
      <c r="EZU213" s="2"/>
      <c r="EZV213" s="2"/>
      <c r="EZW213" s="2"/>
      <c r="EZX213" s="2"/>
      <c r="EZY213" s="2"/>
      <c r="EZZ213" s="2"/>
      <c r="FAA213" s="2"/>
      <c r="FAB213" s="2"/>
      <c r="FAC213" s="2"/>
      <c r="FAD213" s="2"/>
      <c r="FAE213" s="2"/>
      <c r="FAF213" s="2"/>
      <c r="FAG213" s="2"/>
      <c r="FAH213" s="2"/>
      <c r="FAI213" s="2"/>
      <c r="FAJ213" s="2"/>
      <c r="FAK213" s="2"/>
      <c r="FAL213" s="2"/>
      <c r="FAM213" s="2"/>
      <c r="FAN213" s="2"/>
      <c r="FAO213" s="2"/>
      <c r="FAP213" s="2"/>
      <c r="FAQ213" s="2"/>
      <c r="FAR213" s="2"/>
      <c r="FAS213" s="2"/>
      <c r="FAT213" s="2"/>
      <c r="FAU213" s="2"/>
      <c r="FAV213" s="2"/>
      <c r="FAW213" s="2"/>
      <c r="FAX213" s="2"/>
      <c r="FAY213" s="2"/>
      <c r="FAZ213" s="2"/>
      <c r="FBA213" s="2"/>
      <c r="FBB213" s="2"/>
      <c r="FBC213" s="2"/>
      <c r="FBD213" s="2"/>
      <c r="FBE213" s="2"/>
      <c r="FBF213" s="2"/>
      <c r="FBG213" s="2"/>
      <c r="FBH213" s="2"/>
      <c r="FBI213" s="2"/>
      <c r="FBJ213" s="2"/>
      <c r="FBK213" s="2"/>
      <c r="FBL213" s="2"/>
      <c r="FBM213" s="2"/>
      <c r="FBN213" s="2"/>
      <c r="FBO213" s="2"/>
      <c r="FBP213" s="2"/>
      <c r="FBQ213" s="2"/>
      <c r="FBR213" s="2"/>
      <c r="FBS213" s="2"/>
      <c r="FBT213" s="2"/>
      <c r="FBU213" s="2"/>
      <c r="FBV213" s="2"/>
      <c r="FBW213" s="2"/>
      <c r="FBX213" s="2"/>
      <c r="FBY213" s="2"/>
      <c r="FBZ213" s="2"/>
      <c r="FCA213" s="2"/>
      <c r="FCB213" s="2"/>
      <c r="FCC213" s="2"/>
      <c r="FCD213" s="2"/>
      <c r="FCE213" s="2"/>
      <c r="FCF213" s="2"/>
      <c r="FCG213" s="2"/>
      <c r="FCH213" s="2"/>
      <c r="FCI213" s="2"/>
      <c r="FCJ213" s="2"/>
      <c r="FCK213" s="2"/>
      <c r="FCL213" s="2"/>
      <c r="FCM213" s="2"/>
      <c r="FCN213" s="2"/>
      <c r="FCO213" s="2"/>
      <c r="FCP213" s="2"/>
      <c r="FCQ213" s="2"/>
      <c r="FCR213" s="2"/>
      <c r="FCS213" s="2"/>
      <c r="FCT213" s="2"/>
      <c r="FCU213" s="2"/>
      <c r="FCV213" s="2"/>
      <c r="FCW213" s="2"/>
      <c r="FCX213" s="2"/>
      <c r="FCY213" s="2"/>
      <c r="FCZ213" s="2"/>
      <c r="FDA213" s="2"/>
      <c r="FDB213" s="2"/>
      <c r="FDC213" s="2"/>
      <c r="FDD213" s="2"/>
      <c r="FDE213" s="2"/>
      <c r="FDF213" s="2"/>
      <c r="FDG213" s="2"/>
      <c r="FDH213" s="2"/>
      <c r="FDI213" s="2"/>
      <c r="FDJ213" s="2"/>
      <c r="FDK213" s="2"/>
      <c r="FDL213" s="2"/>
      <c r="FDM213" s="2"/>
      <c r="FDN213" s="2"/>
      <c r="FDO213" s="2"/>
      <c r="FDP213" s="2"/>
      <c r="FDQ213" s="2"/>
      <c r="FDR213" s="2"/>
      <c r="FDS213" s="2"/>
      <c r="FDT213" s="2"/>
      <c r="FDU213" s="2"/>
      <c r="FDV213" s="2"/>
      <c r="FDW213" s="2"/>
      <c r="FDX213" s="2"/>
      <c r="FDY213" s="2"/>
      <c r="FDZ213" s="2"/>
      <c r="FEA213" s="2"/>
      <c r="FEB213" s="2"/>
      <c r="FEC213" s="2"/>
      <c r="FED213" s="2"/>
      <c r="FEE213" s="2"/>
      <c r="FEF213" s="2"/>
      <c r="FEG213" s="2"/>
      <c r="FEH213" s="2"/>
      <c r="FEI213" s="2"/>
      <c r="FEJ213" s="2"/>
      <c r="FEK213" s="2"/>
      <c r="FEL213" s="2"/>
      <c r="FEM213" s="2"/>
      <c r="FEN213" s="2"/>
      <c r="FEO213" s="2"/>
      <c r="FEP213" s="2"/>
      <c r="FEQ213" s="2"/>
      <c r="FER213" s="2"/>
      <c r="FES213" s="2"/>
      <c r="FET213" s="2"/>
      <c r="FEU213" s="2"/>
      <c r="FEV213" s="2"/>
      <c r="FEW213" s="2"/>
      <c r="FEX213" s="2"/>
      <c r="FEY213" s="2"/>
      <c r="FEZ213" s="2"/>
      <c r="FFA213" s="2"/>
      <c r="FFB213" s="2"/>
      <c r="FFC213" s="2"/>
      <c r="FFD213" s="2"/>
      <c r="FFE213" s="2"/>
      <c r="FFF213" s="2"/>
      <c r="FFG213" s="2"/>
      <c r="FFH213" s="2"/>
      <c r="FFI213" s="2"/>
      <c r="FFJ213" s="2"/>
      <c r="FFK213" s="2"/>
      <c r="FFL213" s="2"/>
      <c r="FFM213" s="2"/>
      <c r="FFN213" s="2"/>
      <c r="FFO213" s="2"/>
      <c r="FFP213" s="2"/>
      <c r="FFQ213" s="2"/>
      <c r="FFR213" s="2"/>
      <c r="FFS213" s="2"/>
      <c r="FFT213" s="2"/>
      <c r="FFU213" s="2"/>
      <c r="FFV213" s="2"/>
      <c r="FFW213" s="2"/>
      <c r="FFX213" s="2"/>
      <c r="FFY213" s="2"/>
      <c r="FFZ213" s="2"/>
      <c r="FGA213" s="2"/>
      <c r="FGB213" s="2"/>
      <c r="FGC213" s="2"/>
      <c r="FGD213" s="2"/>
      <c r="FGE213" s="2"/>
      <c r="FGF213" s="2"/>
      <c r="FGG213" s="2"/>
      <c r="FGH213" s="2"/>
      <c r="FGI213" s="2"/>
      <c r="FGJ213" s="2"/>
      <c r="FGK213" s="2"/>
      <c r="FGL213" s="2"/>
      <c r="FGM213" s="2"/>
      <c r="FGN213" s="2"/>
      <c r="FGO213" s="2"/>
      <c r="FGP213" s="2"/>
      <c r="FGQ213" s="2"/>
      <c r="FGR213" s="2"/>
      <c r="FGS213" s="2"/>
      <c r="FGT213" s="2"/>
      <c r="FGU213" s="2"/>
      <c r="FGV213" s="2"/>
      <c r="FGW213" s="2"/>
      <c r="FGX213" s="2"/>
      <c r="FGY213" s="2"/>
      <c r="FGZ213" s="2"/>
      <c r="FHA213" s="2"/>
      <c r="FHB213" s="2"/>
      <c r="FHC213" s="2"/>
      <c r="FHD213" s="2"/>
      <c r="FHE213" s="2"/>
      <c r="FHF213" s="2"/>
      <c r="FHG213" s="2"/>
      <c r="FHH213" s="2"/>
      <c r="FHI213" s="2"/>
      <c r="FHJ213" s="2"/>
      <c r="FHK213" s="2"/>
      <c r="FHL213" s="2"/>
      <c r="FHM213" s="2"/>
      <c r="FHN213" s="2"/>
      <c r="FHO213" s="2"/>
      <c r="FHP213" s="2"/>
      <c r="FHQ213" s="2"/>
      <c r="FHR213" s="2"/>
      <c r="FHS213" s="2"/>
      <c r="FHT213" s="2"/>
      <c r="FHU213" s="2"/>
      <c r="FHV213" s="2"/>
      <c r="FHW213" s="2"/>
      <c r="FHX213" s="2"/>
      <c r="FHY213" s="2"/>
      <c r="FHZ213" s="2"/>
      <c r="FIA213" s="2"/>
      <c r="FIB213" s="2"/>
      <c r="FIC213" s="2"/>
      <c r="FID213" s="2"/>
      <c r="FIE213" s="2"/>
      <c r="FIF213" s="2"/>
      <c r="FIG213" s="2"/>
      <c r="FIH213" s="2"/>
      <c r="FII213" s="2"/>
      <c r="FIJ213" s="2"/>
      <c r="FIK213" s="2"/>
      <c r="FIL213" s="2"/>
      <c r="FIM213" s="2"/>
      <c r="FIN213" s="2"/>
      <c r="FIO213" s="2"/>
      <c r="FIP213" s="2"/>
      <c r="FIQ213" s="2"/>
      <c r="FIR213" s="2"/>
      <c r="FIS213" s="2"/>
      <c r="FIT213" s="2"/>
      <c r="FIU213" s="2"/>
      <c r="FIV213" s="2"/>
      <c r="FIW213" s="2"/>
      <c r="FIX213" s="2"/>
      <c r="FIY213" s="2"/>
      <c r="FIZ213" s="2"/>
      <c r="FJA213" s="2"/>
      <c r="FJB213" s="2"/>
      <c r="FJC213" s="2"/>
      <c r="FJD213" s="2"/>
      <c r="FJE213" s="2"/>
      <c r="FJF213" s="2"/>
      <c r="FJG213" s="2"/>
      <c r="FJH213" s="2"/>
      <c r="FJI213" s="2"/>
      <c r="FJJ213" s="2"/>
      <c r="FJK213" s="2"/>
      <c r="FJL213" s="2"/>
      <c r="FJM213" s="2"/>
      <c r="FJN213" s="2"/>
      <c r="FJO213" s="2"/>
      <c r="FJP213" s="2"/>
      <c r="FJQ213" s="2"/>
      <c r="FJR213" s="2"/>
      <c r="FJS213" s="2"/>
      <c r="FJT213" s="2"/>
      <c r="FJU213" s="2"/>
      <c r="FJV213" s="2"/>
      <c r="FJW213" s="2"/>
      <c r="FJX213" s="2"/>
      <c r="FJY213" s="2"/>
      <c r="FJZ213" s="2"/>
      <c r="FKA213" s="2"/>
      <c r="FKB213" s="2"/>
      <c r="FKC213" s="2"/>
      <c r="FKD213" s="2"/>
      <c r="FKE213" s="2"/>
      <c r="FKF213" s="2"/>
      <c r="FKG213" s="2"/>
      <c r="FKH213" s="2"/>
      <c r="FKI213" s="2"/>
      <c r="FKJ213" s="2"/>
      <c r="FKK213" s="2"/>
      <c r="FKL213" s="2"/>
      <c r="FKM213" s="2"/>
      <c r="FKN213" s="2"/>
      <c r="FKO213" s="2"/>
      <c r="FKP213" s="2"/>
      <c r="FKQ213" s="2"/>
      <c r="FKR213" s="2"/>
      <c r="FKS213" s="2"/>
      <c r="FKT213" s="2"/>
      <c r="FKU213" s="2"/>
      <c r="FKV213" s="2"/>
      <c r="FKW213" s="2"/>
      <c r="FKX213" s="2"/>
      <c r="FKY213" s="2"/>
      <c r="FKZ213" s="2"/>
      <c r="FLA213" s="2"/>
      <c r="FLB213" s="2"/>
      <c r="FLC213" s="2"/>
      <c r="FLD213" s="2"/>
      <c r="FLE213" s="2"/>
      <c r="FLF213" s="2"/>
      <c r="FLG213" s="2"/>
      <c r="FLH213" s="2"/>
      <c r="FLI213" s="2"/>
      <c r="FLJ213" s="2"/>
      <c r="FLK213" s="2"/>
      <c r="FLL213" s="2"/>
      <c r="FLM213" s="2"/>
      <c r="FLN213" s="2"/>
      <c r="FLO213" s="2"/>
      <c r="FLP213" s="2"/>
      <c r="FLQ213" s="2"/>
      <c r="FLR213" s="2"/>
      <c r="FLS213" s="2"/>
      <c r="FLT213" s="2"/>
      <c r="FLU213" s="2"/>
      <c r="FLV213" s="2"/>
      <c r="FLW213" s="2"/>
      <c r="FLX213" s="2"/>
      <c r="FLY213" s="2"/>
      <c r="FLZ213" s="2"/>
      <c r="FMA213" s="2"/>
      <c r="FMB213" s="2"/>
      <c r="FMC213" s="2"/>
      <c r="FMD213" s="2"/>
      <c r="FME213" s="2"/>
      <c r="FMF213" s="2"/>
      <c r="FMG213" s="2"/>
      <c r="FMH213" s="2"/>
      <c r="FMI213" s="2"/>
      <c r="FMJ213" s="2"/>
      <c r="FMK213" s="2"/>
      <c r="FML213" s="2"/>
      <c r="FMM213" s="2"/>
      <c r="FMN213" s="2"/>
      <c r="FMO213" s="2"/>
      <c r="FMP213" s="2"/>
      <c r="FMQ213" s="2"/>
      <c r="FMR213" s="2"/>
      <c r="FMS213" s="2"/>
      <c r="FMT213" s="2"/>
      <c r="FMU213" s="2"/>
      <c r="FMV213" s="2"/>
      <c r="FMW213" s="2"/>
      <c r="FMX213" s="2"/>
      <c r="FMY213" s="2"/>
      <c r="FMZ213" s="2"/>
      <c r="FNA213" s="2"/>
      <c r="FNB213" s="2"/>
      <c r="FNC213" s="2"/>
      <c r="FND213" s="2"/>
      <c r="FNE213" s="2"/>
      <c r="FNF213" s="2"/>
      <c r="FNG213" s="2"/>
      <c r="FNH213" s="2"/>
      <c r="FNI213" s="2"/>
      <c r="FNJ213" s="2"/>
      <c r="FNK213" s="2"/>
      <c r="FNL213" s="2"/>
      <c r="FNM213" s="2"/>
      <c r="FNN213" s="2"/>
      <c r="FNO213" s="2"/>
      <c r="FNP213" s="2"/>
      <c r="FNQ213" s="2"/>
      <c r="FNR213" s="2"/>
      <c r="FNS213" s="2"/>
      <c r="FNT213" s="2"/>
      <c r="FNU213" s="2"/>
      <c r="FNV213" s="2"/>
      <c r="FNW213" s="2"/>
      <c r="FNX213" s="2"/>
      <c r="FNY213" s="2"/>
      <c r="FNZ213" s="2"/>
      <c r="FOA213" s="2"/>
      <c r="FOB213" s="2"/>
      <c r="FOC213" s="2"/>
      <c r="FOD213" s="2"/>
      <c r="FOE213" s="2"/>
      <c r="FOF213" s="2"/>
      <c r="FOG213" s="2"/>
      <c r="FOH213" s="2"/>
      <c r="FOI213" s="2"/>
      <c r="FOJ213" s="2"/>
      <c r="FOK213" s="2"/>
      <c r="FOL213" s="2"/>
      <c r="FOM213" s="2"/>
      <c r="FON213" s="2"/>
      <c r="FOO213" s="2"/>
      <c r="FOP213" s="2"/>
      <c r="FOQ213" s="2"/>
      <c r="FOR213" s="2"/>
      <c r="FOS213" s="2"/>
      <c r="FOT213" s="2"/>
      <c r="FOU213" s="2"/>
      <c r="FOV213" s="2"/>
      <c r="FOW213" s="2"/>
      <c r="FOX213" s="2"/>
      <c r="FOY213" s="2"/>
      <c r="FOZ213" s="2"/>
      <c r="FPA213" s="2"/>
      <c r="FPB213" s="2"/>
      <c r="FPC213" s="2"/>
      <c r="FPD213" s="2"/>
      <c r="FPE213" s="2"/>
      <c r="FPF213" s="2"/>
      <c r="FPG213" s="2"/>
      <c r="FPH213" s="2"/>
      <c r="FPI213" s="2"/>
      <c r="FPJ213" s="2"/>
      <c r="FPK213" s="2"/>
      <c r="FPL213" s="2"/>
      <c r="FPM213" s="2"/>
      <c r="FPN213" s="2"/>
      <c r="FPO213" s="2"/>
      <c r="FPP213" s="2"/>
      <c r="FPQ213" s="2"/>
      <c r="FPR213" s="2"/>
      <c r="FPS213" s="2"/>
      <c r="FPT213" s="2"/>
      <c r="FPU213" s="2"/>
      <c r="FPV213" s="2"/>
      <c r="FPW213" s="2"/>
      <c r="FPX213" s="2"/>
      <c r="FPY213" s="2"/>
      <c r="FPZ213" s="2"/>
      <c r="FQA213" s="2"/>
      <c r="FQB213" s="2"/>
      <c r="FQC213" s="2"/>
      <c r="FQD213" s="2"/>
      <c r="FQE213" s="2"/>
      <c r="FQF213" s="2"/>
      <c r="FQG213" s="2"/>
      <c r="FQH213" s="2"/>
      <c r="FQI213" s="2"/>
      <c r="FQJ213" s="2"/>
      <c r="FQK213" s="2"/>
      <c r="FQL213" s="2"/>
      <c r="FQM213" s="2"/>
      <c r="FQN213" s="2"/>
      <c r="FQO213" s="2"/>
      <c r="FQP213" s="2"/>
      <c r="FQQ213" s="2"/>
      <c r="FQR213" s="2"/>
      <c r="FQS213" s="2"/>
      <c r="FQT213" s="2"/>
      <c r="FQU213" s="2"/>
      <c r="FQV213" s="2"/>
      <c r="FQW213" s="2"/>
      <c r="FQX213" s="2"/>
      <c r="FQY213" s="2"/>
      <c r="FQZ213" s="2"/>
      <c r="FRA213" s="2"/>
      <c r="FRB213" s="2"/>
      <c r="FRC213" s="2"/>
      <c r="FRD213" s="2"/>
      <c r="FRE213" s="2"/>
      <c r="FRF213" s="2"/>
      <c r="FRG213" s="2"/>
      <c r="FRH213" s="2"/>
      <c r="FRI213" s="2"/>
      <c r="FRJ213" s="2"/>
      <c r="FRK213" s="2"/>
      <c r="FRL213" s="2"/>
      <c r="FRM213" s="2"/>
      <c r="FRN213" s="2"/>
      <c r="FRO213" s="2"/>
      <c r="FRP213" s="2"/>
      <c r="FRQ213" s="2"/>
      <c r="FRR213" s="2"/>
      <c r="FRS213" s="2"/>
      <c r="FRT213" s="2"/>
      <c r="FRU213" s="2"/>
      <c r="FRV213" s="2"/>
      <c r="FRW213" s="2"/>
      <c r="FRX213" s="2"/>
      <c r="FRY213" s="2"/>
      <c r="FRZ213" s="2"/>
      <c r="FSA213" s="2"/>
      <c r="FSB213" s="2"/>
      <c r="FSC213" s="2"/>
      <c r="FSD213" s="2"/>
      <c r="FSE213" s="2"/>
      <c r="FSF213" s="2"/>
      <c r="FSG213" s="2"/>
      <c r="FSH213" s="2"/>
      <c r="FSI213" s="2"/>
      <c r="FSJ213" s="2"/>
      <c r="FSK213" s="2"/>
      <c r="FSL213" s="2"/>
      <c r="FSM213" s="2"/>
      <c r="FSN213" s="2"/>
      <c r="FSO213" s="2"/>
      <c r="FSP213" s="2"/>
      <c r="FSQ213" s="2"/>
      <c r="FSR213" s="2"/>
      <c r="FSS213" s="2"/>
      <c r="FST213" s="2"/>
      <c r="FSU213" s="2"/>
      <c r="FSV213" s="2"/>
      <c r="FSW213" s="2"/>
      <c r="FSX213" s="2"/>
      <c r="FSY213" s="2"/>
      <c r="FSZ213" s="2"/>
      <c r="FTA213" s="2"/>
      <c r="FTB213" s="2"/>
      <c r="FTC213" s="2"/>
      <c r="FTD213" s="2"/>
      <c r="FTE213" s="2"/>
      <c r="FTF213" s="2"/>
      <c r="FTG213" s="2"/>
      <c r="FTH213" s="2"/>
      <c r="FTI213" s="2"/>
      <c r="FTJ213" s="2"/>
      <c r="FTK213" s="2"/>
      <c r="FTL213" s="2"/>
      <c r="FTM213" s="2"/>
      <c r="FTN213" s="2"/>
      <c r="FTO213" s="2"/>
      <c r="FTP213" s="2"/>
      <c r="FTQ213" s="2"/>
      <c r="FTR213" s="2"/>
      <c r="FTS213" s="2"/>
      <c r="FTT213" s="2"/>
      <c r="FTU213" s="2"/>
      <c r="FTV213" s="2"/>
      <c r="FTW213" s="2"/>
      <c r="FTX213" s="2"/>
      <c r="FTY213" s="2"/>
      <c r="FTZ213" s="2"/>
      <c r="FUA213" s="2"/>
      <c r="FUB213" s="2"/>
      <c r="FUC213" s="2"/>
      <c r="FUD213" s="2"/>
      <c r="FUE213" s="2"/>
      <c r="FUF213" s="2"/>
      <c r="FUG213" s="2"/>
      <c r="FUH213" s="2"/>
      <c r="FUI213" s="2"/>
      <c r="FUJ213" s="2"/>
      <c r="FUK213" s="2"/>
      <c r="FUL213" s="2"/>
      <c r="FUM213" s="2"/>
      <c r="FUN213" s="2"/>
      <c r="FUO213" s="2"/>
      <c r="FUP213" s="2"/>
      <c r="FUQ213" s="2"/>
      <c r="FUR213" s="2"/>
      <c r="FUS213" s="2"/>
      <c r="FUT213" s="2"/>
      <c r="FUU213" s="2"/>
      <c r="FUV213" s="2"/>
      <c r="FUW213" s="2"/>
      <c r="FUX213" s="2"/>
      <c r="FUY213" s="2"/>
      <c r="FUZ213" s="2"/>
      <c r="FVA213" s="2"/>
      <c r="FVB213" s="2"/>
      <c r="FVC213" s="2"/>
      <c r="FVD213" s="2"/>
      <c r="FVE213" s="2"/>
      <c r="FVF213" s="2"/>
      <c r="FVG213" s="2"/>
      <c r="FVH213" s="2"/>
      <c r="FVI213" s="2"/>
      <c r="FVJ213" s="2"/>
      <c r="FVK213" s="2"/>
      <c r="FVL213" s="2"/>
      <c r="FVM213" s="2"/>
      <c r="FVN213" s="2"/>
      <c r="FVO213" s="2"/>
      <c r="FVP213" s="2"/>
      <c r="FVQ213" s="2"/>
      <c r="FVR213" s="2"/>
      <c r="FVS213" s="2"/>
      <c r="FVT213" s="2"/>
      <c r="FVU213" s="2"/>
      <c r="FVV213" s="2"/>
      <c r="FVW213" s="2"/>
      <c r="FVX213" s="2"/>
      <c r="FVY213" s="2"/>
      <c r="FVZ213" s="2"/>
      <c r="FWA213" s="2"/>
      <c r="FWB213" s="2"/>
      <c r="FWC213" s="2"/>
      <c r="FWD213" s="2"/>
      <c r="FWE213" s="2"/>
      <c r="FWF213" s="2"/>
      <c r="FWG213" s="2"/>
      <c r="FWH213" s="2"/>
      <c r="FWI213" s="2"/>
      <c r="FWJ213" s="2"/>
      <c r="FWK213" s="2"/>
      <c r="FWL213" s="2"/>
      <c r="FWM213" s="2"/>
      <c r="FWN213" s="2"/>
      <c r="FWO213" s="2"/>
      <c r="FWP213" s="2"/>
      <c r="FWQ213" s="2"/>
      <c r="FWR213" s="2"/>
      <c r="FWS213" s="2"/>
      <c r="FWT213" s="2"/>
      <c r="FWU213" s="2"/>
      <c r="FWV213" s="2"/>
      <c r="FWW213" s="2"/>
      <c r="FWX213" s="2"/>
      <c r="FWY213" s="2"/>
      <c r="FWZ213" s="2"/>
      <c r="FXA213" s="2"/>
      <c r="FXB213" s="2"/>
      <c r="FXC213" s="2"/>
      <c r="FXD213" s="2"/>
      <c r="FXE213" s="2"/>
      <c r="FXF213" s="2"/>
      <c r="FXG213" s="2"/>
      <c r="FXH213" s="2"/>
      <c r="FXI213" s="2"/>
      <c r="FXJ213" s="2"/>
      <c r="FXK213" s="2"/>
      <c r="FXL213" s="2"/>
      <c r="FXM213" s="2"/>
      <c r="FXN213" s="2"/>
      <c r="FXO213" s="2"/>
      <c r="FXP213" s="2"/>
      <c r="FXQ213" s="2"/>
      <c r="FXR213" s="2"/>
      <c r="FXS213" s="2"/>
      <c r="FXT213" s="2"/>
      <c r="FXU213" s="2"/>
      <c r="FXV213" s="2"/>
      <c r="FXW213" s="2"/>
      <c r="FXX213" s="2"/>
      <c r="FXY213" s="2"/>
      <c r="FXZ213" s="2"/>
      <c r="FYA213" s="2"/>
      <c r="FYB213" s="2"/>
      <c r="FYC213" s="2"/>
      <c r="FYD213" s="2"/>
      <c r="FYE213" s="2"/>
      <c r="FYF213" s="2"/>
      <c r="FYG213" s="2"/>
      <c r="FYH213" s="2"/>
      <c r="FYI213" s="2"/>
      <c r="FYJ213" s="2"/>
      <c r="FYK213" s="2"/>
      <c r="FYL213" s="2"/>
      <c r="FYM213" s="2"/>
      <c r="FYN213" s="2"/>
      <c r="FYO213" s="2"/>
      <c r="FYP213" s="2"/>
      <c r="FYQ213" s="2"/>
      <c r="FYR213" s="2"/>
      <c r="FYS213" s="2"/>
      <c r="FYT213" s="2"/>
      <c r="FYU213" s="2"/>
      <c r="FYV213" s="2"/>
      <c r="FYW213" s="2"/>
      <c r="FYX213" s="2"/>
      <c r="FYY213" s="2"/>
      <c r="FYZ213" s="2"/>
      <c r="FZA213" s="2"/>
      <c r="FZB213" s="2"/>
      <c r="FZC213" s="2"/>
      <c r="FZD213" s="2"/>
      <c r="FZE213" s="2"/>
      <c r="FZF213" s="2"/>
      <c r="FZG213" s="2"/>
      <c r="FZH213" s="2"/>
      <c r="FZI213" s="2"/>
      <c r="FZJ213" s="2"/>
      <c r="FZK213" s="2"/>
      <c r="FZL213" s="2"/>
      <c r="FZM213" s="2"/>
      <c r="FZN213" s="2"/>
      <c r="FZO213" s="2"/>
      <c r="FZP213" s="2"/>
      <c r="FZQ213" s="2"/>
      <c r="FZR213" s="2"/>
      <c r="FZS213" s="2"/>
      <c r="FZT213" s="2"/>
      <c r="FZU213" s="2"/>
      <c r="FZV213" s="2"/>
      <c r="FZW213" s="2"/>
      <c r="FZX213" s="2"/>
      <c r="FZY213" s="2"/>
      <c r="FZZ213" s="2"/>
      <c r="GAA213" s="2"/>
      <c r="GAB213" s="2"/>
      <c r="GAC213" s="2"/>
      <c r="GAD213" s="2"/>
      <c r="GAE213" s="2"/>
      <c r="GAF213" s="2"/>
      <c r="GAG213" s="2"/>
      <c r="GAH213" s="2"/>
      <c r="GAI213" s="2"/>
      <c r="GAJ213" s="2"/>
      <c r="GAK213" s="2"/>
      <c r="GAL213" s="2"/>
      <c r="GAM213" s="2"/>
      <c r="GAN213" s="2"/>
      <c r="GAO213" s="2"/>
      <c r="GAP213" s="2"/>
      <c r="GAQ213" s="2"/>
      <c r="GAR213" s="2"/>
      <c r="GAS213" s="2"/>
      <c r="GAT213" s="2"/>
      <c r="GAU213" s="2"/>
      <c r="GAV213" s="2"/>
      <c r="GAW213" s="2"/>
      <c r="GAX213" s="2"/>
      <c r="GAY213" s="2"/>
      <c r="GAZ213" s="2"/>
      <c r="GBA213" s="2"/>
      <c r="GBB213" s="2"/>
      <c r="GBC213" s="2"/>
      <c r="GBD213" s="2"/>
      <c r="GBE213" s="2"/>
      <c r="GBF213" s="2"/>
      <c r="GBG213" s="2"/>
      <c r="GBH213" s="2"/>
      <c r="GBI213" s="2"/>
      <c r="GBJ213" s="2"/>
      <c r="GBK213" s="2"/>
      <c r="GBL213" s="2"/>
      <c r="GBM213" s="2"/>
      <c r="GBN213" s="2"/>
      <c r="GBO213" s="2"/>
      <c r="GBP213" s="2"/>
      <c r="GBQ213" s="2"/>
      <c r="GBR213" s="2"/>
      <c r="GBS213" s="2"/>
      <c r="GBT213" s="2"/>
      <c r="GBU213" s="2"/>
      <c r="GBV213" s="2"/>
      <c r="GBW213" s="2"/>
      <c r="GBX213" s="2"/>
      <c r="GBY213" s="2"/>
      <c r="GBZ213" s="2"/>
      <c r="GCA213" s="2"/>
      <c r="GCB213" s="2"/>
      <c r="GCC213" s="2"/>
      <c r="GCD213" s="2"/>
      <c r="GCE213" s="2"/>
      <c r="GCF213" s="2"/>
      <c r="GCG213" s="2"/>
      <c r="GCH213" s="2"/>
      <c r="GCI213" s="2"/>
      <c r="GCJ213" s="2"/>
      <c r="GCK213" s="2"/>
      <c r="GCL213" s="2"/>
      <c r="GCM213" s="2"/>
      <c r="GCN213" s="2"/>
      <c r="GCO213" s="2"/>
      <c r="GCP213" s="2"/>
      <c r="GCQ213" s="2"/>
      <c r="GCR213" s="2"/>
      <c r="GCS213" s="2"/>
      <c r="GCT213" s="2"/>
      <c r="GCU213" s="2"/>
      <c r="GCV213" s="2"/>
      <c r="GCW213" s="2"/>
      <c r="GCX213" s="2"/>
      <c r="GCY213" s="2"/>
      <c r="GCZ213" s="2"/>
      <c r="GDA213" s="2"/>
      <c r="GDB213" s="2"/>
      <c r="GDC213" s="2"/>
      <c r="GDD213" s="2"/>
      <c r="GDE213" s="2"/>
      <c r="GDF213" s="2"/>
      <c r="GDG213" s="2"/>
      <c r="GDH213" s="2"/>
      <c r="GDI213" s="2"/>
      <c r="GDJ213" s="2"/>
      <c r="GDK213" s="2"/>
      <c r="GDL213" s="2"/>
      <c r="GDM213" s="2"/>
      <c r="GDN213" s="2"/>
      <c r="GDO213" s="2"/>
      <c r="GDP213" s="2"/>
      <c r="GDQ213" s="2"/>
      <c r="GDR213" s="2"/>
      <c r="GDS213" s="2"/>
      <c r="GDT213" s="2"/>
      <c r="GDU213" s="2"/>
      <c r="GDV213" s="2"/>
      <c r="GDW213" s="2"/>
      <c r="GDX213" s="2"/>
      <c r="GDY213" s="2"/>
      <c r="GDZ213" s="2"/>
      <c r="GEA213" s="2"/>
      <c r="GEB213" s="2"/>
      <c r="GEC213" s="2"/>
      <c r="GED213" s="2"/>
      <c r="GEE213" s="2"/>
      <c r="GEF213" s="2"/>
      <c r="GEG213" s="2"/>
      <c r="GEH213" s="2"/>
      <c r="GEI213" s="2"/>
      <c r="GEJ213" s="2"/>
      <c r="GEK213" s="2"/>
      <c r="GEL213" s="2"/>
      <c r="GEM213" s="2"/>
      <c r="GEN213" s="2"/>
      <c r="GEO213" s="2"/>
      <c r="GEP213" s="2"/>
      <c r="GEQ213" s="2"/>
      <c r="GER213" s="2"/>
      <c r="GES213" s="2"/>
      <c r="GET213" s="2"/>
      <c r="GEU213" s="2"/>
      <c r="GEV213" s="2"/>
      <c r="GEW213" s="2"/>
      <c r="GEX213" s="2"/>
      <c r="GEY213" s="2"/>
      <c r="GEZ213" s="2"/>
      <c r="GFA213" s="2"/>
      <c r="GFB213" s="2"/>
      <c r="GFC213" s="2"/>
      <c r="GFD213" s="2"/>
      <c r="GFE213" s="2"/>
      <c r="GFF213" s="2"/>
      <c r="GFG213" s="2"/>
      <c r="GFH213" s="2"/>
      <c r="GFI213" s="2"/>
      <c r="GFJ213" s="2"/>
      <c r="GFK213" s="2"/>
      <c r="GFL213" s="2"/>
      <c r="GFM213" s="2"/>
      <c r="GFN213" s="2"/>
      <c r="GFO213" s="2"/>
      <c r="GFP213" s="2"/>
      <c r="GFQ213" s="2"/>
      <c r="GFR213" s="2"/>
      <c r="GFS213" s="2"/>
      <c r="GFT213" s="2"/>
      <c r="GFU213" s="2"/>
      <c r="GFV213" s="2"/>
      <c r="GFW213" s="2"/>
      <c r="GFX213" s="2"/>
      <c r="GFY213" s="2"/>
      <c r="GFZ213" s="2"/>
      <c r="GGA213" s="2"/>
      <c r="GGB213" s="2"/>
      <c r="GGC213" s="2"/>
      <c r="GGD213" s="2"/>
      <c r="GGE213" s="2"/>
      <c r="GGF213" s="2"/>
      <c r="GGG213" s="2"/>
      <c r="GGH213" s="2"/>
      <c r="GGI213" s="2"/>
      <c r="GGJ213" s="2"/>
      <c r="GGK213" s="2"/>
      <c r="GGL213" s="2"/>
      <c r="GGM213" s="2"/>
      <c r="GGN213" s="2"/>
      <c r="GGO213" s="2"/>
      <c r="GGP213" s="2"/>
      <c r="GGQ213" s="2"/>
      <c r="GGR213" s="2"/>
      <c r="GGS213" s="2"/>
      <c r="GGT213" s="2"/>
      <c r="GGU213" s="2"/>
      <c r="GGV213" s="2"/>
      <c r="GGW213" s="2"/>
      <c r="GGX213" s="2"/>
      <c r="GGY213" s="2"/>
      <c r="GGZ213" s="2"/>
      <c r="GHA213" s="2"/>
      <c r="GHB213" s="2"/>
      <c r="GHC213" s="2"/>
      <c r="GHD213" s="2"/>
      <c r="GHE213" s="2"/>
      <c r="GHF213" s="2"/>
      <c r="GHG213" s="2"/>
      <c r="GHH213" s="2"/>
      <c r="GHI213" s="2"/>
      <c r="GHJ213" s="2"/>
      <c r="GHK213" s="2"/>
      <c r="GHL213" s="2"/>
      <c r="GHM213" s="2"/>
      <c r="GHN213" s="2"/>
      <c r="GHO213" s="2"/>
      <c r="GHP213" s="2"/>
      <c r="GHQ213" s="2"/>
      <c r="GHR213" s="2"/>
      <c r="GHS213" s="2"/>
      <c r="GHT213" s="2"/>
      <c r="GHU213" s="2"/>
      <c r="GHV213" s="2"/>
      <c r="GHW213" s="2"/>
      <c r="GHX213" s="2"/>
      <c r="GHY213" s="2"/>
      <c r="GHZ213" s="2"/>
      <c r="GIA213" s="2"/>
      <c r="GIB213" s="2"/>
      <c r="GIC213" s="2"/>
      <c r="GID213" s="2"/>
      <c r="GIE213" s="2"/>
      <c r="GIF213" s="2"/>
      <c r="GIG213" s="2"/>
      <c r="GIH213" s="2"/>
      <c r="GII213" s="2"/>
      <c r="GIJ213" s="2"/>
      <c r="GIK213" s="2"/>
      <c r="GIL213" s="2"/>
      <c r="GIM213" s="2"/>
      <c r="GIN213" s="2"/>
      <c r="GIO213" s="2"/>
      <c r="GIP213" s="2"/>
      <c r="GIQ213" s="2"/>
      <c r="GIR213" s="2"/>
      <c r="GIS213" s="2"/>
      <c r="GIT213" s="2"/>
      <c r="GIU213" s="2"/>
      <c r="GIV213" s="2"/>
      <c r="GIW213" s="2"/>
      <c r="GIX213" s="2"/>
      <c r="GIY213" s="2"/>
      <c r="GIZ213" s="2"/>
      <c r="GJA213" s="2"/>
      <c r="GJB213" s="2"/>
      <c r="GJC213" s="2"/>
      <c r="GJD213" s="2"/>
      <c r="GJE213" s="2"/>
      <c r="GJF213" s="2"/>
      <c r="GJG213" s="2"/>
      <c r="GJH213" s="2"/>
      <c r="GJI213" s="2"/>
      <c r="GJJ213" s="2"/>
      <c r="GJK213" s="2"/>
      <c r="GJL213" s="2"/>
      <c r="GJM213" s="2"/>
      <c r="GJN213" s="2"/>
      <c r="GJO213" s="2"/>
      <c r="GJP213" s="2"/>
      <c r="GJQ213" s="2"/>
      <c r="GJR213" s="2"/>
      <c r="GJS213" s="2"/>
      <c r="GJT213" s="2"/>
      <c r="GJU213" s="2"/>
      <c r="GJV213" s="2"/>
      <c r="GJW213" s="2"/>
      <c r="GJX213" s="2"/>
      <c r="GJY213" s="2"/>
      <c r="GJZ213" s="2"/>
      <c r="GKA213" s="2"/>
      <c r="GKB213" s="2"/>
      <c r="GKC213" s="2"/>
      <c r="GKD213" s="2"/>
      <c r="GKE213" s="2"/>
      <c r="GKF213" s="2"/>
      <c r="GKG213" s="2"/>
      <c r="GKH213" s="2"/>
      <c r="GKI213" s="2"/>
      <c r="GKJ213" s="2"/>
      <c r="GKK213" s="2"/>
      <c r="GKL213" s="2"/>
      <c r="GKM213" s="2"/>
      <c r="GKN213" s="2"/>
      <c r="GKO213" s="2"/>
      <c r="GKP213" s="2"/>
      <c r="GKQ213" s="2"/>
      <c r="GKR213" s="2"/>
      <c r="GKS213" s="2"/>
      <c r="GKT213" s="2"/>
      <c r="GKU213" s="2"/>
      <c r="GKV213" s="2"/>
      <c r="GKW213" s="2"/>
      <c r="GKX213" s="2"/>
      <c r="GKY213" s="2"/>
      <c r="GKZ213" s="2"/>
      <c r="GLA213" s="2"/>
      <c r="GLB213" s="2"/>
      <c r="GLC213" s="2"/>
      <c r="GLD213" s="2"/>
      <c r="GLE213" s="2"/>
      <c r="GLF213" s="2"/>
      <c r="GLG213" s="2"/>
      <c r="GLH213" s="2"/>
      <c r="GLI213" s="2"/>
      <c r="GLJ213" s="2"/>
      <c r="GLK213" s="2"/>
      <c r="GLL213" s="2"/>
      <c r="GLM213" s="2"/>
      <c r="GLN213" s="2"/>
      <c r="GLO213" s="2"/>
      <c r="GLP213" s="2"/>
      <c r="GLQ213" s="2"/>
      <c r="GLR213" s="2"/>
      <c r="GLS213" s="2"/>
      <c r="GLT213" s="2"/>
      <c r="GLU213" s="2"/>
      <c r="GLV213" s="2"/>
      <c r="GLW213" s="2"/>
      <c r="GLX213" s="2"/>
      <c r="GLY213" s="2"/>
      <c r="GLZ213" s="2"/>
      <c r="GMA213" s="2"/>
      <c r="GMB213" s="2"/>
      <c r="GMC213" s="2"/>
      <c r="GMD213" s="2"/>
      <c r="GME213" s="2"/>
      <c r="GMF213" s="2"/>
      <c r="GMG213" s="2"/>
      <c r="GMH213" s="2"/>
      <c r="GMI213" s="2"/>
      <c r="GMJ213" s="2"/>
      <c r="GMK213" s="2"/>
      <c r="GML213" s="2"/>
      <c r="GMM213" s="2"/>
      <c r="GMN213" s="2"/>
      <c r="GMO213" s="2"/>
      <c r="GMP213" s="2"/>
      <c r="GMQ213" s="2"/>
      <c r="GMR213" s="2"/>
      <c r="GMS213" s="2"/>
      <c r="GMT213" s="2"/>
      <c r="GMU213" s="2"/>
      <c r="GMV213" s="2"/>
      <c r="GMW213" s="2"/>
      <c r="GMX213" s="2"/>
      <c r="GMY213" s="2"/>
      <c r="GMZ213" s="2"/>
      <c r="GNA213" s="2"/>
      <c r="GNB213" s="2"/>
      <c r="GNC213" s="2"/>
      <c r="GND213" s="2"/>
      <c r="GNE213" s="2"/>
      <c r="GNF213" s="2"/>
      <c r="GNG213" s="2"/>
      <c r="GNH213" s="2"/>
      <c r="GNI213" s="2"/>
      <c r="GNJ213" s="2"/>
      <c r="GNK213" s="2"/>
      <c r="GNL213" s="2"/>
      <c r="GNM213" s="2"/>
      <c r="GNN213" s="2"/>
      <c r="GNO213" s="2"/>
      <c r="GNP213" s="2"/>
      <c r="GNQ213" s="2"/>
      <c r="GNR213" s="2"/>
      <c r="GNS213" s="2"/>
      <c r="GNT213" s="2"/>
      <c r="GNU213" s="2"/>
      <c r="GNV213" s="2"/>
      <c r="GNW213" s="2"/>
      <c r="GNX213" s="2"/>
      <c r="GNY213" s="2"/>
      <c r="GNZ213" s="2"/>
      <c r="GOA213" s="2"/>
      <c r="GOB213" s="2"/>
      <c r="GOC213" s="2"/>
      <c r="GOD213" s="2"/>
      <c r="GOE213" s="2"/>
      <c r="GOF213" s="2"/>
      <c r="GOG213" s="2"/>
      <c r="GOH213" s="2"/>
      <c r="GOI213" s="2"/>
      <c r="GOJ213" s="2"/>
      <c r="GOK213" s="2"/>
      <c r="GOL213" s="2"/>
      <c r="GOM213" s="2"/>
      <c r="GON213" s="2"/>
      <c r="GOO213" s="2"/>
      <c r="GOP213" s="2"/>
      <c r="GOQ213" s="2"/>
      <c r="GOR213" s="2"/>
      <c r="GOS213" s="2"/>
      <c r="GOT213" s="2"/>
      <c r="GOU213" s="2"/>
      <c r="GOV213" s="2"/>
      <c r="GOW213" s="2"/>
      <c r="GOX213" s="2"/>
      <c r="GOY213" s="2"/>
      <c r="GOZ213" s="2"/>
      <c r="GPA213" s="2"/>
      <c r="GPB213" s="2"/>
      <c r="GPC213" s="2"/>
      <c r="GPD213" s="2"/>
      <c r="GPE213" s="2"/>
      <c r="GPF213" s="2"/>
      <c r="GPG213" s="2"/>
      <c r="GPH213" s="2"/>
      <c r="GPI213" s="2"/>
      <c r="GPJ213" s="2"/>
      <c r="GPK213" s="2"/>
      <c r="GPL213" s="2"/>
      <c r="GPM213" s="2"/>
      <c r="GPN213" s="2"/>
      <c r="GPO213" s="2"/>
      <c r="GPP213" s="2"/>
      <c r="GPQ213" s="2"/>
      <c r="GPR213" s="2"/>
      <c r="GPS213" s="2"/>
      <c r="GPT213" s="2"/>
      <c r="GPU213" s="2"/>
      <c r="GPV213" s="2"/>
      <c r="GPW213" s="2"/>
      <c r="GPX213" s="2"/>
      <c r="GPY213" s="2"/>
      <c r="GPZ213" s="2"/>
      <c r="GQA213" s="2"/>
      <c r="GQB213" s="2"/>
      <c r="GQC213" s="2"/>
      <c r="GQD213" s="2"/>
      <c r="GQE213" s="2"/>
      <c r="GQF213" s="2"/>
      <c r="GQG213" s="2"/>
      <c r="GQH213" s="2"/>
      <c r="GQI213" s="2"/>
      <c r="GQJ213" s="2"/>
      <c r="GQK213" s="2"/>
      <c r="GQL213" s="2"/>
      <c r="GQM213" s="2"/>
      <c r="GQN213" s="2"/>
      <c r="GQO213" s="2"/>
      <c r="GQP213" s="2"/>
      <c r="GQQ213" s="2"/>
      <c r="GQR213" s="2"/>
      <c r="GQS213" s="2"/>
      <c r="GQT213" s="2"/>
      <c r="GQU213" s="2"/>
      <c r="GQV213" s="2"/>
      <c r="GQW213" s="2"/>
      <c r="GQX213" s="2"/>
      <c r="GQY213" s="2"/>
      <c r="GQZ213" s="2"/>
      <c r="GRA213" s="2"/>
      <c r="GRB213" s="2"/>
      <c r="GRC213" s="2"/>
      <c r="GRD213" s="2"/>
      <c r="GRE213" s="2"/>
      <c r="GRF213" s="2"/>
      <c r="GRG213" s="2"/>
      <c r="GRH213" s="2"/>
      <c r="GRI213" s="2"/>
      <c r="GRJ213" s="2"/>
      <c r="GRK213" s="2"/>
      <c r="GRL213" s="2"/>
      <c r="GRM213" s="2"/>
      <c r="GRN213" s="2"/>
      <c r="GRO213" s="2"/>
      <c r="GRP213" s="2"/>
      <c r="GRQ213" s="2"/>
      <c r="GRR213" s="2"/>
      <c r="GRS213" s="2"/>
      <c r="GRT213" s="2"/>
      <c r="GRU213" s="2"/>
      <c r="GRV213" s="2"/>
      <c r="GRW213" s="2"/>
      <c r="GRX213" s="2"/>
      <c r="GRY213" s="2"/>
      <c r="GRZ213" s="2"/>
      <c r="GSA213" s="2"/>
      <c r="GSB213" s="2"/>
      <c r="GSC213" s="2"/>
      <c r="GSD213" s="2"/>
      <c r="GSE213" s="2"/>
      <c r="GSF213" s="2"/>
      <c r="GSG213" s="2"/>
      <c r="GSH213" s="2"/>
      <c r="GSI213" s="2"/>
      <c r="GSJ213" s="2"/>
      <c r="GSK213" s="2"/>
      <c r="GSL213" s="2"/>
      <c r="GSM213" s="2"/>
      <c r="GSN213" s="2"/>
      <c r="GSO213" s="2"/>
      <c r="GSP213" s="2"/>
      <c r="GSQ213" s="2"/>
      <c r="GSR213" s="2"/>
      <c r="GSS213" s="2"/>
      <c r="GST213" s="2"/>
      <c r="GSU213" s="2"/>
      <c r="GSV213" s="2"/>
      <c r="GSW213" s="2"/>
      <c r="GSX213" s="2"/>
      <c r="GSY213" s="2"/>
      <c r="GSZ213" s="2"/>
      <c r="GTA213" s="2"/>
      <c r="GTB213" s="2"/>
      <c r="GTC213" s="2"/>
      <c r="GTD213" s="2"/>
      <c r="GTE213" s="2"/>
      <c r="GTF213" s="2"/>
      <c r="GTG213" s="2"/>
      <c r="GTH213" s="2"/>
      <c r="GTI213" s="2"/>
      <c r="GTJ213" s="2"/>
      <c r="GTK213" s="2"/>
      <c r="GTL213" s="2"/>
      <c r="GTM213" s="2"/>
      <c r="GTN213" s="2"/>
      <c r="GTO213" s="2"/>
      <c r="GTP213" s="2"/>
      <c r="GTQ213" s="2"/>
      <c r="GTR213" s="2"/>
      <c r="GTS213" s="2"/>
      <c r="GTT213" s="2"/>
      <c r="GTU213" s="2"/>
      <c r="GTV213" s="2"/>
      <c r="GTW213" s="2"/>
      <c r="GTX213" s="2"/>
      <c r="GTY213" s="2"/>
      <c r="GTZ213" s="2"/>
      <c r="GUA213" s="2"/>
      <c r="GUB213" s="2"/>
      <c r="GUC213" s="2"/>
      <c r="GUD213" s="2"/>
      <c r="GUE213" s="2"/>
      <c r="GUF213" s="2"/>
      <c r="GUG213" s="2"/>
      <c r="GUH213" s="2"/>
      <c r="GUI213" s="2"/>
      <c r="GUJ213" s="2"/>
      <c r="GUK213" s="2"/>
      <c r="GUL213" s="2"/>
      <c r="GUM213" s="2"/>
      <c r="GUN213" s="2"/>
      <c r="GUO213" s="2"/>
      <c r="GUP213" s="2"/>
      <c r="GUQ213" s="2"/>
      <c r="GUR213" s="2"/>
      <c r="GUS213" s="2"/>
      <c r="GUT213" s="2"/>
      <c r="GUU213" s="2"/>
      <c r="GUV213" s="2"/>
      <c r="GUW213" s="2"/>
      <c r="GUX213" s="2"/>
      <c r="GUY213" s="2"/>
      <c r="GUZ213" s="2"/>
      <c r="GVA213" s="2"/>
      <c r="GVB213" s="2"/>
      <c r="GVC213" s="2"/>
      <c r="GVD213" s="2"/>
      <c r="GVE213" s="2"/>
      <c r="GVF213" s="2"/>
      <c r="GVG213" s="2"/>
      <c r="GVH213" s="2"/>
      <c r="GVI213" s="2"/>
      <c r="GVJ213" s="2"/>
      <c r="GVK213" s="2"/>
      <c r="GVL213" s="2"/>
      <c r="GVM213" s="2"/>
      <c r="GVN213" s="2"/>
      <c r="GVO213" s="2"/>
      <c r="GVP213" s="2"/>
      <c r="GVQ213" s="2"/>
      <c r="GVR213" s="2"/>
      <c r="GVS213" s="2"/>
      <c r="GVT213" s="2"/>
      <c r="GVU213" s="2"/>
      <c r="GVV213" s="2"/>
      <c r="GVW213" s="2"/>
      <c r="GVX213" s="2"/>
      <c r="GVY213" s="2"/>
      <c r="GVZ213" s="2"/>
      <c r="GWA213" s="2"/>
      <c r="GWB213" s="2"/>
      <c r="GWC213" s="2"/>
      <c r="GWD213" s="2"/>
      <c r="GWE213" s="2"/>
      <c r="GWF213" s="2"/>
      <c r="GWG213" s="2"/>
      <c r="GWH213" s="2"/>
      <c r="GWI213" s="2"/>
      <c r="GWJ213" s="2"/>
      <c r="GWK213" s="2"/>
      <c r="GWL213" s="2"/>
      <c r="GWM213" s="2"/>
      <c r="GWN213" s="2"/>
      <c r="GWO213" s="2"/>
      <c r="GWP213" s="2"/>
      <c r="GWQ213" s="2"/>
      <c r="GWR213" s="2"/>
      <c r="GWS213" s="2"/>
      <c r="GWT213" s="2"/>
      <c r="GWU213" s="2"/>
      <c r="GWV213" s="2"/>
      <c r="GWW213" s="2"/>
      <c r="GWX213" s="2"/>
      <c r="GWY213" s="2"/>
      <c r="GWZ213" s="2"/>
      <c r="GXA213" s="2"/>
      <c r="GXB213" s="2"/>
      <c r="GXC213" s="2"/>
      <c r="GXD213" s="2"/>
      <c r="GXE213" s="2"/>
      <c r="GXF213" s="2"/>
      <c r="GXG213" s="2"/>
      <c r="GXH213" s="2"/>
      <c r="GXI213" s="2"/>
      <c r="GXJ213" s="2"/>
      <c r="GXK213" s="2"/>
      <c r="GXL213" s="2"/>
      <c r="GXM213" s="2"/>
      <c r="GXN213" s="2"/>
      <c r="GXO213" s="2"/>
      <c r="GXP213" s="2"/>
      <c r="GXQ213" s="2"/>
      <c r="GXR213" s="2"/>
      <c r="GXS213" s="2"/>
      <c r="GXT213" s="2"/>
      <c r="GXU213" s="2"/>
      <c r="GXV213" s="2"/>
      <c r="GXW213" s="2"/>
      <c r="GXX213" s="2"/>
      <c r="GXY213" s="2"/>
      <c r="GXZ213" s="2"/>
      <c r="GYA213" s="2"/>
      <c r="GYB213" s="2"/>
      <c r="GYC213" s="2"/>
      <c r="GYD213" s="2"/>
      <c r="GYE213" s="2"/>
      <c r="GYF213" s="2"/>
      <c r="GYG213" s="2"/>
      <c r="GYH213" s="2"/>
      <c r="GYI213" s="2"/>
      <c r="GYJ213" s="2"/>
      <c r="GYK213" s="2"/>
      <c r="GYL213" s="2"/>
      <c r="GYM213" s="2"/>
      <c r="GYN213" s="2"/>
      <c r="GYO213" s="2"/>
      <c r="GYP213" s="2"/>
      <c r="GYQ213" s="2"/>
      <c r="GYR213" s="2"/>
      <c r="GYS213" s="2"/>
      <c r="GYT213" s="2"/>
      <c r="GYU213" s="2"/>
      <c r="GYV213" s="2"/>
      <c r="GYW213" s="2"/>
      <c r="GYX213" s="2"/>
      <c r="GYY213" s="2"/>
      <c r="GYZ213" s="2"/>
      <c r="GZA213" s="2"/>
      <c r="GZB213" s="2"/>
      <c r="GZC213" s="2"/>
      <c r="GZD213" s="2"/>
      <c r="GZE213" s="2"/>
      <c r="GZF213" s="2"/>
      <c r="GZG213" s="2"/>
      <c r="GZH213" s="2"/>
      <c r="GZI213" s="2"/>
      <c r="GZJ213" s="2"/>
      <c r="GZK213" s="2"/>
      <c r="GZL213" s="2"/>
      <c r="GZM213" s="2"/>
      <c r="GZN213" s="2"/>
      <c r="GZO213" s="2"/>
      <c r="GZP213" s="2"/>
      <c r="GZQ213" s="2"/>
      <c r="GZR213" s="2"/>
      <c r="GZS213" s="2"/>
      <c r="GZT213" s="2"/>
      <c r="GZU213" s="2"/>
      <c r="GZV213" s="2"/>
      <c r="GZW213" s="2"/>
      <c r="GZX213" s="2"/>
      <c r="GZY213" s="2"/>
      <c r="GZZ213" s="2"/>
      <c r="HAA213" s="2"/>
      <c r="HAB213" s="2"/>
      <c r="HAC213" s="2"/>
      <c r="HAD213" s="2"/>
      <c r="HAE213" s="2"/>
      <c r="HAF213" s="2"/>
      <c r="HAG213" s="2"/>
      <c r="HAH213" s="2"/>
      <c r="HAI213" s="2"/>
      <c r="HAJ213" s="2"/>
      <c r="HAK213" s="2"/>
      <c r="HAL213" s="2"/>
      <c r="HAM213" s="2"/>
      <c r="HAN213" s="2"/>
      <c r="HAO213" s="2"/>
      <c r="HAP213" s="2"/>
      <c r="HAQ213" s="2"/>
      <c r="HAR213" s="2"/>
      <c r="HAS213" s="2"/>
      <c r="HAT213" s="2"/>
      <c r="HAU213" s="2"/>
      <c r="HAV213" s="2"/>
      <c r="HAW213" s="2"/>
      <c r="HAX213" s="2"/>
      <c r="HAY213" s="2"/>
      <c r="HAZ213" s="2"/>
      <c r="HBA213" s="2"/>
      <c r="HBB213" s="2"/>
      <c r="HBC213" s="2"/>
      <c r="HBD213" s="2"/>
      <c r="HBE213" s="2"/>
      <c r="HBF213" s="2"/>
      <c r="HBG213" s="2"/>
      <c r="HBH213" s="2"/>
      <c r="HBI213" s="2"/>
      <c r="HBJ213" s="2"/>
      <c r="HBK213" s="2"/>
      <c r="HBL213" s="2"/>
      <c r="HBM213" s="2"/>
      <c r="HBN213" s="2"/>
      <c r="HBO213" s="2"/>
      <c r="HBP213" s="2"/>
      <c r="HBQ213" s="2"/>
      <c r="HBR213" s="2"/>
      <c r="HBS213" s="2"/>
      <c r="HBT213" s="2"/>
      <c r="HBU213" s="2"/>
      <c r="HBV213" s="2"/>
      <c r="HBW213" s="2"/>
      <c r="HBX213" s="2"/>
      <c r="HBY213" s="2"/>
      <c r="HBZ213" s="2"/>
      <c r="HCA213" s="2"/>
      <c r="HCB213" s="2"/>
      <c r="HCC213" s="2"/>
      <c r="HCD213" s="2"/>
      <c r="HCE213" s="2"/>
      <c r="HCF213" s="2"/>
      <c r="HCG213" s="2"/>
      <c r="HCH213" s="2"/>
      <c r="HCI213" s="2"/>
      <c r="HCJ213" s="2"/>
      <c r="HCK213" s="2"/>
      <c r="HCL213" s="2"/>
      <c r="HCM213" s="2"/>
      <c r="HCN213" s="2"/>
      <c r="HCO213" s="2"/>
      <c r="HCP213" s="2"/>
      <c r="HCQ213" s="2"/>
      <c r="HCR213" s="2"/>
      <c r="HCS213" s="2"/>
      <c r="HCT213" s="2"/>
      <c r="HCU213" s="2"/>
      <c r="HCV213" s="2"/>
      <c r="HCW213" s="2"/>
      <c r="HCX213" s="2"/>
      <c r="HCY213" s="2"/>
      <c r="HCZ213" s="2"/>
      <c r="HDA213" s="2"/>
      <c r="HDB213" s="2"/>
      <c r="HDC213" s="2"/>
      <c r="HDD213" s="2"/>
      <c r="HDE213" s="2"/>
      <c r="HDF213" s="2"/>
      <c r="HDG213" s="2"/>
      <c r="HDH213" s="2"/>
      <c r="HDI213" s="2"/>
      <c r="HDJ213" s="2"/>
      <c r="HDK213" s="2"/>
      <c r="HDL213" s="2"/>
      <c r="HDM213" s="2"/>
      <c r="HDN213" s="2"/>
      <c r="HDO213" s="2"/>
      <c r="HDP213" s="2"/>
      <c r="HDQ213" s="2"/>
      <c r="HDR213" s="2"/>
      <c r="HDS213" s="2"/>
      <c r="HDT213" s="2"/>
      <c r="HDU213" s="2"/>
      <c r="HDV213" s="2"/>
      <c r="HDW213" s="2"/>
      <c r="HDX213" s="2"/>
      <c r="HDY213" s="2"/>
      <c r="HDZ213" s="2"/>
      <c r="HEA213" s="2"/>
      <c r="HEB213" s="2"/>
      <c r="HEC213" s="2"/>
      <c r="HED213" s="2"/>
      <c r="HEE213" s="2"/>
      <c r="HEF213" s="2"/>
      <c r="HEG213" s="2"/>
      <c r="HEH213" s="2"/>
      <c r="HEI213" s="2"/>
      <c r="HEJ213" s="2"/>
      <c r="HEK213" s="2"/>
      <c r="HEL213" s="2"/>
      <c r="HEM213" s="2"/>
      <c r="HEN213" s="2"/>
      <c r="HEO213" s="2"/>
      <c r="HEP213" s="2"/>
      <c r="HEQ213" s="2"/>
      <c r="HER213" s="2"/>
      <c r="HES213" s="2"/>
      <c r="HET213" s="2"/>
      <c r="HEU213" s="2"/>
      <c r="HEV213" s="2"/>
      <c r="HEW213" s="2"/>
      <c r="HEX213" s="2"/>
      <c r="HEY213" s="2"/>
      <c r="HEZ213" s="2"/>
      <c r="HFA213" s="2"/>
      <c r="HFB213" s="2"/>
      <c r="HFC213" s="2"/>
      <c r="HFD213" s="2"/>
      <c r="HFE213" s="2"/>
      <c r="HFF213" s="2"/>
      <c r="HFG213" s="2"/>
      <c r="HFH213" s="2"/>
      <c r="HFI213" s="2"/>
      <c r="HFJ213" s="2"/>
      <c r="HFK213" s="2"/>
      <c r="HFL213" s="2"/>
      <c r="HFM213" s="2"/>
      <c r="HFN213" s="2"/>
      <c r="HFO213" s="2"/>
      <c r="HFP213" s="2"/>
      <c r="HFQ213" s="2"/>
      <c r="HFR213" s="2"/>
      <c r="HFS213" s="2"/>
      <c r="HFT213" s="2"/>
      <c r="HFU213" s="2"/>
      <c r="HFV213" s="2"/>
      <c r="HFW213" s="2"/>
      <c r="HFX213" s="2"/>
      <c r="HFY213" s="2"/>
      <c r="HFZ213" s="2"/>
      <c r="HGA213" s="2"/>
      <c r="HGB213" s="2"/>
      <c r="HGC213" s="2"/>
      <c r="HGD213" s="2"/>
      <c r="HGE213" s="2"/>
      <c r="HGF213" s="2"/>
      <c r="HGG213" s="2"/>
      <c r="HGH213" s="2"/>
      <c r="HGI213" s="2"/>
      <c r="HGJ213" s="2"/>
      <c r="HGK213" s="2"/>
      <c r="HGL213" s="2"/>
      <c r="HGM213" s="2"/>
      <c r="HGN213" s="2"/>
      <c r="HGO213" s="2"/>
      <c r="HGP213" s="2"/>
      <c r="HGQ213" s="2"/>
      <c r="HGR213" s="2"/>
      <c r="HGS213" s="2"/>
      <c r="HGT213" s="2"/>
      <c r="HGU213" s="2"/>
      <c r="HGV213" s="2"/>
      <c r="HGW213" s="2"/>
      <c r="HGX213" s="2"/>
      <c r="HGY213" s="2"/>
      <c r="HGZ213" s="2"/>
      <c r="HHA213" s="2"/>
      <c r="HHB213" s="2"/>
      <c r="HHC213" s="2"/>
      <c r="HHD213" s="2"/>
      <c r="HHE213" s="2"/>
      <c r="HHF213" s="2"/>
      <c r="HHG213" s="2"/>
      <c r="HHH213" s="2"/>
      <c r="HHI213" s="2"/>
      <c r="HHJ213" s="2"/>
      <c r="HHK213" s="2"/>
      <c r="HHL213" s="2"/>
      <c r="HHM213" s="2"/>
      <c r="HHN213" s="2"/>
      <c r="HHO213" s="2"/>
      <c r="HHP213" s="2"/>
      <c r="HHQ213" s="2"/>
      <c r="HHR213" s="2"/>
      <c r="HHS213" s="2"/>
      <c r="HHT213" s="2"/>
      <c r="HHU213" s="2"/>
      <c r="HHV213" s="2"/>
      <c r="HHW213" s="2"/>
      <c r="HHX213" s="2"/>
      <c r="HHY213" s="2"/>
      <c r="HHZ213" s="2"/>
      <c r="HIA213" s="2"/>
      <c r="HIB213" s="2"/>
      <c r="HIC213" s="2"/>
      <c r="HID213" s="2"/>
      <c r="HIE213" s="2"/>
      <c r="HIF213" s="2"/>
      <c r="HIG213" s="2"/>
      <c r="HIH213" s="2"/>
      <c r="HII213" s="2"/>
      <c r="HIJ213" s="2"/>
      <c r="HIK213" s="2"/>
      <c r="HIL213" s="2"/>
      <c r="HIM213" s="2"/>
      <c r="HIN213" s="2"/>
      <c r="HIO213" s="2"/>
      <c r="HIP213" s="2"/>
      <c r="HIQ213" s="2"/>
      <c r="HIR213" s="2"/>
      <c r="HIS213" s="2"/>
      <c r="HIT213" s="2"/>
      <c r="HIU213" s="2"/>
      <c r="HIV213" s="2"/>
      <c r="HIW213" s="2"/>
      <c r="HIX213" s="2"/>
      <c r="HIY213" s="2"/>
      <c r="HIZ213" s="2"/>
      <c r="HJA213" s="2"/>
      <c r="HJB213" s="2"/>
      <c r="HJC213" s="2"/>
      <c r="HJD213" s="2"/>
      <c r="HJE213" s="2"/>
      <c r="HJF213" s="2"/>
      <c r="HJG213" s="2"/>
      <c r="HJH213" s="2"/>
      <c r="HJI213" s="2"/>
      <c r="HJJ213" s="2"/>
      <c r="HJK213" s="2"/>
      <c r="HJL213" s="2"/>
      <c r="HJM213" s="2"/>
      <c r="HJN213" s="2"/>
      <c r="HJO213" s="2"/>
      <c r="HJP213" s="2"/>
      <c r="HJQ213" s="2"/>
      <c r="HJR213" s="2"/>
      <c r="HJS213" s="2"/>
      <c r="HJT213" s="2"/>
      <c r="HJU213" s="2"/>
      <c r="HJV213" s="2"/>
      <c r="HJW213" s="2"/>
      <c r="HJX213" s="2"/>
      <c r="HJY213" s="2"/>
      <c r="HJZ213" s="2"/>
      <c r="HKA213" s="2"/>
      <c r="HKB213" s="2"/>
      <c r="HKC213" s="2"/>
      <c r="HKD213" s="2"/>
      <c r="HKE213" s="2"/>
      <c r="HKF213" s="2"/>
      <c r="HKG213" s="2"/>
      <c r="HKH213" s="2"/>
      <c r="HKI213" s="2"/>
      <c r="HKJ213" s="2"/>
      <c r="HKK213" s="2"/>
      <c r="HKL213" s="2"/>
      <c r="HKM213" s="2"/>
      <c r="HKN213" s="2"/>
      <c r="HKO213" s="2"/>
      <c r="HKP213" s="2"/>
      <c r="HKQ213" s="2"/>
      <c r="HKR213" s="2"/>
      <c r="HKS213" s="2"/>
      <c r="HKT213" s="2"/>
      <c r="HKU213" s="2"/>
      <c r="HKV213" s="2"/>
      <c r="HKW213" s="2"/>
      <c r="HKX213" s="2"/>
      <c r="HKY213" s="2"/>
      <c r="HKZ213" s="2"/>
      <c r="HLA213" s="2"/>
      <c r="HLB213" s="2"/>
      <c r="HLC213" s="2"/>
      <c r="HLD213" s="2"/>
      <c r="HLE213" s="2"/>
      <c r="HLF213" s="2"/>
      <c r="HLG213" s="2"/>
      <c r="HLH213" s="2"/>
      <c r="HLI213" s="2"/>
      <c r="HLJ213" s="2"/>
      <c r="HLK213" s="2"/>
      <c r="HLL213" s="2"/>
      <c r="HLM213" s="2"/>
      <c r="HLN213" s="2"/>
      <c r="HLO213" s="2"/>
      <c r="HLP213" s="2"/>
      <c r="HLQ213" s="2"/>
      <c r="HLR213" s="2"/>
      <c r="HLS213" s="2"/>
      <c r="HLT213" s="2"/>
      <c r="HLU213" s="2"/>
      <c r="HLV213" s="2"/>
      <c r="HLW213" s="2"/>
      <c r="HLX213" s="2"/>
      <c r="HLY213" s="2"/>
      <c r="HLZ213" s="2"/>
      <c r="HMA213" s="2"/>
      <c r="HMB213" s="2"/>
      <c r="HMC213" s="2"/>
      <c r="HMD213" s="2"/>
      <c r="HME213" s="2"/>
      <c r="HMF213" s="2"/>
      <c r="HMG213" s="2"/>
      <c r="HMH213" s="2"/>
      <c r="HMI213" s="2"/>
      <c r="HMJ213" s="2"/>
      <c r="HMK213" s="2"/>
      <c r="HML213" s="2"/>
      <c r="HMM213" s="2"/>
      <c r="HMN213" s="2"/>
      <c r="HMO213" s="2"/>
      <c r="HMP213" s="2"/>
      <c r="HMQ213" s="2"/>
      <c r="HMR213" s="2"/>
      <c r="HMS213" s="2"/>
      <c r="HMT213" s="2"/>
      <c r="HMU213" s="2"/>
      <c r="HMV213" s="2"/>
      <c r="HMW213" s="2"/>
      <c r="HMX213" s="2"/>
      <c r="HMY213" s="2"/>
      <c r="HMZ213" s="2"/>
      <c r="HNA213" s="2"/>
      <c r="HNB213" s="2"/>
      <c r="HNC213" s="2"/>
      <c r="HND213" s="2"/>
      <c r="HNE213" s="2"/>
      <c r="HNF213" s="2"/>
      <c r="HNG213" s="2"/>
      <c r="HNH213" s="2"/>
      <c r="HNI213" s="2"/>
      <c r="HNJ213" s="2"/>
      <c r="HNK213" s="2"/>
      <c r="HNL213" s="2"/>
      <c r="HNM213" s="2"/>
      <c r="HNN213" s="2"/>
      <c r="HNO213" s="2"/>
      <c r="HNP213" s="2"/>
      <c r="HNQ213" s="2"/>
      <c r="HNR213" s="2"/>
      <c r="HNS213" s="2"/>
      <c r="HNT213" s="2"/>
      <c r="HNU213" s="2"/>
      <c r="HNV213" s="2"/>
      <c r="HNW213" s="2"/>
      <c r="HNX213" s="2"/>
      <c r="HNY213" s="2"/>
      <c r="HNZ213" s="2"/>
      <c r="HOA213" s="2"/>
      <c r="HOB213" s="2"/>
      <c r="HOC213" s="2"/>
      <c r="HOD213" s="2"/>
      <c r="HOE213" s="2"/>
      <c r="HOF213" s="2"/>
      <c r="HOG213" s="2"/>
      <c r="HOH213" s="2"/>
      <c r="HOI213" s="2"/>
      <c r="HOJ213" s="2"/>
      <c r="HOK213" s="2"/>
      <c r="HOL213" s="2"/>
      <c r="HOM213" s="2"/>
      <c r="HON213" s="2"/>
      <c r="HOO213" s="2"/>
      <c r="HOP213" s="2"/>
      <c r="HOQ213" s="2"/>
      <c r="HOR213" s="2"/>
      <c r="HOS213" s="2"/>
      <c r="HOT213" s="2"/>
      <c r="HOU213" s="2"/>
      <c r="HOV213" s="2"/>
      <c r="HOW213" s="2"/>
      <c r="HOX213" s="2"/>
      <c r="HOY213" s="2"/>
      <c r="HOZ213" s="2"/>
      <c r="HPA213" s="2"/>
      <c r="HPB213" s="2"/>
      <c r="HPC213" s="2"/>
      <c r="HPD213" s="2"/>
      <c r="HPE213" s="2"/>
      <c r="HPF213" s="2"/>
      <c r="HPG213" s="2"/>
      <c r="HPH213" s="2"/>
      <c r="HPI213" s="2"/>
      <c r="HPJ213" s="2"/>
      <c r="HPK213" s="2"/>
      <c r="HPL213" s="2"/>
      <c r="HPM213" s="2"/>
      <c r="HPN213" s="2"/>
      <c r="HPO213" s="2"/>
      <c r="HPP213" s="2"/>
      <c r="HPQ213" s="2"/>
      <c r="HPR213" s="2"/>
      <c r="HPS213" s="2"/>
      <c r="HPT213" s="2"/>
      <c r="HPU213" s="2"/>
      <c r="HPV213" s="2"/>
      <c r="HPW213" s="2"/>
      <c r="HPX213" s="2"/>
      <c r="HPY213" s="2"/>
      <c r="HPZ213" s="2"/>
      <c r="HQA213" s="2"/>
      <c r="HQB213" s="2"/>
      <c r="HQC213" s="2"/>
      <c r="HQD213" s="2"/>
      <c r="HQE213" s="2"/>
      <c r="HQF213" s="2"/>
      <c r="HQG213" s="2"/>
      <c r="HQH213" s="2"/>
      <c r="HQI213" s="2"/>
      <c r="HQJ213" s="2"/>
      <c r="HQK213" s="2"/>
      <c r="HQL213" s="2"/>
      <c r="HQM213" s="2"/>
      <c r="HQN213" s="2"/>
      <c r="HQO213" s="2"/>
      <c r="HQP213" s="2"/>
      <c r="HQQ213" s="2"/>
      <c r="HQR213" s="2"/>
      <c r="HQS213" s="2"/>
      <c r="HQT213" s="2"/>
      <c r="HQU213" s="2"/>
      <c r="HQV213" s="2"/>
      <c r="HQW213" s="2"/>
      <c r="HQX213" s="2"/>
      <c r="HQY213" s="2"/>
      <c r="HQZ213" s="2"/>
      <c r="HRA213" s="2"/>
      <c r="HRB213" s="2"/>
      <c r="HRC213" s="2"/>
      <c r="HRD213" s="2"/>
      <c r="HRE213" s="2"/>
      <c r="HRF213" s="2"/>
      <c r="HRG213" s="2"/>
      <c r="HRH213" s="2"/>
      <c r="HRI213" s="2"/>
      <c r="HRJ213" s="2"/>
      <c r="HRK213" s="2"/>
      <c r="HRL213" s="2"/>
      <c r="HRM213" s="2"/>
      <c r="HRN213" s="2"/>
      <c r="HRO213" s="2"/>
      <c r="HRP213" s="2"/>
      <c r="HRQ213" s="2"/>
      <c r="HRR213" s="2"/>
      <c r="HRS213" s="2"/>
      <c r="HRT213" s="2"/>
      <c r="HRU213" s="2"/>
      <c r="HRV213" s="2"/>
      <c r="HRW213" s="2"/>
      <c r="HRX213" s="2"/>
      <c r="HRY213" s="2"/>
      <c r="HRZ213" s="2"/>
      <c r="HSA213" s="2"/>
      <c r="HSB213" s="2"/>
      <c r="HSC213" s="2"/>
      <c r="HSD213" s="2"/>
      <c r="HSE213" s="2"/>
      <c r="HSF213" s="2"/>
      <c r="HSG213" s="2"/>
      <c r="HSH213" s="2"/>
      <c r="HSI213" s="2"/>
      <c r="HSJ213" s="2"/>
      <c r="HSK213" s="2"/>
      <c r="HSL213" s="2"/>
      <c r="HSM213" s="2"/>
      <c r="HSN213" s="2"/>
      <c r="HSO213" s="2"/>
      <c r="HSP213" s="2"/>
      <c r="HSQ213" s="2"/>
      <c r="HSR213" s="2"/>
      <c r="HSS213" s="2"/>
      <c r="HST213" s="2"/>
      <c r="HSU213" s="2"/>
      <c r="HSV213" s="2"/>
      <c r="HSW213" s="2"/>
      <c r="HSX213" s="2"/>
      <c r="HSY213" s="2"/>
      <c r="HSZ213" s="2"/>
      <c r="HTA213" s="2"/>
      <c r="HTB213" s="2"/>
      <c r="HTC213" s="2"/>
      <c r="HTD213" s="2"/>
      <c r="HTE213" s="2"/>
      <c r="HTF213" s="2"/>
      <c r="HTG213" s="2"/>
      <c r="HTH213" s="2"/>
      <c r="HTI213" s="2"/>
      <c r="HTJ213" s="2"/>
      <c r="HTK213" s="2"/>
      <c r="HTL213" s="2"/>
      <c r="HTM213" s="2"/>
      <c r="HTN213" s="2"/>
      <c r="HTO213" s="2"/>
      <c r="HTP213" s="2"/>
      <c r="HTQ213" s="2"/>
      <c r="HTR213" s="2"/>
      <c r="HTS213" s="2"/>
      <c r="HTT213" s="2"/>
      <c r="HTU213" s="2"/>
      <c r="HTV213" s="2"/>
      <c r="HTW213" s="2"/>
      <c r="HTX213" s="2"/>
      <c r="HTY213" s="2"/>
      <c r="HTZ213" s="2"/>
      <c r="HUA213" s="2"/>
      <c r="HUB213" s="2"/>
      <c r="HUC213" s="2"/>
      <c r="HUD213" s="2"/>
      <c r="HUE213" s="2"/>
      <c r="HUF213" s="2"/>
      <c r="HUG213" s="2"/>
      <c r="HUH213" s="2"/>
      <c r="HUI213" s="2"/>
      <c r="HUJ213" s="2"/>
      <c r="HUK213" s="2"/>
      <c r="HUL213" s="2"/>
      <c r="HUM213" s="2"/>
      <c r="HUN213" s="2"/>
      <c r="HUO213" s="2"/>
      <c r="HUP213" s="2"/>
      <c r="HUQ213" s="2"/>
      <c r="HUR213" s="2"/>
      <c r="HUS213" s="2"/>
      <c r="HUT213" s="2"/>
      <c r="HUU213" s="2"/>
      <c r="HUV213" s="2"/>
      <c r="HUW213" s="2"/>
      <c r="HUX213" s="2"/>
      <c r="HUY213" s="2"/>
      <c r="HUZ213" s="2"/>
      <c r="HVA213" s="2"/>
      <c r="HVB213" s="2"/>
      <c r="HVC213" s="2"/>
      <c r="HVD213" s="2"/>
      <c r="HVE213" s="2"/>
      <c r="HVF213" s="2"/>
      <c r="HVG213" s="2"/>
      <c r="HVH213" s="2"/>
      <c r="HVI213" s="2"/>
      <c r="HVJ213" s="2"/>
      <c r="HVK213" s="2"/>
      <c r="HVL213" s="2"/>
      <c r="HVM213" s="2"/>
      <c r="HVN213" s="2"/>
      <c r="HVO213" s="2"/>
      <c r="HVP213" s="2"/>
      <c r="HVQ213" s="2"/>
      <c r="HVR213" s="2"/>
      <c r="HVS213" s="2"/>
      <c r="HVT213" s="2"/>
      <c r="HVU213" s="2"/>
      <c r="HVV213" s="2"/>
      <c r="HVW213" s="2"/>
      <c r="HVX213" s="2"/>
      <c r="HVY213" s="2"/>
      <c r="HVZ213" s="2"/>
      <c r="HWA213" s="2"/>
      <c r="HWB213" s="2"/>
      <c r="HWC213" s="2"/>
      <c r="HWD213" s="2"/>
      <c r="HWE213" s="2"/>
      <c r="HWF213" s="2"/>
      <c r="HWG213" s="2"/>
      <c r="HWH213" s="2"/>
      <c r="HWI213" s="2"/>
      <c r="HWJ213" s="2"/>
      <c r="HWK213" s="2"/>
      <c r="HWL213" s="2"/>
      <c r="HWM213" s="2"/>
      <c r="HWN213" s="2"/>
      <c r="HWO213" s="2"/>
      <c r="HWP213" s="2"/>
      <c r="HWQ213" s="2"/>
      <c r="HWR213" s="2"/>
      <c r="HWS213" s="2"/>
      <c r="HWT213" s="2"/>
      <c r="HWU213" s="2"/>
      <c r="HWV213" s="2"/>
      <c r="HWW213" s="2"/>
      <c r="HWX213" s="2"/>
      <c r="HWY213" s="2"/>
      <c r="HWZ213" s="2"/>
      <c r="HXA213" s="2"/>
      <c r="HXB213" s="2"/>
      <c r="HXC213" s="2"/>
      <c r="HXD213" s="2"/>
      <c r="HXE213" s="2"/>
      <c r="HXF213" s="2"/>
      <c r="HXG213" s="2"/>
      <c r="HXH213" s="2"/>
      <c r="HXI213" s="2"/>
      <c r="HXJ213" s="2"/>
      <c r="HXK213" s="2"/>
      <c r="HXL213" s="2"/>
      <c r="HXM213" s="2"/>
      <c r="HXN213" s="2"/>
      <c r="HXO213" s="2"/>
      <c r="HXP213" s="2"/>
      <c r="HXQ213" s="2"/>
      <c r="HXR213" s="2"/>
      <c r="HXS213" s="2"/>
      <c r="HXT213" s="2"/>
      <c r="HXU213" s="2"/>
      <c r="HXV213" s="2"/>
      <c r="HXW213" s="2"/>
      <c r="HXX213" s="2"/>
      <c r="HXY213" s="2"/>
      <c r="HXZ213" s="2"/>
      <c r="HYA213" s="2"/>
      <c r="HYB213" s="2"/>
      <c r="HYC213" s="2"/>
      <c r="HYD213" s="2"/>
      <c r="HYE213" s="2"/>
      <c r="HYF213" s="2"/>
      <c r="HYG213" s="2"/>
      <c r="HYH213" s="2"/>
      <c r="HYI213" s="2"/>
      <c r="HYJ213" s="2"/>
      <c r="HYK213" s="2"/>
      <c r="HYL213" s="2"/>
      <c r="HYM213" s="2"/>
      <c r="HYN213" s="2"/>
      <c r="HYO213" s="2"/>
      <c r="HYP213" s="2"/>
      <c r="HYQ213" s="2"/>
      <c r="HYR213" s="2"/>
      <c r="HYS213" s="2"/>
      <c r="HYT213" s="2"/>
      <c r="HYU213" s="2"/>
      <c r="HYV213" s="2"/>
      <c r="HYW213" s="2"/>
      <c r="HYX213" s="2"/>
      <c r="HYY213" s="2"/>
      <c r="HYZ213" s="2"/>
      <c r="HZA213" s="2"/>
      <c r="HZB213" s="2"/>
      <c r="HZC213" s="2"/>
      <c r="HZD213" s="2"/>
      <c r="HZE213" s="2"/>
      <c r="HZF213" s="2"/>
      <c r="HZG213" s="2"/>
      <c r="HZH213" s="2"/>
      <c r="HZI213" s="2"/>
      <c r="HZJ213" s="2"/>
      <c r="HZK213" s="2"/>
      <c r="HZL213" s="2"/>
      <c r="HZM213" s="2"/>
      <c r="HZN213" s="2"/>
      <c r="HZO213" s="2"/>
      <c r="HZP213" s="2"/>
      <c r="HZQ213" s="2"/>
      <c r="HZR213" s="2"/>
      <c r="HZS213" s="2"/>
      <c r="HZT213" s="2"/>
      <c r="HZU213" s="2"/>
      <c r="HZV213" s="2"/>
      <c r="HZW213" s="2"/>
      <c r="HZX213" s="2"/>
      <c r="HZY213" s="2"/>
      <c r="HZZ213" s="2"/>
      <c r="IAA213" s="2"/>
      <c r="IAB213" s="2"/>
      <c r="IAC213" s="2"/>
      <c r="IAD213" s="2"/>
      <c r="IAE213" s="2"/>
      <c r="IAF213" s="2"/>
      <c r="IAG213" s="2"/>
      <c r="IAH213" s="2"/>
      <c r="IAI213" s="2"/>
      <c r="IAJ213" s="2"/>
      <c r="IAK213" s="2"/>
      <c r="IAL213" s="2"/>
      <c r="IAM213" s="2"/>
      <c r="IAN213" s="2"/>
      <c r="IAO213" s="2"/>
      <c r="IAP213" s="2"/>
      <c r="IAQ213" s="2"/>
      <c r="IAR213" s="2"/>
      <c r="IAS213" s="2"/>
      <c r="IAT213" s="2"/>
      <c r="IAU213" s="2"/>
      <c r="IAV213" s="2"/>
      <c r="IAW213" s="2"/>
      <c r="IAX213" s="2"/>
      <c r="IAY213" s="2"/>
      <c r="IAZ213" s="2"/>
      <c r="IBA213" s="2"/>
      <c r="IBB213" s="2"/>
      <c r="IBC213" s="2"/>
      <c r="IBD213" s="2"/>
      <c r="IBE213" s="2"/>
      <c r="IBF213" s="2"/>
      <c r="IBG213" s="2"/>
      <c r="IBH213" s="2"/>
      <c r="IBI213" s="2"/>
      <c r="IBJ213" s="2"/>
      <c r="IBK213" s="2"/>
      <c r="IBL213" s="2"/>
      <c r="IBM213" s="2"/>
      <c r="IBN213" s="2"/>
      <c r="IBO213" s="2"/>
      <c r="IBP213" s="2"/>
      <c r="IBQ213" s="2"/>
      <c r="IBR213" s="2"/>
      <c r="IBS213" s="2"/>
      <c r="IBT213" s="2"/>
      <c r="IBU213" s="2"/>
      <c r="IBV213" s="2"/>
      <c r="IBW213" s="2"/>
      <c r="IBX213" s="2"/>
      <c r="IBY213" s="2"/>
      <c r="IBZ213" s="2"/>
      <c r="ICA213" s="2"/>
      <c r="ICB213" s="2"/>
      <c r="ICC213" s="2"/>
      <c r="ICD213" s="2"/>
      <c r="ICE213" s="2"/>
      <c r="ICF213" s="2"/>
      <c r="ICG213" s="2"/>
      <c r="ICH213" s="2"/>
      <c r="ICI213" s="2"/>
      <c r="ICJ213" s="2"/>
      <c r="ICK213" s="2"/>
      <c r="ICL213" s="2"/>
      <c r="ICM213" s="2"/>
      <c r="ICN213" s="2"/>
      <c r="ICO213" s="2"/>
      <c r="ICP213" s="2"/>
      <c r="ICQ213" s="2"/>
      <c r="ICR213" s="2"/>
      <c r="ICS213" s="2"/>
      <c r="ICT213" s="2"/>
      <c r="ICU213" s="2"/>
      <c r="ICV213" s="2"/>
      <c r="ICW213" s="2"/>
      <c r="ICX213" s="2"/>
      <c r="ICY213" s="2"/>
      <c r="ICZ213" s="2"/>
      <c r="IDA213" s="2"/>
      <c r="IDB213" s="2"/>
      <c r="IDC213" s="2"/>
      <c r="IDD213" s="2"/>
      <c r="IDE213" s="2"/>
      <c r="IDF213" s="2"/>
      <c r="IDG213" s="2"/>
      <c r="IDH213" s="2"/>
      <c r="IDI213" s="2"/>
      <c r="IDJ213" s="2"/>
      <c r="IDK213" s="2"/>
      <c r="IDL213" s="2"/>
      <c r="IDM213" s="2"/>
      <c r="IDN213" s="2"/>
      <c r="IDO213" s="2"/>
      <c r="IDP213" s="2"/>
      <c r="IDQ213" s="2"/>
      <c r="IDR213" s="2"/>
      <c r="IDS213" s="2"/>
      <c r="IDT213" s="2"/>
      <c r="IDU213" s="2"/>
      <c r="IDV213" s="2"/>
      <c r="IDW213" s="2"/>
      <c r="IDX213" s="2"/>
      <c r="IDY213" s="2"/>
      <c r="IDZ213" s="2"/>
      <c r="IEA213" s="2"/>
      <c r="IEB213" s="2"/>
      <c r="IEC213" s="2"/>
      <c r="IED213" s="2"/>
      <c r="IEE213" s="2"/>
      <c r="IEF213" s="2"/>
      <c r="IEG213" s="2"/>
      <c r="IEH213" s="2"/>
      <c r="IEI213" s="2"/>
      <c r="IEJ213" s="2"/>
      <c r="IEK213" s="2"/>
      <c r="IEL213" s="2"/>
      <c r="IEM213" s="2"/>
      <c r="IEN213" s="2"/>
      <c r="IEO213" s="2"/>
      <c r="IEP213" s="2"/>
      <c r="IEQ213" s="2"/>
      <c r="IER213" s="2"/>
      <c r="IES213" s="2"/>
      <c r="IET213" s="2"/>
      <c r="IEU213" s="2"/>
      <c r="IEV213" s="2"/>
      <c r="IEW213" s="2"/>
      <c r="IEX213" s="2"/>
      <c r="IEY213" s="2"/>
      <c r="IEZ213" s="2"/>
      <c r="IFA213" s="2"/>
      <c r="IFB213" s="2"/>
      <c r="IFC213" s="2"/>
      <c r="IFD213" s="2"/>
      <c r="IFE213" s="2"/>
      <c r="IFF213" s="2"/>
      <c r="IFG213" s="2"/>
      <c r="IFH213" s="2"/>
      <c r="IFI213" s="2"/>
      <c r="IFJ213" s="2"/>
      <c r="IFK213" s="2"/>
      <c r="IFL213" s="2"/>
      <c r="IFM213" s="2"/>
      <c r="IFN213" s="2"/>
      <c r="IFO213" s="2"/>
      <c r="IFP213" s="2"/>
      <c r="IFQ213" s="2"/>
      <c r="IFR213" s="2"/>
      <c r="IFS213" s="2"/>
      <c r="IFT213" s="2"/>
      <c r="IFU213" s="2"/>
      <c r="IFV213" s="2"/>
      <c r="IFW213" s="2"/>
      <c r="IFX213" s="2"/>
      <c r="IFY213" s="2"/>
      <c r="IFZ213" s="2"/>
      <c r="IGA213" s="2"/>
      <c r="IGB213" s="2"/>
      <c r="IGC213" s="2"/>
      <c r="IGD213" s="2"/>
      <c r="IGE213" s="2"/>
      <c r="IGF213" s="2"/>
      <c r="IGG213" s="2"/>
      <c r="IGH213" s="2"/>
      <c r="IGI213" s="2"/>
      <c r="IGJ213" s="2"/>
      <c r="IGK213" s="2"/>
      <c r="IGL213" s="2"/>
      <c r="IGM213" s="2"/>
      <c r="IGN213" s="2"/>
      <c r="IGO213" s="2"/>
      <c r="IGP213" s="2"/>
      <c r="IGQ213" s="2"/>
      <c r="IGR213" s="2"/>
      <c r="IGS213" s="2"/>
      <c r="IGT213" s="2"/>
      <c r="IGU213" s="2"/>
      <c r="IGV213" s="2"/>
      <c r="IGW213" s="2"/>
      <c r="IGX213" s="2"/>
      <c r="IGY213" s="2"/>
      <c r="IGZ213" s="2"/>
      <c r="IHA213" s="2"/>
      <c r="IHB213" s="2"/>
      <c r="IHC213" s="2"/>
      <c r="IHD213" s="2"/>
      <c r="IHE213" s="2"/>
      <c r="IHF213" s="2"/>
      <c r="IHG213" s="2"/>
      <c r="IHH213" s="2"/>
      <c r="IHI213" s="2"/>
      <c r="IHJ213" s="2"/>
      <c r="IHK213" s="2"/>
      <c r="IHL213" s="2"/>
      <c r="IHM213" s="2"/>
      <c r="IHN213" s="2"/>
      <c r="IHO213" s="2"/>
      <c r="IHP213" s="2"/>
      <c r="IHQ213" s="2"/>
      <c r="IHR213" s="2"/>
      <c r="IHS213" s="2"/>
      <c r="IHT213" s="2"/>
      <c r="IHU213" s="2"/>
      <c r="IHV213" s="2"/>
      <c r="IHW213" s="2"/>
      <c r="IHX213" s="2"/>
      <c r="IHY213" s="2"/>
      <c r="IHZ213" s="2"/>
      <c r="IIA213" s="2"/>
      <c r="IIB213" s="2"/>
      <c r="IIC213" s="2"/>
      <c r="IID213" s="2"/>
      <c r="IIE213" s="2"/>
      <c r="IIF213" s="2"/>
      <c r="IIG213" s="2"/>
      <c r="IIH213" s="2"/>
      <c r="III213" s="2"/>
      <c r="IIJ213" s="2"/>
      <c r="IIK213" s="2"/>
      <c r="IIL213" s="2"/>
      <c r="IIM213" s="2"/>
      <c r="IIN213" s="2"/>
      <c r="IIO213" s="2"/>
      <c r="IIP213" s="2"/>
      <c r="IIQ213" s="2"/>
      <c r="IIR213" s="2"/>
      <c r="IIS213" s="2"/>
      <c r="IIT213" s="2"/>
      <c r="IIU213" s="2"/>
      <c r="IIV213" s="2"/>
      <c r="IIW213" s="2"/>
      <c r="IIX213" s="2"/>
      <c r="IIY213" s="2"/>
      <c r="IIZ213" s="2"/>
      <c r="IJA213" s="2"/>
      <c r="IJB213" s="2"/>
      <c r="IJC213" s="2"/>
      <c r="IJD213" s="2"/>
      <c r="IJE213" s="2"/>
      <c r="IJF213" s="2"/>
      <c r="IJG213" s="2"/>
      <c r="IJH213" s="2"/>
      <c r="IJI213" s="2"/>
      <c r="IJJ213" s="2"/>
      <c r="IJK213" s="2"/>
      <c r="IJL213" s="2"/>
      <c r="IJM213" s="2"/>
      <c r="IJN213" s="2"/>
      <c r="IJO213" s="2"/>
      <c r="IJP213" s="2"/>
      <c r="IJQ213" s="2"/>
      <c r="IJR213" s="2"/>
      <c r="IJS213" s="2"/>
      <c r="IJT213" s="2"/>
      <c r="IJU213" s="2"/>
      <c r="IJV213" s="2"/>
      <c r="IJW213" s="2"/>
      <c r="IJX213" s="2"/>
      <c r="IJY213" s="2"/>
      <c r="IJZ213" s="2"/>
      <c r="IKA213" s="2"/>
      <c r="IKB213" s="2"/>
      <c r="IKC213" s="2"/>
      <c r="IKD213" s="2"/>
      <c r="IKE213" s="2"/>
      <c r="IKF213" s="2"/>
      <c r="IKG213" s="2"/>
      <c r="IKH213" s="2"/>
      <c r="IKI213" s="2"/>
      <c r="IKJ213" s="2"/>
      <c r="IKK213" s="2"/>
      <c r="IKL213" s="2"/>
      <c r="IKM213" s="2"/>
      <c r="IKN213" s="2"/>
      <c r="IKO213" s="2"/>
      <c r="IKP213" s="2"/>
      <c r="IKQ213" s="2"/>
      <c r="IKR213" s="2"/>
      <c r="IKS213" s="2"/>
      <c r="IKT213" s="2"/>
      <c r="IKU213" s="2"/>
      <c r="IKV213" s="2"/>
      <c r="IKW213" s="2"/>
      <c r="IKX213" s="2"/>
      <c r="IKY213" s="2"/>
      <c r="IKZ213" s="2"/>
      <c r="ILA213" s="2"/>
      <c r="ILB213" s="2"/>
      <c r="ILC213" s="2"/>
      <c r="ILD213" s="2"/>
      <c r="ILE213" s="2"/>
      <c r="ILF213" s="2"/>
      <c r="ILG213" s="2"/>
      <c r="ILH213" s="2"/>
      <c r="ILI213" s="2"/>
      <c r="ILJ213" s="2"/>
      <c r="ILK213" s="2"/>
      <c r="ILL213" s="2"/>
      <c r="ILM213" s="2"/>
      <c r="ILN213" s="2"/>
      <c r="ILO213" s="2"/>
      <c r="ILP213" s="2"/>
      <c r="ILQ213" s="2"/>
      <c r="ILR213" s="2"/>
      <c r="ILS213" s="2"/>
      <c r="ILT213" s="2"/>
      <c r="ILU213" s="2"/>
      <c r="ILV213" s="2"/>
      <c r="ILW213" s="2"/>
      <c r="ILX213" s="2"/>
      <c r="ILY213" s="2"/>
      <c r="ILZ213" s="2"/>
      <c r="IMA213" s="2"/>
      <c r="IMB213" s="2"/>
      <c r="IMC213" s="2"/>
      <c r="IMD213" s="2"/>
      <c r="IME213" s="2"/>
      <c r="IMF213" s="2"/>
      <c r="IMG213" s="2"/>
      <c r="IMH213" s="2"/>
      <c r="IMI213" s="2"/>
      <c r="IMJ213" s="2"/>
      <c r="IMK213" s="2"/>
      <c r="IML213" s="2"/>
      <c r="IMM213" s="2"/>
      <c r="IMN213" s="2"/>
      <c r="IMO213" s="2"/>
      <c r="IMP213" s="2"/>
      <c r="IMQ213" s="2"/>
      <c r="IMR213" s="2"/>
      <c r="IMS213" s="2"/>
      <c r="IMT213" s="2"/>
      <c r="IMU213" s="2"/>
      <c r="IMV213" s="2"/>
      <c r="IMW213" s="2"/>
      <c r="IMX213" s="2"/>
      <c r="IMY213" s="2"/>
      <c r="IMZ213" s="2"/>
      <c r="INA213" s="2"/>
      <c r="INB213" s="2"/>
      <c r="INC213" s="2"/>
      <c r="IND213" s="2"/>
      <c r="INE213" s="2"/>
      <c r="INF213" s="2"/>
      <c r="ING213" s="2"/>
      <c r="INH213" s="2"/>
      <c r="INI213" s="2"/>
      <c r="INJ213" s="2"/>
      <c r="INK213" s="2"/>
      <c r="INL213" s="2"/>
      <c r="INM213" s="2"/>
      <c r="INN213" s="2"/>
      <c r="INO213" s="2"/>
      <c r="INP213" s="2"/>
      <c r="INQ213" s="2"/>
      <c r="INR213" s="2"/>
      <c r="INS213" s="2"/>
      <c r="INT213" s="2"/>
      <c r="INU213" s="2"/>
      <c r="INV213" s="2"/>
      <c r="INW213" s="2"/>
      <c r="INX213" s="2"/>
      <c r="INY213" s="2"/>
      <c r="INZ213" s="2"/>
      <c r="IOA213" s="2"/>
      <c r="IOB213" s="2"/>
      <c r="IOC213" s="2"/>
      <c r="IOD213" s="2"/>
      <c r="IOE213" s="2"/>
      <c r="IOF213" s="2"/>
      <c r="IOG213" s="2"/>
      <c r="IOH213" s="2"/>
      <c r="IOI213" s="2"/>
      <c r="IOJ213" s="2"/>
      <c r="IOK213" s="2"/>
      <c r="IOL213" s="2"/>
      <c r="IOM213" s="2"/>
      <c r="ION213" s="2"/>
      <c r="IOO213" s="2"/>
      <c r="IOP213" s="2"/>
      <c r="IOQ213" s="2"/>
      <c r="IOR213" s="2"/>
      <c r="IOS213" s="2"/>
      <c r="IOT213" s="2"/>
      <c r="IOU213" s="2"/>
      <c r="IOV213" s="2"/>
      <c r="IOW213" s="2"/>
      <c r="IOX213" s="2"/>
      <c r="IOY213" s="2"/>
      <c r="IOZ213" s="2"/>
      <c r="IPA213" s="2"/>
      <c r="IPB213" s="2"/>
      <c r="IPC213" s="2"/>
      <c r="IPD213" s="2"/>
      <c r="IPE213" s="2"/>
      <c r="IPF213" s="2"/>
      <c r="IPG213" s="2"/>
      <c r="IPH213" s="2"/>
      <c r="IPI213" s="2"/>
      <c r="IPJ213" s="2"/>
      <c r="IPK213" s="2"/>
      <c r="IPL213" s="2"/>
      <c r="IPM213" s="2"/>
      <c r="IPN213" s="2"/>
      <c r="IPO213" s="2"/>
      <c r="IPP213" s="2"/>
      <c r="IPQ213" s="2"/>
      <c r="IPR213" s="2"/>
      <c r="IPS213" s="2"/>
      <c r="IPT213" s="2"/>
      <c r="IPU213" s="2"/>
      <c r="IPV213" s="2"/>
      <c r="IPW213" s="2"/>
      <c r="IPX213" s="2"/>
      <c r="IPY213" s="2"/>
      <c r="IPZ213" s="2"/>
      <c r="IQA213" s="2"/>
      <c r="IQB213" s="2"/>
      <c r="IQC213" s="2"/>
      <c r="IQD213" s="2"/>
      <c r="IQE213" s="2"/>
      <c r="IQF213" s="2"/>
      <c r="IQG213" s="2"/>
      <c r="IQH213" s="2"/>
      <c r="IQI213" s="2"/>
      <c r="IQJ213" s="2"/>
      <c r="IQK213" s="2"/>
      <c r="IQL213" s="2"/>
      <c r="IQM213" s="2"/>
      <c r="IQN213" s="2"/>
      <c r="IQO213" s="2"/>
      <c r="IQP213" s="2"/>
      <c r="IQQ213" s="2"/>
      <c r="IQR213" s="2"/>
      <c r="IQS213" s="2"/>
      <c r="IQT213" s="2"/>
      <c r="IQU213" s="2"/>
      <c r="IQV213" s="2"/>
      <c r="IQW213" s="2"/>
      <c r="IQX213" s="2"/>
      <c r="IQY213" s="2"/>
      <c r="IQZ213" s="2"/>
      <c r="IRA213" s="2"/>
      <c r="IRB213" s="2"/>
      <c r="IRC213" s="2"/>
      <c r="IRD213" s="2"/>
      <c r="IRE213" s="2"/>
      <c r="IRF213" s="2"/>
      <c r="IRG213" s="2"/>
      <c r="IRH213" s="2"/>
      <c r="IRI213" s="2"/>
      <c r="IRJ213" s="2"/>
      <c r="IRK213" s="2"/>
      <c r="IRL213" s="2"/>
      <c r="IRM213" s="2"/>
      <c r="IRN213" s="2"/>
      <c r="IRO213" s="2"/>
      <c r="IRP213" s="2"/>
      <c r="IRQ213" s="2"/>
      <c r="IRR213" s="2"/>
      <c r="IRS213" s="2"/>
      <c r="IRT213" s="2"/>
      <c r="IRU213" s="2"/>
      <c r="IRV213" s="2"/>
      <c r="IRW213" s="2"/>
      <c r="IRX213" s="2"/>
      <c r="IRY213" s="2"/>
      <c r="IRZ213" s="2"/>
      <c r="ISA213" s="2"/>
      <c r="ISB213" s="2"/>
      <c r="ISC213" s="2"/>
      <c r="ISD213" s="2"/>
      <c r="ISE213" s="2"/>
      <c r="ISF213" s="2"/>
      <c r="ISG213" s="2"/>
      <c r="ISH213" s="2"/>
      <c r="ISI213" s="2"/>
      <c r="ISJ213" s="2"/>
      <c r="ISK213" s="2"/>
      <c r="ISL213" s="2"/>
      <c r="ISM213" s="2"/>
      <c r="ISN213" s="2"/>
      <c r="ISO213" s="2"/>
      <c r="ISP213" s="2"/>
      <c r="ISQ213" s="2"/>
      <c r="ISR213" s="2"/>
      <c r="ISS213" s="2"/>
      <c r="IST213" s="2"/>
      <c r="ISU213" s="2"/>
      <c r="ISV213" s="2"/>
      <c r="ISW213" s="2"/>
      <c r="ISX213" s="2"/>
      <c r="ISY213" s="2"/>
      <c r="ISZ213" s="2"/>
      <c r="ITA213" s="2"/>
      <c r="ITB213" s="2"/>
      <c r="ITC213" s="2"/>
      <c r="ITD213" s="2"/>
      <c r="ITE213" s="2"/>
      <c r="ITF213" s="2"/>
      <c r="ITG213" s="2"/>
      <c r="ITH213" s="2"/>
      <c r="ITI213" s="2"/>
      <c r="ITJ213" s="2"/>
      <c r="ITK213" s="2"/>
      <c r="ITL213" s="2"/>
      <c r="ITM213" s="2"/>
      <c r="ITN213" s="2"/>
      <c r="ITO213" s="2"/>
      <c r="ITP213" s="2"/>
      <c r="ITQ213" s="2"/>
      <c r="ITR213" s="2"/>
      <c r="ITS213" s="2"/>
      <c r="ITT213" s="2"/>
      <c r="ITU213" s="2"/>
      <c r="ITV213" s="2"/>
      <c r="ITW213" s="2"/>
      <c r="ITX213" s="2"/>
      <c r="ITY213" s="2"/>
      <c r="ITZ213" s="2"/>
      <c r="IUA213" s="2"/>
      <c r="IUB213" s="2"/>
      <c r="IUC213" s="2"/>
      <c r="IUD213" s="2"/>
      <c r="IUE213" s="2"/>
      <c r="IUF213" s="2"/>
      <c r="IUG213" s="2"/>
      <c r="IUH213" s="2"/>
      <c r="IUI213" s="2"/>
      <c r="IUJ213" s="2"/>
      <c r="IUK213" s="2"/>
      <c r="IUL213" s="2"/>
      <c r="IUM213" s="2"/>
      <c r="IUN213" s="2"/>
      <c r="IUO213" s="2"/>
      <c r="IUP213" s="2"/>
      <c r="IUQ213" s="2"/>
      <c r="IUR213" s="2"/>
      <c r="IUS213" s="2"/>
      <c r="IUT213" s="2"/>
      <c r="IUU213" s="2"/>
      <c r="IUV213" s="2"/>
      <c r="IUW213" s="2"/>
      <c r="IUX213" s="2"/>
      <c r="IUY213" s="2"/>
      <c r="IUZ213" s="2"/>
      <c r="IVA213" s="2"/>
      <c r="IVB213" s="2"/>
      <c r="IVC213" s="2"/>
      <c r="IVD213" s="2"/>
      <c r="IVE213" s="2"/>
      <c r="IVF213" s="2"/>
      <c r="IVG213" s="2"/>
      <c r="IVH213" s="2"/>
      <c r="IVI213" s="2"/>
      <c r="IVJ213" s="2"/>
      <c r="IVK213" s="2"/>
      <c r="IVL213" s="2"/>
      <c r="IVM213" s="2"/>
      <c r="IVN213" s="2"/>
      <c r="IVO213" s="2"/>
      <c r="IVP213" s="2"/>
      <c r="IVQ213" s="2"/>
      <c r="IVR213" s="2"/>
      <c r="IVS213" s="2"/>
      <c r="IVT213" s="2"/>
      <c r="IVU213" s="2"/>
      <c r="IVV213" s="2"/>
      <c r="IVW213" s="2"/>
      <c r="IVX213" s="2"/>
      <c r="IVY213" s="2"/>
      <c r="IVZ213" s="2"/>
      <c r="IWA213" s="2"/>
      <c r="IWB213" s="2"/>
      <c r="IWC213" s="2"/>
      <c r="IWD213" s="2"/>
      <c r="IWE213" s="2"/>
      <c r="IWF213" s="2"/>
      <c r="IWG213" s="2"/>
      <c r="IWH213" s="2"/>
      <c r="IWI213" s="2"/>
      <c r="IWJ213" s="2"/>
      <c r="IWK213" s="2"/>
      <c r="IWL213" s="2"/>
      <c r="IWM213" s="2"/>
      <c r="IWN213" s="2"/>
      <c r="IWO213" s="2"/>
      <c r="IWP213" s="2"/>
      <c r="IWQ213" s="2"/>
      <c r="IWR213" s="2"/>
      <c r="IWS213" s="2"/>
      <c r="IWT213" s="2"/>
      <c r="IWU213" s="2"/>
      <c r="IWV213" s="2"/>
      <c r="IWW213" s="2"/>
      <c r="IWX213" s="2"/>
      <c r="IWY213" s="2"/>
      <c r="IWZ213" s="2"/>
      <c r="IXA213" s="2"/>
      <c r="IXB213" s="2"/>
      <c r="IXC213" s="2"/>
      <c r="IXD213" s="2"/>
      <c r="IXE213" s="2"/>
      <c r="IXF213" s="2"/>
      <c r="IXG213" s="2"/>
      <c r="IXH213" s="2"/>
      <c r="IXI213" s="2"/>
      <c r="IXJ213" s="2"/>
      <c r="IXK213" s="2"/>
      <c r="IXL213" s="2"/>
      <c r="IXM213" s="2"/>
      <c r="IXN213" s="2"/>
      <c r="IXO213" s="2"/>
      <c r="IXP213" s="2"/>
      <c r="IXQ213" s="2"/>
      <c r="IXR213" s="2"/>
      <c r="IXS213" s="2"/>
      <c r="IXT213" s="2"/>
      <c r="IXU213" s="2"/>
      <c r="IXV213" s="2"/>
      <c r="IXW213" s="2"/>
      <c r="IXX213" s="2"/>
      <c r="IXY213" s="2"/>
      <c r="IXZ213" s="2"/>
      <c r="IYA213" s="2"/>
      <c r="IYB213" s="2"/>
      <c r="IYC213" s="2"/>
      <c r="IYD213" s="2"/>
      <c r="IYE213" s="2"/>
      <c r="IYF213" s="2"/>
      <c r="IYG213" s="2"/>
      <c r="IYH213" s="2"/>
      <c r="IYI213" s="2"/>
      <c r="IYJ213" s="2"/>
      <c r="IYK213" s="2"/>
      <c r="IYL213" s="2"/>
      <c r="IYM213" s="2"/>
      <c r="IYN213" s="2"/>
      <c r="IYO213" s="2"/>
      <c r="IYP213" s="2"/>
      <c r="IYQ213" s="2"/>
      <c r="IYR213" s="2"/>
      <c r="IYS213" s="2"/>
      <c r="IYT213" s="2"/>
      <c r="IYU213" s="2"/>
      <c r="IYV213" s="2"/>
      <c r="IYW213" s="2"/>
      <c r="IYX213" s="2"/>
      <c r="IYY213" s="2"/>
      <c r="IYZ213" s="2"/>
      <c r="IZA213" s="2"/>
      <c r="IZB213" s="2"/>
      <c r="IZC213" s="2"/>
      <c r="IZD213" s="2"/>
      <c r="IZE213" s="2"/>
      <c r="IZF213" s="2"/>
      <c r="IZG213" s="2"/>
      <c r="IZH213" s="2"/>
      <c r="IZI213" s="2"/>
      <c r="IZJ213" s="2"/>
      <c r="IZK213" s="2"/>
      <c r="IZL213" s="2"/>
      <c r="IZM213" s="2"/>
      <c r="IZN213" s="2"/>
      <c r="IZO213" s="2"/>
      <c r="IZP213" s="2"/>
      <c r="IZQ213" s="2"/>
      <c r="IZR213" s="2"/>
      <c r="IZS213" s="2"/>
      <c r="IZT213" s="2"/>
      <c r="IZU213" s="2"/>
      <c r="IZV213" s="2"/>
      <c r="IZW213" s="2"/>
      <c r="IZX213" s="2"/>
      <c r="IZY213" s="2"/>
      <c r="IZZ213" s="2"/>
      <c r="JAA213" s="2"/>
      <c r="JAB213" s="2"/>
      <c r="JAC213" s="2"/>
      <c r="JAD213" s="2"/>
      <c r="JAE213" s="2"/>
      <c r="JAF213" s="2"/>
      <c r="JAG213" s="2"/>
      <c r="JAH213" s="2"/>
      <c r="JAI213" s="2"/>
      <c r="JAJ213" s="2"/>
      <c r="JAK213" s="2"/>
      <c r="JAL213" s="2"/>
      <c r="JAM213" s="2"/>
      <c r="JAN213" s="2"/>
      <c r="JAO213" s="2"/>
      <c r="JAP213" s="2"/>
      <c r="JAQ213" s="2"/>
      <c r="JAR213" s="2"/>
      <c r="JAS213" s="2"/>
      <c r="JAT213" s="2"/>
      <c r="JAU213" s="2"/>
      <c r="JAV213" s="2"/>
      <c r="JAW213" s="2"/>
      <c r="JAX213" s="2"/>
      <c r="JAY213" s="2"/>
      <c r="JAZ213" s="2"/>
      <c r="JBA213" s="2"/>
      <c r="JBB213" s="2"/>
      <c r="JBC213" s="2"/>
      <c r="JBD213" s="2"/>
      <c r="JBE213" s="2"/>
      <c r="JBF213" s="2"/>
      <c r="JBG213" s="2"/>
      <c r="JBH213" s="2"/>
      <c r="JBI213" s="2"/>
      <c r="JBJ213" s="2"/>
      <c r="JBK213" s="2"/>
      <c r="JBL213" s="2"/>
      <c r="JBM213" s="2"/>
      <c r="JBN213" s="2"/>
      <c r="JBO213" s="2"/>
      <c r="JBP213" s="2"/>
      <c r="JBQ213" s="2"/>
      <c r="JBR213" s="2"/>
      <c r="JBS213" s="2"/>
      <c r="JBT213" s="2"/>
      <c r="JBU213" s="2"/>
      <c r="JBV213" s="2"/>
      <c r="JBW213" s="2"/>
      <c r="JBX213" s="2"/>
      <c r="JBY213" s="2"/>
      <c r="JBZ213" s="2"/>
      <c r="JCA213" s="2"/>
      <c r="JCB213" s="2"/>
      <c r="JCC213" s="2"/>
      <c r="JCD213" s="2"/>
      <c r="JCE213" s="2"/>
      <c r="JCF213" s="2"/>
      <c r="JCG213" s="2"/>
      <c r="JCH213" s="2"/>
      <c r="JCI213" s="2"/>
      <c r="JCJ213" s="2"/>
      <c r="JCK213" s="2"/>
      <c r="JCL213" s="2"/>
      <c r="JCM213" s="2"/>
      <c r="JCN213" s="2"/>
      <c r="JCO213" s="2"/>
      <c r="JCP213" s="2"/>
      <c r="JCQ213" s="2"/>
      <c r="JCR213" s="2"/>
      <c r="JCS213" s="2"/>
      <c r="JCT213" s="2"/>
      <c r="JCU213" s="2"/>
      <c r="JCV213" s="2"/>
      <c r="JCW213" s="2"/>
      <c r="JCX213" s="2"/>
      <c r="JCY213" s="2"/>
      <c r="JCZ213" s="2"/>
      <c r="JDA213" s="2"/>
      <c r="JDB213" s="2"/>
      <c r="JDC213" s="2"/>
      <c r="JDD213" s="2"/>
      <c r="JDE213" s="2"/>
      <c r="JDF213" s="2"/>
      <c r="JDG213" s="2"/>
      <c r="JDH213" s="2"/>
      <c r="JDI213" s="2"/>
      <c r="JDJ213" s="2"/>
      <c r="JDK213" s="2"/>
      <c r="JDL213" s="2"/>
      <c r="JDM213" s="2"/>
      <c r="JDN213" s="2"/>
      <c r="JDO213" s="2"/>
      <c r="JDP213" s="2"/>
      <c r="JDQ213" s="2"/>
      <c r="JDR213" s="2"/>
      <c r="JDS213" s="2"/>
      <c r="JDT213" s="2"/>
      <c r="JDU213" s="2"/>
      <c r="JDV213" s="2"/>
      <c r="JDW213" s="2"/>
      <c r="JDX213" s="2"/>
      <c r="JDY213" s="2"/>
      <c r="JDZ213" s="2"/>
      <c r="JEA213" s="2"/>
      <c r="JEB213" s="2"/>
      <c r="JEC213" s="2"/>
      <c r="JED213" s="2"/>
      <c r="JEE213" s="2"/>
      <c r="JEF213" s="2"/>
      <c r="JEG213" s="2"/>
      <c r="JEH213" s="2"/>
      <c r="JEI213" s="2"/>
      <c r="JEJ213" s="2"/>
      <c r="JEK213" s="2"/>
      <c r="JEL213" s="2"/>
      <c r="JEM213" s="2"/>
      <c r="JEN213" s="2"/>
      <c r="JEO213" s="2"/>
      <c r="JEP213" s="2"/>
      <c r="JEQ213" s="2"/>
      <c r="JER213" s="2"/>
      <c r="JES213" s="2"/>
      <c r="JET213" s="2"/>
      <c r="JEU213" s="2"/>
      <c r="JEV213" s="2"/>
      <c r="JEW213" s="2"/>
      <c r="JEX213" s="2"/>
      <c r="JEY213" s="2"/>
      <c r="JEZ213" s="2"/>
      <c r="JFA213" s="2"/>
      <c r="JFB213" s="2"/>
      <c r="JFC213" s="2"/>
      <c r="JFD213" s="2"/>
      <c r="JFE213" s="2"/>
      <c r="JFF213" s="2"/>
      <c r="JFG213" s="2"/>
      <c r="JFH213" s="2"/>
      <c r="JFI213" s="2"/>
      <c r="JFJ213" s="2"/>
      <c r="JFK213" s="2"/>
      <c r="JFL213" s="2"/>
      <c r="JFM213" s="2"/>
      <c r="JFN213" s="2"/>
      <c r="JFO213" s="2"/>
      <c r="JFP213" s="2"/>
      <c r="JFQ213" s="2"/>
      <c r="JFR213" s="2"/>
      <c r="JFS213" s="2"/>
      <c r="JFT213" s="2"/>
      <c r="JFU213" s="2"/>
      <c r="JFV213" s="2"/>
      <c r="JFW213" s="2"/>
      <c r="JFX213" s="2"/>
      <c r="JFY213" s="2"/>
      <c r="JFZ213" s="2"/>
      <c r="JGA213" s="2"/>
      <c r="JGB213" s="2"/>
      <c r="JGC213" s="2"/>
      <c r="JGD213" s="2"/>
      <c r="JGE213" s="2"/>
      <c r="JGF213" s="2"/>
      <c r="JGG213" s="2"/>
      <c r="JGH213" s="2"/>
      <c r="JGI213" s="2"/>
      <c r="JGJ213" s="2"/>
      <c r="JGK213" s="2"/>
      <c r="JGL213" s="2"/>
      <c r="JGM213" s="2"/>
      <c r="JGN213" s="2"/>
      <c r="JGO213" s="2"/>
      <c r="JGP213" s="2"/>
      <c r="JGQ213" s="2"/>
      <c r="JGR213" s="2"/>
      <c r="JGS213" s="2"/>
      <c r="JGT213" s="2"/>
      <c r="JGU213" s="2"/>
      <c r="JGV213" s="2"/>
      <c r="JGW213" s="2"/>
      <c r="JGX213" s="2"/>
      <c r="JGY213" s="2"/>
      <c r="JGZ213" s="2"/>
      <c r="JHA213" s="2"/>
      <c r="JHB213" s="2"/>
      <c r="JHC213" s="2"/>
      <c r="JHD213" s="2"/>
      <c r="JHE213" s="2"/>
      <c r="JHF213" s="2"/>
      <c r="JHG213" s="2"/>
      <c r="JHH213" s="2"/>
      <c r="JHI213" s="2"/>
      <c r="JHJ213" s="2"/>
      <c r="JHK213" s="2"/>
      <c r="JHL213" s="2"/>
      <c r="JHM213" s="2"/>
      <c r="JHN213" s="2"/>
      <c r="JHO213" s="2"/>
      <c r="JHP213" s="2"/>
      <c r="JHQ213" s="2"/>
      <c r="JHR213" s="2"/>
      <c r="JHS213" s="2"/>
      <c r="JHT213" s="2"/>
      <c r="JHU213" s="2"/>
      <c r="JHV213" s="2"/>
      <c r="JHW213" s="2"/>
      <c r="JHX213" s="2"/>
      <c r="JHY213" s="2"/>
      <c r="JHZ213" s="2"/>
      <c r="JIA213" s="2"/>
      <c r="JIB213" s="2"/>
      <c r="JIC213" s="2"/>
      <c r="JID213" s="2"/>
      <c r="JIE213" s="2"/>
      <c r="JIF213" s="2"/>
      <c r="JIG213" s="2"/>
      <c r="JIH213" s="2"/>
      <c r="JII213" s="2"/>
      <c r="JIJ213" s="2"/>
      <c r="JIK213" s="2"/>
      <c r="JIL213" s="2"/>
      <c r="JIM213" s="2"/>
      <c r="JIN213" s="2"/>
      <c r="JIO213" s="2"/>
      <c r="JIP213" s="2"/>
      <c r="JIQ213" s="2"/>
      <c r="JIR213" s="2"/>
      <c r="JIS213" s="2"/>
      <c r="JIT213" s="2"/>
      <c r="JIU213" s="2"/>
      <c r="JIV213" s="2"/>
      <c r="JIW213" s="2"/>
      <c r="JIX213" s="2"/>
      <c r="JIY213" s="2"/>
      <c r="JIZ213" s="2"/>
      <c r="JJA213" s="2"/>
      <c r="JJB213" s="2"/>
      <c r="JJC213" s="2"/>
      <c r="JJD213" s="2"/>
      <c r="JJE213" s="2"/>
      <c r="JJF213" s="2"/>
      <c r="JJG213" s="2"/>
      <c r="JJH213" s="2"/>
      <c r="JJI213" s="2"/>
      <c r="JJJ213" s="2"/>
      <c r="JJK213" s="2"/>
      <c r="JJL213" s="2"/>
      <c r="JJM213" s="2"/>
      <c r="JJN213" s="2"/>
      <c r="JJO213" s="2"/>
      <c r="JJP213" s="2"/>
      <c r="JJQ213" s="2"/>
      <c r="JJR213" s="2"/>
      <c r="JJS213" s="2"/>
      <c r="JJT213" s="2"/>
      <c r="JJU213" s="2"/>
      <c r="JJV213" s="2"/>
      <c r="JJW213" s="2"/>
      <c r="JJX213" s="2"/>
      <c r="JJY213" s="2"/>
      <c r="JJZ213" s="2"/>
      <c r="JKA213" s="2"/>
      <c r="JKB213" s="2"/>
      <c r="JKC213" s="2"/>
      <c r="JKD213" s="2"/>
      <c r="JKE213" s="2"/>
      <c r="JKF213" s="2"/>
      <c r="JKG213" s="2"/>
      <c r="JKH213" s="2"/>
      <c r="JKI213" s="2"/>
      <c r="JKJ213" s="2"/>
      <c r="JKK213" s="2"/>
      <c r="JKL213" s="2"/>
      <c r="JKM213" s="2"/>
      <c r="JKN213" s="2"/>
      <c r="JKO213" s="2"/>
      <c r="JKP213" s="2"/>
      <c r="JKQ213" s="2"/>
      <c r="JKR213" s="2"/>
      <c r="JKS213" s="2"/>
      <c r="JKT213" s="2"/>
      <c r="JKU213" s="2"/>
      <c r="JKV213" s="2"/>
      <c r="JKW213" s="2"/>
      <c r="JKX213" s="2"/>
      <c r="JKY213" s="2"/>
      <c r="JKZ213" s="2"/>
      <c r="JLA213" s="2"/>
      <c r="JLB213" s="2"/>
      <c r="JLC213" s="2"/>
      <c r="JLD213" s="2"/>
      <c r="JLE213" s="2"/>
      <c r="JLF213" s="2"/>
      <c r="JLG213" s="2"/>
      <c r="JLH213" s="2"/>
      <c r="JLI213" s="2"/>
      <c r="JLJ213" s="2"/>
      <c r="JLK213" s="2"/>
      <c r="JLL213" s="2"/>
      <c r="JLM213" s="2"/>
      <c r="JLN213" s="2"/>
      <c r="JLO213" s="2"/>
      <c r="JLP213" s="2"/>
      <c r="JLQ213" s="2"/>
      <c r="JLR213" s="2"/>
      <c r="JLS213" s="2"/>
      <c r="JLT213" s="2"/>
      <c r="JLU213" s="2"/>
      <c r="JLV213" s="2"/>
      <c r="JLW213" s="2"/>
      <c r="JLX213" s="2"/>
      <c r="JLY213" s="2"/>
      <c r="JLZ213" s="2"/>
      <c r="JMA213" s="2"/>
      <c r="JMB213" s="2"/>
      <c r="JMC213" s="2"/>
      <c r="JMD213" s="2"/>
      <c r="JME213" s="2"/>
      <c r="JMF213" s="2"/>
      <c r="JMG213" s="2"/>
      <c r="JMH213" s="2"/>
      <c r="JMI213" s="2"/>
      <c r="JMJ213" s="2"/>
      <c r="JMK213" s="2"/>
      <c r="JML213" s="2"/>
      <c r="JMM213" s="2"/>
      <c r="JMN213" s="2"/>
      <c r="JMO213" s="2"/>
      <c r="JMP213" s="2"/>
      <c r="JMQ213" s="2"/>
      <c r="JMR213" s="2"/>
      <c r="JMS213" s="2"/>
      <c r="JMT213" s="2"/>
      <c r="JMU213" s="2"/>
      <c r="JMV213" s="2"/>
      <c r="JMW213" s="2"/>
      <c r="JMX213" s="2"/>
      <c r="JMY213" s="2"/>
      <c r="JMZ213" s="2"/>
      <c r="JNA213" s="2"/>
      <c r="JNB213" s="2"/>
      <c r="JNC213" s="2"/>
      <c r="JND213" s="2"/>
      <c r="JNE213" s="2"/>
      <c r="JNF213" s="2"/>
      <c r="JNG213" s="2"/>
      <c r="JNH213" s="2"/>
      <c r="JNI213" s="2"/>
      <c r="JNJ213" s="2"/>
      <c r="JNK213" s="2"/>
      <c r="JNL213" s="2"/>
      <c r="JNM213" s="2"/>
      <c r="JNN213" s="2"/>
      <c r="JNO213" s="2"/>
      <c r="JNP213" s="2"/>
      <c r="JNQ213" s="2"/>
      <c r="JNR213" s="2"/>
      <c r="JNS213" s="2"/>
      <c r="JNT213" s="2"/>
      <c r="JNU213" s="2"/>
      <c r="JNV213" s="2"/>
      <c r="JNW213" s="2"/>
      <c r="JNX213" s="2"/>
      <c r="JNY213" s="2"/>
      <c r="JNZ213" s="2"/>
      <c r="JOA213" s="2"/>
      <c r="JOB213" s="2"/>
      <c r="JOC213" s="2"/>
      <c r="JOD213" s="2"/>
      <c r="JOE213" s="2"/>
      <c r="JOF213" s="2"/>
      <c r="JOG213" s="2"/>
      <c r="JOH213" s="2"/>
      <c r="JOI213" s="2"/>
      <c r="JOJ213" s="2"/>
      <c r="JOK213" s="2"/>
      <c r="JOL213" s="2"/>
      <c r="JOM213" s="2"/>
      <c r="JON213" s="2"/>
      <c r="JOO213" s="2"/>
      <c r="JOP213" s="2"/>
      <c r="JOQ213" s="2"/>
      <c r="JOR213" s="2"/>
      <c r="JOS213" s="2"/>
      <c r="JOT213" s="2"/>
      <c r="JOU213" s="2"/>
      <c r="JOV213" s="2"/>
      <c r="JOW213" s="2"/>
      <c r="JOX213" s="2"/>
      <c r="JOY213" s="2"/>
      <c r="JOZ213" s="2"/>
      <c r="JPA213" s="2"/>
      <c r="JPB213" s="2"/>
      <c r="JPC213" s="2"/>
      <c r="JPD213" s="2"/>
      <c r="JPE213" s="2"/>
      <c r="JPF213" s="2"/>
      <c r="JPG213" s="2"/>
      <c r="JPH213" s="2"/>
      <c r="JPI213" s="2"/>
      <c r="JPJ213" s="2"/>
      <c r="JPK213" s="2"/>
      <c r="JPL213" s="2"/>
      <c r="JPM213" s="2"/>
      <c r="JPN213" s="2"/>
      <c r="JPO213" s="2"/>
      <c r="JPP213" s="2"/>
      <c r="JPQ213" s="2"/>
      <c r="JPR213" s="2"/>
      <c r="JPS213" s="2"/>
      <c r="JPT213" s="2"/>
      <c r="JPU213" s="2"/>
      <c r="JPV213" s="2"/>
      <c r="JPW213" s="2"/>
      <c r="JPX213" s="2"/>
      <c r="JPY213" s="2"/>
      <c r="JPZ213" s="2"/>
      <c r="JQA213" s="2"/>
      <c r="JQB213" s="2"/>
      <c r="JQC213" s="2"/>
      <c r="JQD213" s="2"/>
      <c r="JQE213" s="2"/>
      <c r="JQF213" s="2"/>
      <c r="JQG213" s="2"/>
      <c r="JQH213" s="2"/>
      <c r="JQI213" s="2"/>
      <c r="JQJ213" s="2"/>
      <c r="JQK213" s="2"/>
      <c r="JQL213" s="2"/>
      <c r="JQM213" s="2"/>
      <c r="JQN213" s="2"/>
      <c r="JQO213" s="2"/>
      <c r="JQP213" s="2"/>
      <c r="JQQ213" s="2"/>
      <c r="JQR213" s="2"/>
      <c r="JQS213" s="2"/>
      <c r="JQT213" s="2"/>
      <c r="JQU213" s="2"/>
      <c r="JQV213" s="2"/>
      <c r="JQW213" s="2"/>
      <c r="JQX213" s="2"/>
      <c r="JQY213" s="2"/>
      <c r="JQZ213" s="2"/>
      <c r="JRA213" s="2"/>
      <c r="JRB213" s="2"/>
      <c r="JRC213" s="2"/>
      <c r="JRD213" s="2"/>
      <c r="JRE213" s="2"/>
      <c r="JRF213" s="2"/>
      <c r="JRG213" s="2"/>
      <c r="JRH213" s="2"/>
      <c r="JRI213" s="2"/>
      <c r="JRJ213" s="2"/>
      <c r="JRK213" s="2"/>
      <c r="JRL213" s="2"/>
      <c r="JRM213" s="2"/>
      <c r="JRN213" s="2"/>
      <c r="JRO213" s="2"/>
      <c r="JRP213" s="2"/>
      <c r="JRQ213" s="2"/>
      <c r="JRR213" s="2"/>
      <c r="JRS213" s="2"/>
      <c r="JRT213" s="2"/>
      <c r="JRU213" s="2"/>
      <c r="JRV213" s="2"/>
      <c r="JRW213" s="2"/>
      <c r="JRX213" s="2"/>
      <c r="JRY213" s="2"/>
      <c r="JRZ213" s="2"/>
      <c r="JSA213" s="2"/>
      <c r="JSB213" s="2"/>
      <c r="JSC213" s="2"/>
      <c r="JSD213" s="2"/>
      <c r="JSE213" s="2"/>
      <c r="JSF213" s="2"/>
      <c r="JSG213" s="2"/>
      <c r="JSH213" s="2"/>
      <c r="JSI213" s="2"/>
      <c r="JSJ213" s="2"/>
      <c r="JSK213" s="2"/>
      <c r="JSL213" s="2"/>
      <c r="JSM213" s="2"/>
      <c r="JSN213" s="2"/>
      <c r="JSO213" s="2"/>
      <c r="JSP213" s="2"/>
      <c r="JSQ213" s="2"/>
      <c r="JSR213" s="2"/>
      <c r="JSS213" s="2"/>
      <c r="JST213" s="2"/>
      <c r="JSU213" s="2"/>
      <c r="JSV213" s="2"/>
      <c r="JSW213" s="2"/>
      <c r="JSX213" s="2"/>
      <c r="JSY213" s="2"/>
      <c r="JSZ213" s="2"/>
      <c r="JTA213" s="2"/>
      <c r="JTB213" s="2"/>
      <c r="JTC213" s="2"/>
      <c r="JTD213" s="2"/>
      <c r="JTE213" s="2"/>
      <c r="JTF213" s="2"/>
      <c r="JTG213" s="2"/>
      <c r="JTH213" s="2"/>
      <c r="JTI213" s="2"/>
      <c r="JTJ213" s="2"/>
      <c r="JTK213" s="2"/>
      <c r="JTL213" s="2"/>
      <c r="JTM213" s="2"/>
      <c r="JTN213" s="2"/>
      <c r="JTO213" s="2"/>
      <c r="JTP213" s="2"/>
      <c r="JTQ213" s="2"/>
      <c r="JTR213" s="2"/>
      <c r="JTS213" s="2"/>
      <c r="JTT213" s="2"/>
      <c r="JTU213" s="2"/>
      <c r="JTV213" s="2"/>
      <c r="JTW213" s="2"/>
      <c r="JTX213" s="2"/>
      <c r="JTY213" s="2"/>
      <c r="JTZ213" s="2"/>
      <c r="JUA213" s="2"/>
      <c r="JUB213" s="2"/>
      <c r="JUC213" s="2"/>
      <c r="JUD213" s="2"/>
      <c r="JUE213" s="2"/>
      <c r="JUF213" s="2"/>
      <c r="JUG213" s="2"/>
      <c r="JUH213" s="2"/>
      <c r="JUI213" s="2"/>
      <c r="JUJ213" s="2"/>
      <c r="JUK213" s="2"/>
      <c r="JUL213" s="2"/>
      <c r="JUM213" s="2"/>
      <c r="JUN213" s="2"/>
      <c r="JUO213" s="2"/>
      <c r="JUP213" s="2"/>
      <c r="JUQ213" s="2"/>
      <c r="JUR213" s="2"/>
      <c r="JUS213" s="2"/>
      <c r="JUT213" s="2"/>
      <c r="JUU213" s="2"/>
      <c r="JUV213" s="2"/>
      <c r="JUW213" s="2"/>
      <c r="JUX213" s="2"/>
      <c r="JUY213" s="2"/>
      <c r="JUZ213" s="2"/>
      <c r="JVA213" s="2"/>
      <c r="JVB213" s="2"/>
      <c r="JVC213" s="2"/>
      <c r="JVD213" s="2"/>
      <c r="JVE213" s="2"/>
      <c r="JVF213" s="2"/>
      <c r="JVG213" s="2"/>
      <c r="JVH213" s="2"/>
      <c r="JVI213" s="2"/>
      <c r="JVJ213" s="2"/>
      <c r="JVK213" s="2"/>
      <c r="JVL213" s="2"/>
      <c r="JVM213" s="2"/>
      <c r="JVN213" s="2"/>
      <c r="JVO213" s="2"/>
      <c r="JVP213" s="2"/>
      <c r="JVQ213" s="2"/>
      <c r="JVR213" s="2"/>
      <c r="JVS213" s="2"/>
      <c r="JVT213" s="2"/>
      <c r="JVU213" s="2"/>
      <c r="JVV213" s="2"/>
      <c r="JVW213" s="2"/>
      <c r="JVX213" s="2"/>
      <c r="JVY213" s="2"/>
      <c r="JVZ213" s="2"/>
      <c r="JWA213" s="2"/>
      <c r="JWB213" s="2"/>
      <c r="JWC213" s="2"/>
      <c r="JWD213" s="2"/>
      <c r="JWE213" s="2"/>
      <c r="JWF213" s="2"/>
      <c r="JWG213" s="2"/>
      <c r="JWH213" s="2"/>
      <c r="JWI213" s="2"/>
      <c r="JWJ213" s="2"/>
      <c r="JWK213" s="2"/>
      <c r="JWL213" s="2"/>
      <c r="JWM213" s="2"/>
      <c r="JWN213" s="2"/>
      <c r="JWO213" s="2"/>
      <c r="JWP213" s="2"/>
      <c r="JWQ213" s="2"/>
      <c r="JWR213" s="2"/>
      <c r="JWS213" s="2"/>
      <c r="JWT213" s="2"/>
      <c r="JWU213" s="2"/>
      <c r="JWV213" s="2"/>
      <c r="JWW213" s="2"/>
      <c r="JWX213" s="2"/>
      <c r="JWY213" s="2"/>
      <c r="JWZ213" s="2"/>
      <c r="JXA213" s="2"/>
      <c r="JXB213" s="2"/>
      <c r="JXC213" s="2"/>
      <c r="JXD213" s="2"/>
      <c r="JXE213" s="2"/>
      <c r="JXF213" s="2"/>
      <c r="JXG213" s="2"/>
      <c r="JXH213" s="2"/>
      <c r="JXI213" s="2"/>
      <c r="JXJ213" s="2"/>
      <c r="JXK213" s="2"/>
      <c r="JXL213" s="2"/>
      <c r="JXM213" s="2"/>
      <c r="JXN213" s="2"/>
      <c r="JXO213" s="2"/>
      <c r="JXP213" s="2"/>
      <c r="JXQ213" s="2"/>
      <c r="JXR213" s="2"/>
      <c r="JXS213" s="2"/>
      <c r="JXT213" s="2"/>
      <c r="JXU213" s="2"/>
      <c r="JXV213" s="2"/>
      <c r="JXW213" s="2"/>
      <c r="JXX213" s="2"/>
      <c r="JXY213" s="2"/>
      <c r="JXZ213" s="2"/>
      <c r="JYA213" s="2"/>
      <c r="JYB213" s="2"/>
      <c r="JYC213" s="2"/>
      <c r="JYD213" s="2"/>
      <c r="JYE213" s="2"/>
      <c r="JYF213" s="2"/>
      <c r="JYG213" s="2"/>
      <c r="JYH213" s="2"/>
      <c r="JYI213" s="2"/>
      <c r="JYJ213" s="2"/>
      <c r="JYK213" s="2"/>
      <c r="JYL213" s="2"/>
      <c r="JYM213" s="2"/>
      <c r="JYN213" s="2"/>
      <c r="JYO213" s="2"/>
      <c r="JYP213" s="2"/>
      <c r="JYQ213" s="2"/>
      <c r="JYR213" s="2"/>
      <c r="JYS213" s="2"/>
      <c r="JYT213" s="2"/>
      <c r="JYU213" s="2"/>
      <c r="JYV213" s="2"/>
      <c r="JYW213" s="2"/>
      <c r="JYX213" s="2"/>
      <c r="JYY213" s="2"/>
      <c r="JYZ213" s="2"/>
      <c r="JZA213" s="2"/>
      <c r="JZB213" s="2"/>
      <c r="JZC213" s="2"/>
      <c r="JZD213" s="2"/>
      <c r="JZE213" s="2"/>
      <c r="JZF213" s="2"/>
      <c r="JZG213" s="2"/>
      <c r="JZH213" s="2"/>
      <c r="JZI213" s="2"/>
      <c r="JZJ213" s="2"/>
      <c r="JZK213" s="2"/>
      <c r="JZL213" s="2"/>
      <c r="JZM213" s="2"/>
      <c r="JZN213" s="2"/>
      <c r="JZO213" s="2"/>
      <c r="JZP213" s="2"/>
      <c r="JZQ213" s="2"/>
      <c r="JZR213" s="2"/>
      <c r="JZS213" s="2"/>
      <c r="JZT213" s="2"/>
      <c r="JZU213" s="2"/>
      <c r="JZV213" s="2"/>
      <c r="JZW213" s="2"/>
      <c r="JZX213" s="2"/>
      <c r="JZY213" s="2"/>
      <c r="JZZ213" s="2"/>
      <c r="KAA213" s="2"/>
      <c r="KAB213" s="2"/>
      <c r="KAC213" s="2"/>
      <c r="KAD213" s="2"/>
      <c r="KAE213" s="2"/>
      <c r="KAF213" s="2"/>
      <c r="KAG213" s="2"/>
      <c r="KAH213" s="2"/>
      <c r="KAI213" s="2"/>
      <c r="KAJ213" s="2"/>
      <c r="KAK213" s="2"/>
      <c r="KAL213" s="2"/>
      <c r="KAM213" s="2"/>
      <c r="KAN213" s="2"/>
      <c r="KAO213" s="2"/>
      <c r="KAP213" s="2"/>
      <c r="KAQ213" s="2"/>
      <c r="KAR213" s="2"/>
      <c r="KAS213" s="2"/>
      <c r="KAT213" s="2"/>
      <c r="KAU213" s="2"/>
      <c r="KAV213" s="2"/>
      <c r="KAW213" s="2"/>
      <c r="KAX213" s="2"/>
      <c r="KAY213" s="2"/>
      <c r="KAZ213" s="2"/>
      <c r="KBA213" s="2"/>
      <c r="KBB213" s="2"/>
      <c r="KBC213" s="2"/>
      <c r="KBD213" s="2"/>
      <c r="KBE213" s="2"/>
      <c r="KBF213" s="2"/>
      <c r="KBG213" s="2"/>
      <c r="KBH213" s="2"/>
      <c r="KBI213" s="2"/>
      <c r="KBJ213" s="2"/>
      <c r="KBK213" s="2"/>
      <c r="KBL213" s="2"/>
      <c r="KBM213" s="2"/>
      <c r="KBN213" s="2"/>
      <c r="KBO213" s="2"/>
      <c r="KBP213" s="2"/>
      <c r="KBQ213" s="2"/>
      <c r="KBR213" s="2"/>
      <c r="KBS213" s="2"/>
      <c r="KBT213" s="2"/>
      <c r="KBU213" s="2"/>
      <c r="KBV213" s="2"/>
      <c r="KBW213" s="2"/>
      <c r="KBX213" s="2"/>
      <c r="KBY213" s="2"/>
      <c r="KBZ213" s="2"/>
      <c r="KCA213" s="2"/>
      <c r="KCB213" s="2"/>
      <c r="KCC213" s="2"/>
      <c r="KCD213" s="2"/>
      <c r="KCE213" s="2"/>
      <c r="KCF213" s="2"/>
      <c r="KCG213" s="2"/>
      <c r="KCH213" s="2"/>
      <c r="KCI213" s="2"/>
      <c r="KCJ213" s="2"/>
      <c r="KCK213" s="2"/>
      <c r="KCL213" s="2"/>
      <c r="KCM213" s="2"/>
      <c r="KCN213" s="2"/>
      <c r="KCO213" s="2"/>
      <c r="KCP213" s="2"/>
      <c r="KCQ213" s="2"/>
      <c r="KCR213" s="2"/>
      <c r="KCS213" s="2"/>
      <c r="KCT213" s="2"/>
      <c r="KCU213" s="2"/>
      <c r="KCV213" s="2"/>
      <c r="KCW213" s="2"/>
      <c r="KCX213" s="2"/>
      <c r="KCY213" s="2"/>
      <c r="KCZ213" s="2"/>
      <c r="KDA213" s="2"/>
      <c r="KDB213" s="2"/>
      <c r="KDC213" s="2"/>
      <c r="KDD213" s="2"/>
      <c r="KDE213" s="2"/>
      <c r="KDF213" s="2"/>
      <c r="KDG213" s="2"/>
      <c r="KDH213" s="2"/>
      <c r="KDI213" s="2"/>
      <c r="KDJ213" s="2"/>
      <c r="KDK213" s="2"/>
      <c r="KDL213" s="2"/>
      <c r="KDM213" s="2"/>
      <c r="KDN213" s="2"/>
      <c r="KDO213" s="2"/>
      <c r="KDP213" s="2"/>
      <c r="KDQ213" s="2"/>
      <c r="KDR213" s="2"/>
      <c r="KDS213" s="2"/>
      <c r="KDT213" s="2"/>
      <c r="KDU213" s="2"/>
      <c r="KDV213" s="2"/>
      <c r="KDW213" s="2"/>
      <c r="KDX213" s="2"/>
      <c r="KDY213" s="2"/>
      <c r="KDZ213" s="2"/>
      <c r="KEA213" s="2"/>
      <c r="KEB213" s="2"/>
      <c r="KEC213" s="2"/>
      <c r="KED213" s="2"/>
      <c r="KEE213" s="2"/>
      <c r="KEF213" s="2"/>
      <c r="KEG213" s="2"/>
      <c r="KEH213" s="2"/>
      <c r="KEI213" s="2"/>
      <c r="KEJ213" s="2"/>
      <c r="KEK213" s="2"/>
      <c r="KEL213" s="2"/>
      <c r="KEM213" s="2"/>
      <c r="KEN213" s="2"/>
      <c r="KEO213" s="2"/>
      <c r="KEP213" s="2"/>
      <c r="KEQ213" s="2"/>
      <c r="KER213" s="2"/>
      <c r="KES213" s="2"/>
      <c r="KET213" s="2"/>
      <c r="KEU213" s="2"/>
      <c r="KEV213" s="2"/>
      <c r="KEW213" s="2"/>
      <c r="KEX213" s="2"/>
      <c r="KEY213" s="2"/>
      <c r="KEZ213" s="2"/>
      <c r="KFA213" s="2"/>
      <c r="KFB213" s="2"/>
      <c r="KFC213" s="2"/>
      <c r="KFD213" s="2"/>
      <c r="KFE213" s="2"/>
      <c r="KFF213" s="2"/>
      <c r="KFG213" s="2"/>
      <c r="KFH213" s="2"/>
      <c r="KFI213" s="2"/>
      <c r="KFJ213" s="2"/>
      <c r="KFK213" s="2"/>
      <c r="KFL213" s="2"/>
      <c r="KFM213" s="2"/>
      <c r="KFN213" s="2"/>
      <c r="KFO213" s="2"/>
      <c r="KFP213" s="2"/>
      <c r="KFQ213" s="2"/>
      <c r="KFR213" s="2"/>
      <c r="KFS213" s="2"/>
      <c r="KFT213" s="2"/>
      <c r="KFU213" s="2"/>
      <c r="KFV213" s="2"/>
      <c r="KFW213" s="2"/>
      <c r="KFX213" s="2"/>
      <c r="KFY213" s="2"/>
      <c r="KFZ213" s="2"/>
      <c r="KGA213" s="2"/>
      <c r="KGB213" s="2"/>
      <c r="KGC213" s="2"/>
      <c r="KGD213" s="2"/>
      <c r="KGE213" s="2"/>
      <c r="KGF213" s="2"/>
      <c r="KGG213" s="2"/>
      <c r="KGH213" s="2"/>
      <c r="KGI213" s="2"/>
      <c r="KGJ213" s="2"/>
      <c r="KGK213" s="2"/>
      <c r="KGL213" s="2"/>
      <c r="KGM213" s="2"/>
      <c r="KGN213" s="2"/>
      <c r="KGO213" s="2"/>
      <c r="KGP213" s="2"/>
      <c r="KGQ213" s="2"/>
      <c r="KGR213" s="2"/>
      <c r="KGS213" s="2"/>
      <c r="KGT213" s="2"/>
      <c r="KGU213" s="2"/>
      <c r="KGV213" s="2"/>
      <c r="KGW213" s="2"/>
      <c r="KGX213" s="2"/>
      <c r="KGY213" s="2"/>
      <c r="KGZ213" s="2"/>
      <c r="KHA213" s="2"/>
      <c r="KHB213" s="2"/>
      <c r="KHC213" s="2"/>
      <c r="KHD213" s="2"/>
      <c r="KHE213" s="2"/>
      <c r="KHF213" s="2"/>
      <c r="KHG213" s="2"/>
      <c r="KHH213" s="2"/>
      <c r="KHI213" s="2"/>
      <c r="KHJ213" s="2"/>
      <c r="KHK213" s="2"/>
      <c r="KHL213" s="2"/>
      <c r="KHM213" s="2"/>
      <c r="KHN213" s="2"/>
      <c r="KHO213" s="2"/>
      <c r="KHP213" s="2"/>
      <c r="KHQ213" s="2"/>
      <c r="KHR213" s="2"/>
      <c r="KHS213" s="2"/>
      <c r="KHT213" s="2"/>
      <c r="KHU213" s="2"/>
      <c r="KHV213" s="2"/>
      <c r="KHW213" s="2"/>
      <c r="KHX213" s="2"/>
      <c r="KHY213" s="2"/>
      <c r="KHZ213" s="2"/>
      <c r="KIA213" s="2"/>
      <c r="KIB213" s="2"/>
      <c r="KIC213" s="2"/>
      <c r="KID213" s="2"/>
      <c r="KIE213" s="2"/>
      <c r="KIF213" s="2"/>
      <c r="KIG213" s="2"/>
      <c r="KIH213" s="2"/>
      <c r="KII213" s="2"/>
      <c r="KIJ213" s="2"/>
      <c r="KIK213" s="2"/>
      <c r="KIL213" s="2"/>
      <c r="KIM213" s="2"/>
      <c r="KIN213" s="2"/>
      <c r="KIO213" s="2"/>
      <c r="KIP213" s="2"/>
      <c r="KIQ213" s="2"/>
      <c r="KIR213" s="2"/>
      <c r="KIS213" s="2"/>
      <c r="KIT213" s="2"/>
      <c r="KIU213" s="2"/>
      <c r="KIV213" s="2"/>
      <c r="KIW213" s="2"/>
      <c r="KIX213" s="2"/>
      <c r="KIY213" s="2"/>
      <c r="KIZ213" s="2"/>
      <c r="KJA213" s="2"/>
      <c r="KJB213" s="2"/>
      <c r="KJC213" s="2"/>
      <c r="KJD213" s="2"/>
      <c r="KJE213" s="2"/>
      <c r="KJF213" s="2"/>
      <c r="KJG213" s="2"/>
      <c r="KJH213" s="2"/>
      <c r="KJI213" s="2"/>
      <c r="KJJ213" s="2"/>
      <c r="KJK213" s="2"/>
      <c r="KJL213" s="2"/>
      <c r="KJM213" s="2"/>
      <c r="KJN213" s="2"/>
      <c r="KJO213" s="2"/>
      <c r="KJP213" s="2"/>
      <c r="KJQ213" s="2"/>
      <c r="KJR213" s="2"/>
      <c r="KJS213" s="2"/>
      <c r="KJT213" s="2"/>
      <c r="KJU213" s="2"/>
      <c r="KJV213" s="2"/>
      <c r="KJW213" s="2"/>
      <c r="KJX213" s="2"/>
      <c r="KJY213" s="2"/>
      <c r="KJZ213" s="2"/>
      <c r="KKA213" s="2"/>
      <c r="KKB213" s="2"/>
      <c r="KKC213" s="2"/>
      <c r="KKD213" s="2"/>
      <c r="KKE213" s="2"/>
      <c r="KKF213" s="2"/>
      <c r="KKG213" s="2"/>
      <c r="KKH213" s="2"/>
      <c r="KKI213" s="2"/>
      <c r="KKJ213" s="2"/>
      <c r="KKK213" s="2"/>
      <c r="KKL213" s="2"/>
      <c r="KKM213" s="2"/>
      <c r="KKN213" s="2"/>
      <c r="KKO213" s="2"/>
      <c r="KKP213" s="2"/>
      <c r="KKQ213" s="2"/>
      <c r="KKR213" s="2"/>
      <c r="KKS213" s="2"/>
      <c r="KKT213" s="2"/>
      <c r="KKU213" s="2"/>
      <c r="KKV213" s="2"/>
      <c r="KKW213" s="2"/>
      <c r="KKX213" s="2"/>
      <c r="KKY213" s="2"/>
      <c r="KKZ213" s="2"/>
      <c r="KLA213" s="2"/>
      <c r="KLB213" s="2"/>
      <c r="KLC213" s="2"/>
      <c r="KLD213" s="2"/>
      <c r="KLE213" s="2"/>
      <c r="KLF213" s="2"/>
      <c r="KLG213" s="2"/>
      <c r="KLH213" s="2"/>
      <c r="KLI213" s="2"/>
      <c r="KLJ213" s="2"/>
      <c r="KLK213" s="2"/>
      <c r="KLL213" s="2"/>
      <c r="KLM213" s="2"/>
      <c r="KLN213" s="2"/>
      <c r="KLO213" s="2"/>
      <c r="KLP213" s="2"/>
      <c r="KLQ213" s="2"/>
      <c r="KLR213" s="2"/>
      <c r="KLS213" s="2"/>
      <c r="KLT213" s="2"/>
      <c r="KLU213" s="2"/>
      <c r="KLV213" s="2"/>
      <c r="KLW213" s="2"/>
      <c r="KLX213" s="2"/>
      <c r="KLY213" s="2"/>
      <c r="KLZ213" s="2"/>
      <c r="KMA213" s="2"/>
      <c r="KMB213" s="2"/>
      <c r="KMC213" s="2"/>
      <c r="KMD213" s="2"/>
      <c r="KME213" s="2"/>
      <c r="KMF213" s="2"/>
      <c r="KMG213" s="2"/>
      <c r="KMH213" s="2"/>
      <c r="KMI213" s="2"/>
      <c r="KMJ213" s="2"/>
      <c r="KMK213" s="2"/>
      <c r="KML213" s="2"/>
      <c r="KMM213" s="2"/>
      <c r="KMN213" s="2"/>
      <c r="KMO213" s="2"/>
      <c r="KMP213" s="2"/>
      <c r="KMQ213" s="2"/>
      <c r="KMR213" s="2"/>
      <c r="KMS213" s="2"/>
      <c r="KMT213" s="2"/>
      <c r="KMU213" s="2"/>
      <c r="KMV213" s="2"/>
      <c r="KMW213" s="2"/>
      <c r="KMX213" s="2"/>
      <c r="KMY213" s="2"/>
      <c r="KMZ213" s="2"/>
      <c r="KNA213" s="2"/>
      <c r="KNB213" s="2"/>
      <c r="KNC213" s="2"/>
      <c r="KND213" s="2"/>
      <c r="KNE213" s="2"/>
      <c r="KNF213" s="2"/>
      <c r="KNG213" s="2"/>
      <c r="KNH213" s="2"/>
      <c r="KNI213" s="2"/>
      <c r="KNJ213" s="2"/>
      <c r="KNK213" s="2"/>
      <c r="KNL213" s="2"/>
      <c r="KNM213" s="2"/>
      <c r="KNN213" s="2"/>
      <c r="KNO213" s="2"/>
      <c r="KNP213" s="2"/>
      <c r="KNQ213" s="2"/>
      <c r="KNR213" s="2"/>
      <c r="KNS213" s="2"/>
      <c r="KNT213" s="2"/>
      <c r="KNU213" s="2"/>
      <c r="KNV213" s="2"/>
      <c r="KNW213" s="2"/>
      <c r="KNX213" s="2"/>
      <c r="KNY213" s="2"/>
      <c r="KNZ213" s="2"/>
      <c r="KOA213" s="2"/>
      <c r="KOB213" s="2"/>
      <c r="KOC213" s="2"/>
      <c r="KOD213" s="2"/>
      <c r="KOE213" s="2"/>
      <c r="KOF213" s="2"/>
      <c r="KOG213" s="2"/>
      <c r="KOH213" s="2"/>
      <c r="KOI213" s="2"/>
      <c r="KOJ213" s="2"/>
      <c r="KOK213" s="2"/>
      <c r="KOL213" s="2"/>
      <c r="KOM213" s="2"/>
      <c r="KON213" s="2"/>
      <c r="KOO213" s="2"/>
      <c r="KOP213" s="2"/>
      <c r="KOQ213" s="2"/>
      <c r="KOR213" s="2"/>
      <c r="KOS213" s="2"/>
      <c r="KOT213" s="2"/>
      <c r="KOU213" s="2"/>
      <c r="KOV213" s="2"/>
      <c r="KOW213" s="2"/>
      <c r="KOX213" s="2"/>
      <c r="KOY213" s="2"/>
      <c r="KOZ213" s="2"/>
      <c r="KPA213" s="2"/>
      <c r="KPB213" s="2"/>
      <c r="KPC213" s="2"/>
      <c r="KPD213" s="2"/>
      <c r="KPE213" s="2"/>
      <c r="KPF213" s="2"/>
      <c r="KPG213" s="2"/>
      <c r="KPH213" s="2"/>
      <c r="KPI213" s="2"/>
      <c r="KPJ213" s="2"/>
      <c r="KPK213" s="2"/>
      <c r="KPL213" s="2"/>
      <c r="KPM213" s="2"/>
      <c r="KPN213" s="2"/>
      <c r="KPO213" s="2"/>
      <c r="KPP213" s="2"/>
      <c r="KPQ213" s="2"/>
      <c r="KPR213" s="2"/>
      <c r="KPS213" s="2"/>
      <c r="KPT213" s="2"/>
      <c r="KPU213" s="2"/>
      <c r="KPV213" s="2"/>
      <c r="KPW213" s="2"/>
      <c r="KPX213" s="2"/>
      <c r="KPY213" s="2"/>
      <c r="KPZ213" s="2"/>
      <c r="KQA213" s="2"/>
      <c r="KQB213" s="2"/>
      <c r="KQC213" s="2"/>
      <c r="KQD213" s="2"/>
      <c r="KQE213" s="2"/>
      <c r="KQF213" s="2"/>
      <c r="KQG213" s="2"/>
      <c r="KQH213" s="2"/>
      <c r="KQI213" s="2"/>
      <c r="KQJ213" s="2"/>
      <c r="KQK213" s="2"/>
      <c r="KQL213" s="2"/>
      <c r="KQM213" s="2"/>
      <c r="KQN213" s="2"/>
      <c r="KQO213" s="2"/>
      <c r="KQP213" s="2"/>
      <c r="KQQ213" s="2"/>
      <c r="KQR213" s="2"/>
      <c r="KQS213" s="2"/>
      <c r="KQT213" s="2"/>
      <c r="KQU213" s="2"/>
      <c r="KQV213" s="2"/>
      <c r="KQW213" s="2"/>
      <c r="KQX213" s="2"/>
      <c r="KQY213" s="2"/>
      <c r="KQZ213" s="2"/>
      <c r="KRA213" s="2"/>
      <c r="KRB213" s="2"/>
      <c r="KRC213" s="2"/>
      <c r="KRD213" s="2"/>
      <c r="KRE213" s="2"/>
      <c r="KRF213" s="2"/>
      <c r="KRG213" s="2"/>
      <c r="KRH213" s="2"/>
      <c r="KRI213" s="2"/>
      <c r="KRJ213" s="2"/>
      <c r="KRK213" s="2"/>
      <c r="KRL213" s="2"/>
      <c r="KRM213" s="2"/>
      <c r="KRN213" s="2"/>
      <c r="KRO213" s="2"/>
      <c r="KRP213" s="2"/>
      <c r="KRQ213" s="2"/>
      <c r="KRR213" s="2"/>
      <c r="KRS213" s="2"/>
      <c r="KRT213" s="2"/>
      <c r="KRU213" s="2"/>
      <c r="KRV213" s="2"/>
      <c r="KRW213" s="2"/>
      <c r="KRX213" s="2"/>
      <c r="KRY213" s="2"/>
      <c r="KRZ213" s="2"/>
      <c r="KSA213" s="2"/>
      <c r="KSB213" s="2"/>
      <c r="KSC213" s="2"/>
      <c r="KSD213" s="2"/>
      <c r="KSE213" s="2"/>
      <c r="KSF213" s="2"/>
      <c r="KSG213" s="2"/>
      <c r="KSH213" s="2"/>
      <c r="KSI213" s="2"/>
      <c r="KSJ213" s="2"/>
      <c r="KSK213" s="2"/>
      <c r="KSL213" s="2"/>
      <c r="KSM213" s="2"/>
      <c r="KSN213" s="2"/>
      <c r="KSO213" s="2"/>
      <c r="KSP213" s="2"/>
      <c r="KSQ213" s="2"/>
      <c r="KSR213" s="2"/>
      <c r="KSS213" s="2"/>
      <c r="KST213" s="2"/>
      <c r="KSU213" s="2"/>
      <c r="KSV213" s="2"/>
      <c r="KSW213" s="2"/>
      <c r="KSX213" s="2"/>
      <c r="KSY213" s="2"/>
      <c r="KSZ213" s="2"/>
      <c r="KTA213" s="2"/>
      <c r="KTB213" s="2"/>
      <c r="KTC213" s="2"/>
      <c r="KTD213" s="2"/>
      <c r="KTE213" s="2"/>
      <c r="KTF213" s="2"/>
      <c r="KTG213" s="2"/>
      <c r="KTH213" s="2"/>
      <c r="KTI213" s="2"/>
      <c r="KTJ213" s="2"/>
      <c r="KTK213" s="2"/>
      <c r="KTL213" s="2"/>
      <c r="KTM213" s="2"/>
      <c r="KTN213" s="2"/>
      <c r="KTO213" s="2"/>
      <c r="KTP213" s="2"/>
      <c r="KTQ213" s="2"/>
      <c r="KTR213" s="2"/>
      <c r="KTS213" s="2"/>
      <c r="KTT213" s="2"/>
      <c r="KTU213" s="2"/>
      <c r="KTV213" s="2"/>
      <c r="KTW213" s="2"/>
      <c r="KTX213" s="2"/>
      <c r="KTY213" s="2"/>
      <c r="KTZ213" s="2"/>
      <c r="KUA213" s="2"/>
      <c r="KUB213" s="2"/>
      <c r="KUC213" s="2"/>
      <c r="KUD213" s="2"/>
      <c r="KUE213" s="2"/>
      <c r="KUF213" s="2"/>
      <c r="KUG213" s="2"/>
      <c r="KUH213" s="2"/>
      <c r="KUI213" s="2"/>
      <c r="KUJ213" s="2"/>
      <c r="KUK213" s="2"/>
      <c r="KUL213" s="2"/>
      <c r="KUM213" s="2"/>
      <c r="KUN213" s="2"/>
      <c r="KUO213" s="2"/>
      <c r="KUP213" s="2"/>
      <c r="KUQ213" s="2"/>
      <c r="KUR213" s="2"/>
      <c r="KUS213" s="2"/>
      <c r="KUT213" s="2"/>
      <c r="KUU213" s="2"/>
      <c r="KUV213" s="2"/>
      <c r="KUW213" s="2"/>
      <c r="KUX213" s="2"/>
      <c r="KUY213" s="2"/>
      <c r="KUZ213" s="2"/>
      <c r="KVA213" s="2"/>
      <c r="KVB213" s="2"/>
      <c r="KVC213" s="2"/>
      <c r="KVD213" s="2"/>
      <c r="KVE213" s="2"/>
      <c r="KVF213" s="2"/>
      <c r="KVG213" s="2"/>
      <c r="KVH213" s="2"/>
      <c r="KVI213" s="2"/>
      <c r="KVJ213" s="2"/>
      <c r="KVK213" s="2"/>
      <c r="KVL213" s="2"/>
      <c r="KVM213" s="2"/>
      <c r="KVN213" s="2"/>
      <c r="KVO213" s="2"/>
      <c r="KVP213" s="2"/>
      <c r="KVQ213" s="2"/>
      <c r="KVR213" s="2"/>
      <c r="KVS213" s="2"/>
      <c r="KVT213" s="2"/>
      <c r="KVU213" s="2"/>
      <c r="KVV213" s="2"/>
      <c r="KVW213" s="2"/>
      <c r="KVX213" s="2"/>
      <c r="KVY213" s="2"/>
      <c r="KVZ213" s="2"/>
      <c r="KWA213" s="2"/>
      <c r="KWB213" s="2"/>
      <c r="KWC213" s="2"/>
      <c r="KWD213" s="2"/>
      <c r="KWE213" s="2"/>
      <c r="KWF213" s="2"/>
      <c r="KWG213" s="2"/>
      <c r="KWH213" s="2"/>
      <c r="KWI213" s="2"/>
      <c r="KWJ213" s="2"/>
      <c r="KWK213" s="2"/>
      <c r="KWL213" s="2"/>
      <c r="KWM213" s="2"/>
      <c r="KWN213" s="2"/>
      <c r="KWO213" s="2"/>
      <c r="KWP213" s="2"/>
      <c r="KWQ213" s="2"/>
      <c r="KWR213" s="2"/>
      <c r="KWS213" s="2"/>
      <c r="KWT213" s="2"/>
      <c r="KWU213" s="2"/>
      <c r="KWV213" s="2"/>
      <c r="KWW213" s="2"/>
      <c r="KWX213" s="2"/>
      <c r="KWY213" s="2"/>
      <c r="KWZ213" s="2"/>
      <c r="KXA213" s="2"/>
      <c r="KXB213" s="2"/>
      <c r="KXC213" s="2"/>
      <c r="KXD213" s="2"/>
      <c r="KXE213" s="2"/>
      <c r="KXF213" s="2"/>
      <c r="KXG213" s="2"/>
      <c r="KXH213" s="2"/>
      <c r="KXI213" s="2"/>
      <c r="KXJ213" s="2"/>
      <c r="KXK213" s="2"/>
      <c r="KXL213" s="2"/>
      <c r="KXM213" s="2"/>
      <c r="KXN213" s="2"/>
      <c r="KXO213" s="2"/>
      <c r="KXP213" s="2"/>
      <c r="KXQ213" s="2"/>
      <c r="KXR213" s="2"/>
      <c r="KXS213" s="2"/>
      <c r="KXT213" s="2"/>
      <c r="KXU213" s="2"/>
      <c r="KXV213" s="2"/>
      <c r="KXW213" s="2"/>
      <c r="KXX213" s="2"/>
      <c r="KXY213" s="2"/>
      <c r="KXZ213" s="2"/>
      <c r="KYA213" s="2"/>
      <c r="KYB213" s="2"/>
      <c r="KYC213" s="2"/>
      <c r="KYD213" s="2"/>
      <c r="KYE213" s="2"/>
      <c r="KYF213" s="2"/>
      <c r="KYG213" s="2"/>
      <c r="KYH213" s="2"/>
      <c r="KYI213" s="2"/>
      <c r="KYJ213" s="2"/>
      <c r="KYK213" s="2"/>
      <c r="KYL213" s="2"/>
      <c r="KYM213" s="2"/>
      <c r="KYN213" s="2"/>
      <c r="KYO213" s="2"/>
      <c r="KYP213" s="2"/>
      <c r="KYQ213" s="2"/>
      <c r="KYR213" s="2"/>
      <c r="KYS213" s="2"/>
      <c r="KYT213" s="2"/>
      <c r="KYU213" s="2"/>
      <c r="KYV213" s="2"/>
      <c r="KYW213" s="2"/>
      <c r="KYX213" s="2"/>
      <c r="KYY213" s="2"/>
      <c r="KYZ213" s="2"/>
      <c r="KZA213" s="2"/>
      <c r="KZB213" s="2"/>
      <c r="KZC213" s="2"/>
      <c r="KZD213" s="2"/>
      <c r="KZE213" s="2"/>
      <c r="KZF213" s="2"/>
      <c r="KZG213" s="2"/>
      <c r="KZH213" s="2"/>
      <c r="KZI213" s="2"/>
      <c r="KZJ213" s="2"/>
      <c r="KZK213" s="2"/>
      <c r="KZL213" s="2"/>
      <c r="KZM213" s="2"/>
      <c r="KZN213" s="2"/>
      <c r="KZO213" s="2"/>
      <c r="KZP213" s="2"/>
      <c r="KZQ213" s="2"/>
      <c r="KZR213" s="2"/>
      <c r="KZS213" s="2"/>
      <c r="KZT213" s="2"/>
      <c r="KZU213" s="2"/>
      <c r="KZV213" s="2"/>
      <c r="KZW213" s="2"/>
      <c r="KZX213" s="2"/>
      <c r="KZY213" s="2"/>
      <c r="KZZ213" s="2"/>
      <c r="LAA213" s="2"/>
      <c r="LAB213" s="2"/>
      <c r="LAC213" s="2"/>
      <c r="LAD213" s="2"/>
      <c r="LAE213" s="2"/>
      <c r="LAF213" s="2"/>
      <c r="LAG213" s="2"/>
      <c r="LAH213" s="2"/>
      <c r="LAI213" s="2"/>
      <c r="LAJ213" s="2"/>
      <c r="LAK213" s="2"/>
      <c r="LAL213" s="2"/>
      <c r="LAM213" s="2"/>
      <c r="LAN213" s="2"/>
      <c r="LAO213" s="2"/>
      <c r="LAP213" s="2"/>
      <c r="LAQ213" s="2"/>
      <c r="LAR213" s="2"/>
      <c r="LAS213" s="2"/>
      <c r="LAT213" s="2"/>
      <c r="LAU213" s="2"/>
      <c r="LAV213" s="2"/>
      <c r="LAW213" s="2"/>
      <c r="LAX213" s="2"/>
      <c r="LAY213" s="2"/>
      <c r="LAZ213" s="2"/>
      <c r="LBA213" s="2"/>
      <c r="LBB213" s="2"/>
      <c r="LBC213" s="2"/>
      <c r="LBD213" s="2"/>
      <c r="LBE213" s="2"/>
      <c r="LBF213" s="2"/>
      <c r="LBG213" s="2"/>
      <c r="LBH213" s="2"/>
      <c r="LBI213" s="2"/>
      <c r="LBJ213" s="2"/>
      <c r="LBK213" s="2"/>
      <c r="LBL213" s="2"/>
      <c r="LBM213" s="2"/>
      <c r="LBN213" s="2"/>
      <c r="LBO213" s="2"/>
      <c r="LBP213" s="2"/>
      <c r="LBQ213" s="2"/>
      <c r="LBR213" s="2"/>
      <c r="LBS213" s="2"/>
      <c r="LBT213" s="2"/>
      <c r="LBU213" s="2"/>
      <c r="LBV213" s="2"/>
      <c r="LBW213" s="2"/>
      <c r="LBX213" s="2"/>
      <c r="LBY213" s="2"/>
      <c r="LBZ213" s="2"/>
      <c r="LCA213" s="2"/>
      <c r="LCB213" s="2"/>
      <c r="LCC213" s="2"/>
      <c r="LCD213" s="2"/>
      <c r="LCE213" s="2"/>
      <c r="LCF213" s="2"/>
      <c r="LCG213" s="2"/>
      <c r="LCH213" s="2"/>
      <c r="LCI213" s="2"/>
      <c r="LCJ213" s="2"/>
      <c r="LCK213" s="2"/>
      <c r="LCL213" s="2"/>
      <c r="LCM213" s="2"/>
      <c r="LCN213" s="2"/>
      <c r="LCO213" s="2"/>
      <c r="LCP213" s="2"/>
      <c r="LCQ213" s="2"/>
      <c r="LCR213" s="2"/>
      <c r="LCS213" s="2"/>
      <c r="LCT213" s="2"/>
      <c r="LCU213" s="2"/>
      <c r="LCV213" s="2"/>
      <c r="LCW213" s="2"/>
      <c r="LCX213" s="2"/>
      <c r="LCY213" s="2"/>
      <c r="LCZ213" s="2"/>
      <c r="LDA213" s="2"/>
      <c r="LDB213" s="2"/>
      <c r="LDC213" s="2"/>
      <c r="LDD213" s="2"/>
      <c r="LDE213" s="2"/>
      <c r="LDF213" s="2"/>
      <c r="LDG213" s="2"/>
      <c r="LDH213" s="2"/>
      <c r="LDI213" s="2"/>
      <c r="LDJ213" s="2"/>
      <c r="LDK213" s="2"/>
      <c r="LDL213" s="2"/>
      <c r="LDM213" s="2"/>
      <c r="LDN213" s="2"/>
      <c r="LDO213" s="2"/>
      <c r="LDP213" s="2"/>
      <c r="LDQ213" s="2"/>
      <c r="LDR213" s="2"/>
      <c r="LDS213" s="2"/>
      <c r="LDT213" s="2"/>
      <c r="LDU213" s="2"/>
      <c r="LDV213" s="2"/>
      <c r="LDW213" s="2"/>
      <c r="LDX213" s="2"/>
      <c r="LDY213" s="2"/>
      <c r="LDZ213" s="2"/>
      <c r="LEA213" s="2"/>
      <c r="LEB213" s="2"/>
      <c r="LEC213" s="2"/>
      <c r="LED213" s="2"/>
      <c r="LEE213" s="2"/>
      <c r="LEF213" s="2"/>
      <c r="LEG213" s="2"/>
      <c r="LEH213" s="2"/>
      <c r="LEI213" s="2"/>
      <c r="LEJ213" s="2"/>
      <c r="LEK213" s="2"/>
      <c r="LEL213" s="2"/>
      <c r="LEM213" s="2"/>
      <c r="LEN213" s="2"/>
      <c r="LEO213" s="2"/>
      <c r="LEP213" s="2"/>
      <c r="LEQ213" s="2"/>
      <c r="LER213" s="2"/>
      <c r="LES213" s="2"/>
      <c r="LET213" s="2"/>
      <c r="LEU213" s="2"/>
      <c r="LEV213" s="2"/>
      <c r="LEW213" s="2"/>
      <c r="LEX213" s="2"/>
      <c r="LEY213" s="2"/>
      <c r="LEZ213" s="2"/>
      <c r="LFA213" s="2"/>
      <c r="LFB213" s="2"/>
      <c r="LFC213" s="2"/>
      <c r="LFD213" s="2"/>
      <c r="LFE213" s="2"/>
      <c r="LFF213" s="2"/>
      <c r="LFG213" s="2"/>
      <c r="LFH213" s="2"/>
      <c r="LFI213" s="2"/>
      <c r="LFJ213" s="2"/>
      <c r="LFK213" s="2"/>
      <c r="LFL213" s="2"/>
      <c r="LFM213" s="2"/>
      <c r="LFN213" s="2"/>
      <c r="LFO213" s="2"/>
      <c r="LFP213" s="2"/>
      <c r="LFQ213" s="2"/>
      <c r="LFR213" s="2"/>
      <c r="LFS213" s="2"/>
      <c r="LFT213" s="2"/>
      <c r="LFU213" s="2"/>
      <c r="LFV213" s="2"/>
      <c r="LFW213" s="2"/>
      <c r="LFX213" s="2"/>
      <c r="LFY213" s="2"/>
      <c r="LFZ213" s="2"/>
      <c r="LGA213" s="2"/>
      <c r="LGB213" s="2"/>
      <c r="LGC213" s="2"/>
      <c r="LGD213" s="2"/>
      <c r="LGE213" s="2"/>
      <c r="LGF213" s="2"/>
      <c r="LGG213" s="2"/>
      <c r="LGH213" s="2"/>
      <c r="LGI213" s="2"/>
      <c r="LGJ213" s="2"/>
      <c r="LGK213" s="2"/>
      <c r="LGL213" s="2"/>
      <c r="LGM213" s="2"/>
      <c r="LGN213" s="2"/>
      <c r="LGO213" s="2"/>
      <c r="LGP213" s="2"/>
      <c r="LGQ213" s="2"/>
      <c r="LGR213" s="2"/>
      <c r="LGS213" s="2"/>
      <c r="LGT213" s="2"/>
      <c r="LGU213" s="2"/>
      <c r="LGV213" s="2"/>
      <c r="LGW213" s="2"/>
      <c r="LGX213" s="2"/>
      <c r="LGY213" s="2"/>
      <c r="LGZ213" s="2"/>
      <c r="LHA213" s="2"/>
      <c r="LHB213" s="2"/>
      <c r="LHC213" s="2"/>
      <c r="LHD213" s="2"/>
      <c r="LHE213" s="2"/>
      <c r="LHF213" s="2"/>
      <c r="LHG213" s="2"/>
      <c r="LHH213" s="2"/>
      <c r="LHI213" s="2"/>
      <c r="LHJ213" s="2"/>
      <c r="LHK213" s="2"/>
      <c r="LHL213" s="2"/>
      <c r="LHM213" s="2"/>
      <c r="LHN213" s="2"/>
      <c r="LHO213" s="2"/>
      <c r="LHP213" s="2"/>
      <c r="LHQ213" s="2"/>
      <c r="LHR213" s="2"/>
      <c r="LHS213" s="2"/>
      <c r="LHT213" s="2"/>
      <c r="LHU213" s="2"/>
      <c r="LHV213" s="2"/>
      <c r="LHW213" s="2"/>
      <c r="LHX213" s="2"/>
      <c r="LHY213" s="2"/>
      <c r="LHZ213" s="2"/>
      <c r="LIA213" s="2"/>
      <c r="LIB213" s="2"/>
      <c r="LIC213" s="2"/>
      <c r="LID213" s="2"/>
      <c r="LIE213" s="2"/>
      <c r="LIF213" s="2"/>
      <c r="LIG213" s="2"/>
      <c r="LIH213" s="2"/>
      <c r="LII213" s="2"/>
      <c r="LIJ213" s="2"/>
      <c r="LIK213" s="2"/>
      <c r="LIL213" s="2"/>
      <c r="LIM213" s="2"/>
      <c r="LIN213" s="2"/>
      <c r="LIO213" s="2"/>
      <c r="LIP213" s="2"/>
      <c r="LIQ213" s="2"/>
      <c r="LIR213" s="2"/>
      <c r="LIS213" s="2"/>
      <c r="LIT213" s="2"/>
      <c r="LIU213" s="2"/>
      <c r="LIV213" s="2"/>
      <c r="LIW213" s="2"/>
      <c r="LIX213" s="2"/>
      <c r="LIY213" s="2"/>
      <c r="LIZ213" s="2"/>
      <c r="LJA213" s="2"/>
      <c r="LJB213" s="2"/>
      <c r="LJC213" s="2"/>
      <c r="LJD213" s="2"/>
      <c r="LJE213" s="2"/>
      <c r="LJF213" s="2"/>
      <c r="LJG213" s="2"/>
      <c r="LJH213" s="2"/>
      <c r="LJI213" s="2"/>
      <c r="LJJ213" s="2"/>
      <c r="LJK213" s="2"/>
      <c r="LJL213" s="2"/>
      <c r="LJM213" s="2"/>
      <c r="LJN213" s="2"/>
      <c r="LJO213" s="2"/>
      <c r="LJP213" s="2"/>
      <c r="LJQ213" s="2"/>
      <c r="LJR213" s="2"/>
      <c r="LJS213" s="2"/>
      <c r="LJT213" s="2"/>
      <c r="LJU213" s="2"/>
      <c r="LJV213" s="2"/>
      <c r="LJW213" s="2"/>
      <c r="LJX213" s="2"/>
      <c r="LJY213" s="2"/>
      <c r="LJZ213" s="2"/>
      <c r="LKA213" s="2"/>
      <c r="LKB213" s="2"/>
      <c r="LKC213" s="2"/>
      <c r="LKD213" s="2"/>
      <c r="LKE213" s="2"/>
      <c r="LKF213" s="2"/>
      <c r="LKG213" s="2"/>
      <c r="LKH213" s="2"/>
      <c r="LKI213" s="2"/>
      <c r="LKJ213" s="2"/>
      <c r="LKK213" s="2"/>
      <c r="LKL213" s="2"/>
      <c r="LKM213" s="2"/>
      <c r="LKN213" s="2"/>
      <c r="LKO213" s="2"/>
      <c r="LKP213" s="2"/>
      <c r="LKQ213" s="2"/>
      <c r="LKR213" s="2"/>
      <c r="LKS213" s="2"/>
      <c r="LKT213" s="2"/>
      <c r="LKU213" s="2"/>
      <c r="LKV213" s="2"/>
      <c r="LKW213" s="2"/>
      <c r="LKX213" s="2"/>
      <c r="LKY213" s="2"/>
      <c r="LKZ213" s="2"/>
      <c r="LLA213" s="2"/>
      <c r="LLB213" s="2"/>
      <c r="LLC213" s="2"/>
      <c r="LLD213" s="2"/>
      <c r="LLE213" s="2"/>
      <c r="LLF213" s="2"/>
      <c r="LLG213" s="2"/>
      <c r="LLH213" s="2"/>
      <c r="LLI213" s="2"/>
      <c r="LLJ213" s="2"/>
      <c r="LLK213" s="2"/>
      <c r="LLL213" s="2"/>
      <c r="LLM213" s="2"/>
      <c r="LLN213" s="2"/>
      <c r="LLO213" s="2"/>
      <c r="LLP213" s="2"/>
      <c r="LLQ213" s="2"/>
      <c r="LLR213" s="2"/>
      <c r="LLS213" s="2"/>
      <c r="LLT213" s="2"/>
      <c r="LLU213" s="2"/>
      <c r="LLV213" s="2"/>
      <c r="LLW213" s="2"/>
      <c r="LLX213" s="2"/>
      <c r="LLY213" s="2"/>
      <c r="LLZ213" s="2"/>
      <c r="LMA213" s="2"/>
      <c r="LMB213" s="2"/>
      <c r="LMC213" s="2"/>
      <c r="LMD213" s="2"/>
      <c r="LME213" s="2"/>
      <c r="LMF213" s="2"/>
      <c r="LMG213" s="2"/>
      <c r="LMH213" s="2"/>
      <c r="LMI213" s="2"/>
      <c r="LMJ213" s="2"/>
      <c r="LMK213" s="2"/>
      <c r="LML213" s="2"/>
      <c r="LMM213" s="2"/>
      <c r="LMN213" s="2"/>
      <c r="LMO213" s="2"/>
      <c r="LMP213" s="2"/>
      <c r="LMQ213" s="2"/>
      <c r="LMR213" s="2"/>
      <c r="LMS213" s="2"/>
      <c r="LMT213" s="2"/>
      <c r="LMU213" s="2"/>
      <c r="LMV213" s="2"/>
      <c r="LMW213" s="2"/>
      <c r="LMX213" s="2"/>
      <c r="LMY213" s="2"/>
      <c r="LMZ213" s="2"/>
      <c r="LNA213" s="2"/>
      <c r="LNB213" s="2"/>
      <c r="LNC213" s="2"/>
      <c r="LND213" s="2"/>
      <c r="LNE213" s="2"/>
      <c r="LNF213" s="2"/>
      <c r="LNG213" s="2"/>
      <c r="LNH213" s="2"/>
      <c r="LNI213" s="2"/>
      <c r="LNJ213" s="2"/>
      <c r="LNK213" s="2"/>
      <c r="LNL213" s="2"/>
      <c r="LNM213" s="2"/>
      <c r="LNN213" s="2"/>
      <c r="LNO213" s="2"/>
      <c r="LNP213" s="2"/>
      <c r="LNQ213" s="2"/>
      <c r="LNR213" s="2"/>
      <c r="LNS213" s="2"/>
      <c r="LNT213" s="2"/>
      <c r="LNU213" s="2"/>
      <c r="LNV213" s="2"/>
      <c r="LNW213" s="2"/>
      <c r="LNX213" s="2"/>
      <c r="LNY213" s="2"/>
      <c r="LNZ213" s="2"/>
      <c r="LOA213" s="2"/>
      <c r="LOB213" s="2"/>
      <c r="LOC213" s="2"/>
      <c r="LOD213" s="2"/>
      <c r="LOE213" s="2"/>
      <c r="LOF213" s="2"/>
      <c r="LOG213" s="2"/>
      <c r="LOH213" s="2"/>
      <c r="LOI213" s="2"/>
      <c r="LOJ213" s="2"/>
      <c r="LOK213" s="2"/>
      <c r="LOL213" s="2"/>
      <c r="LOM213" s="2"/>
      <c r="LON213" s="2"/>
      <c r="LOO213" s="2"/>
      <c r="LOP213" s="2"/>
      <c r="LOQ213" s="2"/>
      <c r="LOR213" s="2"/>
      <c r="LOS213" s="2"/>
      <c r="LOT213" s="2"/>
      <c r="LOU213" s="2"/>
      <c r="LOV213" s="2"/>
      <c r="LOW213" s="2"/>
      <c r="LOX213" s="2"/>
      <c r="LOY213" s="2"/>
      <c r="LOZ213" s="2"/>
      <c r="LPA213" s="2"/>
      <c r="LPB213" s="2"/>
      <c r="LPC213" s="2"/>
      <c r="LPD213" s="2"/>
      <c r="LPE213" s="2"/>
      <c r="LPF213" s="2"/>
      <c r="LPG213" s="2"/>
      <c r="LPH213" s="2"/>
      <c r="LPI213" s="2"/>
      <c r="LPJ213" s="2"/>
      <c r="LPK213" s="2"/>
      <c r="LPL213" s="2"/>
      <c r="LPM213" s="2"/>
      <c r="LPN213" s="2"/>
      <c r="LPO213" s="2"/>
      <c r="LPP213" s="2"/>
      <c r="LPQ213" s="2"/>
      <c r="LPR213" s="2"/>
      <c r="LPS213" s="2"/>
      <c r="LPT213" s="2"/>
      <c r="LPU213" s="2"/>
      <c r="LPV213" s="2"/>
      <c r="LPW213" s="2"/>
      <c r="LPX213" s="2"/>
      <c r="LPY213" s="2"/>
      <c r="LPZ213" s="2"/>
      <c r="LQA213" s="2"/>
      <c r="LQB213" s="2"/>
      <c r="LQC213" s="2"/>
      <c r="LQD213" s="2"/>
      <c r="LQE213" s="2"/>
      <c r="LQF213" s="2"/>
      <c r="LQG213" s="2"/>
      <c r="LQH213" s="2"/>
      <c r="LQI213" s="2"/>
      <c r="LQJ213" s="2"/>
      <c r="LQK213" s="2"/>
      <c r="LQL213" s="2"/>
      <c r="LQM213" s="2"/>
      <c r="LQN213" s="2"/>
      <c r="LQO213" s="2"/>
      <c r="LQP213" s="2"/>
      <c r="LQQ213" s="2"/>
      <c r="LQR213" s="2"/>
      <c r="LQS213" s="2"/>
      <c r="LQT213" s="2"/>
      <c r="LQU213" s="2"/>
      <c r="LQV213" s="2"/>
      <c r="LQW213" s="2"/>
      <c r="LQX213" s="2"/>
      <c r="LQY213" s="2"/>
      <c r="LQZ213" s="2"/>
      <c r="LRA213" s="2"/>
      <c r="LRB213" s="2"/>
      <c r="LRC213" s="2"/>
      <c r="LRD213" s="2"/>
      <c r="LRE213" s="2"/>
      <c r="LRF213" s="2"/>
      <c r="LRG213" s="2"/>
      <c r="LRH213" s="2"/>
      <c r="LRI213" s="2"/>
      <c r="LRJ213" s="2"/>
      <c r="LRK213" s="2"/>
      <c r="LRL213" s="2"/>
      <c r="LRM213" s="2"/>
      <c r="LRN213" s="2"/>
      <c r="LRO213" s="2"/>
      <c r="LRP213" s="2"/>
      <c r="LRQ213" s="2"/>
      <c r="LRR213" s="2"/>
      <c r="LRS213" s="2"/>
      <c r="LRT213" s="2"/>
      <c r="LRU213" s="2"/>
      <c r="LRV213" s="2"/>
      <c r="LRW213" s="2"/>
      <c r="LRX213" s="2"/>
      <c r="LRY213" s="2"/>
      <c r="LRZ213" s="2"/>
      <c r="LSA213" s="2"/>
      <c r="LSB213" s="2"/>
      <c r="LSC213" s="2"/>
      <c r="LSD213" s="2"/>
      <c r="LSE213" s="2"/>
      <c r="LSF213" s="2"/>
      <c r="LSG213" s="2"/>
      <c r="LSH213" s="2"/>
      <c r="LSI213" s="2"/>
      <c r="LSJ213" s="2"/>
      <c r="LSK213" s="2"/>
      <c r="LSL213" s="2"/>
      <c r="LSM213" s="2"/>
      <c r="LSN213" s="2"/>
      <c r="LSO213" s="2"/>
      <c r="LSP213" s="2"/>
      <c r="LSQ213" s="2"/>
      <c r="LSR213" s="2"/>
      <c r="LSS213" s="2"/>
      <c r="LST213" s="2"/>
      <c r="LSU213" s="2"/>
      <c r="LSV213" s="2"/>
      <c r="LSW213" s="2"/>
      <c r="LSX213" s="2"/>
      <c r="LSY213" s="2"/>
      <c r="LSZ213" s="2"/>
      <c r="LTA213" s="2"/>
      <c r="LTB213" s="2"/>
      <c r="LTC213" s="2"/>
      <c r="LTD213" s="2"/>
      <c r="LTE213" s="2"/>
      <c r="LTF213" s="2"/>
      <c r="LTG213" s="2"/>
      <c r="LTH213" s="2"/>
      <c r="LTI213" s="2"/>
      <c r="LTJ213" s="2"/>
      <c r="LTK213" s="2"/>
      <c r="LTL213" s="2"/>
      <c r="LTM213" s="2"/>
      <c r="LTN213" s="2"/>
      <c r="LTO213" s="2"/>
      <c r="LTP213" s="2"/>
      <c r="LTQ213" s="2"/>
      <c r="LTR213" s="2"/>
      <c r="LTS213" s="2"/>
      <c r="LTT213" s="2"/>
      <c r="LTU213" s="2"/>
      <c r="LTV213" s="2"/>
      <c r="LTW213" s="2"/>
      <c r="LTX213" s="2"/>
      <c r="LTY213" s="2"/>
      <c r="LTZ213" s="2"/>
      <c r="LUA213" s="2"/>
      <c r="LUB213" s="2"/>
      <c r="LUC213" s="2"/>
      <c r="LUD213" s="2"/>
      <c r="LUE213" s="2"/>
      <c r="LUF213" s="2"/>
      <c r="LUG213" s="2"/>
      <c r="LUH213" s="2"/>
      <c r="LUI213" s="2"/>
      <c r="LUJ213" s="2"/>
      <c r="LUK213" s="2"/>
      <c r="LUL213" s="2"/>
      <c r="LUM213" s="2"/>
      <c r="LUN213" s="2"/>
      <c r="LUO213" s="2"/>
      <c r="LUP213" s="2"/>
      <c r="LUQ213" s="2"/>
      <c r="LUR213" s="2"/>
      <c r="LUS213" s="2"/>
      <c r="LUT213" s="2"/>
      <c r="LUU213" s="2"/>
      <c r="LUV213" s="2"/>
      <c r="LUW213" s="2"/>
      <c r="LUX213" s="2"/>
      <c r="LUY213" s="2"/>
      <c r="LUZ213" s="2"/>
      <c r="LVA213" s="2"/>
      <c r="LVB213" s="2"/>
      <c r="LVC213" s="2"/>
      <c r="LVD213" s="2"/>
      <c r="LVE213" s="2"/>
      <c r="LVF213" s="2"/>
      <c r="LVG213" s="2"/>
      <c r="LVH213" s="2"/>
      <c r="LVI213" s="2"/>
      <c r="LVJ213" s="2"/>
      <c r="LVK213" s="2"/>
      <c r="LVL213" s="2"/>
      <c r="LVM213" s="2"/>
      <c r="LVN213" s="2"/>
      <c r="LVO213" s="2"/>
      <c r="LVP213" s="2"/>
      <c r="LVQ213" s="2"/>
      <c r="LVR213" s="2"/>
      <c r="LVS213" s="2"/>
      <c r="LVT213" s="2"/>
      <c r="LVU213" s="2"/>
      <c r="LVV213" s="2"/>
      <c r="LVW213" s="2"/>
      <c r="LVX213" s="2"/>
      <c r="LVY213" s="2"/>
      <c r="LVZ213" s="2"/>
      <c r="LWA213" s="2"/>
      <c r="LWB213" s="2"/>
      <c r="LWC213" s="2"/>
      <c r="LWD213" s="2"/>
      <c r="LWE213" s="2"/>
      <c r="LWF213" s="2"/>
      <c r="LWG213" s="2"/>
      <c r="LWH213" s="2"/>
      <c r="LWI213" s="2"/>
      <c r="LWJ213" s="2"/>
      <c r="LWK213" s="2"/>
      <c r="LWL213" s="2"/>
      <c r="LWM213" s="2"/>
      <c r="LWN213" s="2"/>
      <c r="LWO213" s="2"/>
      <c r="LWP213" s="2"/>
      <c r="LWQ213" s="2"/>
      <c r="LWR213" s="2"/>
      <c r="LWS213" s="2"/>
      <c r="LWT213" s="2"/>
      <c r="LWU213" s="2"/>
      <c r="LWV213" s="2"/>
      <c r="LWW213" s="2"/>
      <c r="LWX213" s="2"/>
      <c r="LWY213" s="2"/>
      <c r="LWZ213" s="2"/>
      <c r="LXA213" s="2"/>
      <c r="LXB213" s="2"/>
      <c r="LXC213" s="2"/>
      <c r="LXD213" s="2"/>
      <c r="LXE213" s="2"/>
      <c r="LXF213" s="2"/>
      <c r="LXG213" s="2"/>
      <c r="LXH213" s="2"/>
      <c r="LXI213" s="2"/>
      <c r="LXJ213" s="2"/>
      <c r="LXK213" s="2"/>
      <c r="LXL213" s="2"/>
      <c r="LXM213" s="2"/>
      <c r="LXN213" s="2"/>
      <c r="LXO213" s="2"/>
      <c r="LXP213" s="2"/>
      <c r="LXQ213" s="2"/>
      <c r="LXR213" s="2"/>
      <c r="LXS213" s="2"/>
      <c r="LXT213" s="2"/>
      <c r="LXU213" s="2"/>
      <c r="LXV213" s="2"/>
      <c r="LXW213" s="2"/>
      <c r="LXX213" s="2"/>
      <c r="LXY213" s="2"/>
      <c r="LXZ213" s="2"/>
      <c r="LYA213" s="2"/>
      <c r="LYB213" s="2"/>
      <c r="LYC213" s="2"/>
      <c r="LYD213" s="2"/>
      <c r="LYE213" s="2"/>
      <c r="LYF213" s="2"/>
      <c r="LYG213" s="2"/>
      <c r="LYH213" s="2"/>
      <c r="LYI213" s="2"/>
      <c r="LYJ213" s="2"/>
      <c r="LYK213" s="2"/>
      <c r="LYL213" s="2"/>
      <c r="LYM213" s="2"/>
      <c r="LYN213" s="2"/>
      <c r="LYO213" s="2"/>
      <c r="LYP213" s="2"/>
      <c r="LYQ213" s="2"/>
      <c r="LYR213" s="2"/>
      <c r="LYS213" s="2"/>
      <c r="LYT213" s="2"/>
      <c r="LYU213" s="2"/>
      <c r="LYV213" s="2"/>
      <c r="LYW213" s="2"/>
      <c r="LYX213" s="2"/>
      <c r="LYY213" s="2"/>
      <c r="LYZ213" s="2"/>
      <c r="LZA213" s="2"/>
      <c r="LZB213" s="2"/>
      <c r="LZC213" s="2"/>
      <c r="LZD213" s="2"/>
      <c r="LZE213" s="2"/>
      <c r="LZF213" s="2"/>
      <c r="LZG213" s="2"/>
      <c r="LZH213" s="2"/>
      <c r="LZI213" s="2"/>
      <c r="LZJ213" s="2"/>
      <c r="LZK213" s="2"/>
      <c r="LZL213" s="2"/>
      <c r="LZM213" s="2"/>
      <c r="LZN213" s="2"/>
      <c r="LZO213" s="2"/>
      <c r="LZP213" s="2"/>
      <c r="LZQ213" s="2"/>
      <c r="LZR213" s="2"/>
      <c r="LZS213" s="2"/>
      <c r="LZT213" s="2"/>
      <c r="LZU213" s="2"/>
      <c r="LZV213" s="2"/>
      <c r="LZW213" s="2"/>
      <c r="LZX213" s="2"/>
      <c r="LZY213" s="2"/>
      <c r="LZZ213" s="2"/>
      <c r="MAA213" s="2"/>
      <c r="MAB213" s="2"/>
      <c r="MAC213" s="2"/>
      <c r="MAD213" s="2"/>
      <c r="MAE213" s="2"/>
      <c r="MAF213" s="2"/>
      <c r="MAG213" s="2"/>
      <c r="MAH213" s="2"/>
      <c r="MAI213" s="2"/>
      <c r="MAJ213" s="2"/>
      <c r="MAK213" s="2"/>
      <c r="MAL213" s="2"/>
      <c r="MAM213" s="2"/>
      <c r="MAN213" s="2"/>
      <c r="MAO213" s="2"/>
      <c r="MAP213" s="2"/>
      <c r="MAQ213" s="2"/>
      <c r="MAR213" s="2"/>
      <c r="MAS213" s="2"/>
      <c r="MAT213" s="2"/>
      <c r="MAU213" s="2"/>
      <c r="MAV213" s="2"/>
      <c r="MAW213" s="2"/>
      <c r="MAX213" s="2"/>
      <c r="MAY213" s="2"/>
      <c r="MAZ213" s="2"/>
      <c r="MBA213" s="2"/>
      <c r="MBB213" s="2"/>
      <c r="MBC213" s="2"/>
      <c r="MBD213" s="2"/>
      <c r="MBE213" s="2"/>
      <c r="MBF213" s="2"/>
      <c r="MBG213" s="2"/>
      <c r="MBH213" s="2"/>
      <c r="MBI213" s="2"/>
      <c r="MBJ213" s="2"/>
      <c r="MBK213" s="2"/>
      <c r="MBL213" s="2"/>
      <c r="MBM213" s="2"/>
      <c r="MBN213" s="2"/>
      <c r="MBO213" s="2"/>
      <c r="MBP213" s="2"/>
      <c r="MBQ213" s="2"/>
      <c r="MBR213" s="2"/>
      <c r="MBS213" s="2"/>
      <c r="MBT213" s="2"/>
      <c r="MBU213" s="2"/>
      <c r="MBV213" s="2"/>
      <c r="MBW213" s="2"/>
      <c r="MBX213" s="2"/>
      <c r="MBY213" s="2"/>
      <c r="MBZ213" s="2"/>
      <c r="MCA213" s="2"/>
      <c r="MCB213" s="2"/>
      <c r="MCC213" s="2"/>
      <c r="MCD213" s="2"/>
      <c r="MCE213" s="2"/>
      <c r="MCF213" s="2"/>
      <c r="MCG213" s="2"/>
      <c r="MCH213" s="2"/>
      <c r="MCI213" s="2"/>
      <c r="MCJ213" s="2"/>
      <c r="MCK213" s="2"/>
      <c r="MCL213" s="2"/>
      <c r="MCM213" s="2"/>
      <c r="MCN213" s="2"/>
      <c r="MCO213" s="2"/>
      <c r="MCP213" s="2"/>
      <c r="MCQ213" s="2"/>
      <c r="MCR213" s="2"/>
      <c r="MCS213" s="2"/>
      <c r="MCT213" s="2"/>
      <c r="MCU213" s="2"/>
      <c r="MCV213" s="2"/>
      <c r="MCW213" s="2"/>
      <c r="MCX213" s="2"/>
      <c r="MCY213" s="2"/>
      <c r="MCZ213" s="2"/>
      <c r="MDA213" s="2"/>
      <c r="MDB213" s="2"/>
      <c r="MDC213" s="2"/>
      <c r="MDD213" s="2"/>
      <c r="MDE213" s="2"/>
      <c r="MDF213" s="2"/>
      <c r="MDG213" s="2"/>
      <c r="MDH213" s="2"/>
      <c r="MDI213" s="2"/>
      <c r="MDJ213" s="2"/>
      <c r="MDK213" s="2"/>
      <c r="MDL213" s="2"/>
      <c r="MDM213" s="2"/>
      <c r="MDN213" s="2"/>
      <c r="MDO213" s="2"/>
      <c r="MDP213" s="2"/>
      <c r="MDQ213" s="2"/>
      <c r="MDR213" s="2"/>
      <c r="MDS213" s="2"/>
      <c r="MDT213" s="2"/>
      <c r="MDU213" s="2"/>
      <c r="MDV213" s="2"/>
      <c r="MDW213" s="2"/>
      <c r="MDX213" s="2"/>
      <c r="MDY213" s="2"/>
      <c r="MDZ213" s="2"/>
      <c r="MEA213" s="2"/>
      <c r="MEB213" s="2"/>
      <c r="MEC213" s="2"/>
      <c r="MED213" s="2"/>
      <c r="MEE213" s="2"/>
      <c r="MEF213" s="2"/>
      <c r="MEG213" s="2"/>
      <c r="MEH213" s="2"/>
      <c r="MEI213" s="2"/>
      <c r="MEJ213" s="2"/>
      <c r="MEK213" s="2"/>
      <c r="MEL213" s="2"/>
      <c r="MEM213" s="2"/>
      <c r="MEN213" s="2"/>
      <c r="MEO213" s="2"/>
      <c r="MEP213" s="2"/>
      <c r="MEQ213" s="2"/>
      <c r="MER213" s="2"/>
      <c r="MES213" s="2"/>
      <c r="MET213" s="2"/>
      <c r="MEU213" s="2"/>
      <c r="MEV213" s="2"/>
      <c r="MEW213" s="2"/>
      <c r="MEX213" s="2"/>
      <c r="MEY213" s="2"/>
      <c r="MEZ213" s="2"/>
      <c r="MFA213" s="2"/>
      <c r="MFB213" s="2"/>
      <c r="MFC213" s="2"/>
      <c r="MFD213" s="2"/>
      <c r="MFE213" s="2"/>
      <c r="MFF213" s="2"/>
      <c r="MFG213" s="2"/>
      <c r="MFH213" s="2"/>
      <c r="MFI213" s="2"/>
      <c r="MFJ213" s="2"/>
      <c r="MFK213" s="2"/>
      <c r="MFL213" s="2"/>
      <c r="MFM213" s="2"/>
      <c r="MFN213" s="2"/>
      <c r="MFO213" s="2"/>
      <c r="MFP213" s="2"/>
      <c r="MFQ213" s="2"/>
      <c r="MFR213" s="2"/>
      <c r="MFS213" s="2"/>
      <c r="MFT213" s="2"/>
      <c r="MFU213" s="2"/>
      <c r="MFV213" s="2"/>
      <c r="MFW213" s="2"/>
      <c r="MFX213" s="2"/>
      <c r="MFY213" s="2"/>
      <c r="MFZ213" s="2"/>
      <c r="MGA213" s="2"/>
      <c r="MGB213" s="2"/>
      <c r="MGC213" s="2"/>
      <c r="MGD213" s="2"/>
      <c r="MGE213" s="2"/>
      <c r="MGF213" s="2"/>
      <c r="MGG213" s="2"/>
      <c r="MGH213" s="2"/>
      <c r="MGI213" s="2"/>
      <c r="MGJ213" s="2"/>
      <c r="MGK213" s="2"/>
      <c r="MGL213" s="2"/>
      <c r="MGM213" s="2"/>
      <c r="MGN213" s="2"/>
      <c r="MGO213" s="2"/>
      <c r="MGP213" s="2"/>
      <c r="MGQ213" s="2"/>
      <c r="MGR213" s="2"/>
      <c r="MGS213" s="2"/>
      <c r="MGT213" s="2"/>
      <c r="MGU213" s="2"/>
      <c r="MGV213" s="2"/>
      <c r="MGW213" s="2"/>
      <c r="MGX213" s="2"/>
      <c r="MGY213" s="2"/>
      <c r="MGZ213" s="2"/>
      <c r="MHA213" s="2"/>
      <c r="MHB213" s="2"/>
      <c r="MHC213" s="2"/>
      <c r="MHD213" s="2"/>
      <c r="MHE213" s="2"/>
      <c r="MHF213" s="2"/>
      <c r="MHG213" s="2"/>
      <c r="MHH213" s="2"/>
      <c r="MHI213" s="2"/>
      <c r="MHJ213" s="2"/>
      <c r="MHK213" s="2"/>
      <c r="MHL213" s="2"/>
      <c r="MHM213" s="2"/>
      <c r="MHN213" s="2"/>
      <c r="MHO213" s="2"/>
      <c r="MHP213" s="2"/>
      <c r="MHQ213" s="2"/>
      <c r="MHR213" s="2"/>
      <c r="MHS213" s="2"/>
      <c r="MHT213" s="2"/>
      <c r="MHU213" s="2"/>
      <c r="MHV213" s="2"/>
      <c r="MHW213" s="2"/>
      <c r="MHX213" s="2"/>
      <c r="MHY213" s="2"/>
      <c r="MHZ213" s="2"/>
      <c r="MIA213" s="2"/>
      <c r="MIB213" s="2"/>
      <c r="MIC213" s="2"/>
      <c r="MID213" s="2"/>
      <c r="MIE213" s="2"/>
      <c r="MIF213" s="2"/>
      <c r="MIG213" s="2"/>
      <c r="MIH213" s="2"/>
      <c r="MII213" s="2"/>
      <c r="MIJ213" s="2"/>
      <c r="MIK213" s="2"/>
      <c r="MIL213" s="2"/>
      <c r="MIM213" s="2"/>
      <c r="MIN213" s="2"/>
      <c r="MIO213" s="2"/>
      <c r="MIP213" s="2"/>
      <c r="MIQ213" s="2"/>
      <c r="MIR213" s="2"/>
      <c r="MIS213" s="2"/>
      <c r="MIT213" s="2"/>
      <c r="MIU213" s="2"/>
      <c r="MIV213" s="2"/>
      <c r="MIW213" s="2"/>
      <c r="MIX213" s="2"/>
      <c r="MIY213" s="2"/>
      <c r="MIZ213" s="2"/>
      <c r="MJA213" s="2"/>
      <c r="MJB213" s="2"/>
      <c r="MJC213" s="2"/>
      <c r="MJD213" s="2"/>
      <c r="MJE213" s="2"/>
      <c r="MJF213" s="2"/>
      <c r="MJG213" s="2"/>
      <c r="MJH213" s="2"/>
      <c r="MJI213" s="2"/>
      <c r="MJJ213" s="2"/>
      <c r="MJK213" s="2"/>
      <c r="MJL213" s="2"/>
      <c r="MJM213" s="2"/>
      <c r="MJN213" s="2"/>
      <c r="MJO213" s="2"/>
      <c r="MJP213" s="2"/>
      <c r="MJQ213" s="2"/>
      <c r="MJR213" s="2"/>
      <c r="MJS213" s="2"/>
      <c r="MJT213" s="2"/>
      <c r="MJU213" s="2"/>
      <c r="MJV213" s="2"/>
      <c r="MJW213" s="2"/>
      <c r="MJX213" s="2"/>
      <c r="MJY213" s="2"/>
      <c r="MJZ213" s="2"/>
      <c r="MKA213" s="2"/>
      <c r="MKB213" s="2"/>
      <c r="MKC213" s="2"/>
      <c r="MKD213" s="2"/>
      <c r="MKE213" s="2"/>
      <c r="MKF213" s="2"/>
      <c r="MKG213" s="2"/>
      <c r="MKH213" s="2"/>
      <c r="MKI213" s="2"/>
      <c r="MKJ213" s="2"/>
      <c r="MKK213" s="2"/>
      <c r="MKL213" s="2"/>
      <c r="MKM213" s="2"/>
      <c r="MKN213" s="2"/>
      <c r="MKO213" s="2"/>
      <c r="MKP213" s="2"/>
      <c r="MKQ213" s="2"/>
      <c r="MKR213" s="2"/>
      <c r="MKS213" s="2"/>
      <c r="MKT213" s="2"/>
      <c r="MKU213" s="2"/>
      <c r="MKV213" s="2"/>
      <c r="MKW213" s="2"/>
      <c r="MKX213" s="2"/>
      <c r="MKY213" s="2"/>
      <c r="MKZ213" s="2"/>
      <c r="MLA213" s="2"/>
      <c r="MLB213" s="2"/>
      <c r="MLC213" s="2"/>
      <c r="MLD213" s="2"/>
      <c r="MLE213" s="2"/>
      <c r="MLF213" s="2"/>
      <c r="MLG213" s="2"/>
      <c r="MLH213" s="2"/>
      <c r="MLI213" s="2"/>
      <c r="MLJ213" s="2"/>
      <c r="MLK213" s="2"/>
      <c r="MLL213" s="2"/>
      <c r="MLM213" s="2"/>
      <c r="MLN213" s="2"/>
      <c r="MLO213" s="2"/>
      <c r="MLP213" s="2"/>
      <c r="MLQ213" s="2"/>
      <c r="MLR213" s="2"/>
      <c r="MLS213" s="2"/>
      <c r="MLT213" s="2"/>
      <c r="MLU213" s="2"/>
      <c r="MLV213" s="2"/>
      <c r="MLW213" s="2"/>
      <c r="MLX213" s="2"/>
      <c r="MLY213" s="2"/>
      <c r="MLZ213" s="2"/>
      <c r="MMA213" s="2"/>
      <c r="MMB213" s="2"/>
      <c r="MMC213" s="2"/>
      <c r="MMD213" s="2"/>
      <c r="MME213" s="2"/>
      <c r="MMF213" s="2"/>
      <c r="MMG213" s="2"/>
      <c r="MMH213" s="2"/>
      <c r="MMI213" s="2"/>
      <c r="MMJ213" s="2"/>
      <c r="MMK213" s="2"/>
      <c r="MML213" s="2"/>
      <c r="MMM213" s="2"/>
      <c r="MMN213" s="2"/>
      <c r="MMO213" s="2"/>
      <c r="MMP213" s="2"/>
      <c r="MMQ213" s="2"/>
      <c r="MMR213" s="2"/>
      <c r="MMS213" s="2"/>
      <c r="MMT213" s="2"/>
      <c r="MMU213" s="2"/>
      <c r="MMV213" s="2"/>
      <c r="MMW213" s="2"/>
      <c r="MMX213" s="2"/>
      <c r="MMY213" s="2"/>
      <c r="MMZ213" s="2"/>
      <c r="MNA213" s="2"/>
      <c r="MNB213" s="2"/>
      <c r="MNC213" s="2"/>
      <c r="MND213" s="2"/>
      <c r="MNE213" s="2"/>
      <c r="MNF213" s="2"/>
      <c r="MNG213" s="2"/>
      <c r="MNH213" s="2"/>
      <c r="MNI213" s="2"/>
      <c r="MNJ213" s="2"/>
      <c r="MNK213" s="2"/>
      <c r="MNL213" s="2"/>
      <c r="MNM213" s="2"/>
      <c r="MNN213" s="2"/>
      <c r="MNO213" s="2"/>
      <c r="MNP213" s="2"/>
      <c r="MNQ213" s="2"/>
      <c r="MNR213" s="2"/>
      <c r="MNS213" s="2"/>
      <c r="MNT213" s="2"/>
      <c r="MNU213" s="2"/>
      <c r="MNV213" s="2"/>
      <c r="MNW213" s="2"/>
      <c r="MNX213" s="2"/>
      <c r="MNY213" s="2"/>
      <c r="MNZ213" s="2"/>
      <c r="MOA213" s="2"/>
      <c r="MOB213" s="2"/>
      <c r="MOC213" s="2"/>
      <c r="MOD213" s="2"/>
      <c r="MOE213" s="2"/>
      <c r="MOF213" s="2"/>
      <c r="MOG213" s="2"/>
      <c r="MOH213" s="2"/>
      <c r="MOI213" s="2"/>
      <c r="MOJ213" s="2"/>
      <c r="MOK213" s="2"/>
      <c r="MOL213" s="2"/>
      <c r="MOM213" s="2"/>
      <c r="MON213" s="2"/>
      <c r="MOO213" s="2"/>
      <c r="MOP213" s="2"/>
      <c r="MOQ213" s="2"/>
      <c r="MOR213" s="2"/>
      <c r="MOS213" s="2"/>
      <c r="MOT213" s="2"/>
      <c r="MOU213" s="2"/>
      <c r="MOV213" s="2"/>
      <c r="MOW213" s="2"/>
      <c r="MOX213" s="2"/>
      <c r="MOY213" s="2"/>
      <c r="MOZ213" s="2"/>
      <c r="MPA213" s="2"/>
      <c r="MPB213" s="2"/>
      <c r="MPC213" s="2"/>
      <c r="MPD213" s="2"/>
      <c r="MPE213" s="2"/>
      <c r="MPF213" s="2"/>
      <c r="MPG213" s="2"/>
      <c r="MPH213" s="2"/>
      <c r="MPI213" s="2"/>
      <c r="MPJ213" s="2"/>
      <c r="MPK213" s="2"/>
      <c r="MPL213" s="2"/>
      <c r="MPM213" s="2"/>
      <c r="MPN213" s="2"/>
      <c r="MPO213" s="2"/>
      <c r="MPP213" s="2"/>
      <c r="MPQ213" s="2"/>
      <c r="MPR213" s="2"/>
      <c r="MPS213" s="2"/>
      <c r="MPT213" s="2"/>
      <c r="MPU213" s="2"/>
      <c r="MPV213" s="2"/>
      <c r="MPW213" s="2"/>
      <c r="MPX213" s="2"/>
      <c r="MPY213" s="2"/>
      <c r="MPZ213" s="2"/>
      <c r="MQA213" s="2"/>
      <c r="MQB213" s="2"/>
      <c r="MQC213" s="2"/>
      <c r="MQD213" s="2"/>
      <c r="MQE213" s="2"/>
      <c r="MQF213" s="2"/>
      <c r="MQG213" s="2"/>
      <c r="MQH213" s="2"/>
      <c r="MQI213" s="2"/>
      <c r="MQJ213" s="2"/>
      <c r="MQK213" s="2"/>
      <c r="MQL213" s="2"/>
      <c r="MQM213" s="2"/>
      <c r="MQN213" s="2"/>
      <c r="MQO213" s="2"/>
      <c r="MQP213" s="2"/>
      <c r="MQQ213" s="2"/>
      <c r="MQR213" s="2"/>
      <c r="MQS213" s="2"/>
      <c r="MQT213" s="2"/>
      <c r="MQU213" s="2"/>
      <c r="MQV213" s="2"/>
      <c r="MQW213" s="2"/>
      <c r="MQX213" s="2"/>
      <c r="MQY213" s="2"/>
      <c r="MQZ213" s="2"/>
      <c r="MRA213" s="2"/>
      <c r="MRB213" s="2"/>
      <c r="MRC213" s="2"/>
      <c r="MRD213" s="2"/>
      <c r="MRE213" s="2"/>
      <c r="MRF213" s="2"/>
      <c r="MRG213" s="2"/>
      <c r="MRH213" s="2"/>
      <c r="MRI213" s="2"/>
      <c r="MRJ213" s="2"/>
      <c r="MRK213" s="2"/>
      <c r="MRL213" s="2"/>
      <c r="MRM213" s="2"/>
      <c r="MRN213" s="2"/>
      <c r="MRO213" s="2"/>
      <c r="MRP213" s="2"/>
      <c r="MRQ213" s="2"/>
      <c r="MRR213" s="2"/>
      <c r="MRS213" s="2"/>
      <c r="MRT213" s="2"/>
      <c r="MRU213" s="2"/>
      <c r="MRV213" s="2"/>
      <c r="MRW213" s="2"/>
      <c r="MRX213" s="2"/>
      <c r="MRY213" s="2"/>
      <c r="MRZ213" s="2"/>
      <c r="MSA213" s="2"/>
      <c r="MSB213" s="2"/>
      <c r="MSC213" s="2"/>
      <c r="MSD213" s="2"/>
      <c r="MSE213" s="2"/>
      <c r="MSF213" s="2"/>
      <c r="MSG213" s="2"/>
      <c r="MSH213" s="2"/>
      <c r="MSI213" s="2"/>
      <c r="MSJ213" s="2"/>
      <c r="MSK213" s="2"/>
      <c r="MSL213" s="2"/>
      <c r="MSM213" s="2"/>
      <c r="MSN213" s="2"/>
      <c r="MSO213" s="2"/>
      <c r="MSP213" s="2"/>
      <c r="MSQ213" s="2"/>
      <c r="MSR213" s="2"/>
      <c r="MSS213" s="2"/>
      <c r="MST213" s="2"/>
      <c r="MSU213" s="2"/>
      <c r="MSV213" s="2"/>
      <c r="MSW213" s="2"/>
      <c r="MSX213" s="2"/>
      <c r="MSY213" s="2"/>
      <c r="MSZ213" s="2"/>
      <c r="MTA213" s="2"/>
      <c r="MTB213" s="2"/>
      <c r="MTC213" s="2"/>
      <c r="MTD213" s="2"/>
      <c r="MTE213" s="2"/>
      <c r="MTF213" s="2"/>
      <c r="MTG213" s="2"/>
      <c r="MTH213" s="2"/>
      <c r="MTI213" s="2"/>
      <c r="MTJ213" s="2"/>
      <c r="MTK213" s="2"/>
      <c r="MTL213" s="2"/>
      <c r="MTM213" s="2"/>
      <c r="MTN213" s="2"/>
      <c r="MTO213" s="2"/>
      <c r="MTP213" s="2"/>
      <c r="MTQ213" s="2"/>
      <c r="MTR213" s="2"/>
      <c r="MTS213" s="2"/>
      <c r="MTT213" s="2"/>
      <c r="MTU213" s="2"/>
      <c r="MTV213" s="2"/>
      <c r="MTW213" s="2"/>
      <c r="MTX213" s="2"/>
      <c r="MTY213" s="2"/>
      <c r="MTZ213" s="2"/>
      <c r="MUA213" s="2"/>
      <c r="MUB213" s="2"/>
      <c r="MUC213" s="2"/>
      <c r="MUD213" s="2"/>
      <c r="MUE213" s="2"/>
      <c r="MUF213" s="2"/>
      <c r="MUG213" s="2"/>
      <c r="MUH213" s="2"/>
      <c r="MUI213" s="2"/>
      <c r="MUJ213" s="2"/>
      <c r="MUK213" s="2"/>
      <c r="MUL213" s="2"/>
      <c r="MUM213" s="2"/>
      <c r="MUN213" s="2"/>
      <c r="MUO213" s="2"/>
      <c r="MUP213" s="2"/>
      <c r="MUQ213" s="2"/>
      <c r="MUR213" s="2"/>
      <c r="MUS213" s="2"/>
      <c r="MUT213" s="2"/>
      <c r="MUU213" s="2"/>
      <c r="MUV213" s="2"/>
      <c r="MUW213" s="2"/>
      <c r="MUX213" s="2"/>
      <c r="MUY213" s="2"/>
      <c r="MUZ213" s="2"/>
      <c r="MVA213" s="2"/>
      <c r="MVB213" s="2"/>
      <c r="MVC213" s="2"/>
      <c r="MVD213" s="2"/>
      <c r="MVE213" s="2"/>
      <c r="MVF213" s="2"/>
      <c r="MVG213" s="2"/>
      <c r="MVH213" s="2"/>
      <c r="MVI213" s="2"/>
      <c r="MVJ213" s="2"/>
      <c r="MVK213" s="2"/>
      <c r="MVL213" s="2"/>
      <c r="MVM213" s="2"/>
      <c r="MVN213" s="2"/>
      <c r="MVO213" s="2"/>
      <c r="MVP213" s="2"/>
      <c r="MVQ213" s="2"/>
      <c r="MVR213" s="2"/>
      <c r="MVS213" s="2"/>
      <c r="MVT213" s="2"/>
      <c r="MVU213" s="2"/>
      <c r="MVV213" s="2"/>
      <c r="MVW213" s="2"/>
      <c r="MVX213" s="2"/>
      <c r="MVY213" s="2"/>
      <c r="MVZ213" s="2"/>
      <c r="MWA213" s="2"/>
      <c r="MWB213" s="2"/>
      <c r="MWC213" s="2"/>
      <c r="MWD213" s="2"/>
      <c r="MWE213" s="2"/>
      <c r="MWF213" s="2"/>
      <c r="MWG213" s="2"/>
      <c r="MWH213" s="2"/>
      <c r="MWI213" s="2"/>
      <c r="MWJ213" s="2"/>
      <c r="MWK213" s="2"/>
      <c r="MWL213" s="2"/>
      <c r="MWM213" s="2"/>
      <c r="MWN213" s="2"/>
      <c r="MWO213" s="2"/>
      <c r="MWP213" s="2"/>
      <c r="MWQ213" s="2"/>
      <c r="MWR213" s="2"/>
      <c r="MWS213" s="2"/>
      <c r="MWT213" s="2"/>
      <c r="MWU213" s="2"/>
      <c r="MWV213" s="2"/>
      <c r="MWW213" s="2"/>
      <c r="MWX213" s="2"/>
      <c r="MWY213" s="2"/>
      <c r="MWZ213" s="2"/>
      <c r="MXA213" s="2"/>
      <c r="MXB213" s="2"/>
      <c r="MXC213" s="2"/>
      <c r="MXD213" s="2"/>
      <c r="MXE213" s="2"/>
      <c r="MXF213" s="2"/>
      <c r="MXG213" s="2"/>
      <c r="MXH213" s="2"/>
      <c r="MXI213" s="2"/>
      <c r="MXJ213" s="2"/>
      <c r="MXK213" s="2"/>
      <c r="MXL213" s="2"/>
      <c r="MXM213" s="2"/>
      <c r="MXN213" s="2"/>
      <c r="MXO213" s="2"/>
      <c r="MXP213" s="2"/>
      <c r="MXQ213" s="2"/>
      <c r="MXR213" s="2"/>
      <c r="MXS213" s="2"/>
      <c r="MXT213" s="2"/>
      <c r="MXU213" s="2"/>
      <c r="MXV213" s="2"/>
      <c r="MXW213" s="2"/>
      <c r="MXX213" s="2"/>
      <c r="MXY213" s="2"/>
      <c r="MXZ213" s="2"/>
      <c r="MYA213" s="2"/>
      <c r="MYB213" s="2"/>
      <c r="MYC213" s="2"/>
      <c r="MYD213" s="2"/>
      <c r="MYE213" s="2"/>
      <c r="MYF213" s="2"/>
      <c r="MYG213" s="2"/>
      <c r="MYH213" s="2"/>
      <c r="MYI213" s="2"/>
      <c r="MYJ213" s="2"/>
      <c r="MYK213" s="2"/>
      <c r="MYL213" s="2"/>
      <c r="MYM213" s="2"/>
      <c r="MYN213" s="2"/>
      <c r="MYO213" s="2"/>
      <c r="MYP213" s="2"/>
      <c r="MYQ213" s="2"/>
      <c r="MYR213" s="2"/>
      <c r="MYS213" s="2"/>
      <c r="MYT213" s="2"/>
      <c r="MYU213" s="2"/>
      <c r="MYV213" s="2"/>
      <c r="MYW213" s="2"/>
      <c r="MYX213" s="2"/>
      <c r="MYY213" s="2"/>
      <c r="MYZ213" s="2"/>
      <c r="MZA213" s="2"/>
      <c r="MZB213" s="2"/>
      <c r="MZC213" s="2"/>
      <c r="MZD213" s="2"/>
      <c r="MZE213" s="2"/>
      <c r="MZF213" s="2"/>
      <c r="MZG213" s="2"/>
      <c r="MZH213" s="2"/>
      <c r="MZI213" s="2"/>
      <c r="MZJ213" s="2"/>
      <c r="MZK213" s="2"/>
      <c r="MZL213" s="2"/>
      <c r="MZM213" s="2"/>
      <c r="MZN213" s="2"/>
      <c r="MZO213" s="2"/>
      <c r="MZP213" s="2"/>
      <c r="MZQ213" s="2"/>
      <c r="MZR213" s="2"/>
      <c r="MZS213" s="2"/>
      <c r="MZT213" s="2"/>
      <c r="MZU213" s="2"/>
      <c r="MZV213" s="2"/>
      <c r="MZW213" s="2"/>
      <c r="MZX213" s="2"/>
      <c r="MZY213" s="2"/>
      <c r="MZZ213" s="2"/>
      <c r="NAA213" s="2"/>
      <c r="NAB213" s="2"/>
      <c r="NAC213" s="2"/>
      <c r="NAD213" s="2"/>
      <c r="NAE213" s="2"/>
      <c r="NAF213" s="2"/>
      <c r="NAG213" s="2"/>
      <c r="NAH213" s="2"/>
      <c r="NAI213" s="2"/>
      <c r="NAJ213" s="2"/>
      <c r="NAK213" s="2"/>
      <c r="NAL213" s="2"/>
      <c r="NAM213" s="2"/>
      <c r="NAN213" s="2"/>
      <c r="NAO213" s="2"/>
      <c r="NAP213" s="2"/>
      <c r="NAQ213" s="2"/>
      <c r="NAR213" s="2"/>
      <c r="NAS213" s="2"/>
      <c r="NAT213" s="2"/>
      <c r="NAU213" s="2"/>
      <c r="NAV213" s="2"/>
      <c r="NAW213" s="2"/>
      <c r="NAX213" s="2"/>
      <c r="NAY213" s="2"/>
      <c r="NAZ213" s="2"/>
      <c r="NBA213" s="2"/>
      <c r="NBB213" s="2"/>
      <c r="NBC213" s="2"/>
      <c r="NBD213" s="2"/>
      <c r="NBE213" s="2"/>
      <c r="NBF213" s="2"/>
      <c r="NBG213" s="2"/>
      <c r="NBH213" s="2"/>
      <c r="NBI213" s="2"/>
      <c r="NBJ213" s="2"/>
      <c r="NBK213" s="2"/>
      <c r="NBL213" s="2"/>
      <c r="NBM213" s="2"/>
      <c r="NBN213" s="2"/>
      <c r="NBO213" s="2"/>
      <c r="NBP213" s="2"/>
      <c r="NBQ213" s="2"/>
      <c r="NBR213" s="2"/>
      <c r="NBS213" s="2"/>
      <c r="NBT213" s="2"/>
      <c r="NBU213" s="2"/>
      <c r="NBV213" s="2"/>
      <c r="NBW213" s="2"/>
      <c r="NBX213" s="2"/>
      <c r="NBY213" s="2"/>
      <c r="NBZ213" s="2"/>
      <c r="NCA213" s="2"/>
      <c r="NCB213" s="2"/>
      <c r="NCC213" s="2"/>
      <c r="NCD213" s="2"/>
      <c r="NCE213" s="2"/>
      <c r="NCF213" s="2"/>
      <c r="NCG213" s="2"/>
      <c r="NCH213" s="2"/>
      <c r="NCI213" s="2"/>
      <c r="NCJ213" s="2"/>
      <c r="NCK213" s="2"/>
      <c r="NCL213" s="2"/>
      <c r="NCM213" s="2"/>
      <c r="NCN213" s="2"/>
      <c r="NCO213" s="2"/>
      <c r="NCP213" s="2"/>
      <c r="NCQ213" s="2"/>
      <c r="NCR213" s="2"/>
      <c r="NCS213" s="2"/>
      <c r="NCT213" s="2"/>
      <c r="NCU213" s="2"/>
      <c r="NCV213" s="2"/>
      <c r="NCW213" s="2"/>
      <c r="NCX213" s="2"/>
      <c r="NCY213" s="2"/>
      <c r="NCZ213" s="2"/>
      <c r="NDA213" s="2"/>
      <c r="NDB213" s="2"/>
      <c r="NDC213" s="2"/>
      <c r="NDD213" s="2"/>
      <c r="NDE213" s="2"/>
      <c r="NDF213" s="2"/>
      <c r="NDG213" s="2"/>
      <c r="NDH213" s="2"/>
      <c r="NDI213" s="2"/>
      <c r="NDJ213" s="2"/>
      <c r="NDK213" s="2"/>
      <c r="NDL213" s="2"/>
      <c r="NDM213" s="2"/>
      <c r="NDN213" s="2"/>
      <c r="NDO213" s="2"/>
      <c r="NDP213" s="2"/>
      <c r="NDQ213" s="2"/>
      <c r="NDR213" s="2"/>
      <c r="NDS213" s="2"/>
      <c r="NDT213" s="2"/>
      <c r="NDU213" s="2"/>
      <c r="NDV213" s="2"/>
      <c r="NDW213" s="2"/>
      <c r="NDX213" s="2"/>
      <c r="NDY213" s="2"/>
      <c r="NDZ213" s="2"/>
      <c r="NEA213" s="2"/>
      <c r="NEB213" s="2"/>
      <c r="NEC213" s="2"/>
      <c r="NED213" s="2"/>
      <c r="NEE213" s="2"/>
      <c r="NEF213" s="2"/>
      <c r="NEG213" s="2"/>
      <c r="NEH213" s="2"/>
      <c r="NEI213" s="2"/>
      <c r="NEJ213" s="2"/>
      <c r="NEK213" s="2"/>
      <c r="NEL213" s="2"/>
      <c r="NEM213" s="2"/>
      <c r="NEN213" s="2"/>
      <c r="NEO213" s="2"/>
      <c r="NEP213" s="2"/>
      <c r="NEQ213" s="2"/>
      <c r="NER213" s="2"/>
      <c r="NES213" s="2"/>
      <c r="NET213" s="2"/>
      <c r="NEU213" s="2"/>
      <c r="NEV213" s="2"/>
      <c r="NEW213" s="2"/>
      <c r="NEX213" s="2"/>
      <c r="NEY213" s="2"/>
      <c r="NEZ213" s="2"/>
      <c r="NFA213" s="2"/>
      <c r="NFB213" s="2"/>
      <c r="NFC213" s="2"/>
      <c r="NFD213" s="2"/>
      <c r="NFE213" s="2"/>
      <c r="NFF213" s="2"/>
      <c r="NFG213" s="2"/>
      <c r="NFH213" s="2"/>
      <c r="NFI213" s="2"/>
      <c r="NFJ213" s="2"/>
      <c r="NFK213" s="2"/>
      <c r="NFL213" s="2"/>
      <c r="NFM213" s="2"/>
      <c r="NFN213" s="2"/>
      <c r="NFO213" s="2"/>
      <c r="NFP213" s="2"/>
      <c r="NFQ213" s="2"/>
      <c r="NFR213" s="2"/>
      <c r="NFS213" s="2"/>
      <c r="NFT213" s="2"/>
      <c r="NFU213" s="2"/>
      <c r="NFV213" s="2"/>
      <c r="NFW213" s="2"/>
      <c r="NFX213" s="2"/>
      <c r="NFY213" s="2"/>
      <c r="NFZ213" s="2"/>
      <c r="NGA213" s="2"/>
      <c r="NGB213" s="2"/>
      <c r="NGC213" s="2"/>
      <c r="NGD213" s="2"/>
      <c r="NGE213" s="2"/>
      <c r="NGF213" s="2"/>
      <c r="NGG213" s="2"/>
      <c r="NGH213" s="2"/>
      <c r="NGI213" s="2"/>
      <c r="NGJ213" s="2"/>
      <c r="NGK213" s="2"/>
      <c r="NGL213" s="2"/>
      <c r="NGM213" s="2"/>
      <c r="NGN213" s="2"/>
      <c r="NGO213" s="2"/>
      <c r="NGP213" s="2"/>
      <c r="NGQ213" s="2"/>
      <c r="NGR213" s="2"/>
      <c r="NGS213" s="2"/>
      <c r="NGT213" s="2"/>
      <c r="NGU213" s="2"/>
      <c r="NGV213" s="2"/>
      <c r="NGW213" s="2"/>
      <c r="NGX213" s="2"/>
      <c r="NGY213" s="2"/>
      <c r="NGZ213" s="2"/>
      <c r="NHA213" s="2"/>
      <c r="NHB213" s="2"/>
      <c r="NHC213" s="2"/>
      <c r="NHD213" s="2"/>
      <c r="NHE213" s="2"/>
      <c r="NHF213" s="2"/>
      <c r="NHG213" s="2"/>
      <c r="NHH213" s="2"/>
      <c r="NHI213" s="2"/>
      <c r="NHJ213" s="2"/>
      <c r="NHK213" s="2"/>
      <c r="NHL213" s="2"/>
      <c r="NHM213" s="2"/>
      <c r="NHN213" s="2"/>
      <c r="NHO213" s="2"/>
      <c r="NHP213" s="2"/>
      <c r="NHQ213" s="2"/>
      <c r="NHR213" s="2"/>
      <c r="NHS213" s="2"/>
      <c r="NHT213" s="2"/>
      <c r="NHU213" s="2"/>
      <c r="NHV213" s="2"/>
      <c r="NHW213" s="2"/>
      <c r="NHX213" s="2"/>
      <c r="NHY213" s="2"/>
      <c r="NHZ213" s="2"/>
      <c r="NIA213" s="2"/>
      <c r="NIB213" s="2"/>
      <c r="NIC213" s="2"/>
      <c r="NID213" s="2"/>
      <c r="NIE213" s="2"/>
      <c r="NIF213" s="2"/>
      <c r="NIG213" s="2"/>
      <c r="NIH213" s="2"/>
      <c r="NII213" s="2"/>
      <c r="NIJ213" s="2"/>
      <c r="NIK213" s="2"/>
      <c r="NIL213" s="2"/>
      <c r="NIM213" s="2"/>
      <c r="NIN213" s="2"/>
      <c r="NIO213" s="2"/>
      <c r="NIP213" s="2"/>
      <c r="NIQ213" s="2"/>
      <c r="NIR213" s="2"/>
      <c r="NIS213" s="2"/>
      <c r="NIT213" s="2"/>
      <c r="NIU213" s="2"/>
      <c r="NIV213" s="2"/>
      <c r="NIW213" s="2"/>
      <c r="NIX213" s="2"/>
      <c r="NIY213" s="2"/>
      <c r="NIZ213" s="2"/>
      <c r="NJA213" s="2"/>
      <c r="NJB213" s="2"/>
      <c r="NJC213" s="2"/>
      <c r="NJD213" s="2"/>
      <c r="NJE213" s="2"/>
      <c r="NJF213" s="2"/>
      <c r="NJG213" s="2"/>
      <c r="NJH213" s="2"/>
      <c r="NJI213" s="2"/>
      <c r="NJJ213" s="2"/>
      <c r="NJK213" s="2"/>
      <c r="NJL213" s="2"/>
      <c r="NJM213" s="2"/>
      <c r="NJN213" s="2"/>
      <c r="NJO213" s="2"/>
      <c r="NJP213" s="2"/>
      <c r="NJQ213" s="2"/>
      <c r="NJR213" s="2"/>
      <c r="NJS213" s="2"/>
      <c r="NJT213" s="2"/>
      <c r="NJU213" s="2"/>
      <c r="NJV213" s="2"/>
      <c r="NJW213" s="2"/>
      <c r="NJX213" s="2"/>
      <c r="NJY213" s="2"/>
      <c r="NJZ213" s="2"/>
      <c r="NKA213" s="2"/>
      <c r="NKB213" s="2"/>
      <c r="NKC213" s="2"/>
      <c r="NKD213" s="2"/>
      <c r="NKE213" s="2"/>
      <c r="NKF213" s="2"/>
      <c r="NKG213" s="2"/>
      <c r="NKH213" s="2"/>
      <c r="NKI213" s="2"/>
      <c r="NKJ213" s="2"/>
      <c r="NKK213" s="2"/>
      <c r="NKL213" s="2"/>
      <c r="NKM213" s="2"/>
      <c r="NKN213" s="2"/>
      <c r="NKO213" s="2"/>
      <c r="NKP213" s="2"/>
      <c r="NKQ213" s="2"/>
      <c r="NKR213" s="2"/>
      <c r="NKS213" s="2"/>
      <c r="NKT213" s="2"/>
      <c r="NKU213" s="2"/>
      <c r="NKV213" s="2"/>
      <c r="NKW213" s="2"/>
      <c r="NKX213" s="2"/>
      <c r="NKY213" s="2"/>
      <c r="NKZ213" s="2"/>
      <c r="NLA213" s="2"/>
      <c r="NLB213" s="2"/>
      <c r="NLC213" s="2"/>
      <c r="NLD213" s="2"/>
      <c r="NLE213" s="2"/>
      <c r="NLF213" s="2"/>
      <c r="NLG213" s="2"/>
      <c r="NLH213" s="2"/>
      <c r="NLI213" s="2"/>
      <c r="NLJ213" s="2"/>
      <c r="NLK213" s="2"/>
      <c r="NLL213" s="2"/>
      <c r="NLM213" s="2"/>
      <c r="NLN213" s="2"/>
      <c r="NLO213" s="2"/>
      <c r="NLP213" s="2"/>
      <c r="NLQ213" s="2"/>
      <c r="NLR213" s="2"/>
      <c r="NLS213" s="2"/>
      <c r="NLT213" s="2"/>
      <c r="NLU213" s="2"/>
      <c r="NLV213" s="2"/>
      <c r="NLW213" s="2"/>
      <c r="NLX213" s="2"/>
      <c r="NLY213" s="2"/>
      <c r="NLZ213" s="2"/>
      <c r="NMA213" s="2"/>
      <c r="NMB213" s="2"/>
      <c r="NMC213" s="2"/>
      <c r="NMD213" s="2"/>
      <c r="NME213" s="2"/>
      <c r="NMF213" s="2"/>
      <c r="NMG213" s="2"/>
      <c r="NMH213" s="2"/>
      <c r="NMI213" s="2"/>
      <c r="NMJ213" s="2"/>
      <c r="NMK213" s="2"/>
      <c r="NML213" s="2"/>
      <c r="NMM213" s="2"/>
      <c r="NMN213" s="2"/>
      <c r="NMO213" s="2"/>
      <c r="NMP213" s="2"/>
      <c r="NMQ213" s="2"/>
      <c r="NMR213" s="2"/>
      <c r="NMS213" s="2"/>
      <c r="NMT213" s="2"/>
      <c r="NMU213" s="2"/>
      <c r="NMV213" s="2"/>
      <c r="NMW213" s="2"/>
      <c r="NMX213" s="2"/>
      <c r="NMY213" s="2"/>
      <c r="NMZ213" s="2"/>
      <c r="NNA213" s="2"/>
      <c r="NNB213" s="2"/>
      <c r="NNC213" s="2"/>
      <c r="NND213" s="2"/>
      <c r="NNE213" s="2"/>
      <c r="NNF213" s="2"/>
      <c r="NNG213" s="2"/>
      <c r="NNH213" s="2"/>
      <c r="NNI213" s="2"/>
      <c r="NNJ213" s="2"/>
      <c r="NNK213" s="2"/>
      <c r="NNL213" s="2"/>
      <c r="NNM213" s="2"/>
      <c r="NNN213" s="2"/>
      <c r="NNO213" s="2"/>
      <c r="NNP213" s="2"/>
      <c r="NNQ213" s="2"/>
      <c r="NNR213" s="2"/>
      <c r="NNS213" s="2"/>
      <c r="NNT213" s="2"/>
      <c r="NNU213" s="2"/>
      <c r="NNV213" s="2"/>
      <c r="NNW213" s="2"/>
      <c r="NNX213" s="2"/>
      <c r="NNY213" s="2"/>
      <c r="NNZ213" s="2"/>
      <c r="NOA213" s="2"/>
      <c r="NOB213" s="2"/>
      <c r="NOC213" s="2"/>
      <c r="NOD213" s="2"/>
      <c r="NOE213" s="2"/>
      <c r="NOF213" s="2"/>
      <c r="NOG213" s="2"/>
      <c r="NOH213" s="2"/>
      <c r="NOI213" s="2"/>
      <c r="NOJ213" s="2"/>
      <c r="NOK213" s="2"/>
      <c r="NOL213" s="2"/>
      <c r="NOM213" s="2"/>
      <c r="NON213" s="2"/>
      <c r="NOO213" s="2"/>
      <c r="NOP213" s="2"/>
      <c r="NOQ213" s="2"/>
      <c r="NOR213" s="2"/>
      <c r="NOS213" s="2"/>
      <c r="NOT213" s="2"/>
      <c r="NOU213" s="2"/>
      <c r="NOV213" s="2"/>
      <c r="NOW213" s="2"/>
      <c r="NOX213" s="2"/>
      <c r="NOY213" s="2"/>
      <c r="NOZ213" s="2"/>
      <c r="NPA213" s="2"/>
      <c r="NPB213" s="2"/>
      <c r="NPC213" s="2"/>
      <c r="NPD213" s="2"/>
      <c r="NPE213" s="2"/>
      <c r="NPF213" s="2"/>
      <c r="NPG213" s="2"/>
      <c r="NPH213" s="2"/>
      <c r="NPI213" s="2"/>
      <c r="NPJ213" s="2"/>
      <c r="NPK213" s="2"/>
      <c r="NPL213" s="2"/>
      <c r="NPM213" s="2"/>
      <c r="NPN213" s="2"/>
      <c r="NPO213" s="2"/>
      <c r="NPP213" s="2"/>
      <c r="NPQ213" s="2"/>
      <c r="NPR213" s="2"/>
      <c r="NPS213" s="2"/>
      <c r="NPT213" s="2"/>
      <c r="NPU213" s="2"/>
      <c r="NPV213" s="2"/>
      <c r="NPW213" s="2"/>
      <c r="NPX213" s="2"/>
      <c r="NPY213" s="2"/>
      <c r="NPZ213" s="2"/>
      <c r="NQA213" s="2"/>
      <c r="NQB213" s="2"/>
      <c r="NQC213" s="2"/>
      <c r="NQD213" s="2"/>
      <c r="NQE213" s="2"/>
      <c r="NQF213" s="2"/>
      <c r="NQG213" s="2"/>
      <c r="NQH213" s="2"/>
      <c r="NQI213" s="2"/>
      <c r="NQJ213" s="2"/>
      <c r="NQK213" s="2"/>
      <c r="NQL213" s="2"/>
      <c r="NQM213" s="2"/>
      <c r="NQN213" s="2"/>
      <c r="NQO213" s="2"/>
      <c r="NQP213" s="2"/>
      <c r="NQQ213" s="2"/>
      <c r="NQR213" s="2"/>
      <c r="NQS213" s="2"/>
      <c r="NQT213" s="2"/>
      <c r="NQU213" s="2"/>
      <c r="NQV213" s="2"/>
      <c r="NQW213" s="2"/>
      <c r="NQX213" s="2"/>
      <c r="NQY213" s="2"/>
      <c r="NQZ213" s="2"/>
      <c r="NRA213" s="2"/>
      <c r="NRB213" s="2"/>
      <c r="NRC213" s="2"/>
      <c r="NRD213" s="2"/>
      <c r="NRE213" s="2"/>
      <c r="NRF213" s="2"/>
      <c r="NRG213" s="2"/>
      <c r="NRH213" s="2"/>
      <c r="NRI213" s="2"/>
      <c r="NRJ213" s="2"/>
      <c r="NRK213" s="2"/>
      <c r="NRL213" s="2"/>
      <c r="NRM213" s="2"/>
      <c r="NRN213" s="2"/>
      <c r="NRO213" s="2"/>
      <c r="NRP213" s="2"/>
      <c r="NRQ213" s="2"/>
      <c r="NRR213" s="2"/>
      <c r="NRS213" s="2"/>
      <c r="NRT213" s="2"/>
      <c r="NRU213" s="2"/>
      <c r="NRV213" s="2"/>
      <c r="NRW213" s="2"/>
      <c r="NRX213" s="2"/>
      <c r="NRY213" s="2"/>
      <c r="NRZ213" s="2"/>
      <c r="NSA213" s="2"/>
      <c r="NSB213" s="2"/>
      <c r="NSC213" s="2"/>
      <c r="NSD213" s="2"/>
      <c r="NSE213" s="2"/>
      <c r="NSF213" s="2"/>
      <c r="NSG213" s="2"/>
      <c r="NSH213" s="2"/>
      <c r="NSI213" s="2"/>
      <c r="NSJ213" s="2"/>
      <c r="NSK213" s="2"/>
      <c r="NSL213" s="2"/>
      <c r="NSM213" s="2"/>
      <c r="NSN213" s="2"/>
      <c r="NSO213" s="2"/>
      <c r="NSP213" s="2"/>
      <c r="NSQ213" s="2"/>
      <c r="NSR213" s="2"/>
      <c r="NSS213" s="2"/>
      <c r="NST213" s="2"/>
      <c r="NSU213" s="2"/>
      <c r="NSV213" s="2"/>
      <c r="NSW213" s="2"/>
      <c r="NSX213" s="2"/>
      <c r="NSY213" s="2"/>
      <c r="NSZ213" s="2"/>
      <c r="NTA213" s="2"/>
      <c r="NTB213" s="2"/>
      <c r="NTC213" s="2"/>
      <c r="NTD213" s="2"/>
      <c r="NTE213" s="2"/>
      <c r="NTF213" s="2"/>
      <c r="NTG213" s="2"/>
      <c r="NTH213" s="2"/>
      <c r="NTI213" s="2"/>
      <c r="NTJ213" s="2"/>
      <c r="NTK213" s="2"/>
      <c r="NTL213" s="2"/>
      <c r="NTM213" s="2"/>
      <c r="NTN213" s="2"/>
      <c r="NTO213" s="2"/>
      <c r="NTP213" s="2"/>
      <c r="NTQ213" s="2"/>
      <c r="NTR213" s="2"/>
      <c r="NTS213" s="2"/>
      <c r="NTT213" s="2"/>
      <c r="NTU213" s="2"/>
      <c r="NTV213" s="2"/>
      <c r="NTW213" s="2"/>
      <c r="NTX213" s="2"/>
      <c r="NTY213" s="2"/>
      <c r="NTZ213" s="2"/>
      <c r="NUA213" s="2"/>
      <c r="NUB213" s="2"/>
      <c r="NUC213" s="2"/>
      <c r="NUD213" s="2"/>
      <c r="NUE213" s="2"/>
      <c r="NUF213" s="2"/>
      <c r="NUG213" s="2"/>
      <c r="NUH213" s="2"/>
      <c r="NUI213" s="2"/>
      <c r="NUJ213" s="2"/>
      <c r="NUK213" s="2"/>
      <c r="NUL213" s="2"/>
      <c r="NUM213" s="2"/>
      <c r="NUN213" s="2"/>
      <c r="NUO213" s="2"/>
      <c r="NUP213" s="2"/>
      <c r="NUQ213" s="2"/>
      <c r="NUR213" s="2"/>
      <c r="NUS213" s="2"/>
      <c r="NUT213" s="2"/>
      <c r="NUU213" s="2"/>
      <c r="NUV213" s="2"/>
      <c r="NUW213" s="2"/>
      <c r="NUX213" s="2"/>
      <c r="NUY213" s="2"/>
      <c r="NUZ213" s="2"/>
      <c r="NVA213" s="2"/>
      <c r="NVB213" s="2"/>
      <c r="NVC213" s="2"/>
      <c r="NVD213" s="2"/>
      <c r="NVE213" s="2"/>
      <c r="NVF213" s="2"/>
      <c r="NVG213" s="2"/>
      <c r="NVH213" s="2"/>
      <c r="NVI213" s="2"/>
      <c r="NVJ213" s="2"/>
      <c r="NVK213" s="2"/>
      <c r="NVL213" s="2"/>
      <c r="NVM213" s="2"/>
      <c r="NVN213" s="2"/>
      <c r="NVO213" s="2"/>
      <c r="NVP213" s="2"/>
      <c r="NVQ213" s="2"/>
      <c r="NVR213" s="2"/>
      <c r="NVS213" s="2"/>
      <c r="NVT213" s="2"/>
      <c r="NVU213" s="2"/>
      <c r="NVV213" s="2"/>
      <c r="NVW213" s="2"/>
      <c r="NVX213" s="2"/>
      <c r="NVY213" s="2"/>
      <c r="NVZ213" s="2"/>
      <c r="NWA213" s="2"/>
      <c r="NWB213" s="2"/>
      <c r="NWC213" s="2"/>
      <c r="NWD213" s="2"/>
      <c r="NWE213" s="2"/>
      <c r="NWF213" s="2"/>
      <c r="NWG213" s="2"/>
      <c r="NWH213" s="2"/>
      <c r="NWI213" s="2"/>
      <c r="NWJ213" s="2"/>
      <c r="NWK213" s="2"/>
      <c r="NWL213" s="2"/>
      <c r="NWM213" s="2"/>
      <c r="NWN213" s="2"/>
      <c r="NWO213" s="2"/>
      <c r="NWP213" s="2"/>
      <c r="NWQ213" s="2"/>
      <c r="NWR213" s="2"/>
      <c r="NWS213" s="2"/>
      <c r="NWT213" s="2"/>
      <c r="NWU213" s="2"/>
      <c r="NWV213" s="2"/>
      <c r="NWW213" s="2"/>
      <c r="NWX213" s="2"/>
      <c r="NWY213" s="2"/>
      <c r="NWZ213" s="2"/>
      <c r="NXA213" s="2"/>
      <c r="NXB213" s="2"/>
      <c r="NXC213" s="2"/>
      <c r="NXD213" s="2"/>
      <c r="NXE213" s="2"/>
      <c r="NXF213" s="2"/>
      <c r="NXG213" s="2"/>
      <c r="NXH213" s="2"/>
      <c r="NXI213" s="2"/>
      <c r="NXJ213" s="2"/>
      <c r="NXK213" s="2"/>
      <c r="NXL213" s="2"/>
      <c r="NXM213" s="2"/>
      <c r="NXN213" s="2"/>
      <c r="NXO213" s="2"/>
      <c r="NXP213" s="2"/>
      <c r="NXQ213" s="2"/>
      <c r="NXR213" s="2"/>
      <c r="NXS213" s="2"/>
      <c r="NXT213" s="2"/>
      <c r="NXU213" s="2"/>
      <c r="NXV213" s="2"/>
      <c r="NXW213" s="2"/>
      <c r="NXX213" s="2"/>
      <c r="NXY213" s="2"/>
      <c r="NXZ213" s="2"/>
      <c r="NYA213" s="2"/>
      <c r="NYB213" s="2"/>
      <c r="NYC213" s="2"/>
      <c r="NYD213" s="2"/>
      <c r="NYE213" s="2"/>
      <c r="NYF213" s="2"/>
      <c r="NYG213" s="2"/>
      <c r="NYH213" s="2"/>
      <c r="NYI213" s="2"/>
      <c r="NYJ213" s="2"/>
      <c r="NYK213" s="2"/>
      <c r="NYL213" s="2"/>
      <c r="NYM213" s="2"/>
      <c r="NYN213" s="2"/>
      <c r="NYO213" s="2"/>
      <c r="NYP213" s="2"/>
      <c r="NYQ213" s="2"/>
      <c r="NYR213" s="2"/>
      <c r="NYS213" s="2"/>
      <c r="NYT213" s="2"/>
      <c r="NYU213" s="2"/>
      <c r="NYV213" s="2"/>
      <c r="NYW213" s="2"/>
      <c r="NYX213" s="2"/>
      <c r="NYY213" s="2"/>
      <c r="NYZ213" s="2"/>
      <c r="NZA213" s="2"/>
      <c r="NZB213" s="2"/>
      <c r="NZC213" s="2"/>
      <c r="NZD213" s="2"/>
      <c r="NZE213" s="2"/>
      <c r="NZF213" s="2"/>
      <c r="NZG213" s="2"/>
      <c r="NZH213" s="2"/>
      <c r="NZI213" s="2"/>
      <c r="NZJ213" s="2"/>
      <c r="NZK213" s="2"/>
      <c r="NZL213" s="2"/>
      <c r="NZM213" s="2"/>
      <c r="NZN213" s="2"/>
      <c r="NZO213" s="2"/>
      <c r="NZP213" s="2"/>
      <c r="NZQ213" s="2"/>
      <c r="NZR213" s="2"/>
      <c r="NZS213" s="2"/>
      <c r="NZT213" s="2"/>
      <c r="NZU213" s="2"/>
      <c r="NZV213" s="2"/>
      <c r="NZW213" s="2"/>
      <c r="NZX213" s="2"/>
      <c r="NZY213" s="2"/>
      <c r="NZZ213" s="2"/>
      <c r="OAA213" s="2"/>
      <c r="OAB213" s="2"/>
      <c r="OAC213" s="2"/>
      <c r="OAD213" s="2"/>
      <c r="OAE213" s="2"/>
      <c r="OAF213" s="2"/>
      <c r="OAG213" s="2"/>
      <c r="OAH213" s="2"/>
      <c r="OAI213" s="2"/>
      <c r="OAJ213" s="2"/>
      <c r="OAK213" s="2"/>
      <c r="OAL213" s="2"/>
      <c r="OAM213" s="2"/>
      <c r="OAN213" s="2"/>
      <c r="OAO213" s="2"/>
      <c r="OAP213" s="2"/>
      <c r="OAQ213" s="2"/>
      <c r="OAR213" s="2"/>
      <c r="OAS213" s="2"/>
      <c r="OAT213" s="2"/>
      <c r="OAU213" s="2"/>
      <c r="OAV213" s="2"/>
      <c r="OAW213" s="2"/>
      <c r="OAX213" s="2"/>
      <c r="OAY213" s="2"/>
      <c r="OAZ213" s="2"/>
      <c r="OBA213" s="2"/>
      <c r="OBB213" s="2"/>
      <c r="OBC213" s="2"/>
      <c r="OBD213" s="2"/>
      <c r="OBE213" s="2"/>
      <c r="OBF213" s="2"/>
      <c r="OBG213" s="2"/>
      <c r="OBH213" s="2"/>
      <c r="OBI213" s="2"/>
      <c r="OBJ213" s="2"/>
      <c r="OBK213" s="2"/>
      <c r="OBL213" s="2"/>
      <c r="OBM213" s="2"/>
      <c r="OBN213" s="2"/>
      <c r="OBO213" s="2"/>
      <c r="OBP213" s="2"/>
      <c r="OBQ213" s="2"/>
      <c r="OBR213" s="2"/>
      <c r="OBS213" s="2"/>
      <c r="OBT213" s="2"/>
      <c r="OBU213" s="2"/>
      <c r="OBV213" s="2"/>
      <c r="OBW213" s="2"/>
      <c r="OBX213" s="2"/>
      <c r="OBY213" s="2"/>
      <c r="OBZ213" s="2"/>
      <c r="OCA213" s="2"/>
      <c r="OCB213" s="2"/>
      <c r="OCC213" s="2"/>
      <c r="OCD213" s="2"/>
      <c r="OCE213" s="2"/>
      <c r="OCF213" s="2"/>
      <c r="OCG213" s="2"/>
      <c r="OCH213" s="2"/>
      <c r="OCI213" s="2"/>
      <c r="OCJ213" s="2"/>
      <c r="OCK213" s="2"/>
      <c r="OCL213" s="2"/>
      <c r="OCM213" s="2"/>
      <c r="OCN213" s="2"/>
      <c r="OCO213" s="2"/>
      <c r="OCP213" s="2"/>
      <c r="OCQ213" s="2"/>
      <c r="OCR213" s="2"/>
      <c r="OCS213" s="2"/>
      <c r="OCT213" s="2"/>
      <c r="OCU213" s="2"/>
      <c r="OCV213" s="2"/>
      <c r="OCW213" s="2"/>
      <c r="OCX213" s="2"/>
      <c r="OCY213" s="2"/>
      <c r="OCZ213" s="2"/>
      <c r="ODA213" s="2"/>
      <c r="ODB213" s="2"/>
      <c r="ODC213" s="2"/>
      <c r="ODD213" s="2"/>
      <c r="ODE213" s="2"/>
      <c r="ODF213" s="2"/>
      <c r="ODG213" s="2"/>
      <c r="ODH213" s="2"/>
      <c r="ODI213" s="2"/>
      <c r="ODJ213" s="2"/>
      <c r="ODK213" s="2"/>
      <c r="ODL213" s="2"/>
      <c r="ODM213" s="2"/>
      <c r="ODN213" s="2"/>
      <c r="ODO213" s="2"/>
      <c r="ODP213" s="2"/>
      <c r="ODQ213" s="2"/>
      <c r="ODR213" s="2"/>
      <c r="ODS213" s="2"/>
      <c r="ODT213" s="2"/>
      <c r="ODU213" s="2"/>
      <c r="ODV213" s="2"/>
      <c r="ODW213" s="2"/>
      <c r="ODX213" s="2"/>
      <c r="ODY213" s="2"/>
      <c r="ODZ213" s="2"/>
      <c r="OEA213" s="2"/>
      <c r="OEB213" s="2"/>
      <c r="OEC213" s="2"/>
      <c r="OED213" s="2"/>
      <c r="OEE213" s="2"/>
      <c r="OEF213" s="2"/>
      <c r="OEG213" s="2"/>
      <c r="OEH213" s="2"/>
      <c r="OEI213" s="2"/>
      <c r="OEJ213" s="2"/>
      <c r="OEK213" s="2"/>
      <c r="OEL213" s="2"/>
      <c r="OEM213" s="2"/>
      <c r="OEN213" s="2"/>
      <c r="OEO213" s="2"/>
      <c r="OEP213" s="2"/>
      <c r="OEQ213" s="2"/>
      <c r="OER213" s="2"/>
      <c r="OES213" s="2"/>
      <c r="OET213" s="2"/>
      <c r="OEU213" s="2"/>
      <c r="OEV213" s="2"/>
      <c r="OEW213" s="2"/>
      <c r="OEX213" s="2"/>
      <c r="OEY213" s="2"/>
      <c r="OEZ213" s="2"/>
      <c r="OFA213" s="2"/>
      <c r="OFB213" s="2"/>
      <c r="OFC213" s="2"/>
      <c r="OFD213" s="2"/>
      <c r="OFE213" s="2"/>
      <c r="OFF213" s="2"/>
      <c r="OFG213" s="2"/>
      <c r="OFH213" s="2"/>
      <c r="OFI213" s="2"/>
      <c r="OFJ213" s="2"/>
      <c r="OFK213" s="2"/>
      <c r="OFL213" s="2"/>
      <c r="OFM213" s="2"/>
      <c r="OFN213" s="2"/>
      <c r="OFO213" s="2"/>
      <c r="OFP213" s="2"/>
      <c r="OFQ213" s="2"/>
      <c r="OFR213" s="2"/>
      <c r="OFS213" s="2"/>
      <c r="OFT213" s="2"/>
      <c r="OFU213" s="2"/>
      <c r="OFV213" s="2"/>
      <c r="OFW213" s="2"/>
      <c r="OFX213" s="2"/>
      <c r="OFY213" s="2"/>
      <c r="OFZ213" s="2"/>
      <c r="OGA213" s="2"/>
      <c r="OGB213" s="2"/>
      <c r="OGC213" s="2"/>
      <c r="OGD213" s="2"/>
      <c r="OGE213" s="2"/>
      <c r="OGF213" s="2"/>
      <c r="OGG213" s="2"/>
      <c r="OGH213" s="2"/>
      <c r="OGI213" s="2"/>
      <c r="OGJ213" s="2"/>
      <c r="OGK213" s="2"/>
      <c r="OGL213" s="2"/>
      <c r="OGM213" s="2"/>
      <c r="OGN213" s="2"/>
      <c r="OGO213" s="2"/>
      <c r="OGP213" s="2"/>
      <c r="OGQ213" s="2"/>
      <c r="OGR213" s="2"/>
      <c r="OGS213" s="2"/>
      <c r="OGT213" s="2"/>
      <c r="OGU213" s="2"/>
      <c r="OGV213" s="2"/>
      <c r="OGW213" s="2"/>
      <c r="OGX213" s="2"/>
      <c r="OGY213" s="2"/>
      <c r="OGZ213" s="2"/>
      <c r="OHA213" s="2"/>
      <c r="OHB213" s="2"/>
      <c r="OHC213" s="2"/>
      <c r="OHD213" s="2"/>
      <c r="OHE213" s="2"/>
      <c r="OHF213" s="2"/>
      <c r="OHG213" s="2"/>
      <c r="OHH213" s="2"/>
      <c r="OHI213" s="2"/>
      <c r="OHJ213" s="2"/>
      <c r="OHK213" s="2"/>
      <c r="OHL213" s="2"/>
      <c r="OHM213" s="2"/>
      <c r="OHN213" s="2"/>
      <c r="OHO213" s="2"/>
      <c r="OHP213" s="2"/>
      <c r="OHQ213" s="2"/>
      <c r="OHR213" s="2"/>
      <c r="OHS213" s="2"/>
      <c r="OHT213" s="2"/>
      <c r="OHU213" s="2"/>
      <c r="OHV213" s="2"/>
      <c r="OHW213" s="2"/>
      <c r="OHX213" s="2"/>
      <c r="OHY213" s="2"/>
      <c r="OHZ213" s="2"/>
      <c r="OIA213" s="2"/>
      <c r="OIB213" s="2"/>
      <c r="OIC213" s="2"/>
      <c r="OID213" s="2"/>
      <c r="OIE213" s="2"/>
      <c r="OIF213" s="2"/>
      <c r="OIG213" s="2"/>
      <c r="OIH213" s="2"/>
      <c r="OII213" s="2"/>
      <c r="OIJ213" s="2"/>
      <c r="OIK213" s="2"/>
      <c r="OIL213" s="2"/>
      <c r="OIM213" s="2"/>
      <c r="OIN213" s="2"/>
      <c r="OIO213" s="2"/>
      <c r="OIP213" s="2"/>
      <c r="OIQ213" s="2"/>
      <c r="OIR213" s="2"/>
      <c r="OIS213" s="2"/>
      <c r="OIT213" s="2"/>
      <c r="OIU213" s="2"/>
      <c r="OIV213" s="2"/>
      <c r="OIW213" s="2"/>
      <c r="OIX213" s="2"/>
      <c r="OIY213" s="2"/>
      <c r="OIZ213" s="2"/>
      <c r="OJA213" s="2"/>
      <c r="OJB213" s="2"/>
      <c r="OJC213" s="2"/>
      <c r="OJD213" s="2"/>
      <c r="OJE213" s="2"/>
      <c r="OJF213" s="2"/>
      <c r="OJG213" s="2"/>
      <c r="OJH213" s="2"/>
      <c r="OJI213" s="2"/>
      <c r="OJJ213" s="2"/>
      <c r="OJK213" s="2"/>
      <c r="OJL213" s="2"/>
      <c r="OJM213" s="2"/>
      <c r="OJN213" s="2"/>
      <c r="OJO213" s="2"/>
      <c r="OJP213" s="2"/>
      <c r="OJQ213" s="2"/>
      <c r="OJR213" s="2"/>
      <c r="OJS213" s="2"/>
      <c r="OJT213" s="2"/>
      <c r="OJU213" s="2"/>
      <c r="OJV213" s="2"/>
      <c r="OJW213" s="2"/>
      <c r="OJX213" s="2"/>
      <c r="OJY213" s="2"/>
      <c r="OJZ213" s="2"/>
      <c r="OKA213" s="2"/>
      <c r="OKB213" s="2"/>
      <c r="OKC213" s="2"/>
      <c r="OKD213" s="2"/>
      <c r="OKE213" s="2"/>
      <c r="OKF213" s="2"/>
      <c r="OKG213" s="2"/>
      <c r="OKH213" s="2"/>
      <c r="OKI213" s="2"/>
      <c r="OKJ213" s="2"/>
      <c r="OKK213" s="2"/>
      <c r="OKL213" s="2"/>
      <c r="OKM213" s="2"/>
      <c r="OKN213" s="2"/>
      <c r="OKO213" s="2"/>
      <c r="OKP213" s="2"/>
      <c r="OKQ213" s="2"/>
      <c r="OKR213" s="2"/>
      <c r="OKS213" s="2"/>
      <c r="OKT213" s="2"/>
      <c r="OKU213" s="2"/>
      <c r="OKV213" s="2"/>
      <c r="OKW213" s="2"/>
      <c r="OKX213" s="2"/>
      <c r="OKY213" s="2"/>
      <c r="OKZ213" s="2"/>
      <c r="OLA213" s="2"/>
      <c r="OLB213" s="2"/>
      <c r="OLC213" s="2"/>
      <c r="OLD213" s="2"/>
      <c r="OLE213" s="2"/>
      <c r="OLF213" s="2"/>
      <c r="OLG213" s="2"/>
      <c r="OLH213" s="2"/>
      <c r="OLI213" s="2"/>
      <c r="OLJ213" s="2"/>
      <c r="OLK213" s="2"/>
      <c r="OLL213" s="2"/>
      <c r="OLM213" s="2"/>
      <c r="OLN213" s="2"/>
      <c r="OLO213" s="2"/>
      <c r="OLP213" s="2"/>
      <c r="OLQ213" s="2"/>
      <c r="OLR213" s="2"/>
      <c r="OLS213" s="2"/>
      <c r="OLT213" s="2"/>
      <c r="OLU213" s="2"/>
      <c r="OLV213" s="2"/>
      <c r="OLW213" s="2"/>
      <c r="OLX213" s="2"/>
      <c r="OLY213" s="2"/>
      <c r="OLZ213" s="2"/>
      <c r="OMA213" s="2"/>
      <c r="OMB213" s="2"/>
      <c r="OMC213" s="2"/>
      <c r="OMD213" s="2"/>
      <c r="OME213" s="2"/>
      <c r="OMF213" s="2"/>
      <c r="OMG213" s="2"/>
      <c r="OMH213" s="2"/>
      <c r="OMI213" s="2"/>
      <c r="OMJ213" s="2"/>
      <c r="OMK213" s="2"/>
      <c r="OML213" s="2"/>
      <c r="OMM213" s="2"/>
      <c r="OMN213" s="2"/>
      <c r="OMO213" s="2"/>
      <c r="OMP213" s="2"/>
      <c r="OMQ213" s="2"/>
      <c r="OMR213" s="2"/>
      <c r="OMS213" s="2"/>
      <c r="OMT213" s="2"/>
      <c r="OMU213" s="2"/>
      <c r="OMV213" s="2"/>
      <c r="OMW213" s="2"/>
      <c r="OMX213" s="2"/>
      <c r="OMY213" s="2"/>
      <c r="OMZ213" s="2"/>
      <c r="ONA213" s="2"/>
      <c r="ONB213" s="2"/>
      <c r="ONC213" s="2"/>
      <c r="OND213" s="2"/>
      <c r="ONE213" s="2"/>
      <c r="ONF213" s="2"/>
      <c r="ONG213" s="2"/>
      <c r="ONH213" s="2"/>
      <c r="ONI213" s="2"/>
      <c r="ONJ213" s="2"/>
      <c r="ONK213" s="2"/>
      <c r="ONL213" s="2"/>
      <c r="ONM213" s="2"/>
      <c r="ONN213" s="2"/>
      <c r="ONO213" s="2"/>
      <c r="ONP213" s="2"/>
      <c r="ONQ213" s="2"/>
      <c r="ONR213" s="2"/>
      <c r="ONS213" s="2"/>
      <c r="ONT213" s="2"/>
      <c r="ONU213" s="2"/>
      <c r="ONV213" s="2"/>
      <c r="ONW213" s="2"/>
      <c r="ONX213" s="2"/>
      <c r="ONY213" s="2"/>
      <c r="ONZ213" s="2"/>
      <c r="OOA213" s="2"/>
      <c r="OOB213" s="2"/>
      <c r="OOC213" s="2"/>
      <c r="OOD213" s="2"/>
      <c r="OOE213" s="2"/>
      <c r="OOF213" s="2"/>
      <c r="OOG213" s="2"/>
      <c r="OOH213" s="2"/>
      <c r="OOI213" s="2"/>
      <c r="OOJ213" s="2"/>
      <c r="OOK213" s="2"/>
      <c r="OOL213" s="2"/>
      <c r="OOM213" s="2"/>
      <c r="OON213" s="2"/>
      <c r="OOO213" s="2"/>
      <c r="OOP213" s="2"/>
      <c r="OOQ213" s="2"/>
      <c r="OOR213" s="2"/>
      <c r="OOS213" s="2"/>
      <c r="OOT213" s="2"/>
      <c r="OOU213" s="2"/>
      <c r="OOV213" s="2"/>
      <c r="OOW213" s="2"/>
      <c r="OOX213" s="2"/>
      <c r="OOY213" s="2"/>
      <c r="OOZ213" s="2"/>
      <c r="OPA213" s="2"/>
      <c r="OPB213" s="2"/>
      <c r="OPC213" s="2"/>
      <c r="OPD213" s="2"/>
      <c r="OPE213" s="2"/>
      <c r="OPF213" s="2"/>
      <c r="OPG213" s="2"/>
      <c r="OPH213" s="2"/>
      <c r="OPI213" s="2"/>
      <c r="OPJ213" s="2"/>
      <c r="OPK213" s="2"/>
      <c r="OPL213" s="2"/>
      <c r="OPM213" s="2"/>
      <c r="OPN213" s="2"/>
      <c r="OPO213" s="2"/>
      <c r="OPP213" s="2"/>
      <c r="OPQ213" s="2"/>
      <c r="OPR213" s="2"/>
      <c r="OPS213" s="2"/>
      <c r="OPT213" s="2"/>
      <c r="OPU213" s="2"/>
      <c r="OPV213" s="2"/>
      <c r="OPW213" s="2"/>
      <c r="OPX213" s="2"/>
      <c r="OPY213" s="2"/>
      <c r="OPZ213" s="2"/>
      <c r="OQA213" s="2"/>
      <c r="OQB213" s="2"/>
      <c r="OQC213" s="2"/>
      <c r="OQD213" s="2"/>
      <c r="OQE213" s="2"/>
      <c r="OQF213" s="2"/>
      <c r="OQG213" s="2"/>
      <c r="OQH213" s="2"/>
      <c r="OQI213" s="2"/>
      <c r="OQJ213" s="2"/>
      <c r="OQK213" s="2"/>
      <c r="OQL213" s="2"/>
      <c r="OQM213" s="2"/>
      <c r="OQN213" s="2"/>
      <c r="OQO213" s="2"/>
      <c r="OQP213" s="2"/>
      <c r="OQQ213" s="2"/>
      <c r="OQR213" s="2"/>
      <c r="OQS213" s="2"/>
      <c r="OQT213" s="2"/>
      <c r="OQU213" s="2"/>
      <c r="OQV213" s="2"/>
      <c r="OQW213" s="2"/>
      <c r="OQX213" s="2"/>
      <c r="OQY213" s="2"/>
      <c r="OQZ213" s="2"/>
      <c r="ORA213" s="2"/>
      <c r="ORB213" s="2"/>
      <c r="ORC213" s="2"/>
      <c r="ORD213" s="2"/>
      <c r="ORE213" s="2"/>
      <c r="ORF213" s="2"/>
      <c r="ORG213" s="2"/>
      <c r="ORH213" s="2"/>
      <c r="ORI213" s="2"/>
      <c r="ORJ213" s="2"/>
      <c r="ORK213" s="2"/>
      <c r="ORL213" s="2"/>
      <c r="ORM213" s="2"/>
      <c r="ORN213" s="2"/>
      <c r="ORO213" s="2"/>
      <c r="ORP213" s="2"/>
      <c r="ORQ213" s="2"/>
      <c r="ORR213" s="2"/>
      <c r="ORS213" s="2"/>
      <c r="ORT213" s="2"/>
      <c r="ORU213" s="2"/>
      <c r="ORV213" s="2"/>
      <c r="ORW213" s="2"/>
      <c r="ORX213" s="2"/>
      <c r="ORY213" s="2"/>
      <c r="ORZ213" s="2"/>
      <c r="OSA213" s="2"/>
      <c r="OSB213" s="2"/>
      <c r="OSC213" s="2"/>
      <c r="OSD213" s="2"/>
      <c r="OSE213" s="2"/>
      <c r="OSF213" s="2"/>
      <c r="OSG213" s="2"/>
      <c r="OSH213" s="2"/>
      <c r="OSI213" s="2"/>
      <c r="OSJ213" s="2"/>
      <c r="OSK213" s="2"/>
      <c r="OSL213" s="2"/>
      <c r="OSM213" s="2"/>
      <c r="OSN213" s="2"/>
      <c r="OSO213" s="2"/>
      <c r="OSP213" s="2"/>
      <c r="OSQ213" s="2"/>
      <c r="OSR213" s="2"/>
      <c r="OSS213" s="2"/>
      <c r="OST213" s="2"/>
      <c r="OSU213" s="2"/>
      <c r="OSV213" s="2"/>
      <c r="OSW213" s="2"/>
      <c r="OSX213" s="2"/>
      <c r="OSY213" s="2"/>
      <c r="OSZ213" s="2"/>
      <c r="OTA213" s="2"/>
      <c r="OTB213" s="2"/>
      <c r="OTC213" s="2"/>
      <c r="OTD213" s="2"/>
      <c r="OTE213" s="2"/>
      <c r="OTF213" s="2"/>
      <c r="OTG213" s="2"/>
      <c r="OTH213" s="2"/>
      <c r="OTI213" s="2"/>
      <c r="OTJ213" s="2"/>
      <c r="OTK213" s="2"/>
      <c r="OTL213" s="2"/>
      <c r="OTM213" s="2"/>
      <c r="OTN213" s="2"/>
      <c r="OTO213" s="2"/>
      <c r="OTP213" s="2"/>
      <c r="OTQ213" s="2"/>
      <c r="OTR213" s="2"/>
      <c r="OTS213" s="2"/>
      <c r="OTT213" s="2"/>
      <c r="OTU213" s="2"/>
      <c r="OTV213" s="2"/>
      <c r="OTW213" s="2"/>
      <c r="OTX213" s="2"/>
      <c r="OTY213" s="2"/>
      <c r="OTZ213" s="2"/>
      <c r="OUA213" s="2"/>
      <c r="OUB213" s="2"/>
      <c r="OUC213" s="2"/>
      <c r="OUD213" s="2"/>
      <c r="OUE213" s="2"/>
      <c r="OUF213" s="2"/>
      <c r="OUG213" s="2"/>
      <c r="OUH213" s="2"/>
      <c r="OUI213" s="2"/>
      <c r="OUJ213" s="2"/>
      <c r="OUK213" s="2"/>
      <c r="OUL213" s="2"/>
      <c r="OUM213" s="2"/>
      <c r="OUN213" s="2"/>
      <c r="OUO213" s="2"/>
      <c r="OUP213" s="2"/>
      <c r="OUQ213" s="2"/>
      <c r="OUR213" s="2"/>
      <c r="OUS213" s="2"/>
      <c r="OUT213" s="2"/>
      <c r="OUU213" s="2"/>
      <c r="OUV213" s="2"/>
      <c r="OUW213" s="2"/>
      <c r="OUX213" s="2"/>
      <c r="OUY213" s="2"/>
      <c r="OUZ213" s="2"/>
      <c r="OVA213" s="2"/>
      <c r="OVB213" s="2"/>
      <c r="OVC213" s="2"/>
      <c r="OVD213" s="2"/>
      <c r="OVE213" s="2"/>
      <c r="OVF213" s="2"/>
      <c r="OVG213" s="2"/>
      <c r="OVH213" s="2"/>
      <c r="OVI213" s="2"/>
      <c r="OVJ213" s="2"/>
      <c r="OVK213" s="2"/>
      <c r="OVL213" s="2"/>
      <c r="OVM213" s="2"/>
      <c r="OVN213" s="2"/>
      <c r="OVO213" s="2"/>
      <c r="OVP213" s="2"/>
      <c r="OVQ213" s="2"/>
      <c r="OVR213" s="2"/>
      <c r="OVS213" s="2"/>
      <c r="OVT213" s="2"/>
      <c r="OVU213" s="2"/>
      <c r="OVV213" s="2"/>
      <c r="OVW213" s="2"/>
      <c r="OVX213" s="2"/>
      <c r="OVY213" s="2"/>
      <c r="OVZ213" s="2"/>
      <c r="OWA213" s="2"/>
      <c r="OWB213" s="2"/>
      <c r="OWC213" s="2"/>
      <c r="OWD213" s="2"/>
      <c r="OWE213" s="2"/>
      <c r="OWF213" s="2"/>
      <c r="OWG213" s="2"/>
      <c r="OWH213" s="2"/>
      <c r="OWI213" s="2"/>
      <c r="OWJ213" s="2"/>
      <c r="OWK213" s="2"/>
      <c r="OWL213" s="2"/>
      <c r="OWM213" s="2"/>
      <c r="OWN213" s="2"/>
      <c r="OWO213" s="2"/>
      <c r="OWP213" s="2"/>
      <c r="OWQ213" s="2"/>
      <c r="OWR213" s="2"/>
      <c r="OWS213" s="2"/>
      <c r="OWT213" s="2"/>
      <c r="OWU213" s="2"/>
      <c r="OWV213" s="2"/>
      <c r="OWW213" s="2"/>
      <c r="OWX213" s="2"/>
      <c r="OWY213" s="2"/>
      <c r="OWZ213" s="2"/>
      <c r="OXA213" s="2"/>
      <c r="OXB213" s="2"/>
      <c r="OXC213" s="2"/>
      <c r="OXD213" s="2"/>
      <c r="OXE213" s="2"/>
      <c r="OXF213" s="2"/>
      <c r="OXG213" s="2"/>
      <c r="OXH213" s="2"/>
      <c r="OXI213" s="2"/>
      <c r="OXJ213" s="2"/>
      <c r="OXK213" s="2"/>
      <c r="OXL213" s="2"/>
      <c r="OXM213" s="2"/>
      <c r="OXN213" s="2"/>
      <c r="OXO213" s="2"/>
      <c r="OXP213" s="2"/>
      <c r="OXQ213" s="2"/>
      <c r="OXR213" s="2"/>
      <c r="OXS213" s="2"/>
      <c r="OXT213" s="2"/>
      <c r="OXU213" s="2"/>
      <c r="OXV213" s="2"/>
      <c r="OXW213" s="2"/>
      <c r="OXX213" s="2"/>
      <c r="OXY213" s="2"/>
      <c r="OXZ213" s="2"/>
      <c r="OYA213" s="2"/>
      <c r="OYB213" s="2"/>
      <c r="OYC213" s="2"/>
      <c r="OYD213" s="2"/>
      <c r="OYE213" s="2"/>
      <c r="OYF213" s="2"/>
      <c r="OYG213" s="2"/>
      <c r="OYH213" s="2"/>
      <c r="OYI213" s="2"/>
      <c r="OYJ213" s="2"/>
      <c r="OYK213" s="2"/>
      <c r="OYL213" s="2"/>
      <c r="OYM213" s="2"/>
      <c r="OYN213" s="2"/>
      <c r="OYO213" s="2"/>
      <c r="OYP213" s="2"/>
      <c r="OYQ213" s="2"/>
      <c r="OYR213" s="2"/>
      <c r="OYS213" s="2"/>
      <c r="OYT213" s="2"/>
      <c r="OYU213" s="2"/>
      <c r="OYV213" s="2"/>
      <c r="OYW213" s="2"/>
      <c r="OYX213" s="2"/>
      <c r="OYY213" s="2"/>
      <c r="OYZ213" s="2"/>
      <c r="OZA213" s="2"/>
      <c r="OZB213" s="2"/>
      <c r="OZC213" s="2"/>
      <c r="OZD213" s="2"/>
      <c r="OZE213" s="2"/>
      <c r="OZF213" s="2"/>
      <c r="OZG213" s="2"/>
      <c r="OZH213" s="2"/>
      <c r="OZI213" s="2"/>
      <c r="OZJ213" s="2"/>
      <c r="OZK213" s="2"/>
      <c r="OZL213" s="2"/>
      <c r="OZM213" s="2"/>
      <c r="OZN213" s="2"/>
      <c r="OZO213" s="2"/>
      <c r="OZP213" s="2"/>
      <c r="OZQ213" s="2"/>
      <c r="OZR213" s="2"/>
      <c r="OZS213" s="2"/>
      <c r="OZT213" s="2"/>
      <c r="OZU213" s="2"/>
      <c r="OZV213" s="2"/>
      <c r="OZW213" s="2"/>
      <c r="OZX213" s="2"/>
      <c r="OZY213" s="2"/>
      <c r="OZZ213" s="2"/>
      <c r="PAA213" s="2"/>
      <c r="PAB213" s="2"/>
      <c r="PAC213" s="2"/>
      <c r="PAD213" s="2"/>
      <c r="PAE213" s="2"/>
      <c r="PAF213" s="2"/>
      <c r="PAG213" s="2"/>
      <c r="PAH213" s="2"/>
      <c r="PAI213" s="2"/>
      <c r="PAJ213" s="2"/>
      <c r="PAK213" s="2"/>
      <c r="PAL213" s="2"/>
      <c r="PAM213" s="2"/>
      <c r="PAN213" s="2"/>
      <c r="PAO213" s="2"/>
      <c r="PAP213" s="2"/>
      <c r="PAQ213" s="2"/>
      <c r="PAR213" s="2"/>
      <c r="PAS213" s="2"/>
      <c r="PAT213" s="2"/>
      <c r="PAU213" s="2"/>
      <c r="PAV213" s="2"/>
      <c r="PAW213" s="2"/>
      <c r="PAX213" s="2"/>
      <c r="PAY213" s="2"/>
      <c r="PAZ213" s="2"/>
      <c r="PBA213" s="2"/>
      <c r="PBB213" s="2"/>
      <c r="PBC213" s="2"/>
      <c r="PBD213" s="2"/>
      <c r="PBE213" s="2"/>
      <c r="PBF213" s="2"/>
      <c r="PBG213" s="2"/>
      <c r="PBH213" s="2"/>
      <c r="PBI213" s="2"/>
      <c r="PBJ213" s="2"/>
      <c r="PBK213" s="2"/>
      <c r="PBL213" s="2"/>
      <c r="PBM213" s="2"/>
      <c r="PBN213" s="2"/>
      <c r="PBO213" s="2"/>
      <c r="PBP213" s="2"/>
      <c r="PBQ213" s="2"/>
      <c r="PBR213" s="2"/>
      <c r="PBS213" s="2"/>
      <c r="PBT213" s="2"/>
      <c r="PBU213" s="2"/>
      <c r="PBV213" s="2"/>
      <c r="PBW213" s="2"/>
      <c r="PBX213" s="2"/>
      <c r="PBY213" s="2"/>
      <c r="PBZ213" s="2"/>
      <c r="PCA213" s="2"/>
      <c r="PCB213" s="2"/>
      <c r="PCC213" s="2"/>
      <c r="PCD213" s="2"/>
      <c r="PCE213" s="2"/>
      <c r="PCF213" s="2"/>
      <c r="PCG213" s="2"/>
      <c r="PCH213" s="2"/>
      <c r="PCI213" s="2"/>
      <c r="PCJ213" s="2"/>
      <c r="PCK213" s="2"/>
      <c r="PCL213" s="2"/>
      <c r="PCM213" s="2"/>
      <c r="PCN213" s="2"/>
      <c r="PCO213" s="2"/>
      <c r="PCP213" s="2"/>
      <c r="PCQ213" s="2"/>
      <c r="PCR213" s="2"/>
      <c r="PCS213" s="2"/>
      <c r="PCT213" s="2"/>
      <c r="PCU213" s="2"/>
      <c r="PCV213" s="2"/>
      <c r="PCW213" s="2"/>
      <c r="PCX213" s="2"/>
      <c r="PCY213" s="2"/>
      <c r="PCZ213" s="2"/>
      <c r="PDA213" s="2"/>
      <c r="PDB213" s="2"/>
      <c r="PDC213" s="2"/>
      <c r="PDD213" s="2"/>
      <c r="PDE213" s="2"/>
      <c r="PDF213" s="2"/>
      <c r="PDG213" s="2"/>
      <c r="PDH213" s="2"/>
      <c r="PDI213" s="2"/>
      <c r="PDJ213" s="2"/>
      <c r="PDK213" s="2"/>
      <c r="PDL213" s="2"/>
      <c r="PDM213" s="2"/>
      <c r="PDN213" s="2"/>
      <c r="PDO213" s="2"/>
      <c r="PDP213" s="2"/>
      <c r="PDQ213" s="2"/>
      <c r="PDR213" s="2"/>
      <c r="PDS213" s="2"/>
      <c r="PDT213" s="2"/>
      <c r="PDU213" s="2"/>
      <c r="PDV213" s="2"/>
      <c r="PDW213" s="2"/>
      <c r="PDX213" s="2"/>
      <c r="PDY213" s="2"/>
      <c r="PDZ213" s="2"/>
      <c r="PEA213" s="2"/>
      <c r="PEB213" s="2"/>
      <c r="PEC213" s="2"/>
      <c r="PED213" s="2"/>
      <c r="PEE213" s="2"/>
      <c r="PEF213" s="2"/>
      <c r="PEG213" s="2"/>
      <c r="PEH213" s="2"/>
      <c r="PEI213" s="2"/>
      <c r="PEJ213" s="2"/>
      <c r="PEK213" s="2"/>
      <c r="PEL213" s="2"/>
      <c r="PEM213" s="2"/>
      <c r="PEN213" s="2"/>
      <c r="PEO213" s="2"/>
      <c r="PEP213" s="2"/>
      <c r="PEQ213" s="2"/>
      <c r="PER213" s="2"/>
      <c r="PES213" s="2"/>
      <c r="PET213" s="2"/>
      <c r="PEU213" s="2"/>
      <c r="PEV213" s="2"/>
      <c r="PEW213" s="2"/>
      <c r="PEX213" s="2"/>
      <c r="PEY213" s="2"/>
      <c r="PEZ213" s="2"/>
      <c r="PFA213" s="2"/>
      <c r="PFB213" s="2"/>
      <c r="PFC213" s="2"/>
      <c r="PFD213" s="2"/>
      <c r="PFE213" s="2"/>
      <c r="PFF213" s="2"/>
      <c r="PFG213" s="2"/>
      <c r="PFH213" s="2"/>
      <c r="PFI213" s="2"/>
      <c r="PFJ213" s="2"/>
      <c r="PFK213" s="2"/>
      <c r="PFL213" s="2"/>
      <c r="PFM213" s="2"/>
      <c r="PFN213" s="2"/>
      <c r="PFO213" s="2"/>
      <c r="PFP213" s="2"/>
      <c r="PFQ213" s="2"/>
      <c r="PFR213" s="2"/>
      <c r="PFS213" s="2"/>
      <c r="PFT213" s="2"/>
      <c r="PFU213" s="2"/>
      <c r="PFV213" s="2"/>
      <c r="PFW213" s="2"/>
      <c r="PFX213" s="2"/>
      <c r="PFY213" s="2"/>
      <c r="PFZ213" s="2"/>
      <c r="PGA213" s="2"/>
      <c r="PGB213" s="2"/>
      <c r="PGC213" s="2"/>
      <c r="PGD213" s="2"/>
      <c r="PGE213" s="2"/>
      <c r="PGF213" s="2"/>
      <c r="PGG213" s="2"/>
      <c r="PGH213" s="2"/>
      <c r="PGI213" s="2"/>
      <c r="PGJ213" s="2"/>
      <c r="PGK213" s="2"/>
      <c r="PGL213" s="2"/>
      <c r="PGM213" s="2"/>
      <c r="PGN213" s="2"/>
      <c r="PGO213" s="2"/>
      <c r="PGP213" s="2"/>
      <c r="PGQ213" s="2"/>
      <c r="PGR213" s="2"/>
      <c r="PGS213" s="2"/>
      <c r="PGT213" s="2"/>
      <c r="PGU213" s="2"/>
      <c r="PGV213" s="2"/>
      <c r="PGW213" s="2"/>
      <c r="PGX213" s="2"/>
      <c r="PGY213" s="2"/>
      <c r="PGZ213" s="2"/>
      <c r="PHA213" s="2"/>
      <c r="PHB213" s="2"/>
      <c r="PHC213" s="2"/>
      <c r="PHD213" s="2"/>
      <c r="PHE213" s="2"/>
      <c r="PHF213" s="2"/>
      <c r="PHG213" s="2"/>
      <c r="PHH213" s="2"/>
      <c r="PHI213" s="2"/>
      <c r="PHJ213" s="2"/>
      <c r="PHK213" s="2"/>
      <c r="PHL213" s="2"/>
      <c r="PHM213" s="2"/>
      <c r="PHN213" s="2"/>
      <c r="PHO213" s="2"/>
      <c r="PHP213" s="2"/>
      <c r="PHQ213" s="2"/>
      <c r="PHR213" s="2"/>
      <c r="PHS213" s="2"/>
      <c r="PHT213" s="2"/>
      <c r="PHU213" s="2"/>
      <c r="PHV213" s="2"/>
      <c r="PHW213" s="2"/>
      <c r="PHX213" s="2"/>
      <c r="PHY213" s="2"/>
      <c r="PHZ213" s="2"/>
      <c r="PIA213" s="2"/>
      <c r="PIB213" s="2"/>
      <c r="PIC213" s="2"/>
      <c r="PID213" s="2"/>
      <c r="PIE213" s="2"/>
      <c r="PIF213" s="2"/>
      <c r="PIG213" s="2"/>
      <c r="PIH213" s="2"/>
      <c r="PII213" s="2"/>
      <c r="PIJ213" s="2"/>
      <c r="PIK213" s="2"/>
      <c r="PIL213" s="2"/>
      <c r="PIM213" s="2"/>
      <c r="PIN213" s="2"/>
      <c r="PIO213" s="2"/>
      <c r="PIP213" s="2"/>
      <c r="PIQ213" s="2"/>
      <c r="PIR213" s="2"/>
      <c r="PIS213" s="2"/>
      <c r="PIT213" s="2"/>
      <c r="PIU213" s="2"/>
      <c r="PIV213" s="2"/>
      <c r="PIW213" s="2"/>
      <c r="PIX213" s="2"/>
      <c r="PIY213" s="2"/>
      <c r="PIZ213" s="2"/>
      <c r="PJA213" s="2"/>
      <c r="PJB213" s="2"/>
      <c r="PJC213" s="2"/>
      <c r="PJD213" s="2"/>
      <c r="PJE213" s="2"/>
      <c r="PJF213" s="2"/>
      <c r="PJG213" s="2"/>
      <c r="PJH213" s="2"/>
      <c r="PJI213" s="2"/>
      <c r="PJJ213" s="2"/>
      <c r="PJK213" s="2"/>
      <c r="PJL213" s="2"/>
      <c r="PJM213" s="2"/>
      <c r="PJN213" s="2"/>
      <c r="PJO213" s="2"/>
      <c r="PJP213" s="2"/>
      <c r="PJQ213" s="2"/>
      <c r="PJR213" s="2"/>
      <c r="PJS213" s="2"/>
      <c r="PJT213" s="2"/>
      <c r="PJU213" s="2"/>
      <c r="PJV213" s="2"/>
      <c r="PJW213" s="2"/>
      <c r="PJX213" s="2"/>
      <c r="PJY213" s="2"/>
      <c r="PJZ213" s="2"/>
      <c r="PKA213" s="2"/>
      <c r="PKB213" s="2"/>
      <c r="PKC213" s="2"/>
      <c r="PKD213" s="2"/>
      <c r="PKE213" s="2"/>
      <c r="PKF213" s="2"/>
      <c r="PKG213" s="2"/>
      <c r="PKH213" s="2"/>
      <c r="PKI213" s="2"/>
      <c r="PKJ213" s="2"/>
      <c r="PKK213" s="2"/>
      <c r="PKL213" s="2"/>
      <c r="PKM213" s="2"/>
      <c r="PKN213" s="2"/>
      <c r="PKO213" s="2"/>
      <c r="PKP213" s="2"/>
      <c r="PKQ213" s="2"/>
      <c r="PKR213" s="2"/>
      <c r="PKS213" s="2"/>
      <c r="PKT213" s="2"/>
      <c r="PKU213" s="2"/>
      <c r="PKV213" s="2"/>
      <c r="PKW213" s="2"/>
      <c r="PKX213" s="2"/>
      <c r="PKY213" s="2"/>
      <c r="PKZ213" s="2"/>
      <c r="PLA213" s="2"/>
      <c r="PLB213" s="2"/>
      <c r="PLC213" s="2"/>
      <c r="PLD213" s="2"/>
      <c r="PLE213" s="2"/>
      <c r="PLF213" s="2"/>
      <c r="PLG213" s="2"/>
      <c r="PLH213" s="2"/>
      <c r="PLI213" s="2"/>
      <c r="PLJ213" s="2"/>
      <c r="PLK213" s="2"/>
      <c r="PLL213" s="2"/>
      <c r="PLM213" s="2"/>
      <c r="PLN213" s="2"/>
      <c r="PLO213" s="2"/>
      <c r="PLP213" s="2"/>
      <c r="PLQ213" s="2"/>
      <c r="PLR213" s="2"/>
      <c r="PLS213" s="2"/>
      <c r="PLT213" s="2"/>
      <c r="PLU213" s="2"/>
      <c r="PLV213" s="2"/>
      <c r="PLW213" s="2"/>
      <c r="PLX213" s="2"/>
      <c r="PLY213" s="2"/>
      <c r="PLZ213" s="2"/>
      <c r="PMA213" s="2"/>
      <c r="PMB213" s="2"/>
      <c r="PMC213" s="2"/>
      <c r="PMD213" s="2"/>
      <c r="PME213" s="2"/>
      <c r="PMF213" s="2"/>
      <c r="PMG213" s="2"/>
      <c r="PMH213" s="2"/>
      <c r="PMI213" s="2"/>
      <c r="PMJ213" s="2"/>
      <c r="PMK213" s="2"/>
      <c r="PML213" s="2"/>
      <c r="PMM213" s="2"/>
      <c r="PMN213" s="2"/>
      <c r="PMO213" s="2"/>
      <c r="PMP213" s="2"/>
      <c r="PMQ213" s="2"/>
      <c r="PMR213" s="2"/>
      <c r="PMS213" s="2"/>
      <c r="PMT213" s="2"/>
      <c r="PMU213" s="2"/>
      <c r="PMV213" s="2"/>
      <c r="PMW213" s="2"/>
      <c r="PMX213" s="2"/>
      <c r="PMY213" s="2"/>
      <c r="PMZ213" s="2"/>
      <c r="PNA213" s="2"/>
      <c r="PNB213" s="2"/>
      <c r="PNC213" s="2"/>
      <c r="PND213" s="2"/>
      <c r="PNE213" s="2"/>
      <c r="PNF213" s="2"/>
      <c r="PNG213" s="2"/>
      <c r="PNH213" s="2"/>
      <c r="PNI213" s="2"/>
      <c r="PNJ213" s="2"/>
      <c r="PNK213" s="2"/>
      <c r="PNL213" s="2"/>
      <c r="PNM213" s="2"/>
      <c r="PNN213" s="2"/>
      <c r="PNO213" s="2"/>
      <c r="PNP213" s="2"/>
      <c r="PNQ213" s="2"/>
      <c r="PNR213" s="2"/>
      <c r="PNS213" s="2"/>
      <c r="PNT213" s="2"/>
      <c r="PNU213" s="2"/>
      <c r="PNV213" s="2"/>
      <c r="PNW213" s="2"/>
      <c r="PNX213" s="2"/>
      <c r="PNY213" s="2"/>
      <c r="PNZ213" s="2"/>
      <c r="POA213" s="2"/>
      <c r="POB213" s="2"/>
      <c r="POC213" s="2"/>
      <c r="POD213" s="2"/>
      <c r="POE213" s="2"/>
      <c r="POF213" s="2"/>
      <c r="POG213" s="2"/>
      <c r="POH213" s="2"/>
      <c r="POI213" s="2"/>
      <c r="POJ213" s="2"/>
      <c r="POK213" s="2"/>
      <c r="POL213" s="2"/>
      <c r="POM213" s="2"/>
      <c r="PON213" s="2"/>
      <c r="POO213" s="2"/>
      <c r="POP213" s="2"/>
      <c r="POQ213" s="2"/>
      <c r="POR213" s="2"/>
      <c r="POS213" s="2"/>
      <c r="POT213" s="2"/>
      <c r="POU213" s="2"/>
      <c r="POV213" s="2"/>
      <c r="POW213" s="2"/>
      <c r="POX213" s="2"/>
      <c r="POY213" s="2"/>
      <c r="POZ213" s="2"/>
      <c r="PPA213" s="2"/>
      <c r="PPB213" s="2"/>
      <c r="PPC213" s="2"/>
      <c r="PPD213" s="2"/>
      <c r="PPE213" s="2"/>
      <c r="PPF213" s="2"/>
      <c r="PPG213" s="2"/>
      <c r="PPH213" s="2"/>
      <c r="PPI213" s="2"/>
      <c r="PPJ213" s="2"/>
      <c r="PPK213" s="2"/>
      <c r="PPL213" s="2"/>
      <c r="PPM213" s="2"/>
      <c r="PPN213" s="2"/>
      <c r="PPO213" s="2"/>
      <c r="PPP213" s="2"/>
      <c r="PPQ213" s="2"/>
      <c r="PPR213" s="2"/>
      <c r="PPS213" s="2"/>
      <c r="PPT213" s="2"/>
      <c r="PPU213" s="2"/>
      <c r="PPV213" s="2"/>
      <c r="PPW213" s="2"/>
      <c r="PPX213" s="2"/>
      <c r="PPY213" s="2"/>
      <c r="PPZ213" s="2"/>
      <c r="PQA213" s="2"/>
      <c r="PQB213" s="2"/>
      <c r="PQC213" s="2"/>
      <c r="PQD213" s="2"/>
      <c r="PQE213" s="2"/>
      <c r="PQF213" s="2"/>
      <c r="PQG213" s="2"/>
      <c r="PQH213" s="2"/>
      <c r="PQI213" s="2"/>
      <c r="PQJ213" s="2"/>
      <c r="PQK213" s="2"/>
      <c r="PQL213" s="2"/>
      <c r="PQM213" s="2"/>
      <c r="PQN213" s="2"/>
      <c r="PQO213" s="2"/>
      <c r="PQP213" s="2"/>
      <c r="PQQ213" s="2"/>
      <c r="PQR213" s="2"/>
      <c r="PQS213" s="2"/>
      <c r="PQT213" s="2"/>
      <c r="PQU213" s="2"/>
      <c r="PQV213" s="2"/>
      <c r="PQW213" s="2"/>
      <c r="PQX213" s="2"/>
      <c r="PQY213" s="2"/>
      <c r="PQZ213" s="2"/>
      <c r="PRA213" s="2"/>
      <c r="PRB213" s="2"/>
      <c r="PRC213" s="2"/>
      <c r="PRD213" s="2"/>
      <c r="PRE213" s="2"/>
      <c r="PRF213" s="2"/>
      <c r="PRG213" s="2"/>
      <c r="PRH213" s="2"/>
      <c r="PRI213" s="2"/>
      <c r="PRJ213" s="2"/>
      <c r="PRK213" s="2"/>
      <c r="PRL213" s="2"/>
      <c r="PRM213" s="2"/>
      <c r="PRN213" s="2"/>
      <c r="PRO213" s="2"/>
      <c r="PRP213" s="2"/>
      <c r="PRQ213" s="2"/>
      <c r="PRR213" s="2"/>
      <c r="PRS213" s="2"/>
      <c r="PRT213" s="2"/>
      <c r="PRU213" s="2"/>
      <c r="PRV213" s="2"/>
      <c r="PRW213" s="2"/>
      <c r="PRX213" s="2"/>
      <c r="PRY213" s="2"/>
      <c r="PRZ213" s="2"/>
      <c r="PSA213" s="2"/>
      <c r="PSB213" s="2"/>
      <c r="PSC213" s="2"/>
      <c r="PSD213" s="2"/>
      <c r="PSE213" s="2"/>
      <c r="PSF213" s="2"/>
      <c r="PSG213" s="2"/>
      <c r="PSH213" s="2"/>
      <c r="PSI213" s="2"/>
      <c r="PSJ213" s="2"/>
      <c r="PSK213" s="2"/>
      <c r="PSL213" s="2"/>
      <c r="PSM213" s="2"/>
      <c r="PSN213" s="2"/>
      <c r="PSO213" s="2"/>
      <c r="PSP213" s="2"/>
      <c r="PSQ213" s="2"/>
      <c r="PSR213" s="2"/>
      <c r="PSS213" s="2"/>
      <c r="PST213" s="2"/>
      <c r="PSU213" s="2"/>
      <c r="PSV213" s="2"/>
      <c r="PSW213" s="2"/>
      <c r="PSX213" s="2"/>
      <c r="PSY213" s="2"/>
      <c r="PSZ213" s="2"/>
      <c r="PTA213" s="2"/>
      <c r="PTB213" s="2"/>
      <c r="PTC213" s="2"/>
      <c r="PTD213" s="2"/>
      <c r="PTE213" s="2"/>
      <c r="PTF213" s="2"/>
      <c r="PTG213" s="2"/>
      <c r="PTH213" s="2"/>
      <c r="PTI213" s="2"/>
      <c r="PTJ213" s="2"/>
      <c r="PTK213" s="2"/>
      <c r="PTL213" s="2"/>
      <c r="PTM213" s="2"/>
      <c r="PTN213" s="2"/>
      <c r="PTO213" s="2"/>
      <c r="PTP213" s="2"/>
      <c r="PTQ213" s="2"/>
      <c r="PTR213" s="2"/>
      <c r="PTS213" s="2"/>
      <c r="PTT213" s="2"/>
      <c r="PTU213" s="2"/>
      <c r="PTV213" s="2"/>
      <c r="PTW213" s="2"/>
      <c r="PTX213" s="2"/>
      <c r="PTY213" s="2"/>
      <c r="PTZ213" s="2"/>
      <c r="PUA213" s="2"/>
      <c r="PUB213" s="2"/>
      <c r="PUC213" s="2"/>
      <c r="PUD213" s="2"/>
      <c r="PUE213" s="2"/>
      <c r="PUF213" s="2"/>
      <c r="PUG213" s="2"/>
      <c r="PUH213" s="2"/>
      <c r="PUI213" s="2"/>
      <c r="PUJ213" s="2"/>
      <c r="PUK213" s="2"/>
      <c r="PUL213" s="2"/>
      <c r="PUM213" s="2"/>
      <c r="PUN213" s="2"/>
      <c r="PUO213" s="2"/>
      <c r="PUP213" s="2"/>
      <c r="PUQ213" s="2"/>
      <c r="PUR213" s="2"/>
      <c r="PUS213" s="2"/>
      <c r="PUT213" s="2"/>
      <c r="PUU213" s="2"/>
      <c r="PUV213" s="2"/>
      <c r="PUW213" s="2"/>
      <c r="PUX213" s="2"/>
      <c r="PUY213" s="2"/>
      <c r="PUZ213" s="2"/>
      <c r="PVA213" s="2"/>
      <c r="PVB213" s="2"/>
      <c r="PVC213" s="2"/>
      <c r="PVD213" s="2"/>
      <c r="PVE213" s="2"/>
      <c r="PVF213" s="2"/>
      <c r="PVG213" s="2"/>
      <c r="PVH213" s="2"/>
      <c r="PVI213" s="2"/>
      <c r="PVJ213" s="2"/>
      <c r="PVK213" s="2"/>
      <c r="PVL213" s="2"/>
      <c r="PVM213" s="2"/>
      <c r="PVN213" s="2"/>
      <c r="PVO213" s="2"/>
      <c r="PVP213" s="2"/>
      <c r="PVQ213" s="2"/>
      <c r="PVR213" s="2"/>
      <c r="PVS213" s="2"/>
      <c r="PVT213" s="2"/>
      <c r="PVU213" s="2"/>
      <c r="PVV213" s="2"/>
      <c r="PVW213" s="2"/>
      <c r="PVX213" s="2"/>
      <c r="PVY213" s="2"/>
      <c r="PVZ213" s="2"/>
      <c r="PWA213" s="2"/>
      <c r="PWB213" s="2"/>
      <c r="PWC213" s="2"/>
      <c r="PWD213" s="2"/>
      <c r="PWE213" s="2"/>
      <c r="PWF213" s="2"/>
      <c r="PWG213" s="2"/>
      <c r="PWH213" s="2"/>
      <c r="PWI213" s="2"/>
      <c r="PWJ213" s="2"/>
      <c r="PWK213" s="2"/>
      <c r="PWL213" s="2"/>
      <c r="PWM213" s="2"/>
      <c r="PWN213" s="2"/>
      <c r="PWO213" s="2"/>
      <c r="PWP213" s="2"/>
      <c r="PWQ213" s="2"/>
      <c r="PWR213" s="2"/>
      <c r="PWS213" s="2"/>
      <c r="PWT213" s="2"/>
      <c r="PWU213" s="2"/>
      <c r="PWV213" s="2"/>
      <c r="PWW213" s="2"/>
      <c r="PWX213" s="2"/>
      <c r="PWY213" s="2"/>
      <c r="PWZ213" s="2"/>
      <c r="PXA213" s="2"/>
      <c r="PXB213" s="2"/>
      <c r="PXC213" s="2"/>
      <c r="PXD213" s="2"/>
      <c r="PXE213" s="2"/>
      <c r="PXF213" s="2"/>
      <c r="PXG213" s="2"/>
      <c r="PXH213" s="2"/>
      <c r="PXI213" s="2"/>
      <c r="PXJ213" s="2"/>
      <c r="PXK213" s="2"/>
      <c r="PXL213" s="2"/>
      <c r="PXM213" s="2"/>
      <c r="PXN213" s="2"/>
      <c r="PXO213" s="2"/>
      <c r="PXP213" s="2"/>
      <c r="PXQ213" s="2"/>
      <c r="PXR213" s="2"/>
      <c r="PXS213" s="2"/>
      <c r="PXT213" s="2"/>
      <c r="PXU213" s="2"/>
      <c r="PXV213" s="2"/>
      <c r="PXW213" s="2"/>
      <c r="PXX213" s="2"/>
      <c r="PXY213" s="2"/>
      <c r="PXZ213" s="2"/>
      <c r="PYA213" s="2"/>
      <c r="PYB213" s="2"/>
      <c r="PYC213" s="2"/>
      <c r="PYD213" s="2"/>
      <c r="PYE213" s="2"/>
      <c r="PYF213" s="2"/>
      <c r="PYG213" s="2"/>
      <c r="PYH213" s="2"/>
      <c r="PYI213" s="2"/>
      <c r="PYJ213" s="2"/>
      <c r="PYK213" s="2"/>
      <c r="PYL213" s="2"/>
      <c r="PYM213" s="2"/>
      <c r="PYN213" s="2"/>
      <c r="PYO213" s="2"/>
      <c r="PYP213" s="2"/>
      <c r="PYQ213" s="2"/>
      <c r="PYR213" s="2"/>
      <c r="PYS213" s="2"/>
      <c r="PYT213" s="2"/>
      <c r="PYU213" s="2"/>
      <c r="PYV213" s="2"/>
      <c r="PYW213" s="2"/>
      <c r="PYX213" s="2"/>
      <c r="PYY213" s="2"/>
      <c r="PYZ213" s="2"/>
      <c r="PZA213" s="2"/>
      <c r="PZB213" s="2"/>
      <c r="PZC213" s="2"/>
      <c r="PZD213" s="2"/>
      <c r="PZE213" s="2"/>
      <c r="PZF213" s="2"/>
      <c r="PZG213" s="2"/>
      <c r="PZH213" s="2"/>
      <c r="PZI213" s="2"/>
      <c r="PZJ213" s="2"/>
      <c r="PZK213" s="2"/>
      <c r="PZL213" s="2"/>
      <c r="PZM213" s="2"/>
      <c r="PZN213" s="2"/>
      <c r="PZO213" s="2"/>
      <c r="PZP213" s="2"/>
      <c r="PZQ213" s="2"/>
      <c r="PZR213" s="2"/>
      <c r="PZS213" s="2"/>
      <c r="PZT213" s="2"/>
      <c r="PZU213" s="2"/>
      <c r="PZV213" s="2"/>
      <c r="PZW213" s="2"/>
      <c r="PZX213" s="2"/>
      <c r="PZY213" s="2"/>
      <c r="PZZ213" s="2"/>
      <c r="QAA213" s="2"/>
      <c r="QAB213" s="2"/>
      <c r="QAC213" s="2"/>
      <c r="QAD213" s="2"/>
      <c r="QAE213" s="2"/>
      <c r="QAF213" s="2"/>
      <c r="QAG213" s="2"/>
      <c r="QAH213" s="2"/>
      <c r="QAI213" s="2"/>
      <c r="QAJ213" s="2"/>
      <c r="QAK213" s="2"/>
      <c r="QAL213" s="2"/>
      <c r="QAM213" s="2"/>
      <c r="QAN213" s="2"/>
      <c r="QAO213" s="2"/>
      <c r="QAP213" s="2"/>
      <c r="QAQ213" s="2"/>
      <c r="QAR213" s="2"/>
      <c r="QAS213" s="2"/>
      <c r="QAT213" s="2"/>
      <c r="QAU213" s="2"/>
      <c r="QAV213" s="2"/>
      <c r="QAW213" s="2"/>
      <c r="QAX213" s="2"/>
      <c r="QAY213" s="2"/>
      <c r="QAZ213" s="2"/>
      <c r="QBA213" s="2"/>
      <c r="QBB213" s="2"/>
      <c r="QBC213" s="2"/>
      <c r="QBD213" s="2"/>
      <c r="QBE213" s="2"/>
      <c r="QBF213" s="2"/>
      <c r="QBG213" s="2"/>
      <c r="QBH213" s="2"/>
      <c r="QBI213" s="2"/>
      <c r="QBJ213" s="2"/>
      <c r="QBK213" s="2"/>
      <c r="QBL213" s="2"/>
      <c r="QBM213" s="2"/>
      <c r="QBN213" s="2"/>
      <c r="QBO213" s="2"/>
      <c r="QBP213" s="2"/>
      <c r="QBQ213" s="2"/>
      <c r="QBR213" s="2"/>
      <c r="QBS213" s="2"/>
      <c r="QBT213" s="2"/>
      <c r="QBU213" s="2"/>
      <c r="QBV213" s="2"/>
      <c r="QBW213" s="2"/>
      <c r="QBX213" s="2"/>
      <c r="QBY213" s="2"/>
      <c r="QBZ213" s="2"/>
      <c r="QCA213" s="2"/>
      <c r="QCB213" s="2"/>
      <c r="QCC213" s="2"/>
      <c r="QCD213" s="2"/>
      <c r="QCE213" s="2"/>
      <c r="QCF213" s="2"/>
      <c r="QCG213" s="2"/>
      <c r="QCH213" s="2"/>
      <c r="QCI213" s="2"/>
      <c r="QCJ213" s="2"/>
      <c r="QCK213" s="2"/>
      <c r="QCL213" s="2"/>
      <c r="QCM213" s="2"/>
      <c r="QCN213" s="2"/>
      <c r="QCO213" s="2"/>
      <c r="QCP213" s="2"/>
      <c r="QCQ213" s="2"/>
      <c r="QCR213" s="2"/>
      <c r="QCS213" s="2"/>
      <c r="QCT213" s="2"/>
      <c r="QCU213" s="2"/>
      <c r="QCV213" s="2"/>
      <c r="QCW213" s="2"/>
      <c r="QCX213" s="2"/>
      <c r="QCY213" s="2"/>
      <c r="QCZ213" s="2"/>
      <c r="QDA213" s="2"/>
      <c r="QDB213" s="2"/>
      <c r="QDC213" s="2"/>
      <c r="QDD213" s="2"/>
      <c r="QDE213" s="2"/>
      <c r="QDF213" s="2"/>
      <c r="QDG213" s="2"/>
      <c r="QDH213" s="2"/>
      <c r="QDI213" s="2"/>
      <c r="QDJ213" s="2"/>
      <c r="QDK213" s="2"/>
      <c r="QDL213" s="2"/>
      <c r="QDM213" s="2"/>
      <c r="QDN213" s="2"/>
      <c r="QDO213" s="2"/>
      <c r="QDP213" s="2"/>
      <c r="QDQ213" s="2"/>
      <c r="QDR213" s="2"/>
      <c r="QDS213" s="2"/>
      <c r="QDT213" s="2"/>
      <c r="QDU213" s="2"/>
      <c r="QDV213" s="2"/>
      <c r="QDW213" s="2"/>
      <c r="QDX213" s="2"/>
      <c r="QDY213" s="2"/>
      <c r="QDZ213" s="2"/>
      <c r="QEA213" s="2"/>
      <c r="QEB213" s="2"/>
      <c r="QEC213" s="2"/>
      <c r="QED213" s="2"/>
      <c r="QEE213" s="2"/>
      <c r="QEF213" s="2"/>
      <c r="QEG213" s="2"/>
      <c r="QEH213" s="2"/>
      <c r="QEI213" s="2"/>
      <c r="QEJ213" s="2"/>
      <c r="QEK213" s="2"/>
      <c r="QEL213" s="2"/>
      <c r="QEM213" s="2"/>
      <c r="QEN213" s="2"/>
      <c r="QEO213" s="2"/>
      <c r="QEP213" s="2"/>
      <c r="QEQ213" s="2"/>
      <c r="QER213" s="2"/>
      <c r="QES213" s="2"/>
      <c r="QET213" s="2"/>
      <c r="QEU213" s="2"/>
      <c r="QEV213" s="2"/>
      <c r="QEW213" s="2"/>
      <c r="QEX213" s="2"/>
      <c r="QEY213" s="2"/>
      <c r="QEZ213" s="2"/>
      <c r="QFA213" s="2"/>
      <c r="QFB213" s="2"/>
      <c r="QFC213" s="2"/>
      <c r="QFD213" s="2"/>
      <c r="QFE213" s="2"/>
      <c r="QFF213" s="2"/>
      <c r="QFG213" s="2"/>
      <c r="QFH213" s="2"/>
      <c r="QFI213" s="2"/>
      <c r="QFJ213" s="2"/>
      <c r="QFK213" s="2"/>
      <c r="QFL213" s="2"/>
      <c r="QFM213" s="2"/>
      <c r="QFN213" s="2"/>
      <c r="QFO213" s="2"/>
      <c r="QFP213" s="2"/>
      <c r="QFQ213" s="2"/>
      <c r="QFR213" s="2"/>
      <c r="QFS213" s="2"/>
      <c r="QFT213" s="2"/>
      <c r="QFU213" s="2"/>
      <c r="QFV213" s="2"/>
      <c r="QFW213" s="2"/>
      <c r="QFX213" s="2"/>
      <c r="QFY213" s="2"/>
      <c r="QFZ213" s="2"/>
      <c r="QGA213" s="2"/>
      <c r="QGB213" s="2"/>
      <c r="QGC213" s="2"/>
      <c r="QGD213" s="2"/>
      <c r="QGE213" s="2"/>
      <c r="QGF213" s="2"/>
      <c r="QGG213" s="2"/>
      <c r="QGH213" s="2"/>
      <c r="QGI213" s="2"/>
      <c r="QGJ213" s="2"/>
      <c r="QGK213" s="2"/>
      <c r="QGL213" s="2"/>
      <c r="QGM213" s="2"/>
      <c r="QGN213" s="2"/>
      <c r="QGO213" s="2"/>
      <c r="QGP213" s="2"/>
      <c r="QGQ213" s="2"/>
      <c r="QGR213" s="2"/>
      <c r="QGS213" s="2"/>
      <c r="QGT213" s="2"/>
      <c r="QGU213" s="2"/>
      <c r="QGV213" s="2"/>
      <c r="QGW213" s="2"/>
      <c r="QGX213" s="2"/>
      <c r="QGY213" s="2"/>
      <c r="QGZ213" s="2"/>
      <c r="QHA213" s="2"/>
      <c r="QHB213" s="2"/>
      <c r="QHC213" s="2"/>
      <c r="QHD213" s="2"/>
      <c r="QHE213" s="2"/>
      <c r="QHF213" s="2"/>
      <c r="QHG213" s="2"/>
      <c r="QHH213" s="2"/>
      <c r="QHI213" s="2"/>
      <c r="QHJ213" s="2"/>
      <c r="QHK213" s="2"/>
      <c r="QHL213" s="2"/>
      <c r="QHM213" s="2"/>
      <c r="QHN213" s="2"/>
      <c r="QHO213" s="2"/>
      <c r="QHP213" s="2"/>
      <c r="QHQ213" s="2"/>
      <c r="QHR213" s="2"/>
      <c r="QHS213" s="2"/>
      <c r="QHT213" s="2"/>
      <c r="QHU213" s="2"/>
      <c r="QHV213" s="2"/>
      <c r="QHW213" s="2"/>
      <c r="QHX213" s="2"/>
      <c r="QHY213" s="2"/>
      <c r="QHZ213" s="2"/>
      <c r="QIA213" s="2"/>
      <c r="QIB213" s="2"/>
      <c r="QIC213" s="2"/>
      <c r="QID213" s="2"/>
      <c r="QIE213" s="2"/>
      <c r="QIF213" s="2"/>
      <c r="QIG213" s="2"/>
      <c r="QIH213" s="2"/>
      <c r="QII213" s="2"/>
      <c r="QIJ213" s="2"/>
      <c r="QIK213" s="2"/>
      <c r="QIL213" s="2"/>
      <c r="QIM213" s="2"/>
      <c r="QIN213" s="2"/>
      <c r="QIO213" s="2"/>
      <c r="QIP213" s="2"/>
      <c r="QIQ213" s="2"/>
      <c r="QIR213" s="2"/>
      <c r="QIS213" s="2"/>
      <c r="QIT213" s="2"/>
      <c r="QIU213" s="2"/>
      <c r="QIV213" s="2"/>
      <c r="QIW213" s="2"/>
      <c r="QIX213" s="2"/>
      <c r="QIY213" s="2"/>
      <c r="QIZ213" s="2"/>
      <c r="QJA213" s="2"/>
      <c r="QJB213" s="2"/>
      <c r="QJC213" s="2"/>
      <c r="QJD213" s="2"/>
      <c r="QJE213" s="2"/>
      <c r="QJF213" s="2"/>
      <c r="QJG213" s="2"/>
      <c r="QJH213" s="2"/>
      <c r="QJI213" s="2"/>
      <c r="QJJ213" s="2"/>
      <c r="QJK213" s="2"/>
      <c r="QJL213" s="2"/>
      <c r="QJM213" s="2"/>
      <c r="QJN213" s="2"/>
      <c r="QJO213" s="2"/>
      <c r="QJP213" s="2"/>
      <c r="QJQ213" s="2"/>
      <c r="QJR213" s="2"/>
      <c r="QJS213" s="2"/>
      <c r="QJT213" s="2"/>
      <c r="QJU213" s="2"/>
      <c r="QJV213" s="2"/>
      <c r="QJW213" s="2"/>
      <c r="QJX213" s="2"/>
      <c r="QJY213" s="2"/>
      <c r="QJZ213" s="2"/>
      <c r="QKA213" s="2"/>
      <c r="QKB213" s="2"/>
      <c r="QKC213" s="2"/>
      <c r="QKD213" s="2"/>
      <c r="QKE213" s="2"/>
      <c r="QKF213" s="2"/>
      <c r="QKG213" s="2"/>
      <c r="QKH213" s="2"/>
      <c r="QKI213" s="2"/>
      <c r="QKJ213" s="2"/>
      <c r="QKK213" s="2"/>
      <c r="QKL213" s="2"/>
      <c r="QKM213" s="2"/>
      <c r="QKN213" s="2"/>
      <c r="QKO213" s="2"/>
      <c r="QKP213" s="2"/>
      <c r="QKQ213" s="2"/>
      <c r="QKR213" s="2"/>
      <c r="QKS213" s="2"/>
      <c r="QKT213" s="2"/>
      <c r="QKU213" s="2"/>
      <c r="QKV213" s="2"/>
      <c r="QKW213" s="2"/>
      <c r="QKX213" s="2"/>
      <c r="QKY213" s="2"/>
      <c r="QKZ213" s="2"/>
      <c r="QLA213" s="2"/>
      <c r="QLB213" s="2"/>
      <c r="QLC213" s="2"/>
      <c r="QLD213" s="2"/>
      <c r="QLE213" s="2"/>
      <c r="QLF213" s="2"/>
      <c r="QLG213" s="2"/>
      <c r="QLH213" s="2"/>
      <c r="QLI213" s="2"/>
      <c r="QLJ213" s="2"/>
      <c r="QLK213" s="2"/>
      <c r="QLL213" s="2"/>
      <c r="QLM213" s="2"/>
      <c r="QLN213" s="2"/>
      <c r="QLO213" s="2"/>
      <c r="QLP213" s="2"/>
      <c r="QLQ213" s="2"/>
      <c r="QLR213" s="2"/>
      <c r="QLS213" s="2"/>
      <c r="QLT213" s="2"/>
      <c r="QLU213" s="2"/>
      <c r="QLV213" s="2"/>
      <c r="QLW213" s="2"/>
      <c r="QLX213" s="2"/>
      <c r="QLY213" s="2"/>
      <c r="QLZ213" s="2"/>
      <c r="QMA213" s="2"/>
      <c r="QMB213" s="2"/>
      <c r="QMC213" s="2"/>
      <c r="QMD213" s="2"/>
      <c r="QME213" s="2"/>
      <c r="QMF213" s="2"/>
      <c r="QMG213" s="2"/>
      <c r="QMH213" s="2"/>
      <c r="QMI213" s="2"/>
      <c r="QMJ213" s="2"/>
      <c r="QMK213" s="2"/>
      <c r="QML213" s="2"/>
      <c r="QMM213" s="2"/>
      <c r="QMN213" s="2"/>
      <c r="QMO213" s="2"/>
      <c r="QMP213" s="2"/>
      <c r="QMQ213" s="2"/>
      <c r="QMR213" s="2"/>
      <c r="QMS213" s="2"/>
      <c r="QMT213" s="2"/>
      <c r="QMU213" s="2"/>
      <c r="QMV213" s="2"/>
      <c r="QMW213" s="2"/>
      <c r="QMX213" s="2"/>
      <c r="QMY213" s="2"/>
      <c r="QMZ213" s="2"/>
      <c r="QNA213" s="2"/>
      <c r="QNB213" s="2"/>
      <c r="QNC213" s="2"/>
      <c r="QND213" s="2"/>
      <c r="QNE213" s="2"/>
      <c r="QNF213" s="2"/>
      <c r="QNG213" s="2"/>
      <c r="QNH213" s="2"/>
      <c r="QNI213" s="2"/>
      <c r="QNJ213" s="2"/>
      <c r="QNK213" s="2"/>
      <c r="QNL213" s="2"/>
      <c r="QNM213" s="2"/>
      <c r="QNN213" s="2"/>
      <c r="QNO213" s="2"/>
      <c r="QNP213" s="2"/>
      <c r="QNQ213" s="2"/>
      <c r="QNR213" s="2"/>
      <c r="QNS213" s="2"/>
      <c r="QNT213" s="2"/>
      <c r="QNU213" s="2"/>
      <c r="QNV213" s="2"/>
      <c r="QNW213" s="2"/>
      <c r="QNX213" s="2"/>
      <c r="QNY213" s="2"/>
      <c r="QNZ213" s="2"/>
      <c r="QOA213" s="2"/>
      <c r="QOB213" s="2"/>
      <c r="QOC213" s="2"/>
      <c r="QOD213" s="2"/>
      <c r="QOE213" s="2"/>
      <c r="QOF213" s="2"/>
      <c r="QOG213" s="2"/>
      <c r="QOH213" s="2"/>
      <c r="QOI213" s="2"/>
      <c r="QOJ213" s="2"/>
      <c r="QOK213" s="2"/>
      <c r="QOL213" s="2"/>
      <c r="QOM213" s="2"/>
      <c r="QON213" s="2"/>
      <c r="QOO213" s="2"/>
      <c r="QOP213" s="2"/>
      <c r="QOQ213" s="2"/>
      <c r="QOR213" s="2"/>
      <c r="QOS213" s="2"/>
      <c r="QOT213" s="2"/>
      <c r="QOU213" s="2"/>
      <c r="QOV213" s="2"/>
      <c r="QOW213" s="2"/>
      <c r="QOX213" s="2"/>
      <c r="QOY213" s="2"/>
      <c r="QOZ213" s="2"/>
      <c r="QPA213" s="2"/>
      <c r="QPB213" s="2"/>
      <c r="QPC213" s="2"/>
      <c r="QPD213" s="2"/>
      <c r="QPE213" s="2"/>
      <c r="QPF213" s="2"/>
      <c r="QPG213" s="2"/>
      <c r="QPH213" s="2"/>
      <c r="QPI213" s="2"/>
      <c r="QPJ213" s="2"/>
      <c r="QPK213" s="2"/>
      <c r="QPL213" s="2"/>
      <c r="QPM213" s="2"/>
      <c r="QPN213" s="2"/>
      <c r="QPO213" s="2"/>
      <c r="QPP213" s="2"/>
      <c r="QPQ213" s="2"/>
      <c r="QPR213" s="2"/>
      <c r="QPS213" s="2"/>
      <c r="QPT213" s="2"/>
      <c r="QPU213" s="2"/>
      <c r="QPV213" s="2"/>
      <c r="QPW213" s="2"/>
      <c r="QPX213" s="2"/>
      <c r="QPY213" s="2"/>
      <c r="QPZ213" s="2"/>
      <c r="QQA213" s="2"/>
      <c r="QQB213" s="2"/>
      <c r="QQC213" s="2"/>
      <c r="QQD213" s="2"/>
      <c r="QQE213" s="2"/>
      <c r="QQF213" s="2"/>
      <c r="QQG213" s="2"/>
      <c r="QQH213" s="2"/>
      <c r="QQI213" s="2"/>
      <c r="QQJ213" s="2"/>
      <c r="QQK213" s="2"/>
      <c r="QQL213" s="2"/>
      <c r="QQM213" s="2"/>
      <c r="QQN213" s="2"/>
      <c r="QQO213" s="2"/>
      <c r="QQP213" s="2"/>
      <c r="QQQ213" s="2"/>
      <c r="QQR213" s="2"/>
      <c r="QQS213" s="2"/>
      <c r="QQT213" s="2"/>
      <c r="QQU213" s="2"/>
      <c r="QQV213" s="2"/>
      <c r="QQW213" s="2"/>
      <c r="QQX213" s="2"/>
      <c r="QQY213" s="2"/>
      <c r="QQZ213" s="2"/>
      <c r="QRA213" s="2"/>
      <c r="QRB213" s="2"/>
      <c r="QRC213" s="2"/>
      <c r="QRD213" s="2"/>
      <c r="QRE213" s="2"/>
      <c r="QRF213" s="2"/>
      <c r="QRG213" s="2"/>
      <c r="QRH213" s="2"/>
      <c r="QRI213" s="2"/>
      <c r="QRJ213" s="2"/>
      <c r="QRK213" s="2"/>
      <c r="QRL213" s="2"/>
      <c r="QRM213" s="2"/>
      <c r="QRN213" s="2"/>
      <c r="QRO213" s="2"/>
      <c r="QRP213" s="2"/>
      <c r="QRQ213" s="2"/>
      <c r="QRR213" s="2"/>
      <c r="QRS213" s="2"/>
      <c r="QRT213" s="2"/>
      <c r="QRU213" s="2"/>
      <c r="QRV213" s="2"/>
      <c r="QRW213" s="2"/>
      <c r="QRX213" s="2"/>
      <c r="QRY213" s="2"/>
      <c r="QRZ213" s="2"/>
      <c r="QSA213" s="2"/>
      <c r="QSB213" s="2"/>
      <c r="QSC213" s="2"/>
      <c r="QSD213" s="2"/>
      <c r="QSE213" s="2"/>
      <c r="QSF213" s="2"/>
      <c r="QSG213" s="2"/>
      <c r="QSH213" s="2"/>
      <c r="QSI213" s="2"/>
      <c r="QSJ213" s="2"/>
      <c r="QSK213" s="2"/>
      <c r="QSL213" s="2"/>
      <c r="QSM213" s="2"/>
      <c r="QSN213" s="2"/>
      <c r="QSO213" s="2"/>
      <c r="QSP213" s="2"/>
      <c r="QSQ213" s="2"/>
      <c r="QSR213" s="2"/>
      <c r="QSS213" s="2"/>
      <c r="QST213" s="2"/>
      <c r="QSU213" s="2"/>
      <c r="QSV213" s="2"/>
      <c r="QSW213" s="2"/>
      <c r="QSX213" s="2"/>
      <c r="QSY213" s="2"/>
      <c r="QSZ213" s="2"/>
      <c r="QTA213" s="2"/>
      <c r="QTB213" s="2"/>
      <c r="QTC213" s="2"/>
      <c r="QTD213" s="2"/>
      <c r="QTE213" s="2"/>
      <c r="QTF213" s="2"/>
      <c r="QTG213" s="2"/>
      <c r="QTH213" s="2"/>
      <c r="QTI213" s="2"/>
      <c r="QTJ213" s="2"/>
      <c r="QTK213" s="2"/>
      <c r="QTL213" s="2"/>
      <c r="QTM213" s="2"/>
      <c r="QTN213" s="2"/>
      <c r="QTO213" s="2"/>
      <c r="QTP213" s="2"/>
      <c r="QTQ213" s="2"/>
      <c r="QTR213" s="2"/>
      <c r="QTS213" s="2"/>
      <c r="QTT213" s="2"/>
      <c r="QTU213" s="2"/>
      <c r="QTV213" s="2"/>
      <c r="QTW213" s="2"/>
      <c r="QTX213" s="2"/>
      <c r="QTY213" s="2"/>
      <c r="QTZ213" s="2"/>
      <c r="QUA213" s="2"/>
      <c r="QUB213" s="2"/>
      <c r="QUC213" s="2"/>
      <c r="QUD213" s="2"/>
      <c r="QUE213" s="2"/>
      <c r="QUF213" s="2"/>
      <c r="QUG213" s="2"/>
      <c r="QUH213" s="2"/>
      <c r="QUI213" s="2"/>
      <c r="QUJ213" s="2"/>
      <c r="QUK213" s="2"/>
      <c r="QUL213" s="2"/>
      <c r="QUM213" s="2"/>
      <c r="QUN213" s="2"/>
      <c r="QUO213" s="2"/>
      <c r="QUP213" s="2"/>
      <c r="QUQ213" s="2"/>
      <c r="QUR213" s="2"/>
      <c r="QUS213" s="2"/>
      <c r="QUT213" s="2"/>
      <c r="QUU213" s="2"/>
      <c r="QUV213" s="2"/>
      <c r="QUW213" s="2"/>
      <c r="QUX213" s="2"/>
      <c r="QUY213" s="2"/>
      <c r="QUZ213" s="2"/>
      <c r="QVA213" s="2"/>
      <c r="QVB213" s="2"/>
      <c r="QVC213" s="2"/>
      <c r="QVD213" s="2"/>
      <c r="QVE213" s="2"/>
      <c r="QVF213" s="2"/>
      <c r="QVG213" s="2"/>
      <c r="QVH213" s="2"/>
      <c r="QVI213" s="2"/>
      <c r="QVJ213" s="2"/>
      <c r="QVK213" s="2"/>
      <c r="QVL213" s="2"/>
      <c r="QVM213" s="2"/>
      <c r="QVN213" s="2"/>
      <c r="QVO213" s="2"/>
      <c r="QVP213" s="2"/>
      <c r="QVQ213" s="2"/>
      <c r="QVR213" s="2"/>
      <c r="QVS213" s="2"/>
      <c r="QVT213" s="2"/>
      <c r="QVU213" s="2"/>
      <c r="QVV213" s="2"/>
      <c r="QVW213" s="2"/>
      <c r="QVX213" s="2"/>
      <c r="QVY213" s="2"/>
      <c r="QVZ213" s="2"/>
      <c r="QWA213" s="2"/>
      <c r="QWB213" s="2"/>
      <c r="QWC213" s="2"/>
      <c r="QWD213" s="2"/>
      <c r="QWE213" s="2"/>
      <c r="QWF213" s="2"/>
      <c r="QWG213" s="2"/>
      <c r="QWH213" s="2"/>
      <c r="QWI213" s="2"/>
      <c r="QWJ213" s="2"/>
      <c r="QWK213" s="2"/>
      <c r="QWL213" s="2"/>
      <c r="QWM213" s="2"/>
      <c r="QWN213" s="2"/>
      <c r="QWO213" s="2"/>
      <c r="QWP213" s="2"/>
      <c r="QWQ213" s="2"/>
      <c r="QWR213" s="2"/>
      <c r="QWS213" s="2"/>
      <c r="QWT213" s="2"/>
      <c r="QWU213" s="2"/>
      <c r="QWV213" s="2"/>
      <c r="QWW213" s="2"/>
      <c r="QWX213" s="2"/>
      <c r="QWY213" s="2"/>
      <c r="QWZ213" s="2"/>
      <c r="QXA213" s="2"/>
      <c r="QXB213" s="2"/>
      <c r="QXC213" s="2"/>
      <c r="QXD213" s="2"/>
      <c r="QXE213" s="2"/>
      <c r="QXF213" s="2"/>
      <c r="QXG213" s="2"/>
      <c r="QXH213" s="2"/>
      <c r="QXI213" s="2"/>
      <c r="QXJ213" s="2"/>
      <c r="QXK213" s="2"/>
      <c r="QXL213" s="2"/>
      <c r="QXM213" s="2"/>
      <c r="QXN213" s="2"/>
      <c r="QXO213" s="2"/>
      <c r="QXP213" s="2"/>
      <c r="QXQ213" s="2"/>
      <c r="QXR213" s="2"/>
      <c r="QXS213" s="2"/>
      <c r="QXT213" s="2"/>
      <c r="QXU213" s="2"/>
      <c r="QXV213" s="2"/>
      <c r="QXW213" s="2"/>
      <c r="QXX213" s="2"/>
      <c r="QXY213" s="2"/>
      <c r="QXZ213" s="2"/>
      <c r="QYA213" s="2"/>
      <c r="QYB213" s="2"/>
      <c r="QYC213" s="2"/>
      <c r="QYD213" s="2"/>
      <c r="QYE213" s="2"/>
      <c r="QYF213" s="2"/>
      <c r="QYG213" s="2"/>
      <c r="QYH213" s="2"/>
      <c r="QYI213" s="2"/>
      <c r="QYJ213" s="2"/>
      <c r="QYK213" s="2"/>
      <c r="QYL213" s="2"/>
      <c r="QYM213" s="2"/>
      <c r="QYN213" s="2"/>
      <c r="QYO213" s="2"/>
      <c r="QYP213" s="2"/>
      <c r="QYQ213" s="2"/>
      <c r="QYR213" s="2"/>
      <c r="QYS213" s="2"/>
      <c r="QYT213" s="2"/>
      <c r="QYU213" s="2"/>
      <c r="QYV213" s="2"/>
      <c r="QYW213" s="2"/>
      <c r="QYX213" s="2"/>
      <c r="QYY213" s="2"/>
      <c r="QYZ213" s="2"/>
      <c r="QZA213" s="2"/>
      <c r="QZB213" s="2"/>
      <c r="QZC213" s="2"/>
      <c r="QZD213" s="2"/>
      <c r="QZE213" s="2"/>
      <c r="QZF213" s="2"/>
      <c r="QZG213" s="2"/>
      <c r="QZH213" s="2"/>
      <c r="QZI213" s="2"/>
      <c r="QZJ213" s="2"/>
      <c r="QZK213" s="2"/>
      <c r="QZL213" s="2"/>
      <c r="QZM213" s="2"/>
      <c r="QZN213" s="2"/>
      <c r="QZO213" s="2"/>
      <c r="QZP213" s="2"/>
      <c r="QZQ213" s="2"/>
      <c r="QZR213" s="2"/>
      <c r="QZS213" s="2"/>
      <c r="QZT213" s="2"/>
      <c r="QZU213" s="2"/>
      <c r="QZV213" s="2"/>
      <c r="QZW213" s="2"/>
      <c r="QZX213" s="2"/>
      <c r="QZY213" s="2"/>
      <c r="QZZ213" s="2"/>
      <c r="RAA213" s="2"/>
      <c r="RAB213" s="2"/>
      <c r="RAC213" s="2"/>
      <c r="RAD213" s="2"/>
      <c r="RAE213" s="2"/>
      <c r="RAF213" s="2"/>
      <c r="RAG213" s="2"/>
      <c r="RAH213" s="2"/>
      <c r="RAI213" s="2"/>
      <c r="RAJ213" s="2"/>
      <c r="RAK213" s="2"/>
      <c r="RAL213" s="2"/>
      <c r="RAM213" s="2"/>
      <c r="RAN213" s="2"/>
      <c r="RAO213" s="2"/>
      <c r="RAP213" s="2"/>
      <c r="RAQ213" s="2"/>
      <c r="RAR213" s="2"/>
      <c r="RAS213" s="2"/>
      <c r="RAT213" s="2"/>
      <c r="RAU213" s="2"/>
      <c r="RAV213" s="2"/>
      <c r="RAW213" s="2"/>
      <c r="RAX213" s="2"/>
      <c r="RAY213" s="2"/>
      <c r="RAZ213" s="2"/>
      <c r="RBA213" s="2"/>
      <c r="RBB213" s="2"/>
      <c r="RBC213" s="2"/>
      <c r="RBD213" s="2"/>
      <c r="RBE213" s="2"/>
      <c r="RBF213" s="2"/>
      <c r="RBG213" s="2"/>
      <c r="RBH213" s="2"/>
      <c r="RBI213" s="2"/>
      <c r="RBJ213" s="2"/>
      <c r="RBK213" s="2"/>
      <c r="RBL213" s="2"/>
      <c r="RBM213" s="2"/>
      <c r="RBN213" s="2"/>
      <c r="RBO213" s="2"/>
      <c r="RBP213" s="2"/>
      <c r="RBQ213" s="2"/>
      <c r="RBR213" s="2"/>
      <c r="RBS213" s="2"/>
      <c r="RBT213" s="2"/>
      <c r="RBU213" s="2"/>
      <c r="RBV213" s="2"/>
      <c r="RBW213" s="2"/>
      <c r="RBX213" s="2"/>
      <c r="RBY213" s="2"/>
      <c r="RBZ213" s="2"/>
      <c r="RCA213" s="2"/>
      <c r="RCB213" s="2"/>
      <c r="RCC213" s="2"/>
      <c r="RCD213" s="2"/>
      <c r="RCE213" s="2"/>
      <c r="RCF213" s="2"/>
      <c r="RCG213" s="2"/>
      <c r="RCH213" s="2"/>
      <c r="RCI213" s="2"/>
      <c r="RCJ213" s="2"/>
      <c r="RCK213" s="2"/>
      <c r="RCL213" s="2"/>
      <c r="RCM213" s="2"/>
      <c r="RCN213" s="2"/>
      <c r="RCO213" s="2"/>
      <c r="RCP213" s="2"/>
      <c r="RCQ213" s="2"/>
      <c r="RCR213" s="2"/>
      <c r="RCS213" s="2"/>
      <c r="RCT213" s="2"/>
      <c r="RCU213" s="2"/>
      <c r="RCV213" s="2"/>
      <c r="RCW213" s="2"/>
      <c r="RCX213" s="2"/>
      <c r="RCY213" s="2"/>
      <c r="RCZ213" s="2"/>
      <c r="RDA213" s="2"/>
      <c r="RDB213" s="2"/>
      <c r="RDC213" s="2"/>
      <c r="RDD213" s="2"/>
      <c r="RDE213" s="2"/>
      <c r="RDF213" s="2"/>
      <c r="RDG213" s="2"/>
      <c r="RDH213" s="2"/>
      <c r="RDI213" s="2"/>
      <c r="RDJ213" s="2"/>
      <c r="RDK213" s="2"/>
      <c r="RDL213" s="2"/>
      <c r="RDM213" s="2"/>
      <c r="RDN213" s="2"/>
      <c r="RDO213" s="2"/>
      <c r="RDP213" s="2"/>
      <c r="RDQ213" s="2"/>
      <c r="RDR213" s="2"/>
      <c r="RDS213" s="2"/>
      <c r="RDT213" s="2"/>
      <c r="RDU213" s="2"/>
      <c r="RDV213" s="2"/>
      <c r="RDW213" s="2"/>
      <c r="RDX213" s="2"/>
      <c r="RDY213" s="2"/>
      <c r="RDZ213" s="2"/>
      <c r="REA213" s="2"/>
      <c r="REB213" s="2"/>
      <c r="REC213" s="2"/>
      <c r="RED213" s="2"/>
      <c r="REE213" s="2"/>
      <c r="REF213" s="2"/>
      <c r="REG213" s="2"/>
      <c r="REH213" s="2"/>
      <c r="REI213" s="2"/>
      <c r="REJ213" s="2"/>
      <c r="REK213" s="2"/>
      <c r="REL213" s="2"/>
      <c r="REM213" s="2"/>
      <c r="REN213" s="2"/>
      <c r="REO213" s="2"/>
      <c r="REP213" s="2"/>
      <c r="REQ213" s="2"/>
      <c r="RER213" s="2"/>
      <c r="RES213" s="2"/>
      <c r="RET213" s="2"/>
      <c r="REU213" s="2"/>
      <c r="REV213" s="2"/>
      <c r="REW213" s="2"/>
      <c r="REX213" s="2"/>
      <c r="REY213" s="2"/>
      <c r="REZ213" s="2"/>
      <c r="RFA213" s="2"/>
      <c r="RFB213" s="2"/>
      <c r="RFC213" s="2"/>
      <c r="RFD213" s="2"/>
      <c r="RFE213" s="2"/>
      <c r="RFF213" s="2"/>
      <c r="RFG213" s="2"/>
      <c r="RFH213" s="2"/>
      <c r="RFI213" s="2"/>
      <c r="RFJ213" s="2"/>
      <c r="RFK213" s="2"/>
      <c r="RFL213" s="2"/>
      <c r="RFM213" s="2"/>
      <c r="RFN213" s="2"/>
      <c r="RFO213" s="2"/>
      <c r="RFP213" s="2"/>
      <c r="RFQ213" s="2"/>
      <c r="RFR213" s="2"/>
      <c r="RFS213" s="2"/>
      <c r="RFT213" s="2"/>
      <c r="RFU213" s="2"/>
      <c r="RFV213" s="2"/>
      <c r="RFW213" s="2"/>
      <c r="RFX213" s="2"/>
      <c r="RFY213" s="2"/>
      <c r="RFZ213" s="2"/>
      <c r="RGA213" s="2"/>
      <c r="RGB213" s="2"/>
      <c r="RGC213" s="2"/>
      <c r="RGD213" s="2"/>
      <c r="RGE213" s="2"/>
      <c r="RGF213" s="2"/>
      <c r="RGG213" s="2"/>
      <c r="RGH213" s="2"/>
      <c r="RGI213" s="2"/>
      <c r="RGJ213" s="2"/>
      <c r="RGK213" s="2"/>
      <c r="RGL213" s="2"/>
      <c r="RGM213" s="2"/>
      <c r="RGN213" s="2"/>
      <c r="RGO213" s="2"/>
      <c r="RGP213" s="2"/>
      <c r="RGQ213" s="2"/>
      <c r="RGR213" s="2"/>
      <c r="RGS213" s="2"/>
      <c r="RGT213" s="2"/>
      <c r="RGU213" s="2"/>
      <c r="RGV213" s="2"/>
      <c r="RGW213" s="2"/>
      <c r="RGX213" s="2"/>
      <c r="RGY213" s="2"/>
      <c r="RGZ213" s="2"/>
      <c r="RHA213" s="2"/>
      <c r="RHB213" s="2"/>
      <c r="RHC213" s="2"/>
      <c r="RHD213" s="2"/>
      <c r="RHE213" s="2"/>
      <c r="RHF213" s="2"/>
      <c r="RHG213" s="2"/>
      <c r="RHH213" s="2"/>
      <c r="RHI213" s="2"/>
      <c r="RHJ213" s="2"/>
      <c r="RHK213" s="2"/>
      <c r="RHL213" s="2"/>
      <c r="RHM213" s="2"/>
      <c r="RHN213" s="2"/>
      <c r="RHO213" s="2"/>
      <c r="RHP213" s="2"/>
      <c r="RHQ213" s="2"/>
      <c r="RHR213" s="2"/>
      <c r="RHS213" s="2"/>
      <c r="RHT213" s="2"/>
      <c r="RHU213" s="2"/>
      <c r="RHV213" s="2"/>
      <c r="RHW213" s="2"/>
      <c r="RHX213" s="2"/>
      <c r="RHY213" s="2"/>
      <c r="RHZ213" s="2"/>
      <c r="RIA213" s="2"/>
      <c r="RIB213" s="2"/>
      <c r="RIC213" s="2"/>
      <c r="RID213" s="2"/>
      <c r="RIE213" s="2"/>
      <c r="RIF213" s="2"/>
      <c r="RIG213" s="2"/>
      <c r="RIH213" s="2"/>
      <c r="RII213" s="2"/>
      <c r="RIJ213" s="2"/>
      <c r="RIK213" s="2"/>
      <c r="RIL213" s="2"/>
      <c r="RIM213" s="2"/>
      <c r="RIN213" s="2"/>
      <c r="RIO213" s="2"/>
      <c r="RIP213" s="2"/>
      <c r="RIQ213" s="2"/>
      <c r="RIR213" s="2"/>
      <c r="RIS213" s="2"/>
      <c r="RIT213" s="2"/>
      <c r="RIU213" s="2"/>
      <c r="RIV213" s="2"/>
      <c r="RIW213" s="2"/>
      <c r="RIX213" s="2"/>
      <c r="RIY213" s="2"/>
      <c r="RIZ213" s="2"/>
      <c r="RJA213" s="2"/>
      <c r="RJB213" s="2"/>
      <c r="RJC213" s="2"/>
      <c r="RJD213" s="2"/>
      <c r="RJE213" s="2"/>
      <c r="RJF213" s="2"/>
      <c r="RJG213" s="2"/>
      <c r="RJH213" s="2"/>
      <c r="RJI213" s="2"/>
      <c r="RJJ213" s="2"/>
      <c r="RJK213" s="2"/>
      <c r="RJL213" s="2"/>
      <c r="RJM213" s="2"/>
      <c r="RJN213" s="2"/>
      <c r="RJO213" s="2"/>
      <c r="RJP213" s="2"/>
      <c r="RJQ213" s="2"/>
      <c r="RJR213" s="2"/>
      <c r="RJS213" s="2"/>
      <c r="RJT213" s="2"/>
      <c r="RJU213" s="2"/>
      <c r="RJV213" s="2"/>
      <c r="RJW213" s="2"/>
      <c r="RJX213" s="2"/>
      <c r="RJY213" s="2"/>
      <c r="RJZ213" s="2"/>
      <c r="RKA213" s="2"/>
      <c r="RKB213" s="2"/>
      <c r="RKC213" s="2"/>
      <c r="RKD213" s="2"/>
      <c r="RKE213" s="2"/>
      <c r="RKF213" s="2"/>
      <c r="RKG213" s="2"/>
      <c r="RKH213" s="2"/>
      <c r="RKI213" s="2"/>
      <c r="RKJ213" s="2"/>
      <c r="RKK213" s="2"/>
      <c r="RKL213" s="2"/>
      <c r="RKM213" s="2"/>
      <c r="RKN213" s="2"/>
      <c r="RKO213" s="2"/>
      <c r="RKP213" s="2"/>
      <c r="RKQ213" s="2"/>
      <c r="RKR213" s="2"/>
      <c r="RKS213" s="2"/>
      <c r="RKT213" s="2"/>
      <c r="RKU213" s="2"/>
      <c r="RKV213" s="2"/>
      <c r="RKW213" s="2"/>
      <c r="RKX213" s="2"/>
      <c r="RKY213" s="2"/>
      <c r="RKZ213" s="2"/>
      <c r="RLA213" s="2"/>
      <c r="RLB213" s="2"/>
      <c r="RLC213" s="2"/>
      <c r="RLD213" s="2"/>
      <c r="RLE213" s="2"/>
      <c r="RLF213" s="2"/>
      <c r="RLG213" s="2"/>
      <c r="RLH213" s="2"/>
      <c r="RLI213" s="2"/>
      <c r="RLJ213" s="2"/>
      <c r="RLK213" s="2"/>
      <c r="RLL213" s="2"/>
      <c r="RLM213" s="2"/>
      <c r="RLN213" s="2"/>
      <c r="RLO213" s="2"/>
      <c r="RLP213" s="2"/>
      <c r="RLQ213" s="2"/>
      <c r="RLR213" s="2"/>
      <c r="RLS213" s="2"/>
      <c r="RLT213" s="2"/>
      <c r="RLU213" s="2"/>
      <c r="RLV213" s="2"/>
      <c r="RLW213" s="2"/>
      <c r="RLX213" s="2"/>
      <c r="RLY213" s="2"/>
      <c r="RLZ213" s="2"/>
      <c r="RMA213" s="2"/>
      <c r="RMB213" s="2"/>
      <c r="RMC213" s="2"/>
      <c r="RMD213" s="2"/>
      <c r="RME213" s="2"/>
      <c r="RMF213" s="2"/>
      <c r="RMG213" s="2"/>
      <c r="RMH213" s="2"/>
      <c r="RMI213" s="2"/>
      <c r="RMJ213" s="2"/>
      <c r="RMK213" s="2"/>
      <c r="RML213" s="2"/>
      <c r="RMM213" s="2"/>
      <c r="RMN213" s="2"/>
      <c r="RMO213" s="2"/>
      <c r="RMP213" s="2"/>
      <c r="RMQ213" s="2"/>
      <c r="RMR213" s="2"/>
      <c r="RMS213" s="2"/>
      <c r="RMT213" s="2"/>
      <c r="RMU213" s="2"/>
      <c r="RMV213" s="2"/>
      <c r="RMW213" s="2"/>
      <c r="RMX213" s="2"/>
      <c r="RMY213" s="2"/>
      <c r="RMZ213" s="2"/>
      <c r="RNA213" s="2"/>
      <c r="RNB213" s="2"/>
      <c r="RNC213" s="2"/>
      <c r="RND213" s="2"/>
      <c r="RNE213" s="2"/>
      <c r="RNF213" s="2"/>
      <c r="RNG213" s="2"/>
      <c r="RNH213" s="2"/>
      <c r="RNI213" s="2"/>
      <c r="RNJ213" s="2"/>
      <c r="RNK213" s="2"/>
      <c r="RNL213" s="2"/>
      <c r="RNM213" s="2"/>
      <c r="RNN213" s="2"/>
      <c r="RNO213" s="2"/>
      <c r="RNP213" s="2"/>
      <c r="RNQ213" s="2"/>
      <c r="RNR213" s="2"/>
      <c r="RNS213" s="2"/>
      <c r="RNT213" s="2"/>
      <c r="RNU213" s="2"/>
      <c r="RNV213" s="2"/>
      <c r="RNW213" s="2"/>
      <c r="RNX213" s="2"/>
      <c r="RNY213" s="2"/>
      <c r="RNZ213" s="2"/>
      <c r="ROA213" s="2"/>
      <c r="ROB213" s="2"/>
      <c r="ROC213" s="2"/>
      <c r="ROD213" s="2"/>
      <c r="ROE213" s="2"/>
      <c r="ROF213" s="2"/>
      <c r="ROG213" s="2"/>
      <c r="ROH213" s="2"/>
      <c r="ROI213" s="2"/>
      <c r="ROJ213" s="2"/>
      <c r="ROK213" s="2"/>
      <c r="ROL213" s="2"/>
      <c r="ROM213" s="2"/>
      <c r="RON213" s="2"/>
      <c r="ROO213" s="2"/>
      <c r="ROP213" s="2"/>
      <c r="ROQ213" s="2"/>
      <c r="ROR213" s="2"/>
      <c r="ROS213" s="2"/>
      <c r="ROT213" s="2"/>
      <c r="ROU213" s="2"/>
      <c r="ROV213" s="2"/>
      <c r="ROW213" s="2"/>
      <c r="ROX213" s="2"/>
      <c r="ROY213" s="2"/>
      <c r="ROZ213" s="2"/>
      <c r="RPA213" s="2"/>
      <c r="RPB213" s="2"/>
      <c r="RPC213" s="2"/>
      <c r="RPD213" s="2"/>
      <c r="RPE213" s="2"/>
      <c r="RPF213" s="2"/>
      <c r="RPG213" s="2"/>
      <c r="RPH213" s="2"/>
      <c r="RPI213" s="2"/>
      <c r="RPJ213" s="2"/>
      <c r="RPK213" s="2"/>
      <c r="RPL213" s="2"/>
      <c r="RPM213" s="2"/>
      <c r="RPN213" s="2"/>
      <c r="RPO213" s="2"/>
      <c r="RPP213" s="2"/>
      <c r="RPQ213" s="2"/>
      <c r="RPR213" s="2"/>
      <c r="RPS213" s="2"/>
      <c r="RPT213" s="2"/>
      <c r="RPU213" s="2"/>
      <c r="RPV213" s="2"/>
      <c r="RPW213" s="2"/>
      <c r="RPX213" s="2"/>
      <c r="RPY213" s="2"/>
      <c r="RPZ213" s="2"/>
      <c r="RQA213" s="2"/>
      <c r="RQB213" s="2"/>
      <c r="RQC213" s="2"/>
      <c r="RQD213" s="2"/>
      <c r="RQE213" s="2"/>
      <c r="RQF213" s="2"/>
      <c r="RQG213" s="2"/>
      <c r="RQH213" s="2"/>
      <c r="RQI213" s="2"/>
      <c r="RQJ213" s="2"/>
      <c r="RQK213" s="2"/>
      <c r="RQL213" s="2"/>
      <c r="RQM213" s="2"/>
      <c r="RQN213" s="2"/>
      <c r="RQO213" s="2"/>
      <c r="RQP213" s="2"/>
      <c r="RQQ213" s="2"/>
      <c r="RQR213" s="2"/>
      <c r="RQS213" s="2"/>
      <c r="RQT213" s="2"/>
      <c r="RQU213" s="2"/>
      <c r="RQV213" s="2"/>
      <c r="RQW213" s="2"/>
      <c r="RQX213" s="2"/>
      <c r="RQY213" s="2"/>
      <c r="RQZ213" s="2"/>
      <c r="RRA213" s="2"/>
      <c r="RRB213" s="2"/>
      <c r="RRC213" s="2"/>
      <c r="RRD213" s="2"/>
      <c r="RRE213" s="2"/>
      <c r="RRF213" s="2"/>
      <c r="RRG213" s="2"/>
      <c r="RRH213" s="2"/>
      <c r="RRI213" s="2"/>
      <c r="RRJ213" s="2"/>
      <c r="RRK213" s="2"/>
      <c r="RRL213" s="2"/>
      <c r="RRM213" s="2"/>
      <c r="RRN213" s="2"/>
      <c r="RRO213" s="2"/>
      <c r="RRP213" s="2"/>
      <c r="RRQ213" s="2"/>
      <c r="RRR213" s="2"/>
      <c r="RRS213" s="2"/>
      <c r="RRT213" s="2"/>
      <c r="RRU213" s="2"/>
      <c r="RRV213" s="2"/>
      <c r="RRW213" s="2"/>
      <c r="RRX213" s="2"/>
      <c r="RRY213" s="2"/>
      <c r="RRZ213" s="2"/>
      <c r="RSA213" s="2"/>
      <c r="RSB213" s="2"/>
      <c r="RSC213" s="2"/>
      <c r="RSD213" s="2"/>
      <c r="RSE213" s="2"/>
      <c r="RSF213" s="2"/>
      <c r="RSG213" s="2"/>
      <c r="RSH213" s="2"/>
      <c r="RSI213" s="2"/>
      <c r="RSJ213" s="2"/>
      <c r="RSK213" s="2"/>
      <c r="RSL213" s="2"/>
      <c r="RSM213" s="2"/>
      <c r="RSN213" s="2"/>
      <c r="RSO213" s="2"/>
      <c r="RSP213" s="2"/>
      <c r="RSQ213" s="2"/>
      <c r="RSR213" s="2"/>
      <c r="RSS213" s="2"/>
      <c r="RST213" s="2"/>
      <c r="RSU213" s="2"/>
      <c r="RSV213" s="2"/>
      <c r="RSW213" s="2"/>
      <c r="RSX213" s="2"/>
      <c r="RSY213" s="2"/>
      <c r="RSZ213" s="2"/>
      <c r="RTA213" s="2"/>
      <c r="RTB213" s="2"/>
      <c r="RTC213" s="2"/>
      <c r="RTD213" s="2"/>
      <c r="RTE213" s="2"/>
      <c r="RTF213" s="2"/>
      <c r="RTG213" s="2"/>
      <c r="RTH213" s="2"/>
      <c r="RTI213" s="2"/>
      <c r="RTJ213" s="2"/>
      <c r="RTK213" s="2"/>
      <c r="RTL213" s="2"/>
      <c r="RTM213" s="2"/>
      <c r="RTN213" s="2"/>
      <c r="RTO213" s="2"/>
      <c r="RTP213" s="2"/>
      <c r="RTQ213" s="2"/>
      <c r="RTR213" s="2"/>
      <c r="RTS213" s="2"/>
      <c r="RTT213" s="2"/>
      <c r="RTU213" s="2"/>
      <c r="RTV213" s="2"/>
      <c r="RTW213" s="2"/>
      <c r="RTX213" s="2"/>
      <c r="RTY213" s="2"/>
      <c r="RTZ213" s="2"/>
      <c r="RUA213" s="2"/>
      <c r="RUB213" s="2"/>
      <c r="RUC213" s="2"/>
      <c r="RUD213" s="2"/>
      <c r="RUE213" s="2"/>
      <c r="RUF213" s="2"/>
      <c r="RUG213" s="2"/>
      <c r="RUH213" s="2"/>
      <c r="RUI213" s="2"/>
      <c r="RUJ213" s="2"/>
      <c r="RUK213" s="2"/>
      <c r="RUL213" s="2"/>
      <c r="RUM213" s="2"/>
      <c r="RUN213" s="2"/>
      <c r="RUO213" s="2"/>
      <c r="RUP213" s="2"/>
      <c r="RUQ213" s="2"/>
      <c r="RUR213" s="2"/>
      <c r="RUS213" s="2"/>
      <c r="RUT213" s="2"/>
      <c r="RUU213" s="2"/>
      <c r="RUV213" s="2"/>
      <c r="RUW213" s="2"/>
      <c r="RUX213" s="2"/>
      <c r="RUY213" s="2"/>
      <c r="RUZ213" s="2"/>
      <c r="RVA213" s="2"/>
      <c r="RVB213" s="2"/>
      <c r="RVC213" s="2"/>
      <c r="RVD213" s="2"/>
      <c r="RVE213" s="2"/>
      <c r="RVF213" s="2"/>
      <c r="RVG213" s="2"/>
      <c r="RVH213" s="2"/>
      <c r="RVI213" s="2"/>
      <c r="RVJ213" s="2"/>
      <c r="RVK213" s="2"/>
      <c r="RVL213" s="2"/>
      <c r="RVM213" s="2"/>
      <c r="RVN213" s="2"/>
      <c r="RVO213" s="2"/>
      <c r="RVP213" s="2"/>
      <c r="RVQ213" s="2"/>
      <c r="RVR213" s="2"/>
      <c r="RVS213" s="2"/>
      <c r="RVT213" s="2"/>
      <c r="RVU213" s="2"/>
      <c r="RVV213" s="2"/>
      <c r="RVW213" s="2"/>
      <c r="RVX213" s="2"/>
      <c r="RVY213" s="2"/>
      <c r="RVZ213" s="2"/>
      <c r="RWA213" s="2"/>
      <c r="RWB213" s="2"/>
      <c r="RWC213" s="2"/>
      <c r="RWD213" s="2"/>
      <c r="RWE213" s="2"/>
      <c r="RWF213" s="2"/>
      <c r="RWG213" s="2"/>
      <c r="RWH213" s="2"/>
      <c r="RWI213" s="2"/>
      <c r="RWJ213" s="2"/>
      <c r="RWK213" s="2"/>
      <c r="RWL213" s="2"/>
      <c r="RWM213" s="2"/>
      <c r="RWN213" s="2"/>
      <c r="RWO213" s="2"/>
      <c r="RWP213" s="2"/>
      <c r="RWQ213" s="2"/>
      <c r="RWR213" s="2"/>
      <c r="RWS213" s="2"/>
      <c r="RWT213" s="2"/>
      <c r="RWU213" s="2"/>
      <c r="RWV213" s="2"/>
      <c r="RWW213" s="2"/>
      <c r="RWX213" s="2"/>
      <c r="RWY213" s="2"/>
      <c r="RWZ213" s="2"/>
      <c r="RXA213" s="2"/>
      <c r="RXB213" s="2"/>
      <c r="RXC213" s="2"/>
      <c r="RXD213" s="2"/>
      <c r="RXE213" s="2"/>
      <c r="RXF213" s="2"/>
      <c r="RXG213" s="2"/>
      <c r="RXH213" s="2"/>
      <c r="RXI213" s="2"/>
      <c r="RXJ213" s="2"/>
      <c r="RXK213" s="2"/>
      <c r="RXL213" s="2"/>
      <c r="RXM213" s="2"/>
      <c r="RXN213" s="2"/>
      <c r="RXO213" s="2"/>
      <c r="RXP213" s="2"/>
      <c r="RXQ213" s="2"/>
      <c r="RXR213" s="2"/>
      <c r="RXS213" s="2"/>
      <c r="RXT213" s="2"/>
      <c r="RXU213" s="2"/>
      <c r="RXV213" s="2"/>
      <c r="RXW213" s="2"/>
      <c r="RXX213" s="2"/>
      <c r="RXY213" s="2"/>
      <c r="RXZ213" s="2"/>
      <c r="RYA213" s="2"/>
      <c r="RYB213" s="2"/>
      <c r="RYC213" s="2"/>
      <c r="RYD213" s="2"/>
      <c r="RYE213" s="2"/>
      <c r="RYF213" s="2"/>
      <c r="RYG213" s="2"/>
      <c r="RYH213" s="2"/>
      <c r="RYI213" s="2"/>
      <c r="RYJ213" s="2"/>
      <c r="RYK213" s="2"/>
      <c r="RYL213" s="2"/>
      <c r="RYM213" s="2"/>
      <c r="RYN213" s="2"/>
      <c r="RYO213" s="2"/>
      <c r="RYP213" s="2"/>
      <c r="RYQ213" s="2"/>
      <c r="RYR213" s="2"/>
      <c r="RYS213" s="2"/>
      <c r="RYT213" s="2"/>
      <c r="RYU213" s="2"/>
      <c r="RYV213" s="2"/>
      <c r="RYW213" s="2"/>
      <c r="RYX213" s="2"/>
      <c r="RYY213" s="2"/>
      <c r="RYZ213" s="2"/>
      <c r="RZA213" s="2"/>
      <c r="RZB213" s="2"/>
      <c r="RZC213" s="2"/>
      <c r="RZD213" s="2"/>
      <c r="RZE213" s="2"/>
      <c r="RZF213" s="2"/>
      <c r="RZG213" s="2"/>
      <c r="RZH213" s="2"/>
      <c r="RZI213" s="2"/>
      <c r="RZJ213" s="2"/>
      <c r="RZK213" s="2"/>
      <c r="RZL213" s="2"/>
      <c r="RZM213" s="2"/>
      <c r="RZN213" s="2"/>
      <c r="RZO213" s="2"/>
      <c r="RZP213" s="2"/>
      <c r="RZQ213" s="2"/>
      <c r="RZR213" s="2"/>
      <c r="RZS213" s="2"/>
      <c r="RZT213" s="2"/>
      <c r="RZU213" s="2"/>
      <c r="RZV213" s="2"/>
      <c r="RZW213" s="2"/>
      <c r="RZX213" s="2"/>
      <c r="RZY213" s="2"/>
      <c r="RZZ213" s="2"/>
      <c r="SAA213" s="2"/>
      <c r="SAB213" s="2"/>
      <c r="SAC213" s="2"/>
      <c r="SAD213" s="2"/>
      <c r="SAE213" s="2"/>
      <c r="SAF213" s="2"/>
      <c r="SAG213" s="2"/>
      <c r="SAH213" s="2"/>
      <c r="SAI213" s="2"/>
      <c r="SAJ213" s="2"/>
      <c r="SAK213" s="2"/>
      <c r="SAL213" s="2"/>
      <c r="SAM213" s="2"/>
      <c r="SAN213" s="2"/>
      <c r="SAO213" s="2"/>
      <c r="SAP213" s="2"/>
      <c r="SAQ213" s="2"/>
      <c r="SAR213" s="2"/>
      <c r="SAS213" s="2"/>
      <c r="SAT213" s="2"/>
      <c r="SAU213" s="2"/>
      <c r="SAV213" s="2"/>
      <c r="SAW213" s="2"/>
      <c r="SAX213" s="2"/>
      <c r="SAY213" s="2"/>
      <c r="SAZ213" s="2"/>
      <c r="SBA213" s="2"/>
      <c r="SBB213" s="2"/>
      <c r="SBC213" s="2"/>
      <c r="SBD213" s="2"/>
      <c r="SBE213" s="2"/>
      <c r="SBF213" s="2"/>
      <c r="SBG213" s="2"/>
      <c r="SBH213" s="2"/>
      <c r="SBI213" s="2"/>
      <c r="SBJ213" s="2"/>
      <c r="SBK213" s="2"/>
      <c r="SBL213" s="2"/>
      <c r="SBM213" s="2"/>
      <c r="SBN213" s="2"/>
      <c r="SBO213" s="2"/>
      <c r="SBP213" s="2"/>
      <c r="SBQ213" s="2"/>
      <c r="SBR213" s="2"/>
      <c r="SBS213" s="2"/>
      <c r="SBT213" s="2"/>
      <c r="SBU213" s="2"/>
      <c r="SBV213" s="2"/>
      <c r="SBW213" s="2"/>
      <c r="SBX213" s="2"/>
      <c r="SBY213" s="2"/>
      <c r="SBZ213" s="2"/>
      <c r="SCA213" s="2"/>
      <c r="SCB213" s="2"/>
      <c r="SCC213" s="2"/>
      <c r="SCD213" s="2"/>
      <c r="SCE213" s="2"/>
      <c r="SCF213" s="2"/>
      <c r="SCG213" s="2"/>
      <c r="SCH213" s="2"/>
      <c r="SCI213" s="2"/>
      <c r="SCJ213" s="2"/>
      <c r="SCK213" s="2"/>
      <c r="SCL213" s="2"/>
      <c r="SCM213" s="2"/>
      <c r="SCN213" s="2"/>
      <c r="SCO213" s="2"/>
      <c r="SCP213" s="2"/>
      <c r="SCQ213" s="2"/>
      <c r="SCR213" s="2"/>
      <c r="SCS213" s="2"/>
      <c r="SCT213" s="2"/>
      <c r="SCU213" s="2"/>
      <c r="SCV213" s="2"/>
      <c r="SCW213" s="2"/>
      <c r="SCX213" s="2"/>
      <c r="SCY213" s="2"/>
      <c r="SCZ213" s="2"/>
      <c r="SDA213" s="2"/>
      <c r="SDB213" s="2"/>
      <c r="SDC213" s="2"/>
      <c r="SDD213" s="2"/>
      <c r="SDE213" s="2"/>
      <c r="SDF213" s="2"/>
      <c r="SDG213" s="2"/>
      <c r="SDH213" s="2"/>
      <c r="SDI213" s="2"/>
      <c r="SDJ213" s="2"/>
      <c r="SDK213" s="2"/>
      <c r="SDL213" s="2"/>
      <c r="SDM213" s="2"/>
      <c r="SDN213" s="2"/>
      <c r="SDO213" s="2"/>
      <c r="SDP213" s="2"/>
      <c r="SDQ213" s="2"/>
      <c r="SDR213" s="2"/>
      <c r="SDS213" s="2"/>
      <c r="SDT213" s="2"/>
      <c r="SDU213" s="2"/>
      <c r="SDV213" s="2"/>
      <c r="SDW213" s="2"/>
      <c r="SDX213" s="2"/>
      <c r="SDY213" s="2"/>
      <c r="SDZ213" s="2"/>
      <c r="SEA213" s="2"/>
      <c r="SEB213" s="2"/>
      <c r="SEC213" s="2"/>
      <c r="SED213" s="2"/>
      <c r="SEE213" s="2"/>
      <c r="SEF213" s="2"/>
      <c r="SEG213" s="2"/>
      <c r="SEH213" s="2"/>
      <c r="SEI213" s="2"/>
      <c r="SEJ213" s="2"/>
      <c r="SEK213" s="2"/>
      <c r="SEL213" s="2"/>
      <c r="SEM213" s="2"/>
      <c r="SEN213" s="2"/>
      <c r="SEO213" s="2"/>
      <c r="SEP213" s="2"/>
      <c r="SEQ213" s="2"/>
      <c r="SER213" s="2"/>
      <c r="SES213" s="2"/>
      <c r="SET213" s="2"/>
      <c r="SEU213" s="2"/>
      <c r="SEV213" s="2"/>
      <c r="SEW213" s="2"/>
      <c r="SEX213" s="2"/>
      <c r="SEY213" s="2"/>
      <c r="SEZ213" s="2"/>
      <c r="SFA213" s="2"/>
      <c r="SFB213" s="2"/>
      <c r="SFC213" s="2"/>
      <c r="SFD213" s="2"/>
      <c r="SFE213" s="2"/>
      <c r="SFF213" s="2"/>
      <c r="SFG213" s="2"/>
      <c r="SFH213" s="2"/>
      <c r="SFI213" s="2"/>
      <c r="SFJ213" s="2"/>
      <c r="SFK213" s="2"/>
      <c r="SFL213" s="2"/>
      <c r="SFM213" s="2"/>
      <c r="SFN213" s="2"/>
      <c r="SFO213" s="2"/>
      <c r="SFP213" s="2"/>
      <c r="SFQ213" s="2"/>
      <c r="SFR213" s="2"/>
      <c r="SFS213" s="2"/>
      <c r="SFT213" s="2"/>
      <c r="SFU213" s="2"/>
      <c r="SFV213" s="2"/>
      <c r="SFW213" s="2"/>
      <c r="SFX213" s="2"/>
      <c r="SFY213" s="2"/>
      <c r="SFZ213" s="2"/>
      <c r="SGA213" s="2"/>
      <c r="SGB213" s="2"/>
      <c r="SGC213" s="2"/>
      <c r="SGD213" s="2"/>
      <c r="SGE213" s="2"/>
      <c r="SGF213" s="2"/>
      <c r="SGG213" s="2"/>
      <c r="SGH213" s="2"/>
      <c r="SGI213" s="2"/>
      <c r="SGJ213" s="2"/>
      <c r="SGK213" s="2"/>
      <c r="SGL213" s="2"/>
      <c r="SGM213" s="2"/>
      <c r="SGN213" s="2"/>
      <c r="SGO213" s="2"/>
      <c r="SGP213" s="2"/>
      <c r="SGQ213" s="2"/>
      <c r="SGR213" s="2"/>
      <c r="SGS213" s="2"/>
      <c r="SGT213" s="2"/>
      <c r="SGU213" s="2"/>
      <c r="SGV213" s="2"/>
      <c r="SGW213" s="2"/>
      <c r="SGX213" s="2"/>
      <c r="SGY213" s="2"/>
      <c r="SGZ213" s="2"/>
      <c r="SHA213" s="2"/>
      <c r="SHB213" s="2"/>
      <c r="SHC213" s="2"/>
      <c r="SHD213" s="2"/>
      <c r="SHE213" s="2"/>
      <c r="SHF213" s="2"/>
      <c r="SHG213" s="2"/>
      <c r="SHH213" s="2"/>
      <c r="SHI213" s="2"/>
      <c r="SHJ213" s="2"/>
      <c r="SHK213" s="2"/>
      <c r="SHL213" s="2"/>
      <c r="SHM213" s="2"/>
      <c r="SHN213" s="2"/>
      <c r="SHO213" s="2"/>
      <c r="SHP213" s="2"/>
      <c r="SHQ213" s="2"/>
      <c r="SHR213" s="2"/>
      <c r="SHS213" s="2"/>
      <c r="SHT213" s="2"/>
      <c r="SHU213" s="2"/>
      <c r="SHV213" s="2"/>
      <c r="SHW213" s="2"/>
      <c r="SHX213" s="2"/>
      <c r="SHY213" s="2"/>
      <c r="SHZ213" s="2"/>
      <c r="SIA213" s="2"/>
      <c r="SIB213" s="2"/>
      <c r="SIC213" s="2"/>
      <c r="SID213" s="2"/>
      <c r="SIE213" s="2"/>
      <c r="SIF213" s="2"/>
      <c r="SIG213" s="2"/>
      <c r="SIH213" s="2"/>
      <c r="SII213" s="2"/>
      <c r="SIJ213" s="2"/>
      <c r="SIK213" s="2"/>
      <c r="SIL213" s="2"/>
      <c r="SIM213" s="2"/>
      <c r="SIN213" s="2"/>
      <c r="SIO213" s="2"/>
      <c r="SIP213" s="2"/>
      <c r="SIQ213" s="2"/>
      <c r="SIR213" s="2"/>
      <c r="SIS213" s="2"/>
      <c r="SIT213" s="2"/>
      <c r="SIU213" s="2"/>
      <c r="SIV213" s="2"/>
      <c r="SIW213" s="2"/>
      <c r="SIX213" s="2"/>
      <c r="SIY213" s="2"/>
      <c r="SIZ213" s="2"/>
      <c r="SJA213" s="2"/>
      <c r="SJB213" s="2"/>
      <c r="SJC213" s="2"/>
      <c r="SJD213" s="2"/>
      <c r="SJE213" s="2"/>
      <c r="SJF213" s="2"/>
      <c r="SJG213" s="2"/>
      <c r="SJH213" s="2"/>
      <c r="SJI213" s="2"/>
      <c r="SJJ213" s="2"/>
      <c r="SJK213" s="2"/>
      <c r="SJL213" s="2"/>
      <c r="SJM213" s="2"/>
      <c r="SJN213" s="2"/>
      <c r="SJO213" s="2"/>
      <c r="SJP213" s="2"/>
      <c r="SJQ213" s="2"/>
      <c r="SJR213" s="2"/>
      <c r="SJS213" s="2"/>
      <c r="SJT213" s="2"/>
      <c r="SJU213" s="2"/>
      <c r="SJV213" s="2"/>
      <c r="SJW213" s="2"/>
      <c r="SJX213" s="2"/>
      <c r="SJY213" s="2"/>
      <c r="SJZ213" s="2"/>
      <c r="SKA213" s="2"/>
      <c r="SKB213" s="2"/>
      <c r="SKC213" s="2"/>
      <c r="SKD213" s="2"/>
      <c r="SKE213" s="2"/>
      <c r="SKF213" s="2"/>
      <c r="SKG213" s="2"/>
      <c r="SKH213" s="2"/>
      <c r="SKI213" s="2"/>
      <c r="SKJ213" s="2"/>
      <c r="SKK213" s="2"/>
      <c r="SKL213" s="2"/>
      <c r="SKM213" s="2"/>
      <c r="SKN213" s="2"/>
      <c r="SKO213" s="2"/>
      <c r="SKP213" s="2"/>
      <c r="SKQ213" s="2"/>
      <c r="SKR213" s="2"/>
      <c r="SKS213" s="2"/>
      <c r="SKT213" s="2"/>
      <c r="SKU213" s="2"/>
      <c r="SKV213" s="2"/>
      <c r="SKW213" s="2"/>
      <c r="SKX213" s="2"/>
      <c r="SKY213" s="2"/>
      <c r="SKZ213" s="2"/>
      <c r="SLA213" s="2"/>
      <c r="SLB213" s="2"/>
      <c r="SLC213" s="2"/>
      <c r="SLD213" s="2"/>
      <c r="SLE213" s="2"/>
      <c r="SLF213" s="2"/>
      <c r="SLG213" s="2"/>
      <c r="SLH213" s="2"/>
      <c r="SLI213" s="2"/>
      <c r="SLJ213" s="2"/>
      <c r="SLK213" s="2"/>
      <c r="SLL213" s="2"/>
      <c r="SLM213" s="2"/>
      <c r="SLN213" s="2"/>
      <c r="SLO213" s="2"/>
      <c r="SLP213" s="2"/>
      <c r="SLQ213" s="2"/>
      <c r="SLR213" s="2"/>
      <c r="SLS213" s="2"/>
      <c r="SLT213" s="2"/>
      <c r="SLU213" s="2"/>
      <c r="SLV213" s="2"/>
      <c r="SLW213" s="2"/>
      <c r="SLX213" s="2"/>
      <c r="SLY213" s="2"/>
      <c r="SLZ213" s="2"/>
      <c r="SMA213" s="2"/>
      <c r="SMB213" s="2"/>
      <c r="SMC213" s="2"/>
      <c r="SMD213" s="2"/>
      <c r="SME213" s="2"/>
      <c r="SMF213" s="2"/>
      <c r="SMG213" s="2"/>
      <c r="SMH213" s="2"/>
      <c r="SMI213" s="2"/>
      <c r="SMJ213" s="2"/>
      <c r="SMK213" s="2"/>
      <c r="SML213" s="2"/>
      <c r="SMM213" s="2"/>
      <c r="SMN213" s="2"/>
      <c r="SMO213" s="2"/>
      <c r="SMP213" s="2"/>
      <c r="SMQ213" s="2"/>
      <c r="SMR213" s="2"/>
      <c r="SMS213" s="2"/>
      <c r="SMT213" s="2"/>
      <c r="SMU213" s="2"/>
      <c r="SMV213" s="2"/>
      <c r="SMW213" s="2"/>
      <c r="SMX213" s="2"/>
      <c r="SMY213" s="2"/>
      <c r="SMZ213" s="2"/>
      <c r="SNA213" s="2"/>
      <c r="SNB213" s="2"/>
      <c r="SNC213" s="2"/>
      <c r="SND213" s="2"/>
      <c r="SNE213" s="2"/>
      <c r="SNF213" s="2"/>
      <c r="SNG213" s="2"/>
      <c r="SNH213" s="2"/>
      <c r="SNI213" s="2"/>
      <c r="SNJ213" s="2"/>
      <c r="SNK213" s="2"/>
      <c r="SNL213" s="2"/>
      <c r="SNM213" s="2"/>
      <c r="SNN213" s="2"/>
      <c r="SNO213" s="2"/>
      <c r="SNP213" s="2"/>
      <c r="SNQ213" s="2"/>
      <c r="SNR213" s="2"/>
      <c r="SNS213" s="2"/>
      <c r="SNT213" s="2"/>
      <c r="SNU213" s="2"/>
      <c r="SNV213" s="2"/>
      <c r="SNW213" s="2"/>
      <c r="SNX213" s="2"/>
      <c r="SNY213" s="2"/>
      <c r="SNZ213" s="2"/>
      <c r="SOA213" s="2"/>
      <c r="SOB213" s="2"/>
      <c r="SOC213" s="2"/>
      <c r="SOD213" s="2"/>
      <c r="SOE213" s="2"/>
      <c r="SOF213" s="2"/>
      <c r="SOG213" s="2"/>
      <c r="SOH213" s="2"/>
      <c r="SOI213" s="2"/>
      <c r="SOJ213" s="2"/>
      <c r="SOK213" s="2"/>
      <c r="SOL213" s="2"/>
      <c r="SOM213" s="2"/>
      <c r="SON213" s="2"/>
      <c r="SOO213" s="2"/>
      <c r="SOP213" s="2"/>
      <c r="SOQ213" s="2"/>
      <c r="SOR213" s="2"/>
      <c r="SOS213" s="2"/>
      <c r="SOT213" s="2"/>
      <c r="SOU213" s="2"/>
      <c r="SOV213" s="2"/>
      <c r="SOW213" s="2"/>
      <c r="SOX213" s="2"/>
      <c r="SOY213" s="2"/>
      <c r="SOZ213" s="2"/>
      <c r="SPA213" s="2"/>
      <c r="SPB213" s="2"/>
      <c r="SPC213" s="2"/>
      <c r="SPD213" s="2"/>
      <c r="SPE213" s="2"/>
      <c r="SPF213" s="2"/>
      <c r="SPG213" s="2"/>
      <c r="SPH213" s="2"/>
      <c r="SPI213" s="2"/>
      <c r="SPJ213" s="2"/>
      <c r="SPK213" s="2"/>
      <c r="SPL213" s="2"/>
      <c r="SPM213" s="2"/>
      <c r="SPN213" s="2"/>
      <c r="SPO213" s="2"/>
      <c r="SPP213" s="2"/>
      <c r="SPQ213" s="2"/>
      <c r="SPR213" s="2"/>
      <c r="SPS213" s="2"/>
      <c r="SPT213" s="2"/>
      <c r="SPU213" s="2"/>
      <c r="SPV213" s="2"/>
      <c r="SPW213" s="2"/>
      <c r="SPX213" s="2"/>
      <c r="SPY213" s="2"/>
      <c r="SPZ213" s="2"/>
      <c r="SQA213" s="2"/>
      <c r="SQB213" s="2"/>
      <c r="SQC213" s="2"/>
      <c r="SQD213" s="2"/>
      <c r="SQE213" s="2"/>
      <c r="SQF213" s="2"/>
      <c r="SQG213" s="2"/>
      <c r="SQH213" s="2"/>
      <c r="SQI213" s="2"/>
      <c r="SQJ213" s="2"/>
      <c r="SQK213" s="2"/>
      <c r="SQL213" s="2"/>
      <c r="SQM213" s="2"/>
      <c r="SQN213" s="2"/>
      <c r="SQO213" s="2"/>
      <c r="SQP213" s="2"/>
      <c r="SQQ213" s="2"/>
      <c r="SQR213" s="2"/>
      <c r="SQS213" s="2"/>
      <c r="SQT213" s="2"/>
      <c r="SQU213" s="2"/>
      <c r="SQV213" s="2"/>
      <c r="SQW213" s="2"/>
      <c r="SQX213" s="2"/>
      <c r="SQY213" s="2"/>
      <c r="SQZ213" s="2"/>
      <c r="SRA213" s="2"/>
      <c r="SRB213" s="2"/>
      <c r="SRC213" s="2"/>
      <c r="SRD213" s="2"/>
      <c r="SRE213" s="2"/>
      <c r="SRF213" s="2"/>
      <c r="SRG213" s="2"/>
      <c r="SRH213" s="2"/>
      <c r="SRI213" s="2"/>
      <c r="SRJ213" s="2"/>
      <c r="SRK213" s="2"/>
      <c r="SRL213" s="2"/>
      <c r="SRM213" s="2"/>
      <c r="SRN213" s="2"/>
      <c r="SRO213" s="2"/>
      <c r="SRP213" s="2"/>
      <c r="SRQ213" s="2"/>
      <c r="SRR213" s="2"/>
      <c r="SRS213" s="2"/>
      <c r="SRT213" s="2"/>
      <c r="SRU213" s="2"/>
      <c r="SRV213" s="2"/>
      <c r="SRW213" s="2"/>
      <c r="SRX213" s="2"/>
      <c r="SRY213" s="2"/>
      <c r="SRZ213" s="2"/>
      <c r="SSA213" s="2"/>
      <c r="SSB213" s="2"/>
      <c r="SSC213" s="2"/>
      <c r="SSD213" s="2"/>
      <c r="SSE213" s="2"/>
      <c r="SSF213" s="2"/>
      <c r="SSG213" s="2"/>
      <c r="SSH213" s="2"/>
      <c r="SSI213" s="2"/>
      <c r="SSJ213" s="2"/>
      <c r="SSK213" s="2"/>
      <c r="SSL213" s="2"/>
      <c r="SSM213" s="2"/>
      <c r="SSN213" s="2"/>
      <c r="SSO213" s="2"/>
      <c r="SSP213" s="2"/>
      <c r="SSQ213" s="2"/>
      <c r="SSR213" s="2"/>
      <c r="SSS213" s="2"/>
      <c r="SST213" s="2"/>
      <c r="SSU213" s="2"/>
      <c r="SSV213" s="2"/>
      <c r="SSW213" s="2"/>
      <c r="SSX213" s="2"/>
      <c r="SSY213" s="2"/>
      <c r="SSZ213" s="2"/>
      <c r="STA213" s="2"/>
      <c r="STB213" s="2"/>
      <c r="STC213" s="2"/>
      <c r="STD213" s="2"/>
      <c r="STE213" s="2"/>
      <c r="STF213" s="2"/>
      <c r="STG213" s="2"/>
      <c r="STH213" s="2"/>
      <c r="STI213" s="2"/>
      <c r="STJ213" s="2"/>
      <c r="STK213" s="2"/>
      <c r="STL213" s="2"/>
      <c r="STM213" s="2"/>
      <c r="STN213" s="2"/>
      <c r="STO213" s="2"/>
      <c r="STP213" s="2"/>
      <c r="STQ213" s="2"/>
      <c r="STR213" s="2"/>
      <c r="STS213" s="2"/>
      <c r="STT213" s="2"/>
      <c r="STU213" s="2"/>
      <c r="STV213" s="2"/>
      <c r="STW213" s="2"/>
      <c r="STX213" s="2"/>
      <c r="STY213" s="2"/>
      <c r="STZ213" s="2"/>
      <c r="SUA213" s="2"/>
      <c r="SUB213" s="2"/>
      <c r="SUC213" s="2"/>
      <c r="SUD213" s="2"/>
      <c r="SUE213" s="2"/>
      <c r="SUF213" s="2"/>
      <c r="SUG213" s="2"/>
      <c r="SUH213" s="2"/>
      <c r="SUI213" s="2"/>
      <c r="SUJ213" s="2"/>
      <c r="SUK213" s="2"/>
      <c r="SUL213" s="2"/>
      <c r="SUM213" s="2"/>
      <c r="SUN213" s="2"/>
      <c r="SUO213" s="2"/>
      <c r="SUP213" s="2"/>
      <c r="SUQ213" s="2"/>
      <c r="SUR213" s="2"/>
      <c r="SUS213" s="2"/>
      <c r="SUT213" s="2"/>
      <c r="SUU213" s="2"/>
      <c r="SUV213" s="2"/>
      <c r="SUW213" s="2"/>
      <c r="SUX213" s="2"/>
      <c r="SUY213" s="2"/>
      <c r="SUZ213" s="2"/>
      <c r="SVA213" s="2"/>
      <c r="SVB213" s="2"/>
      <c r="SVC213" s="2"/>
      <c r="SVD213" s="2"/>
      <c r="SVE213" s="2"/>
      <c r="SVF213" s="2"/>
      <c r="SVG213" s="2"/>
      <c r="SVH213" s="2"/>
      <c r="SVI213" s="2"/>
      <c r="SVJ213" s="2"/>
      <c r="SVK213" s="2"/>
      <c r="SVL213" s="2"/>
      <c r="SVM213" s="2"/>
      <c r="SVN213" s="2"/>
      <c r="SVO213" s="2"/>
      <c r="SVP213" s="2"/>
      <c r="SVQ213" s="2"/>
      <c r="SVR213" s="2"/>
      <c r="SVS213" s="2"/>
      <c r="SVT213" s="2"/>
      <c r="SVU213" s="2"/>
      <c r="SVV213" s="2"/>
      <c r="SVW213" s="2"/>
      <c r="SVX213" s="2"/>
      <c r="SVY213" s="2"/>
      <c r="SVZ213" s="2"/>
      <c r="SWA213" s="2"/>
      <c r="SWB213" s="2"/>
      <c r="SWC213" s="2"/>
      <c r="SWD213" s="2"/>
      <c r="SWE213" s="2"/>
      <c r="SWF213" s="2"/>
      <c r="SWG213" s="2"/>
      <c r="SWH213" s="2"/>
      <c r="SWI213" s="2"/>
      <c r="SWJ213" s="2"/>
      <c r="SWK213" s="2"/>
      <c r="SWL213" s="2"/>
      <c r="SWM213" s="2"/>
      <c r="SWN213" s="2"/>
      <c r="SWO213" s="2"/>
      <c r="SWP213" s="2"/>
      <c r="SWQ213" s="2"/>
      <c r="SWR213" s="2"/>
      <c r="SWS213" s="2"/>
      <c r="SWT213" s="2"/>
      <c r="SWU213" s="2"/>
      <c r="SWV213" s="2"/>
      <c r="SWW213" s="2"/>
      <c r="SWX213" s="2"/>
      <c r="SWY213" s="2"/>
      <c r="SWZ213" s="2"/>
      <c r="SXA213" s="2"/>
      <c r="SXB213" s="2"/>
      <c r="SXC213" s="2"/>
      <c r="SXD213" s="2"/>
      <c r="SXE213" s="2"/>
      <c r="SXF213" s="2"/>
      <c r="SXG213" s="2"/>
      <c r="SXH213" s="2"/>
      <c r="SXI213" s="2"/>
      <c r="SXJ213" s="2"/>
      <c r="SXK213" s="2"/>
      <c r="SXL213" s="2"/>
      <c r="SXM213" s="2"/>
      <c r="SXN213" s="2"/>
      <c r="SXO213" s="2"/>
      <c r="SXP213" s="2"/>
      <c r="SXQ213" s="2"/>
      <c r="SXR213" s="2"/>
      <c r="SXS213" s="2"/>
      <c r="SXT213" s="2"/>
      <c r="SXU213" s="2"/>
      <c r="SXV213" s="2"/>
      <c r="SXW213" s="2"/>
      <c r="SXX213" s="2"/>
      <c r="SXY213" s="2"/>
      <c r="SXZ213" s="2"/>
      <c r="SYA213" s="2"/>
      <c r="SYB213" s="2"/>
      <c r="SYC213" s="2"/>
      <c r="SYD213" s="2"/>
      <c r="SYE213" s="2"/>
      <c r="SYF213" s="2"/>
      <c r="SYG213" s="2"/>
      <c r="SYH213" s="2"/>
      <c r="SYI213" s="2"/>
      <c r="SYJ213" s="2"/>
      <c r="SYK213" s="2"/>
      <c r="SYL213" s="2"/>
      <c r="SYM213" s="2"/>
      <c r="SYN213" s="2"/>
      <c r="SYO213" s="2"/>
      <c r="SYP213" s="2"/>
      <c r="SYQ213" s="2"/>
      <c r="SYR213" s="2"/>
      <c r="SYS213" s="2"/>
      <c r="SYT213" s="2"/>
      <c r="SYU213" s="2"/>
      <c r="SYV213" s="2"/>
      <c r="SYW213" s="2"/>
      <c r="SYX213" s="2"/>
      <c r="SYY213" s="2"/>
      <c r="SYZ213" s="2"/>
      <c r="SZA213" s="2"/>
      <c r="SZB213" s="2"/>
      <c r="SZC213" s="2"/>
      <c r="SZD213" s="2"/>
      <c r="SZE213" s="2"/>
      <c r="SZF213" s="2"/>
      <c r="SZG213" s="2"/>
      <c r="SZH213" s="2"/>
      <c r="SZI213" s="2"/>
      <c r="SZJ213" s="2"/>
      <c r="SZK213" s="2"/>
      <c r="SZL213" s="2"/>
      <c r="SZM213" s="2"/>
      <c r="SZN213" s="2"/>
      <c r="SZO213" s="2"/>
      <c r="SZP213" s="2"/>
      <c r="SZQ213" s="2"/>
      <c r="SZR213" s="2"/>
      <c r="SZS213" s="2"/>
      <c r="SZT213" s="2"/>
      <c r="SZU213" s="2"/>
      <c r="SZV213" s="2"/>
      <c r="SZW213" s="2"/>
      <c r="SZX213" s="2"/>
      <c r="SZY213" s="2"/>
      <c r="SZZ213" s="2"/>
      <c r="TAA213" s="2"/>
      <c r="TAB213" s="2"/>
      <c r="TAC213" s="2"/>
      <c r="TAD213" s="2"/>
      <c r="TAE213" s="2"/>
      <c r="TAF213" s="2"/>
      <c r="TAG213" s="2"/>
      <c r="TAH213" s="2"/>
      <c r="TAI213" s="2"/>
      <c r="TAJ213" s="2"/>
      <c r="TAK213" s="2"/>
      <c r="TAL213" s="2"/>
      <c r="TAM213" s="2"/>
      <c r="TAN213" s="2"/>
      <c r="TAO213" s="2"/>
      <c r="TAP213" s="2"/>
      <c r="TAQ213" s="2"/>
      <c r="TAR213" s="2"/>
      <c r="TAS213" s="2"/>
      <c r="TAT213" s="2"/>
      <c r="TAU213" s="2"/>
      <c r="TAV213" s="2"/>
      <c r="TAW213" s="2"/>
      <c r="TAX213" s="2"/>
      <c r="TAY213" s="2"/>
      <c r="TAZ213" s="2"/>
      <c r="TBA213" s="2"/>
      <c r="TBB213" s="2"/>
      <c r="TBC213" s="2"/>
      <c r="TBD213" s="2"/>
      <c r="TBE213" s="2"/>
      <c r="TBF213" s="2"/>
      <c r="TBG213" s="2"/>
      <c r="TBH213" s="2"/>
      <c r="TBI213" s="2"/>
      <c r="TBJ213" s="2"/>
      <c r="TBK213" s="2"/>
      <c r="TBL213" s="2"/>
      <c r="TBM213" s="2"/>
      <c r="TBN213" s="2"/>
      <c r="TBO213" s="2"/>
      <c r="TBP213" s="2"/>
      <c r="TBQ213" s="2"/>
      <c r="TBR213" s="2"/>
      <c r="TBS213" s="2"/>
      <c r="TBT213" s="2"/>
      <c r="TBU213" s="2"/>
      <c r="TBV213" s="2"/>
      <c r="TBW213" s="2"/>
      <c r="TBX213" s="2"/>
      <c r="TBY213" s="2"/>
      <c r="TBZ213" s="2"/>
      <c r="TCA213" s="2"/>
      <c r="TCB213" s="2"/>
      <c r="TCC213" s="2"/>
      <c r="TCD213" s="2"/>
      <c r="TCE213" s="2"/>
      <c r="TCF213" s="2"/>
      <c r="TCG213" s="2"/>
      <c r="TCH213" s="2"/>
      <c r="TCI213" s="2"/>
      <c r="TCJ213" s="2"/>
      <c r="TCK213" s="2"/>
      <c r="TCL213" s="2"/>
      <c r="TCM213" s="2"/>
      <c r="TCN213" s="2"/>
      <c r="TCO213" s="2"/>
      <c r="TCP213" s="2"/>
      <c r="TCQ213" s="2"/>
      <c r="TCR213" s="2"/>
      <c r="TCS213" s="2"/>
      <c r="TCT213" s="2"/>
      <c r="TCU213" s="2"/>
      <c r="TCV213" s="2"/>
      <c r="TCW213" s="2"/>
      <c r="TCX213" s="2"/>
      <c r="TCY213" s="2"/>
      <c r="TCZ213" s="2"/>
      <c r="TDA213" s="2"/>
      <c r="TDB213" s="2"/>
      <c r="TDC213" s="2"/>
      <c r="TDD213" s="2"/>
      <c r="TDE213" s="2"/>
      <c r="TDF213" s="2"/>
      <c r="TDG213" s="2"/>
      <c r="TDH213" s="2"/>
      <c r="TDI213" s="2"/>
      <c r="TDJ213" s="2"/>
      <c r="TDK213" s="2"/>
      <c r="TDL213" s="2"/>
      <c r="TDM213" s="2"/>
      <c r="TDN213" s="2"/>
      <c r="TDO213" s="2"/>
      <c r="TDP213" s="2"/>
      <c r="TDQ213" s="2"/>
      <c r="TDR213" s="2"/>
      <c r="TDS213" s="2"/>
      <c r="TDT213" s="2"/>
      <c r="TDU213" s="2"/>
      <c r="TDV213" s="2"/>
      <c r="TDW213" s="2"/>
      <c r="TDX213" s="2"/>
      <c r="TDY213" s="2"/>
      <c r="TDZ213" s="2"/>
      <c r="TEA213" s="2"/>
      <c r="TEB213" s="2"/>
      <c r="TEC213" s="2"/>
      <c r="TED213" s="2"/>
      <c r="TEE213" s="2"/>
      <c r="TEF213" s="2"/>
      <c r="TEG213" s="2"/>
      <c r="TEH213" s="2"/>
      <c r="TEI213" s="2"/>
      <c r="TEJ213" s="2"/>
      <c r="TEK213" s="2"/>
      <c r="TEL213" s="2"/>
      <c r="TEM213" s="2"/>
      <c r="TEN213" s="2"/>
      <c r="TEO213" s="2"/>
      <c r="TEP213" s="2"/>
      <c r="TEQ213" s="2"/>
      <c r="TER213" s="2"/>
      <c r="TES213" s="2"/>
      <c r="TET213" s="2"/>
      <c r="TEU213" s="2"/>
      <c r="TEV213" s="2"/>
      <c r="TEW213" s="2"/>
      <c r="TEX213" s="2"/>
      <c r="TEY213" s="2"/>
      <c r="TEZ213" s="2"/>
      <c r="TFA213" s="2"/>
      <c r="TFB213" s="2"/>
      <c r="TFC213" s="2"/>
      <c r="TFD213" s="2"/>
      <c r="TFE213" s="2"/>
      <c r="TFF213" s="2"/>
      <c r="TFG213" s="2"/>
      <c r="TFH213" s="2"/>
      <c r="TFI213" s="2"/>
      <c r="TFJ213" s="2"/>
      <c r="TFK213" s="2"/>
      <c r="TFL213" s="2"/>
      <c r="TFM213" s="2"/>
      <c r="TFN213" s="2"/>
      <c r="TFO213" s="2"/>
      <c r="TFP213" s="2"/>
      <c r="TFQ213" s="2"/>
      <c r="TFR213" s="2"/>
      <c r="TFS213" s="2"/>
      <c r="TFT213" s="2"/>
      <c r="TFU213" s="2"/>
      <c r="TFV213" s="2"/>
      <c r="TFW213" s="2"/>
      <c r="TFX213" s="2"/>
      <c r="TFY213" s="2"/>
      <c r="TFZ213" s="2"/>
      <c r="TGA213" s="2"/>
      <c r="TGB213" s="2"/>
      <c r="TGC213" s="2"/>
      <c r="TGD213" s="2"/>
      <c r="TGE213" s="2"/>
      <c r="TGF213" s="2"/>
      <c r="TGG213" s="2"/>
      <c r="TGH213" s="2"/>
      <c r="TGI213" s="2"/>
      <c r="TGJ213" s="2"/>
      <c r="TGK213" s="2"/>
      <c r="TGL213" s="2"/>
      <c r="TGM213" s="2"/>
      <c r="TGN213" s="2"/>
      <c r="TGO213" s="2"/>
      <c r="TGP213" s="2"/>
      <c r="TGQ213" s="2"/>
      <c r="TGR213" s="2"/>
      <c r="TGS213" s="2"/>
      <c r="TGT213" s="2"/>
      <c r="TGU213" s="2"/>
      <c r="TGV213" s="2"/>
      <c r="TGW213" s="2"/>
      <c r="TGX213" s="2"/>
      <c r="TGY213" s="2"/>
      <c r="TGZ213" s="2"/>
      <c r="THA213" s="2"/>
      <c r="THB213" s="2"/>
      <c r="THC213" s="2"/>
      <c r="THD213" s="2"/>
      <c r="THE213" s="2"/>
      <c r="THF213" s="2"/>
      <c r="THG213" s="2"/>
      <c r="THH213" s="2"/>
      <c r="THI213" s="2"/>
      <c r="THJ213" s="2"/>
      <c r="THK213" s="2"/>
      <c r="THL213" s="2"/>
      <c r="THM213" s="2"/>
      <c r="THN213" s="2"/>
      <c r="THO213" s="2"/>
      <c r="THP213" s="2"/>
      <c r="THQ213" s="2"/>
      <c r="THR213" s="2"/>
      <c r="THS213" s="2"/>
      <c r="THT213" s="2"/>
      <c r="THU213" s="2"/>
      <c r="THV213" s="2"/>
      <c r="THW213" s="2"/>
      <c r="THX213" s="2"/>
      <c r="THY213" s="2"/>
      <c r="THZ213" s="2"/>
      <c r="TIA213" s="2"/>
      <c r="TIB213" s="2"/>
      <c r="TIC213" s="2"/>
      <c r="TID213" s="2"/>
      <c r="TIE213" s="2"/>
      <c r="TIF213" s="2"/>
      <c r="TIG213" s="2"/>
      <c r="TIH213" s="2"/>
      <c r="TII213" s="2"/>
      <c r="TIJ213" s="2"/>
      <c r="TIK213" s="2"/>
      <c r="TIL213" s="2"/>
      <c r="TIM213" s="2"/>
      <c r="TIN213" s="2"/>
      <c r="TIO213" s="2"/>
      <c r="TIP213" s="2"/>
      <c r="TIQ213" s="2"/>
      <c r="TIR213" s="2"/>
      <c r="TIS213" s="2"/>
      <c r="TIT213" s="2"/>
      <c r="TIU213" s="2"/>
      <c r="TIV213" s="2"/>
      <c r="TIW213" s="2"/>
      <c r="TIX213" s="2"/>
      <c r="TIY213" s="2"/>
      <c r="TIZ213" s="2"/>
      <c r="TJA213" s="2"/>
      <c r="TJB213" s="2"/>
      <c r="TJC213" s="2"/>
      <c r="TJD213" s="2"/>
      <c r="TJE213" s="2"/>
      <c r="TJF213" s="2"/>
      <c r="TJG213" s="2"/>
      <c r="TJH213" s="2"/>
      <c r="TJI213" s="2"/>
      <c r="TJJ213" s="2"/>
      <c r="TJK213" s="2"/>
      <c r="TJL213" s="2"/>
      <c r="TJM213" s="2"/>
      <c r="TJN213" s="2"/>
      <c r="TJO213" s="2"/>
      <c r="TJP213" s="2"/>
      <c r="TJQ213" s="2"/>
      <c r="TJR213" s="2"/>
      <c r="TJS213" s="2"/>
      <c r="TJT213" s="2"/>
      <c r="TJU213" s="2"/>
      <c r="TJV213" s="2"/>
      <c r="TJW213" s="2"/>
      <c r="TJX213" s="2"/>
      <c r="TJY213" s="2"/>
      <c r="TJZ213" s="2"/>
      <c r="TKA213" s="2"/>
      <c r="TKB213" s="2"/>
      <c r="TKC213" s="2"/>
      <c r="TKD213" s="2"/>
      <c r="TKE213" s="2"/>
      <c r="TKF213" s="2"/>
      <c r="TKG213" s="2"/>
      <c r="TKH213" s="2"/>
      <c r="TKI213" s="2"/>
      <c r="TKJ213" s="2"/>
      <c r="TKK213" s="2"/>
      <c r="TKL213" s="2"/>
      <c r="TKM213" s="2"/>
      <c r="TKN213" s="2"/>
      <c r="TKO213" s="2"/>
      <c r="TKP213" s="2"/>
      <c r="TKQ213" s="2"/>
      <c r="TKR213" s="2"/>
      <c r="TKS213" s="2"/>
      <c r="TKT213" s="2"/>
      <c r="TKU213" s="2"/>
      <c r="TKV213" s="2"/>
      <c r="TKW213" s="2"/>
      <c r="TKX213" s="2"/>
      <c r="TKY213" s="2"/>
      <c r="TKZ213" s="2"/>
      <c r="TLA213" s="2"/>
      <c r="TLB213" s="2"/>
      <c r="TLC213" s="2"/>
      <c r="TLD213" s="2"/>
      <c r="TLE213" s="2"/>
      <c r="TLF213" s="2"/>
      <c r="TLG213" s="2"/>
      <c r="TLH213" s="2"/>
      <c r="TLI213" s="2"/>
      <c r="TLJ213" s="2"/>
      <c r="TLK213" s="2"/>
      <c r="TLL213" s="2"/>
      <c r="TLM213" s="2"/>
      <c r="TLN213" s="2"/>
      <c r="TLO213" s="2"/>
      <c r="TLP213" s="2"/>
      <c r="TLQ213" s="2"/>
      <c r="TLR213" s="2"/>
      <c r="TLS213" s="2"/>
      <c r="TLT213" s="2"/>
      <c r="TLU213" s="2"/>
      <c r="TLV213" s="2"/>
      <c r="TLW213" s="2"/>
      <c r="TLX213" s="2"/>
      <c r="TLY213" s="2"/>
      <c r="TLZ213" s="2"/>
      <c r="TMA213" s="2"/>
      <c r="TMB213" s="2"/>
      <c r="TMC213" s="2"/>
      <c r="TMD213" s="2"/>
      <c r="TME213" s="2"/>
      <c r="TMF213" s="2"/>
      <c r="TMG213" s="2"/>
      <c r="TMH213" s="2"/>
      <c r="TMI213" s="2"/>
      <c r="TMJ213" s="2"/>
      <c r="TMK213" s="2"/>
      <c r="TML213" s="2"/>
      <c r="TMM213" s="2"/>
      <c r="TMN213" s="2"/>
      <c r="TMO213" s="2"/>
      <c r="TMP213" s="2"/>
      <c r="TMQ213" s="2"/>
      <c r="TMR213" s="2"/>
      <c r="TMS213" s="2"/>
      <c r="TMT213" s="2"/>
      <c r="TMU213" s="2"/>
      <c r="TMV213" s="2"/>
      <c r="TMW213" s="2"/>
      <c r="TMX213" s="2"/>
      <c r="TMY213" s="2"/>
      <c r="TMZ213" s="2"/>
      <c r="TNA213" s="2"/>
      <c r="TNB213" s="2"/>
      <c r="TNC213" s="2"/>
      <c r="TND213" s="2"/>
      <c r="TNE213" s="2"/>
      <c r="TNF213" s="2"/>
      <c r="TNG213" s="2"/>
      <c r="TNH213" s="2"/>
      <c r="TNI213" s="2"/>
      <c r="TNJ213" s="2"/>
      <c r="TNK213" s="2"/>
      <c r="TNL213" s="2"/>
      <c r="TNM213" s="2"/>
      <c r="TNN213" s="2"/>
      <c r="TNO213" s="2"/>
      <c r="TNP213" s="2"/>
      <c r="TNQ213" s="2"/>
      <c r="TNR213" s="2"/>
      <c r="TNS213" s="2"/>
      <c r="TNT213" s="2"/>
      <c r="TNU213" s="2"/>
      <c r="TNV213" s="2"/>
      <c r="TNW213" s="2"/>
      <c r="TNX213" s="2"/>
      <c r="TNY213" s="2"/>
      <c r="TNZ213" s="2"/>
      <c r="TOA213" s="2"/>
      <c r="TOB213" s="2"/>
      <c r="TOC213" s="2"/>
      <c r="TOD213" s="2"/>
      <c r="TOE213" s="2"/>
      <c r="TOF213" s="2"/>
      <c r="TOG213" s="2"/>
      <c r="TOH213" s="2"/>
      <c r="TOI213" s="2"/>
      <c r="TOJ213" s="2"/>
      <c r="TOK213" s="2"/>
      <c r="TOL213" s="2"/>
      <c r="TOM213" s="2"/>
      <c r="TON213" s="2"/>
      <c r="TOO213" s="2"/>
      <c r="TOP213" s="2"/>
      <c r="TOQ213" s="2"/>
      <c r="TOR213" s="2"/>
      <c r="TOS213" s="2"/>
      <c r="TOT213" s="2"/>
      <c r="TOU213" s="2"/>
      <c r="TOV213" s="2"/>
      <c r="TOW213" s="2"/>
      <c r="TOX213" s="2"/>
      <c r="TOY213" s="2"/>
      <c r="TOZ213" s="2"/>
      <c r="TPA213" s="2"/>
      <c r="TPB213" s="2"/>
      <c r="TPC213" s="2"/>
      <c r="TPD213" s="2"/>
      <c r="TPE213" s="2"/>
      <c r="TPF213" s="2"/>
      <c r="TPG213" s="2"/>
      <c r="TPH213" s="2"/>
      <c r="TPI213" s="2"/>
      <c r="TPJ213" s="2"/>
      <c r="TPK213" s="2"/>
      <c r="TPL213" s="2"/>
      <c r="TPM213" s="2"/>
      <c r="TPN213" s="2"/>
      <c r="TPO213" s="2"/>
      <c r="TPP213" s="2"/>
      <c r="TPQ213" s="2"/>
      <c r="TPR213" s="2"/>
      <c r="TPS213" s="2"/>
      <c r="TPT213" s="2"/>
      <c r="TPU213" s="2"/>
      <c r="TPV213" s="2"/>
      <c r="TPW213" s="2"/>
      <c r="TPX213" s="2"/>
      <c r="TPY213" s="2"/>
      <c r="TPZ213" s="2"/>
      <c r="TQA213" s="2"/>
      <c r="TQB213" s="2"/>
      <c r="TQC213" s="2"/>
      <c r="TQD213" s="2"/>
      <c r="TQE213" s="2"/>
      <c r="TQF213" s="2"/>
      <c r="TQG213" s="2"/>
      <c r="TQH213" s="2"/>
      <c r="TQI213" s="2"/>
      <c r="TQJ213" s="2"/>
      <c r="TQK213" s="2"/>
      <c r="TQL213" s="2"/>
      <c r="TQM213" s="2"/>
      <c r="TQN213" s="2"/>
      <c r="TQO213" s="2"/>
      <c r="TQP213" s="2"/>
      <c r="TQQ213" s="2"/>
      <c r="TQR213" s="2"/>
      <c r="TQS213" s="2"/>
      <c r="TQT213" s="2"/>
      <c r="TQU213" s="2"/>
      <c r="TQV213" s="2"/>
      <c r="TQW213" s="2"/>
      <c r="TQX213" s="2"/>
      <c r="TQY213" s="2"/>
      <c r="TQZ213" s="2"/>
      <c r="TRA213" s="2"/>
      <c r="TRB213" s="2"/>
      <c r="TRC213" s="2"/>
      <c r="TRD213" s="2"/>
      <c r="TRE213" s="2"/>
      <c r="TRF213" s="2"/>
      <c r="TRG213" s="2"/>
      <c r="TRH213" s="2"/>
      <c r="TRI213" s="2"/>
      <c r="TRJ213" s="2"/>
      <c r="TRK213" s="2"/>
      <c r="TRL213" s="2"/>
      <c r="TRM213" s="2"/>
      <c r="TRN213" s="2"/>
      <c r="TRO213" s="2"/>
      <c r="TRP213" s="2"/>
      <c r="TRQ213" s="2"/>
      <c r="TRR213" s="2"/>
      <c r="TRS213" s="2"/>
      <c r="TRT213" s="2"/>
      <c r="TRU213" s="2"/>
      <c r="TRV213" s="2"/>
      <c r="TRW213" s="2"/>
      <c r="TRX213" s="2"/>
      <c r="TRY213" s="2"/>
      <c r="TRZ213" s="2"/>
      <c r="TSA213" s="2"/>
      <c r="TSB213" s="2"/>
      <c r="TSC213" s="2"/>
      <c r="TSD213" s="2"/>
      <c r="TSE213" s="2"/>
      <c r="TSF213" s="2"/>
      <c r="TSG213" s="2"/>
      <c r="TSH213" s="2"/>
      <c r="TSI213" s="2"/>
      <c r="TSJ213" s="2"/>
      <c r="TSK213" s="2"/>
      <c r="TSL213" s="2"/>
      <c r="TSM213" s="2"/>
      <c r="TSN213" s="2"/>
      <c r="TSO213" s="2"/>
      <c r="TSP213" s="2"/>
      <c r="TSQ213" s="2"/>
      <c r="TSR213" s="2"/>
      <c r="TSS213" s="2"/>
      <c r="TST213" s="2"/>
      <c r="TSU213" s="2"/>
      <c r="TSV213" s="2"/>
      <c r="TSW213" s="2"/>
      <c r="TSX213" s="2"/>
      <c r="TSY213" s="2"/>
      <c r="TSZ213" s="2"/>
      <c r="TTA213" s="2"/>
      <c r="TTB213" s="2"/>
      <c r="TTC213" s="2"/>
      <c r="TTD213" s="2"/>
      <c r="TTE213" s="2"/>
      <c r="TTF213" s="2"/>
      <c r="TTG213" s="2"/>
      <c r="TTH213" s="2"/>
      <c r="TTI213" s="2"/>
      <c r="TTJ213" s="2"/>
      <c r="TTK213" s="2"/>
      <c r="TTL213" s="2"/>
      <c r="TTM213" s="2"/>
      <c r="TTN213" s="2"/>
      <c r="TTO213" s="2"/>
      <c r="TTP213" s="2"/>
      <c r="TTQ213" s="2"/>
      <c r="TTR213" s="2"/>
      <c r="TTS213" s="2"/>
      <c r="TTT213" s="2"/>
      <c r="TTU213" s="2"/>
      <c r="TTV213" s="2"/>
      <c r="TTW213" s="2"/>
      <c r="TTX213" s="2"/>
      <c r="TTY213" s="2"/>
      <c r="TTZ213" s="2"/>
      <c r="TUA213" s="2"/>
      <c r="TUB213" s="2"/>
      <c r="TUC213" s="2"/>
      <c r="TUD213" s="2"/>
      <c r="TUE213" s="2"/>
      <c r="TUF213" s="2"/>
      <c r="TUG213" s="2"/>
      <c r="TUH213" s="2"/>
      <c r="TUI213" s="2"/>
      <c r="TUJ213" s="2"/>
      <c r="TUK213" s="2"/>
      <c r="TUL213" s="2"/>
      <c r="TUM213" s="2"/>
      <c r="TUN213" s="2"/>
      <c r="TUO213" s="2"/>
      <c r="TUP213" s="2"/>
      <c r="TUQ213" s="2"/>
      <c r="TUR213" s="2"/>
      <c r="TUS213" s="2"/>
      <c r="TUT213" s="2"/>
      <c r="TUU213" s="2"/>
      <c r="TUV213" s="2"/>
      <c r="TUW213" s="2"/>
      <c r="TUX213" s="2"/>
      <c r="TUY213" s="2"/>
      <c r="TUZ213" s="2"/>
      <c r="TVA213" s="2"/>
      <c r="TVB213" s="2"/>
      <c r="TVC213" s="2"/>
      <c r="TVD213" s="2"/>
      <c r="TVE213" s="2"/>
      <c r="TVF213" s="2"/>
      <c r="TVG213" s="2"/>
      <c r="TVH213" s="2"/>
      <c r="TVI213" s="2"/>
      <c r="TVJ213" s="2"/>
      <c r="TVK213" s="2"/>
      <c r="TVL213" s="2"/>
      <c r="TVM213" s="2"/>
      <c r="TVN213" s="2"/>
      <c r="TVO213" s="2"/>
      <c r="TVP213" s="2"/>
      <c r="TVQ213" s="2"/>
      <c r="TVR213" s="2"/>
      <c r="TVS213" s="2"/>
      <c r="TVT213" s="2"/>
      <c r="TVU213" s="2"/>
      <c r="TVV213" s="2"/>
      <c r="TVW213" s="2"/>
      <c r="TVX213" s="2"/>
      <c r="TVY213" s="2"/>
      <c r="TVZ213" s="2"/>
      <c r="TWA213" s="2"/>
      <c r="TWB213" s="2"/>
      <c r="TWC213" s="2"/>
      <c r="TWD213" s="2"/>
      <c r="TWE213" s="2"/>
      <c r="TWF213" s="2"/>
      <c r="TWG213" s="2"/>
      <c r="TWH213" s="2"/>
      <c r="TWI213" s="2"/>
      <c r="TWJ213" s="2"/>
      <c r="TWK213" s="2"/>
      <c r="TWL213" s="2"/>
      <c r="TWM213" s="2"/>
      <c r="TWN213" s="2"/>
      <c r="TWO213" s="2"/>
      <c r="TWP213" s="2"/>
      <c r="TWQ213" s="2"/>
      <c r="TWR213" s="2"/>
      <c r="TWS213" s="2"/>
      <c r="TWT213" s="2"/>
      <c r="TWU213" s="2"/>
      <c r="TWV213" s="2"/>
      <c r="TWW213" s="2"/>
      <c r="TWX213" s="2"/>
      <c r="TWY213" s="2"/>
      <c r="TWZ213" s="2"/>
      <c r="TXA213" s="2"/>
      <c r="TXB213" s="2"/>
      <c r="TXC213" s="2"/>
      <c r="TXD213" s="2"/>
      <c r="TXE213" s="2"/>
      <c r="TXF213" s="2"/>
      <c r="TXG213" s="2"/>
      <c r="TXH213" s="2"/>
      <c r="TXI213" s="2"/>
      <c r="TXJ213" s="2"/>
      <c r="TXK213" s="2"/>
      <c r="TXL213" s="2"/>
      <c r="TXM213" s="2"/>
      <c r="TXN213" s="2"/>
      <c r="TXO213" s="2"/>
      <c r="TXP213" s="2"/>
      <c r="TXQ213" s="2"/>
      <c r="TXR213" s="2"/>
      <c r="TXS213" s="2"/>
      <c r="TXT213" s="2"/>
      <c r="TXU213" s="2"/>
      <c r="TXV213" s="2"/>
      <c r="TXW213" s="2"/>
      <c r="TXX213" s="2"/>
      <c r="TXY213" s="2"/>
      <c r="TXZ213" s="2"/>
      <c r="TYA213" s="2"/>
      <c r="TYB213" s="2"/>
      <c r="TYC213" s="2"/>
      <c r="TYD213" s="2"/>
      <c r="TYE213" s="2"/>
      <c r="TYF213" s="2"/>
      <c r="TYG213" s="2"/>
      <c r="TYH213" s="2"/>
      <c r="TYI213" s="2"/>
      <c r="TYJ213" s="2"/>
      <c r="TYK213" s="2"/>
      <c r="TYL213" s="2"/>
      <c r="TYM213" s="2"/>
      <c r="TYN213" s="2"/>
      <c r="TYO213" s="2"/>
      <c r="TYP213" s="2"/>
      <c r="TYQ213" s="2"/>
      <c r="TYR213" s="2"/>
      <c r="TYS213" s="2"/>
      <c r="TYT213" s="2"/>
      <c r="TYU213" s="2"/>
      <c r="TYV213" s="2"/>
      <c r="TYW213" s="2"/>
      <c r="TYX213" s="2"/>
      <c r="TYY213" s="2"/>
      <c r="TYZ213" s="2"/>
      <c r="TZA213" s="2"/>
      <c r="TZB213" s="2"/>
      <c r="TZC213" s="2"/>
      <c r="TZD213" s="2"/>
      <c r="TZE213" s="2"/>
      <c r="TZF213" s="2"/>
      <c r="TZG213" s="2"/>
      <c r="TZH213" s="2"/>
      <c r="TZI213" s="2"/>
      <c r="TZJ213" s="2"/>
      <c r="TZK213" s="2"/>
      <c r="TZL213" s="2"/>
      <c r="TZM213" s="2"/>
      <c r="TZN213" s="2"/>
      <c r="TZO213" s="2"/>
      <c r="TZP213" s="2"/>
      <c r="TZQ213" s="2"/>
      <c r="TZR213" s="2"/>
      <c r="TZS213" s="2"/>
      <c r="TZT213" s="2"/>
      <c r="TZU213" s="2"/>
      <c r="TZV213" s="2"/>
      <c r="TZW213" s="2"/>
      <c r="TZX213" s="2"/>
      <c r="TZY213" s="2"/>
      <c r="TZZ213" s="2"/>
      <c r="UAA213" s="2"/>
      <c r="UAB213" s="2"/>
      <c r="UAC213" s="2"/>
      <c r="UAD213" s="2"/>
      <c r="UAE213" s="2"/>
      <c r="UAF213" s="2"/>
      <c r="UAG213" s="2"/>
      <c r="UAH213" s="2"/>
      <c r="UAI213" s="2"/>
      <c r="UAJ213" s="2"/>
      <c r="UAK213" s="2"/>
      <c r="UAL213" s="2"/>
      <c r="UAM213" s="2"/>
      <c r="UAN213" s="2"/>
      <c r="UAO213" s="2"/>
      <c r="UAP213" s="2"/>
      <c r="UAQ213" s="2"/>
      <c r="UAR213" s="2"/>
      <c r="UAS213" s="2"/>
      <c r="UAT213" s="2"/>
      <c r="UAU213" s="2"/>
      <c r="UAV213" s="2"/>
      <c r="UAW213" s="2"/>
      <c r="UAX213" s="2"/>
      <c r="UAY213" s="2"/>
      <c r="UAZ213" s="2"/>
      <c r="UBA213" s="2"/>
      <c r="UBB213" s="2"/>
      <c r="UBC213" s="2"/>
      <c r="UBD213" s="2"/>
      <c r="UBE213" s="2"/>
      <c r="UBF213" s="2"/>
      <c r="UBG213" s="2"/>
      <c r="UBH213" s="2"/>
      <c r="UBI213" s="2"/>
      <c r="UBJ213" s="2"/>
      <c r="UBK213" s="2"/>
      <c r="UBL213" s="2"/>
      <c r="UBM213" s="2"/>
      <c r="UBN213" s="2"/>
      <c r="UBO213" s="2"/>
      <c r="UBP213" s="2"/>
      <c r="UBQ213" s="2"/>
      <c r="UBR213" s="2"/>
      <c r="UBS213" s="2"/>
      <c r="UBT213" s="2"/>
      <c r="UBU213" s="2"/>
      <c r="UBV213" s="2"/>
      <c r="UBW213" s="2"/>
      <c r="UBX213" s="2"/>
      <c r="UBY213" s="2"/>
      <c r="UBZ213" s="2"/>
      <c r="UCA213" s="2"/>
      <c r="UCB213" s="2"/>
      <c r="UCC213" s="2"/>
      <c r="UCD213" s="2"/>
      <c r="UCE213" s="2"/>
      <c r="UCF213" s="2"/>
      <c r="UCG213" s="2"/>
      <c r="UCH213" s="2"/>
      <c r="UCI213" s="2"/>
      <c r="UCJ213" s="2"/>
      <c r="UCK213" s="2"/>
      <c r="UCL213" s="2"/>
      <c r="UCM213" s="2"/>
      <c r="UCN213" s="2"/>
      <c r="UCO213" s="2"/>
      <c r="UCP213" s="2"/>
      <c r="UCQ213" s="2"/>
      <c r="UCR213" s="2"/>
      <c r="UCS213" s="2"/>
      <c r="UCT213" s="2"/>
      <c r="UCU213" s="2"/>
      <c r="UCV213" s="2"/>
      <c r="UCW213" s="2"/>
      <c r="UCX213" s="2"/>
      <c r="UCY213" s="2"/>
      <c r="UCZ213" s="2"/>
      <c r="UDA213" s="2"/>
      <c r="UDB213" s="2"/>
      <c r="UDC213" s="2"/>
      <c r="UDD213" s="2"/>
      <c r="UDE213" s="2"/>
      <c r="UDF213" s="2"/>
      <c r="UDG213" s="2"/>
      <c r="UDH213" s="2"/>
      <c r="UDI213" s="2"/>
      <c r="UDJ213" s="2"/>
      <c r="UDK213" s="2"/>
      <c r="UDL213" s="2"/>
      <c r="UDM213" s="2"/>
      <c r="UDN213" s="2"/>
      <c r="UDO213" s="2"/>
      <c r="UDP213" s="2"/>
      <c r="UDQ213" s="2"/>
      <c r="UDR213" s="2"/>
      <c r="UDS213" s="2"/>
      <c r="UDT213" s="2"/>
      <c r="UDU213" s="2"/>
      <c r="UDV213" s="2"/>
      <c r="UDW213" s="2"/>
      <c r="UDX213" s="2"/>
      <c r="UDY213" s="2"/>
      <c r="UDZ213" s="2"/>
      <c r="UEA213" s="2"/>
      <c r="UEB213" s="2"/>
      <c r="UEC213" s="2"/>
      <c r="UED213" s="2"/>
      <c r="UEE213" s="2"/>
      <c r="UEF213" s="2"/>
      <c r="UEG213" s="2"/>
      <c r="UEH213" s="2"/>
      <c r="UEI213" s="2"/>
      <c r="UEJ213" s="2"/>
      <c r="UEK213" s="2"/>
      <c r="UEL213" s="2"/>
      <c r="UEM213" s="2"/>
      <c r="UEN213" s="2"/>
      <c r="UEO213" s="2"/>
      <c r="UEP213" s="2"/>
      <c r="UEQ213" s="2"/>
      <c r="UER213" s="2"/>
      <c r="UES213" s="2"/>
      <c r="UET213" s="2"/>
      <c r="UEU213" s="2"/>
      <c r="UEV213" s="2"/>
      <c r="UEW213" s="2"/>
      <c r="UEX213" s="2"/>
      <c r="UEY213" s="2"/>
      <c r="UEZ213" s="2"/>
      <c r="UFA213" s="2"/>
      <c r="UFB213" s="2"/>
      <c r="UFC213" s="2"/>
      <c r="UFD213" s="2"/>
      <c r="UFE213" s="2"/>
      <c r="UFF213" s="2"/>
      <c r="UFG213" s="2"/>
      <c r="UFH213" s="2"/>
      <c r="UFI213" s="2"/>
      <c r="UFJ213" s="2"/>
      <c r="UFK213" s="2"/>
      <c r="UFL213" s="2"/>
      <c r="UFM213" s="2"/>
      <c r="UFN213" s="2"/>
      <c r="UFO213" s="2"/>
      <c r="UFP213" s="2"/>
      <c r="UFQ213" s="2"/>
      <c r="UFR213" s="2"/>
      <c r="UFS213" s="2"/>
      <c r="UFT213" s="2"/>
      <c r="UFU213" s="2"/>
      <c r="UFV213" s="2"/>
      <c r="UFW213" s="2"/>
      <c r="UFX213" s="2"/>
      <c r="UFY213" s="2"/>
      <c r="UFZ213" s="2"/>
      <c r="UGA213" s="2"/>
      <c r="UGB213" s="2"/>
      <c r="UGC213" s="2"/>
      <c r="UGD213" s="2"/>
      <c r="UGE213" s="2"/>
      <c r="UGF213" s="2"/>
      <c r="UGG213" s="2"/>
      <c r="UGH213" s="2"/>
      <c r="UGI213" s="2"/>
      <c r="UGJ213" s="2"/>
      <c r="UGK213" s="2"/>
      <c r="UGL213" s="2"/>
      <c r="UGM213" s="2"/>
      <c r="UGN213" s="2"/>
      <c r="UGO213" s="2"/>
      <c r="UGP213" s="2"/>
      <c r="UGQ213" s="2"/>
      <c r="UGR213" s="2"/>
      <c r="UGS213" s="2"/>
      <c r="UGT213" s="2"/>
      <c r="UGU213" s="2"/>
      <c r="UGV213" s="2"/>
      <c r="UGW213" s="2"/>
      <c r="UGX213" s="2"/>
      <c r="UGY213" s="2"/>
      <c r="UGZ213" s="2"/>
      <c r="UHA213" s="2"/>
      <c r="UHB213" s="2"/>
      <c r="UHC213" s="2"/>
      <c r="UHD213" s="2"/>
      <c r="UHE213" s="2"/>
      <c r="UHF213" s="2"/>
      <c r="UHG213" s="2"/>
      <c r="UHH213" s="2"/>
      <c r="UHI213" s="2"/>
      <c r="UHJ213" s="2"/>
      <c r="UHK213" s="2"/>
      <c r="UHL213" s="2"/>
      <c r="UHM213" s="2"/>
      <c r="UHN213" s="2"/>
      <c r="UHO213" s="2"/>
      <c r="UHP213" s="2"/>
      <c r="UHQ213" s="2"/>
      <c r="UHR213" s="2"/>
      <c r="UHS213" s="2"/>
      <c r="UHT213" s="2"/>
      <c r="UHU213" s="2"/>
      <c r="UHV213" s="2"/>
      <c r="UHW213" s="2"/>
      <c r="UHX213" s="2"/>
      <c r="UHY213" s="2"/>
      <c r="UHZ213" s="2"/>
      <c r="UIA213" s="2"/>
      <c r="UIB213" s="2"/>
      <c r="UIC213" s="2"/>
      <c r="UID213" s="2"/>
      <c r="UIE213" s="2"/>
      <c r="UIF213" s="2"/>
      <c r="UIG213" s="2"/>
      <c r="UIH213" s="2"/>
      <c r="UII213" s="2"/>
      <c r="UIJ213" s="2"/>
      <c r="UIK213" s="2"/>
      <c r="UIL213" s="2"/>
      <c r="UIM213" s="2"/>
      <c r="UIN213" s="2"/>
      <c r="UIO213" s="2"/>
      <c r="UIP213" s="2"/>
      <c r="UIQ213" s="2"/>
      <c r="UIR213" s="2"/>
      <c r="UIS213" s="2"/>
      <c r="UIT213" s="2"/>
      <c r="UIU213" s="2"/>
      <c r="UIV213" s="2"/>
      <c r="UIW213" s="2"/>
      <c r="UIX213" s="2"/>
      <c r="UIY213" s="2"/>
      <c r="UIZ213" s="2"/>
      <c r="UJA213" s="2"/>
      <c r="UJB213" s="2"/>
      <c r="UJC213" s="2"/>
      <c r="UJD213" s="2"/>
      <c r="UJE213" s="2"/>
      <c r="UJF213" s="2"/>
      <c r="UJG213" s="2"/>
      <c r="UJH213" s="2"/>
      <c r="UJI213" s="2"/>
      <c r="UJJ213" s="2"/>
      <c r="UJK213" s="2"/>
      <c r="UJL213" s="2"/>
      <c r="UJM213" s="2"/>
      <c r="UJN213" s="2"/>
      <c r="UJO213" s="2"/>
      <c r="UJP213" s="2"/>
      <c r="UJQ213" s="2"/>
      <c r="UJR213" s="2"/>
      <c r="UJS213" s="2"/>
      <c r="UJT213" s="2"/>
      <c r="UJU213" s="2"/>
      <c r="UJV213" s="2"/>
      <c r="UJW213" s="2"/>
      <c r="UJX213" s="2"/>
      <c r="UJY213" s="2"/>
      <c r="UJZ213" s="2"/>
      <c r="UKA213" s="2"/>
      <c r="UKB213" s="2"/>
      <c r="UKC213" s="2"/>
      <c r="UKD213" s="2"/>
      <c r="UKE213" s="2"/>
      <c r="UKF213" s="2"/>
      <c r="UKG213" s="2"/>
      <c r="UKH213" s="2"/>
      <c r="UKI213" s="2"/>
      <c r="UKJ213" s="2"/>
      <c r="UKK213" s="2"/>
      <c r="UKL213" s="2"/>
      <c r="UKM213" s="2"/>
      <c r="UKN213" s="2"/>
      <c r="UKO213" s="2"/>
      <c r="UKP213" s="2"/>
      <c r="UKQ213" s="2"/>
      <c r="UKR213" s="2"/>
      <c r="UKS213" s="2"/>
      <c r="UKT213" s="2"/>
      <c r="UKU213" s="2"/>
      <c r="UKV213" s="2"/>
      <c r="UKW213" s="2"/>
      <c r="UKX213" s="2"/>
      <c r="UKY213" s="2"/>
      <c r="UKZ213" s="2"/>
      <c r="ULA213" s="2"/>
      <c r="ULB213" s="2"/>
      <c r="ULC213" s="2"/>
      <c r="ULD213" s="2"/>
      <c r="ULE213" s="2"/>
      <c r="ULF213" s="2"/>
      <c r="ULG213" s="2"/>
      <c r="ULH213" s="2"/>
      <c r="ULI213" s="2"/>
      <c r="ULJ213" s="2"/>
      <c r="ULK213" s="2"/>
      <c r="ULL213" s="2"/>
      <c r="ULM213" s="2"/>
      <c r="ULN213" s="2"/>
      <c r="ULO213" s="2"/>
      <c r="ULP213" s="2"/>
      <c r="ULQ213" s="2"/>
      <c r="ULR213" s="2"/>
      <c r="ULS213" s="2"/>
      <c r="ULT213" s="2"/>
      <c r="ULU213" s="2"/>
      <c r="ULV213" s="2"/>
      <c r="ULW213" s="2"/>
      <c r="ULX213" s="2"/>
      <c r="ULY213" s="2"/>
      <c r="ULZ213" s="2"/>
      <c r="UMA213" s="2"/>
      <c r="UMB213" s="2"/>
      <c r="UMC213" s="2"/>
      <c r="UMD213" s="2"/>
      <c r="UME213" s="2"/>
      <c r="UMF213" s="2"/>
      <c r="UMG213" s="2"/>
      <c r="UMH213" s="2"/>
      <c r="UMI213" s="2"/>
      <c r="UMJ213" s="2"/>
      <c r="UMK213" s="2"/>
      <c r="UML213" s="2"/>
      <c r="UMM213" s="2"/>
      <c r="UMN213" s="2"/>
      <c r="UMO213" s="2"/>
      <c r="UMP213" s="2"/>
      <c r="UMQ213" s="2"/>
      <c r="UMR213" s="2"/>
      <c r="UMS213" s="2"/>
      <c r="UMT213" s="2"/>
      <c r="UMU213" s="2"/>
      <c r="UMV213" s="2"/>
      <c r="UMW213" s="2"/>
      <c r="UMX213" s="2"/>
      <c r="UMY213" s="2"/>
      <c r="UMZ213" s="2"/>
      <c r="UNA213" s="2"/>
      <c r="UNB213" s="2"/>
      <c r="UNC213" s="2"/>
      <c r="UND213" s="2"/>
      <c r="UNE213" s="2"/>
      <c r="UNF213" s="2"/>
      <c r="UNG213" s="2"/>
      <c r="UNH213" s="2"/>
      <c r="UNI213" s="2"/>
      <c r="UNJ213" s="2"/>
      <c r="UNK213" s="2"/>
      <c r="UNL213" s="2"/>
      <c r="UNM213" s="2"/>
      <c r="UNN213" s="2"/>
      <c r="UNO213" s="2"/>
      <c r="UNP213" s="2"/>
      <c r="UNQ213" s="2"/>
      <c r="UNR213" s="2"/>
      <c r="UNS213" s="2"/>
      <c r="UNT213" s="2"/>
      <c r="UNU213" s="2"/>
      <c r="UNV213" s="2"/>
      <c r="UNW213" s="2"/>
      <c r="UNX213" s="2"/>
      <c r="UNY213" s="2"/>
      <c r="UNZ213" s="2"/>
      <c r="UOA213" s="2"/>
      <c r="UOB213" s="2"/>
      <c r="UOC213" s="2"/>
      <c r="UOD213" s="2"/>
      <c r="UOE213" s="2"/>
      <c r="UOF213" s="2"/>
      <c r="UOG213" s="2"/>
      <c r="UOH213" s="2"/>
      <c r="UOI213" s="2"/>
      <c r="UOJ213" s="2"/>
      <c r="UOK213" s="2"/>
      <c r="UOL213" s="2"/>
      <c r="UOM213" s="2"/>
      <c r="UON213" s="2"/>
      <c r="UOO213" s="2"/>
      <c r="UOP213" s="2"/>
      <c r="UOQ213" s="2"/>
      <c r="UOR213" s="2"/>
      <c r="UOS213" s="2"/>
      <c r="UOT213" s="2"/>
      <c r="UOU213" s="2"/>
      <c r="UOV213" s="2"/>
      <c r="UOW213" s="2"/>
      <c r="UOX213" s="2"/>
      <c r="UOY213" s="2"/>
      <c r="UOZ213" s="2"/>
      <c r="UPA213" s="2"/>
      <c r="UPB213" s="2"/>
      <c r="UPC213" s="2"/>
      <c r="UPD213" s="2"/>
      <c r="UPE213" s="2"/>
      <c r="UPF213" s="2"/>
      <c r="UPG213" s="2"/>
      <c r="UPH213" s="2"/>
      <c r="UPI213" s="2"/>
      <c r="UPJ213" s="2"/>
      <c r="UPK213" s="2"/>
      <c r="UPL213" s="2"/>
      <c r="UPM213" s="2"/>
      <c r="UPN213" s="2"/>
      <c r="UPO213" s="2"/>
      <c r="UPP213" s="2"/>
      <c r="UPQ213" s="2"/>
      <c r="UPR213" s="2"/>
      <c r="UPS213" s="2"/>
      <c r="UPT213" s="2"/>
      <c r="UPU213" s="2"/>
      <c r="UPV213" s="2"/>
      <c r="UPW213" s="2"/>
      <c r="UPX213" s="2"/>
      <c r="UPY213" s="2"/>
      <c r="UPZ213" s="2"/>
      <c r="UQA213" s="2"/>
      <c r="UQB213" s="2"/>
      <c r="UQC213" s="2"/>
      <c r="UQD213" s="2"/>
      <c r="UQE213" s="2"/>
      <c r="UQF213" s="2"/>
      <c r="UQG213" s="2"/>
      <c r="UQH213" s="2"/>
      <c r="UQI213" s="2"/>
      <c r="UQJ213" s="2"/>
      <c r="UQK213" s="2"/>
      <c r="UQL213" s="2"/>
      <c r="UQM213" s="2"/>
      <c r="UQN213" s="2"/>
      <c r="UQO213" s="2"/>
      <c r="UQP213" s="2"/>
      <c r="UQQ213" s="2"/>
      <c r="UQR213" s="2"/>
      <c r="UQS213" s="2"/>
      <c r="UQT213" s="2"/>
      <c r="UQU213" s="2"/>
      <c r="UQV213" s="2"/>
      <c r="UQW213" s="2"/>
      <c r="UQX213" s="2"/>
      <c r="UQY213" s="2"/>
      <c r="UQZ213" s="2"/>
      <c r="URA213" s="2"/>
      <c r="URB213" s="2"/>
      <c r="URC213" s="2"/>
      <c r="URD213" s="2"/>
      <c r="URE213" s="2"/>
      <c r="URF213" s="2"/>
      <c r="URG213" s="2"/>
      <c r="URH213" s="2"/>
      <c r="URI213" s="2"/>
      <c r="URJ213" s="2"/>
      <c r="URK213" s="2"/>
      <c r="URL213" s="2"/>
      <c r="URM213" s="2"/>
      <c r="URN213" s="2"/>
      <c r="URO213" s="2"/>
      <c r="URP213" s="2"/>
      <c r="URQ213" s="2"/>
      <c r="URR213" s="2"/>
      <c r="URS213" s="2"/>
      <c r="URT213" s="2"/>
      <c r="URU213" s="2"/>
      <c r="URV213" s="2"/>
      <c r="URW213" s="2"/>
      <c r="URX213" s="2"/>
      <c r="URY213" s="2"/>
      <c r="URZ213" s="2"/>
      <c r="USA213" s="2"/>
      <c r="USB213" s="2"/>
      <c r="USC213" s="2"/>
      <c r="USD213" s="2"/>
      <c r="USE213" s="2"/>
      <c r="USF213" s="2"/>
      <c r="USG213" s="2"/>
      <c r="USH213" s="2"/>
      <c r="USI213" s="2"/>
      <c r="USJ213" s="2"/>
      <c r="USK213" s="2"/>
      <c r="USL213" s="2"/>
      <c r="USM213" s="2"/>
      <c r="USN213" s="2"/>
      <c r="USO213" s="2"/>
      <c r="USP213" s="2"/>
      <c r="USQ213" s="2"/>
      <c r="USR213" s="2"/>
      <c r="USS213" s="2"/>
      <c r="UST213" s="2"/>
      <c r="USU213" s="2"/>
      <c r="USV213" s="2"/>
      <c r="USW213" s="2"/>
      <c r="USX213" s="2"/>
      <c r="USY213" s="2"/>
      <c r="USZ213" s="2"/>
      <c r="UTA213" s="2"/>
      <c r="UTB213" s="2"/>
      <c r="UTC213" s="2"/>
      <c r="UTD213" s="2"/>
      <c r="UTE213" s="2"/>
      <c r="UTF213" s="2"/>
      <c r="UTG213" s="2"/>
      <c r="UTH213" s="2"/>
      <c r="UTI213" s="2"/>
      <c r="UTJ213" s="2"/>
      <c r="UTK213" s="2"/>
      <c r="UTL213" s="2"/>
      <c r="UTM213" s="2"/>
      <c r="UTN213" s="2"/>
      <c r="UTO213" s="2"/>
      <c r="UTP213" s="2"/>
      <c r="UTQ213" s="2"/>
      <c r="UTR213" s="2"/>
      <c r="UTS213" s="2"/>
      <c r="UTT213" s="2"/>
      <c r="UTU213" s="2"/>
      <c r="UTV213" s="2"/>
      <c r="UTW213" s="2"/>
      <c r="UTX213" s="2"/>
      <c r="UTY213" s="2"/>
      <c r="UTZ213" s="2"/>
      <c r="UUA213" s="2"/>
      <c r="UUB213" s="2"/>
      <c r="UUC213" s="2"/>
      <c r="UUD213" s="2"/>
      <c r="UUE213" s="2"/>
      <c r="UUF213" s="2"/>
      <c r="UUG213" s="2"/>
      <c r="UUH213" s="2"/>
      <c r="UUI213" s="2"/>
      <c r="UUJ213" s="2"/>
      <c r="UUK213" s="2"/>
      <c r="UUL213" s="2"/>
      <c r="UUM213" s="2"/>
      <c r="UUN213" s="2"/>
      <c r="UUO213" s="2"/>
      <c r="UUP213" s="2"/>
      <c r="UUQ213" s="2"/>
      <c r="UUR213" s="2"/>
      <c r="UUS213" s="2"/>
      <c r="UUT213" s="2"/>
      <c r="UUU213" s="2"/>
      <c r="UUV213" s="2"/>
      <c r="UUW213" s="2"/>
      <c r="UUX213" s="2"/>
      <c r="UUY213" s="2"/>
      <c r="UUZ213" s="2"/>
      <c r="UVA213" s="2"/>
      <c r="UVB213" s="2"/>
      <c r="UVC213" s="2"/>
      <c r="UVD213" s="2"/>
      <c r="UVE213" s="2"/>
      <c r="UVF213" s="2"/>
      <c r="UVG213" s="2"/>
      <c r="UVH213" s="2"/>
      <c r="UVI213" s="2"/>
      <c r="UVJ213" s="2"/>
      <c r="UVK213" s="2"/>
      <c r="UVL213" s="2"/>
      <c r="UVM213" s="2"/>
      <c r="UVN213" s="2"/>
      <c r="UVO213" s="2"/>
      <c r="UVP213" s="2"/>
      <c r="UVQ213" s="2"/>
      <c r="UVR213" s="2"/>
      <c r="UVS213" s="2"/>
      <c r="UVT213" s="2"/>
      <c r="UVU213" s="2"/>
      <c r="UVV213" s="2"/>
      <c r="UVW213" s="2"/>
      <c r="UVX213" s="2"/>
      <c r="UVY213" s="2"/>
      <c r="UVZ213" s="2"/>
      <c r="UWA213" s="2"/>
      <c r="UWB213" s="2"/>
      <c r="UWC213" s="2"/>
      <c r="UWD213" s="2"/>
      <c r="UWE213" s="2"/>
      <c r="UWF213" s="2"/>
      <c r="UWG213" s="2"/>
      <c r="UWH213" s="2"/>
      <c r="UWI213" s="2"/>
      <c r="UWJ213" s="2"/>
      <c r="UWK213" s="2"/>
      <c r="UWL213" s="2"/>
      <c r="UWM213" s="2"/>
      <c r="UWN213" s="2"/>
      <c r="UWO213" s="2"/>
      <c r="UWP213" s="2"/>
      <c r="UWQ213" s="2"/>
      <c r="UWR213" s="2"/>
      <c r="UWS213" s="2"/>
      <c r="UWT213" s="2"/>
      <c r="UWU213" s="2"/>
      <c r="UWV213" s="2"/>
      <c r="UWW213" s="2"/>
      <c r="UWX213" s="2"/>
      <c r="UWY213" s="2"/>
      <c r="UWZ213" s="2"/>
      <c r="UXA213" s="2"/>
      <c r="UXB213" s="2"/>
      <c r="UXC213" s="2"/>
      <c r="UXD213" s="2"/>
      <c r="UXE213" s="2"/>
      <c r="UXF213" s="2"/>
      <c r="UXG213" s="2"/>
      <c r="UXH213" s="2"/>
      <c r="UXI213" s="2"/>
      <c r="UXJ213" s="2"/>
      <c r="UXK213" s="2"/>
      <c r="UXL213" s="2"/>
      <c r="UXM213" s="2"/>
      <c r="UXN213" s="2"/>
      <c r="UXO213" s="2"/>
      <c r="UXP213" s="2"/>
      <c r="UXQ213" s="2"/>
      <c r="UXR213" s="2"/>
      <c r="UXS213" s="2"/>
      <c r="UXT213" s="2"/>
      <c r="UXU213" s="2"/>
      <c r="UXV213" s="2"/>
      <c r="UXW213" s="2"/>
      <c r="UXX213" s="2"/>
      <c r="UXY213" s="2"/>
      <c r="UXZ213" s="2"/>
      <c r="UYA213" s="2"/>
      <c r="UYB213" s="2"/>
      <c r="UYC213" s="2"/>
      <c r="UYD213" s="2"/>
      <c r="UYE213" s="2"/>
      <c r="UYF213" s="2"/>
      <c r="UYG213" s="2"/>
      <c r="UYH213" s="2"/>
      <c r="UYI213" s="2"/>
      <c r="UYJ213" s="2"/>
      <c r="UYK213" s="2"/>
      <c r="UYL213" s="2"/>
      <c r="UYM213" s="2"/>
      <c r="UYN213" s="2"/>
      <c r="UYO213" s="2"/>
      <c r="UYP213" s="2"/>
      <c r="UYQ213" s="2"/>
      <c r="UYR213" s="2"/>
      <c r="UYS213" s="2"/>
      <c r="UYT213" s="2"/>
      <c r="UYU213" s="2"/>
      <c r="UYV213" s="2"/>
      <c r="UYW213" s="2"/>
      <c r="UYX213" s="2"/>
      <c r="UYY213" s="2"/>
      <c r="UYZ213" s="2"/>
      <c r="UZA213" s="2"/>
      <c r="UZB213" s="2"/>
      <c r="UZC213" s="2"/>
      <c r="UZD213" s="2"/>
      <c r="UZE213" s="2"/>
      <c r="UZF213" s="2"/>
      <c r="UZG213" s="2"/>
      <c r="UZH213" s="2"/>
      <c r="UZI213" s="2"/>
      <c r="UZJ213" s="2"/>
      <c r="UZK213" s="2"/>
      <c r="UZL213" s="2"/>
      <c r="UZM213" s="2"/>
      <c r="UZN213" s="2"/>
      <c r="UZO213" s="2"/>
      <c r="UZP213" s="2"/>
      <c r="UZQ213" s="2"/>
      <c r="UZR213" s="2"/>
      <c r="UZS213" s="2"/>
      <c r="UZT213" s="2"/>
      <c r="UZU213" s="2"/>
      <c r="UZV213" s="2"/>
      <c r="UZW213" s="2"/>
      <c r="UZX213" s="2"/>
      <c r="UZY213" s="2"/>
      <c r="UZZ213" s="2"/>
      <c r="VAA213" s="2"/>
      <c r="VAB213" s="2"/>
      <c r="VAC213" s="2"/>
      <c r="VAD213" s="2"/>
      <c r="VAE213" s="2"/>
      <c r="VAF213" s="2"/>
      <c r="VAG213" s="2"/>
      <c r="VAH213" s="2"/>
      <c r="VAI213" s="2"/>
      <c r="VAJ213" s="2"/>
      <c r="VAK213" s="2"/>
      <c r="VAL213" s="2"/>
      <c r="VAM213" s="2"/>
      <c r="VAN213" s="2"/>
      <c r="VAO213" s="2"/>
      <c r="VAP213" s="2"/>
      <c r="VAQ213" s="2"/>
      <c r="VAR213" s="2"/>
      <c r="VAS213" s="2"/>
      <c r="VAT213" s="2"/>
      <c r="VAU213" s="2"/>
      <c r="VAV213" s="2"/>
      <c r="VAW213" s="2"/>
      <c r="VAX213" s="2"/>
      <c r="VAY213" s="2"/>
      <c r="VAZ213" s="2"/>
      <c r="VBA213" s="2"/>
      <c r="VBB213" s="2"/>
      <c r="VBC213" s="2"/>
      <c r="VBD213" s="2"/>
      <c r="VBE213" s="2"/>
      <c r="VBF213" s="2"/>
      <c r="VBG213" s="2"/>
      <c r="VBH213" s="2"/>
      <c r="VBI213" s="2"/>
      <c r="VBJ213" s="2"/>
      <c r="VBK213" s="2"/>
      <c r="VBL213" s="2"/>
      <c r="VBM213" s="2"/>
      <c r="VBN213" s="2"/>
      <c r="VBO213" s="2"/>
      <c r="VBP213" s="2"/>
      <c r="VBQ213" s="2"/>
      <c r="VBR213" s="2"/>
      <c r="VBS213" s="2"/>
      <c r="VBT213" s="2"/>
      <c r="VBU213" s="2"/>
      <c r="VBV213" s="2"/>
      <c r="VBW213" s="2"/>
      <c r="VBX213" s="2"/>
      <c r="VBY213" s="2"/>
      <c r="VBZ213" s="2"/>
      <c r="VCA213" s="2"/>
      <c r="VCB213" s="2"/>
      <c r="VCC213" s="2"/>
      <c r="VCD213" s="2"/>
      <c r="VCE213" s="2"/>
      <c r="VCF213" s="2"/>
      <c r="VCG213" s="2"/>
      <c r="VCH213" s="2"/>
      <c r="VCI213" s="2"/>
      <c r="VCJ213" s="2"/>
      <c r="VCK213" s="2"/>
      <c r="VCL213" s="2"/>
      <c r="VCM213" s="2"/>
      <c r="VCN213" s="2"/>
      <c r="VCO213" s="2"/>
      <c r="VCP213" s="2"/>
      <c r="VCQ213" s="2"/>
      <c r="VCR213" s="2"/>
      <c r="VCS213" s="2"/>
      <c r="VCT213" s="2"/>
      <c r="VCU213" s="2"/>
      <c r="VCV213" s="2"/>
      <c r="VCW213" s="2"/>
      <c r="VCX213" s="2"/>
      <c r="VCY213" s="2"/>
      <c r="VCZ213" s="2"/>
      <c r="VDA213" s="2"/>
      <c r="VDB213" s="2"/>
      <c r="VDC213" s="2"/>
      <c r="VDD213" s="2"/>
      <c r="VDE213" s="2"/>
      <c r="VDF213" s="2"/>
      <c r="VDG213" s="2"/>
      <c r="VDH213" s="2"/>
      <c r="VDI213" s="2"/>
      <c r="VDJ213" s="2"/>
      <c r="VDK213" s="2"/>
      <c r="VDL213" s="2"/>
      <c r="VDM213" s="2"/>
      <c r="VDN213" s="2"/>
      <c r="VDO213" s="2"/>
      <c r="VDP213" s="2"/>
      <c r="VDQ213" s="2"/>
      <c r="VDR213" s="2"/>
      <c r="VDS213" s="2"/>
      <c r="VDT213" s="2"/>
      <c r="VDU213" s="2"/>
      <c r="VDV213" s="2"/>
      <c r="VDW213" s="2"/>
      <c r="VDX213" s="2"/>
      <c r="VDY213" s="2"/>
      <c r="VDZ213" s="2"/>
      <c r="VEA213" s="2"/>
      <c r="VEB213" s="2"/>
      <c r="VEC213" s="2"/>
      <c r="VED213" s="2"/>
      <c r="VEE213" s="2"/>
      <c r="VEF213" s="2"/>
      <c r="VEG213" s="2"/>
      <c r="VEH213" s="2"/>
      <c r="VEI213" s="2"/>
      <c r="VEJ213" s="2"/>
      <c r="VEK213" s="2"/>
      <c r="VEL213" s="2"/>
      <c r="VEM213" s="2"/>
      <c r="VEN213" s="2"/>
      <c r="VEO213" s="2"/>
      <c r="VEP213" s="2"/>
      <c r="VEQ213" s="2"/>
      <c r="VER213" s="2"/>
      <c r="VES213" s="2"/>
      <c r="VET213" s="2"/>
      <c r="VEU213" s="2"/>
      <c r="VEV213" s="2"/>
      <c r="VEW213" s="2"/>
      <c r="VEX213" s="2"/>
      <c r="VEY213" s="2"/>
      <c r="VEZ213" s="2"/>
      <c r="VFA213" s="2"/>
      <c r="VFB213" s="2"/>
      <c r="VFC213" s="2"/>
      <c r="VFD213" s="2"/>
      <c r="VFE213" s="2"/>
      <c r="VFF213" s="2"/>
      <c r="VFG213" s="2"/>
      <c r="VFH213" s="2"/>
      <c r="VFI213" s="2"/>
      <c r="VFJ213" s="2"/>
      <c r="VFK213" s="2"/>
      <c r="VFL213" s="2"/>
      <c r="VFM213" s="2"/>
      <c r="VFN213" s="2"/>
      <c r="VFO213" s="2"/>
      <c r="VFP213" s="2"/>
      <c r="VFQ213" s="2"/>
      <c r="VFR213" s="2"/>
      <c r="VFS213" s="2"/>
      <c r="VFT213" s="2"/>
      <c r="VFU213" s="2"/>
      <c r="VFV213" s="2"/>
      <c r="VFW213" s="2"/>
      <c r="VFX213" s="2"/>
      <c r="VFY213" s="2"/>
      <c r="VFZ213" s="2"/>
      <c r="VGA213" s="2"/>
      <c r="VGB213" s="2"/>
      <c r="VGC213" s="2"/>
      <c r="VGD213" s="2"/>
      <c r="VGE213" s="2"/>
      <c r="VGF213" s="2"/>
      <c r="VGG213" s="2"/>
      <c r="VGH213" s="2"/>
      <c r="VGI213" s="2"/>
      <c r="VGJ213" s="2"/>
      <c r="VGK213" s="2"/>
      <c r="VGL213" s="2"/>
      <c r="VGM213" s="2"/>
      <c r="VGN213" s="2"/>
      <c r="VGO213" s="2"/>
      <c r="VGP213" s="2"/>
      <c r="VGQ213" s="2"/>
      <c r="VGR213" s="2"/>
      <c r="VGS213" s="2"/>
      <c r="VGT213" s="2"/>
      <c r="VGU213" s="2"/>
      <c r="VGV213" s="2"/>
      <c r="VGW213" s="2"/>
      <c r="VGX213" s="2"/>
      <c r="VGY213" s="2"/>
      <c r="VGZ213" s="2"/>
      <c r="VHA213" s="2"/>
      <c r="VHB213" s="2"/>
      <c r="VHC213" s="2"/>
      <c r="VHD213" s="2"/>
      <c r="VHE213" s="2"/>
      <c r="VHF213" s="2"/>
      <c r="VHG213" s="2"/>
      <c r="VHH213" s="2"/>
      <c r="VHI213" s="2"/>
      <c r="VHJ213" s="2"/>
      <c r="VHK213" s="2"/>
      <c r="VHL213" s="2"/>
      <c r="VHM213" s="2"/>
      <c r="VHN213" s="2"/>
      <c r="VHO213" s="2"/>
      <c r="VHP213" s="2"/>
      <c r="VHQ213" s="2"/>
      <c r="VHR213" s="2"/>
      <c r="VHS213" s="2"/>
      <c r="VHT213" s="2"/>
      <c r="VHU213" s="2"/>
      <c r="VHV213" s="2"/>
      <c r="VHW213" s="2"/>
      <c r="VHX213" s="2"/>
      <c r="VHY213" s="2"/>
      <c r="VHZ213" s="2"/>
      <c r="VIA213" s="2"/>
      <c r="VIB213" s="2"/>
      <c r="VIC213" s="2"/>
      <c r="VID213" s="2"/>
      <c r="VIE213" s="2"/>
      <c r="VIF213" s="2"/>
      <c r="VIG213" s="2"/>
      <c r="VIH213" s="2"/>
      <c r="VII213" s="2"/>
      <c r="VIJ213" s="2"/>
      <c r="VIK213" s="2"/>
      <c r="VIL213" s="2"/>
      <c r="VIM213" s="2"/>
      <c r="VIN213" s="2"/>
      <c r="VIO213" s="2"/>
      <c r="VIP213" s="2"/>
      <c r="VIQ213" s="2"/>
      <c r="VIR213" s="2"/>
      <c r="VIS213" s="2"/>
      <c r="VIT213" s="2"/>
      <c r="VIU213" s="2"/>
      <c r="VIV213" s="2"/>
      <c r="VIW213" s="2"/>
      <c r="VIX213" s="2"/>
      <c r="VIY213" s="2"/>
      <c r="VIZ213" s="2"/>
      <c r="VJA213" s="2"/>
      <c r="VJB213" s="2"/>
      <c r="VJC213" s="2"/>
      <c r="VJD213" s="2"/>
      <c r="VJE213" s="2"/>
      <c r="VJF213" s="2"/>
      <c r="VJG213" s="2"/>
      <c r="VJH213" s="2"/>
      <c r="VJI213" s="2"/>
      <c r="VJJ213" s="2"/>
      <c r="VJK213" s="2"/>
      <c r="VJL213" s="2"/>
      <c r="VJM213" s="2"/>
      <c r="VJN213" s="2"/>
      <c r="VJO213" s="2"/>
      <c r="VJP213" s="2"/>
      <c r="VJQ213" s="2"/>
      <c r="VJR213" s="2"/>
      <c r="VJS213" s="2"/>
      <c r="VJT213" s="2"/>
      <c r="VJU213" s="2"/>
      <c r="VJV213" s="2"/>
      <c r="VJW213" s="2"/>
      <c r="VJX213" s="2"/>
      <c r="VJY213" s="2"/>
      <c r="VJZ213" s="2"/>
      <c r="VKA213" s="2"/>
      <c r="VKB213" s="2"/>
      <c r="VKC213" s="2"/>
      <c r="VKD213" s="2"/>
      <c r="VKE213" s="2"/>
      <c r="VKF213" s="2"/>
      <c r="VKG213" s="2"/>
      <c r="VKH213" s="2"/>
      <c r="VKI213" s="2"/>
      <c r="VKJ213" s="2"/>
      <c r="VKK213" s="2"/>
      <c r="VKL213" s="2"/>
      <c r="VKM213" s="2"/>
      <c r="VKN213" s="2"/>
      <c r="VKO213" s="2"/>
      <c r="VKP213" s="2"/>
      <c r="VKQ213" s="2"/>
      <c r="VKR213" s="2"/>
      <c r="VKS213" s="2"/>
      <c r="VKT213" s="2"/>
      <c r="VKU213" s="2"/>
      <c r="VKV213" s="2"/>
      <c r="VKW213" s="2"/>
      <c r="VKX213" s="2"/>
      <c r="VKY213" s="2"/>
      <c r="VKZ213" s="2"/>
      <c r="VLA213" s="2"/>
      <c r="VLB213" s="2"/>
      <c r="VLC213" s="2"/>
      <c r="VLD213" s="2"/>
      <c r="VLE213" s="2"/>
      <c r="VLF213" s="2"/>
      <c r="VLG213" s="2"/>
      <c r="VLH213" s="2"/>
      <c r="VLI213" s="2"/>
      <c r="VLJ213" s="2"/>
      <c r="VLK213" s="2"/>
      <c r="VLL213" s="2"/>
      <c r="VLM213" s="2"/>
      <c r="VLN213" s="2"/>
      <c r="VLO213" s="2"/>
      <c r="VLP213" s="2"/>
      <c r="VLQ213" s="2"/>
      <c r="VLR213" s="2"/>
      <c r="VLS213" s="2"/>
      <c r="VLT213" s="2"/>
      <c r="VLU213" s="2"/>
      <c r="VLV213" s="2"/>
      <c r="VLW213" s="2"/>
      <c r="VLX213" s="2"/>
      <c r="VLY213" s="2"/>
      <c r="VLZ213" s="2"/>
      <c r="VMA213" s="2"/>
      <c r="VMB213" s="2"/>
      <c r="VMC213" s="2"/>
      <c r="VMD213" s="2"/>
      <c r="VME213" s="2"/>
      <c r="VMF213" s="2"/>
      <c r="VMG213" s="2"/>
      <c r="VMH213" s="2"/>
      <c r="VMI213" s="2"/>
      <c r="VMJ213" s="2"/>
      <c r="VMK213" s="2"/>
      <c r="VML213" s="2"/>
      <c r="VMM213" s="2"/>
      <c r="VMN213" s="2"/>
      <c r="VMO213" s="2"/>
      <c r="VMP213" s="2"/>
      <c r="VMQ213" s="2"/>
      <c r="VMR213" s="2"/>
      <c r="VMS213" s="2"/>
      <c r="VMT213" s="2"/>
      <c r="VMU213" s="2"/>
      <c r="VMV213" s="2"/>
      <c r="VMW213" s="2"/>
      <c r="VMX213" s="2"/>
      <c r="VMY213" s="2"/>
      <c r="VMZ213" s="2"/>
      <c r="VNA213" s="2"/>
      <c r="VNB213" s="2"/>
      <c r="VNC213" s="2"/>
      <c r="VND213" s="2"/>
      <c r="VNE213" s="2"/>
      <c r="VNF213" s="2"/>
      <c r="VNG213" s="2"/>
      <c r="VNH213" s="2"/>
      <c r="VNI213" s="2"/>
      <c r="VNJ213" s="2"/>
      <c r="VNK213" s="2"/>
      <c r="VNL213" s="2"/>
      <c r="VNM213" s="2"/>
      <c r="VNN213" s="2"/>
      <c r="VNO213" s="2"/>
      <c r="VNP213" s="2"/>
      <c r="VNQ213" s="2"/>
      <c r="VNR213" s="2"/>
      <c r="VNS213" s="2"/>
      <c r="VNT213" s="2"/>
      <c r="VNU213" s="2"/>
      <c r="VNV213" s="2"/>
      <c r="VNW213" s="2"/>
      <c r="VNX213" s="2"/>
      <c r="VNY213" s="2"/>
      <c r="VNZ213" s="2"/>
      <c r="VOA213" s="2"/>
      <c r="VOB213" s="2"/>
      <c r="VOC213" s="2"/>
      <c r="VOD213" s="2"/>
      <c r="VOE213" s="2"/>
      <c r="VOF213" s="2"/>
      <c r="VOG213" s="2"/>
      <c r="VOH213" s="2"/>
      <c r="VOI213" s="2"/>
      <c r="VOJ213" s="2"/>
      <c r="VOK213" s="2"/>
      <c r="VOL213" s="2"/>
      <c r="VOM213" s="2"/>
      <c r="VON213" s="2"/>
      <c r="VOO213" s="2"/>
      <c r="VOP213" s="2"/>
      <c r="VOQ213" s="2"/>
      <c r="VOR213" s="2"/>
      <c r="VOS213" s="2"/>
      <c r="VOT213" s="2"/>
      <c r="VOU213" s="2"/>
      <c r="VOV213" s="2"/>
      <c r="VOW213" s="2"/>
      <c r="VOX213" s="2"/>
      <c r="VOY213" s="2"/>
      <c r="VOZ213" s="2"/>
      <c r="VPA213" s="2"/>
      <c r="VPB213" s="2"/>
      <c r="VPC213" s="2"/>
      <c r="VPD213" s="2"/>
      <c r="VPE213" s="2"/>
      <c r="VPF213" s="2"/>
      <c r="VPG213" s="2"/>
      <c r="VPH213" s="2"/>
      <c r="VPI213" s="2"/>
      <c r="VPJ213" s="2"/>
      <c r="VPK213" s="2"/>
      <c r="VPL213" s="2"/>
      <c r="VPM213" s="2"/>
      <c r="VPN213" s="2"/>
      <c r="VPO213" s="2"/>
      <c r="VPP213" s="2"/>
      <c r="VPQ213" s="2"/>
      <c r="VPR213" s="2"/>
      <c r="VPS213" s="2"/>
      <c r="VPT213" s="2"/>
      <c r="VPU213" s="2"/>
      <c r="VPV213" s="2"/>
      <c r="VPW213" s="2"/>
      <c r="VPX213" s="2"/>
      <c r="VPY213" s="2"/>
      <c r="VPZ213" s="2"/>
      <c r="VQA213" s="2"/>
      <c r="VQB213" s="2"/>
      <c r="VQC213" s="2"/>
      <c r="VQD213" s="2"/>
      <c r="VQE213" s="2"/>
      <c r="VQF213" s="2"/>
      <c r="VQG213" s="2"/>
      <c r="VQH213" s="2"/>
      <c r="VQI213" s="2"/>
      <c r="VQJ213" s="2"/>
      <c r="VQK213" s="2"/>
      <c r="VQL213" s="2"/>
      <c r="VQM213" s="2"/>
      <c r="VQN213" s="2"/>
      <c r="VQO213" s="2"/>
      <c r="VQP213" s="2"/>
      <c r="VQQ213" s="2"/>
      <c r="VQR213" s="2"/>
      <c r="VQS213" s="2"/>
      <c r="VQT213" s="2"/>
      <c r="VQU213" s="2"/>
      <c r="VQV213" s="2"/>
      <c r="VQW213" s="2"/>
      <c r="VQX213" s="2"/>
      <c r="VQY213" s="2"/>
      <c r="VQZ213" s="2"/>
      <c r="VRA213" s="2"/>
      <c r="VRB213" s="2"/>
      <c r="VRC213" s="2"/>
      <c r="VRD213" s="2"/>
      <c r="VRE213" s="2"/>
      <c r="VRF213" s="2"/>
      <c r="VRG213" s="2"/>
      <c r="VRH213" s="2"/>
      <c r="VRI213" s="2"/>
      <c r="VRJ213" s="2"/>
      <c r="VRK213" s="2"/>
      <c r="VRL213" s="2"/>
      <c r="VRM213" s="2"/>
      <c r="VRN213" s="2"/>
      <c r="VRO213" s="2"/>
      <c r="VRP213" s="2"/>
      <c r="VRQ213" s="2"/>
      <c r="VRR213" s="2"/>
      <c r="VRS213" s="2"/>
      <c r="VRT213" s="2"/>
      <c r="VRU213" s="2"/>
      <c r="VRV213" s="2"/>
      <c r="VRW213" s="2"/>
      <c r="VRX213" s="2"/>
      <c r="VRY213" s="2"/>
      <c r="VRZ213" s="2"/>
      <c r="VSA213" s="2"/>
      <c r="VSB213" s="2"/>
      <c r="VSC213" s="2"/>
      <c r="VSD213" s="2"/>
      <c r="VSE213" s="2"/>
      <c r="VSF213" s="2"/>
      <c r="VSG213" s="2"/>
      <c r="VSH213" s="2"/>
      <c r="VSI213" s="2"/>
      <c r="VSJ213" s="2"/>
      <c r="VSK213" s="2"/>
      <c r="VSL213" s="2"/>
      <c r="VSM213" s="2"/>
      <c r="VSN213" s="2"/>
      <c r="VSO213" s="2"/>
      <c r="VSP213" s="2"/>
      <c r="VSQ213" s="2"/>
      <c r="VSR213" s="2"/>
      <c r="VSS213" s="2"/>
      <c r="VST213" s="2"/>
      <c r="VSU213" s="2"/>
      <c r="VSV213" s="2"/>
      <c r="VSW213" s="2"/>
      <c r="VSX213" s="2"/>
      <c r="VSY213" s="2"/>
      <c r="VSZ213" s="2"/>
      <c r="VTA213" s="2"/>
      <c r="VTB213" s="2"/>
      <c r="VTC213" s="2"/>
      <c r="VTD213" s="2"/>
      <c r="VTE213" s="2"/>
      <c r="VTF213" s="2"/>
      <c r="VTG213" s="2"/>
      <c r="VTH213" s="2"/>
      <c r="VTI213" s="2"/>
      <c r="VTJ213" s="2"/>
      <c r="VTK213" s="2"/>
      <c r="VTL213" s="2"/>
      <c r="VTM213" s="2"/>
      <c r="VTN213" s="2"/>
      <c r="VTO213" s="2"/>
      <c r="VTP213" s="2"/>
      <c r="VTQ213" s="2"/>
      <c r="VTR213" s="2"/>
      <c r="VTS213" s="2"/>
      <c r="VTT213" s="2"/>
      <c r="VTU213" s="2"/>
      <c r="VTV213" s="2"/>
      <c r="VTW213" s="2"/>
      <c r="VTX213" s="2"/>
      <c r="VTY213" s="2"/>
      <c r="VTZ213" s="2"/>
      <c r="VUA213" s="2"/>
      <c r="VUB213" s="2"/>
      <c r="VUC213" s="2"/>
      <c r="VUD213" s="2"/>
      <c r="VUE213" s="2"/>
      <c r="VUF213" s="2"/>
      <c r="VUG213" s="2"/>
      <c r="VUH213" s="2"/>
      <c r="VUI213" s="2"/>
      <c r="VUJ213" s="2"/>
      <c r="VUK213" s="2"/>
      <c r="VUL213" s="2"/>
      <c r="VUM213" s="2"/>
      <c r="VUN213" s="2"/>
      <c r="VUO213" s="2"/>
      <c r="VUP213" s="2"/>
      <c r="VUQ213" s="2"/>
      <c r="VUR213" s="2"/>
      <c r="VUS213" s="2"/>
      <c r="VUT213" s="2"/>
      <c r="VUU213" s="2"/>
      <c r="VUV213" s="2"/>
      <c r="VUW213" s="2"/>
      <c r="VUX213" s="2"/>
      <c r="VUY213" s="2"/>
      <c r="VUZ213" s="2"/>
      <c r="VVA213" s="2"/>
      <c r="VVB213" s="2"/>
      <c r="VVC213" s="2"/>
      <c r="VVD213" s="2"/>
      <c r="VVE213" s="2"/>
      <c r="VVF213" s="2"/>
      <c r="VVG213" s="2"/>
      <c r="VVH213" s="2"/>
      <c r="VVI213" s="2"/>
      <c r="VVJ213" s="2"/>
      <c r="VVK213" s="2"/>
      <c r="VVL213" s="2"/>
      <c r="VVM213" s="2"/>
      <c r="VVN213" s="2"/>
      <c r="VVO213" s="2"/>
      <c r="VVP213" s="2"/>
      <c r="VVQ213" s="2"/>
      <c r="VVR213" s="2"/>
      <c r="VVS213" s="2"/>
      <c r="VVT213" s="2"/>
      <c r="VVU213" s="2"/>
      <c r="VVV213" s="2"/>
      <c r="VVW213" s="2"/>
      <c r="VVX213" s="2"/>
      <c r="VVY213" s="2"/>
      <c r="VVZ213" s="2"/>
      <c r="VWA213" s="2"/>
      <c r="VWB213" s="2"/>
      <c r="VWC213" s="2"/>
      <c r="VWD213" s="2"/>
      <c r="VWE213" s="2"/>
      <c r="VWF213" s="2"/>
      <c r="VWG213" s="2"/>
      <c r="VWH213" s="2"/>
      <c r="VWI213" s="2"/>
      <c r="VWJ213" s="2"/>
      <c r="VWK213" s="2"/>
      <c r="VWL213" s="2"/>
      <c r="VWM213" s="2"/>
      <c r="VWN213" s="2"/>
      <c r="VWO213" s="2"/>
      <c r="VWP213" s="2"/>
      <c r="VWQ213" s="2"/>
      <c r="VWR213" s="2"/>
      <c r="VWS213" s="2"/>
      <c r="VWT213" s="2"/>
      <c r="VWU213" s="2"/>
      <c r="VWV213" s="2"/>
      <c r="VWW213" s="2"/>
      <c r="VWX213" s="2"/>
      <c r="VWY213" s="2"/>
      <c r="VWZ213" s="2"/>
      <c r="VXA213" s="2"/>
      <c r="VXB213" s="2"/>
      <c r="VXC213" s="2"/>
      <c r="VXD213" s="2"/>
      <c r="VXE213" s="2"/>
      <c r="VXF213" s="2"/>
      <c r="VXG213" s="2"/>
      <c r="VXH213" s="2"/>
      <c r="VXI213" s="2"/>
      <c r="VXJ213" s="2"/>
      <c r="VXK213" s="2"/>
      <c r="VXL213" s="2"/>
      <c r="VXM213" s="2"/>
      <c r="VXN213" s="2"/>
      <c r="VXO213" s="2"/>
      <c r="VXP213" s="2"/>
      <c r="VXQ213" s="2"/>
      <c r="VXR213" s="2"/>
      <c r="VXS213" s="2"/>
      <c r="VXT213" s="2"/>
      <c r="VXU213" s="2"/>
      <c r="VXV213" s="2"/>
      <c r="VXW213" s="2"/>
      <c r="VXX213" s="2"/>
      <c r="VXY213" s="2"/>
      <c r="VXZ213" s="2"/>
      <c r="VYA213" s="2"/>
      <c r="VYB213" s="2"/>
      <c r="VYC213" s="2"/>
      <c r="VYD213" s="2"/>
      <c r="VYE213" s="2"/>
      <c r="VYF213" s="2"/>
      <c r="VYG213" s="2"/>
      <c r="VYH213" s="2"/>
      <c r="VYI213" s="2"/>
      <c r="VYJ213" s="2"/>
      <c r="VYK213" s="2"/>
      <c r="VYL213" s="2"/>
      <c r="VYM213" s="2"/>
      <c r="VYN213" s="2"/>
      <c r="VYO213" s="2"/>
      <c r="VYP213" s="2"/>
      <c r="VYQ213" s="2"/>
      <c r="VYR213" s="2"/>
      <c r="VYS213" s="2"/>
      <c r="VYT213" s="2"/>
      <c r="VYU213" s="2"/>
      <c r="VYV213" s="2"/>
      <c r="VYW213" s="2"/>
      <c r="VYX213" s="2"/>
      <c r="VYY213" s="2"/>
      <c r="VYZ213" s="2"/>
      <c r="VZA213" s="2"/>
      <c r="VZB213" s="2"/>
      <c r="VZC213" s="2"/>
      <c r="VZD213" s="2"/>
      <c r="VZE213" s="2"/>
      <c r="VZF213" s="2"/>
      <c r="VZG213" s="2"/>
      <c r="VZH213" s="2"/>
      <c r="VZI213" s="2"/>
      <c r="VZJ213" s="2"/>
      <c r="VZK213" s="2"/>
      <c r="VZL213" s="2"/>
      <c r="VZM213" s="2"/>
      <c r="VZN213" s="2"/>
      <c r="VZO213" s="2"/>
      <c r="VZP213" s="2"/>
      <c r="VZQ213" s="2"/>
      <c r="VZR213" s="2"/>
      <c r="VZS213" s="2"/>
      <c r="VZT213" s="2"/>
      <c r="VZU213" s="2"/>
      <c r="VZV213" s="2"/>
      <c r="VZW213" s="2"/>
      <c r="VZX213" s="2"/>
      <c r="VZY213" s="2"/>
      <c r="VZZ213" s="2"/>
      <c r="WAA213" s="2"/>
      <c r="WAB213" s="2"/>
      <c r="WAC213" s="2"/>
      <c r="WAD213" s="2"/>
      <c r="WAE213" s="2"/>
      <c r="WAF213" s="2"/>
      <c r="WAG213" s="2"/>
      <c r="WAH213" s="2"/>
      <c r="WAI213" s="2"/>
      <c r="WAJ213" s="2"/>
      <c r="WAK213" s="2"/>
      <c r="WAL213" s="2"/>
      <c r="WAM213" s="2"/>
      <c r="WAN213" s="2"/>
      <c r="WAO213" s="2"/>
      <c r="WAP213" s="2"/>
      <c r="WAQ213" s="2"/>
      <c r="WAR213" s="2"/>
      <c r="WAS213" s="2"/>
      <c r="WAT213" s="2"/>
      <c r="WAU213" s="2"/>
      <c r="WAV213" s="2"/>
      <c r="WAW213" s="2"/>
      <c r="WAX213" s="2"/>
      <c r="WAY213" s="2"/>
      <c r="WAZ213" s="2"/>
      <c r="WBA213" s="2"/>
      <c r="WBB213" s="2"/>
      <c r="WBC213" s="2"/>
      <c r="WBD213" s="2"/>
      <c r="WBE213" s="2"/>
      <c r="WBF213" s="2"/>
      <c r="WBG213" s="2"/>
      <c r="WBH213" s="2"/>
      <c r="WBI213" s="2"/>
      <c r="WBJ213" s="2"/>
      <c r="WBK213" s="2"/>
      <c r="WBL213" s="2"/>
      <c r="WBM213" s="2"/>
      <c r="WBN213" s="2"/>
      <c r="WBO213" s="2"/>
      <c r="WBP213" s="2"/>
      <c r="WBQ213" s="2"/>
      <c r="WBR213" s="2"/>
      <c r="WBS213" s="2"/>
      <c r="WBT213" s="2"/>
      <c r="WBU213" s="2"/>
      <c r="WBV213" s="2"/>
      <c r="WBW213" s="2"/>
      <c r="WBX213" s="2"/>
      <c r="WBY213" s="2"/>
      <c r="WBZ213" s="2"/>
      <c r="WCA213" s="2"/>
      <c r="WCB213" s="2"/>
      <c r="WCC213" s="2"/>
      <c r="WCD213" s="2"/>
      <c r="WCE213" s="2"/>
      <c r="WCF213" s="2"/>
      <c r="WCG213" s="2"/>
      <c r="WCH213" s="2"/>
      <c r="WCI213" s="2"/>
      <c r="WCJ213" s="2"/>
      <c r="WCK213" s="2"/>
      <c r="WCL213" s="2"/>
      <c r="WCM213" s="2"/>
      <c r="WCN213" s="2"/>
      <c r="WCO213" s="2"/>
      <c r="WCP213" s="2"/>
      <c r="WCQ213" s="2"/>
      <c r="WCR213" s="2"/>
      <c r="WCS213" s="2"/>
      <c r="WCT213" s="2"/>
      <c r="WCU213" s="2"/>
      <c r="WCV213" s="2"/>
      <c r="WCW213" s="2"/>
      <c r="WCX213" s="2"/>
      <c r="WCY213" s="2"/>
      <c r="WCZ213" s="2"/>
      <c r="WDA213" s="2"/>
      <c r="WDB213" s="2"/>
      <c r="WDC213" s="2"/>
      <c r="WDD213" s="2"/>
      <c r="WDE213" s="2"/>
      <c r="WDF213" s="2"/>
      <c r="WDG213" s="2"/>
      <c r="WDH213" s="2"/>
      <c r="WDI213" s="2"/>
      <c r="WDJ213" s="2"/>
      <c r="WDK213" s="2"/>
      <c r="WDL213" s="2"/>
      <c r="WDM213" s="2"/>
      <c r="WDN213" s="2"/>
      <c r="WDO213" s="2"/>
      <c r="WDP213" s="2"/>
      <c r="WDQ213" s="2"/>
      <c r="WDR213" s="2"/>
      <c r="WDS213" s="2"/>
      <c r="WDT213" s="2"/>
      <c r="WDU213" s="2"/>
      <c r="WDV213" s="2"/>
      <c r="WDW213" s="2"/>
      <c r="WDX213" s="2"/>
      <c r="WDY213" s="2"/>
      <c r="WDZ213" s="2"/>
      <c r="WEA213" s="2"/>
      <c r="WEB213" s="2"/>
      <c r="WEC213" s="2"/>
      <c r="WED213" s="2"/>
      <c r="WEE213" s="2"/>
      <c r="WEF213" s="2"/>
      <c r="WEG213" s="2"/>
      <c r="WEH213" s="2"/>
      <c r="WEI213" s="2"/>
      <c r="WEJ213" s="2"/>
      <c r="WEK213" s="2"/>
      <c r="WEL213" s="2"/>
      <c r="WEM213" s="2"/>
      <c r="WEN213" s="2"/>
      <c r="WEO213" s="2"/>
      <c r="WEP213" s="2"/>
      <c r="WEQ213" s="2"/>
      <c r="WER213" s="2"/>
      <c r="WES213" s="2"/>
      <c r="WET213" s="2"/>
      <c r="WEU213" s="2"/>
      <c r="WEV213" s="2"/>
      <c r="WEW213" s="2"/>
      <c r="WEX213" s="2"/>
      <c r="WEY213" s="2"/>
      <c r="WEZ213" s="2"/>
      <c r="WFA213" s="2"/>
      <c r="WFB213" s="2"/>
      <c r="WFC213" s="2"/>
      <c r="WFD213" s="2"/>
      <c r="WFE213" s="2"/>
      <c r="WFF213" s="2"/>
      <c r="WFG213" s="2"/>
      <c r="WFH213" s="2"/>
      <c r="WFI213" s="2"/>
      <c r="WFJ213" s="2"/>
      <c r="WFK213" s="2"/>
      <c r="WFL213" s="2"/>
      <c r="WFM213" s="2"/>
      <c r="WFN213" s="2"/>
      <c r="WFO213" s="2"/>
      <c r="WFP213" s="2"/>
      <c r="WFQ213" s="2"/>
      <c r="WFR213" s="2"/>
      <c r="WFS213" s="2"/>
      <c r="WFT213" s="2"/>
      <c r="WFU213" s="2"/>
      <c r="WFV213" s="2"/>
      <c r="WFW213" s="2"/>
      <c r="WFX213" s="2"/>
      <c r="WFY213" s="2"/>
      <c r="WFZ213" s="2"/>
      <c r="WGA213" s="2"/>
      <c r="WGB213" s="2"/>
      <c r="WGC213" s="2"/>
      <c r="WGD213" s="2"/>
      <c r="WGE213" s="2"/>
      <c r="WGF213" s="2"/>
      <c r="WGG213" s="2"/>
      <c r="WGH213" s="2"/>
      <c r="WGI213" s="2"/>
      <c r="WGJ213" s="2"/>
      <c r="WGK213" s="2"/>
      <c r="WGL213" s="2"/>
      <c r="WGM213" s="2"/>
      <c r="WGN213" s="2"/>
      <c r="WGO213" s="2"/>
      <c r="WGP213" s="2"/>
      <c r="WGQ213" s="2"/>
      <c r="WGR213" s="2"/>
      <c r="WGS213" s="2"/>
      <c r="WGT213" s="2"/>
      <c r="WGU213" s="2"/>
      <c r="WGV213" s="2"/>
      <c r="WGW213" s="2"/>
      <c r="WGX213" s="2"/>
      <c r="WGY213" s="2"/>
      <c r="WGZ213" s="2"/>
      <c r="WHA213" s="2"/>
      <c r="WHB213" s="2"/>
      <c r="WHC213" s="2"/>
      <c r="WHD213" s="2"/>
      <c r="WHE213" s="2"/>
      <c r="WHF213" s="2"/>
      <c r="WHG213" s="2"/>
      <c r="WHH213" s="2"/>
      <c r="WHI213" s="2"/>
      <c r="WHJ213" s="2"/>
      <c r="WHK213" s="2"/>
      <c r="WHL213" s="2"/>
      <c r="WHM213" s="2"/>
      <c r="WHN213" s="2"/>
      <c r="WHO213" s="2"/>
      <c r="WHP213" s="2"/>
      <c r="WHQ213" s="2"/>
      <c r="WHR213" s="2"/>
      <c r="WHS213" s="2"/>
      <c r="WHT213" s="2"/>
      <c r="WHU213" s="2"/>
      <c r="WHV213" s="2"/>
      <c r="WHW213" s="2"/>
      <c r="WHX213" s="2"/>
      <c r="WHY213" s="2"/>
      <c r="WHZ213" s="2"/>
      <c r="WIA213" s="2"/>
      <c r="WIB213" s="2"/>
      <c r="WIC213" s="2"/>
      <c r="WID213" s="2"/>
      <c r="WIE213" s="2"/>
      <c r="WIF213" s="2"/>
      <c r="WIG213" s="2"/>
      <c r="WIH213" s="2"/>
      <c r="WII213" s="2"/>
      <c r="WIJ213" s="2"/>
      <c r="WIK213" s="2"/>
      <c r="WIL213" s="2"/>
      <c r="WIM213" s="2"/>
      <c r="WIN213" s="2"/>
      <c r="WIO213" s="2"/>
      <c r="WIP213" s="2"/>
      <c r="WIQ213" s="2"/>
      <c r="WIR213" s="2"/>
      <c r="WIS213" s="2"/>
      <c r="WIT213" s="2"/>
      <c r="WIU213" s="2"/>
      <c r="WIV213" s="2"/>
      <c r="WIW213" s="2"/>
      <c r="WIX213" s="2"/>
      <c r="WIY213" s="2"/>
      <c r="WIZ213" s="2"/>
      <c r="WJA213" s="2"/>
      <c r="WJB213" s="2"/>
      <c r="WJC213" s="2"/>
      <c r="WJD213" s="2"/>
      <c r="WJE213" s="2"/>
      <c r="WJF213" s="2"/>
      <c r="WJG213" s="2"/>
      <c r="WJH213" s="2"/>
      <c r="WJI213" s="2"/>
      <c r="WJJ213" s="2"/>
      <c r="WJK213" s="2"/>
      <c r="WJL213" s="2"/>
      <c r="WJM213" s="2"/>
      <c r="WJN213" s="2"/>
      <c r="WJO213" s="2"/>
      <c r="WJP213" s="2"/>
      <c r="WJQ213" s="2"/>
      <c r="WJR213" s="2"/>
      <c r="WJS213" s="2"/>
      <c r="WJT213" s="2"/>
      <c r="WJU213" s="2"/>
      <c r="WJV213" s="2"/>
      <c r="WJW213" s="2"/>
      <c r="WJX213" s="2"/>
      <c r="WJY213" s="2"/>
      <c r="WJZ213" s="2"/>
      <c r="WKA213" s="2"/>
      <c r="WKB213" s="2"/>
      <c r="WKC213" s="2"/>
      <c r="WKD213" s="2"/>
      <c r="WKE213" s="2"/>
      <c r="WKF213" s="2"/>
      <c r="WKG213" s="2"/>
      <c r="WKH213" s="2"/>
      <c r="WKI213" s="2"/>
      <c r="WKJ213" s="2"/>
      <c r="WKK213" s="2"/>
      <c r="WKL213" s="2"/>
      <c r="WKM213" s="2"/>
      <c r="WKN213" s="2"/>
      <c r="WKO213" s="2"/>
      <c r="WKP213" s="2"/>
      <c r="WKQ213" s="2"/>
      <c r="WKR213" s="2"/>
      <c r="WKS213" s="2"/>
      <c r="WKT213" s="2"/>
      <c r="WKU213" s="2"/>
      <c r="WKV213" s="2"/>
      <c r="WKW213" s="2"/>
      <c r="WKX213" s="2"/>
      <c r="WKY213" s="2"/>
      <c r="WKZ213" s="2"/>
      <c r="WLA213" s="2"/>
      <c r="WLB213" s="2"/>
      <c r="WLC213" s="2"/>
      <c r="WLD213" s="2"/>
      <c r="WLE213" s="2"/>
      <c r="WLF213" s="2"/>
      <c r="WLG213" s="2"/>
      <c r="WLH213" s="2"/>
      <c r="WLI213" s="2"/>
      <c r="WLJ213" s="2"/>
      <c r="WLK213" s="2"/>
      <c r="WLL213" s="2"/>
      <c r="WLM213" s="2"/>
      <c r="WLN213" s="2"/>
      <c r="WLO213" s="2"/>
      <c r="WLP213" s="2"/>
      <c r="WLQ213" s="2"/>
      <c r="WLR213" s="2"/>
      <c r="WLS213" s="2"/>
      <c r="WLT213" s="2"/>
      <c r="WLU213" s="2"/>
      <c r="WLV213" s="2"/>
      <c r="WLW213" s="2"/>
      <c r="WLX213" s="2"/>
      <c r="WLY213" s="2"/>
      <c r="WLZ213" s="2"/>
      <c r="WMA213" s="2"/>
      <c r="WMB213" s="2"/>
      <c r="WMC213" s="2"/>
      <c r="WMD213" s="2"/>
      <c r="WME213" s="2"/>
      <c r="WMF213" s="2"/>
      <c r="WMG213" s="2"/>
      <c r="WMH213" s="2"/>
      <c r="WMI213" s="2"/>
      <c r="WMJ213" s="2"/>
      <c r="WMK213" s="2"/>
      <c r="WML213" s="2"/>
      <c r="WMM213" s="2"/>
      <c r="WMN213" s="2"/>
      <c r="WMO213" s="2"/>
      <c r="WMP213" s="2"/>
      <c r="WMQ213" s="2"/>
      <c r="WMR213" s="2"/>
      <c r="WMS213" s="2"/>
      <c r="WMT213" s="2"/>
      <c r="WMU213" s="2"/>
      <c r="WMV213" s="2"/>
      <c r="WMW213" s="2"/>
      <c r="WMX213" s="2"/>
      <c r="WMY213" s="2"/>
      <c r="WMZ213" s="2"/>
      <c r="WNA213" s="2"/>
      <c r="WNB213" s="2"/>
      <c r="WNC213" s="2"/>
      <c r="WND213" s="2"/>
      <c r="WNE213" s="2"/>
      <c r="WNF213" s="2"/>
      <c r="WNG213" s="2"/>
      <c r="WNH213" s="2"/>
      <c r="WNI213" s="2"/>
      <c r="WNJ213" s="2"/>
      <c r="WNK213" s="2"/>
      <c r="WNL213" s="2"/>
      <c r="WNM213" s="2"/>
      <c r="WNN213" s="2"/>
      <c r="WNO213" s="2"/>
      <c r="WNP213" s="2"/>
      <c r="WNQ213" s="2"/>
      <c r="WNR213" s="2"/>
      <c r="WNS213" s="2"/>
      <c r="WNT213" s="2"/>
      <c r="WNU213" s="2"/>
      <c r="WNV213" s="2"/>
      <c r="WNW213" s="2"/>
      <c r="WNX213" s="2"/>
      <c r="WNY213" s="2"/>
      <c r="WNZ213" s="2"/>
      <c r="WOA213" s="2"/>
      <c r="WOB213" s="2"/>
      <c r="WOC213" s="2"/>
      <c r="WOD213" s="2"/>
      <c r="WOE213" s="2"/>
      <c r="WOF213" s="2"/>
      <c r="WOG213" s="2"/>
      <c r="WOH213" s="2"/>
      <c r="WOI213" s="2"/>
      <c r="WOJ213" s="2"/>
      <c r="WOK213" s="2"/>
      <c r="WOL213" s="2"/>
      <c r="WOM213" s="2"/>
      <c r="WON213" s="2"/>
      <c r="WOO213" s="2"/>
      <c r="WOP213" s="2"/>
      <c r="WOQ213" s="2"/>
      <c r="WOR213" s="2"/>
      <c r="WOS213" s="2"/>
      <c r="WOT213" s="2"/>
      <c r="WOU213" s="2"/>
      <c r="WOV213" s="2"/>
      <c r="WOW213" s="2"/>
      <c r="WOX213" s="2"/>
      <c r="WOY213" s="2"/>
      <c r="WOZ213" s="2"/>
      <c r="WPA213" s="2"/>
      <c r="WPB213" s="2"/>
      <c r="WPC213" s="2"/>
      <c r="WPD213" s="2"/>
      <c r="WPE213" s="2"/>
      <c r="WPF213" s="2"/>
      <c r="WPG213" s="2"/>
      <c r="WPH213" s="2"/>
      <c r="WPI213" s="2"/>
      <c r="WPJ213" s="2"/>
      <c r="WPK213" s="2"/>
      <c r="WPL213" s="2"/>
      <c r="WPM213" s="2"/>
      <c r="WPN213" s="2"/>
      <c r="WPO213" s="2"/>
      <c r="WPP213" s="2"/>
      <c r="WPQ213" s="2"/>
      <c r="WPR213" s="2"/>
      <c r="WPS213" s="2"/>
      <c r="WPT213" s="2"/>
      <c r="WPU213" s="2"/>
      <c r="WPV213" s="2"/>
      <c r="WPW213" s="2"/>
      <c r="WPX213" s="2"/>
      <c r="WPY213" s="2"/>
      <c r="WPZ213" s="2"/>
      <c r="WQA213" s="2"/>
      <c r="WQB213" s="2"/>
      <c r="WQC213" s="2"/>
      <c r="WQD213" s="2"/>
      <c r="WQE213" s="2"/>
      <c r="WQF213" s="2"/>
      <c r="WQG213" s="2"/>
      <c r="WQH213" s="2"/>
      <c r="WQI213" s="2"/>
      <c r="WQJ213" s="2"/>
      <c r="WQK213" s="2"/>
      <c r="WQL213" s="2"/>
      <c r="WQM213" s="2"/>
      <c r="WQN213" s="2"/>
      <c r="WQO213" s="2"/>
      <c r="WQP213" s="2"/>
      <c r="WQQ213" s="2"/>
      <c r="WQR213" s="2"/>
      <c r="WQS213" s="2"/>
      <c r="WQT213" s="2"/>
      <c r="WQU213" s="2"/>
      <c r="WQV213" s="2"/>
      <c r="WQW213" s="2"/>
      <c r="WQX213" s="2"/>
      <c r="WQY213" s="2"/>
      <c r="WQZ213" s="2"/>
      <c r="WRA213" s="2"/>
      <c r="WRB213" s="2"/>
      <c r="WRC213" s="2"/>
      <c r="WRD213" s="2"/>
      <c r="WRE213" s="2"/>
      <c r="WRF213" s="2"/>
      <c r="WRG213" s="2"/>
      <c r="WRH213" s="2"/>
      <c r="WRI213" s="2"/>
      <c r="WRJ213" s="2"/>
      <c r="WRK213" s="2"/>
      <c r="WRL213" s="2"/>
      <c r="WRM213" s="2"/>
      <c r="WRN213" s="2"/>
      <c r="WRO213" s="2"/>
      <c r="WRP213" s="2"/>
      <c r="WRQ213" s="2"/>
      <c r="WRR213" s="2"/>
      <c r="WRS213" s="2"/>
      <c r="WRT213" s="2"/>
      <c r="WRU213" s="2"/>
      <c r="WRV213" s="2"/>
      <c r="WRW213" s="2"/>
      <c r="WRX213" s="2"/>
      <c r="WRY213" s="2"/>
      <c r="WRZ213" s="2"/>
      <c r="WSA213" s="2"/>
      <c r="WSB213" s="2"/>
      <c r="WSC213" s="2"/>
      <c r="WSD213" s="2"/>
      <c r="WSE213" s="2"/>
      <c r="WSF213" s="2"/>
      <c r="WSG213" s="2"/>
      <c r="WSH213" s="2"/>
      <c r="WSI213" s="2"/>
      <c r="WSJ213" s="2"/>
      <c r="WSK213" s="2"/>
      <c r="WSL213" s="2"/>
      <c r="WSM213" s="2"/>
      <c r="WSN213" s="2"/>
      <c r="WSO213" s="2"/>
      <c r="WSP213" s="2"/>
      <c r="WSQ213" s="2"/>
      <c r="WSR213" s="2"/>
      <c r="WSS213" s="2"/>
      <c r="WST213" s="2"/>
      <c r="WSU213" s="2"/>
      <c r="WSV213" s="2"/>
      <c r="WSW213" s="2"/>
      <c r="WSX213" s="2"/>
      <c r="WSY213" s="2"/>
      <c r="WSZ213" s="2"/>
      <c r="WTA213" s="2"/>
      <c r="WTB213" s="2"/>
      <c r="WTC213" s="2"/>
      <c r="WTD213" s="2"/>
      <c r="WTE213" s="2"/>
      <c r="WTF213" s="2"/>
      <c r="WTG213" s="2"/>
      <c r="WTH213" s="2"/>
      <c r="WTI213" s="2"/>
      <c r="WTJ213" s="2"/>
      <c r="WTK213" s="2"/>
      <c r="WTL213" s="2"/>
      <c r="WTM213" s="2"/>
      <c r="WTN213" s="2"/>
      <c r="WTO213" s="2"/>
      <c r="WTP213" s="2"/>
      <c r="WTQ213" s="2"/>
      <c r="WTR213" s="2"/>
      <c r="WTS213" s="2"/>
      <c r="WTT213" s="2"/>
      <c r="WTU213" s="2"/>
      <c r="WTV213" s="2"/>
      <c r="WTW213" s="2"/>
      <c r="WTX213" s="2"/>
      <c r="WTY213" s="2"/>
      <c r="WTZ213" s="2"/>
      <c r="WUA213" s="2"/>
      <c r="WUB213" s="2"/>
      <c r="WUC213" s="2"/>
      <c r="WUD213" s="2"/>
      <c r="WUE213" s="2"/>
      <c r="WUF213" s="2"/>
      <c r="WUG213" s="2"/>
      <c r="WUH213" s="2"/>
      <c r="WUI213" s="2"/>
      <c r="WUJ213" s="2"/>
      <c r="WUK213" s="2"/>
      <c r="WUL213" s="2"/>
      <c r="WUM213" s="2"/>
      <c r="WUN213" s="2"/>
      <c r="WUO213" s="2"/>
      <c r="WUP213" s="2"/>
      <c r="WUQ213" s="2"/>
      <c r="WUR213" s="2"/>
      <c r="WUS213" s="2"/>
      <c r="WUT213" s="2"/>
      <c r="WUU213" s="2"/>
      <c r="WUV213" s="2"/>
      <c r="WUW213" s="2"/>
      <c r="WUX213" s="2"/>
      <c r="WUY213" s="2"/>
      <c r="WUZ213" s="2"/>
      <c r="WVA213" s="2"/>
      <c r="WVB213" s="2"/>
      <c r="WVC213" s="2"/>
      <c r="WVD213" s="2"/>
      <c r="WVE213" s="2"/>
      <c r="WVF213" s="2"/>
      <c r="WVG213" s="2"/>
      <c r="WVH213" s="2"/>
      <c r="WVI213" s="2"/>
      <c r="WVJ213" s="2"/>
      <c r="WVK213" s="2"/>
      <c r="WVL213" s="2"/>
      <c r="WVM213" s="2"/>
      <c r="WVN213" s="2"/>
      <c r="WVO213" s="2"/>
      <c r="WVP213" s="2"/>
      <c r="WVQ213" s="2"/>
      <c r="WVR213" s="2"/>
      <c r="WVS213" s="2"/>
      <c r="WVT213" s="2"/>
      <c r="WVU213" s="2"/>
      <c r="WVV213" s="2"/>
      <c r="WVW213" s="2"/>
      <c r="WVX213" s="2"/>
      <c r="WVY213" s="2"/>
      <c r="WVZ213" s="2"/>
      <c r="WWA213" s="2"/>
      <c r="WWB213" s="2"/>
      <c r="WWC213" s="2"/>
      <c r="WWD213" s="2"/>
      <c r="WWE213" s="2"/>
      <c r="WWF213" s="2"/>
      <c r="WWG213" s="2"/>
      <c r="WWH213" s="2"/>
      <c r="WWI213" s="2"/>
      <c r="WWJ213" s="2"/>
      <c r="WWK213" s="2"/>
      <c r="WWL213" s="2"/>
      <c r="WWM213" s="2"/>
      <c r="WWN213" s="2"/>
      <c r="WWO213" s="2"/>
      <c r="WWP213" s="2"/>
      <c r="WWQ213" s="2"/>
      <c r="WWR213" s="2"/>
      <c r="WWS213" s="2"/>
      <c r="WWT213" s="2"/>
      <c r="WWU213" s="2"/>
      <c r="WWV213" s="2"/>
      <c r="WWW213" s="2"/>
      <c r="WWX213" s="2"/>
      <c r="WWY213" s="2"/>
      <c r="WWZ213" s="2"/>
      <c r="WXA213" s="2"/>
      <c r="WXB213" s="2"/>
      <c r="WXC213" s="2"/>
      <c r="WXD213" s="2"/>
      <c r="WXE213" s="2"/>
      <c r="WXF213" s="2"/>
      <c r="WXG213" s="2"/>
      <c r="WXH213" s="2"/>
      <c r="WXI213" s="2"/>
      <c r="WXJ213" s="2"/>
      <c r="WXK213" s="2"/>
      <c r="WXL213" s="2"/>
      <c r="WXM213" s="2"/>
      <c r="WXN213" s="2"/>
      <c r="WXO213" s="2"/>
      <c r="WXP213" s="2"/>
      <c r="WXQ213" s="2"/>
      <c r="WXR213" s="2"/>
      <c r="WXS213" s="2"/>
      <c r="WXT213" s="2"/>
      <c r="WXU213" s="2"/>
      <c r="WXV213" s="2"/>
      <c r="WXW213" s="2"/>
      <c r="WXX213" s="2"/>
      <c r="WXY213" s="2"/>
      <c r="WXZ213" s="2"/>
      <c r="WYA213" s="2"/>
      <c r="WYB213" s="2"/>
      <c r="WYC213" s="2"/>
      <c r="WYD213" s="2"/>
      <c r="WYE213" s="2"/>
      <c r="WYF213" s="2"/>
      <c r="WYG213" s="2"/>
      <c r="WYH213" s="2"/>
      <c r="WYI213" s="2"/>
      <c r="WYJ213" s="2"/>
      <c r="WYK213" s="2"/>
      <c r="WYL213" s="2"/>
      <c r="WYM213" s="2"/>
      <c r="WYN213" s="2"/>
      <c r="WYO213" s="2"/>
      <c r="WYP213" s="2"/>
      <c r="WYQ213" s="2"/>
      <c r="WYR213" s="2"/>
      <c r="WYS213" s="2"/>
      <c r="WYT213" s="2"/>
      <c r="WYU213" s="2"/>
      <c r="WYV213" s="2"/>
      <c r="WYW213" s="2"/>
      <c r="WYX213" s="2"/>
      <c r="WYY213" s="2"/>
      <c r="WYZ213" s="2"/>
      <c r="WZA213" s="2"/>
      <c r="WZB213" s="2"/>
      <c r="WZC213" s="2"/>
      <c r="WZD213" s="2"/>
      <c r="WZE213" s="2"/>
      <c r="WZF213" s="2"/>
      <c r="WZG213" s="2"/>
      <c r="WZH213" s="2"/>
      <c r="WZI213" s="2"/>
      <c r="WZJ213" s="2"/>
      <c r="WZK213" s="2"/>
      <c r="WZL213" s="2"/>
      <c r="WZM213" s="2"/>
      <c r="WZN213" s="2"/>
      <c r="WZO213" s="2"/>
      <c r="WZP213" s="2"/>
      <c r="WZQ213" s="2"/>
      <c r="WZR213" s="2"/>
      <c r="WZS213" s="2"/>
      <c r="WZT213" s="2"/>
      <c r="WZU213" s="2"/>
      <c r="WZV213" s="2"/>
      <c r="WZW213" s="2"/>
      <c r="WZX213" s="2"/>
      <c r="WZY213" s="2"/>
      <c r="WZZ213" s="2"/>
      <c r="XAA213" s="2"/>
      <c r="XAB213" s="2"/>
      <c r="XAC213" s="2"/>
      <c r="XAD213" s="2"/>
      <c r="XAE213" s="2"/>
      <c r="XAF213" s="2"/>
      <c r="XAG213" s="2"/>
      <c r="XAH213" s="2"/>
      <c r="XAI213" s="2"/>
      <c r="XAJ213" s="2"/>
      <c r="XAK213" s="2"/>
      <c r="XAL213" s="2"/>
      <c r="XAM213" s="2"/>
      <c r="XAN213" s="2"/>
      <c r="XAO213" s="2"/>
      <c r="XAP213" s="2"/>
      <c r="XAQ213" s="2"/>
      <c r="XAR213" s="2"/>
      <c r="XAS213" s="2"/>
      <c r="XAT213" s="2"/>
      <c r="XAU213" s="2"/>
      <c r="XAV213" s="2"/>
      <c r="XAW213" s="2"/>
      <c r="XAX213" s="2"/>
      <c r="XAY213" s="2"/>
      <c r="XAZ213" s="2"/>
      <c r="XBA213" s="2"/>
      <c r="XBB213" s="2"/>
      <c r="XBC213" s="2"/>
      <c r="XBD213" s="2"/>
      <c r="XBE213" s="2"/>
      <c r="XBF213" s="2"/>
      <c r="XBG213" s="2"/>
      <c r="XBH213" s="2"/>
      <c r="XBI213" s="2"/>
      <c r="XBJ213" s="2"/>
      <c r="XBK213" s="2"/>
      <c r="XBL213" s="2"/>
      <c r="XBM213" s="2"/>
      <c r="XBN213" s="2"/>
      <c r="XBO213" s="2"/>
      <c r="XBP213" s="2"/>
      <c r="XBQ213" s="2"/>
      <c r="XBR213" s="2"/>
      <c r="XBS213" s="2"/>
      <c r="XBT213" s="2"/>
      <c r="XBU213" s="2"/>
      <c r="XBV213" s="2"/>
      <c r="XBW213" s="2"/>
      <c r="XBX213" s="2"/>
      <c r="XBY213" s="2"/>
      <c r="XBZ213" s="2"/>
      <c r="XCA213" s="2"/>
      <c r="XCB213" s="2"/>
      <c r="XCC213" s="2"/>
      <c r="XCD213" s="2"/>
      <c r="XCE213" s="2"/>
      <c r="XCF213" s="2"/>
      <c r="XCG213" s="2"/>
      <c r="XCH213" s="2"/>
      <c r="XCI213" s="2"/>
      <c r="XCJ213" s="2"/>
      <c r="XCK213" s="2"/>
      <c r="XCL213" s="2"/>
      <c r="XCM213" s="2"/>
      <c r="XCN213" s="2"/>
      <c r="XCO213" s="2"/>
      <c r="XCP213" s="2"/>
      <c r="XCQ213" s="2"/>
      <c r="XCR213" s="2"/>
      <c r="XCS213" s="2"/>
      <c r="XCT213" s="2"/>
      <c r="XCU213" s="2"/>
      <c r="XCV213" s="2"/>
      <c r="XCW213" s="2"/>
      <c r="XCX213" s="2"/>
      <c r="XCY213" s="2"/>
      <c r="XCZ213" s="2"/>
      <c r="XDA213" s="2"/>
      <c r="XDB213" s="2"/>
      <c r="XDC213" s="2"/>
      <c r="XDD213" s="2"/>
      <c r="XDE213" s="2"/>
      <c r="XDF213" s="2"/>
      <c r="XDG213" s="2"/>
      <c r="XDH213" s="2"/>
      <c r="XDI213" s="2"/>
      <c r="XDJ213" s="2"/>
      <c r="XDK213" s="2"/>
      <c r="XDL213" s="2"/>
      <c r="XDM213" s="2"/>
      <c r="XDN213" s="2"/>
      <c r="XDO213" s="2"/>
      <c r="XDP213" s="2"/>
    </row>
    <row r="214" spans="1:16344" ht="42">
      <c r="A214" s="61" t="s">
        <v>982</v>
      </c>
      <c r="B214" s="158">
        <v>3100</v>
      </c>
      <c r="C214" s="158">
        <v>1204</v>
      </c>
      <c r="D214" s="70" t="s">
        <v>551</v>
      </c>
      <c r="E214" s="70" t="s">
        <v>551</v>
      </c>
      <c r="F214" s="71" t="s">
        <v>2342</v>
      </c>
      <c r="G214" s="156"/>
      <c r="H214" s="159"/>
      <c r="I214" s="156"/>
      <c r="J214" s="156"/>
      <c r="K214" s="159"/>
      <c r="L214" s="156"/>
      <c r="M214" s="160"/>
      <c r="N214" s="159"/>
      <c r="O214" s="156"/>
      <c r="P214" s="160"/>
      <c r="Q214" s="159"/>
      <c r="R214" s="156"/>
      <c r="S214" s="160"/>
      <c r="T214" s="159"/>
      <c r="U214" s="156"/>
      <c r="V214" s="160"/>
      <c r="W214" s="159"/>
      <c r="X214" s="156"/>
      <c r="Y214" s="160"/>
      <c r="Z214" s="159"/>
      <c r="AA214" s="156"/>
      <c r="AB214" s="160"/>
      <c r="AC214" s="159"/>
      <c r="AD214" s="156"/>
      <c r="AE214" s="160"/>
      <c r="AF214" s="159"/>
      <c r="AG214" s="156"/>
      <c r="AH214" s="160"/>
      <c r="AI214" s="159"/>
      <c r="AJ214" s="161"/>
      <c r="AK214" s="160"/>
      <c r="AL214" s="159"/>
      <c r="AM214" s="156"/>
      <c r="AN214" s="160"/>
      <c r="AO214" s="159"/>
      <c r="AP214" s="156"/>
      <c r="AQ214" s="160"/>
      <c r="AR214" s="159"/>
      <c r="AS214" s="156"/>
      <c r="AT214" s="160"/>
      <c r="AU214" s="159"/>
      <c r="AV214" s="156"/>
      <c r="AW214" s="160"/>
      <c r="AX214" s="159"/>
      <c r="AY214" s="156"/>
      <c r="AZ214" s="160"/>
      <c r="BA214" s="159"/>
      <c r="BB214" s="156"/>
      <c r="BC214" s="160"/>
      <c r="BD214" s="159"/>
      <c r="BE214" s="156"/>
      <c r="BF214" s="160"/>
      <c r="BG214" s="159"/>
      <c r="BH214" s="156"/>
      <c r="BI214" s="160"/>
      <c r="BJ214" s="159"/>
      <c r="BK214" s="156"/>
      <c r="BL214" s="160"/>
      <c r="BM214" s="159"/>
      <c r="BN214" s="156"/>
      <c r="BO214" s="160"/>
      <c r="BP214" s="159"/>
      <c r="BQ214" s="156"/>
      <c r="BR214" s="156" t="s">
        <v>1208</v>
      </c>
      <c r="BS214" s="159"/>
      <c r="BT214" s="156"/>
      <c r="BU214" s="156" t="s">
        <v>1208</v>
      </c>
      <c r="BV214" s="159"/>
      <c r="BW214" s="156"/>
      <c r="BX214" s="160"/>
      <c r="BY214" s="159"/>
      <c r="BZ214" s="156"/>
      <c r="CA214" s="160"/>
      <c r="CB214" s="159"/>
      <c r="CC214" s="156"/>
      <c r="CD214" s="160"/>
      <c r="CE214" s="159"/>
      <c r="CF214" s="156"/>
      <c r="CG214" s="160"/>
      <c r="CH214" s="159"/>
      <c r="CI214" s="156"/>
      <c r="CJ214" s="160"/>
      <c r="CK214" s="159"/>
      <c r="CL214" s="156"/>
      <c r="CM214" s="160"/>
      <c r="CN214" s="159"/>
      <c r="CO214" s="156"/>
      <c r="CP214" s="160"/>
      <c r="CQ214" s="159"/>
      <c r="CR214" s="156"/>
      <c r="CS214" s="160"/>
      <c r="CT214" s="159"/>
      <c r="CU214" s="156"/>
      <c r="CV214" s="160" t="s">
        <v>1177</v>
      </c>
      <c r="CW214" s="159" t="s">
        <v>1208</v>
      </c>
      <c r="CX214" s="156" t="s">
        <v>1208</v>
      </c>
      <c r="CY214" s="156" t="s">
        <v>1177</v>
      </c>
      <c r="CZ214" s="159"/>
      <c r="DA214" s="156"/>
      <c r="DB214" s="160" t="s">
        <v>1208</v>
      </c>
      <c r="DC214" s="159" t="s">
        <v>1208</v>
      </c>
      <c r="DD214" s="156" t="s">
        <v>1208</v>
      </c>
      <c r="DE214" s="160" t="s">
        <v>1208</v>
      </c>
      <c r="DF214" s="159" t="s">
        <v>1208</v>
      </c>
      <c r="DG214" s="156" t="s">
        <v>1208</v>
      </c>
      <c r="DH214" s="156" t="s">
        <v>1211</v>
      </c>
      <c r="DI214" s="159"/>
      <c r="DJ214" s="156"/>
      <c r="DK214" s="162"/>
      <c r="DL214" s="162"/>
      <c r="DM214" s="267"/>
      <c r="DP214" s="170" t="s">
        <v>2105</v>
      </c>
      <c r="DQ214" s="372" t="s">
        <v>1208</v>
      </c>
      <c r="DR214" s="374" t="s">
        <v>2678</v>
      </c>
      <c r="DS214" s="316" t="s">
        <v>2122</v>
      </c>
      <c r="DT214" s="342"/>
      <c r="DU214" s="343" t="s">
        <v>1208</v>
      </c>
      <c r="DV214" s="351" t="s">
        <v>2678</v>
      </c>
      <c r="DW214" s="345"/>
      <c r="DX214" s="345"/>
      <c r="DY214" s="346" t="str">
        <f t="shared" si="3"/>
        <v/>
      </c>
      <c r="DZ214" s="289"/>
      <c r="EA214" s="288"/>
      <c r="EJ214" s="129" t="s">
        <v>2343</v>
      </c>
      <c r="EK214" s="80">
        <v>1</v>
      </c>
      <c r="EL214" s="84">
        <v>1</v>
      </c>
    </row>
    <row r="215" spans="1:16344" ht="27">
      <c r="A215" s="61" t="s">
        <v>982</v>
      </c>
      <c r="B215" s="158">
        <v>3110</v>
      </c>
      <c r="C215" s="158">
        <v>1205</v>
      </c>
      <c r="D215" s="70" t="s">
        <v>553</v>
      </c>
      <c r="E215" s="70" t="s">
        <v>553</v>
      </c>
      <c r="F215" s="71" t="s">
        <v>2344</v>
      </c>
      <c r="G215" s="156"/>
      <c r="H215" s="159"/>
      <c r="I215" s="156"/>
      <c r="J215" s="156"/>
      <c r="K215" s="159"/>
      <c r="L215" s="156"/>
      <c r="M215" s="160"/>
      <c r="N215" s="159"/>
      <c r="O215" s="156"/>
      <c r="P215" s="160"/>
      <c r="Q215" s="159"/>
      <c r="R215" s="156"/>
      <c r="S215" s="160"/>
      <c r="T215" s="159"/>
      <c r="U215" s="156"/>
      <c r="V215" s="160"/>
      <c r="W215" s="159"/>
      <c r="X215" s="156"/>
      <c r="Y215" s="160"/>
      <c r="Z215" s="159"/>
      <c r="AA215" s="156"/>
      <c r="AB215" s="160"/>
      <c r="AC215" s="159"/>
      <c r="AD215" s="156"/>
      <c r="AE215" s="160" t="s">
        <v>1208</v>
      </c>
      <c r="AF215" s="159"/>
      <c r="AG215" s="156"/>
      <c r="AH215" s="160" t="s">
        <v>1208</v>
      </c>
      <c r="AI215" s="159"/>
      <c r="AJ215" s="161"/>
      <c r="AK215" s="160"/>
      <c r="AL215" s="159"/>
      <c r="AM215" s="156"/>
      <c r="AN215" s="160" t="s">
        <v>1208</v>
      </c>
      <c r="AO215" s="159"/>
      <c r="AP215" s="156"/>
      <c r="AQ215" s="160" t="s">
        <v>1208</v>
      </c>
      <c r="AR215" s="159"/>
      <c r="AS215" s="156"/>
      <c r="AT215" s="160"/>
      <c r="AU215" s="159"/>
      <c r="AV215" s="156"/>
      <c r="AW215" s="160"/>
      <c r="AX215" s="159"/>
      <c r="AY215" s="156"/>
      <c r="AZ215" s="160"/>
      <c r="BA215" s="159"/>
      <c r="BB215" s="156"/>
      <c r="BC215" s="160"/>
      <c r="BD215" s="159"/>
      <c r="BE215" s="156"/>
      <c r="BF215" s="160"/>
      <c r="BG215" s="159"/>
      <c r="BH215" s="156"/>
      <c r="BI215" s="160"/>
      <c r="BJ215" s="159"/>
      <c r="BK215" s="156"/>
      <c r="BL215" s="160"/>
      <c r="BM215" s="159"/>
      <c r="BN215" s="156"/>
      <c r="BO215" s="160"/>
      <c r="BP215" s="159"/>
      <c r="BQ215" s="156"/>
      <c r="BR215" s="156" t="s">
        <v>1208</v>
      </c>
      <c r="BS215" s="159"/>
      <c r="BT215" s="156"/>
      <c r="BU215" s="156" t="s">
        <v>1208</v>
      </c>
      <c r="BV215" s="159"/>
      <c r="BW215" s="156"/>
      <c r="BX215" s="160"/>
      <c r="BY215" s="159"/>
      <c r="BZ215" s="156"/>
      <c r="CA215" s="160"/>
      <c r="CB215" s="159"/>
      <c r="CC215" s="156"/>
      <c r="CD215" s="160"/>
      <c r="CE215" s="159"/>
      <c r="CF215" s="156"/>
      <c r="CG215" s="160"/>
      <c r="CH215" s="159"/>
      <c r="CI215" s="156"/>
      <c r="CJ215" s="160"/>
      <c r="CK215" s="159"/>
      <c r="CL215" s="156"/>
      <c r="CM215" s="160"/>
      <c r="CN215" s="159"/>
      <c r="CO215" s="156"/>
      <c r="CP215" s="160" t="s">
        <v>1208</v>
      </c>
      <c r="CQ215" s="159"/>
      <c r="CR215" s="156"/>
      <c r="CS215" s="160" t="s">
        <v>1208</v>
      </c>
      <c r="CT215" s="159"/>
      <c r="CU215" s="156"/>
      <c r="CV215" s="160" t="s">
        <v>1208</v>
      </c>
      <c r="CW215" s="159"/>
      <c r="CX215" s="156"/>
      <c r="CY215" s="156" t="s">
        <v>1208</v>
      </c>
      <c r="CZ215" s="159"/>
      <c r="DA215" s="156"/>
      <c r="DB215" s="160" t="s">
        <v>1208</v>
      </c>
      <c r="DC215" s="159" t="s">
        <v>1208</v>
      </c>
      <c r="DD215" s="163" t="s">
        <v>1208</v>
      </c>
      <c r="DE215" s="164" t="s">
        <v>1208</v>
      </c>
      <c r="DF215" s="165" t="s">
        <v>1208</v>
      </c>
      <c r="DG215" s="163" t="s">
        <v>1208</v>
      </c>
      <c r="DH215" s="156" t="s">
        <v>1211</v>
      </c>
      <c r="DI215" s="159"/>
      <c r="DJ215" s="156"/>
      <c r="DK215" s="162"/>
      <c r="DL215" s="162"/>
      <c r="DM215" s="267"/>
      <c r="DP215" s="170" t="s">
        <v>2165</v>
      </c>
      <c r="DQ215" s="315"/>
      <c r="DR215" s="315"/>
      <c r="DS215" s="316" t="s">
        <v>2165</v>
      </c>
      <c r="DT215" s="342"/>
      <c r="DU215" s="343" t="s">
        <v>2165</v>
      </c>
      <c r="DV215" s="344" t="s">
        <v>2165</v>
      </c>
      <c r="DW215" s="345"/>
      <c r="DX215" s="345"/>
      <c r="DY215" s="346" t="str">
        <f t="shared" si="3"/>
        <v/>
      </c>
      <c r="DZ215" s="289"/>
      <c r="EA215" s="288"/>
      <c r="EJ215" s="129" t="s">
        <v>2343</v>
      </c>
      <c r="EK215" s="80">
        <v>1</v>
      </c>
      <c r="EL215" s="84">
        <v>1</v>
      </c>
    </row>
    <row r="216" spans="1:16344" ht="42.75" thickBot="1">
      <c r="A216" s="61" t="s">
        <v>982</v>
      </c>
      <c r="B216" s="158">
        <v>3101</v>
      </c>
      <c r="C216" s="158">
        <v>1377</v>
      </c>
      <c r="D216" s="70" t="s">
        <v>945</v>
      </c>
      <c r="E216" s="70" t="s">
        <v>945</v>
      </c>
      <c r="F216" s="71" t="s">
        <v>2345</v>
      </c>
      <c r="G216" s="156"/>
      <c r="H216" s="159"/>
      <c r="I216" s="156"/>
      <c r="J216" s="156"/>
      <c r="K216" s="159"/>
      <c r="L216" s="156"/>
      <c r="M216" s="160"/>
      <c r="N216" s="159"/>
      <c r="O216" s="156"/>
      <c r="P216" s="160"/>
      <c r="Q216" s="159"/>
      <c r="R216" s="156"/>
      <c r="S216" s="160"/>
      <c r="T216" s="159"/>
      <c r="U216" s="156"/>
      <c r="V216" s="160"/>
      <c r="W216" s="159"/>
      <c r="X216" s="156"/>
      <c r="Y216" s="160"/>
      <c r="Z216" s="159"/>
      <c r="AA216" s="156"/>
      <c r="AB216" s="160"/>
      <c r="AC216" s="159"/>
      <c r="AD216" s="156"/>
      <c r="AE216" s="160"/>
      <c r="AF216" s="159"/>
      <c r="AG216" s="156"/>
      <c r="AH216" s="160"/>
      <c r="AI216" s="159"/>
      <c r="AJ216" s="161"/>
      <c r="AK216" s="160"/>
      <c r="AL216" s="159"/>
      <c r="AM216" s="156"/>
      <c r="AN216" s="160"/>
      <c r="AO216" s="159"/>
      <c r="AP216" s="156"/>
      <c r="AQ216" s="160"/>
      <c r="AR216" s="159"/>
      <c r="AS216" s="156"/>
      <c r="AT216" s="160"/>
      <c r="AU216" s="159"/>
      <c r="AV216" s="156"/>
      <c r="AW216" s="160"/>
      <c r="AX216" s="159"/>
      <c r="AY216" s="156"/>
      <c r="AZ216" s="160"/>
      <c r="BA216" s="159"/>
      <c r="BB216" s="156"/>
      <c r="BC216" s="160"/>
      <c r="BD216" s="159"/>
      <c r="BE216" s="156"/>
      <c r="BF216" s="160"/>
      <c r="BG216" s="159"/>
      <c r="BH216" s="156"/>
      <c r="BI216" s="160"/>
      <c r="BJ216" s="159"/>
      <c r="BK216" s="156"/>
      <c r="BL216" s="160"/>
      <c r="BM216" s="159"/>
      <c r="BN216" s="156"/>
      <c r="BO216" s="160"/>
      <c r="BP216" s="159"/>
      <c r="BQ216" s="156"/>
      <c r="BR216" s="156"/>
      <c r="BS216" s="159"/>
      <c r="BT216" s="156"/>
      <c r="BU216" s="156"/>
      <c r="BV216" s="159"/>
      <c r="BW216" s="156"/>
      <c r="BX216" s="160"/>
      <c r="BY216" s="159"/>
      <c r="BZ216" s="156"/>
      <c r="CA216" s="160"/>
      <c r="CB216" s="159"/>
      <c r="CC216" s="156"/>
      <c r="CD216" s="160"/>
      <c r="CE216" s="159"/>
      <c r="CF216" s="156"/>
      <c r="CG216" s="160"/>
      <c r="CH216" s="159"/>
      <c r="CI216" s="156"/>
      <c r="CJ216" s="160"/>
      <c r="CK216" s="159"/>
      <c r="CL216" s="156"/>
      <c r="CM216" s="160"/>
      <c r="CN216" s="159"/>
      <c r="CO216" s="156"/>
      <c r="CP216" s="160"/>
      <c r="CQ216" s="159"/>
      <c r="CR216" s="156"/>
      <c r="CS216" s="160"/>
      <c r="CT216" s="159"/>
      <c r="CU216" s="156"/>
      <c r="CV216" s="160"/>
      <c r="CW216" s="159"/>
      <c r="CX216" s="156"/>
      <c r="CY216" s="156"/>
      <c r="CZ216" s="159"/>
      <c r="DA216" s="156"/>
      <c r="DB216" s="160" t="s">
        <v>1208</v>
      </c>
      <c r="DC216" s="159" t="s">
        <v>1208</v>
      </c>
      <c r="DD216" s="156" t="s">
        <v>1208</v>
      </c>
      <c r="DE216" s="160" t="s">
        <v>1208</v>
      </c>
      <c r="DF216" s="159" t="s">
        <v>1208</v>
      </c>
      <c r="DG216" s="156" t="s">
        <v>1208</v>
      </c>
      <c r="DH216" s="156"/>
      <c r="DI216" s="159"/>
      <c r="DJ216" s="156"/>
      <c r="DK216" s="162"/>
      <c r="DL216" s="162"/>
      <c r="DM216" s="267"/>
      <c r="DP216" s="170" t="s">
        <v>2106</v>
      </c>
      <c r="DQ216" s="372" t="s">
        <v>1208</v>
      </c>
      <c r="DR216" s="374" t="s">
        <v>2678</v>
      </c>
      <c r="DS216" s="316" t="s">
        <v>2106</v>
      </c>
      <c r="DT216" s="342"/>
      <c r="DU216" s="343" t="s">
        <v>1208</v>
      </c>
      <c r="DV216" s="351" t="s">
        <v>2678</v>
      </c>
      <c r="DW216" s="345"/>
      <c r="DX216" s="345"/>
      <c r="DY216" s="346" t="str">
        <f t="shared" si="3"/>
        <v/>
      </c>
      <c r="DZ216" s="289"/>
      <c r="EA216" s="288"/>
      <c r="EJ216" s="129" t="s">
        <v>2343</v>
      </c>
      <c r="EK216" s="80">
        <v>1</v>
      </c>
      <c r="EL216" s="84">
        <v>1</v>
      </c>
    </row>
    <row r="217" spans="1:16344">
      <c r="A217" s="61" t="s">
        <v>982</v>
      </c>
      <c r="B217" s="158">
        <v>3111</v>
      </c>
      <c r="C217" s="158">
        <v>1378</v>
      </c>
      <c r="D217" s="70" t="s">
        <v>946</v>
      </c>
      <c r="E217" s="70" t="s">
        <v>946</v>
      </c>
      <c r="F217" s="71" t="s">
        <v>2346</v>
      </c>
      <c r="G217" s="156"/>
      <c r="H217" s="159"/>
      <c r="I217" s="156"/>
      <c r="J217" s="156"/>
      <c r="K217" s="159"/>
      <c r="L217" s="156"/>
      <c r="M217" s="160"/>
      <c r="N217" s="159"/>
      <c r="O217" s="156"/>
      <c r="P217" s="160"/>
      <c r="Q217" s="159"/>
      <c r="R217" s="156"/>
      <c r="S217" s="160"/>
      <c r="T217" s="159"/>
      <c r="U217" s="156"/>
      <c r="V217" s="160"/>
      <c r="W217" s="159"/>
      <c r="X217" s="156"/>
      <c r="Y217" s="160"/>
      <c r="Z217" s="159"/>
      <c r="AA217" s="156"/>
      <c r="AB217" s="160"/>
      <c r="AC217" s="159"/>
      <c r="AD217" s="156"/>
      <c r="AE217" s="160"/>
      <c r="AF217" s="159"/>
      <c r="AG217" s="156"/>
      <c r="AH217" s="160"/>
      <c r="AI217" s="159"/>
      <c r="AJ217" s="161"/>
      <c r="AK217" s="160"/>
      <c r="AL217" s="159"/>
      <c r="AM217" s="156"/>
      <c r="AN217" s="160"/>
      <c r="AO217" s="159"/>
      <c r="AP217" s="156"/>
      <c r="AQ217" s="160"/>
      <c r="AR217" s="159"/>
      <c r="AS217" s="156"/>
      <c r="AT217" s="160"/>
      <c r="AU217" s="159"/>
      <c r="AV217" s="156"/>
      <c r="AW217" s="160"/>
      <c r="AX217" s="159"/>
      <c r="AY217" s="156"/>
      <c r="AZ217" s="160"/>
      <c r="BA217" s="159"/>
      <c r="BB217" s="156"/>
      <c r="BC217" s="160"/>
      <c r="BD217" s="159"/>
      <c r="BE217" s="156"/>
      <c r="BF217" s="160"/>
      <c r="BG217" s="159"/>
      <c r="BH217" s="156"/>
      <c r="BI217" s="160"/>
      <c r="BJ217" s="159"/>
      <c r="BK217" s="156"/>
      <c r="BL217" s="160"/>
      <c r="BM217" s="159"/>
      <c r="BN217" s="156"/>
      <c r="BO217" s="160"/>
      <c r="BP217" s="159"/>
      <c r="BQ217" s="156"/>
      <c r="BR217" s="156"/>
      <c r="BS217" s="159"/>
      <c r="BT217" s="156"/>
      <c r="BU217" s="156"/>
      <c r="BV217" s="159"/>
      <c r="BW217" s="156"/>
      <c r="BX217" s="160"/>
      <c r="BY217" s="159"/>
      <c r="BZ217" s="156"/>
      <c r="CA217" s="160"/>
      <c r="CB217" s="159"/>
      <c r="CC217" s="156"/>
      <c r="CD217" s="160"/>
      <c r="CE217" s="159"/>
      <c r="CF217" s="156"/>
      <c r="CG217" s="160"/>
      <c r="CH217" s="159"/>
      <c r="CI217" s="156"/>
      <c r="CJ217" s="160"/>
      <c r="CK217" s="159"/>
      <c r="CL217" s="156"/>
      <c r="CM217" s="160"/>
      <c r="CN217" s="159"/>
      <c r="CO217" s="156"/>
      <c r="CP217" s="160"/>
      <c r="CQ217" s="159"/>
      <c r="CR217" s="156"/>
      <c r="CS217" s="160"/>
      <c r="CT217" s="159"/>
      <c r="CU217" s="156"/>
      <c r="CV217" s="160"/>
      <c r="CW217" s="159"/>
      <c r="CX217" s="156"/>
      <c r="CY217" s="156"/>
      <c r="CZ217" s="159"/>
      <c r="DA217" s="156"/>
      <c r="DB217" s="160" t="s">
        <v>1208</v>
      </c>
      <c r="DC217" s="167" t="s">
        <v>1208</v>
      </c>
      <c r="DD217" s="196" t="s">
        <v>1208</v>
      </c>
      <c r="DE217" s="197" t="s">
        <v>1208</v>
      </c>
      <c r="DF217" s="198" t="s">
        <v>1208</v>
      </c>
      <c r="DG217" s="199" t="s">
        <v>1208</v>
      </c>
      <c r="DH217" s="156"/>
      <c r="DI217" s="159"/>
      <c r="DJ217" s="156"/>
      <c r="DK217" s="162"/>
      <c r="DL217" s="162"/>
      <c r="DM217" s="267"/>
      <c r="DP217" s="170" t="s">
        <v>2165</v>
      </c>
      <c r="DQ217" s="315"/>
      <c r="DR217" s="315"/>
      <c r="DS217" s="316" t="s">
        <v>2165</v>
      </c>
      <c r="DT217" s="342"/>
      <c r="DU217" s="343" t="s">
        <v>2165</v>
      </c>
      <c r="DV217" s="344" t="s">
        <v>2165</v>
      </c>
      <c r="DW217" s="345"/>
      <c r="DX217" s="345"/>
      <c r="DY217" s="346" t="str">
        <f t="shared" si="3"/>
        <v/>
      </c>
      <c r="DZ217" s="289"/>
      <c r="EA217" s="288"/>
      <c r="EJ217" s="129" t="s">
        <v>2343</v>
      </c>
      <c r="EK217" s="80">
        <v>1</v>
      </c>
      <c r="EL217" s="84">
        <v>1</v>
      </c>
    </row>
    <row r="218" spans="1:16344">
      <c r="A218" s="61" t="s">
        <v>982</v>
      </c>
      <c r="B218" s="158">
        <v>3000</v>
      </c>
      <c r="C218" s="158">
        <v>1200</v>
      </c>
      <c r="D218" s="70" t="s">
        <v>530</v>
      </c>
      <c r="E218" s="70" t="s">
        <v>530</v>
      </c>
      <c r="F218" s="71" t="s">
        <v>2347</v>
      </c>
      <c r="G218" s="156"/>
      <c r="H218" s="159" t="s">
        <v>1177</v>
      </c>
      <c r="I218" s="156" t="s">
        <v>1177</v>
      </c>
      <c r="J218" s="156"/>
      <c r="K218" s="159" t="s">
        <v>1177</v>
      </c>
      <c r="L218" s="156" t="s">
        <v>1177</v>
      </c>
      <c r="M218" s="160" t="s">
        <v>1177</v>
      </c>
      <c r="N218" s="159" t="s">
        <v>1177</v>
      </c>
      <c r="O218" s="156" t="s">
        <v>1177</v>
      </c>
      <c r="P218" s="160" t="s">
        <v>1177</v>
      </c>
      <c r="Q218" s="159" t="s">
        <v>1177</v>
      </c>
      <c r="R218" s="156" t="s">
        <v>1177</v>
      </c>
      <c r="S218" s="160" t="s">
        <v>1177</v>
      </c>
      <c r="T218" s="159" t="s">
        <v>1177</v>
      </c>
      <c r="U218" s="156" t="s">
        <v>1177</v>
      </c>
      <c r="V218" s="160" t="s">
        <v>1177</v>
      </c>
      <c r="W218" s="159" t="s">
        <v>1177</v>
      </c>
      <c r="X218" s="156" t="s">
        <v>1177</v>
      </c>
      <c r="Y218" s="160" t="s">
        <v>1177</v>
      </c>
      <c r="Z218" s="159" t="s">
        <v>1177</v>
      </c>
      <c r="AA218" s="156" t="s">
        <v>1177</v>
      </c>
      <c r="AB218" s="160" t="s">
        <v>1177</v>
      </c>
      <c r="AC218" s="159" t="s">
        <v>1177</v>
      </c>
      <c r="AD218" s="156" t="s">
        <v>1177</v>
      </c>
      <c r="AE218" s="160" t="s">
        <v>1177</v>
      </c>
      <c r="AF218" s="159" t="s">
        <v>1177</v>
      </c>
      <c r="AG218" s="156" t="s">
        <v>1177</v>
      </c>
      <c r="AH218" s="160" t="s">
        <v>1177</v>
      </c>
      <c r="AI218" s="159" t="s">
        <v>1177</v>
      </c>
      <c r="AJ218" s="161" t="s">
        <v>1177</v>
      </c>
      <c r="AK218" s="160"/>
      <c r="AL218" s="159"/>
      <c r="AM218" s="156"/>
      <c r="AN218" s="160" t="s">
        <v>1177</v>
      </c>
      <c r="AO218" s="159" t="s">
        <v>1177</v>
      </c>
      <c r="AP218" s="156" t="s">
        <v>1177</v>
      </c>
      <c r="AQ218" s="160" t="s">
        <v>1177</v>
      </c>
      <c r="AR218" s="159" t="s">
        <v>1177</v>
      </c>
      <c r="AS218" s="156" t="s">
        <v>1177</v>
      </c>
      <c r="AT218" s="160" t="s">
        <v>1177</v>
      </c>
      <c r="AU218" s="159" t="s">
        <v>1177</v>
      </c>
      <c r="AV218" s="156"/>
      <c r="AW218" s="160" t="s">
        <v>1177</v>
      </c>
      <c r="AX218" s="159" t="s">
        <v>1177</v>
      </c>
      <c r="AY218" s="156"/>
      <c r="AZ218" s="160"/>
      <c r="BA218" s="159"/>
      <c r="BB218" s="156"/>
      <c r="BC218" s="160"/>
      <c r="BD218" s="159"/>
      <c r="BE218" s="156"/>
      <c r="BF218" s="160"/>
      <c r="BG218" s="159"/>
      <c r="BH218" s="156"/>
      <c r="BI218" s="160" t="s">
        <v>1177</v>
      </c>
      <c r="BJ218" s="159" t="s">
        <v>1177</v>
      </c>
      <c r="BK218" s="156" t="s">
        <v>1177</v>
      </c>
      <c r="BL218" s="160" t="s">
        <v>1177</v>
      </c>
      <c r="BM218" s="159" t="s">
        <v>1177</v>
      </c>
      <c r="BN218" s="156" t="s">
        <v>1177</v>
      </c>
      <c r="BO218" s="160" t="s">
        <v>1177</v>
      </c>
      <c r="BP218" s="159" t="s">
        <v>1177</v>
      </c>
      <c r="BQ218" s="156" t="s">
        <v>1177</v>
      </c>
      <c r="BR218" s="156" t="s">
        <v>1177</v>
      </c>
      <c r="BS218" s="159"/>
      <c r="BT218" s="156"/>
      <c r="BU218" s="156" t="s">
        <v>1177</v>
      </c>
      <c r="BV218" s="159"/>
      <c r="BW218" s="156"/>
      <c r="BX218" s="160"/>
      <c r="BY218" s="159"/>
      <c r="BZ218" s="156"/>
      <c r="CA218" s="160" t="s">
        <v>1177</v>
      </c>
      <c r="CB218" s="159" t="s">
        <v>1177</v>
      </c>
      <c r="CC218" s="156" t="s">
        <v>1177</v>
      </c>
      <c r="CD218" s="160" t="s">
        <v>1177</v>
      </c>
      <c r="CE218" s="159" t="s">
        <v>1177</v>
      </c>
      <c r="CF218" s="156" t="s">
        <v>1177</v>
      </c>
      <c r="CG218" s="160" t="s">
        <v>1177</v>
      </c>
      <c r="CH218" s="159" t="s">
        <v>1177</v>
      </c>
      <c r="CI218" s="156" t="s">
        <v>1177</v>
      </c>
      <c r="CJ218" s="160" t="s">
        <v>1177</v>
      </c>
      <c r="CK218" s="159" t="s">
        <v>1177</v>
      </c>
      <c r="CL218" s="156" t="s">
        <v>1177</v>
      </c>
      <c r="CM218" s="160" t="s">
        <v>1177</v>
      </c>
      <c r="CN218" s="159" t="s">
        <v>1177</v>
      </c>
      <c r="CO218" s="156" t="s">
        <v>1177</v>
      </c>
      <c r="CP218" s="160" t="s">
        <v>1177</v>
      </c>
      <c r="CQ218" s="159" t="s">
        <v>1177</v>
      </c>
      <c r="CR218" s="156" t="s">
        <v>1177</v>
      </c>
      <c r="CS218" s="160" t="s">
        <v>1177</v>
      </c>
      <c r="CT218" s="159" t="s">
        <v>1177</v>
      </c>
      <c r="CU218" s="156" t="s">
        <v>1177</v>
      </c>
      <c r="CV218" s="160" t="s">
        <v>1177</v>
      </c>
      <c r="CW218" s="159" t="s">
        <v>1177</v>
      </c>
      <c r="CX218" s="156" t="s">
        <v>1177</v>
      </c>
      <c r="CY218" s="156" t="s">
        <v>1177</v>
      </c>
      <c r="CZ218" s="159"/>
      <c r="DA218" s="156"/>
      <c r="DB218" s="160" t="s">
        <v>1177</v>
      </c>
      <c r="DC218" s="159" t="s">
        <v>1177</v>
      </c>
      <c r="DD218" s="156" t="s">
        <v>1177</v>
      </c>
      <c r="DE218" s="160" t="s">
        <v>1177</v>
      </c>
      <c r="DF218" s="159" t="s">
        <v>1177</v>
      </c>
      <c r="DG218" s="156" t="s">
        <v>1177</v>
      </c>
      <c r="DH218" s="156" t="s">
        <v>1177</v>
      </c>
      <c r="DI218" s="159"/>
      <c r="DJ218" s="156"/>
      <c r="DK218" s="162" t="s">
        <v>1177</v>
      </c>
      <c r="DL218" s="162" t="s">
        <v>1177</v>
      </c>
      <c r="DM218" s="267"/>
      <c r="DP218" s="170" t="s">
        <v>2165</v>
      </c>
      <c r="DQ218" s="315"/>
      <c r="DR218" s="315"/>
      <c r="DS218" s="316" t="s">
        <v>2165</v>
      </c>
      <c r="DT218" s="342" t="s">
        <v>2050</v>
      </c>
      <c r="DU218" s="343" t="s">
        <v>2165</v>
      </c>
      <c r="DV218" s="347" t="s">
        <v>2165</v>
      </c>
      <c r="DW218" s="345"/>
      <c r="DX218" s="345" t="s">
        <v>2050</v>
      </c>
      <c r="DY218" s="346" t="str">
        <f t="shared" si="3"/>
        <v/>
      </c>
      <c r="DZ218" s="289"/>
      <c r="EA218" s="288"/>
      <c r="EI218" s="157"/>
      <c r="EJ218" s="157"/>
      <c r="EK218" s="80">
        <v>1</v>
      </c>
      <c r="EL218" s="84">
        <v>1</v>
      </c>
    </row>
    <row r="219" spans="1:16344">
      <c r="A219" s="61" t="s">
        <v>982</v>
      </c>
      <c r="B219" s="158">
        <v>3010</v>
      </c>
      <c r="C219" s="158">
        <v>1294</v>
      </c>
      <c r="D219" s="70" t="s">
        <v>534</v>
      </c>
      <c r="E219" s="70" t="s">
        <v>534</v>
      </c>
      <c r="F219" s="71" t="s">
        <v>2348</v>
      </c>
      <c r="G219" s="156"/>
      <c r="H219" s="159"/>
      <c r="I219" s="156"/>
      <c r="J219" s="156"/>
      <c r="K219" s="159"/>
      <c r="L219" s="156"/>
      <c r="M219" s="160" t="s">
        <v>1177</v>
      </c>
      <c r="N219" s="159" t="s">
        <v>1177</v>
      </c>
      <c r="O219" s="156" t="s">
        <v>1177</v>
      </c>
      <c r="P219" s="160" t="s">
        <v>1177</v>
      </c>
      <c r="Q219" s="159" t="s">
        <v>1177</v>
      </c>
      <c r="R219" s="156" t="s">
        <v>1177</v>
      </c>
      <c r="S219" s="160"/>
      <c r="T219" s="159"/>
      <c r="U219" s="156"/>
      <c r="V219" s="160"/>
      <c r="W219" s="159"/>
      <c r="X219" s="156"/>
      <c r="Y219" s="160"/>
      <c r="Z219" s="159"/>
      <c r="AA219" s="156"/>
      <c r="AB219" s="160"/>
      <c r="AC219" s="159"/>
      <c r="AD219" s="156"/>
      <c r="AE219" s="160"/>
      <c r="AF219" s="159"/>
      <c r="AG219" s="156"/>
      <c r="AH219" s="160"/>
      <c r="AI219" s="159"/>
      <c r="AJ219" s="161"/>
      <c r="AK219" s="160"/>
      <c r="AL219" s="159"/>
      <c r="AM219" s="156"/>
      <c r="AN219" s="160"/>
      <c r="AO219" s="159"/>
      <c r="AP219" s="156"/>
      <c r="AQ219" s="160"/>
      <c r="AR219" s="159"/>
      <c r="AS219" s="156"/>
      <c r="AT219" s="160"/>
      <c r="AU219" s="159"/>
      <c r="AV219" s="156"/>
      <c r="AW219" s="160"/>
      <c r="AX219" s="159"/>
      <c r="AY219" s="156"/>
      <c r="AZ219" s="160"/>
      <c r="BA219" s="159"/>
      <c r="BB219" s="156"/>
      <c r="BC219" s="160"/>
      <c r="BD219" s="159"/>
      <c r="BE219" s="156"/>
      <c r="BF219" s="160"/>
      <c r="BG219" s="159"/>
      <c r="BH219" s="156"/>
      <c r="BI219" s="160"/>
      <c r="BJ219" s="159"/>
      <c r="BK219" s="156"/>
      <c r="BL219" s="160"/>
      <c r="BM219" s="159"/>
      <c r="BN219" s="156"/>
      <c r="BO219" s="160"/>
      <c r="BP219" s="159"/>
      <c r="BQ219" s="156"/>
      <c r="BR219" s="156" t="s">
        <v>2165</v>
      </c>
      <c r="BS219" s="159"/>
      <c r="BT219" s="156"/>
      <c r="BU219" s="156" t="s">
        <v>2165</v>
      </c>
      <c r="BV219" s="159"/>
      <c r="BW219" s="156"/>
      <c r="BX219" s="160"/>
      <c r="BY219" s="159"/>
      <c r="BZ219" s="156"/>
      <c r="CA219" s="160"/>
      <c r="CB219" s="159"/>
      <c r="CC219" s="156"/>
      <c r="CD219" s="160"/>
      <c r="CE219" s="159"/>
      <c r="CF219" s="156"/>
      <c r="CG219" s="160"/>
      <c r="CH219" s="159"/>
      <c r="CI219" s="156"/>
      <c r="CJ219" s="160"/>
      <c r="CK219" s="159"/>
      <c r="CL219" s="156"/>
      <c r="CM219" s="160"/>
      <c r="CN219" s="159"/>
      <c r="CO219" s="156"/>
      <c r="CP219" s="160"/>
      <c r="CQ219" s="159"/>
      <c r="CR219" s="156"/>
      <c r="CS219" s="160"/>
      <c r="CT219" s="159"/>
      <c r="CU219" s="156"/>
      <c r="CV219" s="160"/>
      <c r="CW219" s="159"/>
      <c r="CX219" s="156"/>
      <c r="CY219" s="156" t="s">
        <v>2165</v>
      </c>
      <c r="CZ219" s="159"/>
      <c r="DA219" s="156"/>
      <c r="DB219" s="160"/>
      <c r="DC219" s="159"/>
      <c r="DD219" s="156"/>
      <c r="DE219" s="160"/>
      <c r="DF219" s="159"/>
      <c r="DG219" s="156"/>
      <c r="DH219" s="156" t="s">
        <v>2165</v>
      </c>
      <c r="DI219" s="159"/>
      <c r="DJ219" s="156"/>
      <c r="DK219" s="162"/>
      <c r="DL219" s="162"/>
      <c r="DM219" s="267"/>
      <c r="DP219" s="170" t="s">
        <v>2165</v>
      </c>
      <c r="DQ219" s="315"/>
      <c r="DR219" s="315"/>
      <c r="DS219" s="316" t="s">
        <v>2165</v>
      </c>
      <c r="DT219" s="342"/>
      <c r="DU219" s="343" t="s">
        <v>2165</v>
      </c>
      <c r="DV219" s="344" t="s">
        <v>2165</v>
      </c>
      <c r="DW219" s="345"/>
      <c r="DX219" s="345"/>
      <c r="DY219" s="346" t="str">
        <f t="shared" si="3"/>
        <v/>
      </c>
      <c r="DZ219" s="289"/>
      <c r="EA219" s="288"/>
      <c r="EK219" s="80">
        <v>1</v>
      </c>
      <c r="EL219" s="84">
        <v>1</v>
      </c>
    </row>
    <row r="220" spans="1:16344">
      <c r="A220" s="61" t="s">
        <v>982</v>
      </c>
      <c r="B220" s="158">
        <v>3020</v>
      </c>
      <c r="C220" s="158">
        <v>1295</v>
      </c>
      <c r="D220" s="70" t="s">
        <v>536</v>
      </c>
      <c r="E220" s="70" t="s">
        <v>536</v>
      </c>
      <c r="F220" s="71" t="s">
        <v>2349</v>
      </c>
      <c r="G220" s="156"/>
      <c r="H220" s="159"/>
      <c r="I220" s="156"/>
      <c r="J220" s="156"/>
      <c r="K220" s="159"/>
      <c r="L220" s="156"/>
      <c r="M220" s="160" t="s">
        <v>1177</v>
      </c>
      <c r="N220" s="159" t="s">
        <v>1177</v>
      </c>
      <c r="O220" s="156" t="s">
        <v>1177</v>
      </c>
      <c r="P220" s="160" t="s">
        <v>1177</v>
      </c>
      <c r="Q220" s="159" t="s">
        <v>1177</v>
      </c>
      <c r="R220" s="156" t="s">
        <v>1177</v>
      </c>
      <c r="S220" s="160"/>
      <c r="T220" s="159"/>
      <c r="U220" s="156"/>
      <c r="V220" s="160"/>
      <c r="W220" s="159"/>
      <c r="X220" s="156"/>
      <c r="Y220" s="160"/>
      <c r="Z220" s="159"/>
      <c r="AA220" s="156"/>
      <c r="AB220" s="160"/>
      <c r="AC220" s="159"/>
      <c r="AD220" s="156"/>
      <c r="AE220" s="160"/>
      <c r="AF220" s="159"/>
      <c r="AG220" s="156"/>
      <c r="AH220" s="160"/>
      <c r="AI220" s="159"/>
      <c r="AJ220" s="161"/>
      <c r="AK220" s="160"/>
      <c r="AL220" s="159"/>
      <c r="AM220" s="156"/>
      <c r="AN220" s="160"/>
      <c r="AO220" s="159"/>
      <c r="AP220" s="156"/>
      <c r="AQ220" s="160"/>
      <c r="AR220" s="159"/>
      <c r="AS220" s="156"/>
      <c r="AT220" s="160"/>
      <c r="AU220" s="159"/>
      <c r="AV220" s="156"/>
      <c r="AW220" s="160"/>
      <c r="AX220" s="159"/>
      <c r="AY220" s="156"/>
      <c r="AZ220" s="160"/>
      <c r="BA220" s="159"/>
      <c r="BB220" s="156"/>
      <c r="BC220" s="160"/>
      <c r="BD220" s="159"/>
      <c r="BE220" s="156"/>
      <c r="BF220" s="160"/>
      <c r="BG220" s="159"/>
      <c r="BH220" s="156"/>
      <c r="BI220" s="160"/>
      <c r="BJ220" s="159"/>
      <c r="BK220" s="156"/>
      <c r="BL220" s="160"/>
      <c r="BM220" s="159"/>
      <c r="BN220" s="156"/>
      <c r="BO220" s="160"/>
      <c r="BP220" s="159"/>
      <c r="BQ220" s="156"/>
      <c r="BR220" s="156" t="s">
        <v>2165</v>
      </c>
      <c r="BS220" s="159"/>
      <c r="BT220" s="156"/>
      <c r="BU220" s="156" t="s">
        <v>2165</v>
      </c>
      <c r="BV220" s="159"/>
      <c r="BW220" s="156"/>
      <c r="BX220" s="160"/>
      <c r="BY220" s="159"/>
      <c r="BZ220" s="156"/>
      <c r="CA220" s="160"/>
      <c r="CB220" s="159"/>
      <c r="CC220" s="156"/>
      <c r="CD220" s="160"/>
      <c r="CE220" s="159"/>
      <c r="CF220" s="156"/>
      <c r="CG220" s="160"/>
      <c r="CH220" s="159"/>
      <c r="CI220" s="156"/>
      <c r="CJ220" s="160"/>
      <c r="CK220" s="159"/>
      <c r="CL220" s="156"/>
      <c r="CM220" s="160"/>
      <c r="CN220" s="159"/>
      <c r="CO220" s="156"/>
      <c r="CP220" s="160"/>
      <c r="CQ220" s="159"/>
      <c r="CR220" s="156"/>
      <c r="CS220" s="160"/>
      <c r="CT220" s="159"/>
      <c r="CU220" s="156"/>
      <c r="CV220" s="160"/>
      <c r="CW220" s="159"/>
      <c r="CX220" s="156"/>
      <c r="CY220" s="156" t="s">
        <v>2165</v>
      </c>
      <c r="CZ220" s="159"/>
      <c r="DA220" s="156"/>
      <c r="DB220" s="160"/>
      <c r="DC220" s="159"/>
      <c r="DD220" s="156"/>
      <c r="DE220" s="160"/>
      <c r="DF220" s="159"/>
      <c r="DG220" s="156"/>
      <c r="DH220" s="156" t="s">
        <v>2165</v>
      </c>
      <c r="DI220" s="159"/>
      <c r="DJ220" s="156"/>
      <c r="DK220" s="162"/>
      <c r="DL220" s="162"/>
      <c r="DM220" s="267"/>
      <c r="DP220" s="170" t="s">
        <v>2165</v>
      </c>
      <c r="DQ220" s="315"/>
      <c r="DR220" s="315"/>
      <c r="DS220" s="316" t="s">
        <v>2165</v>
      </c>
      <c r="DT220" s="342"/>
      <c r="DU220" s="343" t="s">
        <v>2165</v>
      </c>
      <c r="DV220" s="344" t="s">
        <v>2165</v>
      </c>
      <c r="DW220" s="345"/>
      <c r="DX220" s="345"/>
      <c r="DY220" s="346" t="str">
        <f t="shared" si="3"/>
        <v/>
      </c>
      <c r="DZ220" s="289"/>
      <c r="EA220" s="288"/>
      <c r="EK220" s="80">
        <v>1</v>
      </c>
      <c r="EL220" s="84">
        <v>1</v>
      </c>
    </row>
    <row r="221" spans="1:16344">
      <c r="A221" s="61" t="s">
        <v>982</v>
      </c>
      <c r="B221" s="158">
        <v>3030</v>
      </c>
      <c r="C221" s="158">
        <v>1288</v>
      </c>
      <c r="D221" s="70" t="s">
        <v>538</v>
      </c>
      <c r="E221" s="70" t="s">
        <v>538</v>
      </c>
      <c r="F221" s="71" t="s">
        <v>2350</v>
      </c>
      <c r="G221" s="156"/>
      <c r="H221" s="159" t="s">
        <v>1177</v>
      </c>
      <c r="I221" s="156" t="s">
        <v>1177</v>
      </c>
      <c r="J221" s="156"/>
      <c r="K221" s="159" t="s">
        <v>1177</v>
      </c>
      <c r="L221" s="156" t="s">
        <v>1177</v>
      </c>
      <c r="M221" s="160" t="s">
        <v>1177</v>
      </c>
      <c r="N221" s="159" t="s">
        <v>1177</v>
      </c>
      <c r="O221" s="156" t="s">
        <v>1177</v>
      </c>
      <c r="P221" s="160" t="s">
        <v>1177</v>
      </c>
      <c r="Q221" s="159" t="s">
        <v>1177</v>
      </c>
      <c r="R221" s="156" t="s">
        <v>1177</v>
      </c>
      <c r="S221" s="160" t="s">
        <v>1177</v>
      </c>
      <c r="T221" s="159" t="s">
        <v>1177</v>
      </c>
      <c r="U221" s="156" t="s">
        <v>1177</v>
      </c>
      <c r="V221" s="160" t="s">
        <v>1177</v>
      </c>
      <c r="W221" s="159" t="s">
        <v>1177</v>
      </c>
      <c r="X221" s="156" t="s">
        <v>1177</v>
      </c>
      <c r="Y221" s="160" t="s">
        <v>1177</v>
      </c>
      <c r="Z221" s="159" t="s">
        <v>1177</v>
      </c>
      <c r="AA221" s="156" t="s">
        <v>1177</v>
      </c>
      <c r="AB221" s="160" t="s">
        <v>1177</v>
      </c>
      <c r="AC221" s="159" t="s">
        <v>1177</v>
      </c>
      <c r="AD221" s="156" t="s">
        <v>1177</v>
      </c>
      <c r="AE221" s="160" t="s">
        <v>1208</v>
      </c>
      <c r="AF221" s="159" t="s">
        <v>1208</v>
      </c>
      <c r="AG221" s="156" t="s">
        <v>1208</v>
      </c>
      <c r="AH221" s="160" t="s">
        <v>1208</v>
      </c>
      <c r="AI221" s="159" t="s">
        <v>1208</v>
      </c>
      <c r="AJ221" s="161" t="s">
        <v>1208</v>
      </c>
      <c r="AK221" s="160"/>
      <c r="AL221" s="159"/>
      <c r="AM221" s="156"/>
      <c r="AN221" s="160" t="s">
        <v>1208</v>
      </c>
      <c r="AO221" s="159" t="s">
        <v>1208</v>
      </c>
      <c r="AP221" s="156" t="s">
        <v>1208</v>
      </c>
      <c r="AQ221" s="160" t="s">
        <v>1208</v>
      </c>
      <c r="AR221" s="159" t="s">
        <v>1208</v>
      </c>
      <c r="AS221" s="156" t="s">
        <v>1208</v>
      </c>
      <c r="AT221" s="160" t="s">
        <v>1208</v>
      </c>
      <c r="AU221" s="159" t="s">
        <v>1208</v>
      </c>
      <c r="AV221" s="156"/>
      <c r="AW221" s="160" t="s">
        <v>1208</v>
      </c>
      <c r="AX221" s="159" t="s">
        <v>1208</v>
      </c>
      <c r="AY221" s="156"/>
      <c r="AZ221" s="160"/>
      <c r="BA221" s="159"/>
      <c r="BB221" s="156"/>
      <c r="BC221" s="160"/>
      <c r="BD221" s="159"/>
      <c r="BE221" s="156"/>
      <c r="BF221" s="160"/>
      <c r="BG221" s="159"/>
      <c r="BH221" s="156"/>
      <c r="BI221" s="160" t="s">
        <v>1208</v>
      </c>
      <c r="BJ221" s="159" t="s">
        <v>1208</v>
      </c>
      <c r="BK221" s="156" t="s">
        <v>1208</v>
      </c>
      <c r="BL221" s="160" t="s">
        <v>1208</v>
      </c>
      <c r="BM221" s="159" t="s">
        <v>1208</v>
      </c>
      <c r="BN221" s="156" t="s">
        <v>1208</v>
      </c>
      <c r="BO221" s="160" t="s">
        <v>1208</v>
      </c>
      <c r="BP221" s="159" t="s">
        <v>1208</v>
      </c>
      <c r="BQ221" s="156" t="s">
        <v>1208</v>
      </c>
      <c r="BR221" s="156" t="s">
        <v>1208</v>
      </c>
      <c r="BS221" s="159"/>
      <c r="BT221" s="156"/>
      <c r="BU221" s="156" t="s">
        <v>1208</v>
      </c>
      <c r="BV221" s="159"/>
      <c r="BW221" s="156"/>
      <c r="BX221" s="160"/>
      <c r="BY221" s="159"/>
      <c r="BZ221" s="156"/>
      <c r="CA221" s="160" t="s">
        <v>1208</v>
      </c>
      <c r="CB221" s="159" t="s">
        <v>1208</v>
      </c>
      <c r="CC221" s="156" t="s">
        <v>1208</v>
      </c>
      <c r="CD221" s="160" t="s">
        <v>1208</v>
      </c>
      <c r="CE221" s="159" t="s">
        <v>1208</v>
      </c>
      <c r="CF221" s="156" t="s">
        <v>1208</v>
      </c>
      <c r="CG221" s="160" t="s">
        <v>1208</v>
      </c>
      <c r="CH221" s="159" t="s">
        <v>1208</v>
      </c>
      <c r="CI221" s="156" t="s">
        <v>1208</v>
      </c>
      <c r="CJ221" s="160" t="s">
        <v>1208</v>
      </c>
      <c r="CK221" s="159" t="s">
        <v>1208</v>
      </c>
      <c r="CL221" s="156" t="s">
        <v>1208</v>
      </c>
      <c r="CM221" s="160" t="s">
        <v>1208</v>
      </c>
      <c r="CN221" s="159" t="s">
        <v>1208</v>
      </c>
      <c r="CO221" s="156" t="s">
        <v>1208</v>
      </c>
      <c r="CP221" s="160" t="s">
        <v>1208</v>
      </c>
      <c r="CQ221" s="159" t="s">
        <v>1208</v>
      </c>
      <c r="CR221" s="156" t="s">
        <v>1208</v>
      </c>
      <c r="CS221" s="160" t="s">
        <v>1208</v>
      </c>
      <c r="CT221" s="159" t="s">
        <v>1208</v>
      </c>
      <c r="CU221" s="156" t="s">
        <v>1208</v>
      </c>
      <c r="CV221" s="160" t="s">
        <v>1208</v>
      </c>
      <c r="CW221" s="159" t="s">
        <v>1208</v>
      </c>
      <c r="CX221" s="156" t="s">
        <v>1208</v>
      </c>
      <c r="CY221" s="156" t="s">
        <v>1208</v>
      </c>
      <c r="CZ221" s="159"/>
      <c r="DA221" s="156"/>
      <c r="DB221" s="160" t="s">
        <v>1208</v>
      </c>
      <c r="DC221" s="159" t="s">
        <v>1208</v>
      </c>
      <c r="DD221" s="156" t="s">
        <v>1208</v>
      </c>
      <c r="DE221" s="160" t="s">
        <v>1208</v>
      </c>
      <c r="DF221" s="159" t="s">
        <v>1208</v>
      </c>
      <c r="DG221" s="156" t="s">
        <v>1208</v>
      </c>
      <c r="DH221" s="156" t="s">
        <v>1208</v>
      </c>
      <c r="DI221" s="159"/>
      <c r="DJ221" s="156"/>
      <c r="DK221" s="162" t="s">
        <v>1208</v>
      </c>
      <c r="DL221" s="162" t="s">
        <v>1208</v>
      </c>
      <c r="DM221" s="267"/>
      <c r="DP221" s="170" t="s">
        <v>2165</v>
      </c>
      <c r="DQ221" s="315"/>
      <c r="DR221" s="315"/>
      <c r="DS221" s="316" t="s">
        <v>2165</v>
      </c>
      <c r="DT221" s="342" t="s">
        <v>2050</v>
      </c>
      <c r="DU221" s="343" t="s">
        <v>2165</v>
      </c>
      <c r="DV221" s="347" t="s">
        <v>2165</v>
      </c>
      <c r="DW221" s="345"/>
      <c r="DX221" s="345" t="s">
        <v>2050</v>
      </c>
      <c r="DY221" s="346" t="str">
        <f t="shared" si="3"/>
        <v/>
      </c>
      <c r="DZ221" s="289"/>
      <c r="EA221" s="288"/>
      <c r="EK221" s="80">
        <v>1</v>
      </c>
      <c r="EL221" s="84">
        <v>1</v>
      </c>
    </row>
    <row r="222" spans="1:16344">
      <c r="A222" s="61" t="s">
        <v>982</v>
      </c>
      <c r="B222" s="158">
        <v>3040</v>
      </c>
      <c r="C222" s="158">
        <v>1289</v>
      </c>
      <c r="D222" s="70" t="s">
        <v>540</v>
      </c>
      <c r="E222" s="70" t="s">
        <v>540</v>
      </c>
      <c r="F222" s="71" t="s">
        <v>2351</v>
      </c>
      <c r="G222" s="156"/>
      <c r="H222" s="159" t="s">
        <v>1177</v>
      </c>
      <c r="I222" s="156" t="s">
        <v>1177</v>
      </c>
      <c r="J222" s="156"/>
      <c r="K222" s="159" t="s">
        <v>1177</v>
      </c>
      <c r="L222" s="156" t="s">
        <v>1177</v>
      </c>
      <c r="M222" s="160" t="s">
        <v>1177</v>
      </c>
      <c r="N222" s="159" t="s">
        <v>1177</v>
      </c>
      <c r="O222" s="156" t="s">
        <v>1177</v>
      </c>
      <c r="P222" s="160" t="s">
        <v>1177</v>
      </c>
      <c r="Q222" s="159" t="s">
        <v>1177</v>
      </c>
      <c r="R222" s="156" t="s">
        <v>1177</v>
      </c>
      <c r="S222" s="160" t="s">
        <v>1177</v>
      </c>
      <c r="T222" s="159" t="s">
        <v>1177</v>
      </c>
      <c r="U222" s="156" t="s">
        <v>1177</v>
      </c>
      <c r="V222" s="160" t="s">
        <v>1177</v>
      </c>
      <c r="W222" s="159" t="s">
        <v>1177</v>
      </c>
      <c r="X222" s="156" t="s">
        <v>1177</v>
      </c>
      <c r="Y222" s="160" t="s">
        <v>1177</v>
      </c>
      <c r="Z222" s="159" t="s">
        <v>1177</v>
      </c>
      <c r="AA222" s="156" t="s">
        <v>1177</v>
      </c>
      <c r="AB222" s="160" t="s">
        <v>1177</v>
      </c>
      <c r="AC222" s="159" t="s">
        <v>1177</v>
      </c>
      <c r="AD222" s="156" t="s">
        <v>1177</v>
      </c>
      <c r="AE222" s="160" t="s">
        <v>1208</v>
      </c>
      <c r="AF222" s="159" t="s">
        <v>1177</v>
      </c>
      <c r="AG222" s="156" t="s">
        <v>1177</v>
      </c>
      <c r="AH222" s="160" t="s">
        <v>1208</v>
      </c>
      <c r="AI222" s="159" t="s">
        <v>1177</v>
      </c>
      <c r="AJ222" s="161" t="s">
        <v>1177</v>
      </c>
      <c r="AK222" s="160"/>
      <c r="AL222" s="159"/>
      <c r="AM222" s="156"/>
      <c r="AN222" s="160" t="s">
        <v>1208</v>
      </c>
      <c r="AO222" s="159" t="s">
        <v>1177</v>
      </c>
      <c r="AP222" s="156" t="s">
        <v>1177</v>
      </c>
      <c r="AQ222" s="160" t="s">
        <v>1208</v>
      </c>
      <c r="AR222" s="159" t="s">
        <v>1177</v>
      </c>
      <c r="AS222" s="156" t="s">
        <v>1177</v>
      </c>
      <c r="AT222" s="160" t="s">
        <v>1177</v>
      </c>
      <c r="AU222" s="159" t="s">
        <v>1177</v>
      </c>
      <c r="AV222" s="156"/>
      <c r="AW222" s="160" t="s">
        <v>1177</v>
      </c>
      <c r="AX222" s="159" t="s">
        <v>1177</v>
      </c>
      <c r="AY222" s="156"/>
      <c r="AZ222" s="160"/>
      <c r="BA222" s="159"/>
      <c r="BB222" s="156"/>
      <c r="BC222" s="160"/>
      <c r="BD222" s="159"/>
      <c r="BE222" s="156"/>
      <c r="BF222" s="160"/>
      <c r="BG222" s="159"/>
      <c r="BH222" s="156"/>
      <c r="BI222" s="160" t="s">
        <v>1177</v>
      </c>
      <c r="BJ222" s="159" t="s">
        <v>1177</v>
      </c>
      <c r="BK222" s="156" t="s">
        <v>1177</v>
      </c>
      <c r="BL222" s="160" t="s">
        <v>1177</v>
      </c>
      <c r="BM222" s="159" t="s">
        <v>1177</v>
      </c>
      <c r="BN222" s="156" t="s">
        <v>1177</v>
      </c>
      <c r="BO222" s="160" t="s">
        <v>1177</v>
      </c>
      <c r="BP222" s="159" t="s">
        <v>1177</v>
      </c>
      <c r="BQ222" s="156" t="s">
        <v>1177</v>
      </c>
      <c r="BR222" s="156" t="s">
        <v>1208</v>
      </c>
      <c r="BS222" s="159"/>
      <c r="BT222" s="156"/>
      <c r="BU222" s="156" t="s">
        <v>1208</v>
      </c>
      <c r="BV222" s="159"/>
      <c r="BW222" s="156"/>
      <c r="BX222" s="160"/>
      <c r="BY222" s="159"/>
      <c r="BZ222" s="156"/>
      <c r="CA222" s="160" t="s">
        <v>1177</v>
      </c>
      <c r="CB222" s="159" t="s">
        <v>1177</v>
      </c>
      <c r="CC222" s="156" t="s">
        <v>1177</v>
      </c>
      <c r="CD222" s="160" t="s">
        <v>1208</v>
      </c>
      <c r="CE222" s="159" t="s">
        <v>1177</v>
      </c>
      <c r="CF222" s="156" t="s">
        <v>1177</v>
      </c>
      <c r="CG222" s="160" t="s">
        <v>1208</v>
      </c>
      <c r="CH222" s="159" t="s">
        <v>1177</v>
      </c>
      <c r="CI222" s="156" t="s">
        <v>1177</v>
      </c>
      <c r="CJ222" s="160" t="s">
        <v>1177</v>
      </c>
      <c r="CK222" s="159" t="s">
        <v>1177</v>
      </c>
      <c r="CL222" s="156" t="s">
        <v>1177</v>
      </c>
      <c r="CM222" s="160" t="s">
        <v>1177</v>
      </c>
      <c r="CN222" s="159" t="s">
        <v>1177</v>
      </c>
      <c r="CO222" s="156" t="s">
        <v>1177</v>
      </c>
      <c r="CP222" s="160" t="s">
        <v>1208</v>
      </c>
      <c r="CQ222" s="159" t="s">
        <v>1177</v>
      </c>
      <c r="CR222" s="156" t="s">
        <v>1177</v>
      </c>
      <c r="CS222" s="160" t="s">
        <v>1208</v>
      </c>
      <c r="CT222" s="159" t="s">
        <v>1177</v>
      </c>
      <c r="CU222" s="156" t="s">
        <v>1177</v>
      </c>
      <c r="CV222" s="160" t="s">
        <v>1208</v>
      </c>
      <c r="CW222" s="159" t="s">
        <v>1177</v>
      </c>
      <c r="CX222" s="156" t="s">
        <v>1177</v>
      </c>
      <c r="CY222" s="156" t="s">
        <v>1208</v>
      </c>
      <c r="CZ222" s="159"/>
      <c r="DA222" s="156"/>
      <c r="DB222" s="160" t="s">
        <v>1177</v>
      </c>
      <c r="DC222" s="159" t="s">
        <v>1177</v>
      </c>
      <c r="DD222" s="156" t="s">
        <v>1177</v>
      </c>
      <c r="DE222" s="160" t="s">
        <v>1177</v>
      </c>
      <c r="DF222" s="159" t="s">
        <v>1177</v>
      </c>
      <c r="DG222" s="156" t="s">
        <v>1177</v>
      </c>
      <c r="DH222" s="156" t="s">
        <v>1208</v>
      </c>
      <c r="DI222" s="159"/>
      <c r="DJ222" s="156"/>
      <c r="DK222" s="162" t="s">
        <v>1208</v>
      </c>
      <c r="DL222" s="162" t="s">
        <v>1208</v>
      </c>
      <c r="DM222" s="267"/>
      <c r="DP222" s="170" t="s">
        <v>2165</v>
      </c>
      <c r="DQ222" s="315"/>
      <c r="DR222" s="315"/>
      <c r="DS222" s="316" t="s">
        <v>2165</v>
      </c>
      <c r="DT222" s="342" t="s">
        <v>2050</v>
      </c>
      <c r="DU222" s="343" t="s">
        <v>2165</v>
      </c>
      <c r="DV222" s="347" t="s">
        <v>2165</v>
      </c>
      <c r="DW222" s="345"/>
      <c r="DX222" s="345" t="s">
        <v>2050</v>
      </c>
      <c r="DY222" s="346" t="str">
        <f t="shared" si="3"/>
        <v/>
      </c>
      <c r="DZ222" s="289"/>
      <c r="EA222" s="288"/>
      <c r="EK222" s="80">
        <v>1</v>
      </c>
      <c r="EL222" s="84">
        <v>1</v>
      </c>
    </row>
    <row r="223" spans="1:16344">
      <c r="A223" s="61" t="s">
        <v>982</v>
      </c>
      <c r="B223" s="158">
        <v>3050</v>
      </c>
      <c r="C223" s="158">
        <v>1201</v>
      </c>
      <c r="D223" s="70" t="s">
        <v>542</v>
      </c>
      <c r="E223" s="70" t="s">
        <v>542</v>
      </c>
      <c r="F223" s="71" t="s">
        <v>2352</v>
      </c>
      <c r="G223" s="156"/>
      <c r="H223" s="159"/>
      <c r="I223" s="156"/>
      <c r="J223" s="156"/>
      <c r="K223" s="159"/>
      <c r="L223" s="156"/>
      <c r="M223" s="160"/>
      <c r="N223" s="159"/>
      <c r="O223" s="156"/>
      <c r="P223" s="160"/>
      <c r="Q223" s="159"/>
      <c r="R223" s="156"/>
      <c r="S223" s="160"/>
      <c r="T223" s="159"/>
      <c r="U223" s="156"/>
      <c r="V223" s="160"/>
      <c r="W223" s="159"/>
      <c r="X223" s="156"/>
      <c r="Y223" s="160"/>
      <c r="Z223" s="159"/>
      <c r="AA223" s="156"/>
      <c r="AB223" s="160"/>
      <c r="AC223" s="159"/>
      <c r="AD223" s="156"/>
      <c r="AE223" s="160" t="s">
        <v>1208</v>
      </c>
      <c r="AF223" s="159" t="s">
        <v>1208</v>
      </c>
      <c r="AG223" s="156" t="s">
        <v>1208</v>
      </c>
      <c r="AH223" s="160" t="s">
        <v>1208</v>
      </c>
      <c r="AI223" s="159" t="s">
        <v>1208</v>
      </c>
      <c r="AJ223" s="161" t="s">
        <v>1208</v>
      </c>
      <c r="AK223" s="160"/>
      <c r="AL223" s="159"/>
      <c r="AM223" s="156"/>
      <c r="AN223" s="160" t="s">
        <v>1208</v>
      </c>
      <c r="AO223" s="159" t="s">
        <v>1208</v>
      </c>
      <c r="AP223" s="156" t="s">
        <v>1208</v>
      </c>
      <c r="AQ223" s="160" t="s">
        <v>1208</v>
      </c>
      <c r="AR223" s="159" t="s">
        <v>1208</v>
      </c>
      <c r="AS223" s="156" t="s">
        <v>1208</v>
      </c>
      <c r="AT223" s="160" t="s">
        <v>1208</v>
      </c>
      <c r="AU223" s="159" t="s">
        <v>1208</v>
      </c>
      <c r="AV223" s="156"/>
      <c r="AW223" s="160" t="s">
        <v>1208</v>
      </c>
      <c r="AX223" s="159" t="s">
        <v>1208</v>
      </c>
      <c r="AY223" s="156"/>
      <c r="AZ223" s="160"/>
      <c r="BA223" s="159"/>
      <c r="BB223" s="156"/>
      <c r="BC223" s="160"/>
      <c r="BD223" s="159"/>
      <c r="BE223" s="156"/>
      <c r="BF223" s="160"/>
      <c r="BG223" s="159"/>
      <c r="BH223" s="156"/>
      <c r="BI223" s="160" t="s">
        <v>1208</v>
      </c>
      <c r="BJ223" s="159" t="s">
        <v>1208</v>
      </c>
      <c r="BK223" s="156" t="s">
        <v>1208</v>
      </c>
      <c r="BL223" s="160" t="s">
        <v>1208</v>
      </c>
      <c r="BM223" s="159" t="s">
        <v>1208</v>
      </c>
      <c r="BN223" s="156" t="s">
        <v>1208</v>
      </c>
      <c r="BO223" s="160" t="s">
        <v>1208</v>
      </c>
      <c r="BP223" s="159" t="s">
        <v>1208</v>
      </c>
      <c r="BQ223" s="156" t="s">
        <v>1208</v>
      </c>
      <c r="BR223" s="156" t="s">
        <v>1208</v>
      </c>
      <c r="BS223" s="159"/>
      <c r="BT223" s="156"/>
      <c r="BU223" s="156" t="s">
        <v>1208</v>
      </c>
      <c r="BV223" s="159"/>
      <c r="BW223" s="156"/>
      <c r="BX223" s="160"/>
      <c r="BY223" s="159"/>
      <c r="BZ223" s="156"/>
      <c r="CA223" s="160" t="s">
        <v>1208</v>
      </c>
      <c r="CB223" s="159" t="s">
        <v>1208</v>
      </c>
      <c r="CC223" s="156" t="s">
        <v>1208</v>
      </c>
      <c r="CD223" s="160" t="s">
        <v>1208</v>
      </c>
      <c r="CE223" s="159" t="s">
        <v>1208</v>
      </c>
      <c r="CF223" s="156" t="s">
        <v>1208</v>
      </c>
      <c r="CG223" s="160" t="s">
        <v>1208</v>
      </c>
      <c r="CH223" s="159" t="s">
        <v>1208</v>
      </c>
      <c r="CI223" s="156" t="s">
        <v>1208</v>
      </c>
      <c r="CJ223" s="160" t="s">
        <v>1208</v>
      </c>
      <c r="CK223" s="159" t="s">
        <v>1208</v>
      </c>
      <c r="CL223" s="156" t="s">
        <v>1208</v>
      </c>
      <c r="CM223" s="160" t="s">
        <v>1208</v>
      </c>
      <c r="CN223" s="159" t="s">
        <v>1208</v>
      </c>
      <c r="CO223" s="156" t="s">
        <v>1208</v>
      </c>
      <c r="CP223" s="160" t="s">
        <v>1208</v>
      </c>
      <c r="CQ223" s="159" t="s">
        <v>1208</v>
      </c>
      <c r="CR223" s="156" t="s">
        <v>1208</v>
      </c>
      <c r="CS223" s="160" t="s">
        <v>1208</v>
      </c>
      <c r="CT223" s="159" t="s">
        <v>1208</v>
      </c>
      <c r="CU223" s="156" t="s">
        <v>1208</v>
      </c>
      <c r="CV223" s="160" t="s">
        <v>1208</v>
      </c>
      <c r="CW223" s="159" t="s">
        <v>1208</v>
      </c>
      <c r="CX223" s="156" t="s">
        <v>1208</v>
      </c>
      <c r="CY223" s="156" t="s">
        <v>1208</v>
      </c>
      <c r="CZ223" s="159"/>
      <c r="DA223" s="156"/>
      <c r="DB223" s="160"/>
      <c r="DC223" s="159"/>
      <c r="DD223" s="156"/>
      <c r="DE223" s="160"/>
      <c r="DF223" s="159"/>
      <c r="DG223" s="156"/>
      <c r="DH223" s="156"/>
      <c r="DI223" s="159"/>
      <c r="DJ223" s="156"/>
      <c r="DK223" s="162" t="s">
        <v>1208</v>
      </c>
      <c r="DL223" s="162" t="s">
        <v>1208</v>
      </c>
      <c r="DM223" s="267"/>
      <c r="DP223" s="170" t="s">
        <v>2165</v>
      </c>
      <c r="DQ223" s="315"/>
      <c r="DR223" s="315"/>
      <c r="DS223" s="316" t="s">
        <v>2165</v>
      </c>
      <c r="DT223" s="342" t="s">
        <v>2050</v>
      </c>
      <c r="DU223" s="343" t="s">
        <v>2165</v>
      </c>
      <c r="DV223" s="347" t="s">
        <v>2165</v>
      </c>
      <c r="DW223" s="345"/>
      <c r="DX223" s="345" t="s">
        <v>2050</v>
      </c>
      <c r="DY223" s="346" t="str">
        <f t="shared" si="3"/>
        <v/>
      </c>
      <c r="DZ223" s="289"/>
      <c r="EA223" s="288"/>
      <c r="EK223" s="80">
        <v>1</v>
      </c>
      <c r="EL223" s="84">
        <v>1</v>
      </c>
    </row>
    <row r="224" spans="1:16344">
      <c r="A224" s="61" t="s">
        <v>982</v>
      </c>
      <c r="B224" s="158">
        <v>3060</v>
      </c>
      <c r="C224" s="158">
        <v>1278</v>
      </c>
      <c r="D224" s="70" t="s">
        <v>544</v>
      </c>
      <c r="E224" s="70" t="s">
        <v>544</v>
      </c>
      <c r="F224" s="71" t="s">
        <v>2353</v>
      </c>
      <c r="G224" s="156"/>
      <c r="H224" s="159"/>
      <c r="I224" s="156"/>
      <c r="J224" s="156"/>
      <c r="K224" s="159"/>
      <c r="L224" s="156"/>
      <c r="M224" s="160"/>
      <c r="N224" s="159"/>
      <c r="O224" s="156"/>
      <c r="P224" s="160"/>
      <c r="Q224" s="159"/>
      <c r="R224" s="156"/>
      <c r="S224" s="160"/>
      <c r="T224" s="159"/>
      <c r="U224" s="156"/>
      <c r="V224" s="160"/>
      <c r="W224" s="159"/>
      <c r="X224" s="156"/>
      <c r="Y224" s="160"/>
      <c r="Z224" s="159"/>
      <c r="AA224" s="156"/>
      <c r="AB224" s="160"/>
      <c r="AC224" s="159"/>
      <c r="AD224" s="156"/>
      <c r="AE224" s="160" t="s">
        <v>1208</v>
      </c>
      <c r="AF224" s="159" t="s">
        <v>1208</v>
      </c>
      <c r="AG224" s="156" t="s">
        <v>1208</v>
      </c>
      <c r="AH224" s="160" t="s">
        <v>1208</v>
      </c>
      <c r="AI224" s="159" t="s">
        <v>1208</v>
      </c>
      <c r="AJ224" s="161" t="s">
        <v>1208</v>
      </c>
      <c r="AK224" s="160"/>
      <c r="AL224" s="159"/>
      <c r="AM224" s="156"/>
      <c r="AN224" s="160" t="s">
        <v>1208</v>
      </c>
      <c r="AO224" s="159" t="s">
        <v>1208</v>
      </c>
      <c r="AP224" s="156" t="s">
        <v>1208</v>
      </c>
      <c r="AQ224" s="160" t="s">
        <v>1208</v>
      </c>
      <c r="AR224" s="159" t="s">
        <v>1208</v>
      </c>
      <c r="AS224" s="156" t="s">
        <v>1208</v>
      </c>
      <c r="AT224" s="160" t="s">
        <v>1208</v>
      </c>
      <c r="AU224" s="159" t="s">
        <v>1208</v>
      </c>
      <c r="AV224" s="156"/>
      <c r="AW224" s="160" t="s">
        <v>1208</v>
      </c>
      <c r="AX224" s="159" t="s">
        <v>1208</v>
      </c>
      <c r="AY224" s="156"/>
      <c r="AZ224" s="160"/>
      <c r="BA224" s="159"/>
      <c r="BB224" s="156"/>
      <c r="BC224" s="160"/>
      <c r="BD224" s="159"/>
      <c r="BE224" s="156"/>
      <c r="BF224" s="160"/>
      <c r="BG224" s="159"/>
      <c r="BH224" s="156"/>
      <c r="BI224" s="160" t="s">
        <v>1208</v>
      </c>
      <c r="BJ224" s="159" t="s">
        <v>1208</v>
      </c>
      <c r="BK224" s="156" t="s">
        <v>1208</v>
      </c>
      <c r="BL224" s="160" t="s">
        <v>1208</v>
      </c>
      <c r="BM224" s="159" t="s">
        <v>1208</v>
      </c>
      <c r="BN224" s="156" t="s">
        <v>1208</v>
      </c>
      <c r="BO224" s="160" t="s">
        <v>1208</v>
      </c>
      <c r="BP224" s="159" t="s">
        <v>1208</v>
      </c>
      <c r="BQ224" s="156" t="s">
        <v>1208</v>
      </c>
      <c r="BR224" s="156" t="s">
        <v>1208</v>
      </c>
      <c r="BS224" s="159"/>
      <c r="BT224" s="156"/>
      <c r="BU224" s="156" t="s">
        <v>1208</v>
      </c>
      <c r="BV224" s="159"/>
      <c r="BW224" s="156"/>
      <c r="BX224" s="160"/>
      <c r="BY224" s="159"/>
      <c r="BZ224" s="156"/>
      <c r="CA224" s="160" t="s">
        <v>1208</v>
      </c>
      <c r="CB224" s="159" t="s">
        <v>1208</v>
      </c>
      <c r="CC224" s="156" t="s">
        <v>1208</v>
      </c>
      <c r="CD224" s="160" t="s">
        <v>1208</v>
      </c>
      <c r="CE224" s="159" t="s">
        <v>1208</v>
      </c>
      <c r="CF224" s="156" t="s">
        <v>1208</v>
      </c>
      <c r="CG224" s="160" t="s">
        <v>1208</v>
      </c>
      <c r="CH224" s="159" t="s">
        <v>1208</v>
      </c>
      <c r="CI224" s="156" t="s">
        <v>1208</v>
      </c>
      <c r="CJ224" s="160" t="s">
        <v>1208</v>
      </c>
      <c r="CK224" s="159" t="s">
        <v>1208</v>
      </c>
      <c r="CL224" s="156" t="s">
        <v>1208</v>
      </c>
      <c r="CM224" s="160" t="s">
        <v>1208</v>
      </c>
      <c r="CN224" s="159" t="s">
        <v>1208</v>
      </c>
      <c r="CO224" s="156" t="s">
        <v>1208</v>
      </c>
      <c r="CP224" s="160" t="s">
        <v>1208</v>
      </c>
      <c r="CQ224" s="159" t="s">
        <v>1208</v>
      </c>
      <c r="CR224" s="156" t="s">
        <v>1208</v>
      </c>
      <c r="CS224" s="160" t="s">
        <v>1208</v>
      </c>
      <c r="CT224" s="159" t="s">
        <v>1208</v>
      </c>
      <c r="CU224" s="156" t="s">
        <v>1208</v>
      </c>
      <c r="CV224" s="160" t="s">
        <v>1208</v>
      </c>
      <c r="CW224" s="159" t="s">
        <v>1208</v>
      </c>
      <c r="CX224" s="156" t="s">
        <v>1208</v>
      </c>
      <c r="CY224" s="156" t="s">
        <v>1208</v>
      </c>
      <c r="CZ224" s="159"/>
      <c r="DA224" s="156"/>
      <c r="DB224" s="160"/>
      <c r="DC224" s="159"/>
      <c r="DD224" s="156"/>
      <c r="DE224" s="160"/>
      <c r="DF224" s="159"/>
      <c r="DG224" s="156"/>
      <c r="DH224" s="156"/>
      <c r="DI224" s="159"/>
      <c r="DJ224" s="156"/>
      <c r="DK224" s="162" t="s">
        <v>1208</v>
      </c>
      <c r="DL224" s="162" t="s">
        <v>1208</v>
      </c>
      <c r="DM224" s="267"/>
      <c r="DP224" s="170" t="s">
        <v>2165</v>
      </c>
      <c r="DQ224" s="315"/>
      <c r="DR224" s="315"/>
      <c r="DS224" s="316" t="s">
        <v>2165</v>
      </c>
      <c r="DT224" s="342" t="s">
        <v>2050</v>
      </c>
      <c r="DU224" s="343" t="s">
        <v>2165</v>
      </c>
      <c r="DV224" s="347" t="s">
        <v>2165</v>
      </c>
      <c r="DW224" s="345"/>
      <c r="DX224" s="345" t="s">
        <v>2050</v>
      </c>
      <c r="DY224" s="346" t="str">
        <f t="shared" si="3"/>
        <v/>
      </c>
      <c r="DZ224" s="289"/>
      <c r="EA224" s="288"/>
      <c r="EK224" s="80">
        <v>1</v>
      </c>
      <c r="EL224" s="84">
        <v>1</v>
      </c>
    </row>
    <row r="225" spans="1:142" ht="27">
      <c r="A225" s="61" t="s">
        <v>982</v>
      </c>
      <c r="B225" s="158">
        <v>3070</v>
      </c>
      <c r="C225" s="158">
        <v>1202</v>
      </c>
      <c r="D225" s="70" t="s">
        <v>546</v>
      </c>
      <c r="E225" s="70" t="s">
        <v>546</v>
      </c>
      <c r="F225" s="71" t="s">
        <v>2354</v>
      </c>
      <c r="G225" s="156"/>
      <c r="H225" s="159"/>
      <c r="I225" s="156"/>
      <c r="J225" s="156"/>
      <c r="K225" s="159"/>
      <c r="L225" s="156"/>
      <c r="M225" s="160"/>
      <c r="N225" s="159"/>
      <c r="O225" s="156"/>
      <c r="P225" s="160"/>
      <c r="Q225" s="159"/>
      <c r="R225" s="156"/>
      <c r="S225" s="160"/>
      <c r="T225" s="159"/>
      <c r="U225" s="156"/>
      <c r="V225" s="160"/>
      <c r="W225" s="159"/>
      <c r="X225" s="156"/>
      <c r="Y225" s="160"/>
      <c r="Z225" s="159"/>
      <c r="AA225" s="156"/>
      <c r="AB225" s="160"/>
      <c r="AC225" s="159"/>
      <c r="AD225" s="156"/>
      <c r="AE225" s="160"/>
      <c r="AF225" s="159"/>
      <c r="AG225" s="156"/>
      <c r="AH225" s="160"/>
      <c r="AI225" s="159"/>
      <c r="AJ225" s="161"/>
      <c r="AK225" s="160"/>
      <c r="AL225" s="159"/>
      <c r="AM225" s="156"/>
      <c r="AN225" s="160"/>
      <c r="AO225" s="159"/>
      <c r="AP225" s="156"/>
      <c r="AQ225" s="160"/>
      <c r="AR225" s="159"/>
      <c r="AS225" s="156"/>
      <c r="AT225" s="160"/>
      <c r="AU225" s="159"/>
      <c r="AV225" s="156"/>
      <c r="AW225" s="160"/>
      <c r="AX225" s="159"/>
      <c r="AY225" s="156"/>
      <c r="AZ225" s="160"/>
      <c r="BA225" s="159"/>
      <c r="BB225" s="156"/>
      <c r="BC225" s="160"/>
      <c r="BD225" s="159"/>
      <c r="BE225" s="156"/>
      <c r="BF225" s="160"/>
      <c r="BG225" s="159"/>
      <c r="BH225" s="156"/>
      <c r="BI225" s="160"/>
      <c r="BJ225" s="159"/>
      <c r="BK225" s="156"/>
      <c r="BL225" s="160"/>
      <c r="BM225" s="159"/>
      <c r="BN225" s="156"/>
      <c r="BO225" s="160"/>
      <c r="BP225" s="159"/>
      <c r="BQ225" s="156"/>
      <c r="BR225" s="156" t="s">
        <v>1208</v>
      </c>
      <c r="BS225" s="159"/>
      <c r="BT225" s="156"/>
      <c r="BU225" s="156" t="s">
        <v>1208</v>
      </c>
      <c r="BV225" s="159"/>
      <c r="BW225" s="156"/>
      <c r="BX225" s="160"/>
      <c r="BY225" s="159"/>
      <c r="BZ225" s="156"/>
      <c r="CA225" s="160"/>
      <c r="CB225" s="159"/>
      <c r="CC225" s="156"/>
      <c r="CD225" s="160"/>
      <c r="CE225" s="159"/>
      <c r="CF225" s="156"/>
      <c r="CG225" s="160"/>
      <c r="CH225" s="159"/>
      <c r="CI225" s="156"/>
      <c r="CJ225" s="160"/>
      <c r="CK225" s="159"/>
      <c r="CL225" s="156"/>
      <c r="CM225" s="160"/>
      <c r="CN225" s="159"/>
      <c r="CO225" s="156"/>
      <c r="CP225" s="160" t="s">
        <v>1208</v>
      </c>
      <c r="CQ225" s="159"/>
      <c r="CR225" s="156"/>
      <c r="CS225" s="160" t="s">
        <v>1208</v>
      </c>
      <c r="CT225" s="159"/>
      <c r="CU225" s="156"/>
      <c r="CV225" s="160" t="s">
        <v>1208</v>
      </c>
      <c r="CW225" s="159" t="s">
        <v>1208</v>
      </c>
      <c r="CX225" s="156" t="s">
        <v>1208</v>
      </c>
      <c r="CY225" s="156" t="s">
        <v>1208</v>
      </c>
      <c r="CZ225" s="159"/>
      <c r="DA225" s="156"/>
      <c r="DB225" s="160"/>
      <c r="DC225" s="159"/>
      <c r="DD225" s="156"/>
      <c r="DE225" s="160"/>
      <c r="DF225" s="159"/>
      <c r="DG225" s="156"/>
      <c r="DH225" s="156"/>
      <c r="DI225" s="159"/>
      <c r="DJ225" s="156"/>
      <c r="DK225" s="162"/>
      <c r="DL225" s="162"/>
      <c r="DM225" s="267"/>
      <c r="DP225" s="170" t="s">
        <v>2165</v>
      </c>
      <c r="DQ225" s="315"/>
      <c r="DR225" s="315"/>
      <c r="DS225" s="316" t="s">
        <v>2165</v>
      </c>
      <c r="DT225" s="342"/>
      <c r="DU225" s="343" t="s">
        <v>2165</v>
      </c>
      <c r="DV225" s="344" t="s">
        <v>2165</v>
      </c>
      <c r="DW225" s="345"/>
      <c r="DX225" s="345"/>
      <c r="DY225" s="346" t="str">
        <f t="shared" si="3"/>
        <v/>
      </c>
      <c r="DZ225" s="289"/>
      <c r="EA225" s="288"/>
      <c r="EK225" s="80">
        <v>1</v>
      </c>
      <c r="EL225" s="84">
        <v>1</v>
      </c>
    </row>
    <row r="226" spans="1:142">
      <c r="A226" s="61" t="s">
        <v>982</v>
      </c>
      <c r="B226" s="158">
        <v>3080</v>
      </c>
      <c r="C226" s="158">
        <v>1203</v>
      </c>
      <c r="D226" s="70" t="s">
        <v>547</v>
      </c>
      <c r="E226" s="70" t="s">
        <v>547</v>
      </c>
      <c r="F226" s="71" t="s">
        <v>2355</v>
      </c>
      <c r="G226" s="156"/>
      <c r="H226" s="159"/>
      <c r="I226" s="156"/>
      <c r="J226" s="156"/>
      <c r="K226" s="159"/>
      <c r="L226" s="156"/>
      <c r="M226" s="160"/>
      <c r="N226" s="159"/>
      <c r="O226" s="156"/>
      <c r="P226" s="160"/>
      <c r="Q226" s="159"/>
      <c r="R226" s="156"/>
      <c r="S226" s="160" t="s">
        <v>1208</v>
      </c>
      <c r="T226" s="159" t="s">
        <v>1208</v>
      </c>
      <c r="U226" s="156" t="s">
        <v>1208</v>
      </c>
      <c r="V226" s="160" t="s">
        <v>1208</v>
      </c>
      <c r="W226" s="159" t="s">
        <v>1208</v>
      </c>
      <c r="X226" s="156" t="s">
        <v>1208</v>
      </c>
      <c r="Y226" s="160"/>
      <c r="Z226" s="159"/>
      <c r="AA226" s="156"/>
      <c r="AB226" s="160"/>
      <c r="AC226" s="159"/>
      <c r="AD226" s="156"/>
      <c r="AE226" s="160" t="s">
        <v>1183</v>
      </c>
      <c r="AF226" s="159" t="s">
        <v>1208</v>
      </c>
      <c r="AG226" s="156" t="s">
        <v>1208</v>
      </c>
      <c r="AH226" s="160" t="s">
        <v>1183</v>
      </c>
      <c r="AI226" s="159" t="s">
        <v>1208</v>
      </c>
      <c r="AJ226" s="161" t="s">
        <v>1208</v>
      </c>
      <c r="AK226" s="160"/>
      <c r="AL226" s="159"/>
      <c r="AM226" s="156"/>
      <c r="AN226" s="160" t="s">
        <v>1183</v>
      </c>
      <c r="AO226" s="159" t="s">
        <v>1208</v>
      </c>
      <c r="AP226" s="156" t="s">
        <v>1208</v>
      </c>
      <c r="AQ226" s="160" t="s">
        <v>1183</v>
      </c>
      <c r="AR226" s="159" t="s">
        <v>1208</v>
      </c>
      <c r="AS226" s="156" t="s">
        <v>1208</v>
      </c>
      <c r="AT226" s="160" t="s">
        <v>1208</v>
      </c>
      <c r="AU226" s="159" t="s">
        <v>1208</v>
      </c>
      <c r="AV226" s="156"/>
      <c r="AW226" s="160" t="s">
        <v>1208</v>
      </c>
      <c r="AX226" s="159" t="s">
        <v>1208</v>
      </c>
      <c r="AY226" s="156"/>
      <c r="AZ226" s="160"/>
      <c r="BA226" s="159"/>
      <c r="BB226" s="156"/>
      <c r="BC226" s="160"/>
      <c r="BD226" s="159"/>
      <c r="BE226" s="156"/>
      <c r="BF226" s="160"/>
      <c r="BG226" s="159"/>
      <c r="BH226" s="156"/>
      <c r="BI226" s="160" t="s">
        <v>1208</v>
      </c>
      <c r="BJ226" s="159" t="s">
        <v>1208</v>
      </c>
      <c r="BK226" s="156" t="s">
        <v>1208</v>
      </c>
      <c r="BL226" s="160" t="s">
        <v>1208</v>
      </c>
      <c r="BM226" s="159" t="s">
        <v>1208</v>
      </c>
      <c r="BN226" s="156" t="s">
        <v>1208</v>
      </c>
      <c r="BO226" s="160" t="s">
        <v>1208</v>
      </c>
      <c r="BP226" s="159" t="s">
        <v>1208</v>
      </c>
      <c r="BQ226" s="156" t="s">
        <v>1208</v>
      </c>
      <c r="BR226" s="156" t="s">
        <v>1183</v>
      </c>
      <c r="BS226" s="159"/>
      <c r="BT226" s="156"/>
      <c r="BU226" s="156" t="s">
        <v>1183</v>
      </c>
      <c r="BV226" s="159"/>
      <c r="BW226" s="156"/>
      <c r="BX226" s="160"/>
      <c r="BY226" s="159"/>
      <c r="BZ226" s="156"/>
      <c r="CA226" s="160" t="s">
        <v>1208</v>
      </c>
      <c r="CB226" s="159" t="s">
        <v>1208</v>
      </c>
      <c r="CC226" s="156" t="s">
        <v>1208</v>
      </c>
      <c r="CD226" s="160" t="s">
        <v>1183</v>
      </c>
      <c r="CE226" s="159" t="s">
        <v>1208</v>
      </c>
      <c r="CF226" s="156" t="s">
        <v>1208</v>
      </c>
      <c r="CG226" s="160" t="s">
        <v>1183</v>
      </c>
      <c r="CH226" s="159" t="s">
        <v>1208</v>
      </c>
      <c r="CI226" s="156" t="s">
        <v>1208</v>
      </c>
      <c r="CJ226" s="160" t="s">
        <v>1208</v>
      </c>
      <c r="CK226" s="159" t="s">
        <v>1208</v>
      </c>
      <c r="CL226" s="156" t="s">
        <v>1208</v>
      </c>
      <c r="CM226" s="160" t="s">
        <v>1208</v>
      </c>
      <c r="CN226" s="159" t="s">
        <v>1208</v>
      </c>
      <c r="CO226" s="156" t="s">
        <v>1208</v>
      </c>
      <c r="CP226" s="160" t="s">
        <v>1183</v>
      </c>
      <c r="CQ226" s="159" t="s">
        <v>1208</v>
      </c>
      <c r="CR226" s="156" t="s">
        <v>1208</v>
      </c>
      <c r="CS226" s="160" t="s">
        <v>1183</v>
      </c>
      <c r="CT226" s="159" t="s">
        <v>1208</v>
      </c>
      <c r="CU226" s="156" t="s">
        <v>1208</v>
      </c>
      <c r="CV226" s="160"/>
      <c r="CW226" s="159"/>
      <c r="CX226" s="156"/>
      <c r="CY226" s="156" t="s">
        <v>1208</v>
      </c>
      <c r="CZ226" s="159"/>
      <c r="DA226" s="156"/>
      <c r="DB226" s="160" t="s">
        <v>1208</v>
      </c>
      <c r="DC226" s="159" t="s">
        <v>1208</v>
      </c>
      <c r="DD226" s="156" t="s">
        <v>1208</v>
      </c>
      <c r="DE226" s="160" t="s">
        <v>1208</v>
      </c>
      <c r="DF226" s="159" t="s">
        <v>1208</v>
      </c>
      <c r="DG226" s="156" t="s">
        <v>1208</v>
      </c>
      <c r="DH226" s="156"/>
      <c r="DI226" s="159"/>
      <c r="DJ226" s="156"/>
      <c r="DK226" s="162"/>
      <c r="DL226" s="162"/>
      <c r="DM226" s="267"/>
      <c r="DP226" s="170" t="s">
        <v>2165</v>
      </c>
      <c r="DQ226" s="315"/>
      <c r="DR226" s="315"/>
      <c r="DS226" s="316" t="s">
        <v>2165</v>
      </c>
      <c r="DT226" s="342" t="s">
        <v>2050</v>
      </c>
      <c r="DU226" s="343" t="s">
        <v>2165</v>
      </c>
      <c r="DV226" s="347" t="s">
        <v>2165</v>
      </c>
      <c r="DW226" s="345"/>
      <c r="DX226" s="345" t="s">
        <v>2050</v>
      </c>
      <c r="DY226" s="346" t="str">
        <f t="shared" si="3"/>
        <v/>
      </c>
      <c r="DZ226" s="289"/>
      <c r="EA226" s="288"/>
      <c r="EK226" s="80">
        <v>1</v>
      </c>
      <c r="EL226" s="84">
        <v>1</v>
      </c>
    </row>
    <row r="227" spans="1:142">
      <c r="A227" s="61" t="s">
        <v>982</v>
      </c>
      <c r="B227" s="158">
        <v>3090</v>
      </c>
      <c r="C227" s="158">
        <v>1287</v>
      </c>
      <c r="D227" s="70" t="s">
        <v>549</v>
      </c>
      <c r="E227" s="70" t="s">
        <v>549</v>
      </c>
      <c r="F227" s="71" t="s">
        <v>2356</v>
      </c>
      <c r="G227" s="156"/>
      <c r="H227" s="159"/>
      <c r="I227" s="156"/>
      <c r="J227" s="156"/>
      <c r="K227" s="159"/>
      <c r="L227" s="156"/>
      <c r="M227" s="160"/>
      <c r="N227" s="159"/>
      <c r="O227" s="156"/>
      <c r="P227" s="160"/>
      <c r="Q227" s="159"/>
      <c r="R227" s="156"/>
      <c r="S227" s="160"/>
      <c r="T227" s="159"/>
      <c r="U227" s="156"/>
      <c r="V227" s="160"/>
      <c r="W227" s="159"/>
      <c r="X227" s="156"/>
      <c r="Y227" s="160"/>
      <c r="Z227" s="159"/>
      <c r="AA227" s="156"/>
      <c r="AB227" s="160"/>
      <c r="AC227" s="159"/>
      <c r="AD227" s="156"/>
      <c r="AE227" s="160" t="s">
        <v>1208</v>
      </c>
      <c r="AF227" s="159" t="s">
        <v>1208</v>
      </c>
      <c r="AG227" s="156" t="s">
        <v>1208</v>
      </c>
      <c r="AH227" s="160" t="s">
        <v>1208</v>
      </c>
      <c r="AI227" s="159" t="s">
        <v>1208</v>
      </c>
      <c r="AJ227" s="161" t="s">
        <v>1208</v>
      </c>
      <c r="AK227" s="160"/>
      <c r="AL227" s="159"/>
      <c r="AM227" s="156"/>
      <c r="AN227" s="160" t="s">
        <v>1208</v>
      </c>
      <c r="AO227" s="159" t="s">
        <v>1208</v>
      </c>
      <c r="AP227" s="156" t="s">
        <v>1208</v>
      </c>
      <c r="AQ227" s="160" t="s">
        <v>1208</v>
      </c>
      <c r="AR227" s="159" t="s">
        <v>1208</v>
      </c>
      <c r="AS227" s="156" t="s">
        <v>1208</v>
      </c>
      <c r="AT227" s="160" t="s">
        <v>1208</v>
      </c>
      <c r="AU227" s="159" t="s">
        <v>1208</v>
      </c>
      <c r="AV227" s="156"/>
      <c r="AW227" s="160" t="s">
        <v>1208</v>
      </c>
      <c r="AX227" s="159" t="s">
        <v>1208</v>
      </c>
      <c r="AY227" s="156"/>
      <c r="AZ227" s="160"/>
      <c r="BA227" s="159"/>
      <c r="BB227" s="156"/>
      <c r="BC227" s="160"/>
      <c r="BD227" s="159"/>
      <c r="BE227" s="156"/>
      <c r="BF227" s="160"/>
      <c r="BG227" s="159"/>
      <c r="BH227" s="156"/>
      <c r="BI227" s="160" t="s">
        <v>1208</v>
      </c>
      <c r="BJ227" s="159" t="s">
        <v>1208</v>
      </c>
      <c r="BK227" s="156" t="s">
        <v>1208</v>
      </c>
      <c r="BL227" s="160" t="s">
        <v>1208</v>
      </c>
      <c r="BM227" s="159" t="s">
        <v>1208</v>
      </c>
      <c r="BN227" s="156" t="s">
        <v>1208</v>
      </c>
      <c r="BO227" s="160" t="s">
        <v>1208</v>
      </c>
      <c r="BP227" s="159" t="s">
        <v>1208</v>
      </c>
      <c r="BQ227" s="156" t="s">
        <v>1208</v>
      </c>
      <c r="BR227" s="156" t="s">
        <v>1208</v>
      </c>
      <c r="BS227" s="159"/>
      <c r="BT227" s="156"/>
      <c r="BU227" s="156" t="s">
        <v>1208</v>
      </c>
      <c r="BV227" s="159"/>
      <c r="BW227" s="156"/>
      <c r="BX227" s="160"/>
      <c r="BY227" s="159"/>
      <c r="BZ227" s="156"/>
      <c r="CA227" s="160" t="s">
        <v>1208</v>
      </c>
      <c r="CB227" s="159" t="s">
        <v>1208</v>
      </c>
      <c r="CC227" s="156" t="s">
        <v>1208</v>
      </c>
      <c r="CD227" s="160" t="s">
        <v>1208</v>
      </c>
      <c r="CE227" s="159" t="s">
        <v>1208</v>
      </c>
      <c r="CF227" s="156" t="s">
        <v>1208</v>
      </c>
      <c r="CG227" s="160" t="s">
        <v>1208</v>
      </c>
      <c r="CH227" s="159" t="s">
        <v>1208</v>
      </c>
      <c r="CI227" s="156" t="s">
        <v>1208</v>
      </c>
      <c r="CJ227" s="160" t="s">
        <v>1208</v>
      </c>
      <c r="CK227" s="159" t="s">
        <v>1208</v>
      </c>
      <c r="CL227" s="156" t="s">
        <v>1208</v>
      </c>
      <c r="CM227" s="160" t="s">
        <v>1208</v>
      </c>
      <c r="CN227" s="159" t="s">
        <v>1208</v>
      </c>
      <c r="CO227" s="156" t="s">
        <v>1208</v>
      </c>
      <c r="CP227" s="160" t="s">
        <v>1208</v>
      </c>
      <c r="CQ227" s="159" t="s">
        <v>1208</v>
      </c>
      <c r="CR227" s="156" t="s">
        <v>1208</v>
      </c>
      <c r="CS227" s="160" t="s">
        <v>1208</v>
      </c>
      <c r="CT227" s="159" t="s">
        <v>1208</v>
      </c>
      <c r="CU227" s="156" t="s">
        <v>1208</v>
      </c>
      <c r="CV227" s="160" t="s">
        <v>1208</v>
      </c>
      <c r="CW227" s="159"/>
      <c r="CX227" s="156"/>
      <c r="CY227" s="156" t="s">
        <v>1208</v>
      </c>
      <c r="CZ227" s="159"/>
      <c r="DA227" s="156"/>
      <c r="DB227" s="160" t="s">
        <v>1208</v>
      </c>
      <c r="DC227" s="159" t="s">
        <v>1208</v>
      </c>
      <c r="DD227" s="156" t="s">
        <v>1208</v>
      </c>
      <c r="DE227" s="160" t="s">
        <v>1208</v>
      </c>
      <c r="DF227" s="159" t="s">
        <v>1208</v>
      </c>
      <c r="DG227" s="156" t="s">
        <v>1208</v>
      </c>
      <c r="DH227" s="156"/>
      <c r="DI227" s="159"/>
      <c r="DJ227" s="156"/>
      <c r="DK227" s="162"/>
      <c r="DL227" s="162"/>
      <c r="DM227" s="267"/>
      <c r="DP227" s="170" t="s">
        <v>2165</v>
      </c>
      <c r="DQ227" s="315"/>
      <c r="DR227" s="315"/>
      <c r="DS227" s="316" t="s">
        <v>2165</v>
      </c>
      <c r="DT227" s="342" t="s">
        <v>2050</v>
      </c>
      <c r="DU227" s="343" t="s">
        <v>2165</v>
      </c>
      <c r="DV227" s="347" t="s">
        <v>2165</v>
      </c>
      <c r="DW227" s="345"/>
      <c r="DX227" s="345" t="s">
        <v>2050</v>
      </c>
      <c r="DY227" s="346" t="str">
        <f t="shared" si="3"/>
        <v/>
      </c>
      <c r="DZ227" s="289"/>
      <c r="EA227" s="288"/>
      <c r="EK227" s="80">
        <v>1</v>
      </c>
      <c r="EL227" s="84">
        <v>1</v>
      </c>
    </row>
    <row r="228" spans="1:142" ht="14.25" thickBot="1">
      <c r="A228" s="61" t="s">
        <v>982</v>
      </c>
      <c r="B228" s="158">
        <v>3140</v>
      </c>
      <c r="C228" s="158">
        <v>1401</v>
      </c>
      <c r="D228" s="70" t="s">
        <v>559</v>
      </c>
      <c r="E228" s="70" t="s">
        <v>559</v>
      </c>
      <c r="F228" s="71" t="s">
        <v>2357</v>
      </c>
      <c r="G228" s="156"/>
      <c r="H228" s="159" t="s">
        <v>1208</v>
      </c>
      <c r="I228" s="156" t="s">
        <v>1208</v>
      </c>
      <c r="J228" s="156"/>
      <c r="K228" s="159" t="s">
        <v>1208</v>
      </c>
      <c r="L228" s="156" t="s">
        <v>1208</v>
      </c>
      <c r="M228" s="160" t="s">
        <v>1208</v>
      </c>
      <c r="N228" s="159" t="s">
        <v>1208</v>
      </c>
      <c r="O228" s="156" t="s">
        <v>1208</v>
      </c>
      <c r="P228" s="160" t="s">
        <v>1208</v>
      </c>
      <c r="Q228" s="159" t="s">
        <v>1208</v>
      </c>
      <c r="R228" s="156" t="s">
        <v>1208</v>
      </c>
      <c r="S228" s="160"/>
      <c r="T228" s="159"/>
      <c r="U228" s="156"/>
      <c r="V228" s="160"/>
      <c r="W228" s="159"/>
      <c r="X228" s="156"/>
      <c r="Y228" s="160" t="s">
        <v>1208</v>
      </c>
      <c r="Z228" s="159" t="s">
        <v>1208</v>
      </c>
      <c r="AA228" s="156" t="s">
        <v>1208</v>
      </c>
      <c r="AB228" s="160" t="s">
        <v>1208</v>
      </c>
      <c r="AC228" s="159" t="s">
        <v>1208</v>
      </c>
      <c r="AD228" s="156" t="s">
        <v>1208</v>
      </c>
      <c r="AE228" s="160"/>
      <c r="AF228" s="159"/>
      <c r="AG228" s="156"/>
      <c r="AH228" s="160"/>
      <c r="AI228" s="159"/>
      <c r="AJ228" s="161"/>
      <c r="AK228" s="160"/>
      <c r="AL228" s="159"/>
      <c r="AM228" s="156"/>
      <c r="AN228" s="160"/>
      <c r="AO228" s="159"/>
      <c r="AP228" s="156"/>
      <c r="AQ228" s="160"/>
      <c r="AR228" s="159"/>
      <c r="AS228" s="156"/>
      <c r="AT228" s="160"/>
      <c r="AU228" s="159"/>
      <c r="AV228" s="156"/>
      <c r="AW228" s="160"/>
      <c r="AX228" s="159"/>
      <c r="AY228" s="156"/>
      <c r="AZ228" s="160"/>
      <c r="BA228" s="159"/>
      <c r="BB228" s="156"/>
      <c r="BC228" s="160"/>
      <c r="BD228" s="159"/>
      <c r="BE228" s="156"/>
      <c r="BF228" s="160"/>
      <c r="BG228" s="159"/>
      <c r="BH228" s="156"/>
      <c r="BI228" s="160"/>
      <c r="BJ228" s="159"/>
      <c r="BK228" s="156"/>
      <c r="BL228" s="160"/>
      <c r="BM228" s="159"/>
      <c r="BN228" s="156"/>
      <c r="BO228" s="160"/>
      <c r="BP228" s="159"/>
      <c r="BQ228" s="156"/>
      <c r="BR228" s="156" t="s">
        <v>2165</v>
      </c>
      <c r="BS228" s="159"/>
      <c r="BT228" s="156"/>
      <c r="BU228" s="156" t="s">
        <v>2165</v>
      </c>
      <c r="BV228" s="159"/>
      <c r="BW228" s="156"/>
      <c r="BX228" s="160"/>
      <c r="BY228" s="159"/>
      <c r="BZ228" s="156"/>
      <c r="CA228" s="160"/>
      <c r="CB228" s="159"/>
      <c r="CC228" s="156"/>
      <c r="CD228" s="160"/>
      <c r="CE228" s="159"/>
      <c r="CF228" s="156"/>
      <c r="CG228" s="160"/>
      <c r="CH228" s="159"/>
      <c r="CI228" s="156"/>
      <c r="CJ228" s="160"/>
      <c r="CK228" s="159"/>
      <c r="CL228" s="156"/>
      <c r="CM228" s="160"/>
      <c r="CN228" s="159"/>
      <c r="CO228" s="156"/>
      <c r="CP228" s="160"/>
      <c r="CQ228" s="159"/>
      <c r="CR228" s="156"/>
      <c r="CS228" s="160"/>
      <c r="CT228" s="159"/>
      <c r="CU228" s="156"/>
      <c r="CV228" s="160"/>
      <c r="CW228" s="159"/>
      <c r="CX228" s="156"/>
      <c r="CY228" s="156" t="s">
        <v>2165</v>
      </c>
      <c r="CZ228" s="159"/>
      <c r="DA228" s="156"/>
      <c r="DB228" s="160"/>
      <c r="DC228" s="167"/>
      <c r="DD228" s="200"/>
      <c r="DE228" s="201"/>
      <c r="DF228" s="202"/>
      <c r="DG228" s="203"/>
      <c r="DH228" s="156" t="s">
        <v>2165</v>
      </c>
      <c r="DI228" s="159"/>
      <c r="DJ228" s="156"/>
      <c r="DK228" s="162"/>
      <c r="DL228" s="162"/>
      <c r="DM228" s="267"/>
      <c r="DP228" s="170" t="s">
        <v>2165</v>
      </c>
      <c r="DQ228" s="315"/>
      <c r="DR228" s="315"/>
      <c r="DS228" s="316" t="s">
        <v>2165</v>
      </c>
      <c r="DT228" s="342"/>
      <c r="DU228" s="343" t="s">
        <v>2165</v>
      </c>
      <c r="DV228" s="344" t="s">
        <v>2165</v>
      </c>
      <c r="DW228" s="345"/>
      <c r="DX228" s="345"/>
      <c r="DY228" s="346" t="str">
        <f t="shared" si="3"/>
        <v/>
      </c>
      <c r="DZ228" s="289"/>
      <c r="EA228" s="288"/>
      <c r="EK228" s="80">
        <v>1</v>
      </c>
      <c r="EL228" s="84">
        <v>1</v>
      </c>
    </row>
    <row r="229" spans="1:142">
      <c r="A229" s="61" t="s">
        <v>982</v>
      </c>
      <c r="B229" s="158">
        <v>3150</v>
      </c>
      <c r="C229" s="158">
        <v>1402</v>
      </c>
      <c r="D229" s="70" t="s">
        <v>560</v>
      </c>
      <c r="E229" s="70" t="s">
        <v>560</v>
      </c>
      <c r="F229" s="71" t="s">
        <v>2358</v>
      </c>
      <c r="G229" s="156"/>
      <c r="H229" s="159" t="s">
        <v>1208</v>
      </c>
      <c r="I229" s="156" t="s">
        <v>1208</v>
      </c>
      <c r="J229" s="156"/>
      <c r="K229" s="159" t="s">
        <v>1208</v>
      </c>
      <c r="L229" s="156" t="s">
        <v>1208</v>
      </c>
      <c r="M229" s="160" t="s">
        <v>1208</v>
      </c>
      <c r="N229" s="159" t="s">
        <v>1208</v>
      </c>
      <c r="O229" s="156" t="s">
        <v>1208</v>
      </c>
      <c r="P229" s="160" t="s">
        <v>1208</v>
      </c>
      <c r="Q229" s="159" t="s">
        <v>1208</v>
      </c>
      <c r="R229" s="156" t="s">
        <v>1208</v>
      </c>
      <c r="S229" s="160"/>
      <c r="T229" s="159"/>
      <c r="U229" s="156"/>
      <c r="V229" s="160"/>
      <c r="W229" s="159"/>
      <c r="X229" s="156"/>
      <c r="Y229" s="160"/>
      <c r="Z229" s="159"/>
      <c r="AA229" s="156"/>
      <c r="AB229" s="160"/>
      <c r="AC229" s="159"/>
      <c r="AD229" s="156"/>
      <c r="AE229" s="160"/>
      <c r="AF229" s="159"/>
      <c r="AG229" s="156"/>
      <c r="AH229" s="160"/>
      <c r="AI229" s="159"/>
      <c r="AJ229" s="161"/>
      <c r="AK229" s="160"/>
      <c r="AL229" s="159"/>
      <c r="AM229" s="156"/>
      <c r="AN229" s="160"/>
      <c r="AO229" s="159"/>
      <c r="AP229" s="156"/>
      <c r="AQ229" s="160"/>
      <c r="AR229" s="159"/>
      <c r="AS229" s="156"/>
      <c r="AT229" s="160"/>
      <c r="AU229" s="159"/>
      <c r="AV229" s="156"/>
      <c r="AW229" s="160"/>
      <c r="AX229" s="159"/>
      <c r="AY229" s="156"/>
      <c r="AZ229" s="160"/>
      <c r="BA229" s="159"/>
      <c r="BB229" s="156"/>
      <c r="BC229" s="160"/>
      <c r="BD229" s="159"/>
      <c r="BE229" s="156"/>
      <c r="BF229" s="160"/>
      <c r="BG229" s="159"/>
      <c r="BH229" s="156"/>
      <c r="BI229" s="160"/>
      <c r="BJ229" s="159"/>
      <c r="BK229" s="156"/>
      <c r="BL229" s="160"/>
      <c r="BM229" s="159"/>
      <c r="BN229" s="156"/>
      <c r="BO229" s="160"/>
      <c r="BP229" s="159"/>
      <c r="BQ229" s="156"/>
      <c r="BR229" s="156" t="s">
        <v>2165</v>
      </c>
      <c r="BS229" s="159"/>
      <c r="BT229" s="156"/>
      <c r="BU229" s="156" t="s">
        <v>2165</v>
      </c>
      <c r="BV229" s="159"/>
      <c r="BW229" s="156"/>
      <c r="BX229" s="160"/>
      <c r="BY229" s="159"/>
      <c r="BZ229" s="156"/>
      <c r="CA229" s="160"/>
      <c r="CB229" s="159"/>
      <c r="CC229" s="156"/>
      <c r="CD229" s="160"/>
      <c r="CE229" s="159"/>
      <c r="CF229" s="156"/>
      <c r="CG229" s="160"/>
      <c r="CH229" s="159"/>
      <c r="CI229" s="156"/>
      <c r="CJ229" s="160"/>
      <c r="CK229" s="159"/>
      <c r="CL229" s="156"/>
      <c r="CM229" s="160"/>
      <c r="CN229" s="159"/>
      <c r="CO229" s="156"/>
      <c r="CP229" s="160"/>
      <c r="CQ229" s="159"/>
      <c r="CR229" s="156"/>
      <c r="CS229" s="160"/>
      <c r="CT229" s="159"/>
      <c r="CU229" s="156"/>
      <c r="CV229" s="160"/>
      <c r="CW229" s="159"/>
      <c r="CX229" s="156"/>
      <c r="CY229" s="156" t="s">
        <v>2165</v>
      </c>
      <c r="CZ229" s="159"/>
      <c r="DA229" s="156"/>
      <c r="DB229" s="160"/>
      <c r="DC229" s="159"/>
      <c r="DD229" s="156"/>
      <c r="DE229" s="160"/>
      <c r="DF229" s="159"/>
      <c r="DG229" s="156"/>
      <c r="DH229" s="156" t="s">
        <v>2165</v>
      </c>
      <c r="DI229" s="159"/>
      <c r="DJ229" s="156"/>
      <c r="DK229" s="162"/>
      <c r="DL229" s="162"/>
      <c r="DM229" s="267"/>
      <c r="DP229" s="170" t="s">
        <v>2165</v>
      </c>
      <c r="DQ229" s="315"/>
      <c r="DR229" s="315"/>
      <c r="DS229" s="316" t="s">
        <v>2165</v>
      </c>
      <c r="DT229" s="342"/>
      <c r="DU229" s="343" t="s">
        <v>2165</v>
      </c>
      <c r="DV229" s="344" t="s">
        <v>2165</v>
      </c>
      <c r="DW229" s="345"/>
      <c r="DX229" s="345"/>
      <c r="DY229" s="346" t="str">
        <f t="shared" si="3"/>
        <v/>
      </c>
      <c r="DZ229" s="289"/>
      <c r="EA229" s="288"/>
      <c r="EK229" s="80">
        <v>1</v>
      </c>
      <c r="EL229" s="84">
        <v>1</v>
      </c>
    </row>
    <row r="230" spans="1:142">
      <c r="A230" s="61" t="s">
        <v>982</v>
      </c>
      <c r="B230" s="158">
        <v>3160</v>
      </c>
      <c r="C230" s="158">
        <v>1403</v>
      </c>
      <c r="D230" s="70" t="s">
        <v>562</v>
      </c>
      <c r="E230" s="70" t="s">
        <v>562</v>
      </c>
      <c r="F230" s="71" t="s">
        <v>2359</v>
      </c>
      <c r="G230" s="156"/>
      <c r="H230" s="159" t="s">
        <v>2050</v>
      </c>
      <c r="I230" s="156"/>
      <c r="J230" s="156"/>
      <c r="K230" s="159" t="s">
        <v>2050</v>
      </c>
      <c r="L230" s="156"/>
      <c r="M230" s="160" t="s">
        <v>1208</v>
      </c>
      <c r="N230" s="159" t="s">
        <v>1208</v>
      </c>
      <c r="O230" s="156" t="s">
        <v>1208</v>
      </c>
      <c r="P230" s="160" t="s">
        <v>1208</v>
      </c>
      <c r="Q230" s="159" t="s">
        <v>1208</v>
      </c>
      <c r="R230" s="156" t="s">
        <v>1208</v>
      </c>
      <c r="S230" s="160"/>
      <c r="T230" s="159"/>
      <c r="U230" s="156"/>
      <c r="V230" s="160"/>
      <c r="W230" s="159"/>
      <c r="X230" s="156"/>
      <c r="Y230" s="160"/>
      <c r="Z230" s="159"/>
      <c r="AA230" s="156"/>
      <c r="AB230" s="160"/>
      <c r="AC230" s="159"/>
      <c r="AD230" s="156"/>
      <c r="AE230" s="160"/>
      <c r="AF230" s="159"/>
      <c r="AG230" s="156"/>
      <c r="AH230" s="160"/>
      <c r="AI230" s="159"/>
      <c r="AJ230" s="161"/>
      <c r="AK230" s="160"/>
      <c r="AL230" s="159"/>
      <c r="AM230" s="156"/>
      <c r="AN230" s="160"/>
      <c r="AO230" s="159"/>
      <c r="AP230" s="156"/>
      <c r="AQ230" s="160"/>
      <c r="AR230" s="159"/>
      <c r="AS230" s="156"/>
      <c r="AT230" s="160"/>
      <c r="AU230" s="159"/>
      <c r="AV230" s="156"/>
      <c r="AW230" s="160"/>
      <c r="AX230" s="159"/>
      <c r="AY230" s="156"/>
      <c r="AZ230" s="160"/>
      <c r="BA230" s="159"/>
      <c r="BB230" s="156"/>
      <c r="BC230" s="160"/>
      <c r="BD230" s="159"/>
      <c r="BE230" s="156"/>
      <c r="BF230" s="160"/>
      <c r="BG230" s="159"/>
      <c r="BH230" s="156"/>
      <c r="BI230" s="160"/>
      <c r="BJ230" s="159"/>
      <c r="BK230" s="156"/>
      <c r="BL230" s="160"/>
      <c r="BM230" s="159"/>
      <c r="BN230" s="156"/>
      <c r="BO230" s="160"/>
      <c r="BP230" s="159"/>
      <c r="BQ230" s="156"/>
      <c r="BR230" s="156" t="s">
        <v>2165</v>
      </c>
      <c r="BS230" s="159"/>
      <c r="BT230" s="156"/>
      <c r="BU230" s="156" t="s">
        <v>2165</v>
      </c>
      <c r="BV230" s="159"/>
      <c r="BW230" s="156"/>
      <c r="BX230" s="160"/>
      <c r="BY230" s="159"/>
      <c r="BZ230" s="156"/>
      <c r="CA230" s="160"/>
      <c r="CB230" s="159"/>
      <c r="CC230" s="156"/>
      <c r="CD230" s="160"/>
      <c r="CE230" s="159"/>
      <c r="CF230" s="156"/>
      <c r="CG230" s="160"/>
      <c r="CH230" s="159"/>
      <c r="CI230" s="156"/>
      <c r="CJ230" s="160"/>
      <c r="CK230" s="159"/>
      <c r="CL230" s="156"/>
      <c r="CM230" s="160"/>
      <c r="CN230" s="159"/>
      <c r="CO230" s="156"/>
      <c r="CP230" s="160"/>
      <c r="CQ230" s="159"/>
      <c r="CR230" s="156"/>
      <c r="CS230" s="160"/>
      <c r="CT230" s="159"/>
      <c r="CU230" s="156"/>
      <c r="CV230" s="160"/>
      <c r="CW230" s="159"/>
      <c r="CX230" s="156"/>
      <c r="CY230" s="156" t="s">
        <v>2165</v>
      </c>
      <c r="CZ230" s="159"/>
      <c r="DA230" s="156"/>
      <c r="DB230" s="160"/>
      <c r="DC230" s="159"/>
      <c r="DD230" s="156"/>
      <c r="DE230" s="160"/>
      <c r="DF230" s="159"/>
      <c r="DG230" s="156"/>
      <c r="DH230" s="156" t="s">
        <v>2165</v>
      </c>
      <c r="DI230" s="159"/>
      <c r="DJ230" s="156"/>
      <c r="DK230" s="162"/>
      <c r="DL230" s="162"/>
      <c r="DM230" s="267"/>
      <c r="DP230" s="170" t="s">
        <v>2165</v>
      </c>
      <c r="DQ230" s="315"/>
      <c r="DR230" s="315"/>
      <c r="DS230" s="316" t="s">
        <v>2165</v>
      </c>
      <c r="DT230" s="342" t="s">
        <v>2050</v>
      </c>
      <c r="DU230" s="343" t="s">
        <v>2165</v>
      </c>
      <c r="DV230" s="347" t="s">
        <v>2165</v>
      </c>
      <c r="DW230" s="345"/>
      <c r="DX230" s="345" t="s">
        <v>2050</v>
      </c>
      <c r="DY230" s="346" t="str">
        <f t="shared" si="3"/>
        <v/>
      </c>
      <c r="DZ230" s="289"/>
      <c r="EA230" s="288"/>
      <c r="EK230" s="80">
        <v>1</v>
      </c>
      <c r="EL230" s="84">
        <v>1</v>
      </c>
    </row>
    <row r="231" spans="1:142">
      <c r="A231" s="61" t="s">
        <v>982</v>
      </c>
      <c r="B231" s="158">
        <v>3170</v>
      </c>
      <c r="C231" s="158">
        <v>1279</v>
      </c>
      <c r="D231" s="70" t="s">
        <v>564</v>
      </c>
      <c r="E231" s="70" t="s">
        <v>564</v>
      </c>
      <c r="F231" s="71" t="s">
        <v>2360</v>
      </c>
      <c r="G231" s="156"/>
      <c r="H231" s="159" t="s">
        <v>1208</v>
      </c>
      <c r="I231" s="156" t="s">
        <v>1208</v>
      </c>
      <c r="J231" s="156"/>
      <c r="K231" s="159" t="s">
        <v>1208</v>
      </c>
      <c r="L231" s="156" t="s">
        <v>1208</v>
      </c>
      <c r="M231" s="160" t="s">
        <v>1208</v>
      </c>
      <c r="N231" s="159" t="s">
        <v>1208</v>
      </c>
      <c r="O231" s="156" t="s">
        <v>1208</v>
      </c>
      <c r="P231" s="160" t="s">
        <v>1208</v>
      </c>
      <c r="Q231" s="159" t="s">
        <v>1208</v>
      </c>
      <c r="R231" s="156" t="s">
        <v>1208</v>
      </c>
      <c r="S231" s="160" t="s">
        <v>1208</v>
      </c>
      <c r="T231" s="159" t="s">
        <v>1208</v>
      </c>
      <c r="U231" s="156" t="s">
        <v>1208</v>
      </c>
      <c r="V231" s="160" t="s">
        <v>1208</v>
      </c>
      <c r="W231" s="159" t="s">
        <v>1208</v>
      </c>
      <c r="X231" s="156" t="s">
        <v>1208</v>
      </c>
      <c r="Y231" s="160" t="s">
        <v>1208</v>
      </c>
      <c r="Z231" s="159" t="s">
        <v>1208</v>
      </c>
      <c r="AA231" s="156" t="s">
        <v>1208</v>
      </c>
      <c r="AB231" s="160" t="s">
        <v>1208</v>
      </c>
      <c r="AC231" s="159" t="s">
        <v>1208</v>
      </c>
      <c r="AD231" s="156" t="s">
        <v>1208</v>
      </c>
      <c r="AE231" s="160" t="s">
        <v>1208</v>
      </c>
      <c r="AF231" s="159" t="s">
        <v>1208</v>
      </c>
      <c r="AG231" s="156" t="s">
        <v>1208</v>
      </c>
      <c r="AH231" s="160" t="s">
        <v>1208</v>
      </c>
      <c r="AI231" s="159" t="s">
        <v>1208</v>
      </c>
      <c r="AJ231" s="161" t="s">
        <v>1208</v>
      </c>
      <c r="AK231" s="160"/>
      <c r="AL231" s="159"/>
      <c r="AM231" s="156"/>
      <c r="AN231" s="160" t="s">
        <v>1208</v>
      </c>
      <c r="AO231" s="159" t="s">
        <v>1208</v>
      </c>
      <c r="AP231" s="156" t="s">
        <v>1208</v>
      </c>
      <c r="AQ231" s="160" t="s">
        <v>1208</v>
      </c>
      <c r="AR231" s="159" t="s">
        <v>1208</v>
      </c>
      <c r="AS231" s="156" t="s">
        <v>1208</v>
      </c>
      <c r="AT231" s="160" t="s">
        <v>1208</v>
      </c>
      <c r="AU231" s="159" t="s">
        <v>1208</v>
      </c>
      <c r="AV231" s="156"/>
      <c r="AW231" s="160" t="s">
        <v>1208</v>
      </c>
      <c r="AX231" s="159" t="s">
        <v>1208</v>
      </c>
      <c r="AY231" s="156"/>
      <c r="AZ231" s="160"/>
      <c r="BA231" s="159"/>
      <c r="BB231" s="156"/>
      <c r="BC231" s="160"/>
      <c r="BD231" s="159"/>
      <c r="BE231" s="156"/>
      <c r="BF231" s="160"/>
      <c r="BG231" s="159"/>
      <c r="BH231" s="156"/>
      <c r="BI231" s="160" t="s">
        <v>1208</v>
      </c>
      <c r="BJ231" s="159" t="s">
        <v>1208</v>
      </c>
      <c r="BK231" s="156" t="s">
        <v>1208</v>
      </c>
      <c r="BL231" s="160" t="s">
        <v>1208</v>
      </c>
      <c r="BM231" s="159" t="s">
        <v>1208</v>
      </c>
      <c r="BN231" s="156" t="s">
        <v>1208</v>
      </c>
      <c r="BO231" s="160" t="s">
        <v>1208</v>
      </c>
      <c r="BP231" s="159" t="s">
        <v>1208</v>
      </c>
      <c r="BQ231" s="156" t="s">
        <v>1208</v>
      </c>
      <c r="BR231" s="156" t="s">
        <v>1208</v>
      </c>
      <c r="BS231" s="159"/>
      <c r="BT231" s="156"/>
      <c r="BU231" s="156" t="s">
        <v>1208</v>
      </c>
      <c r="BV231" s="159"/>
      <c r="BW231" s="156"/>
      <c r="BX231" s="160"/>
      <c r="BY231" s="159"/>
      <c r="BZ231" s="156"/>
      <c r="CA231" s="160" t="s">
        <v>1208</v>
      </c>
      <c r="CB231" s="159" t="s">
        <v>1208</v>
      </c>
      <c r="CC231" s="156" t="s">
        <v>1208</v>
      </c>
      <c r="CD231" s="160" t="s">
        <v>1208</v>
      </c>
      <c r="CE231" s="159" t="s">
        <v>1208</v>
      </c>
      <c r="CF231" s="156" t="s">
        <v>1208</v>
      </c>
      <c r="CG231" s="160" t="s">
        <v>1208</v>
      </c>
      <c r="CH231" s="159" t="s">
        <v>1208</v>
      </c>
      <c r="CI231" s="156" t="s">
        <v>1208</v>
      </c>
      <c r="CJ231" s="160" t="s">
        <v>1208</v>
      </c>
      <c r="CK231" s="159" t="s">
        <v>1208</v>
      </c>
      <c r="CL231" s="156" t="s">
        <v>1208</v>
      </c>
      <c r="CM231" s="160" t="s">
        <v>1208</v>
      </c>
      <c r="CN231" s="159" t="s">
        <v>1208</v>
      </c>
      <c r="CO231" s="156" t="s">
        <v>1208</v>
      </c>
      <c r="CP231" s="160" t="s">
        <v>1208</v>
      </c>
      <c r="CQ231" s="159" t="s">
        <v>1208</v>
      </c>
      <c r="CR231" s="156" t="s">
        <v>1208</v>
      </c>
      <c r="CS231" s="160" t="s">
        <v>1208</v>
      </c>
      <c r="CT231" s="159" t="s">
        <v>1208</v>
      </c>
      <c r="CU231" s="156" t="s">
        <v>1208</v>
      </c>
      <c r="CV231" s="160" t="s">
        <v>1208</v>
      </c>
      <c r="CW231" s="159"/>
      <c r="CX231" s="156"/>
      <c r="CY231" s="156" t="s">
        <v>1208</v>
      </c>
      <c r="CZ231" s="159"/>
      <c r="DA231" s="156"/>
      <c r="DB231" s="160" t="s">
        <v>1208</v>
      </c>
      <c r="DC231" s="159" t="s">
        <v>1208</v>
      </c>
      <c r="DD231" s="156" t="s">
        <v>1208</v>
      </c>
      <c r="DE231" s="160" t="s">
        <v>1208</v>
      </c>
      <c r="DF231" s="159" t="s">
        <v>1208</v>
      </c>
      <c r="DG231" s="156" t="s">
        <v>1208</v>
      </c>
      <c r="DH231" s="156"/>
      <c r="DI231" s="159"/>
      <c r="DJ231" s="156"/>
      <c r="DK231" s="162"/>
      <c r="DL231" s="162"/>
      <c r="DM231" s="267"/>
      <c r="DP231" s="170" t="s">
        <v>2165</v>
      </c>
      <c r="DQ231" s="315"/>
      <c r="DR231" s="315"/>
      <c r="DS231" s="316" t="s">
        <v>2165</v>
      </c>
      <c r="DT231" s="342" t="s">
        <v>2050</v>
      </c>
      <c r="DU231" s="343" t="s">
        <v>2165</v>
      </c>
      <c r="DV231" s="347" t="s">
        <v>2165</v>
      </c>
      <c r="DW231" s="345"/>
      <c r="DX231" s="345" t="s">
        <v>2050</v>
      </c>
      <c r="DY231" s="346" t="str">
        <f t="shared" si="3"/>
        <v/>
      </c>
      <c r="DZ231" s="289"/>
      <c r="EA231" s="288"/>
      <c r="EK231" s="80">
        <v>1</v>
      </c>
      <c r="EL231" s="84">
        <v>1</v>
      </c>
    </row>
    <row r="232" spans="1:142" ht="27">
      <c r="A232" s="61" t="s">
        <v>982</v>
      </c>
      <c r="B232" s="158">
        <v>3180</v>
      </c>
      <c r="C232" s="158">
        <v>1280</v>
      </c>
      <c r="D232" s="70" t="s">
        <v>566</v>
      </c>
      <c r="E232" s="70" t="s">
        <v>566</v>
      </c>
      <c r="F232" s="71" t="s">
        <v>2361</v>
      </c>
      <c r="G232" s="156"/>
      <c r="H232" s="159"/>
      <c r="I232" s="156"/>
      <c r="J232" s="156"/>
      <c r="K232" s="159"/>
      <c r="L232" s="156"/>
      <c r="M232" s="160"/>
      <c r="N232" s="159"/>
      <c r="O232" s="156"/>
      <c r="P232" s="160"/>
      <c r="Q232" s="159"/>
      <c r="R232" s="156"/>
      <c r="S232" s="160" t="s">
        <v>1208</v>
      </c>
      <c r="T232" s="159" t="s">
        <v>1208</v>
      </c>
      <c r="U232" s="156" t="s">
        <v>1208</v>
      </c>
      <c r="V232" s="160" t="s">
        <v>1208</v>
      </c>
      <c r="W232" s="159" t="s">
        <v>1208</v>
      </c>
      <c r="X232" s="156" t="s">
        <v>1208</v>
      </c>
      <c r="Y232" s="160"/>
      <c r="Z232" s="159"/>
      <c r="AA232" s="156"/>
      <c r="AB232" s="160"/>
      <c r="AC232" s="159"/>
      <c r="AD232" s="156"/>
      <c r="AE232" s="160" t="s">
        <v>1208</v>
      </c>
      <c r="AF232" s="159" t="s">
        <v>1208</v>
      </c>
      <c r="AG232" s="156" t="s">
        <v>1208</v>
      </c>
      <c r="AH232" s="160" t="s">
        <v>1208</v>
      </c>
      <c r="AI232" s="159" t="s">
        <v>1208</v>
      </c>
      <c r="AJ232" s="161" t="s">
        <v>1208</v>
      </c>
      <c r="AK232" s="160"/>
      <c r="AL232" s="159"/>
      <c r="AM232" s="156"/>
      <c r="AN232" s="160" t="s">
        <v>1208</v>
      </c>
      <c r="AO232" s="159" t="s">
        <v>1208</v>
      </c>
      <c r="AP232" s="156" t="s">
        <v>1208</v>
      </c>
      <c r="AQ232" s="160" t="s">
        <v>1208</v>
      </c>
      <c r="AR232" s="159" t="s">
        <v>1208</v>
      </c>
      <c r="AS232" s="156" t="s">
        <v>1208</v>
      </c>
      <c r="AT232" s="160" t="s">
        <v>1208</v>
      </c>
      <c r="AU232" s="159" t="s">
        <v>1208</v>
      </c>
      <c r="AV232" s="156"/>
      <c r="AW232" s="160" t="s">
        <v>1208</v>
      </c>
      <c r="AX232" s="159" t="s">
        <v>1208</v>
      </c>
      <c r="AY232" s="156"/>
      <c r="AZ232" s="160"/>
      <c r="BA232" s="159"/>
      <c r="BB232" s="156"/>
      <c r="BC232" s="160"/>
      <c r="BD232" s="159"/>
      <c r="BE232" s="156"/>
      <c r="BF232" s="160"/>
      <c r="BG232" s="159"/>
      <c r="BH232" s="156"/>
      <c r="BI232" s="160" t="s">
        <v>1208</v>
      </c>
      <c r="BJ232" s="159" t="s">
        <v>1208</v>
      </c>
      <c r="BK232" s="156" t="s">
        <v>1208</v>
      </c>
      <c r="BL232" s="160" t="s">
        <v>1208</v>
      </c>
      <c r="BM232" s="159" t="s">
        <v>1208</v>
      </c>
      <c r="BN232" s="156" t="s">
        <v>1208</v>
      </c>
      <c r="BO232" s="160" t="s">
        <v>1208</v>
      </c>
      <c r="BP232" s="159" t="s">
        <v>1208</v>
      </c>
      <c r="BQ232" s="156" t="s">
        <v>1208</v>
      </c>
      <c r="BR232" s="156" t="s">
        <v>1208</v>
      </c>
      <c r="BS232" s="159"/>
      <c r="BT232" s="156"/>
      <c r="BU232" s="156" t="s">
        <v>1208</v>
      </c>
      <c r="BV232" s="159"/>
      <c r="BW232" s="156"/>
      <c r="BX232" s="160"/>
      <c r="BY232" s="159"/>
      <c r="BZ232" s="156"/>
      <c r="CA232" s="160" t="s">
        <v>1208</v>
      </c>
      <c r="CB232" s="159" t="s">
        <v>1208</v>
      </c>
      <c r="CC232" s="156" t="s">
        <v>1208</v>
      </c>
      <c r="CD232" s="160" t="s">
        <v>1208</v>
      </c>
      <c r="CE232" s="159" t="s">
        <v>1208</v>
      </c>
      <c r="CF232" s="156" t="s">
        <v>1208</v>
      </c>
      <c r="CG232" s="160" t="s">
        <v>1208</v>
      </c>
      <c r="CH232" s="159" t="s">
        <v>1208</v>
      </c>
      <c r="CI232" s="156" t="s">
        <v>1208</v>
      </c>
      <c r="CJ232" s="160" t="s">
        <v>1208</v>
      </c>
      <c r="CK232" s="159" t="s">
        <v>1208</v>
      </c>
      <c r="CL232" s="156" t="s">
        <v>1208</v>
      </c>
      <c r="CM232" s="160" t="s">
        <v>1208</v>
      </c>
      <c r="CN232" s="159" t="s">
        <v>1208</v>
      </c>
      <c r="CO232" s="156" t="s">
        <v>1208</v>
      </c>
      <c r="CP232" s="160" t="s">
        <v>1208</v>
      </c>
      <c r="CQ232" s="159" t="s">
        <v>1208</v>
      </c>
      <c r="CR232" s="156" t="s">
        <v>1208</v>
      </c>
      <c r="CS232" s="160" t="s">
        <v>1208</v>
      </c>
      <c r="CT232" s="159" t="s">
        <v>1208</v>
      </c>
      <c r="CU232" s="156" t="s">
        <v>1208</v>
      </c>
      <c r="CV232" s="160" t="s">
        <v>1208</v>
      </c>
      <c r="CW232" s="159"/>
      <c r="CX232" s="156"/>
      <c r="CY232" s="156" t="s">
        <v>1208</v>
      </c>
      <c r="CZ232" s="159"/>
      <c r="DA232" s="156"/>
      <c r="DB232" s="160" t="s">
        <v>1208</v>
      </c>
      <c r="DC232" s="159" t="s">
        <v>1208</v>
      </c>
      <c r="DD232" s="156" t="s">
        <v>1208</v>
      </c>
      <c r="DE232" s="160" t="s">
        <v>1208</v>
      </c>
      <c r="DF232" s="159" t="s">
        <v>1208</v>
      </c>
      <c r="DG232" s="156" t="s">
        <v>1208</v>
      </c>
      <c r="DH232" s="156"/>
      <c r="DI232" s="159"/>
      <c r="DJ232" s="156"/>
      <c r="DK232" s="162"/>
      <c r="DL232" s="162"/>
      <c r="DM232" s="267" t="s">
        <v>2362</v>
      </c>
      <c r="DP232" s="170" t="s">
        <v>2165</v>
      </c>
      <c r="DQ232" s="315"/>
      <c r="DR232" s="315"/>
      <c r="DS232" s="316" t="s">
        <v>2165</v>
      </c>
      <c r="DT232" s="342" t="s">
        <v>2050</v>
      </c>
      <c r="DU232" s="343" t="s">
        <v>2165</v>
      </c>
      <c r="DV232" s="347" t="s">
        <v>2165</v>
      </c>
      <c r="DW232" s="345"/>
      <c r="DX232" s="345" t="s">
        <v>2050</v>
      </c>
      <c r="DY232" s="346" t="str">
        <f t="shared" si="3"/>
        <v/>
      </c>
      <c r="DZ232" s="289"/>
      <c r="EA232" s="288"/>
      <c r="EK232" s="80">
        <v>1</v>
      </c>
      <c r="EL232" s="84">
        <v>1</v>
      </c>
    </row>
    <row r="233" spans="1:142" ht="42">
      <c r="A233" s="61" t="s">
        <v>982</v>
      </c>
      <c r="B233" s="158">
        <v>3190</v>
      </c>
      <c r="C233" s="158">
        <v>1281</v>
      </c>
      <c r="D233" s="70" t="s">
        <v>567</v>
      </c>
      <c r="E233" s="70" t="s">
        <v>567</v>
      </c>
      <c r="F233" s="71" t="s">
        <v>2076</v>
      </c>
      <c r="G233" s="156"/>
      <c r="H233" s="159"/>
      <c r="I233" s="156"/>
      <c r="J233" s="156"/>
      <c r="K233" s="159"/>
      <c r="L233" s="156"/>
      <c r="M233" s="160"/>
      <c r="N233" s="159"/>
      <c r="O233" s="156"/>
      <c r="P233" s="160"/>
      <c r="Q233" s="159"/>
      <c r="R233" s="156"/>
      <c r="S233" s="160" t="s">
        <v>1208</v>
      </c>
      <c r="T233" s="159" t="s">
        <v>1208</v>
      </c>
      <c r="U233" s="156" t="s">
        <v>1208</v>
      </c>
      <c r="V233" s="160" t="s">
        <v>1208</v>
      </c>
      <c r="W233" s="159" t="s">
        <v>1208</v>
      </c>
      <c r="X233" s="156" t="s">
        <v>1208</v>
      </c>
      <c r="Y233" s="160" t="s">
        <v>1208</v>
      </c>
      <c r="Z233" s="159" t="s">
        <v>1208</v>
      </c>
      <c r="AA233" s="156" t="s">
        <v>1208</v>
      </c>
      <c r="AB233" s="160" t="s">
        <v>1208</v>
      </c>
      <c r="AC233" s="159" t="s">
        <v>1208</v>
      </c>
      <c r="AD233" s="156" t="s">
        <v>1208</v>
      </c>
      <c r="AE233" s="160" t="s">
        <v>1208</v>
      </c>
      <c r="AF233" s="159"/>
      <c r="AG233" s="156"/>
      <c r="AH233" s="160" t="s">
        <v>1208</v>
      </c>
      <c r="AI233" s="159"/>
      <c r="AJ233" s="161"/>
      <c r="AK233" s="160"/>
      <c r="AL233" s="159"/>
      <c r="AM233" s="156"/>
      <c r="AN233" s="160" t="s">
        <v>1208</v>
      </c>
      <c r="AO233" s="159"/>
      <c r="AP233" s="156"/>
      <c r="AQ233" s="160" t="s">
        <v>1208</v>
      </c>
      <c r="AR233" s="159"/>
      <c r="AS233" s="156"/>
      <c r="AT233" s="160"/>
      <c r="AU233" s="159"/>
      <c r="AV233" s="156"/>
      <c r="AW233" s="160"/>
      <c r="AX233" s="159"/>
      <c r="AY233" s="156"/>
      <c r="AZ233" s="160"/>
      <c r="BA233" s="159"/>
      <c r="BB233" s="156"/>
      <c r="BC233" s="160"/>
      <c r="BD233" s="159"/>
      <c r="BE233" s="156"/>
      <c r="BF233" s="160"/>
      <c r="BG233" s="159"/>
      <c r="BH233" s="156"/>
      <c r="BI233" s="160"/>
      <c r="BJ233" s="159"/>
      <c r="BK233" s="156"/>
      <c r="BL233" s="160"/>
      <c r="BM233" s="159"/>
      <c r="BN233" s="156"/>
      <c r="BO233" s="160"/>
      <c r="BP233" s="159"/>
      <c r="BQ233" s="156"/>
      <c r="BR233" s="156" t="s">
        <v>1208</v>
      </c>
      <c r="BS233" s="159"/>
      <c r="BT233" s="156"/>
      <c r="BU233" s="156" t="s">
        <v>1208</v>
      </c>
      <c r="BV233" s="159"/>
      <c r="BW233" s="156"/>
      <c r="BX233" s="160"/>
      <c r="BY233" s="159"/>
      <c r="BZ233" s="156"/>
      <c r="CA233" s="160"/>
      <c r="CB233" s="159"/>
      <c r="CC233" s="156"/>
      <c r="CD233" s="160" t="s">
        <v>1208</v>
      </c>
      <c r="CE233" s="159"/>
      <c r="CF233" s="156"/>
      <c r="CG233" s="160" t="s">
        <v>1208</v>
      </c>
      <c r="CH233" s="159"/>
      <c r="CI233" s="156"/>
      <c r="CJ233" s="160"/>
      <c r="CK233" s="159"/>
      <c r="CL233" s="156"/>
      <c r="CM233" s="160"/>
      <c r="CN233" s="159"/>
      <c r="CO233" s="156"/>
      <c r="CP233" s="160" t="s">
        <v>1208</v>
      </c>
      <c r="CQ233" s="159"/>
      <c r="CR233" s="156"/>
      <c r="CS233" s="160" t="s">
        <v>1208</v>
      </c>
      <c r="CT233" s="159"/>
      <c r="CU233" s="156"/>
      <c r="CV233" s="160" t="s">
        <v>1208</v>
      </c>
      <c r="CW233" s="159"/>
      <c r="CX233" s="156"/>
      <c r="CY233" s="156" t="s">
        <v>1208</v>
      </c>
      <c r="CZ233" s="159"/>
      <c r="DA233" s="156"/>
      <c r="DB233" s="160"/>
      <c r="DC233" s="159"/>
      <c r="DD233" s="156"/>
      <c r="DE233" s="160"/>
      <c r="DF233" s="159"/>
      <c r="DG233" s="156"/>
      <c r="DH233" s="156"/>
      <c r="DI233" s="159"/>
      <c r="DJ233" s="156"/>
      <c r="DK233" s="162"/>
      <c r="DL233" s="162"/>
      <c r="DM233" s="267"/>
      <c r="DP233" s="170" t="s">
        <v>2107</v>
      </c>
      <c r="DQ233" s="372" t="s">
        <v>1211</v>
      </c>
      <c r="DR233" s="322" t="s">
        <v>2682</v>
      </c>
      <c r="DS233" s="316"/>
      <c r="DT233" s="342"/>
      <c r="DU233" s="343" t="s">
        <v>1211</v>
      </c>
      <c r="DV233" s="356" t="s">
        <v>2749</v>
      </c>
      <c r="DW233" s="345"/>
      <c r="DX233" s="345"/>
      <c r="DY233" s="346" t="str">
        <f t="shared" si="3"/>
        <v/>
      </c>
      <c r="DZ233" s="289"/>
      <c r="EA233" s="288"/>
      <c r="EK233" s="80">
        <v>1</v>
      </c>
      <c r="EL233" s="84">
        <v>1</v>
      </c>
    </row>
    <row r="234" spans="1:142" ht="27">
      <c r="A234" s="61" t="s">
        <v>982</v>
      </c>
      <c r="B234" s="158">
        <v>3200</v>
      </c>
      <c r="C234" s="158">
        <v>1282</v>
      </c>
      <c r="D234" s="70" t="s">
        <v>569</v>
      </c>
      <c r="E234" s="70" t="s">
        <v>569</v>
      </c>
      <c r="F234" s="71" t="s">
        <v>2363</v>
      </c>
      <c r="G234" s="156"/>
      <c r="H234" s="159"/>
      <c r="I234" s="156"/>
      <c r="J234" s="156"/>
      <c r="K234" s="159"/>
      <c r="L234" s="156"/>
      <c r="M234" s="160"/>
      <c r="N234" s="159"/>
      <c r="O234" s="156"/>
      <c r="P234" s="160"/>
      <c r="Q234" s="159"/>
      <c r="R234" s="156"/>
      <c r="S234" s="160" t="s">
        <v>1208</v>
      </c>
      <c r="T234" s="159" t="s">
        <v>1208</v>
      </c>
      <c r="U234" s="156" t="s">
        <v>1208</v>
      </c>
      <c r="V234" s="160" t="s">
        <v>1208</v>
      </c>
      <c r="W234" s="159" t="s">
        <v>1208</v>
      </c>
      <c r="X234" s="156" t="s">
        <v>1208</v>
      </c>
      <c r="Y234" s="160"/>
      <c r="Z234" s="159"/>
      <c r="AA234" s="156"/>
      <c r="AB234" s="160"/>
      <c r="AC234" s="159"/>
      <c r="AD234" s="156"/>
      <c r="AE234" s="160" t="s">
        <v>1208</v>
      </c>
      <c r="AF234" s="159" t="s">
        <v>1208</v>
      </c>
      <c r="AG234" s="156" t="s">
        <v>1208</v>
      </c>
      <c r="AH234" s="160" t="s">
        <v>1208</v>
      </c>
      <c r="AI234" s="159" t="s">
        <v>1208</v>
      </c>
      <c r="AJ234" s="161" t="s">
        <v>1208</v>
      </c>
      <c r="AK234" s="160"/>
      <c r="AL234" s="159"/>
      <c r="AM234" s="156"/>
      <c r="AN234" s="160" t="s">
        <v>1208</v>
      </c>
      <c r="AO234" s="159" t="s">
        <v>1208</v>
      </c>
      <c r="AP234" s="156" t="s">
        <v>1208</v>
      </c>
      <c r="AQ234" s="160" t="s">
        <v>1208</v>
      </c>
      <c r="AR234" s="159" t="s">
        <v>1208</v>
      </c>
      <c r="AS234" s="156" t="s">
        <v>1208</v>
      </c>
      <c r="AT234" s="160" t="s">
        <v>1208</v>
      </c>
      <c r="AU234" s="159" t="s">
        <v>1208</v>
      </c>
      <c r="AV234" s="156"/>
      <c r="AW234" s="160" t="s">
        <v>1208</v>
      </c>
      <c r="AX234" s="159" t="s">
        <v>1208</v>
      </c>
      <c r="AY234" s="156"/>
      <c r="AZ234" s="160"/>
      <c r="BA234" s="159"/>
      <c r="BB234" s="156"/>
      <c r="BC234" s="160"/>
      <c r="BD234" s="159"/>
      <c r="BE234" s="156"/>
      <c r="BF234" s="160"/>
      <c r="BG234" s="159"/>
      <c r="BH234" s="156"/>
      <c r="BI234" s="160" t="s">
        <v>1208</v>
      </c>
      <c r="BJ234" s="159" t="s">
        <v>1208</v>
      </c>
      <c r="BK234" s="156" t="s">
        <v>1208</v>
      </c>
      <c r="BL234" s="160" t="s">
        <v>1208</v>
      </c>
      <c r="BM234" s="159" t="s">
        <v>1208</v>
      </c>
      <c r="BN234" s="156" t="s">
        <v>1208</v>
      </c>
      <c r="BO234" s="160" t="s">
        <v>1208</v>
      </c>
      <c r="BP234" s="159" t="s">
        <v>1208</v>
      </c>
      <c r="BQ234" s="156" t="s">
        <v>1208</v>
      </c>
      <c r="BR234" s="156" t="s">
        <v>1208</v>
      </c>
      <c r="BS234" s="159"/>
      <c r="BT234" s="156"/>
      <c r="BU234" s="156" t="s">
        <v>1208</v>
      </c>
      <c r="BV234" s="159"/>
      <c r="BW234" s="156"/>
      <c r="BX234" s="160"/>
      <c r="BY234" s="159"/>
      <c r="BZ234" s="156"/>
      <c r="CA234" s="160" t="s">
        <v>1208</v>
      </c>
      <c r="CB234" s="159" t="s">
        <v>1208</v>
      </c>
      <c r="CC234" s="156" t="s">
        <v>1208</v>
      </c>
      <c r="CD234" s="160" t="s">
        <v>1208</v>
      </c>
      <c r="CE234" s="159" t="s">
        <v>1208</v>
      </c>
      <c r="CF234" s="156" t="s">
        <v>1208</v>
      </c>
      <c r="CG234" s="160" t="s">
        <v>1208</v>
      </c>
      <c r="CH234" s="159" t="s">
        <v>1208</v>
      </c>
      <c r="CI234" s="156" t="s">
        <v>1208</v>
      </c>
      <c r="CJ234" s="160" t="s">
        <v>1208</v>
      </c>
      <c r="CK234" s="159" t="s">
        <v>1208</v>
      </c>
      <c r="CL234" s="156" t="s">
        <v>1208</v>
      </c>
      <c r="CM234" s="160" t="s">
        <v>1208</v>
      </c>
      <c r="CN234" s="159" t="s">
        <v>1208</v>
      </c>
      <c r="CO234" s="156" t="s">
        <v>1208</v>
      </c>
      <c r="CP234" s="160" t="s">
        <v>1208</v>
      </c>
      <c r="CQ234" s="159" t="s">
        <v>1208</v>
      </c>
      <c r="CR234" s="156" t="s">
        <v>1208</v>
      </c>
      <c r="CS234" s="160" t="s">
        <v>1208</v>
      </c>
      <c r="CT234" s="159" t="s">
        <v>1208</v>
      </c>
      <c r="CU234" s="156" t="s">
        <v>1208</v>
      </c>
      <c r="CV234" s="160" t="s">
        <v>1208</v>
      </c>
      <c r="CW234" s="159"/>
      <c r="CX234" s="156"/>
      <c r="CY234" s="156" t="s">
        <v>1208</v>
      </c>
      <c r="CZ234" s="159"/>
      <c r="DA234" s="156"/>
      <c r="DB234" s="160" t="s">
        <v>1208</v>
      </c>
      <c r="DC234" s="159" t="s">
        <v>1208</v>
      </c>
      <c r="DD234" s="156" t="s">
        <v>1208</v>
      </c>
      <c r="DE234" s="160" t="s">
        <v>1208</v>
      </c>
      <c r="DF234" s="159" t="s">
        <v>1208</v>
      </c>
      <c r="DG234" s="156" t="s">
        <v>1208</v>
      </c>
      <c r="DH234" s="156"/>
      <c r="DI234" s="159"/>
      <c r="DJ234" s="156"/>
      <c r="DK234" s="162"/>
      <c r="DL234" s="162"/>
      <c r="DM234" s="267"/>
      <c r="DP234" s="170" t="s">
        <v>2165</v>
      </c>
      <c r="DQ234" s="315"/>
      <c r="DR234" s="315"/>
      <c r="DS234" s="316" t="s">
        <v>2165</v>
      </c>
      <c r="DT234" s="342" t="s">
        <v>2050</v>
      </c>
      <c r="DU234" s="343" t="s">
        <v>2165</v>
      </c>
      <c r="DV234" s="347" t="s">
        <v>2165</v>
      </c>
      <c r="DW234" s="345"/>
      <c r="DX234" s="345" t="s">
        <v>2050</v>
      </c>
      <c r="DY234" s="346" t="str">
        <f t="shared" si="3"/>
        <v/>
      </c>
      <c r="DZ234" s="289"/>
      <c r="EA234" s="288"/>
      <c r="EK234" s="80">
        <v>1</v>
      </c>
      <c r="EL234" s="84">
        <v>1</v>
      </c>
    </row>
    <row r="235" spans="1:142">
      <c r="A235" s="61" t="s">
        <v>982</v>
      </c>
      <c r="B235" s="158">
        <v>4150</v>
      </c>
      <c r="C235" s="158">
        <v>1430</v>
      </c>
      <c r="D235" s="70" t="s">
        <v>755</v>
      </c>
      <c r="E235" s="70" t="s">
        <v>755</v>
      </c>
      <c r="F235" s="71" t="s">
        <v>2364</v>
      </c>
      <c r="G235" s="156"/>
      <c r="H235" s="159"/>
      <c r="I235" s="156"/>
      <c r="J235" s="156"/>
      <c r="K235" s="159"/>
      <c r="L235" s="156"/>
      <c r="M235" s="160"/>
      <c r="N235" s="159"/>
      <c r="O235" s="156"/>
      <c r="P235" s="160"/>
      <c r="Q235" s="159"/>
      <c r="R235" s="156"/>
      <c r="S235" s="160"/>
      <c r="T235" s="159"/>
      <c r="U235" s="156"/>
      <c r="V235" s="160"/>
      <c r="W235" s="159"/>
      <c r="X235" s="156"/>
      <c r="Y235" s="160"/>
      <c r="Z235" s="159"/>
      <c r="AA235" s="156"/>
      <c r="AB235" s="160"/>
      <c r="AC235" s="159"/>
      <c r="AD235" s="156"/>
      <c r="AE235" s="160"/>
      <c r="AF235" s="159"/>
      <c r="AG235" s="156"/>
      <c r="AH235" s="160"/>
      <c r="AI235" s="159"/>
      <c r="AJ235" s="161"/>
      <c r="AK235" s="160"/>
      <c r="AL235" s="159"/>
      <c r="AM235" s="156"/>
      <c r="AN235" s="160"/>
      <c r="AO235" s="159"/>
      <c r="AP235" s="156"/>
      <c r="AQ235" s="160"/>
      <c r="AR235" s="159"/>
      <c r="AS235" s="156"/>
      <c r="AT235" s="160"/>
      <c r="AU235" s="167"/>
      <c r="AV235" s="162"/>
      <c r="AW235" s="162"/>
      <c r="AX235" s="162"/>
      <c r="AY235" s="162"/>
      <c r="AZ235" s="208"/>
      <c r="BA235" s="159"/>
      <c r="BB235" s="156"/>
      <c r="BC235" s="160"/>
      <c r="BD235" s="159"/>
      <c r="BE235" s="156"/>
      <c r="BF235" s="160"/>
      <c r="BG235" s="159"/>
      <c r="BH235" s="156"/>
      <c r="BI235" s="160"/>
      <c r="BJ235" s="159"/>
      <c r="BK235" s="156"/>
      <c r="BL235" s="160"/>
      <c r="BM235" s="159"/>
      <c r="BN235" s="156"/>
      <c r="BO235" s="160"/>
      <c r="BP235" s="159"/>
      <c r="BQ235" s="156"/>
      <c r="BR235" s="156" t="s">
        <v>2165</v>
      </c>
      <c r="BS235" s="159"/>
      <c r="BT235" s="156"/>
      <c r="BU235" s="156" t="s">
        <v>2165</v>
      </c>
      <c r="BV235" s="159"/>
      <c r="BW235" s="156"/>
      <c r="BX235" s="160"/>
      <c r="BY235" s="159"/>
      <c r="BZ235" s="156"/>
      <c r="CA235" s="160"/>
      <c r="CB235" s="159"/>
      <c r="CC235" s="156"/>
      <c r="CD235" s="160"/>
      <c r="CE235" s="159"/>
      <c r="CF235" s="156"/>
      <c r="CG235" s="160"/>
      <c r="CH235" s="159"/>
      <c r="CI235" s="156"/>
      <c r="CJ235" s="160"/>
      <c r="CK235" s="159"/>
      <c r="CL235" s="156"/>
      <c r="CM235" s="160"/>
      <c r="CN235" s="159"/>
      <c r="CO235" s="156"/>
      <c r="CP235" s="160"/>
      <c r="CQ235" s="159"/>
      <c r="CR235" s="156"/>
      <c r="CS235" s="160"/>
      <c r="CT235" s="159"/>
      <c r="CU235" s="156"/>
      <c r="CV235" s="160" t="s">
        <v>1208</v>
      </c>
      <c r="CW235" s="159" t="s">
        <v>1208</v>
      </c>
      <c r="CX235" s="156" t="s">
        <v>1208</v>
      </c>
      <c r="CY235" s="156" t="s">
        <v>2165</v>
      </c>
      <c r="CZ235" s="159"/>
      <c r="DA235" s="156"/>
      <c r="DB235" s="160" t="s">
        <v>1208</v>
      </c>
      <c r="DC235" s="159" t="s">
        <v>1208</v>
      </c>
      <c r="DD235" s="156" t="s">
        <v>1208</v>
      </c>
      <c r="DE235" s="160" t="s">
        <v>1208</v>
      </c>
      <c r="DF235" s="159" t="s">
        <v>1208</v>
      </c>
      <c r="DG235" s="156" t="s">
        <v>1208</v>
      </c>
      <c r="DH235" s="156"/>
      <c r="DI235" s="159"/>
      <c r="DJ235" s="156"/>
      <c r="DK235" s="162"/>
      <c r="DL235" s="162"/>
      <c r="DM235" s="267"/>
      <c r="DP235" s="170" t="s">
        <v>2165</v>
      </c>
      <c r="DQ235" s="315"/>
      <c r="DR235" s="315"/>
      <c r="DS235" s="316" t="s">
        <v>2165</v>
      </c>
      <c r="DT235" s="342"/>
      <c r="DU235" s="343" t="s">
        <v>2165</v>
      </c>
      <c r="DV235" s="344" t="s">
        <v>2165</v>
      </c>
      <c r="DW235" s="345"/>
      <c r="DX235" s="345"/>
      <c r="DY235" s="346" t="str">
        <f t="shared" si="3"/>
        <v/>
      </c>
      <c r="DZ235" s="289"/>
      <c r="EA235" s="288"/>
      <c r="EJ235" s="129" t="s">
        <v>2365</v>
      </c>
      <c r="EK235" s="80">
        <v>1</v>
      </c>
      <c r="EL235" s="84">
        <v>1</v>
      </c>
    </row>
    <row r="236" spans="1:142">
      <c r="A236" s="61" t="s">
        <v>982</v>
      </c>
      <c r="B236" s="158">
        <v>4160</v>
      </c>
      <c r="C236" s="158">
        <v>1431</v>
      </c>
      <c r="D236" s="70" t="s">
        <v>757</v>
      </c>
      <c r="E236" s="70" t="s">
        <v>757</v>
      </c>
      <c r="F236" s="71" t="s">
        <v>2366</v>
      </c>
      <c r="G236" s="156"/>
      <c r="H236" s="159"/>
      <c r="I236" s="156"/>
      <c r="J236" s="156"/>
      <c r="K236" s="159"/>
      <c r="L236" s="156"/>
      <c r="M236" s="160"/>
      <c r="N236" s="159"/>
      <c r="O236" s="156"/>
      <c r="P236" s="160"/>
      <c r="Q236" s="159"/>
      <c r="R236" s="156"/>
      <c r="S236" s="160"/>
      <c r="T236" s="159"/>
      <c r="U236" s="156"/>
      <c r="V236" s="160"/>
      <c r="W236" s="159"/>
      <c r="X236" s="156"/>
      <c r="Y236" s="160"/>
      <c r="Z236" s="159"/>
      <c r="AA236" s="156"/>
      <c r="AB236" s="160"/>
      <c r="AC236" s="159"/>
      <c r="AD236" s="156"/>
      <c r="AE236" s="160"/>
      <c r="AF236" s="159"/>
      <c r="AG236" s="156"/>
      <c r="AH236" s="160"/>
      <c r="AI236" s="159"/>
      <c r="AJ236" s="161"/>
      <c r="AK236" s="160"/>
      <c r="AL236" s="159"/>
      <c r="AM236" s="156"/>
      <c r="AN236" s="160"/>
      <c r="AO236" s="159"/>
      <c r="AP236" s="156"/>
      <c r="AQ236" s="160"/>
      <c r="AR236" s="159"/>
      <c r="AS236" s="156"/>
      <c r="AT236" s="160"/>
      <c r="AU236" s="167"/>
      <c r="AV236" s="162"/>
      <c r="AW236" s="162"/>
      <c r="AX236" s="162"/>
      <c r="AY236" s="162"/>
      <c r="AZ236" s="208"/>
      <c r="BA236" s="159"/>
      <c r="BB236" s="156"/>
      <c r="BC236" s="160"/>
      <c r="BD236" s="159"/>
      <c r="BE236" s="156"/>
      <c r="BF236" s="160"/>
      <c r="BG236" s="159"/>
      <c r="BH236" s="156"/>
      <c r="BI236" s="160"/>
      <c r="BJ236" s="159"/>
      <c r="BK236" s="156"/>
      <c r="BL236" s="160"/>
      <c r="BM236" s="159"/>
      <c r="BN236" s="156"/>
      <c r="BO236" s="160"/>
      <c r="BP236" s="159"/>
      <c r="BQ236" s="156"/>
      <c r="BR236" s="156" t="s">
        <v>2165</v>
      </c>
      <c r="BS236" s="159"/>
      <c r="BT236" s="156"/>
      <c r="BU236" s="156" t="s">
        <v>2165</v>
      </c>
      <c r="BV236" s="159"/>
      <c r="BW236" s="156"/>
      <c r="BX236" s="160"/>
      <c r="BY236" s="159"/>
      <c r="BZ236" s="156"/>
      <c r="CA236" s="160"/>
      <c r="CB236" s="159"/>
      <c r="CC236" s="156"/>
      <c r="CD236" s="160"/>
      <c r="CE236" s="159"/>
      <c r="CF236" s="156"/>
      <c r="CG236" s="160"/>
      <c r="CH236" s="159"/>
      <c r="CI236" s="156"/>
      <c r="CJ236" s="160"/>
      <c r="CK236" s="159"/>
      <c r="CL236" s="156"/>
      <c r="CM236" s="160"/>
      <c r="CN236" s="159"/>
      <c r="CO236" s="156"/>
      <c r="CP236" s="160"/>
      <c r="CQ236" s="159"/>
      <c r="CR236" s="156"/>
      <c r="CS236" s="160"/>
      <c r="CT236" s="159"/>
      <c r="CU236" s="156"/>
      <c r="CV236" s="160" t="s">
        <v>1208</v>
      </c>
      <c r="CW236" s="159" t="s">
        <v>1208</v>
      </c>
      <c r="CX236" s="156" t="s">
        <v>1208</v>
      </c>
      <c r="CY236" s="156" t="s">
        <v>2165</v>
      </c>
      <c r="CZ236" s="159"/>
      <c r="DA236" s="156"/>
      <c r="DB236" s="160" t="s">
        <v>1208</v>
      </c>
      <c r="DC236" s="159" t="s">
        <v>1208</v>
      </c>
      <c r="DD236" s="156" t="s">
        <v>1208</v>
      </c>
      <c r="DE236" s="160" t="s">
        <v>1208</v>
      </c>
      <c r="DF236" s="159" t="s">
        <v>1208</v>
      </c>
      <c r="DG236" s="156" t="s">
        <v>1208</v>
      </c>
      <c r="DH236" s="156"/>
      <c r="DI236" s="159"/>
      <c r="DJ236" s="156"/>
      <c r="DK236" s="162"/>
      <c r="DL236" s="162"/>
      <c r="DM236" s="267"/>
      <c r="DP236" s="170" t="s">
        <v>2165</v>
      </c>
      <c r="DQ236" s="315"/>
      <c r="DR236" s="315"/>
      <c r="DS236" s="316" t="s">
        <v>2165</v>
      </c>
      <c r="DT236" s="342"/>
      <c r="DU236" s="343" t="s">
        <v>2165</v>
      </c>
      <c r="DV236" s="344" t="s">
        <v>2165</v>
      </c>
      <c r="DW236" s="345"/>
      <c r="DX236" s="345"/>
      <c r="DY236" s="346" t="str">
        <f t="shared" si="3"/>
        <v/>
      </c>
      <c r="DZ236" s="289"/>
      <c r="EA236" s="288"/>
      <c r="EJ236" s="129" t="s">
        <v>2365</v>
      </c>
      <c r="EK236" s="80">
        <v>1</v>
      </c>
      <c r="EL236" s="84">
        <v>1</v>
      </c>
    </row>
    <row r="237" spans="1:142">
      <c r="A237" s="61" t="s">
        <v>982</v>
      </c>
      <c r="B237" s="158">
        <v>4170</v>
      </c>
      <c r="C237" s="158">
        <v>1432</v>
      </c>
      <c r="D237" s="217" t="s">
        <v>759</v>
      </c>
      <c r="E237" s="70" t="s">
        <v>759</v>
      </c>
      <c r="F237" s="71" t="s">
        <v>2367</v>
      </c>
      <c r="G237" s="156"/>
      <c r="H237" s="159"/>
      <c r="I237" s="156"/>
      <c r="J237" s="156"/>
      <c r="K237" s="159"/>
      <c r="L237" s="156"/>
      <c r="M237" s="160"/>
      <c r="N237" s="159"/>
      <c r="O237" s="156"/>
      <c r="P237" s="160"/>
      <c r="Q237" s="159"/>
      <c r="R237" s="156"/>
      <c r="S237" s="160"/>
      <c r="T237" s="159"/>
      <c r="U237" s="156"/>
      <c r="V237" s="160"/>
      <c r="W237" s="159"/>
      <c r="X237" s="156"/>
      <c r="Y237" s="160"/>
      <c r="Z237" s="159"/>
      <c r="AA237" s="156"/>
      <c r="AB237" s="160"/>
      <c r="AC237" s="159"/>
      <c r="AD237" s="156"/>
      <c r="AE237" s="160"/>
      <c r="AF237" s="159"/>
      <c r="AG237" s="156"/>
      <c r="AH237" s="160"/>
      <c r="AI237" s="159"/>
      <c r="AJ237" s="161"/>
      <c r="AK237" s="160"/>
      <c r="AL237" s="159"/>
      <c r="AM237" s="156"/>
      <c r="AN237" s="160"/>
      <c r="AO237" s="159"/>
      <c r="AP237" s="156"/>
      <c r="AQ237" s="160"/>
      <c r="AR237" s="159"/>
      <c r="AS237" s="156"/>
      <c r="AT237" s="160"/>
      <c r="AU237" s="167"/>
      <c r="AV237" s="162"/>
      <c r="AW237" s="162"/>
      <c r="AX237" s="162"/>
      <c r="AY237" s="162"/>
      <c r="AZ237" s="208"/>
      <c r="BA237" s="159"/>
      <c r="BB237" s="156"/>
      <c r="BC237" s="160"/>
      <c r="BD237" s="159"/>
      <c r="BE237" s="156"/>
      <c r="BF237" s="160"/>
      <c r="BG237" s="159"/>
      <c r="BH237" s="156"/>
      <c r="BI237" s="160"/>
      <c r="BJ237" s="159"/>
      <c r="BK237" s="156"/>
      <c r="BL237" s="160"/>
      <c r="BM237" s="159"/>
      <c r="BN237" s="156"/>
      <c r="BO237" s="160"/>
      <c r="BP237" s="159"/>
      <c r="BQ237" s="156"/>
      <c r="BR237" s="156" t="s">
        <v>2165</v>
      </c>
      <c r="BS237" s="159"/>
      <c r="BT237" s="156"/>
      <c r="BU237" s="156" t="s">
        <v>2165</v>
      </c>
      <c r="BV237" s="159"/>
      <c r="BW237" s="156"/>
      <c r="BX237" s="160"/>
      <c r="BY237" s="159"/>
      <c r="BZ237" s="156"/>
      <c r="CA237" s="160"/>
      <c r="CB237" s="159"/>
      <c r="CC237" s="156"/>
      <c r="CD237" s="160"/>
      <c r="CE237" s="159"/>
      <c r="CF237" s="156"/>
      <c r="CG237" s="160"/>
      <c r="CH237" s="159"/>
      <c r="CI237" s="156"/>
      <c r="CJ237" s="160"/>
      <c r="CK237" s="159"/>
      <c r="CL237" s="156"/>
      <c r="CM237" s="160"/>
      <c r="CN237" s="159"/>
      <c r="CO237" s="156"/>
      <c r="CP237" s="160"/>
      <c r="CQ237" s="159"/>
      <c r="CR237" s="156"/>
      <c r="CS237" s="160"/>
      <c r="CT237" s="159"/>
      <c r="CU237" s="156"/>
      <c r="CV237" s="160" t="s">
        <v>1208</v>
      </c>
      <c r="CW237" s="159" t="s">
        <v>1208</v>
      </c>
      <c r="CX237" s="156" t="s">
        <v>1208</v>
      </c>
      <c r="CY237" s="156" t="s">
        <v>2165</v>
      </c>
      <c r="CZ237" s="159"/>
      <c r="DA237" s="156"/>
      <c r="DB237" s="160" t="s">
        <v>1208</v>
      </c>
      <c r="DC237" s="159" t="s">
        <v>1208</v>
      </c>
      <c r="DD237" s="156" t="s">
        <v>1208</v>
      </c>
      <c r="DE237" s="160" t="s">
        <v>1208</v>
      </c>
      <c r="DF237" s="159" t="s">
        <v>1208</v>
      </c>
      <c r="DG237" s="156" t="s">
        <v>1208</v>
      </c>
      <c r="DH237" s="156"/>
      <c r="DI237" s="159"/>
      <c r="DJ237" s="156"/>
      <c r="DK237" s="162"/>
      <c r="DL237" s="162"/>
      <c r="DM237" s="267"/>
      <c r="DP237" s="170" t="s">
        <v>2165</v>
      </c>
      <c r="DQ237" s="315"/>
      <c r="DR237" s="315"/>
      <c r="DS237" s="316" t="s">
        <v>2165</v>
      </c>
      <c r="DT237" s="342"/>
      <c r="DU237" s="343" t="s">
        <v>2165</v>
      </c>
      <c r="DV237" s="344" t="s">
        <v>2165</v>
      </c>
      <c r="DW237" s="345"/>
      <c r="DX237" s="345"/>
      <c r="DY237" s="346" t="str">
        <f t="shared" si="3"/>
        <v/>
      </c>
      <c r="DZ237" s="289"/>
      <c r="EA237" s="288"/>
      <c r="EJ237" s="129" t="s">
        <v>2365</v>
      </c>
      <c r="EK237" s="80">
        <v>1</v>
      </c>
      <c r="EL237" s="84">
        <v>1</v>
      </c>
    </row>
    <row r="238" spans="1:142">
      <c r="A238" s="61" t="s">
        <v>982</v>
      </c>
      <c r="B238" s="158">
        <v>4180</v>
      </c>
      <c r="C238" s="158">
        <v>1433</v>
      </c>
      <c r="D238" s="70" t="s">
        <v>761</v>
      </c>
      <c r="E238" s="70" t="s">
        <v>761</v>
      </c>
      <c r="F238" s="71" t="s">
        <v>2368</v>
      </c>
      <c r="G238" s="156"/>
      <c r="H238" s="159"/>
      <c r="I238" s="156"/>
      <c r="J238" s="156"/>
      <c r="K238" s="159"/>
      <c r="L238" s="156"/>
      <c r="M238" s="160"/>
      <c r="N238" s="159"/>
      <c r="O238" s="156"/>
      <c r="P238" s="160"/>
      <c r="Q238" s="159"/>
      <c r="R238" s="156"/>
      <c r="S238" s="160"/>
      <c r="T238" s="159"/>
      <c r="U238" s="156"/>
      <c r="V238" s="160"/>
      <c r="W238" s="159"/>
      <c r="X238" s="156"/>
      <c r="Y238" s="160"/>
      <c r="Z238" s="159"/>
      <c r="AA238" s="156"/>
      <c r="AB238" s="160"/>
      <c r="AC238" s="159"/>
      <c r="AD238" s="156"/>
      <c r="AE238" s="160"/>
      <c r="AF238" s="159"/>
      <c r="AG238" s="156"/>
      <c r="AH238" s="160"/>
      <c r="AI238" s="159"/>
      <c r="AJ238" s="161"/>
      <c r="AK238" s="160"/>
      <c r="AL238" s="159"/>
      <c r="AM238" s="156"/>
      <c r="AN238" s="160"/>
      <c r="AO238" s="159"/>
      <c r="AP238" s="156"/>
      <c r="AQ238" s="160"/>
      <c r="AR238" s="159"/>
      <c r="AS238" s="156"/>
      <c r="AT238" s="160"/>
      <c r="AU238" s="167"/>
      <c r="AV238" s="162"/>
      <c r="AW238" s="162"/>
      <c r="AX238" s="162"/>
      <c r="AY238" s="162"/>
      <c r="AZ238" s="208"/>
      <c r="BA238" s="159"/>
      <c r="BB238" s="156"/>
      <c r="BC238" s="160"/>
      <c r="BD238" s="159"/>
      <c r="BE238" s="156"/>
      <c r="BF238" s="160"/>
      <c r="BG238" s="159"/>
      <c r="BH238" s="156"/>
      <c r="BI238" s="160"/>
      <c r="BJ238" s="159"/>
      <c r="BK238" s="156"/>
      <c r="BL238" s="160"/>
      <c r="BM238" s="159"/>
      <c r="BN238" s="156"/>
      <c r="BO238" s="160"/>
      <c r="BP238" s="159"/>
      <c r="BQ238" s="156"/>
      <c r="BR238" s="156" t="s">
        <v>2165</v>
      </c>
      <c r="BS238" s="159"/>
      <c r="BT238" s="156"/>
      <c r="BU238" s="156" t="s">
        <v>2165</v>
      </c>
      <c r="BV238" s="159"/>
      <c r="BW238" s="156"/>
      <c r="BX238" s="160"/>
      <c r="BY238" s="159"/>
      <c r="BZ238" s="156"/>
      <c r="CA238" s="160"/>
      <c r="CB238" s="159"/>
      <c r="CC238" s="156"/>
      <c r="CD238" s="160"/>
      <c r="CE238" s="159"/>
      <c r="CF238" s="156"/>
      <c r="CG238" s="160"/>
      <c r="CH238" s="159"/>
      <c r="CI238" s="156"/>
      <c r="CJ238" s="160"/>
      <c r="CK238" s="159"/>
      <c r="CL238" s="156"/>
      <c r="CM238" s="160"/>
      <c r="CN238" s="159"/>
      <c r="CO238" s="156"/>
      <c r="CP238" s="160"/>
      <c r="CQ238" s="159"/>
      <c r="CR238" s="156"/>
      <c r="CS238" s="160"/>
      <c r="CT238" s="159"/>
      <c r="CU238" s="156"/>
      <c r="CV238" s="160" t="s">
        <v>1208</v>
      </c>
      <c r="CW238" s="159" t="s">
        <v>1208</v>
      </c>
      <c r="CX238" s="156" t="s">
        <v>1208</v>
      </c>
      <c r="CY238" s="156" t="s">
        <v>2165</v>
      </c>
      <c r="CZ238" s="159"/>
      <c r="DA238" s="156"/>
      <c r="DB238" s="160" t="s">
        <v>1208</v>
      </c>
      <c r="DC238" s="159" t="s">
        <v>1208</v>
      </c>
      <c r="DD238" s="156" t="s">
        <v>1208</v>
      </c>
      <c r="DE238" s="160" t="s">
        <v>1208</v>
      </c>
      <c r="DF238" s="159" t="s">
        <v>1208</v>
      </c>
      <c r="DG238" s="156" t="s">
        <v>1208</v>
      </c>
      <c r="DH238" s="156"/>
      <c r="DI238" s="159"/>
      <c r="DJ238" s="156"/>
      <c r="DK238" s="162"/>
      <c r="DL238" s="162"/>
      <c r="DM238" s="267"/>
      <c r="DP238" s="170" t="s">
        <v>2165</v>
      </c>
      <c r="DQ238" s="315"/>
      <c r="DR238" s="315"/>
      <c r="DS238" s="316" t="s">
        <v>2165</v>
      </c>
      <c r="DT238" s="342"/>
      <c r="DU238" s="343" t="s">
        <v>2165</v>
      </c>
      <c r="DV238" s="344" t="s">
        <v>2165</v>
      </c>
      <c r="DW238" s="345"/>
      <c r="DX238" s="345"/>
      <c r="DY238" s="346" t="str">
        <f t="shared" si="3"/>
        <v/>
      </c>
      <c r="DZ238" s="289"/>
      <c r="EA238" s="288"/>
      <c r="EJ238" s="129" t="s">
        <v>2365</v>
      </c>
      <c r="EK238" s="80">
        <v>1</v>
      </c>
      <c r="EL238" s="84">
        <v>1</v>
      </c>
    </row>
    <row r="239" spans="1:142">
      <c r="A239" s="61" t="s">
        <v>982</v>
      </c>
      <c r="B239" s="158">
        <v>4190</v>
      </c>
      <c r="C239" s="158">
        <v>1434</v>
      </c>
      <c r="D239" s="70" t="s">
        <v>763</v>
      </c>
      <c r="E239" s="70" t="s">
        <v>763</v>
      </c>
      <c r="F239" s="71" t="s">
        <v>2369</v>
      </c>
      <c r="G239" s="156"/>
      <c r="H239" s="159" t="s">
        <v>2050</v>
      </c>
      <c r="I239" s="156"/>
      <c r="J239" s="156"/>
      <c r="K239" s="159" t="s">
        <v>2050</v>
      </c>
      <c r="L239" s="156"/>
      <c r="M239" s="160"/>
      <c r="N239" s="159"/>
      <c r="O239" s="156"/>
      <c r="P239" s="160"/>
      <c r="Q239" s="159"/>
      <c r="R239" s="156"/>
      <c r="S239" s="160"/>
      <c r="T239" s="159"/>
      <c r="U239" s="156"/>
      <c r="V239" s="160"/>
      <c r="W239" s="159"/>
      <c r="X239" s="156"/>
      <c r="Y239" s="160"/>
      <c r="Z239" s="159"/>
      <c r="AA239" s="156"/>
      <c r="AB239" s="160"/>
      <c r="AC239" s="159"/>
      <c r="AD239" s="156"/>
      <c r="AE239" s="160"/>
      <c r="AF239" s="159"/>
      <c r="AG239" s="156"/>
      <c r="AH239" s="160"/>
      <c r="AI239" s="159"/>
      <c r="AJ239" s="161"/>
      <c r="AK239" s="160"/>
      <c r="AL239" s="159"/>
      <c r="AM239" s="156"/>
      <c r="AN239" s="160"/>
      <c r="AO239" s="159"/>
      <c r="AP239" s="156"/>
      <c r="AQ239" s="160"/>
      <c r="AR239" s="159"/>
      <c r="AS239" s="156"/>
      <c r="AT239" s="160"/>
      <c r="AU239" s="167"/>
      <c r="AV239" s="162"/>
      <c r="AW239" s="162"/>
      <c r="AX239" s="162"/>
      <c r="AY239" s="162"/>
      <c r="AZ239" s="208"/>
      <c r="BA239" s="159"/>
      <c r="BB239" s="156"/>
      <c r="BC239" s="160"/>
      <c r="BD239" s="159"/>
      <c r="BE239" s="156"/>
      <c r="BF239" s="160"/>
      <c r="BG239" s="159"/>
      <c r="BH239" s="156"/>
      <c r="BI239" s="160"/>
      <c r="BJ239" s="159"/>
      <c r="BK239" s="156"/>
      <c r="BL239" s="160"/>
      <c r="BM239" s="159"/>
      <c r="BN239" s="156"/>
      <c r="BO239" s="160"/>
      <c r="BP239" s="159"/>
      <c r="BQ239" s="156"/>
      <c r="BR239" s="156" t="s">
        <v>2165</v>
      </c>
      <c r="BS239" s="159"/>
      <c r="BT239" s="156"/>
      <c r="BU239" s="156" t="s">
        <v>2165</v>
      </c>
      <c r="BV239" s="159"/>
      <c r="BW239" s="156"/>
      <c r="BX239" s="160"/>
      <c r="BY239" s="159"/>
      <c r="BZ239" s="156"/>
      <c r="CA239" s="160"/>
      <c r="CB239" s="159"/>
      <c r="CC239" s="156"/>
      <c r="CD239" s="160"/>
      <c r="CE239" s="159"/>
      <c r="CF239" s="156"/>
      <c r="CG239" s="160"/>
      <c r="CH239" s="159"/>
      <c r="CI239" s="156"/>
      <c r="CJ239" s="160"/>
      <c r="CK239" s="159"/>
      <c r="CL239" s="156"/>
      <c r="CM239" s="160"/>
      <c r="CN239" s="159"/>
      <c r="CO239" s="156"/>
      <c r="CP239" s="160"/>
      <c r="CQ239" s="159"/>
      <c r="CR239" s="156"/>
      <c r="CS239" s="160"/>
      <c r="CT239" s="159"/>
      <c r="CU239" s="156"/>
      <c r="CV239" s="160" t="s">
        <v>1208</v>
      </c>
      <c r="CW239" s="159" t="s">
        <v>1208</v>
      </c>
      <c r="CX239" s="156" t="s">
        <v>1208</v>
      </c>
      <c r="CY239" s="156" t="s">
        <v>2165</v>
      </c>
      <c r="CZ239" s="159"/>
      <c r="DA239" s="156"/>
      <c r="DB239" s="160" t="s">
        <v>1208</v>
      </c>
      <c r="DC239" s="159" t="s">
        <v>1208</v>
      </c>
      <c r="DD239" s="156" t="s">
        <v>1208</v>
      </c>
      <c r="DE239" s="160" t="s">
        <v>1208</v>
      </c>
      <c r="DF239" s="159" t="s">
        <v>1208</v>
      </c>
      <c r="DG239" s="156" t="s">
        <v>1208</v>
      </c>
      <c r="DH239" s="156"/>
      <c r="DI239" s="159"/>
      <c r="DJ239" s="156"/>
      <c r="DK239" s="162"/>
      <c r="DL239" s="162"/>
      <c r="DM239" s="267"/>
      <c r="DP239" s="170" t="s">
        <v>2165</v>
      </c>
      <c r="DQ239" s="315"/>
      <c r="DR239" s="315"/>
      <c r="DS239" s="316" t="s">
        <v>2165</v>
      </c>
      <c r="DT239" s="342" t="s">
        <v>2050</v>
      </c>
      <c r="DU239" s="343" t="s">
        <v>2165</v>
      </c>
      <c r="DV239" s="347" t="s">
        <v>2165</v>
      </c>
      <c r="DW239" s="345"/>
      <c r="DX239" s="345" t="s">
        <v>2050</v>
      </c>
      <c r="DY239" s="346" t="str">
        <f t="shared" si="3"/>
        <v/>
      </c>
      <c r="DZ239" s="289"/>
      <c r="EA239" s="288"/>
      <c r="EJ239" s="129" t="s">
        <v>2365</v>
      </c>
      <c r="EK239" s="80">
        <v>1</v>
      </c>
      <c r="EL239" s="84">
        <v>1</v>
      </c>
    </row>
    <row r="240" spans="1:142">
      <c r="A240" s="61" t="s">
        <v>982</v>
      </c>
      <c r="B240" s="158">
        <v>4200</v>
      </c>
      <c r="C240" s="158">
        <v>1435</v>
      </c>
      <c r="D240" s="70" t="s">
        <v>765</v>
      </c>
      <c r="E240" s="70" t="s">
        <v>765</v>
      </c>
      <c r="F240" s="71" t="s">
        <v>2370</v>
      </c>
      <c r="G240" s="156"/>
      <c r="H240" s="159"/>
      <c r="I240" s="156"/>
      <c r="J240" s="156"/>
      <c r="K240" s="159"/>
      <c r="L240" s="156"/>
      <c r="M240" s="160"/>
      <c r="N240" s="159"/>
      <c r="O240" s="156"/>
      <c r="P240" s="160"/>
      <c r="Q240" s="159"/>
      <c r="R240" s="156"/>
      <c r="S240" s="160"/>
      <c r="T240" s="159"/>
      <c r="U240" s="156"/>
      <c r="V240" s="160"/>
      <c r="W240" s="159"/>
      <c r="X240" s="156"/>
      <c r="Y240" s="160"/>
      <c r="Z240" s="159"/>
      <c r="AA240" s="156"/>
      <c r="AB240" s="160"/>
      <c r="AC240" s="159"/>
      <c r="AD240" s="156"/>
      <c r="AE240" s="160"/>
      <c r="AF240" s="159"/>
      <c r="AG240" s="156"/>
      <c r="AH240" s="160"/>
      <c r="AI240" s="159"/>
      <c r="AJ240" s="161"/>
      <c r="AK240" s="160"/>
      <c r="AL240" s="159"/>
      <c r="AM240" s="156"/>
      <c r="AN240" s="160"/>
      <c r="AO240" s="159"/>
      <c r="AP240" s="156"/>
      <c r="AQ240" s="160"/>
      <c r="AR240" s="159"/>
      <c r="AS240" s="156"/>
      <c r="AT240" s="160"/>
      <c r="AU240" s="167"/>
      <c r="AV240" s="162"/>
      <c r="AW240" s="162"/>
      <c r="AX240" s="162"/>
      <c r="AY240" s="162"/>
      <c r="AZ240" s="208"/>
      <c r="BA240" s="159"/>
      <c r="BB240" s="156"/>
      <c r="BC240" s="160"/>
      <c r="BD240" s="159"/>
      <c r="BE240" s="156"/>
      <c r="BF240" s="160"/>
      <c r="BG240" s="159"/>
      <c r="BH240" s="156"/>
      <c r="BI240" s="160"/>
      <c r="BJ240" s="159"/>
      <c r="BK240" s="156"/>
      <c r="BL240" s="160"/>
      <c r="BM240" s="159"/>
      <c r="BN240" s="156"/>
      <c r="BO240" s="160"/>
      <c r="BP240" s="159"/>
      <c r="BQ240" s="156"/>
      <c r="BR240" s="156" t="s">
        <v>2165</v>
      </c>
      <c r="BS240" s="159"/>
      <c r="BT240" s="156"/>
      <c r="BU240" s="156" t="s">
        <v>2165</v>
      </c>
      <c r="BV240" s="159"/>
      <c r="BW240" s="156"/>
      <c r="BX240" s="160"/>
      <c r="BY240" s="159"/>
      <c r="BZ240" s="156"/>
      <c r="CA240" s="160"/>
      <c r="CB240" s="159"/>
      <c r="CC240" s="156"/>
      <c r="CD240" s="160"/>
      <c r="CE240" s="159"/>
      <c r="CF240" s="156"/>
      <c r="CG240" s="160"/>
      <c r="CH240" s="159"/>
      <c r="CI240" s="156"/>
      <c r="CJ240" s="160"/>
      <c r="CK240" s="159"/>
      <c r="CL240" s="156"/>
      <c r="CM240" s="160"/>
      <c r="CN240" s="159"/>
      <c r="CO240" s="156"/>
      <c r="CP240" s="160"/>
      <c r="CQ240" s="159"/>
      <c r="CR240" s="156"/>
      <c r="CS240" s="160"/>
      <c r="CT240" s="159"/>
      <c r="CU240" s="156"/>
      <c r="CV240" s="160" t="s">
        <v>1208</v>
      </c>
      <c r="CW240" s="159" t="s">
        <v>1208</v>
      </c>
      <c r="CX240" s="156" t="s">
        <v>1208</v>
      </c>
      <c r="CY240" s="156" t="s">
        <v>2165</v>
      </c>
      <c r="CZ240" s="159"/>
      <c r="DA240" s="156"/>
      <c r="DB240" s="160" t="s">
        <v>1208</v>
      </c>
      <c r="DC240" s="159" t="s">
        <v>1208</v>
      </c>
      <c r="DD240" s="156" t="s">
        <v>1208</v>
      </c>
      <c r="DE240" s="160" t="s">
        <v>1208</v>
      </c>
      <c r="DF240" s="159" t="s">
        <v>1208</v>
      </c>
      <c r="DG240" s="156" t="s">
        <v>1208</v>
      </c>
      <c r="DH240" s="156"/>
      <c r="DI240" s="159"/>
      <c r="DJ240" s="156"/>
      <c r="DK240" s="162"/>
      <c r="DL240" s="162"/>
      <c r="DM240" s="267"/>
      <c r="DP240" s="170" t="s">
        <v>2165</v>
      </c>
      <c r="DQ240" s="315"/>
      <c r="DR240" s="315"/>
      <c r="DS240" s="316" t="s">
        <v>2165</v>
      </c>
      <c r="DT240" s="342"/>
      <c r="DU240" s="343" t="s">
        <v>2165</v>
      </c>
      <c r="DV240" s="344" t="s">
        <v>2165</v>
      </c>
      <c r="DW240" s="345"/>
      <c r="DX240" s="345"/>
      <c r="DY240" s="346" t="str">
        <f t="shared" si="3"/>
        <v/>
      </c>
      <c r="DZ240" s="289"/>
      <c r="EA240" s="288"/>
      <c r="EJ240" s="129" t="s">
        <v>2365</v>
      </c>
      <c r="EK240" s="80">
        <v>1</v>
      </c>
      <c r="EL240" s="84">
        <v>1</v>
      </c>
    </row>
    <row r="241" spans="1:142" ht="27">
      <c r="A241" s="61" t="s">
        <v>982</v>
      </c>
      <c r="B241" s="158">
        <v>3210</v>
      </c>
      <c r="C241" s="158">
        <v>1405</v>
      </c>
      <c r="D241" s="70" t="s">
        <v>571</v>
      </c>
      <c r="E241" s="70" t="s">
        <v>571</v>
      </c>
      <c r="F241" s="71" t="s">
        <v>2371</v>
      </c>
      <c r="G241" s="156"/>
      <c r="H241" s="159"/>
      <c r="I241" s="156"/>
      <c r="J241" s="156"/>
      <c r="K241" s="159"/>
      <c r="L241" s="156"/>
      <c r="M241" s="160"/>
      <c r="N241" s="159"/>
      <c r="O241" s="156"/>
      <c r="P241" s="160"/>
      <c r="Q241" s="159"/>
      <c r="R241" s="156"/>
      <c r="S241" s="160"/>
      <c r="T241" s="159"/>
      <c r="U241" s="156"/>
      <c r="V241" s="160"/>
      <c r="W241" s="159"/>
      <c r="X241" s="156"/>
      <c r="Y241" s="160" t="s">
        <v>1208</v>
      </c>
      <c r="Z241" s="159" t="s">
        <v>1208</v>
      </c>
      <c r="AA241" s="156" t="s">
        <v>1208</v>
      </c>
      <c r="AB241" s="160" t="s">
        <v>1208</v>
      </c>
      <c r="AC241" s="159" t="s">
        <v>1208</v>
      </c>
      <c r="AD241" s="156" t="s">
        <v>1208</v>
      </c>
      <c r="AE241" s="160"/>
      <c r="AF241" s="159"/>
      <c r="AG241" s="156"/>
      <c r="AH241" s="160"/>
      <c r="AI241" s="159"/>
      <c r="AJ241" s="161"/>
      <c r="AK241" s="160"/>
      <c r="AL241" s="159"/>
      <c r="AM241" s="156"/>
      <c r="AN241" s="160"/>
      <c r="AO241" s="159"/>
      <c r="AP241" s="156"/>
      <c r="AQ241" s="160"/>
      <c r="AR241" s="159"/>
      <c r="AS241" s="156"/>
      <c r="AT241" s="160"/>
      <c r="AU241" s="159"/>
      <c r="AV241" s="156"/>
      <c r="AW241" s="160"/>
      <c r="AX241" s="159"/>
      <c r="AY241" s="156"/>
      <c r="AZ241" s="160"/>
      <c r="BA241" s="159"/>
      <c r="BB241" s="156"/>
      <c r="BC241" s="160"/>
      <c r="BD241" s="159"/>
      <c r="BE241" s="156"/>
      <c r="BF241" s="160"/>
      <c r="BG241" s="159"/>
      <c r="BH241" s="156"/>
      <c r="BI241" s="160"/>
      <c r="BJ241" s="159"/>
      <c r="BK241" s="156"/>
      <c r="BL241" s="160"/>
      <c r="BM241" s="159"/>
      <c r="BN241" s="156"/>
      <c r="BO241" s="160"/>
      <c r="BP241" s="159"/>
      <c r="BQ241" s="156"/>
      <c r="BR241" s="156" t="s">
        <v>2165</v>
      </c>
      <c r="BS241" s="159"/>
      <c r="BT241" s="156"/>
      <c r="BU241" s="156" t="s">
        <v>2165</v>
      </c>
      <c r="BV241" s="159"/>
      <c r="BW241" s="156"/>
      <c r="BX241" s="160"/>
      <c r="BY241" s="159"/>
      <c r="BZ241" s="156"/>
      <c r="CA241" s="160"/>
      <c r="CB241" s="159"/>
      <c r="CC241" s="156"/>
      <c r="CD241" s="160"/>
      <c r="CE241" s="159"/>
      <c r="CF241" s="156"/>
      <c r="CG241" s="160"/>
      <c r="CH241" s="159"/>
      <c r="CI241" s="156"/>
      <c r="CJ241" s="160"/>
      <c r="CK241" s="159"/>
      <c r="CL241" s="156"/>
      <c r="CM241" s="160"/>
      <c r="CN241" s="159"/>
      <c r="CO241" s="156"/>
      <c r="CP241" s="160"/>
      <c r="CQ241" s="159"/>
      <c r="CR241" s="156"/>
      <c r="CS241" s="160"/>
      <c r="CT241" s="159"/>
      <c r="CU241" s="156"/>
      <c r="CV241" s="160"/>
      <c r="CW241" s="159"/>
      <c r="CX241" s="156"/>
      <c r="CY241" s="156" t="s">
        <v>2165</v>
      </c>
      <c r="CZ241" s="159"/>
      <c r="DA241" s="156"/>
      <c r="DB241" s="160"/>
      <c r="DC241" s="159"/>
      <c r="DD241" s="156"/>
      <c r="DE241" s="160"/>
      <c r="DF241" s="159"/>
      <c r="DG241" s="156"/>
      <c r="DH241" s="156" t="s">
        <v>2165</v>
      </c>
      <c r="DI241" s="159"/>
      <c r="DJ241" s="156"/>
      <c r="DK241" s="162"/>
      <c r="DL241" s="162"/>
      <c r="DM241" s="267"/>
      <c r="DP241" s="170" t="s">
        <v>2165</v>
      </c>
      <c r="DQ241" s="315"/>
      <c r="DR241" s="315"/>
      <c r="DS241" s="316" t="s">
        <v>2165</v>
      </c>
      <c r="DT241" s="342"/>
      <c r="DU241" s="343" t="s">
        <v>2165</v>
      </c>
      <c r="DV241" s="344" t="s">
        <v>2165</v>
      </c>
      <c r="DW241" s="345"/>
      <c r="DX241" s="345"/>
      <c r="DY241" s="346" t="str">
        <f t="shared" si="3"/>
        <v/>
      </c>
      <c r="DZ241" s="289"/>
      <c r="EA241" s="288"/>
      <c r="EK241" s="80">
        <v>1</v>
      </c>
      <c r="EL241" s="84">
        <v>1</v>
      </c>
    </row>
    <row r="242" spans="1:142">
      <c r="A242" s="61" t="s">
        <v>982</v>
      </c>
      <c r="B242" s="158">
        <v>3230</v>
      </c>
      <c r="C242" s="158">
        <v>1211</v>
      </c>
      <c r="D242" s="70" t="s">
        <v>574</v>
      </c>
      <c r="E242" s="70" t="s">
        <v>574</v>
      </c>
      <c r="F242" s="71" t="s">
        <v>2372</v>
      </c>
      <c r="G242" s="156"/>
      <c r="H242" s="159"/>
      <c r="I242" s="156"/>
      <c r="J242" s="156"/>
      <c r="K242" s="159"/>
      <c r="L242" s="156"/>
      <c r="M242" s="160"/>
      <c r="N242" s="159"/>
      <c r="O242" s="156"/>
      <c r="P242" s="160"/>
      <c r="Q242" s="159"/>
      <c r="R242" s="156"/>
      <c r="S242" s="160" t="s">
        <v>1208</v>
      </c>
      <c r="T242" s="159" t="s">
        <v>1208</v>
      </c>
      <c r="U242" s="156" t="s">
        <v>1208</v>
      </c>
      <c r="V242" s="160" t="s">
        <v>1208</v>
      </c>
      <c r="W242" s="159" t="s">
        <v>1208</v>
      </c>
      <c r="X242" s="156" t="s">
        <v>1208</v>
      </c>
      <c r="Y242" s="160"/>
      <c r="Z242" s="159"/>
      <c r="AA242" s="156"/>
      <c r="AB242" s="160"/>
      <c r="AC242" s="159"/>
      <c r="AD242" s="156"/>
      <c r="AE242" s="160" t="s">
        <v>1208</v>
      </c>
      <c r="AF242" s="159"/>
      <c r="AG242" s="156"/>
      <c r="AH242" s="160" t="s">
        <v>1208</v>
      </c>
      <c r="AI242" s="159"/>
      <c r="AJ242" s="161"/>
      <c r="AK242" s="160"/>
      <c r="AL242" s="159"/>
      <c r="AM242" s="156"/>
      <c r="AN242" s="160" t="s">
        <v>1208</v>
      </c>
      <c r="AO242" s="159"/>
      <c r="AP242" s="156"/>
      <c r="AQ242" s="160" t="s">
        <v>1208</v>
      </c>
      <c r="AR242" s="159"/>
      <c r="AS242" s="156"/>
      <c r="AT242" s="160"/>
      <c r="AU242" s="159"/>
      <c r="AV242" s="156"/>
      <c r="AW242" s="160"/>
      <c r="AX242" s="159"/>
      <c r="AY242" s="156"/>
      <c r="AZ242" s="160"/>
      <c r="BA242" s="159"/>
      <c r="BB242" s="156"/>
      <c r="BC242" s="160"/>
      <c r="BD242" s="159"/>
      <c r="BE242" s="156"/>
      <c r="BF242" s="160"/>
      <c r="BG242" s="159"/>
      <c r="BH242" s="156"/>
      <c r="BI242" s="160"/>
      <c r="BJ242" s="159"/>
      <c r="BK242" s="156"/>
      <c r="BL242" s="160"/>
      <c r="BM242" s="159"/>
      <c r="BN242" s="156"/>
      <c r="BO242" s="160"/>
      <c r="BP242" s="159"/>
      <c r="BQ242" s="156"/>
      <c r="BR242" s="156" t="s">
        <v>1208</v>
      </c>
      <c r="BS242" s="159"/>
      <c r="BT242" s="156"/>
      <c r="BU242" s="156" t="s">
        <v>1208</v>
      </c>
      <c r="BV242" s="159"/>
      <c r="BW242" s="156"/>
      <c r="BX242" s="160"/>
      <c r="BY242" s="159"/>
      <c r="BZ242" s="156"/>
      <c r="CA242" s="160"/>
      <c r="CB242" s="159"/>
      <c r="CC242" s="156"/>
      <c r="CD242" s="160"/>
      <c r="CE242" s="159"/>
      <c r="CF242" s="156"/>
      <c r="CG242" s="160"/>
      <c r="CH242" s="159"/>
      <c r="CI242" s="156"/>
      <c r="CJ242" s="160"/>
      <c r="CK242" s="159"/>
      <c r="CL242" s="156"/>
      <c r="CM242" s="160"/>
      <c r="CN242" s="159"/>
      <c r="CO242" s="156"/>
      <c r="CP242" s="160" t="s">
        <v>1208</v>
      </c>
      <c r="CQ242" s="159"/>
      <c r="CR242" s="156"/>
      <c r="CS242" s="160" t="s">
        <v>1208</v>
      </c>
      <c r="CT242" s="159"/>
      <c r="CU242" s="156"/>
      <c r="CV242" s="160"/>
      <c r="CW242" s="159"/>
      <c r="CX242" s="156"/>
      <c r="CY242" s="156" t="s">
        <v>1208</v>
      </c>
      <c r="CZ242" s="159"/>
      <c r="DA242" s="156"/>
      <c r="DB242" s="160"/>
      <c r="DC242" s="159"/>
      <c r="DD242" s="156"/>
      <c r="DE242" s="160"/>
      <c r="DF242" s="159"/>
      <c r="DG242" s="156"/>
      <c r="DH242" s="156"/>
      <c r="DI242" s="159"/>
      <c r="DJ242" s="156"/>
      <c r="DK242" s="162"/>
      <c r="DL242" s="162"/>
      <c r="DM242" s="267"/>
      <c r="DP242" s="170" t="s">
        <v>2165</v>
      </c>
      <c r="DQ242" s="315"/>
      <c r="DR242" s="315"/>
      <c r="DS242" s="316" t="s">
        <v>2165</v>
      </c>
      <c r="DT242" s="342"/>
      <c r="DU242" s="343" t="s">
        <v>2165</v>
      </c>
      <c r="DV242" s="344" t="s">
        <v>2165</v>
      </c>
      <c r="DW242" s="345"/>
      <c r="DX242" s="345"/>
      <c r="DY242" s="346" t="str">
        <f t="shared" si="3"/>
        <v/>
      </c>
      <c r="DZ242" s="289"/>
      <c r="EA242" s="288"/>
      <c r="EK242" s="80">
        <v>1</v>
      </c>
      <c r="EL242" s="80">
        <v>1</v>
      </c>
    </row>
    <row r="243" spans="1:142">
      <c r="A243" s="61" t="s">
        <v>982</v>
      </c>
      <c r="B243" s="158">
        <v>3240</v>
      </c>
      <c r="C243" s="158">
        <v>1213</v>
      </c>
      <c r="D243" s="70" t="s">
        <v>576</v>
      </c>
      <c r="E243" s="70" t="s">
        <v>576</v>
      </c>
      <c r="F243" s="71" t="s">
        <v>2373</v>
      </c>
      <c r="G243" s="156"/>
      <c r="H243" s="159" t="s">
        <v>1208</v>
      </c>
      <c r="I243" s="156" t="s">
        <v>1208</v>
      </c>
      <c r="J243" s="156"/>
      <c r="K243" s="159" t="s">
        <v>1208</v>
      </c>
      <c r="L243" s="156" t="s">
        <v>1208</v>
      </c>
      <c r="M243" s="160" t="s">
        <v>1208</v>
      </c>
      <c r="N243" s="159" t="s">
        <v>1208</v>
      </c>
      <c r="O243" s="156" t="s">
        <v>1208</v>
      </c>
      <c r="P243" s="160" t="s">
        <v>1208</v>
      </c>
      <c r="Q243" s="159" t="s">
        <v>1208</v>
      </c>
      <c r="R243" s="156" t="s">
        <v>1208</v>
      </c>
      <c r="S243" s="160" t="s">
        <v>1208</v>
      </c>
      <c r="T243" s="159" t="s">
        <v>1208</v>
      </c>
      <c r="U243" s="156" t="s">
        <v>1208</v>
      </c>
      <c r="V243" s="160" t="s">
        <v>1208</v>
      </c>
      <c r="W243" s="159" t="s">
        <v>1208</v>
      </c>
      <c r="X243" s="156" t="s">
        <v>1208</v>
      </c>
      <c r="Y243" s="160" t="s">
        <v>1208</v>
      </c>
      <c r="Z243" s="159" t="s">
        <v>1208</v>
      </c>
      <c r="AA243" s="156" t="s">
        <v>1208</v>
      </c>
      <c r="AB243" s="160" t="s">
        <v>1208</v>
      </c>
      <c r="AC243" s="159" t="s">
        <v>1208</v>
      </c>
      <c r="AD243" s="156" t="s">
        <v>1208</v>
      </c>
      <c r="AE243" s="160" t="s">
        <v>1183</v>
      </c>
      <c r="AF243" s="159" t="s">
        <v>1208</v>
      </c>
      <c r="AG243" s="156" t="s">
        <v>1208</v>
      </c>
      <c r="AH243" s="160" t="s">
        <v>1183</v>
      </c>
      <c r="AI243" s="159" t="s">
        <v>1208</v>
      </c>
      <c r="AJ243" s="161" t="s">
        <v>1208</v>
      </c>
      <c r="AK243" s="160"/>
      <c r="AL243" s="159"/>
      <c r="AM243" s="156"/>
      <c r="AN243" s="160" t="s">
        <v>1183</v>
      </c>
      <c r="AO243" s="159" t="s">
        <v>1208</v>
      </c>
      <c r="AP243" s="156" t="s">
        <v>1208</v>
      </c>
      <c r="AQ243" s="160" t="s">
        <v>1183</v>
      </c>
      <c r="AR243" s="159" t="s">
        <v>1208</v>
      </c>
      <c r="AS243" s="156" t="s">
        <v>1208</v>
      </c>
      <c r="AT243" s="160" t="s">
        <v>1208</v>
      </c>
      <c r="AU243" s="159" t="s">
        <v>1208</v>
      </c>
      <c r="AV243" s="156"/>
      <c r="AW243" s="160" t="s">
        <v>1208</v>
      </c>
      <c r="AX243" s="159" t="s">
        <v>1208</v>
      </c>
      <c r="AY243" s="156"/>
      <c r="AZ243" s="160"/>
      <c r="BA243" s="159"/>
      <c r="BB243" s="156"/>
      <c r="BC243" s="160"/>
      <c r="BD243" s="159"/>
      <c r="BE243" s="156"/>
      <c r="BF243" s="160"/>
      <c r="BG243" s="159"/>
      <c r="BH243" s="156"/>
      <c r="BI243" s="160" t="s">
        <v>1208</v>
      </c>
      <c r="BJ243" s="159" t="s">
        <v>1208</v>
      </c>
      <c r="BK243" s="156" t="s">
        <v>1208</v>
      </c>
      <c r="BL243" s="160" t="s">
        <v>1208</v>
      </c>
      <c r="BM243" s="159" t="s">
        <v>1208</v>
      </c>
      <c r="BN243" s="156" t="s">
        <v>1208</v>
      </c>
      <c r="BO243" s="160" t="s">
        <v>1208</v>
      </c>
      <c r="BP243" s="159" t="s">
        <v>1208</v>
      </c>
      <c r="BQ243" s="156" t="s">
        <v>1208</v>
      </c>
      <c r="BR243" s="156" t="s">
        <v>1183</v>
      </c>
      <c r="BS243" s="159"/>
      <c r="BT243" s="156"/>
      <c r="BU243" s="156" t="s">
        <v>1183</v>
      </c>
      <c r="BV243" s="159"/>
      <c r="BW243" s="156"/>
      <c r="BX243" s="160"/>
      <c r="BY243" s="159"/>
      <c r="BZ243" s="156"/>
      <c r="CA243" s="160" t="s">
        <v>1208</v>
      </c>
      <c r="CB243" s="159" t="s">
        <v>1208</v>
      </c>
      <c r="CC243" s="156" t="s">
        <v>1208</v>
      </c>
      <c r="CD243" s="160" t="s">
        <v>1183</v>
      </c>
      <c r="CE243" s="159" t="s">
        <v>1208</v>
      </c>
      <c r="CF243" s="156" t="s">
        <v>1208</v>
      </c>
      <c r="CG243" s="160" t="s">
        <v>1183</v>
      </c>
      <c r="CH243" s="159" t="s">
        <v>1208</v>
      </c>
      <c r="CI243" s="156" t="s">
        <v>1208</v>
      </c>
      <c r="CJ243" s="160" t="s">
        <v>1208</v>
      </c>
      <c r="CK243" s="159" t="s">
        <v>1208</v>
      </c>
      <c r="CL243" s="156" t="s">
        <v>1208</v>
      </c>
      <c r="CM243" s="160" t="s">
        <v>1208</v>
      </c>
      <c r="CN243" s="159" t="s">
        <v>1208</v>
      </c>
      <c r="CO243" s="156" t="s">
        <v>1208</v>
      </c>
      <c r="CP243" s="160" t="s">
        <v>1183</v>
      </c>
      <c r="CQ243" s="159" t="s">
        <v>1208</v>
      </c>
      <c r="CR243" s="156" t="s">
        <v>1208</v>
      </c>
      <c r="CS243" s="160" t="s">
        <v>1183</v>
      </c>
      <c r="CT243" s="159" t="s">
        <v>1208</v>
      </c>
      <c r="CU243" s="156" t="s">
        <v>1208</v>
      </c>
      <c r="CV243" s="160"/>
      <c r="CW243" s="159"/>
      <c r="CX243" s="156"/>
      <c r="CY243" s="156" t="s">
        <v>1208</v>
      </c>
      <c r="CZ243" s="159"/>
      <c r="DA243" s="156"/>
      <c r="DB243" s="160" t="s">
        <v>1208</v>
      </c>
      <c r="DC243" s="159" t="s">
        <v>1208</v>
      </c>
      <c r="DD243" s="156" t="s">
        <v>1208</v>
      </c>
      <c r="DE243" s="160" t="s">
        <v>1208</v>
      </c>
      <c r="DF243" s="159" t="s">
        <v>1208</v>
      </c>
      <c r="DG243" s="156" t="s">
        <v>1208</v>
      </c>
      <c r="DH243" s="156"/>
      <c r="DI243" s="159"/>
      <c r="DJ243" s="156"/>
      <c r="DK243" s="162"/>
      <c r="DL243" s="162"/>
      <c r="DM243" s="267"/>
      <c r="DP243" s="170" t="s">
        <v>2165</v>
      </c>
      <c r="DQ243" s="315"/>
      <c r="DR243" s="315"/>
      <c r="DS243" s="316" t="s">
        <v>2165</v>
      </c>
      <c r="DT243" s="342" t="s">
        <v>2050</v>
      </c>
      <c r="DU243" s="343" t="s">
        <v>2165</v>
      </c>
      <c r="DV243" s="347" t="s">
        <v>2165</v>
      </c>
      <c r="DW243" s="345"/>
      <c r="DX243" s="345" t="s">
        <v>2050</v>
      </c>
      <c r="DY243" s="346" t="str">
        <f t="shared" si="3"/>
        <v/>
      </c>
      <c r="DZ243" s="289"/>
      <c r="EA243" s="288"/>
      <c r="EK243" s="80">
        <v>1</v>
      </c>
      <c r="EL243" s="84">
        <v>1</v>
      </c>
    </row>
    <row r="244" spans="1:142">
      <c r="A244" s="61" t="s">
        <v>982</v>
      </c>
      <c r="B244" s="158">
        <v>3250</v>
      </c>
      <c r="C244" s="158">
        <v>1214</v>
      </c>
      <c r="D244" s="70" t="s">
        <v>579</v>
      </c>
      <c r="E244" s="70" t="s">
        <v>579</v>
      </c>
      <c r="F244" s="71" t="s">
        <v>2374</v>
      </c>
      <c r="G244" s="156"/>
      <c r="H244" s="159" t="s">
        <v>1208</v>
      </c>
      <c r="I244" s="156" t="s">
        <v>1208</v>
      </c>
      <c r="J244" s="156"/>
      <c r="K244" s="159" t="s">
        <v>1208</v>
      </c>
      <c r="L244" s="156" t="s">
        <v>1208</v>
      </c>
      <c r="M244" s="160" t="s">
        <v>1208</v>
      </c>
      <c r="N244" s="159" t="s">
        <v>1208</v>
      </c>
      <c r="O244" s="156" t="s">
        <v>1208</v>
      </c>
      <c r="P244" s="160" t="s">
        <v>1208</v>
      </c>
      <c r="Q244" s="159" t="s">
        <v>1208</v>
      </c>
      <c r="R244" s="156" t="s">
        <v>1208</v>
      </c>
      <c r="S244" s="160" t="s">
        <v>1208</v>
      </c>
      <c r="T244" s="159" t="s">
        <v>1208</v>
      </c>
      <c r="U244" s="156" t="s">
        <v>1208</v>
      </c>
      <c r="V244" s="160" t="s">
        <v>1208</v>
      </c>
      <c r="W244" s="159" t="s">
        <v>1208</v>
      </c>
      <c r="X244" s="156" t="s">
        <v>1208</v>
      </c>
      <c r="Y244" s="160" t="s">
        <v>1208</v>
      </c>
      <c r="Z244" s="159" t="s">
        <v>1208</v>
      </c>
      <c r="AA244" s="156" t="s">
        <v>1208</v>
      </c>
      <c r="AB244" s="160" t="s">
        <v>1208</v>
      </c>
      <c r="AC244" s="159" t="s">
        <v>1208</v>
      </c>
      <c r="AD244" s="156" t="s">
        <v>1208</v>
      </c>
      <c r="AE244" s="160" t="s">
        <v>1183</v>
      </c>
      <c r="AF244" s="159" t="s">
        <v>1208</v>
      </c>
      <c r="AG244" s="156" t="s">
        <v>1208</v>
      </c>
      <c r="AH244" s="160" t="s">
        <v>1183</v>
      </c>
      <c r="AI244" s="159" t="s">
        <v>1208</v>
      </c>
      <c r="AJ244" s="161" t="s">
        <v>1208</v>
      </c>
      <c r="AK244" s="160"/>
      <c r="AL244" s="159"/>
      <c r="AM244" s="156"/>
      <c r="AN244" s="160" t="s">
        <v>1183</v>
      </c>
      <c r="AO244" s="159" t="s">
        <v>1208</v>
      </c>
      <c r="AP244" s="156" t="s">
        <v>1208</v>
      </c>
      <c r="AQ244" s="160" t="s">
        <v>1183</v>
      </c>
      <c r="AR244" s="159" t="s">
        <v>1208</v>
      </c>
      <c r="AS244" s="156" t="s">
        <v>1208</v>
      </c>
      <c r="AT244" s="160" t="s">
        <v>1208</v>
      </c>
      <c r="AU244" s="159" t="s">
        <v>1208</v>
      </c>
      <c r="AV244" s="156"/>
      <c r="AW244" s="160" t="s">
        <v>1208</v>
      </c>
      <c r="AX244" s="159" t="s">
        <v>1208</v>
      </c>
      <c r="AY244" s="156"/>
      <c r="AZ244" s="160"/>
      <c r="BA244" s="159"/>
      <c r="BB244" s="156"/>
      <c r="BC244" s="160"/>
      <c r="BD244" s="159"/>
      <c r="BE244" s="156"/>
      <c r="BF244" s="160"/>
      <c r="BG244" s="159"/>
      <c r="BH244" s="156"/>
      <c r="BI244" s="160" t="s">
        <v>1208</v>
      </c>
      <c r="BJ244" s="159" t="s">
        <v>1208</v>
      </c>
      <c r="BK244" s="156" t="s">
        <v>1208</v>
      </c>
      <c r="BL244" s="160" t="s">
        <v>1208</v>
      </c>
      <c r="BM244" s="159" t="s">
        <v>1208</v>
      </c>
      <c r="BN244" s="156" t="s">
        <v>1208</v>
      </c>
      <c r="BO244" s="160" t="s">
        <v>1208</v>
      </c>
      <c r="BP244" s="159" t="s">
        <v>1208</v>
      </c>
      <c r="BQ244" s="156" t="s">
        <v>1208</v>
      </c>
      <c r="BR244" s="156" t="s">
        <v>1183</v>
      </c>
      <c r="BS244" s="159"/>
      <c r="BT244" s="156"/>
      <c r="BU244" s="156" t="s">
        <v>1183</v>
      </c>
      <c r="BV244" s="159"/>
      <c r="BW244" s="156"/>
      <c r="BX244" s="160"/>
      <c r="BY244" s="159"/>
      <c r="BZ244" s="156"/>
      <c r="CA244" s="160" t="s">
        <v>1208</v>
      </c>
      <c r="CB244" s="159" t="s">
        <v>1208</v>
      </c>
      <c r="CC244" s="156" t="s">
        <v>1208</v>
      </c>
      <c r="CD244" s="160" t="s">
        <v>1208</v>
      </c>
      <c r="CE244" s="159" t="s">
        <v>1208</v>
      </c>
      <c r="CF244" s="156" t="s">
        <v>1208</v>
      </c>
      <c r="CG244" s="160" t="s">
        <v>1208</v>
      </c>
      <c r="CH244" s="159" t="s">
        <v>1208</v>
      </c>
      <c r="CI244" s="156" t="s">
        <v>1208</v>
      </c>
      <c r="CJ244" s="160" t="s">
        <v>1208</v>
      </c>
      <c r="CK244" s="159" t="s">
        <v>1208</v>
      </c>
      <c r="CL244" s="156" t="s">
        <v>1208</v>
      </c>
      <c r="CM244" s="160" t="s">
        <v>1208</v>
      </c>
      <c r="CN244" s="159" t="s">
        <v>1208</v>
      </c>
      <c r="CO244" s="156" t="s">
        <v>1208</v>
      </c>
      <c r="CP244" s="160" t="s">
        <v>1183</v>
      </c>
      <c r="CQ244" s="159" t="s">
        <v>1208</v>
      </c>
      <c r="CR244" s="156" t="s">
        <v>1208</v>
      </c>
      <c r="CS244" s="160" t="s">
        <v>1208</v>
      </c>
      <c r="CT244" s="159" t="s">
        <v>1208</v>
      </c>
      <c r="CU244" s="156" t="s">
        <v>1208</v>
      </c>
      <c r="CV244" s="160"/>
      <c r="CW244" s="159"/>
      <c r="CX244" s="156"/>
      <c r="CY244" s="156" t="s">
        <v>1208</v>
      </c>
      <c r="CZ244" s="159"/>
      <c r="DA244" s="156"/>
      <c r="DB244" s="160" t="s">
        <v>1208</v>
      </c>
      <c r="DC244" s="159" t="s">
        <v>1208</v>
      </c>
      <c r="DD244" s="156" t="s">
        <v>1208</v>
      </c>
      <c r="DE244" s="160" t="s">
        <v>1208</v>
      </c>
      <c r="DF244" s="159" t="s">
        <v>1208</v>
      </c>
      <c r="DG244" s="156" t="s">
        <v>1208</v>
      </c>
      <c r="DH244" s="156"/>
      <c r="DI244" s="159"/>
      <c r="DJ244" s="156"/>
      <c r="DK244" s="162"/>
      <c r="DL244" s="162"/>
      <c r="DM244" s="267"/>
      <c r="DP244" s="170" t="s">
        <v>2165</v>
      </c>
      <c r="DQ244" s="315"/>
      <c r="DR244" s="315"/>
      <c r="DS244" s="316" t="s">
        <v>2165</v>
      </c>
      <c r="DT244" s="342" t="s">
        <v>2050</v>
      </c>
      <c r="DU244" s="343" t="s">
        <v>2165</v>
      </c>
      <c r="DV244" s="347" t="s">
        <v>2165</v>
      </c>
      <c r="DW244" s="345"/>
      <c r="DX244" s="345" t="s">
        <v>2050</v>
      </c>
      <c r="DY244" s="346" t="str">
        <f t="shared" si="3"/>
        <v/>
      </c>
      <c r="DZ244" s="289"/>
      <c r="EA244" s="288"/>
      <c r="EK244" s="80">
        <v>1</v>
      </c>
      <c r="EL244" s="84">
        <v>1</v>
      </c>
    </row>
    <row r="245" spans="1:142" ht="27">
      <c r="A245" s="61" t="s">
        <v>982</v>
      </c>
      <c r="B245" s="158">
        <v>3300</v>
      </c>
      <c r="C245" s="158">
        <v>1212</v>
      </c>
      <c r="D245" s="70" t="s">
        <v>587</v>
      </c>
      <c r="E245" s="70" t="s">
        <v>587</v>
      </c>
      <c r="F245" s="71" t="s">
        <v>2375</v>
      </c>
      <c r="G245" s="156"/>
      <c r="H245" s="159"/>
      <c r="I245" s="156"/>
      <c r="J245" s="156"/>
      <c r="K245" s="159"/>
      <c r="L245" s="156"/>
      <c r="M245" s="160"/>
      <c r="N245" s="159"/>
      <c r="O245" s="156"/>
      <c r="P245" s="160"/>
      <c r="Q245" s="159"/>
      <c r="R245" s="156"/>
      <c r="S245" s="160"/>
      <c r="T245" s="159"/>
      <c r="U245" s="156"/>
      <c r="V245" s="160"/>
      <c r="W245" s="159"/>
      <c r="X245" s="156"/>
      <c r="Y245" s="160"/>
      <c r="Z245" s="159"/>
      <c r="AA245" s="156"/>
      <c r="AB245" s="160"/>
      <c r="AC245" s="159"/>
      <c r="AD245" s="156"/>
      <c r="AE245" s="160"/>
      <c r="AF245" s="159"/>
      <c r="AG245" s="156"/>
      <c r="AH245" s="160"/>
      <c r="AI245" s="159"/>
      <c r="AJ245" s="161"/>
      <c r="AK245" s="160"/>
      <c r="AL245" s="159"/>
      <c r="AM245" s="156"/>
      <c r="AN245" s="160"/>
      <c r="AO245" s="159"/>
      <c r="AP245" s="156"/>
      <c r="AQ245" s="160"/>
      <c r="AR245" s="159"/>
      <c r="AS245" s="156"/>
      <c r="AT245" s="160"/>
      <c r="AU245" s="159"/>
      <c r="AV245" s="156"/>
      <c r="AW245" s="160"/>
      <c r="AX245" s="159"/>
      <c r="AY245" s="156"/>
      <c r="AZ245" s="160"/>
      <c r="BA245" s="159"/>
      <c r="BB245" s="156"/>
      <c r="BC245" s="160"/>
      <c r="BD245" s="159"/>
      <c r="BE245" s="156"/>
      <c r="BF245" s="160"/>
      <c r="BG245" s="159"/>
      <c r="BH245" s="156"/>
      <c r="BI245" s="160"/>
      <c r="BJ245" s="159"/>
      <c r="BK245" s="156"/>
      <c r="BL245" s="160"/>
      <c r="BM245" s="159"/>
      <c r="BN245" s="156"/>
      <c r="BO245" s="160"/>
      <c r="BP245" s="159"/>
      <c r="BQ245" s="156"/>
      <c r="BR245" s="156"/>
      <c r="BS245" s="159"/>
      <c r="BT245" s="156"/>
      <c r="BU245" s="156"/>
      <c r="BV245" s="159"/>
      <c r="BW245" s="156"/>
      <c r="BX245" s="160"/>
      <c r="BY245" s="159"/>
      <c r="BZ245" s="156"/>
      <c r="CA245" s="160"/>
      <c r="CB245" s="159"/>
      <c r="CC245" s="156"/>
      <c r="CD245" s="160"/>
      <c r="CE245" s="159"/>
      <c r="CF245" s="156"/>
      <c r="CG245" s="160"/>
      <c r="CH245" s="159"/>
      <c r="CI245" s="156"/>
      <c r="CJ245" s="160"/>
      <c r="CK245" s="159"/>
      <c r="CL245" s="156"/>
      <c r="CM245" s="160"/>
      <c r="CN245" s="159"/>
      <c r="CO245" s="156"/>
      <c r="CP245" s="160" t="s">
        <v>1208</v>
      </c>
      <c r="CQ245" s="159"/>
      <c r="CR245" s="156"/>
      <c r="CS245" s="160" t="s">
        <v>1208</v>
      </c>
      <c r="CT245" s="159"/>
      <c r="CU245" s="156"/>
      <c r="CV245" s="160" t="s">
        <v>1183</v>
      </c>
      <c r="CW245" s="159" t="s">
        <v>1208</v>
      </c>
      <c r="CX245" s="156" t="s">
        <v>1208</v>
      </c>
      <c r="CY245" s="156" t="s">
        <v>1183</v>
      </c>
      <c r="CZ245" s="159"/>
      <c r="DA245" s="156"/>
      <c r="DB245" s="160"/>
      <c r="DC245" s="159"/>
      <c r="DD245" s="156"/>
      <c r="DE245" s="160"/>
      <c r="DF245" s="159"/>
      <c r="DG245" s="156"/>
      <c r="DH245" s="156"/>
      <c r="DI245" s="159"/>
      <c r="DJ245" s="156"/>
      <c r="DK245" s="162"/>
      <c r="DL245" s="162"/>
      <c r="DM245" s="267"/>
      <c r="DP245" s="170" t="s">
        <v>2165</v>
      </c>
      <c r="DQ245" s="315"/>
      <c r="DR245" s="315"/>
      <c r="DS245" s="316" t="s">
        <v>2165</v>
      </c>
      <c r="DT245" s="342"/>
      <c r="DU245" s="343" t="s">
        <v>2165</v>
      </c>
      <c r="DV245" s="344" t="s">
        <v>2165</v>
      </c>
      <c r="DW245" s="345"/>
      <c r="DX245" s="345"/>
      <c r="DY245" s="346" t="str">
        <f t="shared" si="3"/>
        <v/>
      </c>
      <c r="DZ245" s="289"/>
      <c r="EA245" s="288"/>
      <c r="EK245" s="80">
        <v>1</v>
      </c>
      <c r="EL245" s="84">
        <v>1</v>
      </c>
    </row>
    <row r="246" spans="1:142" ht="241.5">
      <c r="A246" s="61" t="s">
        <v>982</v>
      </c>
      <c r="B246" s="158">
        <v>3251</v>
      </c>
      <c r="C246" s="158">
        <v>1428</v>
      </c>
      <c r="D246" s="70" t="s">
        <v>970</v>
      </c>
      <c r="E246" s="70"/>
      <c r="F246" s="71" t="s">
        <v>2077</v>
      </c>
      <c r="G246" s="156"/>
      <c r="H246" s="159"/>
      <c r="I246" s="156"/>
      <c r="J246" s="156"/>
      <c r="K246" s="159"/>
      <c r="L246" s="156"/>
      <c r="M246" s="160"/>
      <c r="N246" s="159"/>
      <c r="O246" s="156"/>
      <c r="P246" s="160"/>
      <c r="Q246" s="159"/>
      <c r="R246" s="156"/>
      <c r="S246" s="160"/>
      <c r="T246" s="159"/>
      <c r="U246" s="156"/>
      <c r="V246" s="160"/>
      <c r="W246" s="159"/>
      <c r="X246" s="156"/>
      <c r="Y246" s="160"/>
      <c r="Z246" s="159"/>
      <c r="AA246" s="156"/>
      <c r="AB246" s="160"/>
      <c r="AC246" s="159"/>
      <c r="AD246" s="156"/>
      <c r="AE246" s="160"/>
      <c r="AF246" s="159"/>
      <c r="AG246" s="156" t="s">
        <v>1208</v>
      </c>
      <c r="AH246" s="160"/>
      <c r="AI246" s="159"/>
      <c r="AJ246" s="161" t="s">
        <v>1208</v>
      </c>
      <c r="AK246" s="160"/>
      <c r="AL246" s="159"/>
      <c r="AM246" s="156"/>
      <c r="AN246" s="160"/>
      <c r="AO246" s="159"/>
      <c r="AP246" s="156" t="s">
        <v>1208</v>
      </c>
      <c r="AQ246" s="160"/>
      <c r="AR246" s="159"/>
      <c r="AS246" s="156" t="s">
        <v>1208</v>
      </c>
      <c r="AT246" s="160"/>
      <c r="AU246" s="159"/>
      <c r="AV246" s="156"/>
      <c r="AW246" s="160"/>
      <c r="AX246" s="159"/>
      <c r="AY246" s="156"/>
      <c r="AZ246" s="160"/>
      <c r="BA246" s="159"/>
      <c r="BB246" s="156"/>
      <c r="BC246" s="160"/>
      <c r="BD246" s="159"/>
      <c r="BE246" s="156"/>
      <c r="BF246" s="160"/>
      <c r="BG246" s="159"/>
      <c r="BH246" s="156"/>
      <c r="BI246" s="160"/>
      <c r="BJ246" s="159"/>
      <c r="BK246" s="156"/>
      <c r="BL246" s="160"/>
      <c r="BM246" s="159"/>
      <c r="BN246" s="156"/>
      <c r="BO246" s="160"/>
      <c r="BP246" s="159"/>
      <c r="BQ246" s="156"/>
      <c r="BR246" s="156"/>
      <c r="BS246" s="159"/>
      <c r="BT246" s="156"/>
      <c r="BU246" s="156"/>
      <c r="BV246" s="159"/>
      <c r="BW246" s="156"/>
      <c r="BX246" s="160"/>
      <c r="BY246" s="159"/>
      <c r="BZ246" s="156"/>
      <c r="CA246" s="160"/>
      <c r="CB246" s="159"/>
      <c r="CC246" s="156"/>
      <c r="CD246" s="160"/>
      <c r="CE246" s="159"/>
      <c r="CF246" s="156"/>
      <c r="CG246" s="160"/>
      <c r="CH246" s="159"/>
      <c r="CI246" s="156"/>
      <c r="CJ246" s="160"/>
      <c r="CK246" s="159"/>
      <c r="CL246" s="156"/>
      <c r="CM246" s="160"/>
      <c r="CN246" s="159"/>
      <c r="CO246" s="156"/>
      <c r="CP246" s="160"/>
      <c r="CQ246" s="159"/>
      <c r="CR246" s="156"/>
      <c r="CS246" s="160"/>
      <c r="CT246" s="159"/>
      <c r="CU246" s="156"/>
      <c r="CV246" s="160"/>
      <c r="CW246" s="159"/>
      <c r="CX246" s="156"/>
      <c r="CY246" s="156"/>
      <c r="CZ246" s="159"/>
      <c r="DA246" s="156"/>
      <c r="DB246" s="160"/>
      <c r="DC246" s="159"/>
      <c r="DD246" s="156"/>
      <c r="DE246" s="160"/>
      <c r="DF246" s="159"/>
      <c r="DG246" s="156"/>
      <c r="DH246" s="156"/>
      <c r="DI246" s="159"/>
      <c r="DJ246" s="156"/>
      <c r="DK246" s="162" t="s">
        <v>1208</v>
      </c>
      <c r="DL246" s="162" t="s">
        <v>1208</v>
      </c>
      <c r="DM246" s="267"/>
      <c r="DN246" s="301" t="s">
        <v>1984</v>
      </c>
      <c r="DP246" s="170" t="s">
        <v>2693</v>
      </c>
      <c r="DQ246" s="372" t="s">
        <v>1208</v>
      </c>
      <c r="DR246" s="373" t="s">
        <v>2677</v>
      </c>
      <c r="DS246" s="316" t="s">
        <v>2123</v>
      </c>
      <c r="DT246" s="342" t="s">
        <v>2050</v>
      </c>
      <c r="DU246" s="343" t="s">
        <v>1208</v>
      </c>
      <c r="DV246" s="351" t="s">
        <v>2750</v>
      </c>
      <c r="DW246" s="345"/>
      <c r="DX246" s="345"/>
      <c r="DY246" s="346" t="str">
        <f t="shared" si="3"/>
        <v/>
      </c>
      <c r="DZ246" s="289"/>
      <c r="EA246" s="288"/>
      <c r="EH246" s="129" t="s">
        <v>2235</v>
      </c>
      <c r="EJ246" s="129" t="s">
        <v>2235</v>
      </c>
      <c r="EK246" s="80">
        <v>1</v>
      </c>
      <c r="EL246" s="84">
        <v>1</v>
      </c>
    </row>
    <row r="247" spans="1:142" ht="27">
      <c r="A247" s="61" t="s">
        <v>982</v>
      </c>
      <c r="B247" s="158">
        <v>3280</v>
      </c>
      <c r="C247" s="158">
        <v>1284</v>
      </c>
      <c r="D247" s="70" t="s">
        <v>583</v>
      </c>
      <c r="E247" s="70" t="s">
        <v>583</v>
      </c>
      <c r="F247" s="71" t="s">
        <v>2376</v>
      </c>
      <c r="G247" s="156"/>
      <c r="H247" s="159"/>
      <c r="I247" s="156"/>
      <c r="J247" s="156"/>
      <c r="K247" s="159"/>
      <c r="L247" s="156"/>
      <c r="M247" s="160"/>
      <c r="N247" s="159"/>
      <c r="O247" s="156"/>
      <c r="P247" s="160"/>
      <c r="Q247" s="159"/>
      <c r="R247" s="156"/>
      <c r="S247" s="160"/>
      <c r="T247" s="159"/>
      <c r="U247" s="156"/>
      <c r="V247" s="160"/>
      <c r="W247" s="159"/>
      <c r="X247" s="156"/>
      <c r="Y247" s="160" t="s">
        <v>1208</v>
      </c>
      <c r="Z247" s="159" t="s">
        <v>1208</v>
      </c>
      <c r="AA247" s="156" t="s">
        <v>1208</v>
      </c>
      <c r="AB247" s="160" t="s">
        <v>1208</v>
      </c>
      <c r="AC247" s="159" t="s">
        <v>1208</v>
      </c>
      <c r="AD247" s="156" t="s">
        <v>1208</v>
      </c>
      <c r="AE247" s="160" t="s">
        <v>1208</v>
      </c>
      <c r="AF247" s="159"/>
      <c r="AG247" s="156"/>
      <c r="AH247" s="160" t="s">
        <v>1208</v>
      </c>
      <c r="AI247" s="159"/>
      <c r="AJ247" s="161"/>
      <c r="AK247" s="160"/>
      <c r="AL247" s="159"/>
      <c r="AM247" s="156"/>
      <c r="AN247" s="160" t="s">
        <v>1208</v>
      </c>
      <c r="AO247" s="159"/>
      <c r="AP247" s="156"/>
      <c r="AQ247" s="160" t="s">
        <v>1208</v>
      </c>
      <c r="AR247" s="159"/>
      <c r="AS247" s="156"/>
      <c r="AT247" s="160"/>
      <c r="AU247" s="159"/>
      <c r="AV247" s="156"/>
      <c r="AW247" s="160"/>
      <c r="AX247" s="159"/>
      <c r="AY247" s="156"/>
      <c r="AZ247" s="160"/>
      <c r="BA247" s="159"/>
      <c r="BB247" s="156"/>
      <c r="BC247" s="160"/>
      <c r="BD247" s="159"/>
      <c r="BE247" s="156"/>
      <c r="BF247" s="160"/>
      <c r="BG247" s="159"/>
      <c r="BH247" s="156"/>
      <c r="BI247" s="160"/>
      <c r="BJ247" s="159"/>
      <c r="BK247" s="156"/>
      <c r="BL247" s="160"/>
      <c r="BM247" s="159"/>
      <c r="BN247" s="156"/>
      <c r="BO247" s="160"/>
      <c r="BP247" s="159"/>
      <c r="BQ247" s="156"/>
      <c r="BR247" s="156" t="s">
        <v>1208</v>
      </c>
      <c r="BS247" s="159"/>
      <c r="BT247" s="156"/>
      <c r="BU247" s="156" t="s">
        <v>1208</v>
      </c>
      <c r="BV247" s="159"/>
      <c r="BW247" s="156"/>
      <c r="BX247" s="160"/>
      <c r="BY247" s="159"/>
      <c r="BZ247" s="156"/>
      <c r="CA247" s="160"/>
      <c r="CB247" s="159"/>
      <c r="CC247" s="156"/>
      <c r="CD247" s="160" t="s">
        <v>1208</v>
      </c>
      <c r="CE247" s="159"/>
      <c r="CF247" s="156"/>
      <c r="CG247" s="160" t="s">
        <v>1208</v>
      </c>
      <c r="CH247" s="159"/>
      <c r="CI247" s="156"/>
      <c r="CJ247" s="160"/>
      <c r="CK247" s="159"/>
      <c r="CL247" s="156"/>
      <c r="CM247" s="160"/>
      <c r="CN247" s="159"/>
      <c r="CO247" s="156"/>
      <c r="CP247" s="160" t="s">
        <v>1208</v>
      </c>
      <c r="CQ247" s="159"/>
      <c r="CR247" s="156"/>
      <c r="CS247" s="160" t="s">
        <v>1208</v>
      </c>
      <c r="CT247" s="159"/>
      <c r="CU247" s="156"/>
      <c r="CV247" s="160" t="s">
        <v>1208</v>
      </c>
      <c r="CW247" s="159"/>
      <c r="CX247" s="156"/>
      <c r="CY247" s="156" t="s">
        <v>1208</v>
      </c>
      <c r="CZ247" s="159"/>
      <c r="DA247" s="156"/>
      <c r="DB247" s="160"/>
      <c r="DC247" s="159"/>
      <c r="DD247" s="156"/>
      <c r="DE247" s="160"/>
      <c r="DF247" s="159"/>
      <c r="DG247" s="156"/>
      <c r="DH247" s="156"/>
      <c r="DI247" s="159"/>
      <c r="DJ247" s="156"/>
      <c r="DK247" s="162"/>
      <c r="DL247" s="162"/>
      <c r="DM247" s="267"/>
      <c r="DP247" s="170" t="s">
        <v>2165</v>
      </c>
      <c r="DQ247" s="315"/>
      <c r="DR247" s="315"/>
      <c r="DS247" s="316" t="s">
        <v>2165</v>
      </c>
      <c r="DT247" s="342"/>
      <c r="DU247" s="343" t="s">
        <v>2165</v>
      </c>
      <c r="DV247" s="344" t="s">
        <v>2165</v>
      </c>
      <c r="DW247" s="345"/>
      <c r="DX247" s="345"/>
      <c r="DY247" s="346" t="str">
        <f t="shared" si="3"/>
        <v/>
      </c>
      <c r="DZ247" s="289"/>
      <c r="EA247" s="288"/>
      <c r="EK247" s="80">
        <v>1</v>
      </c>
      <c r="EL247" s="80">
        <v>1</v>
      </c>
    </row>
    <row r="248" spans="1:142" ht="42">
      <c r="A248" s="61" t="s">
        <v>982</v>
      </c>
      <c r="B248" s="158">
        <v>3301</v>
      </c>
      <c r="C248" s="158">
        <v>1436</v>
      </c>
      <c r="D248" s="72"/>
      <c r="E248" s="70"/>
      <c r="F248" s="71" t="s">
        <v>987</v>
      </c>
      <c r="G248" s="156"/>
      <c r="H248" s="159"/>
      <c r="I248" s="156"/>
      <c r="J248" s="156"/>
      <c r="K248" s="159"/>
      <c r="L248" s="156"/>
      <c r="M248" s="160"/>
      <c r="N248" s="159"/>
      <c r="O248" s="156"/>
      <c r="P248" s="160"/>
      <c r="Q248" s="159"/>
      <c r="R248" s="156"/>
      <c r="S248" s="160"/>
      <c r="T248" s="159"/>
      <c r="U248" s="156"/>
      <c r="V248" s="160"/>
      <c r="W248" s="159"/>
      <c r="X248" s="156"/>
      <c r="Y248" s="160"/>
      <c r="Z248" s="159"/>
      <c r="AA248" s="156"/>
      <c r="AB248" s="160"/>
      <c r="AC248" s="159"/>
      <c r="AD248" s="156"/>
      <c r="AE248" s="160"/>
      <c r="AF248" s="159"/>
      <c r="AG248" s="156"/>
      <c r="AH248" s="160"/>
      <c r="AI248" s="159"/>
      <c r="AJ248" s="161"/>
      <c r="AK248" s="160"/>
      <c r="AL248" s="159"/>
      <c r="AM248" s="156"/>
      <c r="AN248" s="160"/>
      <c r="AO248" s="159"/>
      <c r="AP248" s="156"/>
      <c r="AQ248" s="160"/>
      <c r="AR248" s="159"/>
      <c r="AS248" s="156"/>
      <c r="AT248" s="160"/>
      <c r="AU248" s="159"/>
      <c r="AV248" s="156"/>
      <c r="AW248" s="160"/>
      <c r="AX248" s="159"/>
      <c r="AY248" s="156"/>
      <c r="AZ248" s="160"/>
      <c r="BA248" s="159"/>
      <c r="BB248" s="156"/>
      <c r="BC248" s="160"/>
      <c r="BD248" s="159"/>
      <c r="BE248" s="156"/>
      <c r="BF248" s="160"/>
      <c r="BG248" s="159"/>
      <c r="BH248" s="156"/>
      <c r="BI248" s="160"/>
      <c r="BJ248" s="159"/>
      <c r="BK248" s="156"/>
      <c r="BL248" s="160"/>
      <c r="BM248" s="159"/>
      <c r="BN248" s="156"/>
      <c r="BO248" s="160"/>
      <c r="BP248" s="159"/>
      <c r="BQ248" s="156"/>
      <c r="BR248" s="156"/>
      <c r="BS248" s="159"/>
      <c r="BT248" s="156"/>
      <c r="BU248" s="156"/>
      <c r="BV248" s="159"/>
      <c r="BW248" s="156"/>
      <c r="BX248" s="160"/>
      <c r="BY248" s="159"/>
      <c r="BZ248" s="156"/>
      <c r="CA248" s="160"/>
      <c r="CB248" s="159"/>
      <c r="CC248" s="156"/>
      <c r="CD248" s="160"/>
      <c r="CE248" s="159"/>
      <c r="CF248" s="156"/>
      <c r="CG248" s="160"/>
      <c r="CH248" s="159"/>
      <c r="CI248" s="156"/>
      <c r="CJ248" s="160"/>
      <c r="CK248" s="159"/>
      <c r="CL248" s="156"/>
      <c r="CM248" s="160"/>
      <c r="CN248" s="159"/>
      <c r="CO248" s="156"/>
      <c r="CP248" s="160"/>
      <c r="CQ248" s="159"/>
      <c r="CR248" s="156"/>
      <c r="CS248" s="160"/>
      <c r="CT248" s="159"/>
      <c r="CU248" s="156"/>
      <c r="CV248" s="160"/>
      <c r="CW248" s="159"/>
      <c r="CX248" s="156"/>
      <c r="CY248" s="156"/>
      <c r="CZ248" s="159"/>
      <c r="DA248" s="156"/>
      <c r="DB248" s="160"/>
      <c r="DC248" s="159"/>
      <c r="DD248" s="156" t="s">
        <v>1208</v>
      </c>
      <c r="DE248" s="160"/>
      <c r="DF248" s="159"/>
      <c r="DG248" s="156" t="s">
        <v>1208</v>
      </c>
      <c r="DH248" s="156"/>
      <c r="DI248" s="159"/>
      <c r="DJ248" s="156"/>
      <c r="DK248" s="162"/>
      <c r="DL248" s="162"/>
      <c r="DM248" s="267"/>
      <c r="DN248" s="301" t="s">
        <v>1984</v>
      </c>
      <c r="DP248" s="170" t="s">
        <v>2108</v>
      </c>
      <c r="DQ248" s="372" t="s">
        <v>1208</v>
      </c>
      <c r="DR248" s="373" t="s">
        <v>2679</v>
      </c>
      <c r="DS248" s="316" t="s">
        <v>2124</v>
      </c>
      <c r="DT248" s="342" t="s">
        <v>2050</v>
      </c>
      <c r="DU248" s="343" t="s">
        <v>1208</v>
      </c>
      <c r="DV248" s="351" t="s">
        <v>2751</v>
      </c>
      <c r="DW248" s="345"/>
      <c r="DX248" s="345"/>
      <c r="DY248" s="346" t="str">
        <f t="shared" si="3"/>
        <v/>
      </c>
      <c r="DZ248" s="289"/>
      <c r="EA248" s="288"/>
      <c r="EJ248" s="129" t="s">
        <v>2235</v>
      </c>
      <c r="EK248" s="80">
        <v>1</v>
      </c>
      <c r="EL248" s="84">
        <v>1</v>
      </c>
    </row>
    <row r="249" spans="1:142" ht="42">
      <c r="A249" s="61" t="s">
        <v>982</v>
      </c>
      <c r="B249" s="158">
        <v>3302</v>
      </c>
      <c r="C249" s="158">
        <v>1437</v>
      </c>
      <c r="D249" s="72"/>
      <c r="E249" s="70"/>
      <c r="F249" s="71" t="s">
        <v>988</v>
      </c>
      <c r="G249" s="156"/>
      <c r="H249" s="159"/>
      <c r="I249" s="156"/>
      <c r="J249" s="156"/>
      <c r="K249" s="159"/>
      <c r="L249" s="156"/>
      <c r="M249" s="160"/>
      <c r="N249" s="159"/>
      <c r="O249" s="156"/>
      <c r="P249" s="160"/>
      <c r="Q249" s="159"/>
      <c r="R249" s="156"/>
      <c r="S249" s="160"/>
      <c r="T249" s="159"/>
      <c r="U249" s="156"/>
      <c r="V249" s="160"/>
      <c r="W249" s="159"/>
      <c r="X249" s="156"/>
      <c r="Y249" s="160"/>
      <c r="Z249" s="159"/>
      <c r="AA249" s="156"/>
      <c r="AB249" s="160"/>
      <c r="AC249" s="159"/>
      <c r="AD249" s="156"/>
      <c r="AE249" s="160"/>
      <c r="AF249" s="159"/>
      <c r="AG249" s="156"/>
      <c r="AH249" s="160"/>
      <c r="AI249" s="159"/>
      <c r="AJ249" s="161"/>
      <c r="AK249" s="160"/>
      <c r="AL249" s="159"/>
      <c r="AM249" s="156"/>
      <c r="AN249" s="160"/>
      <c r="AO249" s="159"/>
      <c r="AP249" s="156"/>
      <c r="AQ249" s="160"/>
      <c r="AR249" s="159"/>
      <c r="AS249" s="156"/>
      <c r="AT249" s="160"/>
      <c r="AU249" s="159"/>
      <c r="AV249" s="156"/>
      <c r="AW249" s="160"/>
      <c r="AX249" s="159"/>
      <c r="AY249" s="156"/>
      <c r="AZ249" s="160"/>
      <c r="BA249" s="159"/>
      <c r="BB249" s="156"/>
      <c r="BC249" s="160"/>
      <c r="BD249" s="159"/>
      <c r="BE249" s="156"/>
      <c r="BF249" s="160"/>
      <c r="BG249" s="159"/>
      <c r="BH249" s="156"/>
      <c r="BI249" s="160"/>
      <c r="BJ249" s="159"/>
      <c r="BK249" s="156"/>
      <c r="BL249" s="160"/>
      <c r="BM249" s="159"/>
      <c r="BN249" s="156"/>
      <c r="BO249" s="160"/>
      <c r="BP249" s="159"/>
      <c r="BQ249" s="156"/>
      <c r="BR249" s="156"/>
      <c r="BS249" s="159"/>
      <c r="BT249" s="156"/>
      <c r="BU249" s="156"/>
      <c r="BV249" s="159"/>
      <c r="BW249" s="156"/>
      <c r="BX249" s="160"/>
      <c r="BY249" s="159"/>
      <c r="BZ249" s="156"/>
      <c r="CA249" s="160"/>
      <c r="CB249" s="159"/>
      <c r="CC249" s="156"/>
      <c r="CD249" s="160"/>
      <c r="CE249" s="159"/>
      <c r="CF249" s="156"/>
      <c r="CG249" s="160"/>
      <c r="CH249" s="159"/>
      <c r="CI249" s="156"/>
      <c r="CJ249" s="160"/>
      <c r="CK249" s="159"/>
      <c r="CL249" s="156"/>
      <c r="CM249" s="160"/>
      <c r="CN249" s="159"/>
      <c r="CO249" s="156"/>
      <c r="CP249" s="160"/>
      <c r="CQ249" s="159"/>
      <c r="CR249" s="156"/>
      <c r="CS249" s="160"/>
      <c r="CT249" s="159"/>
      <c r="CU249" s="156"/>
      <c r="CV249" s="160"/>
      <c r="CW249" s="159"/>
      <c r="CX249" s="156"/>
      <c r="CY249" s="156"/>
      <c r="CZ249" s="159"/>
      <c r="DA249" s="156"/>
      <c r="DB249" s="160"/>
      <c r="DC249" s="159"/>
      <c r="DD249" s="156" t="s">
        <v>1208</v>
      </c>
      <c r="DE249" s="160"/>
      <c r="DF249" s="159"/>
      <c r="DG249" s="156" t="s">
        <v>1208</v>
      </c>
      <c r="DH249" s="156"/>
      <c r="DI249" s="159"/>
      <c r="DJ249" s="156"/>
      <c r="DK249" s="162"/>
      <c r="DL249" s="162"/>
      <c r="DM249" s="267"/>
      <c r="DN249" s="301" t="s">
        <v>1984</v>
      </c>
      <c r="DP249" s="170" t="s">
        <v>2109</v>
      </c>
      <c r="DQ249" s="372" t="s">
        <v>1208</v>
      </c>
      <c r="DR249" s="373" t="s">
        <v>2679</v>
      </c>
      <c r="DS249" s="316" t="s">
        <v>2124</v>
      </c>
      <c r="DT249" s="342" t="s">
        <v>2050</v>
      </c>
      <c r="DU249" s="343" t="s">
        <v>1208</v>
      </c>
      <c r="DV249" s="351" t="s">
        <v>2751</v>
      </c>
      <c r="DW249" s="345"/>
      <c r="DX249" s="345"/>
      <c r="DY249" s="346" t="str">
        <f t="shared" si="3"/>
        <v/>
      </c>
      <c r="DZ249" s="289"/>
      <c r="EA249" s="288"/>
      <c r="EJ249" s="129" t="s">
        <v>2235</v>
      </c>
      <c r="EK249" s="80">
        <v>1</v>
      </c>
      <c r="EL249" s="84">
        <v>1</v>
      </c>
    </row>
    <row r="250" spans="1:142" ht="42">
      <c r="A250" s="61" t="s">
        <v>982</v>
      </c>
      <c r="B250" s="158">
        <v>3303</v>
      </c>
      <c r="C250" s="158">
        <v>1438</v>
      </c>
      <c r="D250" s="72"/>
      <c r="E250" s="70"/>
      <c r="F250" s="71" t="s">
        <v>1944</v>
      </c>
      <c r="G250" s="156"/>
      <c r="H250" s="159"/>
      <c r="I250" s="156"/>
      <c r="J250" s="156"/>
      <c r="K250" s="159"/>
      <c r="L250" s="156"/>
      <c r="M250" s="160"/>
      <c r="N250" s="159"/>
      <c r="O250" s="156"/>
      <c r="P250" s="160"/>
      <c r="Q250" s="159"/>
      <c r="R250" s="156"/>
      <c r="S250" s="160"/>
      <c r="T250" s="159"/>
      <c r="U250" s="156"/>
      <c r="V250" s="160"/>
      <c r="W250" s="159"/>
      <c r="X250" s="156"/>
      <c r="Y250" s="160"/>
      <c r="Z250" s="159"/>
      <c r="AA250" s="156"/>
      <c r="AB250" s="160"/>
      <c r="AC250" s="159"/>
      <c r="AD250" s="156"/>
      <c r="AE250" s="160"/>
      <c r="AF250" s="159"/>
      <c r="AG250" s="156"/>
      <c r="AH250" s="160"/>
      <c r="AI250" s="159"/>
      <c r="AJ250" s="161"/>
      <c r="AK250" s="160"/>
      <c r="AL250" s="159"/>
      <c r="AM250" s="156"/>
      <c r="AN250" s="160"/>
      <c r="AO250" s="159"/>
      <c r="AP250" s="156"/>
      <c r="AQ250" s="160"/>
      <c r="AR250" s="159"/>
      <c r="AS250" s="156"/>
      <c r="AT250" s="160"/>
      <c r="AU250" s="159"/>
      <c r="AV250" s="156"/>
      <c r="AW250" s="160"/>
      <c r="AX250" s="159"/>
      <c r="AY250" s="156"/>
      <c r="AZ250" s="160"/>
      <c r="BA250" s="159"/>
      <c r="BB250" s="156"/>
      <c r="BC250" s="160"/>
      <c r="BD250" s="159"/>
      <c r="BE250" s="156"/>
      <c r="BF250" s="160"/>
      <c r="BG250" s="159"/>
      <c r="BH250" s="156"/>
      <c r="BI250" s="160"/>
      <c r="BJ250" s="159"/>
      <c r="BK250" s="156"/>
      <c r="BL250" s="160"/>
      <c r="BM250" s="159"/>
      <c r="BN250" s="156"/>
      <c r="BO250" s="160"/>
      <c r="BP250" s="159"/>
      <c r="BQ250" s="156"/>
      <c r="BR250" s="156"/>
      <c r="BS250" s="159"/>
      <c r="BT250" s="156"/>
      <c r="BU250" s="156"/>
      <c r="BV250" s="159"/>
      <c r="BW250" s="156"/>
      <c r="BX250" s="160"/>
      <c r="BY250" s="159"/>
      <c r="BZ250" s="156"/>
      <c r="CA250" s="160"/>
      <c r="CB250" s="159"/>
      <c r="CC250" s="156"/>
      <c r="CD250" s="160"/>
      <c r="CE250" s="159"/>
      <c r="CF250" s="156"/>
      <c r="CG250" s="160"/>
      <c r="CH250" s="159"/>
      <c r="CI250" s="156"/>
      <c r="CJ250" s="160"/>
      <c r="CK250" s="159"/>
      <c r="CL250" s="156"/>
      <c r="CM250" s="160"/>
      <c r="CN250" s="159"/>
      <c r="CO250" s="156"/>
      <c r="CP250" s="160"/>
      <c r="CQ250" s="159"/>
      <c r="CR250" s="156"/>
      <c r="CS250" s="160"/>
      <c r="CT250" s="159"/>
      <c r="CU250" s="156"/>
      <c r="CV250" s="160"/>
      <c r="CW250" s="159"/>
      <c r="CX250" s="156"/>
      <c r="CY250" s="156"/>
      <c r="CZ250" s="159"/>
      <c r="DA250" s="156"/>
      <c r="DB250" s="160"/>
      <c r="DC250" s="159"/>
      <c r="DD250" s="156" t="s">
        <v>1208</v>
      </c>
      <c r="DE250" s="156" t="s">
        <v>1208</v>
      </c>
      <c r="DF250" s="159"/>
      <c r="DG250" s="156" t="s">
        <v>1208</v>
      </c>
      <c r="DH250" s="156"/>
      <c r="DI250" s="159"/>
      <c r="DJ250" s="156"/>
      <c r="DK250" s="162"/>
      <c r="DL250" s="162"/>
      <c r="DM250" s="267"/>
      <c r="DN250" s="301" t="s">
        <v>1984</v>
      </c>
      <c r="DP250" s="170" t="s">
        <v>2110</v>
      </c>
      <c r="DQ250" s="372" t="s">
        <v>1208</v>
      </c>
      <c r="DR250" s="373" t="s">
        <v>2679</v>
      </c>
      <c r="DS250" s="316" t="s">
        <v>2124</v>
      </c>
      <c r="DT250" s="342" t="s">
        <v>2050</v>
      </c>
      <c r="DU250" s="343" t="s">
        <v>1208</v>
      </c>
      <c r="DV250" s="351" t="s">
        <v>2751</v>
      </c>
      <c r="DW250" s="345"/>
      <c r="DX250" s="345"/>
      <c r="DY250" s="346" t="str">
        <f t="shared" si="3"/>
        <v/>
      </c>
      <c r="DZ250" s="289"/>
      <c r="EA250" s="288"/>
      <c r="EJ250" s="129" t="s">
        <v>2235</v>
      </c>
      <c r="EK250" s="80">
        <v>1</v>
      </c>
      <c r="EL250" s="80">
        <v>1</v>
      </c>
    </row>
    <row r="251" spans="1:142" ht="42">
      <c r="A251" s="61" t="s">
        <v>982</v>
      </c>
      <c r="B251" s="158">
        <v>3304</v>
      </c>
      <c r="C251" s="158">
        <v>1439</v>
      </c>
      <c r="D251" s="72"/>
      <c r="E251" s="70"/>
      <c r="F251" s="71" t="s">
        <v>1945</v>
      </c>
      <c r="G251" s="156"/>
      <c r="H251" s="159"/>
      <c r="I251" s="156"/>
      <c r="J251" s="156"/>
      <c r="K251" s="159"/>
      <c r="L251" s="156"/>
      <c r="M251" s="160"/>
      <c r="N251" s="159"/>
      <c r="O251" s="156"/>
      <c r="P251" s="160"/>
      <c r="Q251" s="159"/>
      <c r="R251" s="156"/>
      <c r="S251" s="160"/>
      <c r="T251" s="159"/>
      <c r="U251" s="156"/>
      <c r="V251" s="160"/>
      <c r="W251" s="159"/>
      <c r="X251" s="156"/>
      <c r="Y251" s="160"/>
      <c r="Z251" s="159"/>
      <c r="AA251" s="156"/>
      <c r="AB251" s="160"/>
      <c r="AC251" s="159"/>
      <c r="AD251" s="156"/>
      <c r="AE251" s="160"/>
      <c r="AF251" s="159"/>
      <c r="AG251" s="156"/>
      <c r="AH251" s="160"/>
      <c r="AI251" s="159"/>
      <c r="AJ251" s="161"/>
      <c r="AK251" s="160"/>
      <c r="AL251" s="159"/>
      <c r="AM251" s="156"/>
      <c r="AN251" s="160"/>
      <c r="AO251" s="159"/>
      <c r="AP251" s="156"/>
      <c r="AQ251" s="160"/>
      <c r="AR251" s="159"/>
      <c r="AS251" s="156"/>
      <c r="AT251" s="160"/>
      <c r="AU251" s="159"/>
      <c r="AV251" s="156"/>
      <c r="AW251" s="160"/>
      <c r="AX251" s="159"/>
      <c r="AY251" s="156"/>
      <c r="AZ251" s="160"/>
      <c r="BA251" s="159"/>
      <c r="BB251" s="156"/>
      <c r="BC251" s="160"/>
      <c r="BD251" s="159"/>
      <c r="BE251" s="156"/>
      <c r="BF251" s="160"/>
      <c r="BG251" s="159"/>
      <c r="BH251" s="156"/>
      <c r="BI251" s="160"/>
      <c r="BJ251" s="159"/>
      <c r="BK251" s="156"/>
      <c r="BL251" s="160"/>
      <c r="BM251" s="159"/>
      <c r="BN251" s="156"/>
      <c r="BO251" s="160"/>
      <c r="BP251" s="159"/>
      <c r="BQ251" s="156"/>
      <c r="BR251" s="156"/>
      <c r="BS251" s="159"/>
      <c r="BT251" s="156"/>
      <c r="BU251" s="156"/>
      <c r="BV251" s="159"/>
      <c r="BW251" s="156"/>
      <c r="BX251" s="160"/>
      <c r="BY251" s="159"/>
      <c r="BZ251" s="156"/>
      <c r="CA251" s="160"/>
      <c r="CB251" s="159"/>
      <c r="CC251" s="156"/>
      <c r="CD251" s="160"/>
      <c r="CE251" s="159"/>
      <c r="CF251" s="156"/>
      <c r="CG251" s="160"/>
      <c r="CH251" s="159"/>
      <c r="CI251" s="156"/>
      <c r="CJ251" s="160"/>
      <c r="CK251" s="159"/>
      <c r="CL251" s="156"/>
      <c r="CM251" s="160"/>
      <c r="CN251" s="159"/>
      <c r="CO251" s="156"/>
      <c r="CP251" s="160"/>
      <c r="CQ251" s="159"/>
      <c r="CR251" s="156"/>
      <c r="CS251" s="160"/>
      <c r="CT251" s="159"/>
      <c r="CU251" s="156"/>
      <c r="CV251" s="160"/>
      <c r="CW251" s="159"/>
      <c r="CX251" s="156"/>
      <c r="CY251" s="156"/>
      <c r="CZ251" s="159"/>
      <c r="DA251" s="156"/>
      <c r="DB251" s="160"/>
      <c r="DC251" s="159"/>
      <c r="DD251" s="156" t="s">
        <v>1208</v>
      </c>
      <c r="DE251" s="156" t="s">
        <v>1208</v>
      </c>
      <c r="DF251" s="159"/>
      <c r="DG251" s="156" t="s">
        <v>1208</v>
      </c>
      <c r="DH251" s="156"/>
      <c r="DI251" s="159"/>
      <c r="DJ251" s="156"/>
      <c r="DK251" s="162"/>
      <c r="DL251" s="162"/>
      <c r="DM251" s="267"/>
      <c r="DN251" s="301" t="s">
        <v>1984</v>
      </c>
      <c r="DP251" s="170" t="s">
        <v>2111</v>
      </c>
      <c r="DQ251" s="372" t="s">
        <v>1208</v>
      </c>
      <c r="DR251" s="373" t="s">
        <v>2679</v>
      </c>
      <c r="DS251" s="316" t="s">
        <v>2124</v>
      </c>
      <c r="DT251" s="342" t="s">
        <v>2050</v>
      </c>
      <c r="DU251" s="343" t="s">
        <v>1208</v>
      </c>
      <c r="DV251" s="351" t="s">
        <v>2751</v>
      </c>
      <c r="DW251" s="345"/>
      <c r="DX251" s="345"/>
      <c r="DY251" s="346" t="str">
        <f t="shared" si="3"/>
        <v/>
      </c>
      <c r="DZ251" s="289"/>
      <c r="EA251" s="288"/>
      <c r="EJ251" s="129" t="s">
        <v>2235</v>
      </c>
      <c r="EK251" s="80">
        <v>1</v>
      </c>
      <c r="EL251" s="80">
        <v>1</v>
      </c>
    </row>
    <row r="252" spans="1:142">
      <c r="A252" s="61" t="s">
        <v>982</v>
      </c>
      <c r="B252" s="158">
        <v>3330</v>
      </c>
      <c r="C252" s="158">
        <v>1208</v>
      </c>
      <c r="D252" s="70" t="s">
        <v>593</v>
      </c>
      <c r="E252" s="70" t="s">
        <v>593</v>
      </c>
      <c r="F252" s="71" t="s">
        <v>2377</v>
      </c>
      <c r="G252" s="156"/>
      <c r="H252" s="159"/>
      <c r="I252" s="156"/>
      <c r="J252" s="156"/>
      <c r="K252" s="159"/>
      <c r="L252" s="156"/>
      <c r="M252" s="160"/>
      <c r="N252" s="159"/>
      <c r="O252" s="156"/>
      <c r="P252" s="160"/>
      <c r="Q252" s="159"/>
      <c r="R252" s="156"/>
      <c r="S252" s="160"/>
      <c r="T252" s="159"/>
      <c r="U252" s="156"/>
      <c r="V252" s="160"/>
      <c r="W252" s="159"/>
      <c r="X252" s="156"/>
      <c r="Y252" s="160"/>
      <c r="Z252" s="159"/>
      <c r="AA252" s="156"/>
      <c r="AB252" s="160"/>
      <c r="AC252" s="159"/>
      <c r="AD252" s="156"/>
      <c r="AE252" s="160" t="s">
        <v>1208</v>
      </c>
      <c r="AF252" s="159" t="s">
        <v>1208</v>
      </c>
      <c r="AG252" s="156" t="s">
        <v>1208</v>
      </c>
      <c r="AH252" s="160" t="s">
        <v>1208</v>
      </c>
      <c r="AI252" s="159" t="s">
        <v>1208</v>
      </c>
      <c r="AJ252" s="161" t="s">
        <v>1208</v>
      </c>
      <c r="AK252" s="160"/>
      <c r="AL252" s="159"/>
      <c r="AM252" s="156"/>
      <c r="AN252" s="160" t="s">
        <v>1208</v>
      </c>
      <c r="AO252" s="159" t="s">
        <v>1208</v>
      </c>
      <c r="AP252" s="156" t="s">
        <v>1208</v>
      </c>
      <c r="AQ252" s="160" t="s">
        <v>1208</v>
      </c>
      <c r="AR252" s="159" t="s">
        <v>1208</v>
      </c>
      <c r="AS252" s="156" t="s">
        <v>1208</v>
      </c>
      <c r="AT252" s="160" t="s">
        <v>1208</v>
      </c>
      <c r="AU252" s="159" t="s">
        <v>1208</v>
      </c>
      <c r="AV252" s="156"/>
      <c r="AW252" s="160" t="s">
        <v>1208</v>
      </c>
      <c r="AX252" s="159" t="s">
        <v>1208</v>
      </c>
      <c r="AY252" s="156"/>
      <c r="AZ252" s="160"/>
      <c r="BA252" s="159"/>
      <c r="BB252" s="156"/>
      <c r="BC252" s="160"/>
      <c r="BD252" s="159"/>
      <c r="BE252" s="156"/>
      <c r="BF252" s="160"/>
      <c r="BG252" s="159"/>
      <c r="BH252" s="156"/>
      <c r="BI252" s="160" t="s">
        <v>1208</v>
      </c>
      <c r="BJ252" s="159" t="s">
        <v>1208</v>
      </c>
      <c r="BK252" s="156" t="s">
        <v>1208</v>
      </c>
      <c r="BL252" s="160" t="s">
        <v>1208</v>
      </c>
      <c r="BM252" s="159" t="s">
        <v>1208</v>
      </c>
      <c r="BN252" s="156" t="s">
        <v>1208</v>
      </c>
      <c r="BO252" s="160" t="s">
        <v>1208</v>
      </c>
      <c r="BP252" s="159" t="s">
        <v>1208</v>
      </c>
      <c r="BQ252" s="156" t="s">
        <v>1208</v>
      </c>
      <c r="BR252" s="156"/>
      <c r="BS252" s="159"/>
      <c r="BT252" s="156"/>
      <c r="BU252" s="156"/>
      <c r="BV252" s="159"/>
      <c r="BW252" s="156"/>
      <c r="BX252" s="160"/>
      <c r="BY252" s="159"/>
      <c r="BZ252" s="156"/>
      <c r="CA252" s="160" t="s">
        <v>1208</v>
      </c>
      <c r="CB252" s="159" t="s">
        <v>1208</v>
      </c>
      <c r="CC252" s="156" t="s">
        <v>1208</v>
      </c>
      <c r="CD252" s="160" t="s">
        <v>1208</v>
      </c>
      <c r="CE252" s="159" t="s">
        <v>1208</v>
      </c>
      <c r="CF252" s="156" t="s">
        <v>1208</v>
      </c>
      <c r="CG252" s="160" t="s">
        <v>1208</v>
      </c>
      <c r="CH252" s="159" t="s">
        <v>1208</v>
      </c>
      <c r="CI252" s="156" t="s">
        <v>1208</v>
      </c>
      <c r="CJ252" s="160" t="s">
        <v>1208</v>
      </c>
      <c r="CK252" s="159" t="s">
        <v>1208</v>
      </c>
      <c r="CL252" s="156" t="s">
        <v>1208</v>
      </c>
      <c r="CM252" s="160" t="s">
        <v>1208</v>
      </c>
      <c r="CN252" s="159" t="s">
        <v>1208</v>
      </c>
      <c r="CO252" s="156" t="s">
        <v>1208</v>
      </c>
      <c r="CP252" s="160" t="s">
        <v>1208</v>
      </c>
      <c r="CQ252" s="159" t="s">
        <v>1208</v>
      </c>
      <c r="CR252" s="156" t="s">
        <v>1208</v>
      </c>
      <c r="CS252" s="160" t="s">
        <v>1208</v>
      </c>
      <c r="CT252" s="159" t="s">
        <v>1208</v>
      </c>
      <c r="CU252" s="156" t="s">
        <v>1208</v>
      </c>
      <c r="CV252" s="160"/>
      <c r="CW252" s="159"/>
      <c r="CX252" s="156"/>
      <c r="CY252" s="156" t="s">
        <v>1208</v>
      </c>
      <c r="CZ252" s="159"/>
      <c r="DA252" s="156"/>
      <c r="DB252" s="160" t="s">
        <v>1208</v>
      </c>
      <c r="DC252" s="159" t="s">
        <v>1208</v>
      </c>
      <c r="DD252" s="156" t="s">
        <v>1208</v>
      </c>
      <c r="DE252" s="160" t="s">
        <v>1208</v>
      </c>
      <c r="DF252" s="159" t="s">
        <v>1208</v>
      </c>
      <c r="DG252" s="156" t="s">
        <v>1208</v>
      </c>
      <c r="DH252" s="156"/>
      <c r="DI252" s="159"/>
      <c r="DJ252" s="156"/>
      <c r="DK252" s="162"/>
      <c r="DL252" s="162"/>
      <c r="DM252" s="267"/>
      <c r="DP252" s="170" t="s">
        <v>2165</v>
      </c>
      <c r="DQ252" s="315"/>
      <c r="DR252" s="315"/>
      <c r="DS252" s="316" t="s">
        <v>2165</v>
      </c>
      <c r="DT252" s="342" t="s">
        <v>2050</v>
      </c>
      <c r="DU252" s="343" t="s">
        <v>2165</v>
      </c>
      <c r="DV252" s="347" t="s">
        <v>2165</v>
      </c>
      <c r="DW252" s="345"/>
      <c r="DX252" s="345" t="s">
        <v>2050</v>
      </c>
      <c r="DY252" s="346" t="str">
        <f t="shared" si="3"/>
        <v/>
      </c>
      <c r="DZ252" s="289"/>
      <c r="EA252" s="288"/>
      <c r="EK252" s="80">
        <v>1</v>
      </c>
      <c r="EL252" s="84">
        <v>1</v>
      </c>
    </row>
    <row r="253" spans="1:142">
      <c r="A253" s="61" t="s">
        <v>982</v>
      </c>
      <c r="B253" s="158">
        <v>3340</v>
      </c>
      <c r="C253" s="158">
        <v>1209</v>
      </c>
      <c r="D253" s="70" t="s">
        <v>595</v>
      </c>
      <c r="E253" s="70" t="s">
        <v>595</v>
      </c>
      <c r="F253" s="71" t="s">
        <v>2378</v>
      </c>
      <c r="G253" s="156"/>
      <c r="H253" s="159"/>
      <c r="I253" s="156"/>
      <c r="J253" s="156"/>
      <c r="K253" s="159"/>
      <c r="L253" s="156"/>
      <c r="M253" s="160"/>
      <c r="N253" s="159"/>
      <c r="O253" s="156"/>
      <c r="P253" s="160"/>
      <c r="Q253" s="159"/>
      <c r="R253" s="156"/>
      <c r="S253" s="160"/>
      <c r="T253" s="159"/>
      <c r="U253" s="156"/>
      <c r="V253" s="160"/>
      <c r="W253" s="159"/>
      <c r="X253" s="156"/>
      <c r="Y253" s="160"/>
      <c r="Z253" s="159"/>
      <c r="AA253" s="156"/>
      <c r="AB253" s="160"/>
      <c r="AC253" s="159"/>
      <c r="AD253" s="156"/>
      <c r="AE253" s="160" t="s">
        <v>1208</v>
      </c>
      <c r="AF253" s="159" t="s">
        <v>1208</v>
      </c>
      <c r="AG253" s="156" t="s">
        <v>1208</v>
      </c>
      <c r="AH253" s="160" t="s">
        <v>1208</v>
      </c>
      <c r="AI253" s="159" t="s">
        <v>1208</v>
      </c>
      <c r="AJ253" s="161" t="s">
        <v>1208</v>
      </c>
      <c r="AK253" s="160"/>
      <c r="AL253" s="159"/>
      <c r="AM253" s="156"/>
      <c r="AN253" s="160" t="s">
        <v>1208</v>
      </c>
      <c r="AO253" s="159" t="s">
        <v>1208</v>
      </c>
      <c r="AP253" s="156" t="s">
        <v>1208</v>
      </c>
      <c r="AQ253" s="160" t="s">
        <v>1208</v>
      </c>
      <c r="AR253" s="159" t="s">
        <v>1208</v>
      </c>
      <c r="AS253" s="156" t="s">
        <v>1208</v>
      </c>
      <c r="AT253" s="160" t="s">
        <v>1208</v>
      </c>
      <c r="AU253" s="159" t="s">
        <v>1208</v>
      </c>
      <c r="AV253" s="156"/>
      <c r="AW253" s="160" t="s">
        <v>1208</v>
      </c>
      <c r="AX253" s="159" t="s">
        <v>1208</v>
      </c>
      <c r="AY253" s="156"/>
      <c r="AZ253" s="160"/>
      <c r="BA253" s="159"/>
      <c r="BB253" s="156"/>
      <c r="BC253" s="160"/>
      <c r="BD253" s="159"/>
      <c r="BE253" s="156"/>
      <c r="BF253" s="160"/>
      <c r="BG253" s="159"/>
      <c r="BH253" s="156"/>
      <c r="BI253" s="160" t="s">
        <v>1208</v>
      </c>
      <c r="BJ253" s="159" t="s">
        <v>1208</v>
      </c>
      <c r="BK253" s="156" t="s">
        <v>1208</v>
      </c>
      <c r="BL253" s="160" t="s">
        <v>1208</v>
      </c>
      <c r="BM253" s="159" t="s">
        <v>1208</v>
      </c>
      <c r="BN253" s="156" t="s">
        <v>1208</v>
      </c>
      <c r="BO253" s="160" t="s">
        <v>1208</v>
      </c>
      <c r="BP253" s="159" t="s">
        <v>1208</v>
      </c>
      <c r="BQ253" s="156" t="s">
        <v>1208</v>
      </c>
      <c r="BR253" s="156"/>
      <c r="BS253" s="159"/>
      <c r="BT253" s="156"/>
      <c r="BU253" s="156"/>
      <c r="BV253" s="159"/>
      <c r="BW253" s="156"/>
      <c r="BX253" s="160"/>
      <c r="BY253" s="159"/>
      <c r="BZ253" s="156"/>
      <c r="CA253" s="160" t="s">
        <v>1208</v>
      </c>
      <c r="CB253" s="159" t="s">
        <v>1208</v>
      </c>
      <c r="CC253" s="156" t="s">
        <v>1208</v>
      </c>
      <c r="CD253" s="160" t="s">
        <v>1208</v>
      </c>
      <c r="CE253" s="159" t="s">
        <v>1208</v>
      </c>
      <c r="CF253" s="156" t="s">
        <v>1208</v>
      </c>
      <c r="CG253" s="160" t="s">
        <v>1208</v>
      </c>
      <c r="CH253" s="159" t="s">
        <v>1208</v>
      </c>
      <c r="CI253" s="156" t="s">
        <v>1208</v>
      </c>
      <c r="CJ253" s="160" t="s">
        <v>1208</v>
      </c>
      <c r="CK253" s="159" t="s">
        <v>1208</v>
      </c>
      <c r="CL253" s="156" t="s">
        <v>1208</v>
      </c>
      <c r="CM253" s="160" t="s">
        <v>1208</v>
      </c>
      <c r="CN253" s="159" t="s">
        <v>1208</v>
      </c>
      <c r="CO253" s="156" t="s">
        <v>1208</v>
      </c>
      <c r="CP253" s="160" t="s">
        <v>1208</v>
      </c>
      <c r="CQ253" s="159" t="s">
        <v>1208</v>
      </c>
      <c r="CR253" s="156" t="s">
        <v>1208</v>
      </c>
      <c r="CS253" s="160" t="s">
        <v>1208</v>
      </c>
      <c r="CT253" s="159" t="s">
        <v>1208</v>
      </c>
      <c r="CU253" s="156" t="s">
        <v>1208</v>
      </c>
      <c r="CV253" s="160"/>
      <c r="CW253" s="159"/>
      <c r="CX253" s="156"/>
      <c r="CY253" s="156" t="s">
        <v>1208</v>
      </c>
      <c r="CZ253" s="159"/>
      <c r="DA253" s="156"/>
      <c r="DB253" s="160" t="s">
        <v>1208</v>
      </c>
      <c r="DC253" s="159" t="s">
        <v>1208</v>
      </c>
      <c r="DD253" s="156" t="s">
        <v>1208</v>
      </c>
      <c r="DE253" s="160" t="s">
        <v>1208</v>
      </c>
      <c r="DF253" s="159" t="s">
        <v>1208</v>
      </c>
      <c r="DG253" s="156" t="s">
        <v>1208</v>
      </c>
      <c r="DH253" s="156"/>
      <c r="DI253" s="159"/>
      <c r="DJ253" s="156"/>
      <c r="DK253" s="162"/>
      <c r="DL253" s="162"/>
      <c r="DM253" s="267"/>
      <c r="DP253" s="170" t="s">
        <v>2165</v>
      </c>
      <c r="DQ253" s="315"/>
      <c r="DR253" s="315"/>
      <c r="DS253" s="316" t="s">
        <v>2165</v>
      </c>
      <c r="DT253" s="342" t="s">
        <v>2050</v>
      </c>
      <c r="DU253" s="343" t="s">
        <v>2165</v>
      </c>
      <c r="DV253" s="347" t="s">
        <v>2165</v>
      </c>
      <c r="DW253" s="345"/>
      <c r="DX253" s="345" t="s">
        <v>2050</v>
      </c>
      <c r="DY253" s="346" t="str">
        <f t="shared" si="3"/>
        <v/>
      </c>
      <c r="DZ253" s="289"/>
      <c r="EA253" s="288"/>
      <c r="EK253" s="80">
        <v>1</v>
      </c>
      <c r="EL253" s="84">
        <v>1</v>
      </c>
    </row>
    <row r="254" spans="1:142">
      <c r="A254" s="61" t="s">
        <v>982</v>
      </c>
      <c r="B254" s="158">
        <v>3350</v>
      </c>
      <c r="C254" s="158">
        <v>1216</v>
      </c>
      <c r="D254" s="70" t="s">
        <v>597</v>
      </c>
      <c r="E254" s="70" t="s">
        <v>597</v>
      </c>
      <c r="F254" s="71" t="s">
        <v>2379</v>
      </c>
      <c r="G254" s="156"/>
      <c r="H254" s="159"/>
      <c r="I254" s="156"/>
      <c r="J254" s="156"/>
      <c r="K254" s="159"/>
      <c r="L254" s="156"/>
      <c r="M254" s="160"/>
      <c r="N254" s="159"/>
      <c r="O254" s="156"/>
      <c r="P254" s="160"/>
      <c r="Q254" s="159"/>
      <c r="R254" s="156"/>
      <c r="S254" s="160"/>
      <c r="T254" s="159"/>
      <c r="U254" s="156"/>
      <c r="V254" s="160"/>
      <c r="W254" s="159"/>
      <c r="X254" s="156"/>
      <c r="Y254" s="160"/>
      <c r="Z254" s="159"/>
      <c r="AA254" s="156"/>
      <c r="AB254" s="160"/>
      <c r="AC254" s="159"/>
      <c r="AD254" s="156"/>
      <c r="AE254" s="160" t="s">
        <v>1208</v>
      </c>
      <c r="AF254" s="159" t="s">
        <v>1208</v>
      </c>
      <c r="AG254" s="156" t="s">
        <v>1208</v>
      </c>
      <c r="AH254" s="160" t="s">
        <v>1208</v>
      </c>
      <c r="AI254" s="159" t="s">
        <v>1208</v>
      </c>
      <c r="AJ254" s="161" t="s">
        <v>1208</v>
      </c>
      <c r="AK254" s="160"/>
      <c r="AL254" s="159"/>
      <c r="AM254" s="156"/>
      <c r="AN254" s="160" t="s">
        <v>1208</v>
      </c>
      <c r="AO254" s="159" t="s">
        <v>1208</v>
      </c>
      <c r="AP254" s="156" t="s">
        <v>1208</v>
      </c>
      <c r="AQ254" s="160" t="s">
        <v>1208</v>
      </c>
      <c r="AR254" s="159" t="s">
        <v>1208</v>
      </c>
      <c r="AS254" s="156" t="s">
        <v>1208</v>
      </c>
      <c r="AT254" s="160" t="s">
        <v>1208</v>
      </c>
      <c r="AU254" s="159" t="s">
        <v>1208</v>
      </c>
      <c r="AV254" s="156"/>
      <c r="AW254" s="160" t="s">
        <v>1208</v>
      </c>
      <c r="AX254" s="159" t="s">
        <v>1208</v>
      </c>
      <c r="AY254" s="156"/>
      <c r="AZ254" s="160"/>
      <c r="BA254" s="159"/>
      <c r="BB254" s="156"/>
      <c r="BC254" s="160"/>
      <c r="BD254" s="159"/>
      <c r="BE254" s="156"/>
      <c r="BF254" s="160"/>
      <c r="BG254" s="159"/>
      <c r="BH254" s="156"/>
      <c r="BI254" s="160" t="s">
        <v>1208</v>
      </c>
      <c r="BJ254" s="159" t="s">
        <v>1208</v>
      </c>
      <c r="BK254" s="156" t="s">
        <v>1208</v>
      </c>
      <c r="BL254" s="160" t="s">
        <v>1208</v>
      </c>
      <c r="BM254" s="159" t="s">
        <v>1208</v>
      </c>
      <c r="BN254" s="156" t="s">
        <v>1208</v>
      </c>
      <c r="BO254" s="160" t="s">
        <v>1208</v>
      </c>
      <c r="BP254" s="159" t="s">
        <v>1208</v>
      </c>
      <c r="BQ254" s="156" t="s">
        <v>1208</v>
      </c>
      <c r="BR254" s="156" t="s">
        <v>1208</v>
      </c>
      <c r="BS254" s="159"/>
      <c r="BT254" s="156"/>
      <c r="BU254" s="156" t="s">
        <v>1208</v>
      </c>
      <c r="BV254" s="159"/>
      <c r="BW254" s="156"/>
      <c r="BX254" s="160"/>
      <c r="BY254" s="159"/>
      <c r="BZ254" s="156"/>
      <c r="CA254" s="160" t="s">
        <v>1208</v>
      </c>
      <c r="CB254" s="159" t="s">
        <v>1208</v>
      </c>
      <c r="CC254" s="156" t="s">
        <v>1208</v>
      </c>
      <c r="CD254" s="160" t="s">
        <v>1208</v>
      </c>
      <c r="CE254" s="159" t="s">
        <v>1208</v>
      </c>
      <c r="CF254" s="156" t="s">
        <v>1208</v>
      </c>
      <c r="CG254" s="160" t="s">
        <v>1208</v>
      </c>
      <c r="CH254" s="159" t="s">
        <v>1208</v>
      </c>
      <c r="CI254" s="156" t="s">
        <v>1208</v>
      </c>
      <c r="CJ254" s="160" t="s">
        <v>1208</v>
      </c>
      <c r="CK254" s="159" t="s">
        <v>1208</v>
      </c>
      <c r="CL254" s="156" t="s">
        <v>1208</v>
      </c>
      <c r="CM254" s="160" t="s">
        <v>1208</v>
      </c>
      <c r="CN254" s="159" t="s">
        <v>1208</v>
      </c>
      <c r="CO254" s="156" t="s">
        <v>1208</v>
      </c>
      <c r="CP254" s="160" t="s">
        <v>1208</v>
      </c>
      <c r="CQ254" s="159" t="s">
        <v>1208</v>
      </c>
      <c r="CR254" s="156" t="s">
        <v>1208</v>
      </c>
      <c r="CS254" s="160" t="s">
        <v>1208</v>
      </c>
      <c r="CT254" s="159" t="s">
        <v>1208</v>
      </c>
      <c r="CU254" s="156" t="s">
        <v>1208</v>
      </c>
      <c r="CV254" s="160"/>
      <c r="CW254" s="159"/>
      <c r="CX254" s="156"/>
      <c r="CY254" s="156" t="s">
        <v>1208</v>
      </c>
      <c r="CZ254" s="159"/>
      <c r="DA254" s="156"/>
      <c r="DB254" s="160" t="s">
        <v>1208</v>
      </c>
      <c r="DC254" s="159" t="s">
        <v>1208</v>
      </c>
      <c r="DD254" s="156" t="s">
        <v>1208</v>
      </c>
      <c r="DE254" s="160" t="s">
        <v>1208</v>
      </c>
      <c r="DF254" s="159" t="s">
        <v>1208</v>
      </c>
      <c r="DG254" s="156" t="s">
        <v>1208</v>
      </c>
      <c r="DH254" s="156"/>
      <c r="DI254" s="159"/>
      <c r="DJ254" s="156"/>
      <c r="DK254" s="162"/>
      <c r="DL254" s="162"/>
      <c r="DM254" s="267"/>
      <c r="DP254" s="170" t="s">
        <v>2165</v>
      </c>
      <c r="DQ254" s="315"/>
      <c r="DR254" s="315"/>
      <c r="DS254" s="316" t="s">
        <v>2165</v>
      </c>
      <c r="DT254" s="342" t="s">
        <v>2050</v>
      </c>
      <c r="DU254" s="343" t="s">
        <v>2165</v>
      </c>
      <c r="DV254" s="347" t="s">
        <v>2165</v>
      </c>
      <c r="DW254" s="345"/>
      <c r="DX254" s="345" t="s">
        <v>2050</v>
      </c>
      <c r="DY254" s="346" t="str">
        <f t="shared" si="3"/>
        <v/>
      </c>
      <c r="DZ254" s="289"/>
      <c r="EA254" s="288"/>
      <c r="EK254" s="80">
        <v>1</v>
      </c>
      <c r="EL254" s="84">
        <v>1</v>
      </c>
    </row>
    <row r="255" spans="1:142">
      <c r="A255" s="61" t="s">
        <v>982</v>
      </c>
      <c r="B255" s="158">
        <v>3360</v>
      </c>
      <c r="C255" s="158">
        <v>1217</v>
      </c>
      <c r="D255" s="70" t="s">
        <v>600</v>
      </c>
      <c r="E255" s="70" t="s">
        <v>600</v>
      </c>
      <c r="F255" s="71" t="s">
        <v>2380</v>
      </c>
      <c r="G255" s="156"/>
      <c r="H255" s="159"/>
      <c r="I255" s="156"/>
      <c r="J255" s="156"/>
      <c r="K255" s="159"/>
      <c r="L255" s="156"/>
      <c r="M255" s="160"/>
      <c r="N255" s="159"/>
      <c r="O255" s="156"/>
      <c r="P255" s="160"/>
      <c r="Q255" s="159"/>
      <c r="R255" s="156"/>
      <c r="S255" s="160"/>
      <c r="T255" s="159"/>
      <c r="U255" s="156"/>
      <c r="V255" s="160"/>
      <c r="W255" s="159"/>
      <c r="X255" s="156"/>
      <c r="Y255" s="160"/>
      <c r="Z255" s="159"/>
      <c r="AA255" s="156"/>
      <c r="AB255" s="160"/>
      <c r="AC255" s="159"/>
      <c r="AD255" s="156"/>
      <c r="AE255" s="160" t="s">
        <v>1208</v>
      </c>
      <c r="AF255" s="159" t="s">
        <v>1208</v>
      </c>
      <c r="AG255" s="156" t="s">
        <v>1208</v>
      </c>
      <c r="AH255" s="160" t="s">
        <v>1208</v>
      </c>
      <c r="AI255" s="159" t="s">
        <v>1208</v>
      </c>
      <c r="AJ255" s="161" t="s">
        <v>1208</v>
      </c>
      <c r="AK255" s="160"/>
      <c r="AL255" s="159"/>
      <c r="AM255" s="156"/>
      <c r="AN255" s="160" t="s">
        <v>1208</v>
      </c>
      <c r="AO255" s="159" t="s">
        <v>1208</v>
      </c>
      <c r="AP255" s="156" t="s">
        <v>1208</v>
      </c>
      <c r="AQ255" s="160" t="s">
        <v>1208</v>
      </c>
      <c r="AR255" s="159" t="s">
        <v>1208</v>
      </c>
      <c r="AS255" s="156" t="s">
        <v>1208</v>
      </c>
      <c r="AT255" s="160" t="s">
        <v>1208</v>
      </c>
      <c r="AU255" s="159" t="s">
        <v>1208</v>
      </c>
      <c r="AV255" s="156"/>
      <c r="AW255" s="160" t="s">
        <v>1208</v>
      </c>
      <c r="AX255" s="159" t="s">
        <v>1208</v>
      </c>
      <c r="AY255" s="156"/>
      <c r="AZ255" s="160"/>
      <c r="BA255" s="159"/>
      <c r="BB255" s="156"/>
      <c r="BC255" s="160"/>
      <c r="BD255" s="159"/>
      <c r="BE255" s="156"/>
      <c r="BF255" s="160"/>
      <c r="BG255" s="159"/>
      <c r="BH255" s="156"/>
      <c r="BI255" s="160" t="s">
        <v>1208</v>
      </c>
      <c r="BJ255" s="159" t="s">
        <v>1208</v>
      </c>
      <c r="BK255" s="156" t="s">
        <v>1208</v>
      </c>
      <c r="BL255" s="160" t="s">
        <v>1208</v>
      </c>
      <c r="BM255" s="159" t="s">
        <v>1208</v>
      </c>
      <c r="BN255" s="156" t="s">
        <v>1208</v>
      </c>
      <c r="BO255" s="160" t="s">
        <v>1208</v>
      </c>
      <c r="BP255" s="159" t="s">
        <v>1208</v>
      </c>
      <c r="BQ255" s="156" t="s">
        <v>1208</v>
      </c>
      <c r="BR255" s="156" t="s">
        <v>1208</v>
      </c>
      <c r="BS255" s="159"/>
      <c r="BT255" s="156"/>
      <c r="BU255" s="156" t="s">
        <v>1208</v>
      </c>
      <c r="BV255" s="159"/>
      <c r="BW255" s="156"/>
      <c r="BX255" s="160"/>
      <c r="BY255" s="159"/>
      <c r="BZ255" s="156"/>
      <c r="CA255" s="160" t="s">
        <v>1208</v>
      </c>
      <c r="CB255" s="159" t="s">
        <v>1208</v>
      </c>
      <c r="CC255" s="156" t="s">
        <v>1208</v>
      </c>
      <c r="CD255" s="160" t="s">
        <v>1208</v>
      </c>
      <c r="CE255" s="159" t="s">
        <v>1208</v>
      </c>
      <c r="CF255" s="156" t="s">
        <v>1208</v>
      </c>
      <c r="CG255" s="160" t="s">
        <v>1208</v>
      </c>
      <c r="CH255" s="159" t="s">
        <v>1208</v>
      </c>
      <c r="CI255" s="156" t="s">
        <v>1208</v>
      </c>
      <c r="CJ255" s="160" t="s">
        <v>1208</v>
      </c>
      <c r="CK255" s="159" t="s">
        <v>1208</v>
      </c>
      <c r="CL255" s="156" t="s">
        <v>1208</v>
      </c>
      <c r="CM255" s="160" t="s">
        <v>1208</v>
      </c>
      <c r="CN255" s="159" t="s">
        <v>1208</v>
      </c>
      <c r="CO255" s="156" t="s">
        <v>1208</v>
      </c>
      <c r="CP255" s="160" t="s">
        <v>1208</v>
      </c>
      <c r="CQ255" s="159" t="s">
        <v>1208</v>
      </c>
      <c r="CR255" s="156" t="s">
        <v>1208</v>
      </c>
      <c r="CS255" s="160" t="s">
        <v>1208</v>
      </c>
      <c r="CT255" s="159" t="s">
        <v>1208</v>
      </c>
      <c r="CU255" s="156" t="s">
        <v>1208</v>
      </c>
      <c r="CV255" s="160"/>
      <c r="CW255" s="159"/>
      <c r="CX255" s="156"/>
      <c r="CY255" s="156" t="s">
        <v>1208</v>
      </c>
      <c r="CZ255" s="159"/>
      <c r="DA255" s="156"/>
      <c r="DB255" s="160" t="s">
        <v>1208</v>
      </c>
      <c r="DC255" s="159" t="s">
        <v>1208</v>
      </c>
      <c r="DD255" s="156" t="s">
        <v>1208</v>
      </c>
      <c r="DE255" s="160" t="s">
        <v>1208</v>
      </c>
      <c r="DF255" s="159" t="s">
        <v>1208</v>
      </c>
      <c r="DG255" s="156" t="s">
        <v>1208</v>
      </c>
      <c r="DH255" s="156"/>
      <c r="DI255" s="159"/>
      <c r="DJ255" s="156"/>
      <c r="DK255" s="162"/>
      <c r="DL255" s="162"/>
      <c r="DM255" s="267"/>
      <c r="DP255" s="170" t="s">
        <v>2165</v>
      </c>
      <c r="DQ255" s="315"/>
      <c r="DR255" s="315"/>
      <c r="DS255" s="316" t="s">
        <v>2165</v>
      </c>
      <c r="DT255" s="342" t="s">
        <v>2050</v>
      </c>
      <c r="DU255" s="343" t="s">
        <v>2165</v>
      </c>
      <c r="DV255" s="347" t="s">
        <v>2165</v>
      </c>
      <c r="DW255" s="345"/>
      <c r="DX255" s="345" t="s">
        <v>2050</v>
      </c>
      <c r="DY255" s="346" t="str">
        <f t="shared" si="3"/>
        <v/>
      </c>
      <c r="DZ255" s="289"/>
      <c r="EA255" s="288"/>
      <c r="EK255" s="80">
        <v>1</v>
      </c>
      <c r="EL255" s="84">
        <v>1</v>
      </c>
    </row>
    <row r="256" spans="1:142">
      <c r="A256" s="61" t="s">
        <v>982</v>
      </c>
      <c r="B256" s="158">
        <v>3370</v>
      </c>
      <c r="C256" s="158">
        <v>1218</v>
      </c>
      <c r="D256" s="70" t="s">
        <v>602</v>
      </c>
      <c r="E256" s="70" t="s">
        <v>602</v>
      </c>
      <c r="F256" s="71" t="s">
        <v>2381</v>
      </c>
      <c r="G256" s="156"/>
      <c r="H256" s="159" t="s">
        <v>1208</v>
      </c>
      <c r="I256" s="156" t="s">
        <v>1208</v>
      </c>
      <c r="J256" s="156"/>
      <c r="K256" s="159" t="s">
        <v>1208</v>
      </c>
      <c r="L256" s="156" t="s">
        <v>1208</v>
      </c>
      <c r="M256" s="160" t="s">
        <v>1208</v>
      </c>
      <c r="N256" s="159" t="s">
        <v>1208</v>
      </c>
      <c r="O256" s="156" t="s">
        <v>1208</v>
      </c>
      <c r="P256" s="160" t="s">
        <v>1208</v>
      </c>
      <c r="Q256" s="159" t="s">
        <v>1208</v>
      </c>
      <c r="R256" s="156" t="s">
        <v>1208</v>
      </c>
      <c r="S256" s="160" t="s">
        <v>1208</v>
      </c>
      <c r="T256" s="159" t="s">
        <v>1208</v>
      </c>
      <c r="U256" s="156" t="s">
        <v>1208</v>
      </c>
      <c r="V256" s="160" t="s">
        <v>1208</v>
      </c>
      <c r="W256" s="159" t="s">
        <v>1208</v>
      </c>
      <c r="X256" s="156" t="s">
        <v>1208</v>
      </c>
      <c r="Y256" s="160" t="s">
        <v>1208</v>
      </c>
      <c r="Z256" s="159" t="s">
        <v>1208</v>
      </c>
      <c r="AA256" s="156" t="s">
        <v>1208</v>
      </c>
      <c r="AB256" s="160" t="s">
        <v>1208</v>
      </c>
      <c r="AC256" s="159" t="s">
        <v>1208</v>
      </c>
      <c r="AD256" s="156" t="s">
        <v>1208</v>
      </c>
      <c r="AE256" s="160" t="s">
        <v>1183</v>
      </c>
      <c r="AF256" s="159" t="s">
        <v>1208</v>
      </c>
      <c r="AG256" s="156" t="s">
        <v>1208</v>
      </c>
      <c r="AH256" s="160" t="s">
        <v>1183</v>
      </c>
      <c r="AI256" s="159" t="s">
        <v>1208</v>
      </c>
      <c r="AJ256" s="161" t="s">
        <v>1208</v>
      </c>
      <c r="AK256" s="160"/>
      <c r="AL256" s="159"/>
      <c r="AM256" s="156"/>
      <c r="AN256" s="160" t="s">
        <v>1183</v>
      </c>
      <c r="AO256" s="159" t="s">
        <v>1208</v>
      </c>
      <c r="AP256" s="156" t="s">
        <v>1208</v>
      </c>
      <c r="AQ256" s="160" t="s">
        <v>1183</v>
      </c>
      <c r="AR256" s="159" t="s">
        <v>1208</v>
      </c>
      <c r="AS256" s="156" t="s">
        <v>1208</v>
      </c>
      <c r="AT256" s="160" t="s">
        <v>1208</v>
      </c>
      <c r="AU256" s="159" t="s">
        <v>1208</v>
      </c>
      <c r="AV256" s="156"/>
      <c r="AW256" s="160" t="s">
        <v>1208</v>
      </c>
      <c r="AX256" s="159" t="s">
        <v>1208</v>
      </c>
      <c r="AY256" s="156"/>
      <c r="AZ256" s="160"/>
      <c r="BA256" s="159"/>
      <c r="BB256" s="156"/>
      <c r="BC256" s="160"/>
      <c r="BD256" s="159"/>
      <c r="BE256" s="156"/>
      <c r="BF256" s="160"/>
      <c r="BG256" s="159"/>
      <c r="BH256" s="156"/>
      <c r="BI256" s="160" t="s">
        <v>1208</v>
      </c>
      <c r="BJ256" s="159" t="s">
        <v>1208</v>
      </c>
      <c r="BK256" s="156" t="s">
        <v>1208</v>
      </c>
      <c r="BL256" s="160" t="s">
        <v>1208</v>
      </c>
      <c r="BM256" s="159" t="s">
        <v>1208</v>
      </c>
      <c r="BN256" s="156" t="s">
        <v>1208</v>
      </c>
      <c r="BO256" s="160" t="s">
        <v>1208</v>
      </c>
      <c r="BP256" s="159" t="s">
        <v>1208</v>
      </c>
      <c r="BQ256" s="156" t="s">
        <v>1208</v>
      </c>
      <c r="BR256" s="156" t="s">
        <v>1183</v>
      </c>
      <c r="BS256" s="159"/>
      <c r="BT256" s="156"/>
      <c r="BU256" s="156" t="s">
        <v>1183</v>
      </c>
      <c r="BV256" s="159"/>
      <c r="BW256" s="156"/>
      <c r="BX256" s="160"/>
      <c r="BY256" s="159"/>
      <c r="BZ256" s="156"/>
      <c r="CA256" s="160" t="s">
        <v>1208</v>
      </c>
      <c r="CB256" s="159" t="s">
        <v>1208</v>
      </c>
      <c r="CC256" s="156" t="s">
        <v>1208</v>
      </c>
      <c r="CD256" s="160" t="s">
        <v>1183</v>
      </c>
      <c r="CE256" s="159" t="s">
        <v>1208</v>
      </c>
      <c r="CF256" s="156" t="s">
        <v>1208</v>
      </c>
      <c r="CG256" s="160" t="s">
        <v>1183</v>
      </c>
      <c r="CH256" s="159" t="s">
        <v>1208</v>
      </c>
      <c r="CI256" s="156" t="s">
        <v>1208</v>
      </c>
      <c r="CJ256" s="160" t="s">
        <v>1208</v>
      </c>
      <c r="CK256" s="159" t="s">
        <v>1208</v>
      </c>
      <c r="CL256" s="156" t="s">
        <v>1208</v>
      </c>
      <c r="CM256" s="160" t="s">
        <v>1208</v>
      </c>
      <c r="CN256" s="159" t="s">
        <v>1208</v>
      </c>
      <c r="CO256" s="156" t="s">
        <v>1208</v>
      </c>
      <c r="CP256" s="160" t="s">
        <v>1183</v>
      </c>
      <c r="CQ256" s="159" t="s">
        <v>1208</v>
      </c>
      <c r="CR256" s="156" t="s">
        <v>1208</v>
      </c>
      <c r="CS256" s="160" t="s">
        <v>1183</v>
      </c>
      <c r="CT256" s="159" t="s">
        <v>1208</v>
      </c>
      <c r="CU256" s="156" t="s">
        <v>1208</v>
      </c>
      <c r="CV256" s="160"/>
      <c r="CW256" s="159"/>
      <c r="CX256" s="156"/>
      <c r="CY256" s="156" t="s">
        <v>1208</v>
      </c>
      <c r="CZ256" s="159"/>
      <c r="DA256" s="156"/>
      <c r="DB256" s="160" t="s">
        <v>1208</v>
      </c>
      <c r="DC256" s="159" t="s">
        <v>1208</v>
      </c>
      <c r="DD256" s="156" t="s">
        <v>1208</v>
      </c>
      <c r="DE256" s="160" t="s">
        <v>1208</v>
      </c>
      <c r="DF256" s="159" t="s">
        <v>1208</v>
      </c>
      <c r="DG256" s="156" t="s">
        <v>1208</v>
      </c>
      <c r="DH256" s="156"/>
      <c r="DI256" s="159"/>
      <c r="DJ256" s="156"/>
      <c r="DK256" s="162"/>
      <c r="DL256" s="162"/>
      <c r="DM256" s="267"/>
      <c r="DP256" s="170" t="s">
        <v>2165</v>
      </c>
      <c r="DQ256" s="315"/>
      <c r="DR256" s="315"/>
      <c r="DS256" s="316" t="s">
        <v>2165</v>
      </c>
      <c r="DT256" s="342" t="s">
        <v>2050</v>
      </c>
      <c r="DU256" s="343" t="s">
        <v>2165</v>
      </c>
      <c r="DV256" s="347" t="s">
        <v>2165</v>
      </c>
      <c r="DW256" s="345"/>
      <c r="DX256" s="345" t="s">
        <v>2050</v>
      </c>
      <c r="DY256" s="346" t="str">
        <f t="shared" si="3"/>
        <v/>
      </c>
      <c r="DZ256" s="289"/>
      <c r="EA256" s="288"/>
      <c r="EK256" s="80">
        <v>1</v>
      </c>
      <c r="EL256" s="84">
        <v>1</v>
      </c>
    </row>
    <row r="257" spans="1:142">
      <c r="A257" s="61" t="s">
        <v>982</v>
      </c>
      <c r="B257" s="158">
        <v>3380</v>
      </c>
      <c r="C257" s="158">
        <v>1219</v>
      </c>
      <c r="D257" s="70" t="s">
        <v>604</v>
      </c>
      <c r="E257" s="70" t="s">
        <v>604</v>
      </c>
      <c r="F257" s="71" t="s">
        <v>2382</v>
      </c>
      <c r="G257" s="156"/>
      <c r="H257" s="159" t="s">
        <v>1208</v>
      </c>
      <c r="I257" s="156" t="s">
        <v>1208</v>
      </c>
      <c r="J257" s="156"/>
      <c r="K257" s="159" t="s">
        <v>1208</v>
      </c>
      <c r="L257" s="156" t="s">
        <v>1208</v>
      </c>
      <c r="M257" s="160" t="s">
        <v>1208</v>
      </c>
      <c r="N257" s="159" t="s">
        <v>1208</v>
      </c>
      <c r="O257" s="156" t="s">
        <v>1208</v>
      </c>
      <c r="P257" s="160" t="s">
        <v>1208</v>
      </c>
      <c r="Q257" s="159" t="s">
        <v>1208</v>
      </c>
      <c r="R257" s="156" t="s">
        <v>1208</v>
      </c>
      <c r="S257" s="160" t="s">
        <v>1208</v>
      </c>
      <c r="T257" s="159" t="s">
        <v>1208</v>
      </c>
      <c r="U257" s="156" t="s">
        <v>1208</v>
      </c>
      <c r="V257" s="160" t="s">
        <v>1208</v>
      </c>
      <c r="W257" s="159" t="s">
        <v>1208</v>
      </c>
      <c r="X257" s="156" t="s">
        <v>1208</v>
      </c>
      <c r="Y257" s="160" t="s">
        <v>1208</v>
      </c>
      <c r="Z257" s="159" t="s">
        <v>1208</v>
      </c>
      <c r="AA257" s="156" t="s">
        <v>1208</v>
      </c>
      <c r="AB257" s="160" t="s">
        <v>1208</v>
      </c>
      <c r="AC257" s="159" t="s">
        <v>1208</v>
      </c>
      <c r="AD257" s="156" t="s">
        <v>1208</v>
      </c>
      <c r="AE257" s="160" t="s">
        <v>1183</v>
      </c>
      <c r="AF257" s="159" t="s">
        <v>1208</v>
      </c>
      <c r="AG257" s="156" t="s">
        <v>1208</v>
      </c>
      <c r="AH257" s="160" t="s">
        <v>1183</v>
      </c>
      <c r="AI257" s="159" t="s">
        <v>1208</v>
      </c>
      <c r="AJ257" s="161" t="s">
        <v>1208</v>
      </c>
      <c r="AK257" s="160"/>
      <c r="AL257" s="159"/>
      <c r="AM257" s="156"/>
      <c r="AN257" s="160" t="s">
        <v>1183</v>
      </c>
      <c r="AO257" s="159" t="s">
        <v>1208</v>
      </c>
      <c r="AP257" s="156" t="s">
        <v>1208</v>
      </c>
      <c r="AQ257" s="160" t="s">
        <v>1183</v>
      </c>
      <c r="AR257" s="159" t="s">
        <v>1208</v>
      </c>
      <c r="AS257" s="156" t="s">
        <v>1208</v>
      </c>
      <c r="AT257" s="160" t="s">
        <v>1208</v>
      </c>
      <c r="AU257" s="159" t="s">
        <v>1208</v>
      </c>
      <c r="AV257" s="156"/>
      <c r="AW257" s="160" t="s">
        <v>1208</v>
      </c>
      <c r="AX257" s="159" t="s">
        <v>1208</v>
      </c>
      <c r="AY257" s="156"/>
      <c r="AZ257" s="160"/>
      <c r="BA257" s="159"/>
      <c r="BB257" s="156"/>
      <c r="BC257" s="160"/>
      <c r="BD257" s="159"/>
      <c r="BE257" s="156"/>
      <c r="BF257" s="160"/>
      <c r="BG257" s="159"/>
      <c r="BH257" s="156"/>
      <c r="BI257" s="160" t="s">
        <v>1208</v>
      </c>
      <c r="BJ257" s="159" t="s">
        <v>1208</v>
      </c>
      <c r="BK257" s="156" t="s">
        <v>1208</v>
      </c>
      <c r="BL257" s="160" t="s">
        <v>1208</v>
      </c>
      <c r="BM257" s="159" t="s">
        <v>1208</v>
      </c>
      <c r="BN257" s="156" t="s">
        <v>1208</v>
      </c>
      <c r="BO257" s="160" t="s">
        <v>1208</v>
      </c>
      <c r="BP257" s="159" t="s">
        <v>1208</v>
      </c>
      <c r="BQ257" s="156" t="s">
        <v>1208</v>
      </c>
      <c r="BR257" s="156" t="s">
        <v>1183</v>
      </c>
      <c r="BS257" s="159"/>
      <c r="BT257" s="156"/>
      <c r="BU257" s="156" t="s">
        <v>1183</v>
      </c>
      <c r="BV257" s="159"/>
      <c r="BW257" s="156"/>
      <c r="BX257" s="160"/>
      <c r="BY257" s="159"/>
      <c r="BZ257" s="156"/>
      <c r="CA257" s="160" t="s">
        <v>1208</v>
      </c>
      <c r="CB257" s="159" t="s">
        <v>1208</v>
      </c>
      <c r="CC257" s="156" t="s">
        <v>1208</v>
      </c>
      <c r="CD257" s="160" t="s">
        <v>1183</v>
      </c>
      <c r="CE257" s="159" t="s">
        <v>1208</v>
      </c>
      <c r="CF257" s="156" t="s">
        <v>1208</v>
      </c>
      <c r="CG257" s="160" t="s">
        <v>1183</v>
      </c>
      <c r="CH257" s="159" t="s">
        <v>1208</v>
      </c>
      <c r="CI257" s="156" t="s">
        <v>1208</v>
      </c>
      <c r="CJ257" s="160" t="s">
        <v>1208</v>
      </c>
      <c r="CK257" s="159" t="s">
        <v>1208</v>
      </c>
      <c r="CL257" s="156" t="s">
        <v>1208</v>
      </c>
      <c r="CM257" s="160" t="s">
        <v>1208</v>
      </c>
      <c r="CN257" s="159" t="s">
        <v>1208</v>
      </c>
      <c r="CO257" s="156" t="s">
        <v>1208</v>
      </c>
      <c r="CP257" s="160" t="s">
        <v>1183</v>
      </c>
      <c r="CQ257" s="159" t="s">
        <v>1208</v>
      </c>
      <c r="CR257" s="156" t="s">
        <v>1208</v>
      </c>
      <c r="CS257" s="160" t="s">
        <v>1183</v>
      </c>
      <c r="CT257" s="159" t="s">
        <v>1208</v>
      </c>
      <c r="CU257" s="156" t="s">
        <v>1208</v>
      </c>
      <c r="CV257" s="160"/>
      <c r="CW257" s="159"/>
      <c r="CX257" s="156"/>
      <c r="CY257" s="156" t="s">
        <v>1208</v>
      </c>
      <c r="CZ257" s="159"/>
      <c r="DA257" s="156"/>
      <c r="DB257" s="160" t="s">
        <v>1208</v>
      </c>
      <c r="DC257" s="159" t="s">
        <v>1208</v>
      </c>
      <c r="DD257" s="156" t="s">
        <v>1208</v>
      </c>
      <c r="DE257" s="160" t="s">
        <v>1208</v>
      </c>
      <c r="DF257" s="159" t="s">
        <v>1208</v>
      </c>
      <c r="DG257" s="156" t="s">
        <v>1208</v>
      </c>
      <c r="DH257" s="156"/>
      <c r="DI257" s="159"/>
      <c r="DJ257" s="156"/>
      <c r="DK257" s="162"/>
      <c r="DL257" s="162"/>
      <c r="DM257" s="267"/>
      <c r="DP257" s="170" t="s">
        <v>2165</v>
      </c>
      <c r="DQ257" s="315"/>
      <c r="DR257" s="315"/>
      <c r="DS257" s="316" t="s">
        <v>2165</v>
      </c>
      <c r="DT257" s="342" t="s">
        <v>2050</v>
      </c>
      <c r="DU257" s="343" t="s">
        <v>2165</v>
      </c>
      <c r="DV257" s="347" t="s">
        <v>2165</v>
      </c>
      <c r="DW257" s="345"/>
      <c r="DX257" s="345" t="s">
        <v>2050</v>
      </c>
      <c r="DY257" s="346" t="str">
        <f t="shared" si="3"/>
        <v/>
      </c>
      <c r="DZ257" s="289"/>
      <c r="EA257" s="288"/>
      <c r="EK257" s="80">
        <v>1</v>
      </c>
      <c r="EL257" s="84">
        <v>1</v>
      </c>
    </row>
    <row r="258" spans="1:142">
      <c r="A258" s="61" t="s">
        <v>982</v>
      </c>
      <c r="B258" s="158">
        <v>3410</v>
      </c>
      <c r="C258" s="158">
        <v>1221</v>
      </c>
      <c r="D258" s="70" t="s">
        <v>2383</v>
      </c>
      <c r="E258" s="70" t="s">
        <v>610</v>
      </c>
      <c r="F258" s="71" t="s">
        <v>2383</v>
      </c>
      <c r="G258" s="156"/>
      <c r="H258" s="159"/>
      <c r="I258" s="156"/>
      <c r="J258" s="156"/>
      <c r="K258" s="159"/>
      <c r="L258" s="156"/>
      <c r="M258" s="160"/>
      <c r="N258" s="159"/>
      <c r="O258" s="156"/>
      <c r="P258" s="160"/>
      <c r="Q258" s="159"/>
      <c r="R258" s="156"/>
      <c r="S258" s="160"/>
      <c r="T258" s="159"/>
      <c r="U258" s="156"/>
      <c r="V258" s="160"/>
      <c r="W258" s="159"/>
      <c r="X258" s="156"/>
      <c r="Y258" s="160"/>
      <c r="Z258" s="159"/>
      <c r="AA258" s="156"/>
      <c r="AB258" s="160"/>
      <c r="AC258" s="159"/>
      <c r="AD258" s="156"/>
      <c r="AE258" s="160"/>
      <c r="AF258" s="159"/>
      <c r="AG258" s="156"/>
      <c r="AH258" s="160"/>
      <c r="AI258" s="159"/>
      <c r="AJ258" s="161"/>
      <c r="AK258" s="160"/>
      <c r="AL258" s="159"/>
      <c r="AM258" s="156"/>
      <c r="AN258" s="160"/>
      <c r="AO258" s="159"/>
      <c r="AP258" s="156"/>
      <c r="AQ258" s="160"/>
      <c r="AR258" s="159"/>
      <c r="AS258" s="156"/>
      <c r="AT258" s="160"/>
      <c r="AU258" s="159"/>
      <c r="AV258" s="156"/>
      <c r="AW258" s="160"/>
      <c r="AX258" s="159"/>
      <c r="AY258" s="156"/>
      <c r="AZ258" s="160"/>
      <c r="BA258" s="159"/>
      <c r="BB258" s="156"/>
      <c r="BC258" s="160"/>
      <c r="BD258" s="159"/>
      <c r="BE258" s="156"/>
      <c r="BF258" s="160"/>
      <c r="BG258" s="159"/>
      <c r="BH258" s="156"/>
      <c r="BI258" s="160"/>
      <c r="BJ258" s="159"/>
      <c r="BK258" s="156"/>
      <c r="BL258" s="160"/>
      <c r="BM258" s="159"/>
      <c r="BN258" s="156"/>
      <c r="BO258" s="160"/>
      <c r="BP258" s="159"/>
      <c r="BQ258" s="156"/>
      <c r="BR258" s="156"/>
      <c r="BS258" s="159"/>
      <c r="BT258" s="156"/>
      <c r="BU258" s="156"/>
      <c r="BV258" s="159"/>
      <c r="BW258" s="156"/>
      <c r="BX258" s="160"/>
      <c r="BY258" s="159"/>
      <c r="BZ258" s="156"/>
      <c r="CA258" s="160"/>
      <c r="CB258" s="159"/>
      <c r="CC258" s="156"/>
      <c r="CD258" s="160"/>
      <c r="CE258" s="159"/>
      <c r="CF258" s="156"/>
      <c r="CG258" s="160"/>
      <c r="CH258" s="159"/>
      <c r="CI258" s="156"/>
      <c r="CJ258" s="160"/>
      <c r="CK258" s="159"/>
      <c r="CL258" s="156" t="s">
        <v>2050</v>
      </c>
      <c r="CM258" s="160"/>
      <c r="CN258" s="159"/>
      <c r="CO258" s="156" t="s">
        <v>2050</v>
      </c>
      <c r="CP258" s="160" t="s">
        <v>1208</v>
      </c>
      <c r="CQ258" s="159"/>
      <c r="CR258" s="156"/>
      <c r="CS258" s="160" t="s">
        <v>1208</v>
      </c>
      <c r="CT258" s="159"/>
      <c r="CU258" s="156"/>
      <c r="CV258" s="160" t="s">
        <v>1208</v>
      </c>
      <c r="CW258" s="159"/>
      <c r="CX258" s="156"/>
      <c r="CY258" s="156" t="s">
        <v>1208</v>
      </c>
      <c r="CZ258" s="159"/>
      <c r="DA258" s="156"/>
      <c r="DB258" s="160" t="s">
        <v>1208</v>
      </c>
      <c r="DC258" s="159" t="s">
        <v>1208</v>
      </c>
      <c r="DD258" s="156" t="s">
        <v>1208</v>
      </c>
      <c r="DE258" s="160" t="s">
        <v>1208</v>
      </c>
      <c r="DF258" s="159" t="s">
        <v>1208</v>
      </c>
      <c r="DG258" s="156" t="s">
        <v>1208</v>
      </c>
      <c r="DH258" s="156"/>
      <c r="DI258" s="159"/>
      <c r="DJ258" s="156"/>
      <c r="DK258" s="162"/>
      <c r="DL258" s="162"/>
      <c r="DM258" s="267" t="s">
        <v>2384</v>
      </c>
      <c r="DP258" s="170" t="s">
        <v>2165</v>
      </c>
      <c r="DQ258" s="315"/>
      <c r="DR258" s="315"/>
      <c r="DS258" s="316" t="s">
        <v>2165</v>
      </c>
      <c r="DT258" s="342" t="s">
        <v>2050</v>
      </c>
      <c r="DU258" s="343" t="s">
        <v>2165</v>
      </c>
      <c r="DV258" s="347" t="s">
        <v>2165</v>
      </c>
      <c r="DW258" s="345"/>
      <c r="DX258" s="345"/>
      <c r="DY258" s="346" t="str">
        <f t="shared" si="3"/>
        <v>○</v>
      </c>
      <c r="DZ258" s="286" t="s">
        <v>2050</v>
      </c>
      <c r="EA258" s="288" t="s">
        <v>2752</v>
      </c>
      <c r="EK258" s="80">
        <v>1</v>
      </c>
      <c r="EL258" s="84">
        <v>1</v>
      </c>
    </row>
    <row r="259" spans="1:142">
      <c r="A259" s="61" t="s">
        <v>982</v>
      </c>
      <c r="B259" s="158">
        <v>3391</v>
      </c>
      <c r="C259" s="158">
        <v>1376</v>
      </c>
      <c r="D259" s="70" t="s">
        <v>947</v>
      </c>
      <c r="E259" s="70" t="s">
        <v>947</v>
      </c>
      <c r="F259" s="71" t="s">
        <v>2385</v>
      </c>
      <c r="G259" s="156"/>
      <c r="H259" s="159"/>
      <c r="I259" s="156"/>
      <c r="J259" s="156"/>
      <c r="K259" s="159"/>
      <c r="L259" s="156"/>
      <c r="M259" s="160"/>
      <c r="N259" s="159"/>
      <c r="O259" s="156"/>
      <c r="P259" s="160"/>
      <c r="Q259" s="159"/>
      <c r="R259" s="156"/>
      <c r="S259" s="160"/>
      <c r="T259" s="159"/>
      <c r="U259" s="156"/>
      <c r="V259" s="160"/>
      <c r="W259" s="159"/>
      <c r="X259" s="156"/>
      <c r="Y259" s="160"/>
      <c r="Z259" s="159"/>
      <c r="AA259" s="156"/>
      <c r="AB259" s="160"/>
      <c r="AC259" s="159"/>
      <c r="AD259" s="156"/>
      <c r="AE259" s="160"/>
      <c r="AF259" s="159"/>
      <c r="AG259" s="156"/>
      <c r="AH259" s="160"/>
      <c r="AI259" s="159"/>
      <c r="AJ259" s="161"/>
      <c r="AK259" s="160"/>
      <c r="AL259" s="159"/>
      <c r="AM259" s="156"/>
      <c r="AN259" s="160"/>
      <c r="AO259" s="159"/>
      <c r="AP259" s="156"/>
      <c r="AQ259" s="160"/>
      <c r="AR259" s="159"/>
      <c r="AS259" s="156"/>
      <c r="AT259" s="160"/>
      <c r="AU259" s="159"/>
      <c r="AV259" s="156"/>
      <c r="AW259" s="160"/>
      <c r="AX259" s="159"/>
      <c r="AY259" s="156"/>
      <c r="AZ259" s="160"/>
      <c r="BA259" s="159"/>
      <c r="BB259" s="156"/>
      <c r="BC259" s="160"/>
      <c r="BD259" s="159"/>
      <c r="BE259" s="156"/>
      <c r="BF259" s="160"/>
      <c r="BG259" s="159"/>
      <c r="BH259" s="156"/>
      <c r="BI259" s="160"/>
      <c r="BJ259" s="159"/>
      <c r="BK259" s="156"/>
      <c r="BL259" s="160"/>
      <c r="BM259" s="159"/>
      <c r="BN259" s="156"/>
      <c r="BO259" s="160"/>
      <c r="BP259" s="159"/>
      <c r="BQ259" s="156"/>
      <c r="BR259" s="156"/>
      <c r="BS259" s="159"/>
      <c r="BT259" s="156"/>
      <c r="BU259" s="156"/>
      <c r="BV259" s="159"/>
      <c r="BW259" s="156"/>
      <c r="BX259" s="160"/>
      <c r="BY259" s="159"/>
      <c r="BZ259" s="156"/>
      <c r="CA259" s="160"/>
      <c r="CB259" s="159"/>
      <c r="CC259" s="156"/>
      <c r="CD259" s="160"/>
      <c r="CE259" s="159"/>
      <c r="CF259" s="156"/>
      <c r="CG259" s="160"/>
      <c r="CH259" s="159"/>
      <c r="CI259" s="156"/>
      <c r="CJ259" s="160"/>
      <c r="CK259" s="159"/>
      <c r="CL259" s="156" t="s">
        <v>2050</v>
      </c>
      <c r="CM259" s="160"/>
      <c r="CN259" s="159"/>
      <c r="CO259" s="156" t="s">
        <v>2050</v>
      </c>
      <c r="CP259" s="160"/>
      <c r="CQ259" s="159"/>
      <c r="CR259" s="156"/>
      <c r="CS259" s="160"/>
      <c r="CT259" s="159"/>
      <c r="CU259" s="156"/>
      <c r="CV259" s="160"/>
      <c r="CW259" s="159"/>
      <c r="CX259" s="156"/>
      <c r="CY259" s="156"/>
      <c r="CZ259" s="159"/>
      <c r="DA259" s="156"/>
      <c r="DB259" s="160" t="s">
        <v>1208</v>
      </c>
      <c r="DC259" s="159" t="s">
        <v>1208</v>
      </c>
      <c r="DD259" s="161" t="s">
        <v>1208</v>
      </c>
      <c r="DE259" s="221" t="s">
        <v>1208</v>
      </c>
      <c r="DF259" s="222" t="s">
        <v>1208</v>
      </c>
      <c r="DG259" s="161" t="s">
        <v>1208</v>
      </c>
      <c r="DH259" s="156"/>
      <c r="DI259" s="159"/>
      <c r="DJ259" s="156"/>
      <c r="DK259" s="162"/>
      <c r="DL259" s="162"/>
      <c r="DM259" s="267"/>
      <c r="DP259" s="170" t="s">
        <v>2165</v>
      </c>
      <c r="DQ259" s="315"/>
      <c r="DR259" s="315"/>
      <c r="DS259" s="316" t="s">
        <v>2165</v>
      </c>
      <c r="DT259" s="342" t="s">
        <v>2050</v>
      </c>
      <c r="DU259" s="343" t="s">
        <v>2165</v>
      </c>
      <c r="DV259" s="347" t="s">
        <v>2165</v>
      </c>
      <c r="DW259" s="345"/>
      <c r="DX259" s="345"/>
      <c r="DY259" s="346" t="str">
        <f t="shared" si="3"/>
        <v>○</v>
      </c>
      <c r="DZ259" s="286" t="s">
        <v>2050</v>
      </c>
      <c r="EA259" s="288" t="s">
        <v>2752</v>
      </c>
      <c r="EJ259" s="129" t="s">
        <v>2386</v>
      </c>
      <c r="EK259" s="80">
        <v>1</v>
      </c>
      <c r="EL259" s="84">
        <v>1</v>
      </c>
    </row>
    <row r="260" spans="1:142">
      <c r="A260" s="61" t="s">
        <v>982</v>
      </c>
      <c r="B260" s="158">
        <v>3420</v>
      </c>
      <c r="C260" s="158">
        <v>1222</v>
      </c>
      <c r="D260" s="70" t="s">
        <v>611</v>
      </c>
      <c r="E260" s="70" t="s">
        <v>611</v>
      </c>
      <c r="F260" s="71" t="s">
        <v>2387</v>
      </c>
      <c r="G260" s="156"/>
      <c r="H260" s="159"/>
      <c r="I260" s="156" t="s">
        <v>1208</v>
      </c>
      <c r="J260" s="156"/>
      <c r="K260" s="159" t="s">
        <v>1208</v>
      </c>
      <c r="L260" s="156" t="s">
        <v>1208</v>
      </c>
      <c r="M260" s="160"/>
      <c r="N260" s="159"/>
      <c r="O260" s="156" t="s">
        <v>1208</v>
      </c>
      <c r="P260" s="160" t="s">
        <v>1208</v>
      </c>
      <c r="Q260" s="159" t="s">
        <v>1208</v>
      </c>
      <c r="R260" s="156" t="s">
        <v>1208</v>
      </c>
      <c r="S260" s="160" t="s">
        <v>1208</v>
      </c>
      <c r="T260" s="159" t="s">
        <v>1208</v>
      </c>
      <c r="U260" s="156" t="s">
        <v>1208</v>
      </c>
      <c r="V260" s="160" t="s">
        <v>1208</v>
      </c>
      <c r="W260" s="159" t="s">
        <v>1208</v>
      </c>
      <c r="X260" s="156" t="s">
        <v>1208</v>
      </c>
      <c r="Y260" s="160"/>
      <c r="Z260" s="159"/>
      <c r="AA260" s="156"/>
      <c r="AB260" s="160" t="s">
        <v>1208</v>
      </c>
      <c r="AC260" s="159" t="s">
        <v>1208</v>
      </c>
      <c r="AD260" s="156" t="s">
        <v>1208</v>
      </c>
      <c r="AE260" s="160" t="s">
        <v>1208</v>
      </c>
      <c r="AF260" s="159" t="s">
        <v>1208</v>
      </c>
      <c r="AG260" s="156" t="s">
        <v>1208</v>
      </c>
      <c r="AH260" s="160" t="s">
        <v>1183</v>
      </c>
      <c r="AI260" s="159" t="s">
        <v>1208</v>
      </c>
      <c r="AJ260" s="161" t="s">
        <v>1208</v>
      </c>
      <c r="AK260" s="160"/>
      <c r="AL260" s="159"/>
      <c r="AM260" s="156"/>
      <c r="AN260" s="160" t="s">
        <v>1183</v>
      </c>
      <c r="AO260" s="159" t="s">
        <v>1208</v>
      </c>
      <c r="AP260" s="156" t="s">
        <v>1208</v>
      </c>
      <c r="AQ260" s="160" t="s">
        <v>1183</v>
      </c>
      <c r="AR260" s="159" t="s">
        <v>1208</v>
      </c>
      <c r="AS260" s="156" t="s">
        <v>1208</v>
      </c>
      <c r="AT260" s="160" t="s">
        <v>1208</v>
      </c>
      <c r="AU260" s="159" t="s">
        <v>1208</v>
      </c>
      <c r="AV260" s="156"/>
      <c r="AW260" s="160" t="s">
        <v>1208</v>
      </c>
      <c r="AX260" s="159" t="s">
        <v>1208</v>
      </c>
      <c r="AY260" s="156"/>
      <c r="AZ260" s="160"/>
      <c r="BA260" s="159"/>
      <c r="BB260" s="156"/>
      <c r="BC260" s="160"/>
      <c r="BD260" s="159"/>
      <c r="BE260" s="156"/>
      <c r="BF260" s="160"/>
      <c r="BG260" s="159"/>
      <c r="BH260" s="156"/>
      <c r="BI260" s="160" t="s">
        <v>1208</v>
      </c>
      <c r="BJ260" s="159" t="s">
        <v>1208</v>
      </c>
      <c r="BK260" s="156" t="s">
        <v>1208</v>
      </c>
      <c r="BL260" s="160" t="s">
        <v>1208</v>
      </c>
      <c r="BM260" s="159" t="s">
        <v>1208</v>
      </c>
      <c r="BN260" s="156" t="s">
        <v>1208</v>
      </c>
      <c r="BO260" s="160" t="s">
        <v>1208</v>
      </c>
      <c r="BP260" s="159" t="s">
        <v>1208</v>
      </c>
      <c r="BQ260" s="156" t="s">
        <v>1208</v>
      </c>
      <c r="BR260" s="156" t="s">
        <v>1208</v>
      </c>
      <c r="BS260" s="159"/>
      <c r="BT260" s="156"/>
      <c r="BU260" s="156" t="s">
        <v>1208</v>
      </c>
      <c r="BV260" s="159"/>
      <c r="BW260" s="156"/>
      <c r="BX260" s="160"/>
      <c r="BY260" s="159"/>
      <c r="BZ260" s="156"/>
      <c r="CA260" s="160" t="s">
        <v>1208</v>
      </c>
      <c r="CB260" s="159" t="s">
        <v>1208</v>
      </c>
      <c r="CC260" s="156" t="s">
        <v>1208</v>
      </c>
      <c r="CD260" s="160" t="s">
        <v>1183</v>
      </c>
      <c r="CE260" s="159" t="s">
        <v>1208</v>
      </c>
      <c r="CF260" s="156" t="s">
        <v>1208</v>
      </c>
      <c r="CG260" s="160" t="s">
        <v>1183</v>
      </c>
      <c r="CH260" s="159" t="s">
        <v>1208</v>
      </c>
      <c r="CI260" s="156" t="s">
        <v>1208</v>
      </c>
      <c r="CJ260" s="160" t="s">
        <v>1208</v>
      </c>
      <c r="CK260" s="159" t="s">
        <v>1208</v>
      </c>
      <c r="CL260" s="156" t="s">
        <v>1208</v>
      </c>
      <c r="CM260" s="160" t="s">
        <v>1208</v>
      </c>
      <c r="CN260" s="159" t="s">
        <v>1208</v>
      </c>
      <c r="CO260" s="156" t="s">
        <v>1208</v>
      </c>
      <c r="CP260" s="160" t="s">
        <v>1183</v>
      </c>
      <c r="CQ260" s="159" t="s">
        <v>1208</v>
      </c>
      <c r="CR260" s="156" t="s">
        <v>1208</v>
      </c>
      <c r="CS260" s="160" t="s">
        <v>1183</v>
      </c>
      <c r="CT260" s="159" t="s">
        <v>1208</v>
      </c>
      <c r="CU260" s="156" t="s">
        <v>1208</v>
      </c>
      <c r="CV260" s="160"/>
      <c r="CW260" s="159"/>
      <c r="CX260" s="156"/>
      <c r="CY260" s="156"/>
      <c r="CZ260" s="159"/>
      <c r="DA260" s="156"/>
      <c r="DB260" s="160" t="s">
        <v>1208</v>
      </c>
      <c r="DC260" s="159" t="s">
        <v>1208</v>
      </c>
      <c r="DD260" s="156"/>
      <c r="DE260" s="160"/>
      <c r="DF260" s="159"/>
      <c r="DG260" s="156"/>
      <c r="DH260" s="156"/>
      <c r="DI260" s="159"/>
      <c r="DJ260" s="156"/>
      <c r="DK260" s="162"/>
      <c r="DL260" s="162"/>
      <c r="DM260" s="267"/>
      <c r="DP260" s="170" t="s">
        <v>2165</v>
      </c>
      <c r="DQ260" s="315"/>
      <c r="DR260" s="315"/>
      <c r="DS260" s="316" t="s">
        <v>2165</v>
      </c>
      <c r="DT260" s="357"/>
      <c r="DU260" s="343" t="s">
        <v>2165</v>
      </c>
      <c r="DV260" s="347" t="s">
        <v>2165</v>
      </c>
      <c r="DW260" s="345"/>
      <c r="DX260" s="345"/>
      <c r="DY260" s="346" t="str">
        <f t="shared" si="3"/>
        <v/>
      </c>
      <c r="DZ260" s="286"/>
      <c r="EA260" s="296" t="s">
        <v>2753</v>
      </c>
      <c r="EK260" s="80">
        <v>1</v>
      </c>
      <c r="EL260" s="84">
        <v>1</v>
      </c>
    </row>
    <row r="261" spans="1:142">
      <c r="A261" s="61" t="s">
        <v>982</v>
      </c>
      <c r="B261" s="158">
        <v>3421</v>
      </c>
      <c r="C261" s="158">
        <v>1375</v>
      </c>
      <c r="D261" s="70" t="s">
        <v>949</v>
      </c>
      <c r="E261" s="70" t="s">
        <v>2696</v>
      </c>
      <c r="F261" s="71" t="s">
        <v>2388</v>
      </c>
      <c r="G261" s="156"/>
      <c r="H261" s="159"/>
      <c r="I261" s="156"/>
      <c r="J261" s="156"/>
      <c r="K261" s="159"/>
      <c r="L261" s="156"/>
      <c r="M261" s="160"/>
      <c r="N261" s="159"/>
      <c r="O261" s="156"/>
      <c r="P261" s="160"/>
      <c r="Q261" s="159"/>
      <c r="R261" s="156"/>
      <c r="S261" s="160"/>
      <c r="T261" s="159"/>
      <c r="U261" s="156"/>
      <c r="V261" s="160"/>
      <c r="W261" s="159"/>
      <c r="X261" s="156"/>
      <c r="Y261" s="160"/>
      <c r="Z261" s="159"/>
      <c r="AA261" s="156"/>
      <c r="AB261" s="160"/>
      <c r="AC261" s="159"/>
      <c r="AD261" s="156"/>
      <c r="AE261" s="160"/>
      <c r="AF261" s="159"/>
      <c r="AG261" s="156"/>
      <c r="AH261" s="160"/>
      <c r="AI261" s="159"/>
      <c r="AJ261" s="161"/>
      <c r="AK261" s="160"/>
      <c r="AL261" s="159"/>
      <c r="AM261" s="156"/>
      <c r="AN261" s="160"/>
      <c r="AO261" s="159"/>
      <c r="AP261" s="156"/>
      <c r="AQ261" s="160"/>
      <c r="AR261" s="159"/>
      <c r="AS261" s="156"/>
      <c r="AT261" s="160"/>
      <c r="AU261" s="159"/>
      <c r="AV261" s="156"/>
      <c r="AW261" s="160"/>
      <c r="AX261" s="159"/>
      <c r="AY261" s="156"/>
      <c r="AZ261" s="160"/>
      <c r="BA261" s="159"/>
      <c r="BB261" s="156"/>
      <c r="BC261" s="160"/>
      <c r="BD261" s="159"/>
      <c r="BE261" s="156"/>
      <c r="BF261" s="160"/>
      <c r="BG261" s="159"/>
      <c r="BH261" s="156"/>
      <c r="BI261" s="160"/>
      <c r="BJ261" s="159"/>
      <c r="BK261" s="156"/>
      <c r="BL261" s="160"/>
      <c r="BM261" s="159"/>
      <c r="BN261" s="156"/>
      <c r="BO261" s="160"/>
      <c r="BP261" s="159"/>
      <c r="BQ261" s="156"/>
      <c r="BR261" s="156"/>
      <c r="BS261" s="159"/>
      <c r="BT261" s="156"/>
      <c r="BU261" s="156"/>
      <c r="BV261" s="159"/>
      <c r="BW261" s="156"/>
      <c r="BX261" s="160"/>
      <c r="BY261" s="159"/>
      <c r="BZ261" s="156"/>
      <c r="CA261" s="160"/>
      <c r="CB261" s="159"/>
      <c r="CC261" s="156"/>
      <c r="CD261" s="160"/>
      <c r="CE261" s="159"/>
      <c r="CF261" s="156"/>
      <c r="CG261" s="160"/>
      <c r="CH261" s="159"/>
      <c r="CI261" s="156"/>
      <c r="CJ261" s="160"/>
      <c r="CK261" s="159"/>
      <c r="CL261" s="156"/>
      <c r="CM261" s="160"/>
      <c r="CN261" s="159"/>
      <c r="CO261" s="156"/>
      <c r="CP261" s="160"/>
      <c r="CQ261" s="159"/>
      <c r="CR261" s="156"/>
      <c r="CS261" s="160"/>
      <c r="CT261" s="159"/>
      <c r="CU261" s="156"/>
      <c r="CV261" s="160"/>
      <c r="CW261" s="159"/>
      <c r="CX261" s="156"/>
      <c r="CY261" s="156" t="s">
        <v>1208</v>
      </c>
      <c r="CZ261" s="159"/>
      <c r="DA261" s="156"/>
      <c r="DB261" s="160"/>
      <c r="DC261" s="159"/>
      <c r="DD261" s="156" t="s">
        <v>1208</v>
      </c>
      <c r="DE261" s="160" t="s">
        <v>1208</v>
      </c>
      <c r="DF261" s="159" t="s">
        <v>1208</v>
      </c>
      <c r="DG261" s="156" t="s">
        <v>1208</v>
      </c>
      <c r="DH261" s="156"/>
      <c r="DI261" s="159"/>
      <c r="DJ261" s="156"/>
      <c r="DK261" s="162"/>
      <c r="DL261" s="162"/>
      <c r="DM261" s="267"/>
      <c r="DP261" s="170" t="s">
        <v>2165</v>
      </c>
      <c r="DQ261" s="315"/>
      <c r="DR261" s="315"/>
      <c r="DS261" s="316" t="s">
        <v>2165</v>
      </c>
      <c r="DT261" s="342"/>
      <c r="DU261" s="343" t="s">
        <v>2165</v>
      </c>
      <c r="DV261" s="347" t="s">
        <v>2165</v>
      </c>
      <c r="DW261" s="345"/>
      <c r="DX261" s="345"/>
      <c r="DY261" s="346" t="str">
        <f t="shared" si="3"/>
        <v/>
      </c>
      <c r="DZ261" s="286"/>
      <c r="EA261" s="296" t="s">
        <v>2754</v>
      </c>
      <c r="EK261" s="80">
        <v>1</v>
      </c>
      <c r="EL261" s="84">
        <v>1</v>
      </c>
    </row>
    <row r="262" spans="1:142">
      <c r="A262" s="61" t="s">
        <v>982</v>
      </c>
      <c r="B262" s="158">
        <v>3430</v>
      </c>
      <c r="C262" s="158">
        <v>1223</v>
      </c>
      <c r="D262" s="70" t="s">
        <v>613</v>
      </c>
      <c r="E262" s="70" t="s">
        <v>613</v>
      </c>
      <c r="F262" s="71" t="s">
        <v>2389</v>
      </c>
      <c r="G262" s="156"/>
      <c r="H262" s="159"/>
      <c r="I262" s="156"/>
      <c r="J262" s="156"/>
      <c r="K262" s="159"/>
      <c r="L262" s="156"/>
      <c r="M262" s="160"/>
      <c r="N262" s="159"/>
      <c r="O262" s="156"/>
      <c r="P262" s="160"/>
      <c r="Q262" s="159"/>
      <c r="R262" s="156"/>
      <c r="S262" s="160" t="s">
        <v>1208</v>
      </c>
      <c r="T262" s="159" t="s">
        <v>1208</v>
      </c>
      <c r="U262" s="156" t="s">
        <v>1208</v>
      </c>
      <c r="V262" s="160" t="s">
        <v>1208</v>
      </c>
      <c r="W262" s="159" t="s">
        <v>1208</v>
      </c>
      <c r="X262" s="156" t="s">
        <v>1208</v>
      </c>
      <c r="Y262" s="160"/>
      <c r="Z262" s="159"/>
      <c r="AA262" s="156"/>
      <c r="AB262" s="160" t="s">
        <v>1208</v>
      </c>
      <c r="AC262" s="159" t="s">
        <v>1208</v>
      </c>
      <c r="AD262" s="156" t="s">
        <v>1208</v>
      </c>
      <c r="AE262" s="160" t="s">
        <v>1208</v>
      </c>
      <c r="AF262" s="159"/>
      <c r="AG262" s="156" t="s">
        <v>1208</v>
      </c>
      <c r="AH262" s="160" t="s">
        <v>1183</v>
      </c>
      <c r="AI262" s="159" t="s">
        <v>1208</v>
      </c>
      <c r="AJ262" s="161" t="s">
        <v>1208</v>
      </c>
      <c r="AK262" s="160"/>
      <c r="AL262" s="159"/>
      <c r="AM262" s="156"/>
      <c r="AN262" s="160" t="s">
        <v>1183</v>
      </c>
      <c r="AO262" s="159" t="s">
        <v>1208</v>
      </c>
      <c r="AP262" s="156" t="s">
        <v>1208</v>
      </c>
      <c r="AQ262" s="160" t="s">
        <v>1183</v>
      </c>
      <c r="AR262" s="159" t="s">
        <v>1208</v>
      </c>
      <c r="AS262" s="156" t="s">
        <v>1208</v>
      </c>
      <c r="AT262" s="160" t="s">
        <v>1208</v>
      </c>
      <c r="AU262" s="159" t="s">
        <v>1208</v>
      </c>
      <c r="AV262" s="156"/>
      <c r="AW262" s="160" t="s">
        <v>1208</v>
      </c>
      <c r="AX262" s="159" t="s">
        <v>1208</v>
      </c>
      <c r="AY262" s="156"/>
      <c r="AZ262" s="160"/>
      <c r="BA262" s="159"/>
      <c r="BB262" s="156"/>
      <c r="BC262" s="160"/>
      <c r="BD262" s="159"/>
      <c r="BE262" s="156"/>
      <c r="BF262" s="160"/>
      <c r="BG262" s="159"/>
      <c r="BH262" s="156"/>
      <c r="BI262" s="160" t="s">
        <v>1208</v>
      </c>
      <c r="BJ262" s="159" t="s">
        <v>1208</v>
      </c>
      <c r="BK262" s="156" t="s">
        <v>1208</v>
      </c>
      <c r="BL262" s="160" t="s">
        <v>1208</v>
      </c>
      <c r="BM262" s="159" t="s">
        <v>1208</v>
      </c>
      <c r="BN262" s="156" t="s">
        <v>1208</v>
      </c>
      <c r="BO262" s="160" t="s">
        <v>1208</v>
      </c>
      <c r="BP262" s="159" t="s">
        <v>1208</v>
      </c>
      <c r="BQ262" s="156" t="s">
        <v>1208</v>
      </c>
      <c r="BR262" s="156" t="s">
        <v>1208</v>
      </c>
      <c r="BS262" s="159"/>
      <c r="BT262" s="156"/>
      <c r="BU262" s="156" t="s">
        <v>1208</v>
      </c>
      <c r="BV262" s="159"/>
      <c r="BW262" s="156"/>
      <c r="BX262" s="160"/>
      <c r="BY262" s="159"/>
      <c r="BZ262" s="156"/>
      <c r="CA262" s="160" t="s">
        <v>1208</v>
      </c>
      <c r="CB262" s="159" t="s">
        <v>1208</v>
      </c>
      <c r="CC262" s="156" t="s">
        <v>1208</v>
      </c>
      <c r="CD262" s="160" t="s">
        <v>1183</v>
      </c>
      <c r="CE262" s="159" t="s">
        <v>1208</v>
      </c>
      <c r="CF262" s="156" t="s">
        <v>1208</v>
      </c>
      <c r="CG262" s="160" t="s">
        <v>1183</v>
      </c>
      <c r="CH262" s="159" t="s">
        <v>1208</v>
      </c>
      <c r="CI262" s="156" t="s">
        <v>1208</v>
      </c>
      <c r="CJ262" s="160" t="s">
        <v>1208</v>
      </c>
      <c r="CK262" s="159" t="s">
        <v>1208</v>
      </c>
      <c r="CL262" s="156" t="s">
        <v>1208</v>
      </c>
      <c r="CM262" s="160" t="s">
        <v>1208</v>
      </c>
      <c r="CN262" s="159" t="s">
        <v>1208</v>
      </c>
      <c r="CO262" s="156" t="s">
        <v>1208</v>
      </c>
      <c r="CP262" s="160" t="s">
        <v>1183</v>
      </c>
      <c r="CQ262" s="159" t="s">
        <v>1208</v>
      </c>
      <c r="CR262" s="156" t="s">
        <v>1208</v>
      </c>
      <c r="CS262" s="160" t="s">
        <v>1183</v>
      </c>
      <c r="CT262" s="159" t="s">
        <v>1208</v>
      </c>
      <c r="CU262" s="156" t="s">
        <v>1208</v>
      </c>
      <c r="CV262" s="160"/>
      <c r="CW262" s="159"/>
      <c r="CX262" s="156"/>
      <c r="CY262" s="156" t="s">
        <v>1208</v>
      </c>
      <c r="CZ262" s="159"/>
      <c r="DA262" s="156"/>
      <c r="DB262" s="160" t="s">
        <v>1208</v>
      </c>
      <c r="DC262" s="159" t="s">
        <v>1208</v>
      </c>
      <c r="DD262" s="156" t="s">
        <v>1208</v>
      </c>
      <c r="DE262" s="160" t="s">
        <v>1208</v>
      </c>
      <c r="DF262" s="159" t="s">
        <v>1208</v>
      </c>
      <c r="DG262" s="156" t="s">
        <v>1208</v>
      </c>
      <c r="DH262" s="156"/>
      <c r="DI262" s="159"/>
      <c r="DJ262" s="156"/>
      <c r="DK262" s="162"/>
      <c r="DL262" s="162"/>
      <c r="DM262" s="267"/>
      <c r="DP262" s="170" t="s">
        <v>2165</v>
      </c>
      <c r="DQ262" s="315"/>
      <c r="DR262" s="315"/>
      <c r="DS262" s="316" t="s">
        <v>2165</v>
      </c>
      <c r="DT262" s="342" t="s">
        <v>2050</v>
      </c>
      <c r="DU262" s="343" t="s">
        <v>2165</v>
      </c>
      <c r="DV262" s="347" t="s">
        <v>2165</v>
      </c>
      <c r="DW262" s="345"/>
      <c r="DX262" s="345"/>
      <c r="DY262" s="346" t="str">
        <f t="shared" si="3"/>
        <v>○</v>
      </c>
      <c r="DZ262" s="286" t="s">
        <v>2723</v>
      </c>
      <c r="EA262" s="288" t="s">
        <v>2755</v>
      </c>
      <c r="EK262" s="80">
        <v>1</v>
      </c>
      <c r="EL262" s="84">
        <v>1</v>
      </c>
    </row>
    <row r="263" spans="1:142">
      <c r="A263" s="61" t="s">
        <v>982</v>
      </c>
      <c r="B263" s="158">
        <v>3440</v>
      </c>
      <c r="C263" s="158">
        <v>1292</v>
      </c>
      <c r="D263" s="70" t="s">
        <v>614</v>
      </c>
      <c r="E263" s="70" t="s">
        <v>614</v>
      </c>
      <c r="F263" s="71" t="s">
        <v>2390</v>
      </c>
      <c r="G263" s="156"/>
      <c r="H263" s="159" t="s">
        <v>1208</v>
      </c>
      <c r="I263" s="156" t="s">
        <v>1208</v>
      </c>
      <c r="J263" s="156"/>
      <c r="K263" s="159" t="s">
        <v>1208</v>
      </c>
      <c r="L263" s="156" t="s">
        <v>1208</v>
      </c>
      <c r="M263" s="160" t="s">
        <v>1208</v>
      </c>
      <c r="N263" s="159" t="s">
        <v>1208</v>
      </c>
      <c r="O263" s="156" t="s">
        <v>1208</v>
      </c>
      <c r="P263" s="160" t="s">
        <v>1208</v>
      </c>
      <c r="Q263" s="159" t="s">
        <v>1208</v>
      </c>
      <c r="R263" s="156" t="s">
        <v>1208</v>
      </c>
      <c r="S263" s="160" t="s">
        <v>1208</v>
      </c>
      <c r="T263" s="159" t="s">
        <v>1208</v>
      </c>
      <c r="U263" s="156" t="s">
        <v>1208</v>
      </c>
      <c r="V263" s="160" t="s">
        <v>1208</v>
      </c>
      <c r="W263" s="159" t="s">
        <v>1208</v>
      </c>
      <c r="X263" s="156" t="s">
        <v>1208</v>
      </c>
      <c r="Y263" s="160"/>
      <c r="Z263" s="159"/>
      <c r="AA263" s="156"/>
      <c r="AB263" s="160" t="s">
        <v>1208</v>
      </c>
      <c r="AC263" s="159" t="s">
        <v>1208</v>
      </c>
      <c r="AD263" s="156" t="s">
        <v>1208</v>
      </c>
      <c r="AE263" s="160"/>
      <c r="AF263" s="159"/>
      <c r="AG263" s="156"/>
      <c r="AH263" s="160"/>
      <c r="AI263" s="159"/>
      <c r="AJ263" s="161"/>
      <c r="AK263" s="160"/>
      <c r="AL263" s="159"/>
      <c r="AM263" s="156"/>
      <c r="AN263" s="160"/>
      <c r="AO263" s="159"/>
      <c r="AP263" s="156"/>
      <c r="AQ263" s="160"/>
      <c r="AR263" s="159"/>
      <c r="AS263" s="156"/>
      <c r="AT263" s="160"/>
      <c r="AU263" s="159"/>
      <c r="AV263" s="156"/>
      <c r="AW263" s="160"/>
      <c r="AX263" s="159"/>
      <c r="AY263" s="156"/>
      <c r="AZ263" s="160"/>
      <c r="BA263" s="159"/>
      <c r="BB263" s="156"/>
      <c r="BC263" s="160"/>
      <c r="BD263" s="159"/>
      <c r="BE263" s="156"/>
      <c r="BF263" s="160"/>
      <c r="BG263" s="159"/>
      <c r="BH263" s="156"/>
      <c r="BI263" s="160"/>
      <c r="BJ263" s="159"/>
      <c r="BK263" s="156"/>
      <c r="BL263" s="160"/>
      <c r="BM263" s="159"/>
      <c r="BN263" s="156"/>
      <c r="BO263" s="160"/>
      <c r="BP263" s="159"/>
      <c r="BQ263" s="156"/>
      <c r="BR263" s="156" t="s">
        <v>2165</v>
      </c>
      <c r="BS263" s="159"/>
      <c r="BT263" s="156"/>
      <c r="BU263" s="156" t="s">
        <v>2165</v>
      </c>
      <c r="BV263" s="159"/>
      <c r="BW263" s="156"/>
      <c r="BX263" s="160"/>
      <c r="BY263" s="159"/>
      <c r="BZ263" s="156"/>
      <c r="CA263" s="160"/>
      <c r="CB263" s="159"/>
      <c r="CC263" s="156"/>
      <c r="CD263" s="160"/>
      <c r="CE263" s="159"/>
      <c r="CF263" s="156"/>
      <c r="CG263" s="160"/>
      <c r="CH263" s="159"/>
      <c r="CI263" s="156"/>
      <c r="CJ263" s="160"/>
      <c r="CK263" s="159"/>
      <c r="CL263" s="156"/>
      <c r="CM263" s="160"/>
      <c r="CN263" s="159"/>
      <c r="CO263" s="156"/>
      <c r="CP263" s="160"/>
      <c r="CQ263" s="159"/>
      <c r="CR263" s="156"/>
      <c r="CS263" s="160"/>
      <c r="CT263" s="159"/>
      <c r="CU263" s="156"/>
      <c r="CV263" s="160"/>
      <c r="CW263" s="159"/>
      <c r="CX263" s="156"/>
      <c r="CY263" s="156" t="s">
        <v>2165</v>
      </c>
      <c r="CZ263" s="159"/>
      <c r="DA263" s="156"/>
      <c r="DB263" s="160"/>
      <c r="DC263" s="159"/>
      <c r="DD263" s="156"/>
      <c r="DE263" s="160"/>
      <c r="DF263" s="159"/>
      <c r="DG263" s="156"/>
      <c r="DH263" s="156" t="s">
        <v>2165</v>
      </c>
      <c r="DI263" s="159"/>
      <c r="DJ263" s="156"/>
      <c r="DK263" s="162"/>
      <c r="DL263" s="162"/>
      <c r="DM263" s="267"/>
      <c r="DP263" s="170" t="s">
        <v>2165</v>
      </c>
      <c r="DQ263" s="315"/>
      <c r="DR263" s="315"/>
      <c r="DS263" s="316" t="s">
        <v>2165</v>
      </c>
      <c r="DT263" s="342"/>
      <c r="DU263" s="343" t="s">
        <v>2165</v>
      </c>
      <c r="DV263" s="344" t="s">
        <v>2165</v>
      </c>
      <c r="DW263" s="345"/>
      <c r="DX263" s="345"/>
      <c r="DY263" s="346" t="str">
        <f t="shared" si="3"/>
        <v/>
      </c>
      <c r="DZ263" s="289"/>
      <c r="EA263" s="288"/>
      <c r="EK263" s="80">
        <v>1</v>
      </c>
      <c r="EL263" s="84">
        <v>1</v>
      </c>
    </row>
    <row r="264" spans="1:142">
      <c r="A264" s="61" t="s">
        <v>982</v>
      </c>
      <c r="B264" s="158">
        <v>3450</v>
      </c>
      <c r="C264" s="158">
        <v>1293</v>
      </c>
      <c r="D264" s="70" t="s">
        <v>616</v>
      </c>
      <c r="E264" s="70" t="s">
        <v>616</v>
      </c>
      <c r="F264" s="71" t="s">
        <v>2391</v>
      </c>
      <c r="G264" s="156"/>
      <c r="H264" s="159" t="s">
        <v>1208</v>
      </c>
      <c r="I264" s="156" t="s">
        <v>1208</v>
      </c>
      <c r="J264" s="156"/>
      <c r="K264" s="159" t="s">
        <v>1208</v>
      </c>
      <c r="L264" s="156" t="s">
        <v>1208</v>
      </c>
      <c r="M264" s="160" t="s">
        <v>1208</v>
      </c>
      <c r="N264" s="159" t="s">
        <v>1208</v>
      </c>
      <c r="O264" s="156" t="s">
        <v>1208</v>
      </c>
      <c r="P264" s="160" t="s">
        <v>1208</v>
      </c>
      <c r="Q264" s="159" t="s">
        <v>1208</v>
      </c>
      <c r="R264" s="156" t="s">
        <v>1208</v>
      </c>
      <c r="S264" s="160"/>
      <c r="T264" s="159"/>
      <c r="U264" s="156"/>
      <c r="V264" s="160"/>
      <c r="W264" s="159"/>
      <c r="X264" s="156"/>
      <c r="Y264" s="160"/>
      <c r="Z264" s="159"/>
      <c r="AA264" s="156"/>
      <c r="AB264" s="160"/>
      <c r="AC264" s="159"/>
      <c r="AD264" s="156"/>
      <c r="AE264" s="160"/>
      <c r="AF264" s="159"/>
      <c r="AG264" s="156"/>
      <c r="AH264" s="160"/>
      <c r="AI264" s="159"/>
      <c r="AJ264" s="161"/>
      <c r="AK264" s="160"/>
      <c r="AL264" s="159"/>
      <c r="AM264" s="156"/>
      <c r="AN264" s="160"/>
      <c r="AO264" s="159"/>
      <c r="AP264" s="156"/>
      <c r="AQ264" s="160"/>
      <c r="AR264" s="159"/>
      <c r="AS264" s="156"/>
      <c r="AT264" s="160"/>
      <c r="AU264" s="167"/>
      <c r="AV264" s="162"/>
      <c r="AW264" s="162"/>
      <c r="AX264" s="162"/>
      <c r="AY264" s="162"/>
      <c r="AZ264" s="208"/>
      <c r="BA264" s="159"/>
      <c r="BB264" s="156"/>
      <c r="BC264" s="160"/>
      <c r="BD264" s="159"/>
      <c r="BE264" s="156"/>
      <c r="BF264" s="160"/>
      <c r="BG264" s="159"/>
      <c r="BH264" s="156"/>
      <c r="BI264" s="160"/>
      <c r="BJ264" s="159"/>
      <c r="BK264" s="156"/>
      <c r="BL264" s="160"/>
      <c r="BM264" s="159"/>
      <c r="BN264" s="156"/>
      <c r="BO264" s="160"/>
      <c r="BP264" s="159"/>
      <c r="BQ264" s="156"/>
      <c r="BR264" s="156" t="s">
        <v>2165</v>
      </c>
      <c r="BS264" s="159"/>
      <c r="BT264" s="156"/>
      <c r="BU264" s="156" t="s">
        <v>2165</v>
      </c>
      <c r="BV264" s="159"/>
      <c r="BW264" s="156"/>
      <c r="BX264" s="160"/>
      <c r="BY264" s="159"/>
      <c r="BZ264" s="156"/>
      <c r="CA264" s="160"/>
      <c r="CB264" s="159"/>
      <c r="CC264" s="156"/>
      <c r="CD264" s="160"/>
      <c r="CE264" s="159"/>
      <c r="CF264" s="156"/>
      <c r="CG264" s="160"/>
      <c r="CH264" s="159"/>
      <c r="CI264" s="156"/>
      <c r="CJ264" s="160"/>
      <c r="CK264" s="159"/>
      <c r="CL264" s="156"/>
      <c r="CM264" s="160"/>
      <c r="CN264" s="159"/>
      <c r="CO264" s="156"/>
      <c r="CP264" s="160"/>
      <c r="CQ264" s="159"/>
      <c r="CR264" s="156"/>
      <c r="CS264" s="160"/>
      <c r="CT264" s="159"/>
      <c r="CU264" s="156"/>
      <c r="CV264" s="160"/>
      <c r="CW264" s="159"/>
      <c r="CX264" s="156"/>
      <c r="CY264" s="156" t="s">
        <v>2165</v>
      </c>
      <c r="CZ264" s="159"/>
      <c r="DA264" s="156"/>
      <c r="DB264" s="160"/>
      <c r="DC264" s="159"/>
      <c r="DD264" s="156"/>
      <c r="DE264" s="160"/>
      <c r="DF264" s="159"/>
      <c r="DG264" s="156"/>
      <c r="DH264" s="156" t="s">
        <v>2165</v>
      </c>
      <c r="DI264" s="159"/>
      <c r="DJ264" s="156"/>
      <c r="DK264" s="162"/>
      <c r="DL264" s="162"/>
      <c r="DM264" s="267"/>
      <c r="DP264" s="170" t="s">
        <v>2165</v>
      </c>
      <c r="DQ264" s="315"/>
      <c r="DR264" s="315"/>
      <c r="DS264" s="316" t="s">
        <v>2165</v>
      </c>
      <c r="DT264" s="342"/>
      <c r="DU264" s="343" t="s">
        <v>2165</v>
      </c>
      <c r="DV264" s="344" t="s">
        <v>2165</v>
      </c>
      <c r="DW264" s="345"/>
      <c r="DX264" s="345"/>
      <c r="DY264" s="346" t="str">
        <f t="shared" ref="DY264:DY327" si="4">IF(DT264="○",IF(DU264&lt;="",IF(DW264&lt;="",IF(DX264&lt;="","○",""),""),""),"")</f>
        <v/>
      </c>
      <c r="DZ264" s="289"/>
      <c r="EA264" s="288"/>
      <c r="EK264" s="80">
        <v>1</v>
      </c>
      <c r="EL264" s="84">
        <v>1</v>
      </c>
    </row>
    <row r="265" spans="1:142" ht="40.5">
      <c r="A265" s="61" t="s">
        <v>982</v>
      </c>
      <c r="B265" s="158">
        <v>3460</v>
      </c>
      <c r="C265" s="158">
        <v>1247</v>
      </c>
      <c r="D265" s="70" t="s">
        <v>618</v>
      </c>
      <c r="E265" s="70" t="s">
        <v>618</v>
      </c>
      <c r="F265" s="71" t="s">
        <v>2392</v>
      </c>
      <c r="G265" s="156"/>
      <c r="H265" s="159"/>
      <c r="I265" s="156"/>
      <c r="J265" s="156"/>
      <c r="K265" s="159"/>
      <c r="L265" s="156"/>
      <c r="M265" s="160"/>
      <c r="N265" s="159"/>
      <c r="O265" s="156"/>
      <c r="P265" s="160"/>
      <c r="Q265" s="159"/>
      <c r="R265" s="156"/>
      <c r="S265" s="160"/>
      <c r="T265" s="159"/>
      <c r="U265" s="156"/>
      <c r="V265" s="160"/>
      <c r="W265" s="159"/>
      <c r="X265" s="156"/>
      <c r="Y265" s="160" t="s">
        <v>1208</v>
      </c>
      <c r="Z265" s="159" t="s">
        <v>1208</v>
      </c>
      <c r="AA265" s="156" t="s">
        <v>1208</v>
      </c>
      <c r="AB265" s="160" t="s">
        <v>1208</v>
      </c>
      <c r="AC265" s="159" t="s">
        <v>1208</v>
      </c>
      <c r="AD265" s="156" t="s">
        <v>1208</v>
      </c>
      <c r="AE265" s="160" t="s">
        <v>1208</v>
      </c>
      <c r="AF265" s="159" t="s">
        <v>1208</v>
      </c>
      <c r="AG265" s="156" t="s">
        <v>1208</v>
      </c>
      <c r="AH265" s="160" t="s">
        <v>1208</v>
      </c>
      <c r="AI265" s="159" t="s">
        <v>1208</v>
      </c>
      <c r="AJ265" s="161" t="s">
        <v>1208</v>
      </c>
      <c r="AK265" s="160"/>
      <c r="AL265" s="159"/>
      <c r="AM265" s="156"/>
      <c r="AN265" s="160" t="s">
        <v>1208</v>
      </c>
      <c r="AO265" s="159" t="s">
        <v>1208</v>
      </c>
      <c r="AP265" s="156" t="s">
        <v>1208</v>
      </c>
      <c r="AQ265" s="160" t="s">
        <v>1208</v>
      </c>
      <c r="AR265" s="159" t="s">
        <v>1208</v>
      </c>
      <c r="AS265" s="156" t="s">
        <v>1208</v>
      </c>
      <c r="AT265" s="160" t="s">
        <v>1208</v>
      </c>
      <c r="AU265" s="167" t="s">
        <v>1208</v>
      </c>
      <c r="AV265" s="162"/>
      <c r="AW265" s="162" t="s">
        <v>1208</v>
      </c>
      <c r="AX265" s="162" t="s">
        <v>1208</v>
      </c>
      <c r="AY265" s="162"/>
      <c r="AZ265" s="208"/>
      <c r="BA265" s="159"/>
      <c r="BB265" s="156"/>
      <c r="BC265" s="160"/>
      <c r="BD265" s="159"/>
      <c r="BE265" s="156"/>
      <c r="BF265" s="160"/>
      <c r="BG265" s="159"/>
      <c r="BH265" s="156"/>
      <c r="BI265" s="160" t="s">
        <v>1208</v>
      </c>
      <c r="BJ265" s="159" t="s">
        <v>1208</v>
      </c>
      <c r="BK265" s="156" t="s">
        <v>1208</v>
      </c>
      <c r="BL265" s="160" t="s">
        <v>1208</v>
      </c>
      <c r="BM265" s="159" t="s">
        <v>1208</v>
      </c>
      <c r="BN265" s="156" t="s">
        <v>1208</v>
      </c>
      <c r="BO265" s="160" t="s">
        <v>1208</v>
      </c>
      <c r="BP265" s="159" t="s">
        <v>1208</v>
      </c>
      <c r="BQ265" s="156" t="s">
        <v>1208</v>
      </c>
      <c r="BR265" s="156"/>
      <c r="BS265" s="159"/>
      <c r="BT265" s="156"/>
      <c r="BU265" s="156"/>
      <c r="BV265" s="159"/>
      <c r="BW265" s="156"/>
      <c r="BX265" s="160"/>
      <c r="BY265" s="159"/>
      <c r="BZ265" s="156"/>
      <c r="CA265" s="160" t="s">
        <v>1208</v>
      </c>
      <c r="CB265" s="159" t="s">
        <v>1208</v>
      </c>
      <c r="CC265" s="156" t="s">
        <v>1208</v>
      </c>
      <c r="CD265" s="160" t="s">
        <v>1208</v>
      </c>
      <c r="CE265" s="159" t="s">
        <v>1208</v>
      </c>
      <c r="CF265" s="156" t="s">
        <v>1208</v>
      </c>
      <c r="CG265" s="160" t="s">
        <v>1208</v>
      </c>
      <c r="CH265" s="159" t="s">
        <v>1208</v>
      </c>
      <c r="CI265" s="156" t="s">
        <v>1208</v>
      </c>
      <c r="CJ265" s="160"/>
      <c r="CK265" s="159"/>
      <c r="CL265" s="156"/>
      <c r="CM265" s="160"/>
      <c r="CN265" s="159"/>
      <c r="CO265" s="156"/>
      <c r="CP265" s="160" t="s">
        <v>1208</v>
      </c>
      <c r="CQ265" s="159" t="s">
        <v>1208</v>
      </c>
      <c r="CR265" s="156" t="s">
        <v>1208</v>
      </c>
      <c r="CS265" s="160" t="s">
        <v>1208</v>
      </c>
      <c r="CT265" s="159" t="s">
        <v>1208</v>
      </c>
      <c r="CU265" s="156" t="s">
        <v>1208</v>
      </c>
      <c r="CV265" s="160"/>
      <c r="CW265" s="159"/>
      <c r="CX265" s="156"/>
      <c r="CY265" s="156" t="s">
        <v>1208</v>
      </c>
      <c r="CZ265" s="159"/>
      <c r="DA265" s="156"/>
      <c r="DB265" s="160" t="s">
        <v>1208</v>
      </c>
      <c r="DC265" s="159" t="s">
        <v>1208</v>
      </c>
      <c r="DD265" s="156" t="s">
        <v>1208</v>
      </c>
      <c r="DE265" s="156" t="s">
        <v>1208</v>
      </c>
      <c r="DF265" s="156" t="s">
        <v>1208</v>
      </c>
      <c r="DG265" s="156" t="s">
        <v>1208</v>
      </c>
      <c r="DH265" s="156"/>
      <c r="DI265" s="159"/>
      <c r="DJ265" s="156"/>
      <c r="DK265" s="162"/>
      <c r="DL265" s="162"/>
      <c r="DM265" s="267" t="s">
        <v>2393</v>
      </c>
      <c r="DP265" s="170" t="s">
        <v>2165</v>
      </c>
      <c r="DQ265" s="315"/>
      <c r="DR265" s="315"/>
      <c r="DS265" s="316" t="s">
        <v>2165</v>
      </c>
      <c r="DT265" s="342" t="s">
        <v>2050</v>
      </c>
      <c r="DU265" s="343" t="s">
        <v>2165</v>
      </c>
      <c r="DV265" s="347" t="s">
        <v>2165</v>
      </c>
      <c r="DW265" s="345"/>
      <c r="DX265" s="345" t="s">
        <v>2050</v>
      </c>
      <c r="DY265" s="346" t="str">
        <f t="shared" si="4"/>
        <v/>
      </c>
      <c r="DZ265" s="289"/>
      <c r="EA265" s="288"/>
      <c r="EK265" s="80">
        <v>1</v>
      </c>
      <c r="EL265" s="84">
        <v>1</v>
      </c>
    </row>
    <row r="266" spans="1:142">
      <c r="A266" s="61" t="s">
        <v>982</v>
      </c>
      <c r="B266" s="158">
        <v>3470</v>
      </c>
      <c r="C266" s="158">
        <v>1248</v>
      </c>
      <c r="D266" s="70" t="s">
        <v>620</v>
      </c>
      <c r="E266" s="70" t="s">
        <v>620</v>
      </c>
      <c r="F266" s="71" t="s">
        <v>2394</v>
      </c>
      <c r="G266" s="156"/>
      <c r="H266" s="159"/>
      <c r="I266" s="156"/>
      <c r="J266" s="156"/>
      <c r="K266" s="159"/>
      <c r="L266" s="156"/>
      <c r="M266" s="160"/>
      <c r="N266" s="159"/>
      <c r="O266" s="156"/>
      <c r="P266" s="160"/>
      <c r="Q266" s="159"/>
      <c r="R266" s="156"/>
      <c r="S266" s="160"/>
      <c r="T266" s="159"/>
      <c r="U266" s="156"/>
      <c r="V266" s="160"/>
      <c r="W266" s="159"/>
      <c r="X266" s="156"/>
      <c r="Y266" s="160" t="s">
        <v>1208</v>
      </c>
      <c r="Z266" s="159" t="s">
        <v>1208</v>
      </c>
      <c r="AA266" s="156" t="s">
        <v>1208</v>
      </c>
      <c r="AB266" s="160" t="s">
        <v>1208</v>
      </c>
      <c r="AC266" s="159" t="s">
        <v>1208</v>
      </c>
      <c r="AD266" s="156" t="s">
        <v>1208</v>
      </c>
      <c r="AE266" s="160" t="s">
        <v>1208</v>
      </c>
      <c r="AF266" s="159" t="s">
        <v>1208</v>
      </c>
      <c r="AG266" s="156" t="s">
        <v>1208</v>
      </c>
      <c r="AH266" s="160" t="s">
        <v>1208</v>
      </c>
      <c r="AI266" s="159" t="s">
        <v>1208</v>
      </c>
      <c r="AJ266" s="161" t="s">
        <v>1208</v>
      </c>
      <c r="AK266" s="160"/>
      <c r="AL266" s="159"/>
      <c r="AM266" s="156"/>
      <c r="AN266" s="160" t="s">
        <v>1208</v>
      </c>
      <c r="AO266" s="159" t="s">
        <v>1208</v>
      </c>
      <c r="AP266" s="156" t="s">
        <v>1208</v>
      </c>
      <c r="AQ266" s="160" t="s">
        <v>1208</v>
      </c>
      <c r="AR266" s="159" t="s">
        <v>1208</v>
      </c>
      <c r="AS266" s="156" t="s">
        <v>1208</v>
      </c>
      <c r="AT266" s="160" t="s">
        <v>1208</v>
      </c>
      <c r="AU266" s="167" t="s">
        <v>1208</v>
      </c>
      <c r="AV266" s="162"/>
      <c r="AW266" s="162" t="s">
        <v>1208</v>
      </c>
      <c r="AX266" s="162" t="s">
        <v>1208</v>
      </c>
      <c r="AY266" s="162"/>
      <c r="AZ266" s="208"/>
      <c r="BA266" s="159"/>
      <c r="BB266" s="156"/>
      <c r="BC266" s="160"/>
      <c r="BD266" s="159"/>
      <c r="BE266" s="156"/>
      <c r="BF266" s="160"/>
      <c r="BG266" s="159"/>
      <c r="BH266" s="156"/>
      <c r="BI266" s="160" t="s">
        <v>1208</v>
      </c>
      <c r="BJ266" s="159" t="s">
        <v>1208</v>
      </c>
      <c r="BK266" s="156" t="s">
        <v>1208</v>
      </c>
      <c r="BL266" s="160" t="s">
        <v>1208</v>
      </c>
      <c r="BM266" s="159" t="s">
        <v>1208</v>
      </c>
      <c r="BN266" s="156" t="s">
        <v>1208</v>
      </c>
      <c r="BO266" s="160" t="s">
        <v>1208</v>
      </c>
      <c r="BP266" s="159" t="s">
        <v>1208</v>
      </c>
      <c r="BQ266" s="156" t="s">
        <v>1208</v>
      </c>
      <c r="BR266" s="156"/>
      <c r="BS266" s="159"/>
      <c r="BT266" s="156"/>
      <c r="BU266" s="156"/>
      <c r="BV266" s="159"/>
      <c r="BW266" s="156"/>
      <c r="BX266" s="160"/>
      <c r="BY266" s="159"/>
      <c r="BZ266" s="156"/>
      <c r="CA266" s="160" t="s">
        <v>1208</v>
      </c>
      <c r="CB266" s="159" t="s">
        <v>1208</v>
      </c>
      <c r="CC266" s="156" t="s">
        <v>1208</v>
      </c>
      <c r="CD266" s="160" t="s">
        <v>1208</v>
      </c>
      <c r="CE266" s="159" t="s">
        <v>1208</v>
      </c>
      <c r="CF266" s="156" t="s">
        <v>1208</v>
      </c>
      <c r="CG266" s="160" t="s">
        <v>1208</v>
      </c>
      <c r="CH266" s="159" t="s">
        <v>1208</v>
      </c>
      <c r="CI266" s="156" t="s">
        <v>1208</v>
      </c>
      <c r="CJ266" s="160"/>
      <c r="CK266" s="159"/>
      <c r="CL266" s="156"/>
      <c r="CM266" s="160"/>
      <c r="CN266" s="159"/>
      <c r="CO266" s="156"/>
      <c r="CP266" s="160" t="s">
        <v>1208</v>
      </c>
      <c r="CQ266" s="159" t="s">
        <v>1208</v>
      </c>
      <c r="CR266" s="156" t="s">
        <v>1208</v>
      </c>
      <c r="CS266" s="160" t="s">
        <v>1208</v>
      </c>
      <c r="CT266" s="159" t="s">
        <v>1208</v>
      </c>
      <c r="CU266" s="156" t="s">
        <v>1208</v>
      </c>
      <c r="CV266" s="160"/>
      <c r="CW266" s="159"/>
      <c r="CX266" s="156"/>
      <c r="CY266" s="156" t="s">
        <v>1208</v>
      </c>
      <c r="CZ266" s="159"/>
      <c r="DA266" s="156"/>
      <c r="DB266" s="160" t="s">
        <v>1208</v>
      </c>
      <c r="DC266" s="159" t="s">
        <v>1208</v>
      </c>
      <c r="DD266" s="156" t="s">
        <v>1208</v>
      </c>
      <c r="DE266" s="160" t="s">
        <v>1208</v>
      </c>
      <c r="DF266" s="159" t="s">
        <v>1208</v>
      </c>
      <c r="DG266" s="156" t="s">
        <v>1208</v>
      </c>
      <c r="DH266" s="156"/>
      <c r="DI266" s="159"/>
      <c r="DJ266" s="156"/>
      <c r="DK266" s="162"/>
      <c r="DL266" s="162"/>
      <c r="DM266" s="267"/>
      <c r="DP266" s="170" t="s">
        <v>2165</v>
      </c>
      <c r="DQ266" s="315"/>
      <c r="DR266" s="315"/>
      <c r="DS266" s="316" t="s">
        <v>2165</v>
      </c>
      <c r="DT266" s="342" t="s">
        <v>2050</v>
      </c>
      <c r="DU266" s="343" t="s">
        <v>2165</v>
      </c>
      <c r="DV266" s="347" t="s">
        <v>2165</v>
      </c>
      <c r="DW266" s="345"/>
      <c r="DX266" s="345" t="s">
        <v>2050</v>
      </c>
      <c r="DY266" s="346" t="str">
        <f t="shared" si="4"/>
        <v/>
      </c>
      <c r="DZ266" s="289"/>
      <c r="EA266" s="288"/>
      <c r="EK266" s="80">
        <v>1</v>
      </c>
      <c r="EL266" s="84">
        <v>1</v>
      </c>
    </row>
    <row r="267" spans="1:142" s="9" customFormat="1">
      <c r="A267" s="61" t="s">
        <v>982</v>
      </c>
      <c r="B267" s="158">
        <v>3480</v>
      </c>
      <c r="C267" s="158">
        <v>1249</v>
      </c>
      <c r="D267" s="70" t="s">
        <v>622</v>
      </c>
      <c r="E267" s="70" t="s">
        <v>622</v>
      </c>
      <c r="F267" s="71" t="s">
        <v>2395</v>
      </c>
      <c r="G267" s="156"/>
      <c r="H267" s="159"/>
      <c r="I267" s="156"/>
      <c r="J267" s="156"/>
      <c r="K267" s="159"/>
      <c r="L267" s="156"/>
      <c r="M267" s="160"/>
      <c r="N267" s="159"/>
      <c r="O267" s="156"/>
      <c r="P267" s="160"/>
      <c r="Q267" s="159"/>
      <c r="R267" s="156"/>
      <c r="S267" s="160"/>
      <c r="T267" s="159"/>
      <c r="U267" s="156"/>
      <c r="V267" s="160"/>
      <c r="W267" s="159"/>
      <c r="X267" s="156"/>
      <c r="Y267" s="160"/>
      <c r="Z267" s="159"/>
      <c r="AA267" s="156"/>
      <c r="AB267" s="160"/>
      <c r="AC267" s="159"/>
      <c r="AD267" s="156"/>
      <c r="AE267" s="160" t="s">
        <v>1208</v>
      </c>
      <c r="AF267" s="159" t="s">
        <v>1208</v>
      </c>
      <c r="AG267" s="156" t="s">
        <v>1208</v>
      </c>
      <c r="AH267" s="160" t="s">
        <v>1208</v>
      </c>
      <c r="AI267" s="159" t="s">
        <v>1208</v>
      </c>
      <c r="AJ267" s="161" t="s">
        <v>1208</v>
      </c>
      <c r="AK267" s="160"/>
      <c r="AL267" s="159"/>
      <c r="AM267" s="156"/>
      <c r="AN267" s="160" t="s">
        <v>1208</v>
      </c>
      <c r="AO267" s="159" t="s">
        <v>1208</v>
      </c>
      <c r="AP267" s="156" t="s">
        <v>1208</v>
      </c>
      <c r="AQ267" s="160" t="s">
        <v>1208</v>
      </c>
      <c r="AR267" s="159" t="s">
        <v>1208</v>
      </c>
      <c r="AS267" s="156" t="s">
        <v>1208</v>
      </c>
      <c r="AT267" s="160" t="s">
        <v>1208</v>
      </c>
      <c r="AU267" s="167" t="s">
        <v>1208</v>
      </c>
      <c r="AV267" s="162"/>
      <c r="AW267" s="162" t="s">
        <v>1208</v>
      </c>
      <c r="AX267" s="162" t="s">
        <v>1208</v>
      </c>
      <c r="AY267" s="162"/>
      <c r="AZ267" s="208"/>
      <c r="BA267" s="159"/>
      <c r="BB267" s="156"/>
      <c r="BC267" s="160"/>
      <c r="BD267" s="159"/>
      <c r="BE267" s="156"/>
      <c r="BF267" s="160"/>
      <c r="BG267" s="159"/>
      <c r="BH267" s="156"/>
      <c r="BI267" s="160" t="s">
        <v>1208</v>
      </c>
      <c r="BJ267" s="159" t="s">
        <v>1208</v>
      </c>
      <c r="BK267" s="156" t="s">
        <v>1208</v>
      </c>
      <c r="BL267" s="160" t="s">
        <v>1208</v>
      </c>
      <c r="BM267" s="159" t="s">
        <v>1208</v>
      </c>
      <c r="BN267" s="156" t="s">
        <v>1208</v>
      </c>
      <c r="BO267" s="160" t="s">
        <v>1208</v>
      </c>
      <c r="BP267" s="159" t="s">
        <v>1208</v>
      </c>
      <c r="BQ267" s="156" t="s">
        <v>1208</v>
      </c>
      <c r="BR267" s="156"/>
      <c r="BS267" s="159"/>
      <c r="BT267" s="156"/>
      <c r="BU267" s="156"/>
      <c r="BV267" s="159"/>
      <c r="BW267" s="156"/>
      <c r="BX267" s="160"/>
      <c r="BY267" s="159"/>
      <c r="BZ267" s="156"/>
      <c r="CA267" s="160" t="s">
        <v>1208</v>
      </c>
      <c r="CB267" s="159" t="s">
        <v>1208</v>
      </c>
      <c r="CC267" s="156" t="s">
        <v>1208</v>
      </c>
      <c r="CD267" s="160" t="s">
        <v>1208</v>
      </c>
      <c r="CE267" s="159" t="s">
        <v>1208</v>
      </c>
      <c r="CF267" s="156" t="s">
        <v>1208</v>
      </c>
      <c r="CG267" s="160" t="s">
        <v>1208</v>
      </c>
      <c r="CH267" s="159" t="s">
        <v>1208</v>
      </c>
      <c r="CI267" s="156" t="s">
        <v>1208</v>
      </c>
      <c r="CJ267" s="160"/>
      <c r="CK267" s="159"/>
      <c r="CL267" s="156"/>
      <c r="CM267" s="160"/>
      <c r="CN267" s="159"/>
      <c r="CO267" s="156"/>
      <c r="CP267" s="160" t="s">
        <v>1208</v>
      </c>
      <c r="CQ267" s="159" t="s">
        <v>1208</v>
      </c>
      <c r="CR267" s="156" t="s">
        <v>1208</v>
      </c>
      <c r="CS267" s="160" t="s">
        <v>1208</v>
      </c>
      <c r="CT267" s="159" t="s">
        <v>1208</v>
      </c>
      <c r="CU267" s="156" t="s">
        <v>1208</v>
      </c>
      <c r="CV267" s="160"/>
      <c r="CW267" s="159"/>
      <c r="CX267" s="156"/>
      <c r="CY267" s="156" t="s">
        <v>1208</v>
      </c>
      <c r="CZ267" s="159"/>
      <c r="DA267" s="156"/>
      <c r="DB267" s="160" t="s">
        <v>1208</v>
      </c>
      <c r="DC267" s="159" t="s">
        <v>1208</v>
      </c>
      <c r="DD267" s="156" t="s">
        <v>1208</v>
      </c>
      <c r="DE267" s="160" t="s">
        <v>1208</v>
      </c>
      <c r="DF267" s="159" t="s">
        <v>1208</v>
      </c>
      <c r="DG267" s="156" t="s">
        <v>1208</v>
      </c>
      <c r="DH267" s="156"/>
      <c r="DI267" s="159"/>
      <c r="DJ267" s="156"/>
      <c r="DK267" s="162"/>
      <c r="DL267" s="162"/>
      <c r="DM267" s="267"/>
      <c r="DN267" s="301"/>
      <c r="DO267" s="304"/>
      <c r="DP267" s="170" t="s">
        <v>2165</v>
      </c>
      <c r="DQ267" s="315"/>
      <c r="DR267" s="315"/>
      <c r="DS267" s="316" t="s">
        <v>2165</v>
      </c>
      <c r="DT267" s="342" t="s">
        <v>2050</v>
      </c>
      <c r="DU267" s="343" t="s">
        <v>2165</v>
      </c>
      <c r="DV267" s="347" t="s">
        <v>2165</v>
      </c>
      <c r="DW267" s="345"/>
      <c r="DX267" s="345" t="s">
        <v>2050</v>
      </c>
      <c r="DY267" s="346" t="str">
        <f t="shared" si="4"/>
        <v/>
      </c>
      <c r="DZ267" s="289"/>
      <c r="EA267" s="288"/>
      <c r="EH267" s="129"/>
      <c r="EI267" s="129"/>
      <c r="EJ267" s="129"/>
      <c r="EK267" s="80">
        <v>1</v>
      </c>
      <c r="EL267" s="84">
        <v>1</v>
      </c>
    </row>
    <row r="268" spans="1:142">
      <c r="A268" s="61" t="s">
        <v>982</v>
      </c>
      <c r="B268" s="158">
        <v>3490</v>
      </c>
      <c r="C268" s="158">
        <v>1250</v>
      </c>
      <c r="D268" s="70" t="s">
        <v>624</v>
      </c>
      <c r="E268" s="70" t="s">
        <v>624</v>
      </c>
      <c r="F268" s="71" t="s">
        <v>2396</v>
      </c>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208" t="s">
        <v>1208</v>
      </c>
      <c r="AF268" s="159" t="s">
        <v>1208</v>
      </c>
      <c r="AG268" s="156" t="s">
        <v>1208</v>
      </c>
      <c r="AH268" s="160" t="s">
        <v>1208</v>
      </c>
      <c r="AI268" s="159" t="s">
        <v>1208</v>
      </c>
      <c r="AJ268" s="161" t="s">
        <v>1208</v>
      </c>
      <c r="AK268" s="160"/>
      <c r="AL268" s="159"/>
      <c r="AM268" s="156"/>
      <c r="AN268" s="160" t="s">
        <v>1208</v>
      </c>
      <c r="AO268" s="159" t="s">
        <v>1208</v>
      </c>
      <c r="AP268" s="156" t="s">
        <v>1208</v>
      </c>
      <c r="AQ268" s="160" t="s">
        <v>1208</v>
      </c>
      <c r="AR268" s="159" t="s">
        <v>1208</v>
      </c>
      <c r="AS268" s="156" t="s">
        <v>1208</v>
      </c>
      <c r="AT268" s="160" t="s">
        <v>1208</v>
      </c>
      <c r="AU268" s="167" t="s">
        <v>1208</v>
      </c>
      <c r="AV268" s="162"/>
      <c r="AW268" s="162" t="s">
        <v>1208</v>
      </c>
      <c r="AX268" s="162" t="s">
        <v>1208</v>
      </c>
      <c r="AY268" s="162"/>
      <c r="AZ268" s="208"/>
      <c r="BA268" s="159"/>
      <c r="BB268" s="156"/>
      <c r="BC268" s="160"/>
      <c r="BD268" s="159"/>
      <c r="BE268" s="156"/>
      <c r="BF268" s="160"/>
      <c r="BG268" s="159"/>
      <c r="BH268" s="156"/>
      <c r="BI268" s="160" t="s">
        <v>1208</v>
      </c>
      <c r="BJ268" s="159" t="s">
        <v>1208</v>
      </c>
      <c r="BK268" s="156" t="s">
        <v>1208</v>
      </c>
      <c r="BL268" s="160" t="s">
        <v>1208</v>
      </c>
      <c r="BM268" s="159" t="s">
        <v>1208</v>
      </c>
      <c r="BN268" s="156" t="s">
        <v>1208</v>
      </c>
      <c r="BO268" s="160" t="s">
        <v>1208</v>
      </c>
      <c r="BP268" s="159" t="s">
        <v>1208</v>
      </c>
      <c r="BQ268" s="156" t="s">
        <v>1208</v>
      </c>
      <c r="BR268" s="156"/>
      <c r="BS268" s="159"/>
      <c r="BT268" s="156"/>
      <c r="BU268" s="156"/>
      <c r="BV268" s="159"/>
      <c r="BW268" s="156"/>
      <c r="BX268" s="160"/>
      <c r="BY268" s="159"/>
      <c r="BZ268" s="156"/>
      <c r="CA268" s="160" t="s">
        <v>1208</v>
      </c>
      <c r="CB268" s="159" t="s">
        <v>1208</v>
      </c>
      <c r="CC268" s="156" t="s">
        <v>1208</v>
      </c>
      <c r="CD268" s="160" t="s">
        <v>1208</v>
      </c>
      <c r="CE268" s="159" t="s">
        <v>1208</v>
      </c>
      <c r="CF268" s="156" t="s">
        <v>1208</v>
      </c>
      <c r="CG268" s="160" t="s">
        <v>1208</v>
      </c>
      <c r="CH268" s="159" t="s">
        <v>1208</v>
      </c>
      <c r="CI268" s="156" t="s">
        <v>1208</v>
      </c>
      <c r="CJ268" s="160"/>
      <c r="CK268" s="159"/>
      <c r="CL268" s="156"/>
      <c r="CM268" s="160"/>
      <c r="CN268" s="159"/>
      <c r="CO268" s="156"/>
      <c r="CP268" s="160" t="s">
        <v>1208</v>
      </c>
      <c r="CQ268" s="159" t="s">
        <v>1208</v>
      </c>
      <c r="CR268" s="156" t="s">
        <v>1208</v>
      </c>
      <c r="CS268" s="160" t="s">
        <v>1208</v>
      </c>
      <c r="CT268" s="159" t="s">
        <v>1208</v>
      </c>
      <c r="CU268" s="156" t="s">
        <v>1208</v>
      </c>
      <c r="CV268" s="160"/>
      <c r="CW268" s="159"/>
      <c r="CX268" s="156"/>
      <c r="CY268" s="156" t="s">
        <v>1208</v>
      </c>
      <c r="CZ268" s="159"/>
      <c r="DA268" s="156"/>
      <c r="DB268" s="160" t="s">
        <v>1208</v>
      </c>
      <c r="DC268" s="159" t="s">
        <v>1208</v>
      </c>
      <c r="DD268" s="156" t="s">
        <v>1208</v>
      </c>
      <c r="DE268" s="160" t="s">
        <v>1208</v>
      </c>
      <c r="DF268" s="159" t="s">
        <v>1208</v>
      </c>
      <c r="DG268" s="156" t="s">
        <v>1208</v>
      </c>
      <c r="DH268" s="156"/>
      <c r="DI268" s="159"/>
      <c r="DJ268" s="156"/>
      <c r="DK268" s="162"/>
      <c r="DL268" s="162"/>
      <c r="DM268" s="267"/>
      <c r="DP268" s="170" t="s">
        <v>2165</v>
      </c>
      <c r="DQ268" s="315"/>
      <c r="DR268" s="315"/>
      <c r="DS268" s="316" t="s">
        <v>2165</v>
      </c>
      <c r="DT268" s="342" t="s">
        <v>2050</v>
      </c>
      <c r="DU268" s="343" t="s">
        <v>2165</v>
      </c>
      <c r="DV268" s="347" t="s">
        <v>2165</v>
      </c>
      <c r="DW268" s="345"/>
      <c r="DX268" s="345" t="s">
        <v>2050</v>
      </c>
      <c r="DY268" s="346" t="str">
        <f t="shared" si="4"/>
        <v/>
      </c>
      <c r="DZ268" s="289"/>
      <c r="EA268" s="288"/>
      <c r="EK268" s="80">
        <v>1</v>
      </c>
      <c r="EL268" s="84">
        <v>1</v>
      </c>
    </row>
    <row r="269" spans="1:142">
      <c r="A269" s="61" t="s">
        <v>982</v>
      </c>
      <c r="B269" s="158">
        <v>3500</v>
      </c>
      <c r="C269" s="158">
        <v>1251</v>
      </c>
      <c r="D269" s="70" t="s">
        <v>626</v>
      </c>
      <c r="E269" s="70" t="s">
        <v>626</v>
      </c>
      <c r="F269" s="71" t="s">
        <v>2397</v>
      </c>
      <c r="G269" s="162"/>
      <c r="H269" s="162" t="s">
        <v>1208</v>
      </c>
      <c r="I269" s="162" t="s">
        <v>1208</v>
      </c>
      <c r="J269" s="162"/>
      <c r="K269" s="162" t="s">
        <v>1208</v>
      </c>
      <c r="L269" s="162" t="s">
        <v>1208</v>
      </c>
      <c r="M269" s="162" t="s">
        <v>1208</v>
      </c>
      <c r="N269" s="162" t="s">
        <v>1208</v>
      </c>
      <c r="O269" s="162" t="s">
        <v>1208</v>
      </c>
      <c r="P269" s="162" t="s">
        <v>1208</v>
      </c>
      <c r="Q269" s="162" t="s">
        <v>1208</v>
      </c>
      <c r="R269" s="162" t="s">
        <v>1208</v>
      </c>
      <c r="S269" s="162" t="s">
        <v>1208</v>
      </c>
      <c r="T269" s="162" t="s">
        <v>1208</v>
      </c>
      <c r="U269" s="162" t="s">
        <v>1208</v>
      </c>
      <c r="V269" s="162" t="s">
        <v>1208</v>
      </c>
      <c r="W269" s="162" t="s">
        <v>1208</v>
      </c>
      <c r="X269" s="162" t="s">
        <v>1208</v>
      </c>
      <c r="Y269" s="162" t="s">
        <v>1208</v>
      </c>
      <c r="Z269" s="162" t="s">
        <v>1208</v>
      </c>
      <c r="AA269" s="162" t="s">
        <v>1208</v>
      </c>
      <c r="AB269" s="162" t="s">
        <v>1208</v>
      </c>
      <c r="AC269" s="162" t="s">
        <v>1208</v>
      </c>
      <c r="AD269" s="162" t="s">
        <v>1208</v>
      </c>
      <c r="AE269" s="208" t="s">
        <v>1208</v>
      </c>
      <c r="AF269" s="159" t="s">
        <v>1208</v>
      </c>
      <c r="AG269" s="156" t="s">
        <v>1208</v>
      </c>
      <c r="AH269" s="160" t="s">
        <v>1208</v>
      </c>
      <c r="AI269" s="159" t="s">
        <v>1208</v>
      </c>
      <c r="AJ269" s="161" t="s">
        <v>1208</v>
      </c>
      <c r="AK269" s="160"/>
      <c r="AL269" s="159"/>
      <c r="AM269" s="156"/>
      <c r="AN269" s="160" t="s">
        <v>1208</v>
      </c>
      <c r="AO269" s="159" t="s">
        <v>1208</v>
      </c>
      <c r="AP269" s="156" t="s">
        <v>1208</v>
      </c>
      <c r="AQ269" s="160" t="s">
        <v>1208</v>
      </c>
      <c r="AR269" s="159" t="s">
        <v>1208</v>
      </c>
      <c r="AS269" s="156" t="s">
        <v>1208</v>
      </c>
      <c r="AT269" s="160" t="s">
        <v>1208</v>
      </c>
      <c r="AU269" s="167" t="s">
        <v>1208</v>
      </c>
      <c r="AV269" s="162"/>
      <c r="AW269" s="162" t="s">
        <v>1208</v>
      </c>
      <c r="AX269" s="162" t="s">
        <v>1208</v>
      </c>
      <c r="AY269" s="162"/>
      <c r="AZ269" s="208"/>
      <c r="BA269" s="159"/>
      <c r="BB269" s="156"/>
      <c r="BC269" s="160"/>
      <c r="BD269" s="159"/>
      <c r="BE269" s="156"/>
      <c r="BF269" s="160"/>
      <c r="BG269" s="159"/>
      <c r="BH269" s="156"/>
      <c r="BI269" s="160" t="s">
        <v>1208</v>
      </c>
      <c r="BJ269" s="159" t="s">
        <v>1208</v>
      </c>
      <c r="BK269" s="156" t="s">
        <v>1208</v>
      </c>
      <c r="BL269" s="160" t="s">
        <v>1208</v>
      </c>
      <c r="BM269" s="159" t="s">
        <v>1208</v>
      </c>
      <c r="BN269" s="156" t="s">
        <v>1208</v>
      </c>
      <c r="BO269" s="160" t="s">
        <v>1208</v>
      </c>
      <c r="BP269" s="159" t="s">
        <v>1208</v>
      </c>
      <c r="BQ269" s="156" t="s">
        <v>1208</v>
      </c>
      <c r="BR269" s="156" t="s">
        <v>1208</v>
      </c>
      <c r="BS269" s="159"/>
      <c r="BT269" s="156"/>
      <c r="BU269" s="156" t="s">
        <v>1208</v>
      </c>
      <c r="BV269" s="159"/>
      <c r="BW269" s="156"/>
      <c r="BX269" s="160"/>
      <c r="BY269" s="159"/>
      <c r="BZ269" s="156"/>
      <c r="CA269" s="160" t="s">
        <v>1208</v>
      </c>
      <c r="CB269" s="159" t="s">
        <v>1208</v>
      </c>
      <c r="CC269" s="156" t="s">
        <v>1208</v>
      </c>
      <c r="CD269" s="160" t="s">
        <v>1208</v>
      </c>
      <c r="CE269" s="159" t="s">
        <v>1208</v>
      </c>
      <c r="CF269" s="156" t="s">
        <v>1208</v>
      </c>
      <c r="CG269" s="160" t="s">
        <v>1208</v>
      </c>
      <c r="CH269" s="159" t="s">
        <v>1208</v>
      </c>
      <c r="CI269" s="156" t="s">
        <v>1208</v>
      </c>
      <c r="CJ269" s="160" t="s">
        <v>1208</v>
      </c>
      <c r="CK269" s="159" t="s">
        <v>1208</v>
      </c>
      <c r="CL269" s="156" t="s">
        <v>1208</v>
      </c>
      <c r="CM269" s="160" t="s">
        <v>1208</v>
      </c>
      <c r="CN269" s="159" t="s">
        <v>1208</v>
      </c>
      <c r="CO269" s="156" t="s">
        <v>1208</v>
      </c>
      <c r="CP269" s="160" t="s">
        <v>1208</v>
      </c>
      <c r="CQ269" s="159" t="s">
        <v>1208</v>
      </c>
      <c r="CR269" s="156" t="s">
        <v>1208</v>
      </c>
      <c r="CS269" s="160" t="s">
        <v>1208</v>
      </c>
      <c r="CT269" s="159" t="s">
        <v>1208</v>
      </c>
      <c r="CU269" s="156" t="s">
        <v>1208</v>
      </c>
      <c r="CV269" s="160"/>
      <c r="CW269" s="159"/>
      <c r="CX269" s="156"/>
      <c r="CY269" s="156" t="s">
        <v>1208</v>
      </c>
      <c r="CZ269" s="159"/>
      <c r="DA269" s="156"/>
      <c r="DB269" s="160" t="s">
        <v>1208</v>
      </c>
      <c r="DC269" s="159" t="s">
        <v>1208</v>
      </c>
      <c r="DD269" s="156" t="s">
        <v>1208</v>
      </c>
      <c r="DE269" s="160" t="s">
        <v>1208</v>
      </c>
      <c r="DF269" s="159" t="s">
        <v>1208</v>
      </c>
      <c r="DG269" s="156" t="s">
        <v>1208</v>
      </c>
      <c r="DH269" s="156"/>
      <c r="DI269" s="159"/>
      <c r="DJ269" s="156"/>
      <c r="DK269" s="162"/>
      <c r="DL269" s="162"/>
      <c r="DM269" s="267"/>
      <c r="DP269" s="170" t="s">
        <v>2165</v>
      </c>
      <c r="DQ269" s="315"/>
      <c r="DR269" s="315"/>
      <c r="DS269" s="316" t="s">
        <v>2165</v>
      </c>
      <c r="DT269" s="342" t="s">
        <v>2050</v>
      </c>
      <c r="DU269" s="343" t="s">
        <v>2165</v>
      </c>
      <c r="DV269" s="347" t="s">
        <v>2165</v>
      </c>
      <c r="DW269" s="345"/>
      <c r="DX269" s="345" t="s">
        <v>2050</v>
      </c>
      <c r="DY269" s="346" t="str">
        <f t="shared" si="4"/>
        <v/>
      </c>
      <c r="DZ269" s="289"/>
      <c r="EA269" s="288"/>
      <c r="EK269" s="80">
        <v>1</v>
      </c>
      <c r="EL269" s="84">
        <v>1</v>
      </c>
    </row>
    <row r="270" spans="1:142">
      <c r="A270" s="61" t="s">
        <v>982</v>
      </c>
      <c r="B270" s="158">
        <v>3510</v>
      </c>
      <c r="C270" s="158">
        <v>1404</v>
      </c>
      <c r="D270" s="70" t="s">
        <v>629</v>
      </c>
      <c r="E270" s="70" t="s">
        <v>629</v>
      </c>
      <c r="F270" s="71" t="s">
        <v>2398</v>
      </c>
      <c r="G270" s="162"/>
      <c r="H270" s="162" t="s">
        <v>1208</v>
      </c>
      <c r="I270" s="162" t="s">
        <v>1208</v>
      </c>
      <c r="J270" s="162"/>
      <c r="K270" s="162" t="s">
        <v>1208</v>
      </c>
      <c r="L270" s="162" t="s">
        <v>1208</v>
      </c>
      <c r="M270" s="162" t="s">
        <v>1208</v>
      </c>
      <c r="N270" s="162" t="s">
        <v>1208</v>
      </c>
      <c r="O270" s="162" t="s">
        <v>1208</v>
      </c>
      <c r="P270" s="162" t="s">
        <v>1208</v>
      </c>
      <c r="Q270" s="162" t="s">
        <v>1208</v>
      </c>
      <c r="R270" s="162" t="s">
        <v>1208</v>
      </c>
      <c r="S270" s="162"/>
      <c r="T270" s="162"/>
      <c r="U270" s="162"/>
      <c r="V270" s="162"/>
      <c r="W270" s="162"/>
      <c r="X270" s="162"/>
      <c r="Y270" s="162"/>
      <c r="Z270" s="162"/>
      <c r="AA270" s="162"/>
      <c r="AB270" s="162"/>
      <c r="AC270" s="162"/>
      <c r="AD270" s="162"/>
      <c r="AE270" s="208"/>
      <c r="AF270" s="159"/>
      <c r="AG270" s="156"/>
      <c r="AH270" s="160"/>
      <c r="AI270" s="159"/>
      <c r="AJ270" s="161"/>
      <c r="AK270" s="160"/>
      <c r="AL270" s="159"/>
      <c r="AM270" s="156"/>
      <c r="AN270" s="160"/>
      <c r="AO270" s="159"/>
      <c r="AP270" s="156"/>
      <c r="AQ270" s="160"/>
      <c r="AR270" s="159"/>
      <c r="AS270" s="156"/>
      <c r="AT270" s="160"/>
      <c r="AU270" s="167"/>
      <c r="AV270" s="162"/>
      <c r="AW270" s="162"/>
      <c r="AX270" s="162"/>
      <c r="AY270" s="162"/>
      <c r="AZ270" s="208"/>
      <c r="BA270" s="159"/>
      <c r="BB270" s="156"/>
      <c r="BC270" s="160"/>
      <c r="BD270" s="159"/>
      <c r="BE270" s="156"/>
      <c r="BF270" s="160"/>
      <c r="BG270" s="159"/>
      <c r="BH270" s="156"/>
      <c r="BI270" s="160"/>
      <c r="BJ270" s="159"/>
      <c r="BK270" s="156"/>
      <c r="BL270" s="160"/>
      <c r="BM270" s="159"/>
      <c r="BN270" s="156"/>
      <c r="BO270" s="160"/>
      <c r="BP270" s="159"/>
      <c r="BQ270" s="156"/>
      <c r="BR270" s="156" t="s">
        <v>2165</v>
      </c>
      <c r="BS270" s="159"/>
      <c r="BT270" s="156"/>
      <c r="BU270" s="156" t="s">
        <v>2165</v>
      </c>
      <c r="BV270" s="159"/>
      <c r="BW270" s="156"/>
      <c r="BX270" s="160"/>
      <c r="BY270" s="159"/>
      <c r="BZ270" s="156"/>
      <c r="CA270" s="160"/>
      <c r="CB270" s="159"/>
      <c r="CC270" s="156"/>
      <c r="CD270" s="160"/>
      <c r="CE270" s="159"/>
      <c r="CF270" s="156"/>
      <c r="CG270" s="160"/>
      <c r="CH270" s="159"/>
      <c r="CI270" s="156"/>
      <c r="CJ270" s="160"/>
      <c r="CK270" s="159"/>
      <c r="CL270" s="156"/>
      <c r="CM270" s="160"/>
      <c r="CN270" s="159"/>
      <c r="CO270" s="156"/>
      <c r="CP270" s="160"/>
      <c r="CQ270" s="159"/>
      <c r="CR270" s="156"/>
      <c r="CS270" s="160"/>
      <c r="CT270" s="159"/>
      <c r="CU270" s="156"/>
      <c r="CV270" s="160"/>
      <c r="CW270" s="159"/>
      <c r="CX270" s="156"/>
      <c r="CY270" s="156" t="s">
        <v>2165</v>
      </c>
      <c r="CZ270" s="159"/>
      <c r="DA270" s="156"/>
      <c r="DB270" s="160"/>
      <c r="DC270" s="159"/>
      <c r="DD270" s="156"/>
      <c r="DE270" s="160"/>
      <c r="DF270" s="159"/>
      <c r="DG270" s="156"/>
      <c r="DH270" s="156" t="s">
        <v>2165</v>
      </c>
      <c r="DI270" s="159"/>
      <c r="DJ270" s="156"/>
      <c r="DK270" s="162"/>
      <c r="DL270" s="162"/>
      <c r="DM270" s="267"/>
      <c r="DP270" s="170" t="s">
        <v>2165</v>
      </c>
      <c r="DQ270" s="315"/>
      <c r="DR270" s="315"/>
      <c r="DS270" s="316" t="s">
        <v>2165</v>
      </c>
      <c r="DT270" s="342"/>
      <c r="DU270" s="343" t="s">
        <v>2165</v>
      </c>
      <c r="DV270" s="344" t="s">
        <v>2165</v>
      </c>
      <c r="DW270" s="345"/>
      <c r="DX270" s="345"/>
      <c r="DY270" s="346" t="str">
        <f t="shared" si="4"/>
        <v/>
      </c>
      <c r="DZ270" s="289"/>
      <c r="EA270" s="288"/>
      <c r="EK270" s="80">
        <v>1</v>
      </c>
      <c r="EL270" s="84">
        <v>1</v>
      </c>
    </row>
    <row r="271" spans="1:142" ht="40.5">
      <c r="A271" s="61" t="s">
        <v>982</v>
      </c>
      <c r="B271" s="158">
        <v>3520</v>
      </c>
      <c r="C271" s="158">
        <v>1413</v>
      </c>
      <c r="D271" s="70" t="s">
        <v>631</v>
      </c>
      <c r="E271" s="70" t="s">
        <v>631</v>
      </c>
      <c r="F271" s="71" t="s">
        <v>2399</v>
      </c>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223" t="s">
        <v>1208</v>
      </c>
      <c r="AF271" s="165" t="s">
        <v>1208</v>
      </c>
      <c r="AG271" s="163" t="s">
        <v>1208</v>
      </c>
      <c r="AH271" s="164" t="s">
        <v>1208</v>
      </c>
      <c r="AI271" s="165" t="s">
        <v>1208</v>
      </c>
      <c r="AJ271" s="224" t="s">
        <v>1208</v>
      </c>
      <c r="AK271" s="164"/>
      <c r="AL271" s="165"/>
      <c r="AM271" s="163"/>
      <c r="AN271" s="164"/>
      <c r="AO271" s="165"/>
      <c r="AP271" s="163"/>
      <c r="AQ271" s="164"/>
      <c r="AR271" s="165"/>
      <c r="AS271" s="163"/>
      <c r="AT271" s="164"/>
      <c r="AU271" s="218"/>
      <c r="AV271" s="162"/>
      <c r="AW271" s="162"/>
      <c r="AX271" s="162"/>
      <c r="AY271" s="162"/>
      <c r="AZ271" s="223"/>
      <c r="BA271" s="165"/>
      <c r="BB271" s="163"/>
      <c r="BC271" s="160"/>
      <c r="BD271" s="159"/>
      <c r="BE271" s="156"/>
      <c r="BF271" s="160"/>
      <c r="BG271" s="159"/>
      <c r="BH271" s="156"/>
      <c r="BI271" s="160" t="s">
        <v>1208</v>
      </c>
      <c r="BJ271" s="159" t="s">
        <v>1208</v>
      </c>
      <c r="BK271" s="156" t="s">
        <v>1208</v>
      </c>
      <c r="BL271" s="160" t="s">
        <v>1208</v>
      </c>
      <c r="BM271" s="159" t="s">
        <v>1208</v>
      </c>
      <c r="BN271" s="156" t="s">
        <v>1208</v>
      </c>
      <c r="BO271" s="160" t="s">
        <v>1208</v>
      </c>
      <c r="BP271" s="159" t="s">
        <v>1208</v>
      </c>
      <c r="BQ271" s="156" t="s">
        <v>1208</v>
      </c>
      <c r="BR271" s="156" t="s">
        <v>2165</v>
      </c>
      <c r="BS271" s="159"/>
      <c r="BT271" s="156"/>
      <c r="BU271" s="156" t="s">
        <v>2165</v>
      </c>
      <c r="BV271" s="159"/>
      <c r="BW271" s="156"/>
      <c r="BX271" s="160"/>
      <c r="BY271" s="159"/>
      <c r="BZ271" s="156"/>
      <c r="CA271" s="160"/>
      <c r="CB271" s="159"/>
      <c r="CC271" s="156"/>
      <c r="CD271" s="160" t="s">
        <v>1208</v>
      </c>
      <c r="CE271" s="159" t="s">
        <v>1208</v>
      </c>
      <c r="CF271" s="156" t="s">
        <v>1208</v>
      </c>
      <c r="CG271" s="160" t="s">
        <v>1208</v>
      </c>
      <c r="CH271" s="159" t="s">
        <v>1208</v>
      </c>
      <c r="CI271" s="156" t="s">
        <v>1208</v>
      </c>
      <c r="CJ271" s="160"/>
      <c r="CK271" s="159"/>
      <c r="CL271" s="156"/>
      <c r="CM271" s="160"/>
      <c r="CN271" s="159"/>
      <c r="CO271" s="156"/>
      <c r="CP271" s="160"/>
      <c r="CQ271" s="159"/>
      <c r="CR271" s="156"/>
      <c r="CS271" s="160"/>
      <c r="CT271" s="159"/>
      <c r="CU271" s="156"/>
      <c r="CV271" s="160"/>
      <c r="CW271" s="159"/>
      <c r="CX271" s="156"/>
      <c r="CY271" s="156" t="s">
        <v>2165</v>
      </c>
      <c r="CZ271" s="159"/>
      <c r="DA271" s="156"/>
      <c r="DB271" s="160" t="s">
        <v>1208</v>
      </c>
      <c r="DC271" s="159" t="s">
        <v>1208</v>
      </c>
      <c r="DD271" s="181" t="s">
        <v>1208</v>
      </c>
      <c r="DE271" s="184" t="s">
        <v>1208</v>
      </c>
      <c r="DF271" s="185" t="s">
        <v>1208</v>
      </c>
      <c r="DG271" s="181" t="s">
        <v>1208</v>
      </c>
      <c r="DH271" s="156" t="s">
        <v>2165</v>
      </c>
      <c r="DI271" s="159"/>
      <c r="DJ271" s="156"/>
      <c r="DK271" s="162"/>
      <c r="DL271" s="162"/>
      <c r="DM271" s="267" t="s">
        <v>2400</v>
      </c>
      <c r="DP271" s="170" t="s">
        <v>2165</v>
      </c>
      <c r="DQ271" s="315"/>
      <c r="DR271" s="315"/>
      <c r="DS271" s="316" t="s">
        <v>2165</v>
      </c>
      <c r="DT271" s="342"/>
      <c r="DU271" s="343" t="s">
        <v>2165</v>
      </c>
      <c r="DV271" s="344" t="s">
        <v>2165</v>
      </c>
      <c r="DW271" s="345"/>
      <c r="DX271" s="345"/>
      <c r="DY271" s="346" t="str">
        <f t="shared" si="4"/>
        <v/>
      </c>
      <c r="DZ271" s="289"/>
      <c r="EA271" s="288"/>
      <c r="EJ271" s="129" t="s">
        <v>2197</v>
      </c>
      <c r="EK271" s="80">
        <v>1</v>
      </c>
      <c r="EL271" s="84">
        <v>1</v>
      </c>
    </row>
    <row r="272" spans="1:142">
      <c r="A272" s="61" t="s">
        <v>982</v>
      </c>
      <c r="B272" s="158">
        <v>3530</v>
      </c>
      <c r="C272" s="158">
        <v>1400</v>
      </c>
      <c r="D272" s="70" t="s">
        <v>633</v>
      </c>
      <c r="E272" s="70" t="s">
        <v>633</v>
      </c>
      <c r="F272" s="71" t="s">
        <v>2401</v>
      </c>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70"/>
      <c r="AF272" s="162"/>
      <c r="AG272" s="162"/>
      <c r="AH272" s="162"/>
      <c r="AI272" s="162"/>
      <c r="AJ272" s="225"/>
      <c r="AK272" s="162"/>
      <c r="AL272" s="162"/>
      <c r="AM272" s="162"/>
      <c r="AN272" s="162"/>
      <c r="AO272" s="162"/>
      <c r="AP272" s="162"/>
      <c r="AQ272" s="162"/>
      <c r="AR272" s="162"/>
      <c r="AS272" s="162"/>
      <c r="AT272" s="162"/>
      <c r="AU272" s="162"/>
      <c r="AV272" s="162"/>
      <c r="AW272" s="162"/>
      <c r="AX272" s="162"/>
      <c r="AY272" s="162"/>
      <c r="AZ272" s="162"/>
      <c r="BA272" s="162"/>
      <c r="BB272" s="162"/>
      <c r="BC272" s="160"/>
      <c r="BD272" s="159"/>
      <c r="BE272" s="156"/>
      <c r="BF272" s="160"/>
      <c r="BG272" s="159"/>
      <c r="BH272" s="156"/>
      <c r="BI272" s="160" t="s">
        <v>1208</v>
      </c>
      <c r="BJ272" s="159" t="s">
        <v>1208</v>
      </c>
      <c r="BK272" s="156" t="s">
        <v>1208</v>
      </c>
      <c r="BL272" s="160" t="s">
        <v>1208</v>
      </c>
      <c r="BM272" s="159" t="s">
        <v>1208</v>
      </c>
      <c r="BN272" s="156" t="s">
        <v>1208</v>
      </c>
      <c r="BO272" s="160" t="s">
        <v>1208</v>
      </c>
      <c r="BP272" s="159" t="s">
        <v>1208</v>
      </c>
      <c r="BQ272" s="156" t="s">
        <v>1208</v>
      </c>
      <c r="BR272" s="156" t="s">
        <v>2165</v>
      </c>
      <c r="BS272" s="159"/>
      <c r="BT272" s="156"/>
      <c r="BU272" s="156" t="s">
        <v>2165</v>
      </c>
      <c r="BV272" s="159"/>
      <c r="BW272" s="156"/>
      <c r="BX272" s="160"/>
      <c r="BY272" s="159"/>
      <c r="BZ272" s="156"/>
      <c r="CA272" s="160"/>
      <c r="CB272" s="159"/>
      <c r="CC272" s="156"/>
      <c r="CD272" s="160" t="s">
        <v>1208</v>
      </c>
      <c r="CE272" s="159" t="s">
        <v>1208</v>
      </c>
      <c r="CF272" s="156" t="s">
        <v>1208</v>
      </c>
      <c r="CG272" s="160" t="s">
        <v>1208</v>
      </c>
      <c r="CH272" s="159" t="s">
        <v>1208</v>
      </c>
      <c r="CI272" s="156" t="s">
        <v>1208</v>
      </c>
      <c r="CJ272" s="160"/>
      <c r="CK272" s="159"/>
      <c r="CL272" s="156"/>
      <c r="CM272" s="160"/>
      <c r="CN272" s="159"/>
      <c r="CO272" s="156"/>
      <c r="CP272" s="160" t="s">
        <v>1208</v>
      </c>
      <c r="CQ272" s="159" t="s">
        <v>1208</v>
      </c>
      <c r="CR272" s="156" t="s">
        <v>1208</v>
      </c>
      <c r="CS272" s="160" t="s">
        <v>1208</v>
      </c>
      <c r="CT272" s="159" t="s">
        <v>1208</v>
      </c>
      <c r="CU272" s="156" t="s">
        <v>1208</v>
      </c>
      <c r="CV272" s="160"/>
      <c r="CW272" s="159"/>
      <c r="CX272" s="156"/>
      <c r="CY272" s="156" t="s">
        <v>2165</v>
      </c>
      <c r="CZ272" s="159"/>
      <c r="DA272" s="156"/>
      <c r="DB272" s="160"/>
      <c r="DC272" s="159"/>
      <c r="DD272" s="156"/>
      <c r="DE272" s="160"/>
      <c r="DF272" s="159"/>
      <c r="DG272" s="156"/>
      <c r="DH272" s="156" t="s">
        <v>2165</v>
      </c>
      <c r="DI272" s="159"/>
      <c r="DJ272" s="156"/>
      <c r="DK272" s="162"/>
      <c r="DL272" s="162"/>
      <c r="DM272" s="267"/>
      <c r="DP272" s="170" t="s">
        <v>2165</v>
      </c>
      <c r="DQ272" s="315"/>
      <c r="DR272" s="315"/>
      <c r="DS272" s="316" t="s">
        <v>2165</v>
      </c>
      <c r="DT272" s="342"/>
      <c r="DU272" s="343" t="s">
        <v>2165</v>
      </c>
      <c r="DV272" s="344" t="s">
        <v>2165</v>
      </c>
      <c r="DW272" s="345"/>
      <c r="DX272" s="345"/>
      <c r="DY272" s="346" t="str">
        <f t="shared" si="4"/>
        <v/>
      </c>
      <c r="DZ272" s="289"/>
      <c r="EA272" s="288"/>
      <c r="EK272" s="80">
        <v>1</v>
      </c>
      <c r="EL272" s="84">
        <v>1</v>
      </c>
    </row>
    <row r="273" spans="1:142">
      <c r="A273" s="61" t="s">
        <v>982</v>
      </c>
      <c r="B273" s="158">
        <v>3540</v>
      </c>
      <c r="C273" s="158">
        <v>1298</v>
      </c>
      <c r="D273" s="70" t="s">
        <v>635</v>
      </c>
      <c r="E273" s="70" t="s">
        <v>635</v>
      </c>
      <c r="F273" s="71" t="s">
        <v>2402</v>
      </c>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70"/>
      <c r="AF273" s="162"/>
      <c r="AG273" s="162"/>
      <c r="AH273" s="162"/>
      <c r="AI273" s="162"/>
      <c r="AJ273" s="225"/>
      <c r="AK273" s="162"/>
      <c r="AL273" s="162"/>
      <c r="AM273" s="162"/>
      <c r="AN273" s="162"/>
      <c r="AO273" s="162"/>
      <c r="AP273" s="162"/>
      <c r="AQ273" s="162"/>
      <c r="AR273" s="162"/>
      <c r="AS273" s="162"/>
      <c r="AT273" s="162"/>
      <c r="AU273" s="162"/>
      <c r="AV273" s="162"/>
      <c r="AW273" s="162"/>
      <c r="AX273" s="162"/>
      <c r="AY273" s="162"/>
      <c r="AZ273" s="162"/>
      <c r="BA273" s="162"/>
      <c r="BB273" s="162"/>
      <c r="BC273" s="160"/>
      <c r="BD273" s="159"/>
      <c r="BE273" s="156"/>
      <c r="BF273" s="160"/>
      <c r="BG273" s="159"/>
      <c r="BH273" s="156"/>
      <c r="BI273" s="160" t="s">
        <v>1208</v>
      </c>
      <c r="BJ273" s="159" t="s">
        <v>1208</v>
      </c>
      <c r="BK273" s="156" t="s">
        <v>1208</v>
      </c>
      <c r="BL273" s="160" t="s">
        <v>1208</v>
      </c>
      <c r="BM273" s="159" t="s">
        <v>1208</v>
      </c>
      <c r="BN273" s="156" t="s">
        <v>1208</v>
      </c>
      <c r="BO273" s="160" t="s">
        <v>1208</v>
      </c>
      <c r="BP273" s="159" t="s">
        <v>1208</v>
      </c>
      <c r="BQ273" s="156" t="s">
        <v>1208</v>
      </c>
      <c r="BR273" s="156" t="s">
        <v>2165</v>
      </c>
      <c r="BS273" s="159"/>
      <c r="BT273" s="156"/>
      <c r="BU273" s="156" t="s">
        <v>2165</v>
      </c>
      <c r="BV273" s="159"/>
      <c r="BW273" s="156"/>
      <c r="BX273" s="160"/>
      <c r="BY273" s="159"/>
      <c r="BZ273" s="156"/>
      <c r="CA273" s="160" t="s">
        <v>1208</v>
      </c>
      <c r="CB273" s="159" t="s">
        <v>1208</v>
      </c>
      <c r="CC273" s="156" t="s">
        <v>1208</v>
      </c>
      <c r="CD273" s="160" t="s">
        <v>1208</v>
      </c>
      <c r="CE273" s="159" t="s">
        <v>1208</v>
      </c>
      <c r="CF273" s="156" t="s">
        <v>1208</v>
      </c>
      <c r="CG273" s="160" t="s">
        <v>1208</v>
      </c>
      <c r="CH273" s="159" t="s">
        <v>1208</v>
      </c>
      <c r="CI273" s="156" t="s">
        <v>1208</v>
      </c>
      <c r="CJ273" s="160"/>
      <c r="CK273" s="159"/>
      <c r="CL273" s="156"/>
      <c r="CM273" s="160"/>
      <c r="CN273" s="159"/>
      <c r="CO273" s="156"/>
      <c r="CP273" s="160" t="s">
        <v>1208</v>
      </c>
      <c r="CQ273" s="159" t="s">
        <v>1208</v>
      </c>
      <c r="CR273" s="156" t="s">
        <v>1208</v>
      </c>
      <c r="CS273" s="160" t="s">
        <v>1208</v>
      </c>
      <c r="CT273" s="159" t="s">
        <v>1208</v>
      </c>
      <c r="CU273" s="156" t="s">
        <v>1208</v>
      </c>
      <c r="CV273" s="160"/>
      <c r="CW273" s="159"/>
      <c r="CX273" s="156"/>
      <c r="CY273" s="156" t="s">
        <v>2165</v>
      </c>
      <c r="CZ273" s="159"/>
      <c r="DA273" s="156"/>
      <c r="DB273" s="160" t="s">
        <v>1208</v>
      </c>
      <c r="DC273" s="159" t="s">
        <v>1208</v>
      </c>
      <c r="DD273" s="181" t="s">
        <v>2050</v>
      </c>
      <c r="DE273" s="184" t="s">
        <v>2050</v>
      </c>
      <c r="DF273" s="185" t="s">
        <v>2050</v>
      </c>
      <c r="DG273" s="181" t="s">
        <v>2050</v>
      </c>
      <c r="DH273" s="156" t="s">
        <v>2165</v>
      </c>
      <c r="DI273" s="159"/>
      <c r="DJ273" s="156"/>
      <c r="DK273" s="162"/>
      <c r="DL273" s="162"/>
      <c r="DM273" s="267"/>
      <c r="DP273" s="170" t="s">
        <v>2165</v>
      </c>
      <c r="DQ273" s="315"/>
      <c r="DR273" s="315"/>
      <c r="DS273" s="316" t="s">
        <v>2165</v>
      </c>
      <c r="DT273" s="342"/>
      <c r="DU273" s="343" t="s">
        <v>2165</v>
      </c>
      <c r="DV273" s="344" t="s">
        <v>2165</v>
      </c>
      <c r="DW273" s="345"/>
      <c r="DX273" s="345"/>
      <c r="DY273" s="346" t="str">
        <f t="shared" si="4"/>
        <v/>
      </c>
      <c r="DZ273" s="289"/>
      <c r="EA273" s="288"/>
      <c r="EJ273" s="129" t="s">
        <v>2197</v>
      </c>
      <c r="EK273" s="80">
        <v>1</v>
      </c>
      <c r="EL273" s="84">
        <v>1</v>
      </c>
    </row>
    <row r="274" spans="1:142">
      <c r="A274" s="61" t="s">
        <v>982</v>
      </c>
      <c r="B274" s="158">
        <v>3550</v>
      </c>
      <c r="C274" s="158">
        <v>1299</v>
      </c>
      <c r="D274" s="70" t="s">
        <v>637</v>
      </c>
      <c r="E274" s="70" t="s">
        <v>637</v>
      </c>
      <c r="F274" s="71" t="s">
        <v>2403</v>
      </c>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70"/>
      <c r="AF274" s="162"/>
      <c r="AG274" s="162"/>
      <c r="AH274" s="162"/>
      <c r="AI274" s="162"/>
      <c r="AJ274" s="225"/>
      <c r="AK274" s="162"/>
      <c r="AL274" s="162"/>
      <c r="AM274" s="162"/>
      <c r="AN274" s="162"/>
      <c r="AO274" s="162"/>
      <c r="AP274" s="162"/>
      <c r="AQ274" s="162"/>
      <c r="AR274" s="162"/>
      <c r="AS274" s="162"/>
      <c r="AT274" s="162"/>
      <c r="AU274" s="162"/>
      <c r="AV274" s="162"/>
      <c r="AW274" s="162"/>
      <c r="AX274" s="162"/>
      <c r="AY274" s="162"/>
      <c r="AZ274" s="162"/>
      <c r="BA274" s="162"/>
      <c r="BB274" s="162"/>
      <c r="BC274" s="160"/>
      <c r="BD274" s="159"/>
      <c r="BE274" s="156"/>
      <c r="BF274" s="160"/>
      <c r="BG274" s="159"/>
      <c r="BH274" s="156"/>
      <c r="BI274" s="160" t="s">
        <v>1208</v>
      </c>
      <c r="BJ274" s="159" t="s">
        <v>1208</v>
      </c>
      <c r="BK274" s="156" t="s">
        <v>1208</v>
      </c>
      <c r="BL274" s="160" t="s">
        <v>1208</v>
      </c>
      <c r="BM274" s="159" t="s">
        <v>1208</v>
      </c>
      <c r="BN274" s="156" t="s">
        <v>1208</v>
      </c>
      <c r="BO274" s="160" t="s">
        <v>1208</v>
      </c>
      <c r="BP274" s="159" t="s">
        <v>1208</v>
      </c>
      <c r="BQ274" s="156" t="s">
        <v>1208</v>
      </c>
      <c r="BR274" s="156" t="s">
        <v>2165</v>
      </c>
      <c r="BS274" s="159"/>
      <c r="BT274" s="156"/>
      <c r="BU274" s="156" t="s">
        <v>2165</v>
      </c>
      <c r="BV274" s="159"/>
      <c r="BW274" s="156"/>
      <c r="BX274" s="160"/>
      <c r="BY274" s="159"/>
      <c r="BZ274" s="156"/>
      <c r="CA274" s="160" t="s">
        <v>1208</v>
      </c>
      <c r="CB274" s="159" t="s">
        <v>1208</v>
      </c>
      <c r="CC274" s="156" t="s">
        <v>1208</v>
      </c>
      <c r="CD274" s="160" t="s">
        <v>1208</v>
      </c>
      <c r="CE274" s="159" t="s">
        <v>1208</v>
      </c>
      <c r="CF274" s="156" t="s">
        <v>1208</v>
      </c>
      <c r="CG274" s="160" t="s">
        <v>1208</v>
      </c>
      <c r="CH274" s="159" t="s">
        <v>1208</v>
      </c>
      <c r="CI274" s="156" t="s">
        <v>1208</v>
      </c>
      <c r="CJ274" s="160"/>
      <c r="CK274" s="159"/>
      <c r="CL274" s="156"/>
      <c r="CM274" s="160"/>
      <c r="CN274" s="159"/>
      <c r="CO274" s="156"/>
      <c r="CP274" s="160" t="s">
        <v>1208</v>
      </c>
      <c r="CQ274" s="159" t="s">
        <v>1208</v>
      </c>
      <c r="CR274" s="156" t="s">
        <v>1208</v>
      </c>
      <c r="CS274" s="160" t="s">
        <v>1208</v>
      </c>
      <c r="CT274" s="159" t="s">
        <v>1208</v>
      </c>
      <c r="CU274" s="156" t="s">
        <v>1208</v>
      </c>
      <c r="CV274" s="160"/>
      <c r="CW274" s="159"/>
      <c r="CX274" s="156"/>
      <c r="CY274" s="156" t="s">
        <v>2165</v>
      </c>
      <c r="CZ274" s="159"/>
      <c r="DA274" s="156"/>
      <c r="DB274" s="160" t="s">
        <v>1208</v>
      </c>
      <c r="DC274" s="159" t="s">
        <v>1208</v>
      </c>
      <c r="DD274" s="181" t="s">
        <v>2050</v>
      </c>
      <c r="DE274" s="184" t="s">
        <v>2050</v>
      </c>
      <c r="DF274" s="185" t="s">
        <v>2050</v>
      </c>
      <c r="DG274" s="181" t="s">
        <v>2050</v>
      </c>
      <c r="DH274" s="156" t="s">
        <v>2165</v>
      </c>
      <c r="DI274" s="159"/>
      <c r="DJ274" s="156"/>
      <c r="DK274" s="162"/>
      <c r="DL274" s="162"/>
      <c r="DM274" s="267"/>
      <c r="DP274" s="170" t="s">
        <v>2165</v>
      </c>
      <c r="DQ274" s="315"/>
      <c r="DR274" s="315"/>
      <c r="DS274" s="316" t="s">
        <v>2165</v>
      </c>
      <c r="DT274" s="342"/>
      <c r="DU274" s="343" t="s">
        <v>2165</v>
      </c>
      <c r="DV274" s="344" t="s">
        <v>2165</v>
      </c>
      <c r="DW274" s="345"/>
      <c r="DX274" s="345"/>
      <c r="DY274" s="346" t="str">
        <f t="shared" si="4"/>
        <v/>
      </c>
      <c r="DZ274" s="289"/>
      <c r="EA274" s="288"/>
      <c r="EJ274" s="129" t="s">
        <v>2197</v>
      </c>
      <c r="EK274" s="80">
        <v>1</v>
      </c>
      <c r="EL274" s="84">
        <v>1</v>
      </c>
    </row>
    <row r="275" spans="1:142">
      <c r="A275" s="61" t="s">
        <v>982</v>
      </c>
      <c r="B275" s="158">
        <v>3560</v>
      </c>
      <c r="C275" s="158">
        <v>1224</v>
      </c>
      <c r="D275" s="70" t="s">
        <v>639</v>
      </c>
      <c r="E275" s="70" t="s">
        <v>639</v>
      </c>
      <c r="F275" s="71" t="s">
        <v>2404</v>
      </c>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226"/>
      <c r="AF275" s="177"/>
      <c r="AG275" s="175"/>
      <c r="AH275" s="176"/>
      <c r="AI275" s="177"/>
      <c r="AJ275" s="227"/>
      <c r="AK275" s="176"/>
      <c r="AL275" s="177"/>
      <c r="AM275" s="175"/>
      <c r="AN275" s="176"/>
      <c r="AO275" s="177"/>
      <c r="AP275" s="175"/>
      <c r="AQ275" s="176"/>
      <c r="AR275" s="177"/>
      <c r="AS275" s="175"/>
      <c r="AT275" s="176"/>
      <c r="AU275" s="228"/>
      <c r="AV275" s="162"/>
      <c r="AW275" s="162"/>
      <c r="AX275" s="162"/>
      <c r="AY275" s="162"/>
      <c r="AZ275" s="226"/>
      <c r="BA275" s="177"/>
      <c r="BB275" s="175"/>
      <c r="BC275" s="160"/>
      <c r="BD275" s="159"/>
      <c r="BE275" s="156"/>
      <c r="BF275" s="160"/>
      <c r="BG275" s="159"/>
      <c r="BH275" s="156"/>
      <c r="BI275" s="160" t="s">
        <v>1208</v>
      </c>
      <c r="BJ275" s="159" t="s">
        <v>1208</v>
      </c>
      <c r="BK275" s="156" t="s">
        <v>1208</v>
      </c>
      <c r="BL275" s="160" t="s">
        <v>1208</v>
      </c>
      <c r="BM275" s="159" t="s">
        <v>1208</v>
      </c>
      <c r="BN275" s="156" t="s">
        <v>1208</v>
      </c>
      <c r="BO275" s="160" t="s">
        <v>1208</v>
      </c>
      <c r="BP275" s="159" t="s">
        <v>1208</v>
      </c>
      <c r="BQ275" s="156" t="s">
        <v>1208</v>
      </c>
      <c r="BR275" s="156"/>
      <c r="BS275" s="159"/>
      <c r="BT275" s="156"/>
      <c r="BU275" s="156"/>
      <c r="BV275" s="159"/>
      <c r="BW275" s="156"/>
      <c r="BX275" s="160"/>
      <c r="BY275" s="159"/>
      <c r="BZ275" s="156"/>
      <c r="CA275" s="160" t="s">
        <v>1208</v>
      </c>
      <c r="CB275" s="159" t="s">
        <v>1208</v>
      </c>
      <c r="CC275" s="156" t="s">
        <v>1208</v>
      </c>
      <c r="CD275" s="160" t="s">
        <v>1208</v>
      </c>
      <c r="CE275" s="159" t="s">
        <v>1208</v>
      </c>
      <c r="CF275" s="156" t="s">
        <v>1208</v>
      </c>
      <c r="CG275" s="160" t="s">
        <v>1208</v>
      </c>
      <c r="CH275" s="159" t="s">
        <v>1208</v>
      </c>
      <c r="CI275" s="156" t="s">
        <v>1208</v>
      </c>
      <c r="CJ275" s="160"/>
      <c r="CK275" s="159"/>
      <c r="CL275" s="156"/>
      <c r="CM275" s="160"/>
      <c r="CN275" s="159"/>
      <c r="CO275" s="156"/>
      <c r="CP275" s="160" t="s">
        <v>1208</v>
      </c>
      <c r="CQ275" s="159" t="s">
        <v>1208</v>
      </c>
      <c r="CR275" s="156" t="s">
        <v>1208</v>
      </c>
      <c r="CS275" s="160" t="s">
        <v>1208</v>
      </c>
      <c r="CT275" s="159" t="s">
        <v>1208</v>
      </c>
      <c r="CU275" s="156" t="s">
        <v>1208</v>
      </c>
      <c r="CV275" s="160"/>
      <c r="CW275" s="159"/>
      <c r="CX275" s="156"/>
      <c r="CY275" s="156" t="s">
        <v>1208</v>
      </c>
      <c r="CZ275" s="159"/>
      <c r="DA275" s="156"/>
      <c r="DB275" s="160" t="s">
        <v>1208</v>
      </c>
      <c r="DC275" s="159" t="s">
        <v>1208</v>
      </c>
      <c r="DD275" s="181" t="s">
        <v>2050</v>
      </c>
      <c r="DE275" s="184" t="s">
        <v>2050</v>
      </c>
      <c r="DF275" s="185" t="s">
        <v>2050</v>
      </c>
      <c r="DG275" s="181" t="s">
        <v>2050</v>
      </c>
      <c r="DH275" s="156"/>
      <c r="DI275" s="159"/>
      <c r="DJ275" s="156"/>
      <c r="DK275" s="162"/>
      <c r="DL275" s="162"/>
      <c r="DM275" s="267"/>
      <c r="DP275" s="170" t="s">
        <v>2165</v>
      </c>
      <c r="DQ275" s="315"/>
      <c r="DR275" s="315"/>
      <c r="DS275" s="316" t="s">
        <v>2165</v>
      </c>
      <c r="DT275" s="342"/>
      <c r="DU275" s="343" t="s">
        <v>2165</v>
      </c>
      <c r="DV275" s="344" t="s">
        <v>2165</v>
      </c>
      <c r="DW275" s="345"/>
      <c r="DX275" s="345"/>
      <c r="DY275" s="346" t="str">
        <f t="shared" si="4"/>
        <v/>
      </c>
      <c r="DZ275" s="289"/>
      <c r="EA275" s="288"/>
      <c r="EJ275" s="129" t="s">
        <v>2197</v>
      </c>
      <c r="EK275" s="80">
        <v>1</v>
      </c>
      <c r="EL275" s="84">
        <v>1</v>
      </c>
    </row>
    <row r="276" spans="1:142">
      <c r="A276" s="61" t="s">
        <v>982</v>
      </c>
      <c r="B276" s="158">
        <v>3570</v>
      </c>
      <c r="C276" s="158">
        <v>1225</v>
      </c>
      <c r="D276" s="70" t="s">
        <v>641</v>
      </c>
      <c r="E276" s="70" t="s">
        <v>641</v>
      </c>
      <c r="F276" s="71" t="s">
        <v>2405</v>
      </c>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208"/>
      <c r="AF276" s="159"/>
      <c r="AG276" s="156"/>
      <c r="AH276" s="160"/>
      <c r="AI276" s="159"/>
      <c r="AJ276" s="161"/>
      <c r="AK276" s="160"/>
      <c r="AL276" s="159"/>
      <c r="AM276" s="156"/>
      <c r="AN276" s="160"/>
      <c r="AO276" s="159"/>
      <c r="AP276" s="156"/>
      <c r="AQ276" s="160"/>
      <c r="AR276" s="159"/>
      <c r="AS276" s="156"/>
      <c r="AT276" s="160"/>
      <c r="AU276" s="167"/>
      <c r="AV276" s="162"/>
      <c r="AW276" s="162"/>
      <c r="AX276" s="162"/>
      <c r="AY276" s="162"/>
      <c r="AZ276" s="208"/>
      <c r="BA276" s="159"/>
      <c r="BB276" s="156"/>
      <c r="BC276" s="160"/>
      <c r="BD276" s="159"/>
      <c r="BE276" s="156"/>
      <c r="BF276" s="160"/>
      <c r="BG276" s="159"/>
      <c r="BH276" s="156"/>
      <c r="BI276" s="160" t="s">
        <v>1208</v>
      </c>
      <c r="BJ276" s="159" t="s">
        <v>1208</v>
      </c>
      <c r="BK276" s="156" t="s">
        <v>1208</v>
      </c>
      <c r="BL276" s="160" t="s">
        <v>1208</v>
      </c>
      <c r="BM276" s="159" t="s">
        <v>1208</v>
      </c>
      <c r="BN276" s="156" t="s">
        <v>1208</v>
      </c>
      <c r="BO276" s="160" t="s">
        <v>1208</v>
      </c>
      <c r="BP276" s="159" t="s">
        <v>1208</v>
      </c>
      <c r="BQ276" s="156" t="s">
        <v>1208</v>
      </c>
      <c r="BR276" s="156"/>
      <c r="BS276" s="159"/>
      <c r="BT276" s="156"/>
      <c r="BU276" s="156"/>
      <c r="BV276" s="159"/>
      <c r="BW276" s="156"/>
      <c r="BX276" s="160"/>
      <c r="BY276" s="159"/>
      <c r="BZ276" s="156"/>
      <c r="CA276" s="160" t="s">
        <v>1208</v>
      </c>
      <c r="CB276" s="159" t="s">
        <v>1208</v>
      </c>
      <c r="CC276" s="156" t="s">
        <v>1208</v>
      </c>
      <c r="CD276" s="160" t="s">
        <v>1208</v>
      </c>
      <c r="CE276" s="159" t="s">
        <v>1208</v>
      </c>
      <c r="CF276" s="156" t="s">
        <v>1208</v>
      </c>
      <c r="CG276" s="160" t="s">
        <v>1208</v>
      </c>
      <c r="CH276" s="159" t="s">
        <v>1208</v>
      </c>
      <c r="CI276" s="156" t="s">
        <v>1208</v>
      </c>
      <c r="CJ276" s="160"/>
      <c r="CK276" s="159"/>
      <c r="CL276" s="156"/>
      <c r="CM276" s="160"/>
      <c r="CN276" s="159"/>
      <c r="CO276" s="156"/>
      <c r="CP276" s="160" t="s">
        <v>1208</v>
      </c>
      <c r="CQ276" s="159" t="s">
        <v>1208</v>
      </c>
      <c r="CR276" s="156" t="s">
        <v>1208</v>
      </c>
      <c r="CS276" s="160" t="s">
        <v>1208</v>
      </c>
      <c r="CT276" s="159" t="s">
        <v>1208</v>
      </c>
      <c r="CU276" s="156" t="s">
        <v>1208</v>
      </c>
      <c r="CV276" s="160"/>
      <c r="CW276" s="159"/>
      <c r="CX276" s="156"/>
      <c r="CY276" s="156" t="s">
        <v>1208</v>
      </c>
      <c r="CZ276" s="159"/>
      <c r="DA276" s="156"/>
      <c r="DB276" s="160"/>
      <c r="DC276" s="159" t="s">
        <v>1208</v>
      </c>
      <c r="DD276" s="181" t="s">
        <v>2050</v>
      </c>
      <c r="DE276" s="184" t="s">
        <v>2050</v>
      </c>
      <c r="DF276" s="185" t="s">
        <v>2050</v>
      </c>
      <c r="DG276" s="181" t="s">
        <v>2050</v>
      </c>
      <c r="DH276" s="156"/>
      <c r="DI276" s="159"/>
      <c r="DJ276" s="156"/>
      <c r="DK276" s="162"/>
      <c r="DL276" s="162"/>
      <c r="DM276" s="267"/>
      <c r="DP276" s="170" t="s">
        <v>2165</v>
      </c>
      <c r="DQ276" s="315"/>
      <c r="DR276" s="315"/>
      <c r="DS276" s="316" t="s">
        <v>2165</v>
      </c>
      <c r="DT276" s="342"/>
      <c r="DU276" s="343" t="s">
        <v>2165</v>
      </c>
      <c r="DV276" s="344" t="s">
        <v>2165</v>
      </c>
      <c r="DW276" s="345"/>
      <c r="DX276" s="345"/>
      <c r="DY276" s="346" t="str">
        <f t="shared" si="4"/>
        <v/>
      </c>
      <c r="DZ276" s="289"/>
      <c r="EA276" s="288"/>
      <c r="EJ276" s="129" t="s">
        <v>2197</v>
      </c>
      <c r="EK276" s="80">
        <v>1</v>
      </c>
      <c r="EL276" s="84">
        <v>1</v>
      </c>
    </row>
    <row r="277" spans="1:142" ht="27">
      <c r="A277" s="61" t="s">
        <v>982</v>
      </c>
      <c r="B277" s="229">
        <v>3580</v>
      </c>
      <c r="C277" s="229">
        <v>1232</v>
      </c>
      <c r="D277" s="230" t="s">
        <v>643</v>
      </c>
      <c r="E277" s="70" t="s">
        <v>643</v>
      </c>
      <c r="F277" s="71" t="s">
        <v>2406</v>
      </c>
      <c r="G277" s="175"/>
      <c r="H277" s="177"/>
      <c r="I277" s="175"/>
      <c r="J277" s="175"/>
      <c r="K277" s="177"/>
      <c r="L277" s="175"/>
      <c r="M277" s="176"/>
      <c r="N277" s="177"/>
      <c r="O277" s="175"/>
      <c r="P277" s="176"/>
      <c r="Q277" s="177"/>
      <c r="R277" s="175"/>
      <c r="S277" s="176"/>
      <c r="T277" s="177"/>
      <c r="U277" s="175"/>
      <c r="V277" s="176"/>
      <c r="W277" s="177"/>
      <c r="X277" s="175"/>
      <c r="Y277" s="176"/>
      <c r="Z277" s="177"/>
      <c r="AA277" s="175"/>
      <c r="AB277" s="176"/>
      <c r="AC277" s="177"/>
      <c r="AD277" s="175"/>
      <c r="AE277" s="160"/>
      <c r="AF277" s="159"/>
      <c r="AG277" s="156"/>
      <c r="AH277" s="160"/>
      <c r="AI277" s="159"/>
      <c r="AJ277" s="161"/>
      <c r="AK277" s="160"/>
      <c r="AL277" s="159"/>
      <c r="AM277" s="156"/>
      <c r="AN277" s="160"/>
      <c r="AO277" s="159"/>
      <c r="AP277" s="156"/>
      <c r="AQ277" s="160"/>
      <c r="AR277" s="159"/>
      <c r="AS277" s="156"/>
      <c r="AT277" s="160"/>
      <c r="AU277" s="167"/>
      <c r="AV277" s="162"/>
      <c r="AW277" s="162"/>
      <c r="AX277" s="162"/>
      <c r="AY277" s="162"/>
      <c r="AZ277" s="208"/>
      <c r="BA277" s="159"/>
      <c r="BB277" s="156"/>
      <c r="BC277" s="160"/>
      <c r="BD277" s="159"/>
      <c r="BE277" s="156"/>
      <c r="BF277" s="160"/>
      <c r="BG277" s="159"/>
      <c r="BH277" s="156"/>
      <c r="BI277" s="160" t="s">
        <v>1208</v>
      </c>
      <c r="BJ277" s="159" t="s">
        <v>1208</v>
      </c>
      <c r="BK277" s="156" t="s">
        <v>1208</v>
      </c>
      <c r="BL277" s="160" t="s">
        <v>1208</v>
      </c>
      <c r="BM277" s="159" t="s">
        <v>1208</v>
      </c>
      <c r="BN277" s="156" t="s">
        <v>1208</v>
      </c>
      <c r="BO277" s="160" t="s">
        <v>1208</v>
      </c>
      <c r="BP277" s="159" t="s">
        <v>1208</v>
      </c>
      <c r="BQ277" s="156" t="s">
        <v>1208</v>
      </c>
      <c r="BR277" s="156"/>
      <c r="BS277" s="159"/>
      <c r="BT277" s="156"/>
      <c r="BU277" s="156"/>
      <c r="BV277" s="159"/>
      <c r="BW277" s="156"/>
      <c r="BX277" s="160"/>
      <c r="BY277" s="159"/>
      <c r="BZ277" s="156"/>
      <c r="CA277" s="160"/>
      <c r="CB277" s="159"/>
      <c r="CC277" s="156"/>
      <c r="CD277" s="160" t="s">
        <v>1208</v>
      </c>
      <c r="CE277" s="159" t="s">
        <v>1208</v>
      </c>
      <c r="CF277" s="156" t="s">
        <v>1208</v>
      </c>
      <c r="CG277" s="160" t="s">
        <v>1208</v>
      </c>
      <c r="CH277" s="159" t="s">
        <v>1208</v>
      </c>
      <c r="CI277" s="156" t="s">
        <v>1208</v>
      </c>
      <c r="CJ277" s="160"/>
      <c r="CK277" s="159"/>
      <c r="CL277" s="156"/>
      <c r="CM277" s="160"/>
      <c r="CN277" s="159"/>
      <c r="CO277" s="156"/>
      <c r="CP277" s="160" t="s">
        <v>1208</v>
      </c>
      <c r="CQ277" s="159" t="s">
        <v>1208</v>
      </c>
      <c r="CR277" s="156" t="s">
        <v>1208</v>
      </c>
      <c r="CS277" s="160" t="s">
        <v>1208</v>
      </c>
      <c r="CT277" s="159" t="s">
        <v>1208</v>
      </c>
      <c r="CU277" s="156" t="s">
        <v>1208</v>
      </c>
      <c r="CV277" s="160"/>
      <c r="CW277" s="159"/>
      <c r="CX277" s="156"/>
      <c r="CY277" s="156" t="s">
        <v>1208</v>
      </c>
      <c r="CZ277" s="159"/>
      <c r="DA277" s="156"/>
      <c r="DB277" s="160" t="s">
        <v>1208</v>
      </c>
      <c r="DC277" s="159"/>
      <c r="DD277" s="156"/>
      <c r="DE277" s="160" t="s">
        <v>1208</v>
      </c>
      <c r="DF277" s="159"/>
      <c r="DG277" s="156"/>
      <c r="DH277" s="156"/>
      <c r="DI277" s="159"/>
      <c r="DJ277" s="156"/>
      <c r="DK277" s="162"/>
      <c r="DL277" s="162"/>
      <c r="DM277" s="267"/>
      <c r="DP277" s="170" t="s">
        <v>2165</v>
      </c>
      <c r="DQ277" s="315"/>
      <c r="DR277" s="315"/>
      <c r="DS277" s="316" t="s">
        <v>2165</v>
      </c>
      <c r="DT277" s="342"/>
      <c r="DU277" s="343" t="s">
        <v>2165</v>
      </c>
      <c r="DV277" s="344" t="s">
        <v>2165</v>
      </c>
      <c r="DW277" s="345"/>
      <c r="DX277" s="345"/>
      <c r="DY277" s="346" t="str">
        <f t="shared" si="4"/>
        <v/>
      </c>
      <c r="DZ277" s="289"/>
      <c r="EA277" s="288"/>
      <c r="EK277" s="80">
        <v>1</v>
      </c>
      <c r="EL277" s="84">
        <v>1</v>
      </c>
    </row>
    <row r="278" spans="1:142" ht="27">
      <c r="A278" s="61" t="s">
        <v>982</v>
      </c>
      <c r="B278" s="158">
        <v>3590</v>
      </c>
      <c r="C278" s="158">
        <v>1296</v>
      </c>
      <c r="D278" s="70" t="s">
        <v>645</v>
      </c>
      <c r="E278" s="70" t="s">
        <v>645</v>
      </c>
      <c r="F278" s="71" t="s">
        <v>2407</v>
      </c>
      <c r="G278" s="156"/>
      <c r="H278" s="159"/>
      <c r="I278" s="156"/>
      <c r="J278" s="156"/>
      <c r="K278" s="159"/>
      <c r="L278" s="156"/>
      <c r="M278" s="160"/>
      <c r="N278" s="159"/>
      <c r="O278" s="156"/>
      <c r="P278" s="160"/>
      <c r="Q278" s="159"/>
      <c r="R278" s="156"/>
      <c r="S278" s="160"/>
      <c r="T278" s="159"/>
      <c r="U278" s="156"/>
      <c r="V278" s="160"/>
      <c r="W278" s="159"/>
      <c r="X278" s="156"/>
      <c r="Y278" s="160"/>
      <c r="Z278" s="159"/>
      <c r="AA278" s="156"/>
      <c r="AB278" s="160"/>
      <c r="AC278" s="159"/>
      <c r="AD278" s="156"/>
      <c r="AE278" s="160"/>
      <c r="AF278" s="159"/>
      <c r="AG278" s="156"/>
      <c r="AH278" s="160"/>
      <c r="AI278" s="159"/>
      <c r="AJ278" s="161"/>
      <c r="AK278" s="160"/>
      <c r="AL278" s="159"/>
      <c r="AM278" s="156"/>
      <c r="AN278" s="160"/>
      <c r="AO278" s="159"/>
      <c r="AP278" s="156"/>
      <c r="AQ278" s="160"/>
      <c r="AR278" s="159"/>
      <c r="AS278" s="156"/>
      <c r="AT278" s="160"/>
      <c r="AU278" s="167"/>
      <c r="AV278" s="162"/>
      <c r="AW278" s="162"/>
      <c r="AX278" s="162"/>
      <c r="AY278" s="162"/>
      <c r="AZ278" s="208"/>
      <c r="BA278" s="159"/>
      <c r="BB278" s="156"/>
      <c r="BC278" s="160"/>
      <c r="BD278" s="159"/>
      <c r="BE278" s="156"/>
      <c r="BF278" s="160"/>
      <c r="BG278" s="159"/>
      <c r="BH278" s="156"/>
      <c r="BI278" s="160" t="s">
        <v>1208</v>
      </c>
      <c r="BJ278" s="159" t="s">
        <v>1208</v>
      </c>
      <c r="BK278" s="156" t="s">
        <v>1208</v>
      </c>
      <c r="BL278" s="160" t="s">
        <v>1208</v>
      </c>
      <c r="BM278" s="159" t="s">
        <v>1208</v>
      </c>
      <c r="BN278" s="156" t="s">
        <v>1208</v>
      </c>
      <c r="BO278" s="160" t="s">
        <v>1208</v>
      </c>
      <c r="BP278" s="159" t="s">
        <v>1208</v>
      </c>
      <c r="BQ278" s="156" t="s">
        <v>1208</v>
      </c>
      <c r="BR278" s="156" t="s">
        <v>2165</v>
      </c>
      <c r="BS278" s="159"/>
      <c r="BT278" s="156"/>
      <c r="BU278" s="156" t="s">
        <v>2165</v>
      </c>
      <c r="BV278" s="159"/>
      <c r="BW278" s="156"/>
      <c r="BX278" s="160"/>
      <c r="BY278" s="159"/>
      <c r="BZ278" s="156"/>
      <c r="CA278" s="160"/>
      <c r="CB278" s="159"/>
      <c r="CC278" s="156"/>
      <c r="CD278" s="160" t="s">
        <v>1208</v>
      </c>
      <c r="CE278" s="159" t="s">
        <v>1208</v>
      </c>
      <c r="CF278" s="156" t="s">
        <v>1208</v>
      </c>
      <c r="CG278" s="160" t="s">
        <v>1208</v>
      </c>
      <c r="CH278" s="159" t="s">
        <v>1208</v>
      </c>
      <c r="CI278" s="156" t="s">
        <v>1208</v>
      </c>
      <c r="CJ278" s="160"/>
      <c r="CK278" s="159"/>
      <c r="CL278" s="156"/>
      <c r="CM278" s="160"/>
      <c r="CN278" s="159"/>
      <c r="CO278" s="156"/>
      <c r="CP278" s="160" t="s">
        <v>1208</v>
      </c>
      <c r="CQ278" s="159" t="s">
        <v>1208</v>
      </c>
      <c r="CR278" s="156" t="s">
        <v>1208</v>
      </c>
      <c r="CS278" s="160" t="s">
        <v>1208</v>
      </c>
      <c r="CT278" s="159" t="s">
        <v>1208</v>
      </c>
      <c r="CU278" s="156" t="s">
        <v>1208</v>
      </c>
      <c r="CV278" s="160"/>
      <c r="CW278" s="159"/>
      <c r="CX278" s="156"/>
      <c r="CY278" s="156" t="s">
        <v>2165</v>
      </c>
      <c r="CZ278" s="159"/>
      <c r="DA278" s="156"/>
      <c r="DB278" s="160" t="s">
        <v>1208</v>
      </c>
      <c r="DC278" s="159"/>
      <c r="DD278" s="156"/>
      <c r="DE278" s="160" t="s">
        <v>1208</v>
      </c>
      <c r="DF278" s="159"/>
      <c r="DG278" s="156"/>
      <c r="DH278" s="156" t="s">
        <v>2165</v>
      </c>
      <c r="DI278" s="159"/>
      <c r="DJ278" s="156"/>
      <c r="DK278" s="162"/>
      <c r="DL278" s="162"/>
      <c r="DM278" s="267"/>
      <c r="DP278" s="170" t="s">
        <v>2165</v>
      </c>
      <c r="DQ278" s="315"/>
      <c r="DR278" s="315"/>
      <c r="DS278" s="316" t="s">
        <v>2165</v>
      </c>
      <c r="DT278" s="342"/>
      <c r="DU278" s="343" t="s">
        <v>2165</v>
      </c>
      <c r="DV278" s="344" t="s">
        <v>2165</v>
      </c>
      <c r="DW278" s="345"/>
      <c r="DX278" s="345"/>
      <c r="DY278" s="346" t="str">
        <f t="shared" si="4"/>
        <v/>
      </c>
      <c r="DZ278" s="289"/>
      <c r="EA278" s="288"/>
      <c r="EK278" s="80">
        <v>1</v>
      </c>
      <c r="EL278" s="84">
        <v>1</v>
      </c>
    </row>
    <row r="279" spans="1:142" ht="27">
      <c r="A279" s="61" t="s">
        <v>982</v>
      </c>
      <c r="B279" s="158">
        <v>3600</v>
      </c>
      <c r="C279" s="158">
        <v>1233</v>
      </c>
      <c r="D279" s="70" t="s">
        <v>647</v>
      </c>
      <c r="E279" s="70" t="s">
        <v>647</v>
      </c>
      <c r="F279" s="71" t="s">
        <v>2408</v>
      </c>
      <c r="G279" s="156"/>
      <c r="H279" s="159"/>
      <c r="I279" s="156"/>
      <c r="J279" s="156"/>
      <c r="K279" s="159"/>
      <c r="L279" s="156"/>
      <c r="M279" s="160"/>
      <c r="N279" s="159"/>
      <c r="O279" s="156"/>
      <c r="P279" s="160"/>
      <c r="Q279" s="159"/>
      <c r="R279" s="156"/>
      <c r="S279" s="160"/>
      <c r="T279" s="159"/>
      <c r="U279" s="156"/>
      <c r="V279" s="160"/>
      <c r="W279" s="159"/>
      <c r="X279" s="156"/>
      <c r="Y279" s="160"/>
      <c r="Z279" s="159"/>
      <c r="AA279" s="156"/>
      <c r="AB279" s="160"/>
      <c r="AC279" s="159"/>
      <c r="AD279" s="156"/>
      <c r="AE279" s="160"/>
      <c r="AF279" s="159"/>
      <c r="AG279" s="156"/>
      <c r="AH279" s="160"/>
      <c r="AI279" s="159"/>
      <c r="AJ279" s="161"/>
      <c r="AK279" s="160"/>
      <c r="AL279" s="159"/>
      <c r="AM279" s="156"/>
      <c r="AN279" s="160"/>
      <c r="AO279" s="159"/>
      <c r="AP279" s="156"/>
      <c r="AQ279" s="160"/>
      <c r="AR279" s="159"/>
      <c r="AS279" s="156"/>
      <c r="AT279" s="160"/>
      <c r="AU279" s="167"/>
      <c r="AV279" s="162"/>
      <c r="AW279" s="162"/>
      <c r="AX279" s="162"/>
      <c r="AY279" s="162"/>
      <c r="AZ279" s="208"/>
      <c r="BA279" s="159"/>
      <c r="BB279" s="156"/>
      <c r="BC279" s="160"/>
      <c r="BD279" s="159"/>
      <c r="BE279" s="156"/>
      <c r="BF279" s="160"/>
      <c r="BG279" s="159"/>
      <c r="BH279" s="156"/>
      <c r="BI279" s="160" t="s">
        <v>1208</v>
      </c>
      <c r="BJ279" s="159" t="s">
        <v>1208</v>
      </c>
      <c r="BK279" s="156" t="s">
        <v>1208</v>
      </c>
      <c r="BL279" s="160" t="s">
        <v>1208</v>
      </c>
      <c r="BM279" s="159" t="s">
        <v>1208</v>
      </c>
      <c r="BN279" s="156" t="s">
        <v>1208</v>
      </c>
      <c r="BO279" s="160" t="s">
        <v>1208</v>
      </c>
      <c r="BP279" s="159" t="s">
        <v>1208</v>
      </c>
      <c r="BQ279" s="156" t="s">
        <v>1208</v>
      </c>
      <c r="BR279" s="156"/>
      <c r="BS279" s="159"/>
      <c r="BT279" s="156"/>
      <c r="BU279" s="156"/>
      <c r="BV279" s="159"/>
      <c r="BW279" s="156"/>
      <c r="BX279" s="160"/>
      <c r="BY279" s="159"/>
      <c r="BZ279" s="156"/>
      <c r="CA279" s="160"/>
      <c r="CB279" s="159"/>
      <c r="CC279" s="156"/>
      <c r="CD279" s="160" t="s">
        <v>1208</v>
      </c>
      <c r="CE279" s="159" t="s">
        <v>1208</v>
      </c>
      <c r="CF279" s="156" t="s">
        <v>1208</v>
      </c>
      <c r="CG279" s="160" t="s">
        <v>1208</v>
      </c>
      <c r="CH279" s="159" t="s">
        <v>1208</v>
      </c>
      <c r="CI279" s="156" t="s">
        <v>1208</v>
      </c>
      <c r="CJ279" s="160"/>
      <c r="CK279" s="159"/>
      <c r="CL279" s="156"/>
      <c r="CM279" s="160"/>
      <c r="CN279" s="159"/>
      <c r="CO279" s="156"/>
      <c r="CP279" s="160" t="s">
        <v>1208</v>
      </c>
      <c r="CQ279" s="159" t="s">
        <v>1208</v>
      </c>
      <c r="CR279" s="156" t="s">
        <v>1208</v>
      </c>
      <c r="CS279" s="160" t="s">
        <v>1208</v>
      </c>
      <c r="CT279" s="159" t="s">
        <v>1208</v>
      </c>
      <c r="CU279" s="156" t="s">
        <v>1208</v>
      </c>
      <c r="CV279" s="160"/>
      <c r="CW279" s="159"/>
      <c r="CX279" s="156"/>
      <c r="CY279" s="156" t="s">
        <v>1208</v>
      </c>
      <c r="CZ279" s="159"/>
      <c r="DA279" s="156"/>
      <c r="DB279" s="160" t="s">
        <v>1208</v>
      </c>
      <c r="DC279" s="159"/>
      <c r="DD279" s="156"/>
      <c r="DE279" s="160" t="s">
        <v>1208</v>
      </c>
      <c r="DF279" s="159"/>
      <c r="DG279" s="156"/>
      <c r="DH279" s="156"/>
      <c r="DI279" s="159"/>
      <c r="DJ279" s="156"/>
      <c r="DK279" s="162"/>
      <c r="DL279" s="162"/>
      <c r="DM279" s="267"/>
      <c r="DP279" s="170" t="s">
        <v>2165</v>
      </c>
      <c r="DQ279" s="315"/>
      <c r="DR279" s="315"/>
      <c r="DS279" s="316" t="s">
        <v>2165</v>
      </c>
      <c r="DT279" s="342"/>
      <c r="DU279" s="343" t="s">
        <v>2165</v>
      </c>
      <c r="DV279" s="344" t="s">
        <v>2165</v>
      </c>
      <c r="DW279" s="345"/>
      <c r="DX279" s="345"/>
      <c r="DY279" s="346" t="str">
        <f t="shared" si="4"/>
        <v/>
      </c>
      <c r="DZ279" s="289"/>
      <c r="EA279" s="288"/>
      <c r="EK279" s="80">
        <v>1</v>
      </c>
      <c r="EL279" s="84">
        <v>1</v>
      </c>
    </row>
    <row r="280" spans="1:142" ht="27">
      <c r="A280" s="61" t="s">
        <v>982</v>
      </c>
      <c r="B280" s="158">
        <v>3690</v>
      </c>
      <c r="C280" s="158">
        <v>1234</v>
      </c>
      <c r="D280" s="70" t="s">
        <v>665</v>
      </c>
      <c r="E280" s="70" t="s">
        <v>665</v>
      </c>
      <c r="F280" s="71" t="s">
        <v>2409</v>
      </c>
      <c r="G280" s="156"/>
      <c r="H280" s="159"/>
      <c r="I280" s="156"/>
      <c r="J280" s="156"/>
      <c r="K280" s="159"/>
      <c r="L280" s="156"/>
      <c r="M280" s="160"/>
      <c r="N280" s="159"/>
      <c r="O280" s="156"/>
      <c r="P280" s="160"/>
      <c r="Q280" s="159"/>
      <c r="R280" s="156"/>
      <c r="S280" s="160"/>
      <c r="T280" s="159"/>
      <c r="U280" s="156"/>
      <c r="V280" s="160"/>
      <c r="W280" s="159"/>
      <c r="X280" s="156"/>
      <c r="Y280" s="160"/>
      <c r="Z280" s="159"/>
      <c r="AA280" s="156"/>
      <c r="AB280" s="160"/>
      <c r="AC280" s="159"/>
      <c r="AD280" s="156"/>
      <c r="AE280" s="160"/>
      <c r="AF280" s="159"/>
      <c r="AG280" s="156"/>
      <c r="AH280" s="160"/>
      <c r="AI280" s="159"/>
      <c r="AJ280" s="161"/>
      <c r="AK280" s="160"/>
      <c r="AL280" s="159"/>
      <c r="AM280" s="156"/>
      <c r="AN280" s="160"/>
      <c r="AO280" s="159"/>
      <c r="AP280" s="156"/>
      <c r="AQ280" s="160"/>
      <c r="AR280" s="159"/>
      <c r="AS280" s="156"/>
      <c r="AT280" s="160"/>
      <c r="AU280" s="167"/>
      <c r="AV280" s="162"/>
      <c r="AW280" s="162"/>
      <c r="AX280" s="162"/>
      <c r="AY280" s="162"/>
      <c r="AZ280" s="208"/>
      <c r="BA280" s="159"/>
      <c r="BB280" s="156"/>
      <c r="BC280" s="160"/>
      <c r="BD280" s="159"/>
      <c r="BE280" s="156"/>
      <c r="BF280" s="160"/>
      <c r="BG280" s="159"/>
      <c r="BH280" s="156"/>
      <c r="BI280" s="160" t="s">
        <v>1208</v>
      </c>
      <c r="BJ280" s="159" t="s">
        <v>1208</v>
      </c>
      <c r="BK280" s="156" t="s">
        <v>1208</v>
      </c>
      <c r="BL280" s="160" t="s">
        <v>1208</v>
      </c>
      <c r="BM280" s="159" t="s">
        <v>1208</v>
      </c>
      <c r="BN280" s="156" t="s">
        <v>1208</v>
      </c>
      <c r="BO280" s="160" t="s">
        <v>1208</v>
      </c>
      <c r="BP280" s="159" t="s">
        <v>1208</v>
      </c>
      <c r="BQ280" s="156" t="s">
        <v>1208</v>
      </c>
      <c r="BR280" s="156"/>
      <c r="BS280" s="159"/>
      <c r="BT280" s="156"/>
      <c r="BU280" s="156"/>
      <c r="BV280" s="159"/>
      <c r="BW280" s="156"/>
      <c r="BX280" s="160"/>
      <c r="BY280" s="159"/>
      <c r="BZ280" s="156"/>
      <c r="CA280" s="160"/>
      <c r="CB280" s="159"/>
      <c r="CC280" s="156"/>
      <c r="CD280" s="160" t="s">
        <v>1208</v>
      </c>
      <c r="CE280" s="159" t="s">
        <v>1208</v>
      </c>
      <c r="CF280" s="156" t="s">
        <v>1208</v>
      </c>
      <c r="CG280" s="160" t="s">
        <v>1208</v>
      </c>
      <c r="CH280" s="159" t="s">
        <v>1208</v>
      </c>
      <c r="CI280" s="156" t="s">
        <v>1208</v>
      </c>
      <c r="CJ280" s="160"/>
      <c r="CK280" s="159"/>
      <c r="CL280" s="156"/>
      <c r="CM280" s="160"/>
      <c r="CN280" s="159"/>
      <c r="CO280" s="156"/>
      <c r="CP280" s="160" t="s">
        <v>1208</v>
      </c>
      <c r="CQ280" s="159" t="s">
        <v>1208</v>
      </c>
      <c r="CR280" s="156" t="s">
        <v>1208</v>
      </c>
      <c r="CS280" s="160" t="s">
        <v>1208</v>
      </c>
      <c r="CT280" s="159" t="s">
        <v>1208</v>
      </c>
      <c r="CU280" s="156" t="s">
        <v>1208</v>
      </c>
      <c r="CV280" s="160"/>
      <c r="CW280" s="159"/>
      <c r="CX280" s="156"/>
      <c r="CY280" s="156" t="s">
        <v>1208</v>
      </c>
      <c r="CZ280" s="159"/>
      <c r="DA280" s="156"/>
      <c r="DB280" s="160" t="s">
        <v>1208</v>
      </c>
      <c r="DC280" s="159"/>
      <c r="DD280" s="156"/>
      <c r="DE280" s="160" t="s">
        <v>1208</v>
      </c>
      <c r="DF280" s="159"/>
      <c r="DG280" s="156"/>
      <c r="DH280" s="156"/>
      <c r="DI280" s="159"/>
      <c r="DJ280" s="156"/>
      <c r="DK280" s="162"/>
      <c r="DL280" s="162"/>
      <c r="DM280" s="267"/>
      <c r="DP280" s="170" t="s">
        <v>2165</v>
      </c>
      <c r="DQ280" s="315"/>
      <c r="DR280" s="315"/>
      <c r="DS280" s="316" t="s">
        <v>2165</v>
      </c>
      <c r="DT280" s="342"/>
      <c r="DU280" s="343" t="s">
        <v>2165</v>
      </c>
      <c r="DV280" s="344" t="s">
        <v>2165</v>
      </c>
      <c r="DW280" s="345"/>
      <c r="DX280" s="345"/>
      <c r="DY280" s="346" t="str">
        <f t="shared" si="4"/>
        <v/>
      </c>
      <c r="DZ280" s="289"/>
      <c r="EA280" s="288"/>
      <c r="EK280" s="80">
        <v>1</v>
      </c>
      <c r="EL280" s="84">
        <v>1</v>
      </c>
    </row>
    <row r="281" spans="1:142" ht="27">
      <c r="A281" s="61" t="s">
        <v>982</v>
      </c>
      <c r="B281" s="158">
        <v>3700</v>
      </c>
      <c r="C281" s="158">
        <v>1297</v>
      </c>
      <c r="D281" s="70" t="s">
        <v>666</v>
      </c>
      <c r="E281" s="70" t="s">
        <v>666</v>
      </c>
      <c r="F281" s="71" t="s">
        <v>2410</v>
      </c>
      <c r="G281" s="156"/>
      <c r="H281" s="159"/>
      <c r="I281" s="156"/>
      <c r="J281" s="156"/>
      <c r="K281" s="159"/>
      <c r="L281" s="156"/>
      <c r="M281" s="160"/>
      <c r="N281" s="159"/>
      <c r="O281" s="156"/>
      <c r="P281" s="160"/>
      <c r="Q281" s="159"/>
      <c r="R281" s="156"/>
      <c r="S281" s="160"/>
      <c r="T281" s="159"/>
      <c r="U281" s="156"/>
      <c r="V281" s="160"/>
      <c r="W281" s="159"/>
      <c r="X281" s="156"/>
      <c r="Y281" s="160"/>
      <c r="Z281" s="159"/>
      <c r="AA281" s="156"/>
      <c r="AB281" s="160"/>
      <c r="AC281" s="159"/>
      <c r="AD281" s="156"/>
      <c r="AE281" s="160"/>
      <c r="AF281" s="159"/>
      <c r="AG281" s="156"/>
      <c r="AH281" s="160"/>
      <c r="AI281" s="159"/>
      <c r="AJ281" s="161"/>
      <c r="AK281" s="160"/>
      <c r="AL281" s="159"/>
      <c r="AM281" s="156"/>
      <c r="AN281" s="160"/>
      <c r="AO281" s="159"/>
      <c r="AP281" s="156"/>
      <c r="AQ281" s="160"/>
      <c r="AR281" s="159"/>
      <c r="AS281" s="156"/>
      <c r="AT281" s="160"/>
      <c r="AU281" s="167"/>
      <c r="AV281" s="162"/>
      <c r="AW281" s="162"/>
      <c r="AX281" s="162"/>
      <c r="AY281" s="162"/>
      <c r="AZ281" s="208"/>
      <c r="BA281" s="159"/>
      <c r="BB281" s="156"/>
      <c r="BC281" s="160"/>
      <c r="BD281" s="159"/>
      <c r="BE281" s="156"/>
      <c r="BF281" s="160"/>
      <c r="BG281" s="159"/>
      <c r="BH281" s="156"/>
      <c r="BI281" s="160" t="s">
        <v>1208</v>
      </c>
      <c r="BJ281" s="159" t="s">
        <v>1208</v>
      </c>
      <c r="BK281" s="156" t="s">
        <v>1208</v>
      </c>
      <c r="BL281" s="160" t="s">
        <v>1208</v>
      </c>
      <c r="BM281" s="159" t="s">
        <v>1208</v>
      </c>
      <c r="BN281" s="156" t="s">
        <v>1208</v>
      </c>
      <c r="BO281" s="160" t="s">
        <v>1208</v>
      </c>
      <c r="BP281" s="159" t="s">
        <v>1208</v>
      </c>
      <c r="BQ281" s="156" t="s">
        <v>1208</v>
      </c>
      <c r="BR281" s="156" t="s">
        <v>2165</v>
      </c>
      <c r="BS281" s="159"/>
      <c r="BT281" s="156"/>
      <c r="BU281" s="156" t="s">
        <v>2165</v>
      </c>
      <c r="BV281" s="159"/>
      <c r="BW281" s="156"/>
      <c r="BX281" s="160"/>
      <c r="BY281" s="159"/>
      <c r="BZ281" s="156"/>
      <c r="CA281" s="160"/>
      <c r="CB281" s="159"/>
      <c r="CC281" s="156"/>
      <c r="CD281" s="160" t="s">
        <v>1208</v>
      </c>
      <c r="CE281" s="159" t="s">
        <v>1208</v>
      </c>
      <c r="CF281" s="156" t="s">
        <v>1208</v>
      </c>
      <c r="CG281" s="160" t="s">
        <v>1208</v>
      </c>
      <c r="CH281" s="159" t="s">
        <v>1208</v>
      </c>
      <c r="CI281" s="156" t="s">
        <v>1208</v>
      </c>
      <c r="CJ281" s="160"/>
      <c r="CK281" s="159"/>
      <c r="CL281" s="156"/>
      <c r="CM281" s="160"/>
      <c r="CN281" s="159"/>
      <c r="CO281" s="156"/>
      <c r="CP281" s="160" t="s">
        <v>1208</v>
      </c>
      <c r="CQ281" s="159" t="s">
        <v>1208</v>
      </c>
      <c r="CR281" s="156" t="s">
        <v>1208</v>
      </c>
      <c r="CS281" s="160" t="s">
        <v>1208</v>
      </c>
      <c r="CT281" s="159" t="s">
        <v>1208</v>
      </c>
      <c r="CU281" s="156" t="s">
        <v>1208</v>
      </c>
      <c r="CV281" s="160"/>
      <c r="CW281" s="159"/>
      <c r="CX281" s="156"/>
      <c r="CY281" s="156" t="s">
        <v>2165</v>
      </c>
      <c r="CZ281" s="159"/>
      <c r="DA281" s="156"/>
      <c r="DB281" s="160" t="s">
        <v>1208</v>
      </c>
      <c r="DC281" s="159"/>
      <c r="DD281" s="156"/>
      <c r="DE281" s="160" t="s">
        <v>1208</v>
      </c>
      <c r="DF281" s="159"/>
      <c r="DG281" s="156"/>
      <c r="DH281" s="156" t="s">
        <v>2165</v>
      </c>
      <c r="DI281" s="159"/>
      <c r="DJ281" s="156"/>
      <c r="DK281" s="162"/>
      <c r="DL281" s="162"/>
      <c r="DM281" s="267"/>
      <c r="DP281" s="170" t="s">
        <v>2165</v>
      </c>
      <c r="DQ281" s="315"/>
      <c r="DR281" s="315"/>
      <c r="DS281" s="316" t="s">
        <v>2165</v>
      </c>
      <c r="DT281" s="342"/>
      <c r="DU281" s="343" t="s">
        <v>2165</v>
      </c>
      <c r="DV281" s="344" t="s">
        <v>2165</v>
      </c>
      <c r="DW281" s="345"/>
      <c r="DX281" s="345"/>
      <c r="DY281" s="346" t="str">
        <f t="shared" si="4"/>
        <v/>
      </c>
      <c r="DZ281" s="289"/>
      <c r="EA281" s="288"/>
      <c r="EK281" s="80">
        <v>1</v>
      </c>
      <c r="EL281" s="84">
        <v>1</v>
      </c>
    </row>
    <row r="282" spans="1:142" ht="27">
      <c r="A282" s="61" t="s">
        <v>982</v>
      </c>
      <c r="B282" s="158">
        <v>3710</v>
      </c>
      <c r="C282" s="158">
        <v>1235</v>
      </c>
      <c r="D282" s="70" t="s">
        <v>668</v>
      </c>
      <c r="E282" s="70" t="s">
        <v>668</v>
      </c>
      <c r="F282" s="71" t="s">
        <v>2411</v>
      </c>
      <c r="G282" s="156"/>
      <c r="H282" s="159"/>
      <c r="I282" s="156"/>
      <c r="J282" s="156"/>
      <c r="K282" s="159"/>
      <c r="L282" s="156"/>
      <c r="M282" s="160"/>
      <c r="N282" s="159"/>
      <c r="O282" s="156"/>
      <c r="P282" s="160"/>
      <c r="Q282" s="159"/>
      <c r="R282" s="156"/>
      <c r="S282" s="160"/>
      <c r="T282" s="159"/>
      <c r="U282" s="156"/>
      <c r="V282" s="160"/>
      <c r="W282" s="159"/>
      <c r="X282" s="156"/>
      <c r="Y282" s="160"/>
      <c r="Z282" s="159"/>
      <c r="AA282" s="156"/>
      <c r="AB282" s="160"/>
      <c r="AC282" s="159"/>
      <c r="AD282" s="156"/>
      <c r="AE282" s="160"/>
      <c r="AF282" s="159"/>
      <c r="AG282" s="156"/>
      <c r="AH282" s="160"/>
      <c r="AI282" s="159"/>
      <c r="AJ282" s="161"/>
      <c r="AK282" s="160"/>
      <c r="AL282" s="159"/>
      <c r="AM282" s="156"/>
      <c r="AN282" s="160"/>
      <c r="AO282" s="159"/>
      <c r="AP282" s="156"/>
      <c r="AQ282" s="160"/>
      <c r="AR282" s="159"/>
      <c r="AS282" s="156"/>
      <c r="AT282" s="160"/>
      <c r="AU282" s="167"/>
      <c r="AV282" s="162"/>
      <c r="AW282" s="162"/>
      <c r="AX282" s="162"/>
      <c r="AY282" s="162"/>
      <c r="AZ282" s="208"/>
      <c r="BA282" s="159"/>
      <c r="BB282" s="156"/>
      <c r="BC282" s="160"/>
      <c r="BD282" s="159"/>
      <c r="BE282" s="156"/>
      <c r="BF282" s="160"/>
      <c r="BG282" s="159"/>
      <c r="BH282" s="156"/>
      <c r="BI282" s="160" t="s">
        <v>1208</v>
      </c>
      <c r="BJ282" s="159" t="s">
        <v>1208</v>
      </c>
      <c r="BK282" s="156" t="s">
        <v>1208</v>
      </c>
      <c r="BL282" s="160" t="s">
        <v>1208</v>
      </c>
      <c r="BM282" s="159" t="s">
        <v>1208</v>
      </c>
      <c r="BN282" s="156" t="s">
        <v>1208</v>
      </c>
      <c r="BO282" s="160" t="s">
        <v>1208</v>
      </c>
      <c r="BP282" s="159" t="s">
        <v>1208</v>
      </c>
      <c r="BQ282" s="156" t="s">
        <v>1208</v>
      </c>
      <c r="BR282" s="156"/>
      <c r="BS282" s="159"/>
      <c r="BT282" s="156"/>
      <c r="BU282" s="156"/>
      <c r="BV282" s="159"/>
      <c r="BW282" s="156"/>
      <c r="BX282" s="160"/>
      <c r="BY282" s="159"/>
      <c r="BZ282" s="156"/>
      <c r="CA282" s="160"/>
      <c r="CB282" s="159"/>
      <c r="CC282" s="156"/>
      <c r="CD282" s="160" t="s">
        <v>1208</v>
      </c>
      <c r="CE282" s="159" t="s">
        <v>1208</v>
      </c>
      <c r="CF282" s="156" t="s">
        <v>1208</v>
      </c>
      <c r="CG282" s="160" t="s">
        <v>1208</v>
      </c>
      <c r="CH282" s="159" t="s">
        <v>1208</v>
      </c>
      <c r="CI282" s="156" t="s">
        <v>1208</v>
      </c>
      <c r="CJ282" s="160"/>
      <c r="CK282" s="159"/>
      <c r="CL282" s="156"/>
      <c r="CM282" s="160"/>
      <c r="CN282" s="159"/>
      <c r="CO282" s="156"/>
      <c r="CP282" s="160" t="s">
        <v>1208</v>
      </c>
      <c r="CQ282" s="159" t="s">
        <v>1208</v>
      </c>
      <c r="CR282" s="156" t="s">
        <v>1208</v>
      </c>
      <c r="CS282" s="160" t="s">
        <v>1208</v>
      </c>
      <c r="CT282" s="159" t="s">
        <v>1208</v>
      </c>
      <c r="CU282" s="156" t="s">
        <v>1208</v>
      </c>
      <c r="CV282" s="160"/>
      <c r="CW282" s="159"/>
      <c r="CX282" s="156"/>
      <c r="CY282" s="156" t="s">
        <v>1208</v>
      </c>
      <c r="CZ282" s="159"/>
      <c r="DA282" s="156"/>
      <c r="DB282" s="160" t="s">
        <v>1208</v>
      </c>
      <c r="DC282" s="159"/>
      <c r="DD282" s="156"/>
      <c r="DE282" s="160" t="s">
        <v>1208</v>
      </c>
      <c r="DF282" s="159"/>
      <c r="DG282" s="156"/>
      <c r="DH282" s="156"/>
      <c r="DI282" s="159"/>
      <c r="DJ282" s="156"/>
      <c r="DK282" s="162"/>
      <c r="DL282" s="162"/>
      <c r="DM282" s="267"/>
      <c r="DP282" s="170" t="s">
        <v>2165</v>
      </c>
      <c r="DQ282" s="315"/>
      <c r="DR282" s="315"/>
      <c r="DS282" s="316" t="s">
        <v>2165</v>
      </c>
      <c r="DT282" s="342"/>
      <c r="DU282" s="343" t="s">
        <v>2165</v>
      </c>
      <c r="DV282" s="344" t="s">
        <v>2165</v>
      </c>
      <c r="DW282" s="345"/>
      <c r="DX282" s="345"/>
      <c r="DY282" s="346" t="str">
        <f t="shared" si="4"/>
        <v/>
      </c>
      <c r="DZ282" s="289"/>
      <c r="EA282" s="288"/>
      <c r="EK282" s="80">
        <v>1</v>
      </c>
      <c r="EL282" s="84">
        <v>1</v>
      </c>
    </row>
    <row r="283" spans="1:142">
      <c r="A283" s="61" t="s">
        <v>982</v>
      </c>
      <c r="B283" s="158">
        <v>3310</v>
      </c>
      <c r="C283" s="158">
        <v>1206</v>
      </c>
      <c r="D283" s="70" t="s">
        <v>589</v>
      </c>
      <c r="E283" s="70" t="s">
        <v>589</v>
      </c>
      <c r="F283" s="71" t="s">
        <v>2412</v>
      </c>
      <c r="G283" s="156"/>
      <c r="H283" s="159"/>
      <c r="I283" s="156"/>
      <c r="J283" s="156"/>
      <c r="K283" s="159"/>
      <c r="L283" s="156"/>
      <c r="M283" s="160"/>
      <c r="N283" s="159"/>
      <c r="O283" s="156"/>
      <c r="P283" s="160"/>
      <c r="Q283" s="159"/>
      <c r="R283" s="156"/>
      <c r="S283" s="160"/>
      <c r="T283" s="159"/>
      <c r="U283" s="156"/>
      <c r="V283" s="160"/>
      <c r="W283" s="159"/>
      <c r="X283" s="156"/>
      <c r="Y283" s="160"/>
      <c r="Z283" s="159"/>
      <c r="AA283" s="156"/>
      <c r="AB283" s="160"/>
      <c r="AC283" s="159"/>
      <c r="AD283" s="156"/>
      <c r="AE283" s="160" t="s">
        <v>1208</v>
      </c>
      <c r="AF283" s="159"/>
      <c r="AG283" s="156"/>
      <c r="AH283" s="160" t="s">
        <v>1208</v>
      </c>
      <c r="AI283" s="159"/>
      <c r="AJ283" s="161"/>
      <c r="AK283" s="160"/>
      <c r="AL283" s="159"/>
      <c r="AM283" s="156"/>
      <c r="AN283" s="160" t="s">
        <v>1208</v>
      </c>
      <c r="AO283" s="159"/>
      <c r="AP283" s="156"/>
      <c r="AQ283" s="160" t="s">
        <v>1208</v>
      </c>
      <c r="AR283" s="159"/>
      <c r="AS283" s="156"/>
      <c r="AT283" s="160"/>
      <c r="AU283" s="159"/>
      <c r="AV283" s="156"/>
      <c r="AW283" s="160"/>
      <c r="AX283" s="159"/>
      <c r="AY283" s="156"/>
      <c r="AZ283" s="160"/>
      <c r="BA283" s="159"/>
      <c r="BB283" s="156"/>
      <c r="BC283" s="160"/>
      <c r="BD283" s="159"/>
      <c r="BE283" s="156"/>
      <c r="BF283" s="160"/>
      <c r="BG283" s="159"/>
      <c r="BH283" s="156"/>
      <c r="BI283" s="160" t="s">
        <v>1208</v>
      </c>
      <c r="BJ283" s="159" t="s">
        <v>1208</v>
      </c>
      <c r="BK283" s="156" t="s">
        <v>1208</v>
      </c>
      <c r="BL283" s="160" t="s">
        <v>1208</v>
      </c>
      <c r="BM283" s="159" t="s">
        <v>1208</v>
      </c>
      <c r="BN283" s="156" t="s">
        <v>1208</v>
      </c>
      <c r="BO283" s="160" t="s">
        <v>1208</v>
      </c>
      <c r="BP283" s="159" t="s">
        <v>1208</v>
      </c>
      <c r="BQ283" s="156" t="s">
        <v>1208</v>
      </c>
      <c r="BR283" s="156"/>
      <c r="BS283" s="159"/>
      <c r="BT283" s="156"/>
      <c r="BU283" s="156"/>
      <c r="BV283" s="159"/>
      <c r="BW283" s="156"/>
      <c r="BX283" s="160"/>
      <c r="BY283" s="159"/>
      <c r="BZ283" s="156"/>
      <c r="CA283" s="160"/>
      <c r="CB283" s="159"/>
      <c r="CC283" s="156"/>
      <c r="CD283" s="160" t="s">
        <v>1208</v>
      </c>
      <c r="CE283" s="159" t="s">
        <v>1208</v>
      </c>
      <c r="CF283" s="156" t="s">
        <v>1208</v>
      </c>
      <c r="CG283" s="160" t="s">
        <v>1208</v>
      </c>
      <c r="CH283" s="159" t="s">
        <v>1208</v>
      </c>
      <c r="CI283" s="156" t="s">
        <v>1208</v>
      </c>
      <c r="CJ283" s="160" t="s">
        <v>1208</v>
      </c>
      <c r="CK283" s="159" t="s">
        <v>1208</v>
      </c>
      <c r="CL283" s="156" t="s">
        <v>1208</v>
      </c>
      <c r="CM283" s="160" t="s">
        <v>1208</v>
      </c>
      <c r="CN283" s="159" t="s">
        <v>1208</v>
      </c>
      <c r="CO283" s="156" t="s">
        <v>1208</v>
      </c>
      <c r="CP283" s="160" t="s">
        <v>1208</v>
      </c>
      <c r="CQ283" s="159" t="s">
        <v>1208</v>
      </c>
      <c r="CR283" s="156" t="s">
        <v>1208</v>
      </c>
      <c r="CS283" s="160" t="s">
        <v>1208</v>
      </c>
      <c r="CT283" s="159" t="s">
        <v>1208</v>
      </c>
      <c r="CU283" s="156" t="s">
        <v>1208</v>
      </c>
      <c r="CV283" s="160"/>
      <c r="CW283" s="159"/>
      <c r="CX283" s="156"/>
      <c r="CY283" s="156" t="s">
        <v>1208</v>
      </c>
      <c r="CZ283" s="159"/>
      <c r="DA283" s="156"/>
      <c r="DB283" s="160" t="s">
        <v>1208</v>
      </c>
      <c r="DC283" s="159" t="s">
        <v>1208</v>
      </c>
      <c r="DD283" s="231" t="s">
        <v>1208</v>
      </c>
      <c r="DE283" s="221" t="s">
        <v>1208</v>
      </c>
      <c r="DF283" s="222" t="s">
        <v>1208</v>
      </c>
      <c r="DG283" s="231" t="s">
        <v>1208</v>
      </c>
      <c r="DH283" s="156"/>
      <c r="DI283" s="159"/>
      <c r="DJ283" s="156"/>
      <c r="DK283" s="162"/>
      <c r="DL283" s="162"/>
      <c r="DM283" s="267"/>
      <c r="DP283" s="170" t="s">
        <v>2165</v>
      </c>
      <c r="DQ283" s="315"/>
      <c r="DR283" s="315"/>
      <c r="DS283" s="316" t="s">
        <v>2165</v>
      </c>
      <c r="DT283" s="342"/>
      <c r="DU283" s="343" t="s">
        <v>2165</v>
      </c>
      <c r="DV283" s="344" t="s">
        <v>2165</v>
      </c>
      <c r="DW283" s="345"/>
      <c r="DX283" s="345"/>
      <c r="DY283" s="346" t="str">
        <f t="shared" si="4"/>
        <v/>
      </c>
      <c r="DZ283" s="289"/>
      <c r="EA283" s="288"/>
      <c r="EJ283" s="85" t="s">
        <v>2413</v>
      </c>
      <c r="EK283" s="80">
        <v>1</v>
      </c>
      <c r="EL283" s="84">
        <v>1</v>
      </c>
    </row>
    <row r="284" spans="1:142">
      <c r="A284" s="61" t="s">
        <v>982</v>
      </c>
      <c r="B284" s="158">
        <v>3320</v>
      </c>
      <c r="C284" s="158">
        <v>1207</v>
      </c>
      <c r="D284" s="70" t="s">
        <v>591</v>
      </c>
      <c r="E284" s="70" t="s">
        <v>591</v>
      </c>
      <c r="F284" s="71" t="s">
        <v>2414</v>
      </c>
      <c r="G284" s="156"/>
      <c r="H284" s="159"/>
      <c r="I284" s="156"/>
      <c r="J284" s="156"/>
      <c r="K284" s="159"/>
      <c r="L284" s="156"/>
      <c r="M284" s="160"/>
      <c r="N284" s="159"/>
      <c r="O284" s="156"/>
      <c r="P284" s="160"/>
      <c r="Q284" s="159"/>
      <c r="R284" s="156"/>
      <c r="S284" s="160"/>
      <c r="T284" s="159"/>
      <c r="U284" s="156"/>
      <c r="V284" s="160"/>
      <c r="W284" s="159"/>
      <c r="X284" s="156"/>
      <c r="Y284" s="160"/>
      <c r="Z284" s="159"/>
      <c r="AA284" s="156"/>
      <c r="AB284" s="160"/>
      <c r="AC284" s="159"/>
      <c r="AD284" s="156"/>
      <c r="AE284" s="160" t="s">
        <v>1208</v>
      </c>
      <c r="AF284" s="159"/>
      <c r="AG284" s="156"/>
      <c r="AH284" s="160" t="s">
        <v>1208</v>
      </c>
      <c r="AI284" s="159"/>
      <c r="AJ284" s="161"/>
      <c r="AK284" s="160"/>
      <c r="AL284" s="159"/>
      <c r="AM284" s="156"/>
      <c r="AN284" s="160" t="s">
        <v>1208</v>
      </c>
      <c r="AO284" s="159"/>
      <c r="AP284" s="156"/>
      <c r="AQ284" s="160" t="s">
        <v>1208</v>
      </c>
      <c r="AR284" s="159"/>
      <c r="AS284" s="156"/>
      <c r="AT284" s="160"/>
      <c r="AU284" s="159"/>
      <c r="AV284" s="156"/>
      <c r="AW284" s="160"/>
      <c r="AX284" s="159"/>
      <c r="AY284" s="156"/>
      <c r="AZ284" s="160"/>
      <c r="BA284" s="159"/>
      <c r="BB284" s="156"/>
      <c r="BC284" s="160"/>
      <c r="BD284" s="159"/>
      <c r="BE284" s="156"/>
      <c r="BF284" s="160"/>
      <c r="BG284" s="159"/>
      <c r="BH284" s="156"/>
      <c r="BI284" s="160" t="s">
        <v>1208</v>
      </c>
      <c r="BJ284" s="159" t="s">
        <v>1208</v>
      </c>
      <c r="BK284" s="156" t="s">
        <v>1208</v>
      </c>
      <c r="BL284" s="160" t="s">
        <v>1208</v>
      </c>
      <c r="BM284" s="159" t="s">
        <v>1208</v>
      </c>
      <c r="BN284" s="156" t="s">
        <v>1208</v>
      </c>
      <c r="BO284" s="160" t="s">
        <v>1208</v>
      </c>
      <c r="BP284" s="159" t="s">
        <v>1208</v>
      </c>
      <c r="BQ284" s="156" t="s">
        <v>1208</v>
      </c>
      <c r="BR284" s="156"/>
      <c r="BS284" s="159"/>
      <c r="BT284" s="156"/>
      <c r="BU284" s="156"/>
      <c r="BV284" s="159"/>
      <c r="BW284" s="156"/>
      <c r="BX284" s="160"/>
      <c r="BY284" s="159"/>
      <c r="BZ284" s="156"/>
      <c r="CA284" s="160"/>
      <c r="CB284" s="159"/>
      <c r="CC284" s="156"/>
      <c r="CD284" s="160" t="s">
        <v>1208</v>
      </c>
      <c r="CE284" s="159" t="s">
        <v>1208</v>
      </c>
      <c r="CF284" s="156" t="s">
        <v>1208</v>
      </c>
      <c r="CG284" s="160" t="s">
        <v>1208</v>
      </c>
      <c r="CH284" s="159" t="s">
        <v>1208</v>
      </c>
      <c r="CI284" s="156" t="s">
        <v>1208</v>
      </c>
      <c r="CJ284" s="160" t="s">
        <v>1208</v>
      </c>
      <c r="CK284" s="159" t="s">
        <v>1208</v>
      </c>
      <c r="CL284" s="156" t="s">
        <v>1208</v>
      </c>
      <c r="CM284" s="160" t="s">
        <v>1208</v>
      </c>
      <c r="CN284" s="159" t="s">
        <v>1208</v>
      </c>
      <c r="CO284" s="156" t="s">
        <v>1208</v>
      </c>
      <c r="CP284" s="160" t="s">
        <v>1208</v>
      </c>
      <c r="CQ284" s="159" t="s">
        <v>1208</v>
      </c>
      <c r="CR284" s="156" t="s">
        <v>1208</v>
      </c>
      <c r="CS284" s="160" t="s">
        <v>1208</v>
      </c>
      <c r="CT284" s="159" t="s">
        <v>1208</v>
      </c>
      <c r="CU284" s="156" t="s">
        <v>1208</v>
      </c>
      <c r="CV284" s="160"/>
      <c r="CW284" s="159"/>
      <c r="CX284" s="156"/>
      <c r="CY284" s="156" t="s">
        <v>1208</v>
      </c>
      <c r="CZ284" s="159"/>
      <c r="DA284" s="156"/>
      <c r="DB284" s="160" t="s">
        <v>1208</v>
      </c>
      <c r="DC284" s="159" t="s">
        <v>1208</v>
      </c>
      <c r="DD284" s="156" t="s">
        <v>1208</v>
      </c>
      <c r="DE284" s="160" t="s">
        <v>1208</v>
      </c>
      <c r="DF284" s="159" t="s">
        <v>1208</v>
      </c>
      <c r="DG284" s="156" t="s">
        <v>1208</v>
      </c>
      <c r="DH284" s="156"/>
      <c r="DI284" s="159"/>
      <c r="DJ284" s="156"/>
      <c r="DK284" s="162"/>
      <c r="DL284" s="162"/>
      <c r="DM284" s="267"/>
      <c r="DP284" s="170" t="s">
        <v>2165</v>
      </c>
      <c r="DQ284" s="315"/>
      <c r="DR284" s="315"/>
      <c r="DS284" s="316" t="s">
        <v>2165</v>
      </c>
      <c r="DT284" s="342"/>
      <c r="DU284" s="343" t="s">
        <v>2165</v>
      </c>
      <c r="DV284" s="344" t="s">
        <v>2165</v>
      </c>
      <c r="DW284" s="345"/>
      <c r="DX284" s="345"/>
      <c r="DY284" s="346" t="str">
        <f t="shared" si="4"/>
        <v/>
      </c>
      <c r="DZ284" s="289"/>
      <c r="EA284" s="288"/>
      <c r="EJ284" s="85" t="s">
        <v>2413</v>
      </c>
      <c r="EK284" s="80">
        <v>1</v>
      </c>
      <c r="EL284" s="84">
        <v>1</v>
      </c>
    </row>
    <row r="285" spans="1:142">
      <c r="A285" s="61" t="s">
        <v>982</v>
      </c>
      <c r="B285" s="158">
        <v>4010</v>
      </c>
      <c r="C285" s="158">
        <v>1241</v>
      </c>
      <c r="D285" s="70" t="s">
        <v>727</v>
      </c>
      <c r="E285" s="70" t="s">
        <v>727</v>
      </c>
      <c r="F285" s="71" t="s">
        <v>2415</v>
      </c>
      <c r="G285" s="156"/>
      <c r="H285" s="159"/>
      <c r="I285" s="156"/>
      <c r="J285" s="156"/>
      <c r="K285" s="159"/>
      <c r="L285" s="156"/>
      <c r="M285" s="160"/>
      <c r="N285" s="159"/>
      <c r="O285" s="156"/>
      <c r="P285" s="160"/>
      <c r="Q285" s="159"/>
      <c r="R285" s="156"/>
      <c r="S285" s="160"/>
      <c r="T285" s="159"/>
      <c r="U285" s="156"/>
      <c r="V285" s="160"/>
      <c r="W285" s="159"/>
      <c r="X285" s="156"/>
      <c r="Y285" s="160"/>
      <c r="Z285" s="159"/>
      <c r="AA285" s="156"/>
      <c r="AB285" s="160"/>
      <c r="AC285" s="159"/>
      <c r="AD285" s="156"/>
      <c r="AE285" s="160"/>
      <c r="AF285" s="159"/>
      <c r="AG285" s="156"/>
      <c r="AH285" s="160"/>
      <c r="AI285" s="159"/>
      <c r="AJ285" s="161"/>
      <c r="AK285" s="160"/>
      <c r="AL285" s="159"/>
      <c r="AM285" s="156"/>
      <c r="AN285" s="160"/>
      <c r="AO285" s="159"/>
      <c r="AP285" s="156"/>
      <c r="AQ285" s="160"/>
      <c r="AR285" s="159"/>
      <c r="AS285" s="156"/>
      <c r="AT285" s="160"/>
      <c r="AU285" s="167"/>
      <c r="AV285" s="162"/>
      <c r="AW285" s="162"/>
      <c r="AX285" s="162"/>
      <c r="AY285" s="162"/>
      <c r="AZ285" s="208"/>
      <c r="BA285" s="159"/>
      <c r="BB285" s="156"/>
      <c r="BC285" s="160"/>
      <c r="BD285" s="159"/>
      <c r="BE285" s="156"/>
      <c r="BF285" s="160"/>
      <c r="BG285" s="159"/>
      <c r="BH285" s="156"/>
      <c r="BI285" s="160"/>
      <c r="BJ285" s="159"/>
      <c r="BK285" s="156"/>
      <c r="BL285" s="160"/>
      <c r="BM285" s="159"/>
      <c r="BN285" s="156"/>
      <c r="BO285" s="160"/>
      <c r="BP285" s="159"/>
      <c r="BQ285" s="156"/>
      <c r="BR285" s="156"/>
      <c r="BS285" s="159"/>
      <c r="BT285" s="156"/>
      <c r="BU285" s="156"/>
      <c r="BV285" s="159"/>
      <c r="BW285" s="156"/>
      <c r="BX285" s="160"/>
      <c r="BY285" s="159"/>
      <c r="BZ285" s="156"/>
      <c r="CA285" s="160"/>
      <c r="CB285" s="159"/>
      <c r="CC285" s="156"/>
      <c r="CD285" s="160"/>
      <c r="CE285" s="159"/>
      <c r="CF285" s="156"/>
      <c r="CG285" s="160"/>
      <c r="CH285" s="159"/>
      <c r="CI285" s="156"/>
      <c r="CJ285" s="160"/>
      <c r="CK285" s="159"/>
      <c r="CL285" s="156"/>
      <c r="CM285" s="160"/>
      <c r="CN285" s="159"/>
      <c r="CO285" s="156"/>
      <c r="CP285" s="160"/>
      <c r="CQ285" s="159"/>
      <c r="CR285" s="156"/>
      <c r="CS285" s="160"/>
      <c r="CT285" s="159"/>
      <c r="CU285" s="156"/>
      <c r="CV285" s="160" t="s">
        <v>1208</v>
      </c>
      <c r="CW285" s="159" t="s">
        <v>1208</v>
      </c>
      <c r="CX285" s="156" t="s">
        <v>1208</v>
      </c>
      <c r="CY285" s="156"/>
      <c r="CZ285" s="159"/>
      <c r="DA285" s="156"/>
      <c r="DB285" s="160"/>
      <c r="DC285" s="159"/>
      <c r="DD285" s="156"/>
      <c r="DE285" s="160"/>
      <c r="DF285" s="159"/>
      <c r="DG285" s="156"/>
      <c r="DH285" s="156"/>
      <c r="DI285" s="159"/>
      <c r="DJ285" s="156"/>
      <c r="DK285" s="162"/>
      <c r="DL285" s="162"/>
      <c r="DM285" s="267"/>
      <c r="DP285" s="170" t="s">
        <v>2165</v>
      </c>
      <c r="DQ285" s="315"/>
      <c r="DR285" s="315"/>
      <c r="DS285" s="316" t="s">
        <v>2165</v>
      </c>
      <c r="DT285" s="342"/>
      <c r="DU285" s="343" t="s">
        <v>2165</v>
      </c>
      <c r="DV285" s="344" t="s">
        <v>2165</v>
      </c>
      <c r="DW285" s="345"/>
      <c r="DX285" s="345"/>
      <c r="DY285" s="346" t="str">
        <f t="shared" si="4"/>
        <v/>
      </c>
      <c r="DZ285" s="289"/>
      <c r="EA285" s="288"/>
      <c r="EK285" s="80">
        <v>1</v>
      </c>
      <c r="EL285" s="84">
        <v>1</v>
      </c>
    </row>
    <row r="286" spans="1:142">
      <c r="A286" s="61" t="s">
        <v>982</v>
      </c>
      <c r="B286" s="158">
        <v>4020</v>
      </c>
      <c r="C286" s="158">
        <v>1242</v>
      </c>
      <c r="D286" s="70" t="s">
        <v>729</v>
      </c>
      <c r="E286" s="70" t="s">
        <v>729</v>
      </c>
      <c r="F286" s="71" t="s">
        <v>2416</v>
      </c>
      <c r="G286" s="156"/>
      <c r="H286" s="159"/>
      <c r="I286" s="156"/>
      <c r="J286" s="156"/>
      <c r="K286" s="159"/>
      <c r="L286" s="156"/>
      <c r="M286" s="160"/>
      <c r="N286" s="159"/>
      <c r="O286" s="156"/>
      <c r="P286" s="160"/>
      <c r="Q286" s="159"/>
      <c r="R286" s="156"/>
      <c r="S286" s="160"/>
      <c r="T286" s="159"/>
      <c r="U286" s="156"/>
      <c r="V286" s="160"/>
      <c r="W286" s="159"/>
      <c r="X286" s="156"/>
      <c r="Y286" s="160"/>
      <c r="Z286" s="159"/>
      <c r="AA286" s="156"/>
      <c r="AB286" s="160"/>
      <c r="AC286" s="159"/>
      <c r="AD286" s="156"/>
      <c r="AE286" s="160"/>
      <c r="AF286" s="159"/>
      <c r="AG286" s="156"/>
      <c r="AH286" s="160"/>
      <c r="AI286" s="159"/>
      <c r="AJ286" s="161"/>
      <c r="AK286" s="160"/>
      <c r="AL286" s="159"/>
      <c r="AM286" s="156"/>
      <c r="AN286" s="160"/>
      <c r="AO286" s="159"/>
      <c r="AP286" s="156"/>
      <c r="AQ286" s="160"/>
      <c r="AR286" s="159"/>
      <c r="AS286" s="156"/>
      <c r="AT286" s="160"/>
      <c r="AU286" s="167"/>
      <c r="AV286" s="162"/>
      <c r="AW286" s="162"/>
      <c r="AX286" s="162"/>
      <c r="AY286" s="162"/>
      <c r="AZ286" s="208"/>
      <c r="BA286" s="159"/>
      <c r="BB286" s="156"/>
      <c r="BC286" s="160"/>
      <c r="BD286" s="159"/>
      <c r="BE286" s="156"/>
      <c r="BF286" s="160"/>
      <c r="BG286" s="159"/>
      <c r="BH286" s="156"/>
      <c r="BI286" s="160"/>
      <c r="BJ286" s="159"/>
      <c r="BK286" s="156"/>
      <c r="BL286" s="160"/>
      <c r="BM286" s="159"/>
      <c r="BN286" s="156"/>
      <c r="BO286" s="160"/>
      <c r="BP286" s="159"/>
      <c r="BQ286" s="156"/>
      <c r="BR286" s="156"/>
      <c r="BS286" s="159"/>
      <c r="BT286" s="156"/>
      <c r="BU286" s="156"/>
      <c r="BV286" s="159"/>
      <c r="BW286" s="156"/>
      <c r="BX286" s="160"/>
      <c r="BY286" s="159"/>
      <c r="BZ286" s="156"/>
      <c r="CA286" s="160"/>
      <c r="CB286" s="159"/>
      <c r="CC286" s="156"/>
      <c r="CD286" s="160"/>
      <c r="CE286" s="159"/>
      <c r="CF286" s="156"/>
      <c r="CG286" s="160"/>
      <c r="CH286" s="159"/>
      <c r="CI286" s="156"/>
      <c r="CJ286" s="160"/>
      <c r="CK286" s="159"/>
      <c r="CL286" s="156"/>
      <c r="CM286" s="160"/>
      <c r="CN286" s="159"/>
      <c r="CO286" s="156"/>
      <c r="CP286" s="160"/>
      <c r="CQ286" s="159"/>
      <c r="CR286" s="156"/>
      <c r="CS286" s="160"/>
      <c r="CT286" s="159"/>
      <c r="CU286" s="156"/>
      <c r="CV286" s="160" t="s">
        <v>1208</v>
      </c>
      <c r="CW286" s="159" t="s">
        <v>1208</v>
      </c>
      <c r="CX286" s="156" t="s">
        <v>1208</v>
      </c>
      <c r="CY286" s="156"/>
      <c r="CZ286" s="159"/>
      <c r="DA286" s="156"/>
      <c r="DB286" s="160"/>
      <c r="DC286" s="159"/>
      <c r="DD286" s="156"/>
      <c r="DE286" s="160"/>
      <c r="DF286" s="159"/>
      <c r="DG286" s="156"/>
      <c r="DH286" s="156"/>
      <c r="DI286" s="159"/>
      <c r="DJ286" s="156"/>
      <c r="DK286" s="162"/>
      <c r="DL286" s="162"/>
      <c r="DM286" s="267"/>
      <c r="DP286" s="170" t="s">
        <v>2165</v>
      </c>
      <c r="DQ286" s="315"/>
      <c r="DR286" s="315"/>
      <c r="DS286" s="316" t="s">
        <v>2165</v>
      </c>
      <c r="DT286" s="342"/>
      <c r="DU286" s="343" t="s">
        <v>2165</v>
      </c>
      <c r="DV286" s="344" t="s">
        <v>2165</v>
      </c>
      <c r="DW286" s="345"/>
      <c r="DX286" s="345"/>
      <c r="DY286" s="346" t="str">
        <f t="shared" si="4"/>
        <v/>
      </c>
      <c r="DZ286" s="289"/>
      <c r="EA286" s="288"/>
      <c r="EK286" s="80">
        <v>1</v>
      </c>
      <c r="EL286" s="84">
        <v>1</v>
      </c>
    </row>
    <row r="287" spans="1:142">
      <c r="A287" s="61" t="s">
        <v>982</v>
      </c>
      <c r="B287" s="158">
        <v>4070</v>
      </c>
      <c r="C287" s="158">
        <v>1420</v>
      </c>
      <c r="D287" s="70" t="s">
        <v>739</v>
      </c>
      <c r="E287" s="70" t="s">
        <v>739</v>
      </c>
      <c r="F287" s="71" t="s">
        <v>2417</v>
      </c>
      <c r="G287" s="156"/>
      <c r="H287" s="159"/>
      <c r="I287" s="156"/>
      <c r="J287" s="156"/>
      <c r="K287" s="159"/>
      <c r="L287" s="156"/>
      <c r="M287" s="160"/>
      <c r="N287" s="159"/>
      <c r="O287" s="156"/>
      <c r="P287" s="160"/>
      <c r="Q287" s="159"/>
      <c r="R287" s="156"/>
      <c r="S287" s="160"/>
      <c r="T287" s="159"/>
      <c r="U287" s="156"/>
      <c r="V287" s="160"/>
      <c r="W287" s="159"/>
      <c r="X287" s="156"/>
      <c r="Y287" s="160"/>
      <c r="Z287" s="159"/>
      <c r="AA287" s="156"/>
      <c r="AB287" s="160"/>
      <c r="AC287" s="159"/>
      <c r="AD287" s="156"/>
      <c r="AE287" s="160"/>
      <c r="AF287" s="159"/>
      <c r="AG287" s="156"/>
      <c r="AH287" s="160"/>
      <c r="AI287" s="159"/>
      <c r="AJ287" s="161"/>
      <c r="AK287" s="160"/>
      <c r="AL287" s="159"/>
      <c r="AM287" s="156"/>
      <c r="AN287" s="160"/>
      <c r="AO287" s="159"/>
      <c r="AP287" s="156"/>
      <c r="AQ287" s="160"/>
      <c r="AR287" s="159"/>
      <c r="AS287" s="156"/>
      <c r="AT287" s="160"/>
      <c r="AU287" s="167"/>
      <c r="AV287" s="162"/>
      <c r="AW287" s="162"/>
      <c r="AX287" s="162"/>
      <c r="AY287" s="162"/>
      <c r="AZ287" s="208"/>
      <c r="BA287" s="159"/>
      <c r="BB287" s="156"/>
      <c r="BC287" s="160"/>
      <c r="BD287" s="159"/>
      <c r="BE287" s="156"/>
      <c r="BF287" s="160"/>
      <c r="BG287" s="159"/>
      <c r="BH287" s="156"/>
      <c r="BI287" s="160"/>
      <c r="BJ287" s="159"/>
      <c r="BK287" s="156"/>
      <c r="BL287" s="160"/>
      <c r="BM287" s="159"/>
      <c r="BN287" s="156"/>
      <c r="BO287" s="160"/>
      <c r="BP287" s="159"/>
      <c r="BQ287" s="156"/>
      <c r="BR287" s="156" t="s">
        <v>2165</v>
      </c>
      <c r="BS287" s="159"/>
      <c r="BT287" s="156"/>
      <c r="BU287" s="156" t="s">
        <v>2165</v>
      </c>
      <c r="BV287" s="159"/>
      <c r="BW287" s="156"/>
      <c r="BX287" s="160"/>
      <c r="BY287" s="159"/>
      <c r="BZ287" s="156"/>
      <c r="CA287" s="160"/>
      <c r="CB287" s="159"/>
      <c r="CC287" s="156"/>
      <c r="CD287" s="160"/>
      <c r="CE287" s="159"/>
      <c r="CF287" s="156"/>
      <c r="CG287" s="160"/>
      <c r="CH287" s="159"/>
      <c r="CI287" s="156"/>
      <c r="CJ287" s="160"/>
      <c r="CK287" s="159"/>
      <c r="CL287" s="156"/>
      <c r="CM287" s="160"/>
      <c r="CN287" s="159"/>
      <c r="CO287" s="156"/>
      <c r="CP287" s="160"/>
      <c r="CQ287" s="159"/>
      <c r="CR287" s="156"/>
      <c r="CS287" s="160"/>
      <c r="CT287" s="159"/>
      <c r="CU287" s="156"/>
      <c r="CV287" s="160" t="s">
        <v>1208</v>
      </c>
      <c r="CW287" s="159" t="s">
        <v>1208</v>
      </c>
      <c r="CX287" s="156" t="s">
        <v>1208</v>
      </c>
      <c r="CY287" s="156" t="s">
        <v>2165</v>
      </c>
      <c r="CZ287" s="159"/>
      <c r="DA287" s="156"/>
      <c r="DB287" s="160"/>
      <c r="DC287" s="159"/>
      <c r="DD287" s="156"/>
      <c r="DE287" s="160"/>
      <c r="DF287" s="159"/>
      <c r="DG287" s="156"/>
      <c r="DH287" s="156"/>
      <c r="DI287" s="159"/>
      <c r="DJ287" s="156"/>
      <c r="DK287" s="162"/>
      <c r="DL287" s="162"/>
      <c r="DM287" s="267"/>
      <c r="DP287" s="170" t="s">
        <v>2165</v>
      </c>
      <c r="DQ287" s="315"/>
      <c r="DR287" s="315"/>
      <c r="DS287" s="316" t="s">
        <v>2165</v>
      </c>
      <c r="DT287" s="342"/>
      <c r="DU287" s="343" t="s">
        <v>2165</v>
      </c>
      <c r="DV287" s="344" t="s">
        <v>2165</v>
      </c>
      <c r="DW287" s="345"/>
      <c r="DX287" s="345"/>
      <c r="DY287" s="346" t="str">
        <f t="shared" si="4"/>
        <v/>
      </c>
      <c r="DZ287" s="289"/>
      <c r="EA287" s="288"/>
      <c r="EK287" s="80">
        <v>1</v>
      </c>
      <c r="EL287" s="84">
        <v>1</v>
      </c>
    </row>
    <row r="288" spans="1:142">
      <c r="A288" s="61" t="s">
        <v>982</v>
      </c>
      <c r="B288" s="158">
        <v>4080</v>
      </c>
      <c r="C288" s="158">
        <v>1421</v>
      </c>
      <c r="D288" s="70" t="s">
        <v>741</v>
      </c>
      <c r="E288" s="70" t="s">
        <v>741</v>
      </c>
      <c r="F288" s="71" t="s">
        <v>2418</v>
      </c>
      <c r="G288" s="156"/>
      <c r="H288" s="159"/>
      <c r="I288" s="156"/>
      <c r="J288" s="156"/>
      <c r="K288" s="159"/>
      <c r="L288" s="156"/>
      <c r="M288" s="160"/>
      <c r="N288" s="159"/>
      <c r="O288" s="156"/>
      <c r="P288" s="160"/>
      <c r="Q288" s="159"/>
      <c r="R288" s="156"/>
      <c r="S288" s="160"/>
      <c r="T288" s="159"/>
      <c r="U288" s="156"/>
      <c r="V288" s="160"/>
      <c r="W288" s="159"/>
      <c r="X288" s="156"/>
      <c r="Y288" s="160"/>
      <c r="Z288" s="159"/>
      <c r="AA288" s="156"/>
      <c r="AB288" s="160"/>
      <c r="AC288" s="159"/>
      <c r="AD288" s="156"/>
      <c r="AE288" s="160"/>
      <c r="AF288" s="159"/>
      <c r="AG288" s="156"/>
      <c r="AH288" s="160"/>
      <c r="AI288" s="159"/>
      <c r="AJ288" s="161"/>
      <c r="AK288" s="160"/>
      <c r="AL288" s="159"/>
      <c r="AM288" s="156"/>
      <c r="AN288" s="160"/>
      <c r="AO288" s="159"/>
      <c r="AP288" s="156"/>
      <c r="AQ288" s="160"/>
      <c r="AR288" s="159"/>
      <c r="AS288" s="156"/>
      <c r="AT288" s="160"/>
      <c r="AU288" s="167"/>
      <c r="AV288" s="162"/>
      <c r="AW288" s="162"/>
      <c r="AX288" s="162"/>
      <c r="AY288" s="162"/>
      <c r="AZ288" s="208"/>
      <c r="BA288" s="159"/>
      <c r="BB288" s="156"/>
      <c r="BC288" s="160"/>
      <c r="BD288" s="159"/>
      <c r="BE288" s="156"/>
      <c r="BF288" s="160"/>
      <c r="BG288" s="159"/>
      <c r="BH288" s="156"/>
      <c r="BI288" s="160"/>
      <c r="BJ288" s="159"/>
      <c r="BK288" s="156"/>
      <c r="BL288" s="160"/>
      <c r="BM288" s="159"/>
      <c r="BN288" s="156"/>
      <c r="BO288" s="160"/>
      <c r="BP288" s="159"/>
      <c r="BQ288" s="156"/>
      <c r="BR288" s="156" t="s">
        <v>2165</v>
      </c>
      <c r="BS288" s="159"/>
      <c r="BT288" s="156"/>
      <c r="BU288" s="156" t="s">
        <v>2165</v>
      </c>
      <c r="BV288" s="159"/>
      <c r="BW288" s="156"/>
      <c r="BX288" s="160"/>
      <c r="BY288" s="159"/>
      <c r="BZ288" s="156"/>
      <c r="CA288" s="160"/>
      <c r="CB288" s="159"/>
      <c r="CC288" s="156"/>
      <c r="CD288" s="160"/>
      <c r="CE288" s="159"/>
      <c r="CF288" s="156"/>
      <c r="CG288" s="160"/>
      <c r="CH288" s="159"/>
      <c r="CI288" s="156"/>
      <c r="CJ288" s="160"/>
      <c r="CK288" s="159"/>
      <c r="CL288" s="156"/>
      <c r="CM288" s="160"/>
      <c r="CN288" s="159"/>
      <c r="CO288" s="156"/>
      <c r="CP288" s="160"/>
      <c r="CQ288" s="159"/>
      <c r="CR288" s="156"/>
      <c r="CS288" s="160"/>
      <c r="CT288" s="159"/>
      <c r="CU288" s="156"/>
      <c r="CV288" s="160" t="s">
        <v>1208</v>
      </c>
      <c r="CW288" s="159" t="s">
        <v>1208</v>
      </c>
      <c r="CX288" s="156" t="s">
        <v>1208</v>
      </c>
      <c r="CY288" s="156" t="s">
        <v>2165</v>
      </c>
      <c r="CZ288" s="159"/>
      <c r="DA288" s="156"/>
      <c r="DB288" s="160"/>
      <c r="DC288" s="167"/>
      <c r="DD288" s="162"/>
      <c r="DE288" s="162"/>
      <c r="DF288" s="162"/>
      <c r="DG288" s="162"/>
      <c r="DH288" s="156"/>
      <c r="DI288" s="159"/>
      <c r="DJ288" s="156"/>
      <c r="DK288" s="162"/>
      <c r="DL288" s="162"/>
      <c r="DM288" s="267"/>
      <c r="DP288" s="170" t="s">
        <v>2165</v>
      </c>
      <c r="DQ288" s="315"/>
      <c r="DR288" s="315"/>
      <c r="DS288" s="316" t="s">
        <v>2165</v>
      </c>
      <c r="DT288" s="342"/>
      <c r="DU288" s="343" t="s">
        <v>2165</v>
      </c>
      <c r="DV288" s="344" t="s">
        <v>2165</v>
      </c>
      <c r="DW288" s="345"/>
      <c r="DX288" s="345"/>
      <c r="DY288" s="346" t="str">
        <f t="shared" si="4"/>
        <v/>
      </c>
      <c r="DZ288" s="289"/>
      <c r="EA288" s="288"/>
      <c r="EK288" s="80">
        <v>1</v>
      </c>
      <c r="EL288" s="84">
        <v>1</v>
      </c>
    </row>
    <row r="289" spans="1:142">
      <c r="A289" s="61" t="s">
        <v>982</v>
      </c>
      <c r="B289" s="158">
        <v>4090</v>
      </c>
      <c r="C289" s="158">
        <v>1422</v>
      </c>
      <c r="D289" s="70" t="s">
        <v>743</v>
      </c>
      <c r="E289" s="70" t="s">
        <v>743</v>
      </c>
      <c r="F289" s="71" t="s">
        <v>2419</v>
      </c>
      <c r="G289" s="156"/>
      <c r="H289" s="159"/>
      <c r="I289" s="156"/>
      <c r="J289" s="156"/>
      <c r="K289" s="159"/>
      <c r="L289" s="156"/>
      <c r="M289" s="160"/>
      <c r="N289" s="159"/>
      <c r="O289" s="156"/>
      <c r="P289" s="160"/>
      <c r="Q289" s="159"/>
      <c r="R289" s="156"/>
      <c r="S289" s="160"/>
      <c r="T289" s="159"/>
      <c r="U289" s="156"/>
      <c r="V289" s="160"/>
      <c r="W289" s="159"/>
      <c r="X289" s="156"/>
      <c r="Y289" s="160"/>
      <c r="Z289" s="159"/>
      <c r="AA289" s="156"/>
      <c r="AB289" s="160"/>
      <c r="AC289" s="159"/>
      <c r="AD289" s="156"/>
      <c r="AE289" s="160"/>
      <c r="AF289" s="159"/>
      <c r="AG289" s="156"/>
      <c r="AH289" s="160"/>
      <c r="AI289" s="159"/>
      <c r="AJ289" s="161"/>
      <c r="AK289" s="160"/>
      <c r="AL289" s="159"/>
      <c r="AM289" s="156"/>
      <c r="AN289" s="160"/>
      <c r="AO289" s="159"/>
      <c r="AP289" s="156"/>
      <c r="AQ289" s="160"/>
      <c r="AR289" s="159"/>
      <c r="AS289" s="156"/>
      <c r="AT289" s="160"/>
      <c r="AU289" s="167"/>
      <c r="AV289" s="162"/>
      <c r="AW289" s="162"/>
      <c r="AX289" s="162"/>
      <c r="AY289" s="162"/>
      <c r="AZ289" s="208"/>
      <c r="BA289" s="159"/>
      <c r="BB289" s="156"/>
      <c r="BC289" s="160"/>
      <c r="BD289" s="159"/>
      <c r="BE289" s="156"/>
      <c r="BF289" s="160"/>
      <c r="BG289" s="159"/>
      <c r="BH289" s="156"/>
      <c r="BI289" s="160"/>
      <c r="BJ289" s="159"/>
      <c r="BK289" s="156"/>
      <c r="BL289" s="160"/>
      <c r="BM289" s="159"/>
      <c r="BN289" s="156"/>
      <c r="BO289" s="160"/>
      <c r="BP289" s="159"/>
      <c r="BQ289" s="156"/>
      <c r="BR289" s="156" t="s">
        <v>2165</v>
      </c>
      <c r="BS289" s="159"/>
      <c r="BT289" s="156"/>
      <c r="BU289" s="156" t="s">
        <v>2165</v>
      </c>
      <c r="BV289" s="159"/>
      <c r="BW289" s="156"/>
      <c r="BX289" s="160"/>
      <c r="BY289" s="159"/>
      <c r="BZ289" s="156"/>
      <c r="CA289" s="160"/>
      <c r="CB289" s="159"/>
      <c r="CC289" s="156"/>
      <c r="CD289" s="160"/>
      <c r="CE289" s="159"/>
      <c r="CF289" s="156"/>
      <c r="CG289" s="160"/>
      <c r="CH289" s="159"/>
      <c r="CI289" s="156"/>
      <c r="CJ289" s="160"/>
      <c r="CK289" s="159"/>
      <c r="CL289" s="156"/>
      <c r="CM289" s="160"/>
      <c r="CN289" s="159"/>
      <c r="CO289" s="156"/>
      <c r="CP289" s="160"/>
      <c r="CQ289" s="159"/>
      <c r="CR289" s="156"/>
      <c r="CS289" s="160"/>
      <c r="CT289" s="159"/>
      <c r="CU289" s="156"/>
      <c r="CV289" s="160" t="s">
        <v>1208</v>
      </c>
      <c r="CW289" s="159" t="s">
        <v>1208</v>
      </c>
      <c r="CX289" s="156" t="s">
        <v>1208</v>
      </c>
      <c r="CY289" s="156" t="s">
        <v>2165</v>
      </c>
      <c r="CZ289" s="159"/>
      <c r="DA289" s="156"/>
      <c r="DB289" s="160"/>
      <c r="DC289" s="167"/>
      <c r="DD289" s="162"/>
      <c r="DE289" s="162"/>
      <c r="DF289" s="162"/>
      <c r="DG289" s="162"/>
      <c r="DH289" s="156"/>
      <c r="DI289" s="159"/>
      <c r="DJ289" s="156"/>
      <c r="DK289" s="162"/>
      <c r="DL289" s="162"/>
      <c r="DM289" s="267"/>
      <c r="DP289" s="170" t="s">
        <v>2165</v>
      </c>
      <c r="DQ289" s="315"/>
      <c r="DR289" s="315"/>
      <c r="DS289" s="316" t="s">
        <v>2165</v>
      </c>
      <c r="DT289" s="342"/>
      <c r="DU289" s="343" t="s">
        <v>2165</v>
      </c>
      <c r="DV289" s="344" t="s">
        <v>2165</v>
      </c>
      <c r="DW289" s="345"/>
      <c r="DX289" s="345"/>
      <c r="DY289" s="346" t="str">
        <f t="shared" si="4"/>
        <v/>
      </c>
      <c r="DZ289" s="289"/>
      <c r="EA289" s="288"/>
      <c r="EK289" s="80">
        <v>1</v>
      </c>
      <c r="EL289" s="84">
        <v>1</v>
      </c>
    </row>
    <row r="290" spans="1:142" ht="27">
      <c r="A290" s="61" t="s">
        <v>982</v>
      </c>
      <c r="B290" s="158">
        <v>4100</v>
      </c>
      <c r="C290" s="158">
        <v>1423</v>
      </c>
      <c r="D290" s="70" t="s">
        <v>745</v>
      </c>
      <c r="E290" s="70" t="s">
        <v>745</v>
      </c>
      <c r="F290" s="71" t="s">
        <v>2420</v>
      </c>
      <c r="G290" s="156"/>
      <c r="H290" s="159"/>
      <c r="I290" s="156"/>
      <c r="J290" s="156"/>
      <c r="K290" s="159"/>
      <c r="L290" s="156"/>
      <c r="M290" s="160"/>
      <c r="N290" s="159"/>
      <c r="O290" s="156"/>
      <c r="P290" s="160"/>
      <c r="Q290" s="159"/>
      <c r="R290" s="156"/>
      <c r="S290" s="160"/>
      <c r="T290" s="159"/>
      <c r="U290" s="156"/>
      <c r="V290" s="160"/>
      <c r="W290" s="159"/>
      <c r="X290" s="156"/>
      <c r="Y290" s="160"/>
      <c r="Z290" s="159"/>
      <c r="AA290" s="156"/>
      <c r="AB290" s="160"/>
      <c r="AC290" s="159"/>
      <c r="AD290" s="156"/>
      <c r="AE290" s="160"/>
      <c r="AF290" s="159"/>
      <c r="AG290" s="156"/>
      <c r="AH290" s="160"/>
      <c r="AI290" s="159"/>
      <c r="AJ290" s="161"/>
      <c r="AK290" s="160"/>
      <c r="AL290" s="159"/>
      <c r="AM290" s="156"/>
      <c r="AN290" s="160"/>
      <c r="AO290" s="159"/>
      <c r="AP290" s="156"/>
      <c r="AQ290" s="160"/>
      <c r="AR290" s="159"/>
      <c r="AS290" s="156"/>
      <c r="AT290" s="160"/>
      <c r="AU290" s="167"/>
      <c r="AV290" s="162"/>
      <c r="AW290" s="162"/>
      <c r="AX290" s="162"/>
      <c r="AY290" s="162"/>
      <c r="AZ290" s="208"/>
      <c r="BA290" s="159"/>
      <c r="BB290" s="156"/>
      <c r="BC290" s="160"/>
      <c r="BD290" s="159"/>
      <c r="BE290" s="156"/>
      <c r="BF290" s="160"/>
      <c r="BG290" s="159"/>
      <c r="BH290" s="156"/>
      <c r="BI290" s="160"/>
      <c r="BJ290" s="159"/>
      <c r="BK290" s="156"/>
      <c r="BL290" s="160"/>
      <c r="BM290" s="159"/>
      <c r="BN290" s="156"/>
      <c r="BO290" s="160"/>
      <c r="BP290" s="159"/>
      <c r="BQ290" s="156"/>
      <c r="BR290" s="156" t="s">
        <v>2165</v>
      </c>
      <c r="BS290" s="159"/>
      <c r="BT290" s="156"/>
      <c r="BU290" s="156" t="s">
        <v>2165</v>
      </c>
      <c r="BV290" s="159"/>
      <c r="BW290" s="156"/>
      <c r="BX290" s="160"/>
      <c r="BY290" s="159"/>
      <c r="BZ290" s="156"/>
      <c r="CA290" s="160"/>
      <c r="CB290" s="159"/>
      <c r="CC290" s="156"/>
      <c r="CD290" s="160"/>
      <c r="CE290" s="159"/>
      <c r="CF290" s="156"/>
      <c r="CG290" s="160"/>
      <c r="CH290" s="159"/>
      <c r="CI290" s="156"/>
      <c r="CJ290" s="160"/>
      <c r="CK290" s="159"/>
      <c r="CL290" s="156"/>
      <c r="CM290" s="160"/>
      <c r="CN290" s="159"/>
      <c r="CO290" s="156"/>
      <c r="CP290" s="160"/>
      <c r="CQ290" s="159"/>
      <c r="CR290" s="156"/>
      <c r="CS290" s="160"/>
      <c r="CT290" s="159"/>
      <c r="CU290" s="156"/>
      <c r="CV290" s="160" t="s">
        <v>1208</v>
      </c>
      <c r="CW290" s="159" t="s">
        <v>1208</v>
      </c>
      <c r="CX290" s="156" t="s">
        <v>1208</v>
      </c>
      <c r="CY290" s="156" t="s">
        <v>2165</v>
      </c>
      <c r="CZ290" s="159"/>
      <c r="DA290" s="156"/>
      <c r="DB290" s="160"/>
      <c r="DC290" s="167"/>
      <c r="DD290" s="162"/>
      <c r="DE290" s="162"/>
      <c r="DF290" s="162"/>
      <c r="DG290" s="162"/>
      <c r="DH290" s="156"/>
      <c r="DI290" s="159"/>
      <c r="DJ290" s="156"/>
      <c r="DK290" s="162"/>
      <c r="DL290" s="162"/>
      <c r="DM290" s="267"/>
      <c r="DP290" s="170" t="s">
        <v>2165</v>
      </c>
      <c r="DQ290" s="315"/>
      <c r="DR290" s="315"/>
      <c r="DS290" s="316" t="s">
        <v>2165</v>
      </c>
      <c r="DT290" s="342"/>
      <c r="DU290" s="343" t="s">
        <v>2165</v>
      </c>
      <c r="DV290" s="344" t="s">
        <v>2165</v>
      </c>
      <c r="DW290" s="345"/>
      <c r="DX290" s="345"/>
      <c r="DY290" s="346" t="str">
        <f t="shared" si="4"/>
        <v/>
      </c>
      <c r="DZ290" s="289"/>
      <c r="EA290" s="288"/>
      <c r="EK290" s="80">
        <v>1</v>
      </c>
      <c r="EL290" s="84">
        <v>1</v>
      </c>
    </row>
    <row r="291" spans="1:142" ht="27">
      <c r="A291" s="61" t="s">
        <v>982</v>
      </c>
      <c r="B291" s="158">
        <v>4110</v>
      </c>
      <c r="C291" s="158">
        <v>1424</v>
      </c>
      <c r="D291" s="70" t="s">
        <v>747</v>
      </c>
      <c r="E291" s="70" t="s">
        <v>747</v>
      </c>
      <c r="F291" s="71" t="s">
        <v>2421</v>
      </c>
      <c r="G291" s="156"/>
      <c r="H291" s="159"/>
      <c r="I291" s="156"/>
      <c r="J291" s="156"/>
      <c r="K291" s="159"/>
      <c r="L291" s="156"/>
      <c r="M291" s="160"/>
      <c r="N291" s="159"/>
      <c r="O291" s="156"/>
      <c r="P291" s="160"/>
      <c r="Q291" s="159"/>
      <c r="R291" s="156"/>
      <c r="S291" s="160"/>
      <c r="T291" s="159"/>
      <c r="U291" s="156"/>
      <c r="V291" s="160"/>
      <c r="W291" s="159"/>
      <c r="X291" s="156"/>
      <c r="Y291" s="160"/>
      <c r="Z291" s="159"/>
      <c r="AA291" s="156"/>
      <c r="AB291" s="160"/>
      <c r="AC291" s="159"/>
      <c r="AD291" s="156"/>
      <c r="AE291" s="160"/>
      <c r="AF291" s="159"/>
      <c r="AG291" s="156"/>
      <c r="AH291" s="160"/>
      <c r="AI291" s="159"/>
      <c r="AJ291" s="161"/>
      <c r="AK291" s="160"/>
      <c r="AL291" s="159"/>
      <c r="AM291" s="156"/>
      <c r="AN291" s="160"/>
      <c r="AO291" s="159"/>
      <c r="AP291" s="156"/>
      <c r="AQ291" s="160"/>
      <c r="AR291" s="159"/>
      <c r="AS291" s="156"/>
      <c r="AT291" s="160"/>
      <c r="AU291" s="167"/>
      <c r="AV291" s="162"/>
      <c r="AW291" s="162"/>
      <c r="AX291" s="162"/>
      <c r="AY291" s="162"/>
      <c r="AZ291" s="208"/>
      <c r="BA291" s="159"/>
      <c r="BB291" s="156"/>
      <c r="BC291" s="160"/>
      <c r="BD291" s="159"/>
      <c r="BE291" s="156"/>
      <c r="BF291" s="160"/>
      <c r="BG291" s="159"/>
      <c r="BH291" s="156"/>
      <c r="BI291" s="160"/>
      <c r="BJ291" s="159"/>
      <c r="BK291" s="156"/>
      <c r="BL291" s="160"/>
      <c r="BM291" s="159"/>
      <c r="BN291" s="156"/>
      <c r="BO291" s="160"/>
      <c r="BP291" s="159"/>
      <c r="BQ291" s="156"/>
      <c r="BR291" s="156" t="s">
        <v>2165</v>
      </c>
      <c r="BS291" s="159"/>
      <c r="BT291" s="156"/>
      <c r="BU291" s="156" t="s">
        <v>2165</v>
      </c>
      <c r="BV291" s="159"/>
      <c r="BW291" s="156"/>
      <c r="BX291" s="160"/>
      <c r="BY291" s="159"/>
      <c r="BZ291" s="156"/>
      <c r="CA291" s="160"/>
      <c r="CB291" s="159"/>
      <c r="CC291" s="156"/>
      <c r="CD291" s="160"/>
      <c r="CE291" s="159"/>
      <c r="CF291" s="156"/>
      <c r="CG291" s="160"/>
      <c r="CH291" s="159"/>
      <c r="CI291" s="156"/>
      <c r="CJ291" s="160"/>
      <c r="CK291" s="159"/>
      <c r="CL291" s="156"/>
      <c r="CM291" s="160"/>
      <c r="CN291" s="159"/>
      <c r="CO291" s="156"/>
      <c r="CP291" s="160"/>
      <c r="CQ291" s="159"/>
      <c r="CR291" s="156"/>
      <c r="CS291" s="160"/>
      <c r="CT291" s="159"/>
      <c r="CU291" s="156"/>
      <c r="CV291" s="160" t="s">
        <v>1208</v>
      </c>
      <c r="CW291" s="159" t="s">
        <v>1208</v>
      </c>
      <c r="CX291" s="156" t="s">
        <v>1208</v>
      </c>
      <c r="CY291" s="156" t="s">
        <v>2165</v>
      </c>
      <c r="CZ291" s="159"/>
      <c r="DA291" s="156"/>
      <c r="DB291" s="160"/>
      <c r="DC291" s="167"/>
      <c r="DD291" s="162"/>
      <c r="DE291" s="162"/>
      <c r="DF291" s="162"/>
      <c r="DG291" s="162"/>
      <c r="DH291" s="156"/>
      <c r="DI291" s="159"/>
      <c r="DJ291" s="156"/>
      <c r="DK291" s="162"/>
      <c r="DL291" s="162"/>
      <c r="DM291" s="267"/>
      <c r="DP291" s="170" t="s">
        <v>2165</v>
      </c>
      <c r="DQ291" s="315"/>
      <c r="DR291" s="315"/>
      <c r="DS291" s="316" t="s">
        <v>2165</v>
      </c>
      <c r="DT291" s="342"/>
      <c r="DU291" s="343" t="s">
        <v>2165</v>
      </c>
      <c r="DV291" s="344" t="s">
        <v>2165</v>
      </c>
      <c r="DW291" s="345"/>
      <c r="DX291" s="345"/>
      <c r="DY291" s="346" t="str">
        <f t="shared" si="4"/>
        <v/>
      </c>
      <c r="DZ291" s="289"/>
      <c r="EA291" s="288"/>
      <c r="EK291" s="80">
        <v>1</v>
      </c>
      <c r="EL291" s="84">
        <v>1</v>
      </c>
    </row>
    <row r="292" spans="1:142">
      <c r="A292" s="61" t="s">
        <v>982</v>
      </c>
      <c r="B292" s="158">
        <v>4120</v>
      </c>
      <c r="C292" s="158">
        <v>1425</v>
      </c>
      <c r="D292" s="70" t="s">
        <v>749</v>
      </c>
      <c r="E292" s="70" t="s">
        <v>749</v>
      </c>
      <c r="F292" s="71" t="s">
        <v>2422</v>
      </c>
      <c r="G292" s="156"/>
      <c r="H292" s="159"/>
      <c r="I292" s="156"/>
      <c r="J292" s="156"/>
      <c r="K292" s="159"/>
      <c r="L292" s="156"/>
      <c r="M292" s="160"/>
      <c r="N292" s="159"/>
      <c r="O292" s="156"/>
      <c r="P292" s="160"/>
      <c r="Q292" s="159"/>
      <c r="R292" s="156"/>
      <c r="S292" s="160"/>
      <c r="T292" s="159"/>
      <c r="U292" s="156"/>
      <c r="V292" s="160"/>
      <c r="W292" s="159"/>
      <c r="X292" s="156"/>
      <c r="Y292" s="160"/>
      <c r="Z292" s="159"/>
      <c r="AA292" s="156"/>
      <c r="AB292" s="160"/>
      <c r="AC292" s="159"/>
      <c r="AD292" s="156"/>
      <c r="AE292" s="160"/>
      <c r="AF292" s="159"/>
      <c r="AG292" s="156"/>
      <c r="AH292" s="160"/>
      <c r="AI292" s="159"/>
      <c r="AJ292" s="161"/>
      <c r="AK292" s="160"/>
      <c r="AL292" s="159"/>
      <c r="AM292" s="156"/>
      <c r="AN292" s="160"/>
      <c r="AO292" s="159"/>
      <c r="AP292" s="156"/>
      <c r="AQ292" s="160"/>
      <c r="AR292" s="159"/>
      <c r="AS292" s="156"/>
      <c r="AT292" s="160"/>
      <c r="AU292" s="167"/>
      <c r="AV292" s="162"/>
      <c r="AW292" s="162"/>
      <c r="AX292" s="162"/>
      <c r="AY292" s="162"/>
      <c r="AZ292" s="208"/>
      <c r="BA292" s="159"/>
      <c r="BB292" s="156"/>
      <c r="BC292" s="160"/>
      <c r="BD292" s="159"/>
      <c r="BE292" s="156"/>
      <c r="BF292" s="160"/>
      <c r="BG292" s="159"/>
      <c r="BH292" s="156"/>
      <c r="BI292" s="160"/>
      <c r="BJ292" s="159"/>
      <c r="BK292" s="156"/>
      <c r="BL292" s="160"/>
      <c r="BM292" s="159"/>
      <c r="BN292" s="156"/>
      <c r="BO292" s="160"/>
      <c r="BP292" s="159"/>
      <c r="BQ292" s="156"/>
      <c r="BR292" s="156" t="s">
        <v>2165</v>
      </c>
      <c r="BS292" s="159"/>
      <c r="BT292" s="156"/>
      <c r="BU292" s="156" t="s">
        <v>2165</v>
      </c>
      <c r="BV292" s="159"/>
      <c r="BW292" s="156"/>
      <c r="BX292" s="160"/>
      <c r="BY292" s="159"/>
      <c r="BZ292" s="156"/>
      <c r="CA292" s="160"/>
      <c r="CB292" s="159"/>
      <c r="CC292" s="156"/>
      <c r="CD292" s="160"/>
      <c r="CE292" s="159"/>
      <c r="CF292" s="156"/>
      <c r="CG292" s="160"/>
      <c r="CH292" s="159"/>
      <c r="CI292" s="156"/>
      <c r="CJ292" s="160"/>
      <c r="CK292" s="159"/>
      <c r="CL292" s="156"/>
      <c r="CM292" s="160"/>
      <c r="CN292" s="159"/>
      <c r="CO292" s="156"/>
      <c r="CP292" s="160"/>
      <c r="CQ292" s="159"/>
      <c r="CR292" s="156"/>
      <c r="CS292" s="160"/>
      <c r="CT292" s="159"/>
      <c r="CU292" s="156"/>
      <c r="CV292" s="160" t="s">
        <v>1208</v>
      </c>
      <c r="CW292" s="159" t="s">
        <v>1208</v>
      </c>
      <c r="CX292" s="156" t="s">
        <v>1208</v>
      </c>
      <c r="CY292" s="156" t="s">
        <v>2165</v>
      </c>
      <c r="CZ292" s="159"/>
      <c r="DA292" s="156"/>
      <c r="DB292" s="160"/>
      <c r="DC292" s="167"/>
      <c r="DD292" s="162"/>
      <c r="DE292" s="162"/>
      <c r="DF292" s="162"/>
      <c r="DG292" s="162"/>
      <c r="DH292" s="156"/>
      <c r="DI292" s="159"/>
      <c r="DJ292" s="156"/>
      <c r="DK292" s="162"/>
      <c r="DL292" s="162"/>
      <c r="DM292" s="267"/>
      <c r="DP292" s="170" t="s">
        <v>2165</v>
      </c>
      <c r="DQ292" s="315"/>
      <c r="DR292" s="315"/>
      <c r="DS292" s="316" t="s">
        <v>2165</v>
      </c>
      <c r="DT292" s="342"/>
      <c r="DU292" s="343" t="s">
        <v>2165</v>
      </c>
      <c r="DV292" s="344" t="s">
        <v>2165</v>
      </c>
      <c r="DW292" s="345"/>
      <c r="DX292" s="345"/>
      <c r="DY292" s="346" t="str">
        <f t="shared" si="4"/>
        <v/>
      </c>
      <c r="DZ292" s="289"/>
      <c r="EA292" s="288"/>
      <c r="EK292" s="80">
        <v>1</v>
      </c>
      <c r="EL292" s="84">
        <v>1</v>
      </c>
    </row>
    <row r="293" spans="1:142" ht="27">
      <c r="A293" s="61" t="s">
        <v>982</v>
      </c>
      <c r="B293" s="158">
        <v>4130</v>
      </c>
      <c r="C293" s="158">
        <v>1426</v>
      </c>
      <c r="D293" s="70" t="s">
        <v>751</v>
      </c>
      <c r="E293" s="70" t="s">
        <v>751</v>
      </c>
      <c r="F293" s="71" t="s">
        <v>2423</v>
      </c>
      <c r="G293" s="156"/>
      <c r="H293" s="159"/>
      <c r="I293" s="156"/>
      <c r="J293" s="156"/>
      <c r="K293" s="159"/>
      <c r="L293" s="156"/>
      <c r="M293" s="160"/>
      <c r="N293" s="159"/>
      <c r="O293" s="156"/>
      <c r="P293" s="160"/>
      <c r="Q293" s="159"/>
      <c r="R293" s="156"/>
      <c r="S293" s="160"/>
      <c r="T293" s="159"/>
      <c r="U293" s="156"/>
      <c r="V293" s="160"/>
      <c r="W293" s="159"/>
      <c r="X293" s="156"/>
      <c r="Y293" s="160"/>
      <c r="Z293" s="159"/>
      <c r="AA293" s="156"/>
      <c r="AB293" s="160"/>
      <c r="AC293" s="159"/>
      <c r="AD293" s="156"/>
      <c r="AE293" s="160"/>
      <c r="AF293" s="159"/>
      <c r="AG293" s="156"/>
      <c r="AH293" s="160"/>
      <c r="AI293" s="159"/>
      <c r="AJ293" s="161"/>
      <c r="AK293" s="160"/>
      <c r="AL293" s="159"/>
      <c r="AM293" s="156"/>
      <c r="AN293" s="160"/>
      <c r="AO293" s="159"/>
      <c r="AP293" s="156"/>
      <c r="AQ293" s="160"/>
      <c r="AR293" s="159"/>
      <c r="AS293" s="156"/>
      <c r="AT293" s="160"/>
      <c r="AU293" s="167"/>
      <c r="AV293" s="162"/>
      <c r="AW293" s="162"/>
      <c r="AX293" s="162"/>
      <c r="AY293" s="162"/>
      <c r="AZ293" s="208"/>
      <c r="BA293" s="159"/>
      <c r="BB293" s="156"/>
      <c r="BC293" s="160"/>
      <c r="BD293" s="159"/>
      <c r="BE293" s="156"/>
      <c r="BF293" s="160"/>
      <c r="BG293" s="159"/>
      <c r="BH293" s="156"/>
      <c r="BI293" s="160"/>
      <c r="BJ293" s="159"/>
      <c r="BK293" s="156"/>
      <c r="BL293" s="160"/>
      <c r="BM293" s="159"/>
      <c r="BN293" s="156"/>
      <c r="BO293" s="160"/>
      <c r="BP293" s="159"/>
      <c r="BQ293" s="156"/>
      <c r="BR293" s="156" t="s">
        <v>2165</v>
      </c>
      <c r="BS293" s="159"/>
      <c r="BT293" s="156"/>
      <c r="BU293" s="156" t="s">
        <v>2165</v>
      </c>
      <c r="BV293" s="159"/>
      <c r="BW293" s="156"/>
      <c r="BX293" s="160"/>
      <c r="BY293" s="159"/>
      <c r="BZ293" s="156"/>
      <c r="CA293" s="160"/>
      <c r="CB293" s="159"/>
      <c r="CC293" s="156"/>
      <c r="CD293" s="160"/>
      <c r="CE293" s="159"/>
      <c r="CF293" s="156"/>
      <c r="CG293" s="160"/>
      <c r="CH293" s="159"/>
      <c r="CI293" s="156"/>
      <c r="CJ293" s="160"/>
      <c r="CK293" s="159"/>
      <c r="CL293" s="156"/>
      <c r="CM293" s="160"/>
      <c r="CN293" s="159"/>
      <c r="CO293" s="156"/>
      <c r="CP293" s="160"/>
      <c r="CQ293" s="159"/>
      <c r="CR293" s="156"/>
      <c r="CS293" s="160"/>
      <c r="CT293" s="159"/>
      <c r="CU293" s="156"/>
      <c r="CV293" s="160" t="s">
        <v>1208</v>
      </c>
      <c r="CW293" s="159" t="s">
        <v>1208</v>
      </c>
      <c r="CX293" s="156" t="s">
        <v>1208</v>
      </c>
      <c r="CY293" s="156" t="s">
        <v>2165</v>
      </c>
      <c r="CZ293" s="159"/>
      <c r="DA293" s="156"/>
      <c r="DB293" s="160"/>
      <c r="DC293" s="159"/>
      <c r="DD293" s="175"/>
      <c r="DE293" s="176"/>
      <c r="DF293" s="177"/>
      <c r="DG293" s="175"/>
      <c r="DH293" s="156"/>
      <c r="DI293" s="159"/>
      <c r="DJ293" s="156"/>
      <c r="DK293" s="162"/>
      <c r="DL293" s="162"/>
      <c r="DM293" s="267"/>
      <c r="DP293" s="170" t="s">
        <v>2165</v>
      </c>
      <c r="DQ293" s="315"/>
      <c r="DR293" s="315"/>
      <c r="DS293" s="316" t="s">
        <v>2165</v>
      </c>
      <c r="DT293" s="342"/>
      <c r="DU293" s="343" t="s">
        <v>2165</v>
      </c>
      <c r="DV293" s="344" t="s">
        <v>2165</v>
      </c>
      <c r="DW293" s="345"/>
      <c r="DX293" s="345"/>
      <c r="DY293" s="346" t="str">
        <f t="shared" si="4"/>
        <v/>
      </c>
      <c r="DZ293" s="289"/>
      <c r="EA293" s="288"/>
      <c r="EK293" s="80">
        <v>1</v>
      </c>
      <c r="EL293" s="84">
        <v>1</v>
      </c>
    </row>
    <row r="294" spans="1:142" ht="27">
      <c r="A294" s="61" t="s">
        <v>982</v>
      </c>
      <c r="B294" s="158">
        <v>4140</v>
      </c>
      <c r="C294" s="158">
        <v>1427</v>
      </c>
      <c r="D294" s="70" t="s">
        <v>753</v>
      </c>
      <c r="E294" s="70" t="s">
        <v>753</v>
      </c>
      <c r="F294" s="71" t="s">
        <v>2424</v>
      </c>
      <c r="G294" s="156"/>
      <c r="H294" s="159"/>
      <c r="I294" s="156"/>
      <c r="J294" s="156"/>
      <c r="K294" s="159"/>
      <c r="L294" s="156"/>
      <c r="M294" s="160"/>
      <c r="N294" s="159"/>
      <c r="O294" s="156"/>
      <c r="P294" s="160"/>
      <c r="Q294" s="159"/>
      <c r="R294" s="156"/>
      <c r="S294" s="160"/>
      <c r="T294" s="159"/>
      <c r="U294" s="156"/>
      <c r="V294" s="160"/>
      <c r="W294" s="159"/>
      <c r="X294" s="156"/>
      <c r="Y294" s="160"/>
      <c r="Z294" s="159"/>
      <c r="AA294" s="156"/>
      <c r="AB294" s="160"/>
      <c r="AC294" s="159"/>
      <c r="AD294" s="156"/>
      <c r="AE294" s="160"/>
      <c r="AF294" s="159"/>
      <c r="AG294" s="156"/>
      <c r="AH294" s="160"/>
      <c r="AI294" s="159"/>
      <c r="AJ294" s="161"/>
      <c r="AK294" s="160"/>
      <c r="AL294" s="159"/>
      <c r="AM294" s="156"/>
      <c r="AN294" s="160"/>
      <c r="AO294" s="159"/>
      <c r="AP294" s="156"/>
      <c r="AQ294" s="160"/>
      <c r="AR294" s="159"/>
      <c r="AS294" s="156"/>
      <c r="AT294" s="160"/>
      <c r="AU294" s="167"/>
      <c r="AV294" s="162"/>
      <c r="AW294" s="162"/>
      <c r="AX294" s="162"/>
      <c r="AY294" s="162"/>
      <c r="AZ294" s="208"/>
      <c r="BA294" s="159"/>
      <c r="BB294" s="156"/>
      <c r="BC294" s="160"/>
      <c r="BD294" s="159"/>
      <c r="BE294" s="156"/>
      <c r="BF294" s="160"/>
      <c r="BG294" s="159"/>
      <c r="BH294" s="156"/>
      <c r="BI294" s="160"/>
      <c r="BJ294" s="159"/>
      <c r="BK294" s="156"/>
      <c r="BL294" s="160"/>
      <c r="BM294" s="159"/>
      <c r="BN294" s="156"/>
      <c r="BO294" s="160"/>
      <c r="BP294" s="159"/>
      <c r="BQ294" s="156"/>
      <c r="BR294" s="156" t="s">
        <v>2165</v>
      </c>
      <c r="BS294" s="159"/>
      <c r="BT294" s="156"/>
      <c r="BU294" s="156" t="s">
        <v>2165</v>
      </c>
      <c r="BV294" s="159"/>
      <c r="BW294" s="156"/>
      <c r="BX294" s="160"/>
      <c r="BY294" s="159"/>
      <c r="BZ294" s="156"/>
      <c r="CA294" s="160"/>
      <c r="CB294" s="159"/>
      <c r="CC294" s="156"/>
      <c r="CD294" s="160"/>
      <c r="CE294" s="159"/>
      <c r="CF294" s="156"/>
      <c r="CG294" s="160"/>
      <c r="CH294" s="159"/>
      <c r="CI294" s="156"/>
      <c r="CJ294" s="160"/>
      <c r="CK294" s="159"/>
      <c r="CL294" s="156"/>
      <c r="CM294" s="160"/>
      <c r="CN294" s="159"/>
      <c r="CO294" s="156"/>
      <c r="CP294" s="160"/>
      <c r="CQ294" s="159"/>
      <c r="CR294" s="156"/>
      <c r="CS294" s="160"/>
      <c r="CT294" s="159"/>
      <c r="CU294" s="156"/>
      <c r="CV294" s="160" t="s">
        <v>1208</v>
      </c>
      <c r="CW294" s="159" t="s">
        <v>1208</v>
      </c>
      <c r="CX294" s="156" t="s">
        <v>1208</v>
      </c>
      <c r="CY294" s="156" t="s">
        <v>2165</v>
      </c>
      <c r="CZ294" s="159"/>
      <c r="DA294" s="156"/>
      <c r="DB294" s="160"/>
      <c r="DC294" s="159"/>
      <c r="DD294" s="156"/>
      <c r="DE294" s="160"/>
      <c r="DF294" s="159"/>
      <c r="DG294" s="156"/>
      <c r="DH294" s="156"/>
      <c r="DI294" s="159"/>
      <c r="DJ294" s="156"/>
      <c r="DK294" s="162"/>
      <c r="DL294" s="162"/>
      <c r="DM294" s="267"/>
      <c r="DP294" s="170" t="s">
        <v>2165</v>
      </c>
      <c r="DQ294" s="315"/>
      <c r="DR294" s="315"/>
      <c r="DS294" s="316" t="s">
        <v>2165</v>
      </c>
      <c r="DT294" s="342"/>
      <c r="DU294" s="343" t="s">
        <v>2165</v>
      </c>
      <c r="DV294" s="344" t="s">
        <v>2165</v>
      </c>
      <c r="DW294" s="345"/>
      <c r="DX294" s="345"/>
      <c r="DY294" s="346" t="str">
        <f t="shared" si="4"/>
        <v/>
      </c>
      <c r="DZ294" s="289"/>
      <c r="EA294" s="288"/>
      <c r="EK294" s="80">
        <v>1</v>
      </c>
      <c r="EL294" s="84">
        <v>1</v>
      </c>
    </row>
    <row r="295" spans="1:142">
      <c r="A295" s="129"/>
      <c r="B295" s="232"/>
      <c r="C295" s="232"/>
      <c r="D295" s="233"/>
      <c r="F295" s="234"/>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c r="AI295" s="235"/>
      <c r="AJ295" s="236"/>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35"/>
      <c r="BK295" s="235"/>
      <c r="BL295" s="235"/>
      <c r="BM295" s="235"/>
      <c r="BN295" s="235"/>
      <c r="BO295" s="235"/>
      <c r="BP295" s="235"/>
      <c r="BQ295" s="235"/>
      <c r="BR295" s="235"/>
      <c r="BS295" s="235"/>
      <c r="BT295" s="235"/>
      <c r="BU295" s="235"/>
      <c r="BV295" s="235"/>
      <c r="BW295" s="235"/>
      <c r="BX295" s="235"/>
      <c r="BY295" s="235"/>
      <c r="BZ295" s="235"/>
      <c r="CA295" s="235"/>
      <c r="CB295" s="235"/>
      <c r="CC295" s="235"/>
      <c r="CD295" s="235"/>
      <c r="CE295" s="235"/>
      <c r="CF295" s="235"/>
      <c r="CG295" s="235"/>
      <c r="CH295" s="235"/>
      <c r="CI295" s="235"/>
      <c r="CJ295" s="235"/>
      <c r="CK295" s="235"/>
      <c r="CL295" s="235"/>
      <c r="CM295" s="235"/>
      <c r="CN295" s="235"/>
      <c r="CO295" s="235"/>
      <c r="CP295" s="235"/>
      <c r="CQ295" s="235"/>
      <c r="CR295" s="235"/>
      <c r="CS295" s="235"/>
      <c r="CT295" s="235"/>
      <c r="CU295" s="235"/>
      <c r="CV295" s="235"/>
      <c r="CW295" s="235"/>
      <c r="CX295" s="235"/>
      <c r="CY295" s="235"/>
      <c r="CZ295" s="235"/>
      <c r="DA295" s="235"/>
      <c r="DB295" s="235"/>
      <c r="DC295" s="235"/>
      <c r="DD295" s="235"/>
      <c r="DE295" s="235"/>
      <c r="DF295" s="235"/>
      <c r="DG295" s="235"/>
      <c r="DH295" s="235"/>
      <c r="DI295" s="235"/>
      <c r="DJ295" s="235"/>
      <c r="DK295" s="235"/>
      <c r="DL295" s="235"/>
      <c r="DP295" s="170"/>
      <c r="DQ295" s="315"/>
      <c r="DR295" s="315"/>
      <c r="DS295" s="316" t="e">
        <v>#N/A</v>
      </c>
      <c r="DT295" s="342"/>
      <c r="DU295" s="343" t="s">
        <v>2165</v>
      </c>
      <c r="DV295" s="344" t="s">
        <v>2165</v>
      </c>
      <c r="DW295" s="345"/>
      <c r="DX295" s="345"/>
      <c r="DY295" s="346" t="str">
        <f t="shared" si="4"/>
        <v/>
      </c>
      <c r="DZ295" s="289"/>
      <c r="EA295" s="288"/>
      <c r="EK295" s="237"/>
      <c r="EL295" s="238"/>
    </row>
    <row r="296" spans="1:142">
      <c r="A296" s="85" t="s">
        <v>2425</v>
      </c>
      <c r="B296" s="239"/>
      <c r="C296" s="239"/>
      <c r="D296" s="240"/>
      <c r="E296" s="241"/>
      <c r="F296" s="242"/>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c r="AI296" s="243"/>
      <c r="AJ296" s="244"/>
      <c r="AK296" s="243"/>
      <c r="AL296" s="243"/>
      <c r="AM296" s="243"/>
      <c r="AN296" s="243"/>
      <c r="AO296" s="243"/>
      <c r="AP296" s="243"/>
      <c r="AQ296" s="243"/>
      <c r="AR296" s="243"/>
      <c r="AS296" s="243"/>
      <c r="AT296" s="243"/>
      <c r="AU296" s="243"/>
      <c r="AV296" s="243"/>
      <c r="AW296" s="243"/>
      <c r="AX296" s="243"/>
      <c r="AY296" s="243"/>
      <c r="AZ296" s="243"/>
      <c r="BA296" s="243"/>
      <c r="BB296" s="243"/>
      <c r="BC296" s="243"/>
      <c r="BD296" s="243"/>
      <c r="BE296" s="243"/>
      <c r="BF296" s="243"/>
      <c r="BG296" s="243"/>
      <c r="BH296" s="243"/>
      <c r="BI296" s="243"/>
      <c r="BJ296" s="243"/>
      <c r="BK296" s="243"/>
      <c r="BL296" s="243"/>
      <c r="BM296" s="243"/>
      <c r="BN296" s="243"/>
      <c r="BO296" s="243"/>
      <c r="BP296" s="243"/>
      <c r="BQ296" s="243"/>
      <c r="BR296" s="243"/>
      <c r="BS296" s="243"/>
      <c r="BT296" s="243"/>
      <c r="BU296" s="243"/>
      <c r="BV296" s="243"/>
      <c r="BW296" s="243"/>
      <c r="BX296" s="243"/>
      <c r="BY296" s="243"/>
      <c r="BZ296" s="243"/>
      <c r="CA296" s="243"/>
      <c r="CB296" s="243"/>
      <c r="CC296" s="243"/>
      <c r="CD296" s="243"/>
      <c r="CE296" s="243"/>
      <c r="CF296" s="243"/>
      <c r="CG296" s="243"/>
      <c r="CH296" s="243"/>
      <c r="CI296" s="243"/>
      <c r="CJ296" s="243"/>
      <c r="CK296" s="243"/>
      <c r="CL296" s="243"/>
      <c r="CM296" s="243"/>
      <c r="CN296" s="243"/>
      <c r="CO296" s="243"/>
      <c r="CP296" s="243"/>
      <c r="CQ296" s="243"/>
      <c r="CR296" s="243"/>
      <c r="CS296" s="243"/>
      <c r="CT296" s="243"/>
      <c r="CU296" s="243"/>
      <c r="CV296" s="243"/>
      <c r="CW296" s="243"/>
      <c r="CX296" s="243"/>
      <c r="CY296" s="243"/>
      <c r="CZ296" s="243"/>
      <c r="DA296" s="243"/>
      <c r="DB296" s="243"/>
      <c r="DC296" s="243"/>
      <c r="DD296" s="243"/>
      <c r="DE296" s="243"/>
      <c r="DF296" s="243"/>
      <c r="DG296" s="243"/>
      <c r="DH296" s="243"/>
      <c r="DI296" s="243"/>
      <c r="DJ296" s="243"/>
      <c r="DK296" s="243"/>
      <c r="DL296" s="243"/>
      <c r="DP296" s="170"/>
      <c r="DQ296" s="315"/>
      <c r="DR296" s="315"/>
      <c r="DS296" s="316" t="e">
        <v>#N/A</v>
      </c>
      <c r="DT296" s="342"/>
      <c r="DU296" s="343" t="s">
        <v>2165</v>
      </c>
      <c r="DV296" s="344" t="s">
        <v>2165</v>
      </c>
      <c r="DW296" s="345"/>
      <c r="DX296" s="345"/>
      <c r="DY296" s="346" t="str">
        <f t="shared" si="4"/>
        <v/>
      </c>
      <c r="DZ296" s="289"/>
      <c r="EA296" s="288"/>
      <c r="EK296" s="245"/>
      <c r="EL296" s="246"/>
    </row>
    <row r="297" spans="1:142">
      <c r="A297" s="128" t="s">
        <v>981</v>
      </c>
      <c r="B297" s="158">
        <v>70</v>
      </c>
      <c r="C297" s="158">
        <v>1198</v>
      </c>
      <c r="D297" s="70" t="s">
        <v>20</v>
      </c>
      <c r="E297" s="70" t="s">
        <v>20</v>
      </c>
      <c r="F297" s="71" t="s">
        <v>2426</v>
      </c>
      <c r="G297" s="156"/>
      <c r="H297" s="159"/>
      <c r="I297" s="156"/>
      <c r="J297" s="156"/>
      <c r="K297" s="159"/>
      <c r="L297" s="156"/>
      <c r="M297" s="160"/>
      <c r="N297" s="159"/>
      <c r="O297" s="156"/>
      <c r="P297" s="160"/>
      <c r="Q297" s="159"/>
      <c r="R297" s="156"/>
      <c r="S297" s="160"/>
      <c r="T297" s="159"/>
      <c r="U297" s="156"/>
      <c r="V297" s="160"/>
      <c r="W297" s="159"/>
      <c r="X297" s="156"/>
      <c r="Y297" s="160"/>
      <c r="Z297" s="159"/>
      <c r="AA297" s="156"/>
      <c r="AB297" s="160"/>
      <c r="AC297" s="159"/>
      <c r="AD297" s="156"/>
      <c r="AE297" s="160"/>
      <c r="AF297" s="159"/>
      <c r="AG297" s="156"/>
      <c r="AH297" s="160"/>
      <c r="AI297" s="159"/>
      <c r="AJ297" s="161"/>
      <c r="AK297" s="160"/>
      <c r="AL297" s="159"/>
      <c r="AM297" s="156"/>
      <c r="AN297" s="160"/>
      <c r="AO297" s="159"/>
      <c r="AP297" s="156"/>
      <c r="AQ297" s="160"/>
      <c r="AR297" s="159"/>
      <c r="AS297" s="156"/>
      <c r="AT297" s="160"/>
      <c r="AU297" s="159" t="s">
        <v>2221</v>
      </c>
      <c r="AV297" s="156"/>
      <c r="AW297" s="160"/>
      <c r="AX297" s="159" t="s">
        <v>2221</v>
      </c>
      <c r="AY297" s="156"/>
      <c r="AZ297" s="160"/>
      <c r="BA297" s="159" t="s">
        <v>2221</v>
      </c>
      <c r="BB297" s="156"/>
      <c r="BC297" s="160"/>
      <c r="BD297" s="159" t="s">
        <v>2221</v>
      </c>
      <c r="BE297" s="156"/>
      <c r="BF297" s="160"/>
      <c r="BG297" s="159" t="s">
        <v>2221</v>
      </c>
      <c r="BH297" s="156"/>
      <c r="BI297" s="160"/>
      <c r="BJ297" s="159"/>
      <c r="BK297" s="156"/>
      <c r="BL297" s="160"/>
      <c r="BM297" s="159"/>
      <c r="BN297" s="156"/>
      <c r="BO297" s="160"/>
      <c r="BP297" s="159"/>
      <c r="BQ297" s="156"/>
      <c r="BR297" s="156"/>
      <c r="BS297" s="159"/>
      <c r="BT297" s="156"/>
      <c r="BU297" s="156"/>
      <c r="BV297" s="159"/>
      <c r="BW297" s="156"/>
      <c r="BX297" s="160"/>
      <c r="BY297" s="159"/>
      <c r="BZ297" s="156"/>
      <c r="CA297" s="160"/>
      <c r="CB297" s="159"/>
      <c r="CC297" s="156"/>
      <c r="CD297" s="160"/>
      <c r="CE297" s="159"/>
      <c r="CF297" s="156"/>
      <c r="CG297" s="160"/>
      <c r="CH297" s="159"/>
      <c r="CI297" s="156"/>
      <c r="CJ297" s="160"/>
      <c r="CK297" s="159"/>
      <c r="CL297" s="156"/>
      <c r="CM297" s="160"/>
      <c r="CN297" s="159"/>
      <c r="CO297" s="156"/>
      <c r="CP297" s="160"/>
      <c r="CQ297" s="159"/>
      <c r="CR297" s="156"/>
      <c r="CS297" s="160"/>
      <c r="CT297" s="159"/>
      <c r="CU297" s="156"/>
      <c r="CV297" s="160"/>
      <c r="CW297" s="159"/>
      <c r="CX297" s="156"/>
      <c r="CY297" s="156"/>
      <c r="CZ297" s="159"/>
      <c r="DA297" s="156"/>
      <c r="DB297" s="160"/>
      <c r="DC297" s="159"/>
      <c r="DD297" s="156"/>
      <c r="DE297" s="160"/>
      <c r="DF297" s="159"/>
      <c r="DG297" s="156"/>
      <c r="DH297" s="156"/>
      <c r="DI297" s="159"/>
      <c r="DJ297" s="156"/>
      <c r="DK297" s="162"/>
      <c r="DL297" s="162"/>
      <c r="DM297" s="267"/>
      <c r="DP297" s="170" t="s">
        <v>2165</v>
      </c>
      <c r="DQ297" s="315"/>
      <c r="DR297" s="315"/>
      <c r="DS297" s="316" t="s">
        <v>2165</v>
      </c>
      <c r="DT297" s="342" t="s">
        <v>2050</v>
      </c>
      <c r="DU297" s="343" t="s">
        <v>2165</v>
      </c>
      <c r="DV297" s="347" t="s">
        <v>2165</v>
      </c>
      <c r="DW297" s="345"/>
      <c r="DX297" s="345" t="s">
        <v>2050</v>
      </c>
      <c r="DY297" s="346" t="str">
        <f t="shared" si="4"/>
        <v/>
      </c>
      <c r="DZ297" s="289"/>
      <c r="EA297" s="288"/>
      <c r="EK297" s="80">
        <v>3</v>
      </c>
      <c r="EL297" s="80">
        <v>9</v>
      </c>
    </row>
    <row r="298" spans="1:142">
      <c r="A298" s="128" t="s">
        <v>981</v>
      </c>
      <c r="B298" s="158">
        <v>140</v>
      </c>
      <c r="C298" s="158">
        <v>1181</v>
      </c>
      <c r="D298" s="70" t="s">
        <v>33</v>
      </c>
      <c r="E298" s="70" t="s">
        <v>33</v>
      </c>
      <c r="F298" s="71" t="s">
        <v>2427</v>
      </c>
      <c r="G298" s="156"/>
      <c r="H298" s="159"/>
      <c r="I298" s="156"/>
      <c r="J298" s="156"/>
      <c r="K298" s="159" t="s">
        <v>1208</v>
      </c>
      <c r="L298" s="156"/>
      <c r="M298" s="160"/>
      <c r="N298" s="159"/>
      <c r="O298" s="156"/>
      <c r="P298" s="160"/>
      <c r="Q298" s="159"/>
      <c r="R298" s="156"/>
      <c r="S298" s="160"/>
      <c r="T298" s="159"/>
      <c r="U298" s="156"/>
      <c r="V298" s="160"/>
      <c r="W298" s="159" t="s">
        <v>2221</v>
      </c>
      <c r="X298" s="156"/>
      <c r="Y298" s="160"/>
      <c r="Z298" s="159"/>
      <c r="AA298" s="156"/>
      <c r="AB298" s="160"/>
      <c r="AC298" s="159"/>
      <c r="AD298" s="156"/>
      <c r="AE298" s="160" t="s">
        <v>1208</v>
      </c>
      <c r="AF298" s="159"/>
      <c r="AG298" s="156"/>
      <c r="AH298" s="160" t="s">
        <v>1208</v>
      </c>
      <c r="AI298" s="159"/>
      <c r="AJ298" s="161"/>
      <c r="AK298" s="160"/>
      <c r="AL298" s="159"/>
      <c r="AM298" s="156"/>
      <c r="AN298" s="160" t="s">
        <v>1208</v>
      </c>
      <c r="AO298" s="159"/>
      <c r="AP298" s="156"/>
      <c r="AQ298" s="160" t="s">
        <v>1208</v>
      </c>
      <c r="AR298" s="159"/>
      <c r="AS298" s="156"/>
      <c r="AT298" s="160"/>
      <c r="AU298" s="159"/>
      <c r="AV298" s="156"/>
      <c r="AW298" s="160"/>
      <c r="AX298" s="159"/>
      <c r="AY298" s="156"/>
      <c r="AZ298" s="160"/>
      <c r="BA298" s="159"/>
      <c r="BB298" s="156"/>
      <c r="BC298" s="160"/>
      <c r="BD298" s="159"/>
      <c r="BE298" s="156"/>
      <c r="BF298" s="160"/>
      <c r="BG298" s="159"/>
      <c r="BH298" s="156"/>
      <c r="BI298" s="160"/>
      <c r="BJ298" s="159"/>
      <c r="BK298" s="156"/>
      <c r="BL298" s="160"/>
      <c r="BM298" s="159"/>
      <c r="BN298" s="156"/>
      <c r="BO298" s="160"/>
      <c r="BP298" s="159"/>
      <c r="BQ298" s="156"/>
      <c r="BR298" s="156" t="s">
        <v>1208</v>
      </c>
      <c r="BS298" s="159"/>
      <c r="BT298" s="156"/>
      <c r="BU298" s="156" t="s">
        <v>1208</v>
      </c>
      <c r="BV298" s="159"/>
      <c r="BW298" s="156"/>
      <c r="BX298" s="160"/>
      <c r="BY298" s="159"/>
      <c r="BZ298" s="156"/>
      <c r="CA298" s="160"/>
      <c r="CB298" s="159"/>
      <c r="CC298" s="156"/>
      <c r="CD298" s="160" t="s">
        <v>1208</v>
      </c>
      <c r="CE298" s="159"/>
      <c r="CF298" s="156"/>
      <c r="CG298" s="160" t="s">
        <v>1208</v>
      </c>
      <c r="CH298" s="159"/>
      <c r="CI298" s="156"/>
      <c r="CJ298" s="160"/>
      <c r="CK298" s="159"/>
      <c r="CL298" s="156"/>
      <c r="CM298" s="160"/>
      <c r="CN298" s="159"/>
      <c r="CO298" s="156"/>
      <c r="CP298" s="160" t="s">
        <v>1208</v>
      </c>
      <c r="CQ298" s="159"/>
      <c r="CR298" s="156"/>
      <c r="CS298" s="160" t="s">
        <v>1208</v>
      </c>
      <c r="CT298" s="159"/>
      <c r="CU298" s="156"/>
      <c r="CV298" s="160" t="s">
        <v>1208</v>
      </c>
      <c r="CW298" s="159"/>
      <c r="CX298" s="156"/>
      <c r="CY298" s="156" t="s">
        <v>1208</v>
      </c>
      <c r="CZ298" s="159"/>
      <c r="DA298" s="156"/>
      <c r="DB298" s="160"/>
      <c r="DC298" s="159"/>
      <c r="DD298" s="156"/>
      <c r="DE298" s="160"/>
      <c r="DF298" s="159"/>
      <c r="DG298" s="156"/>
      <c r="DH298" s="156"/>
      <c r="DI298" s="159"/>
      <c r="DJ298" s="156"/>
      <c r="DK298" s="162"/>
      <c r="DL298" s="162"/>
      <c r="DM298" s="267"/>
      <c r="DP298" s="170" t="s">
        <v>2165</v>
      </c>
      <c r="DQ298" s="315"/>
      <c r="DR298" s="315"/>
      <c r="DS298" s="316" t="s">
        <v>2165</v>
      </c>
      <c r="DT298" s="342" t="s">
        <v>2050</v>
      </c>
      <c r="DU298" s="343" t="s">
        <v>2165</v>
      </c>
      <c r="DV298" s="347" t="s">
        <v>2165</v>
      </c>
      <c r="DW298" s="345"/>
      <c r="DX298" s="345" t="s">
        <v>2050</v>
      </c>
      <c r="DY298" s="346" t="str">
        <f t="shared" si="4"/>
        <v/>
      </c>
      <c r="DZ298" s="289"/>
      <c r="EA298" s="288"/>
      <c r="EK298" s="80">
        <v>2</v>
      </c>
      <c r="EL298" s="84">
        <v>9</v>
      </c>
    </row>
    <row r="299" spans="1:142" ht="27">
      <c r="A299" s="128" t="s">
        <v>981</v>
      </c>
      <c r="B299" s="158">
        <v>200</v>
      </c>
      <c r="C299" s="158">
        <v>1144</v>
      </c>
      <c r="D299" s="70" t="s">
        <v>45</v>
      </c>
      <c r="E299" s="70" t="s">
        <v>45</v>
      </c>
      <c r="F299" s="71" t="s">
        <v>2428</v>
      </c>
      <c r="G299" s="156"/>
      <c r="H299" s="159"/>
      <c r="I299" s="156"/>
      <c r="J299" s="156"/>
      <c r="K299" s="159"/>
      <c r="L299" s="156"/>
      <c r="M299" s="160"/>
      <c r="N299" s="159"/>
      <c r="O299" s="156"/>
      <c r="P299" s="160"/>
      <c r="Q299" s="159"/>
      <c r="R299" s="156"/>
      <c r="S299" s="160"/>
      <c r="T299" s="159"/>
      <c r="U299" s="156"/>
      <c r="V299" s="160"/>
      <c r="W299" s="159"/>
      <c r="X299" s="156"/>
      <c r="Y299" s="160"/>
      <c r="Z299" s="159"/>
      <c r="AA299" s="156"/>
      <c r="AB299" s="160"/>
      <c r="AC299" s="159"/>
      <c r="AD299" s="156"/>
      <c r="AE299" s="160" t="s">
        <v>1208</v>
      </c>
      <c r="AF299" s="159"/>
      <c r="AG299" s="156"/>
      <c r="AH299" s="160" t="s">
        <v>1208</v>
      </c>
      <c r="AI299" s="159"/>
      <c r="AJ299" s="161"/>
      <c r="AK299" s="160"/>
      <c r="AL299" s="159"/>
      <c r="AM299" s="156"/>
      <c r="AN299" s="160" t="s">
        <v>1208</v>
      </c>
      <c r="AO299" s="159"/>
      <c r="AP299" s="156"/>
      <c r="AQ299" s="160" t="s">
        <v>1208</v>
      </c>
      <c r="AR299" s="159"/>
      <c r="AS299" s="156"/>
      <c r="AT299" s="160"/>
      <c r="AU299" s="159"/>
      <c r="AV299" s="156"/>
      <c r="AW299" s="160"/>
      <c r="AX299" s="159"/>
      <c r="AY299" s="156"/>
      <c r="AZ299" s="160"/>
      <c r="BA299" s="159"/>
      <c r="BB299" s="156"/>
      <c r="BC299" s="160"/>
      <c r="BD299" s="159"/>
      <c r="BE299" s="156"/>
      <c r="BF299" s="160"/>
      <c r="BG299" s="159"/>
      <c r="BH299" s="156"/>
      <c r="BI299" s="160"/>
      <c r="BJ299" s="159"/>
      <c r="BK299" s="156"/>
      <c r="BL299" s="160"/>
      <c r="BM299" s="159"/>
      <c r="BN299" s="156"/>
      <c r="BO299" s="160"/>
      <c r="BP299" s="159"/>
      <c r="BQ299" s="156"/>
      <c r="BR299" s="156" t="s">
        <v>1208</v>
      </c>
      <c r="BS299" s="159"/>
      <c r="BT299" s="156"/>
      <c r="BU299" s="156" t="s">
        <v>1208</v>
      </c>
      <c r="BV299" s="159"/>
      <c r="BW299" s="156"/>
      <c r="BX299" s="160"/>
      <c r="BY299" s="159"/>
      <c r="BZ299" s="156"/>
      <c r="CA299" s="160"/>
      <c r="CB299" s="159"/>
      <c r="CC299" s="156"/>
      <c r="CD299" s="160" t="s">
        <v>1208</v>
      </c>
      <c r="CE299" s="159"/>
      <c r="CF299" s="156"/>
      <c r="CG299" s="160" t="s">
        <v>1208</v>
      </c>
      <c r="CH299" s="159"/>
      <c r="CI299" s="156"/>
      <c r="CJ299" s="160"/>
      <c r="CK299" s="159"/>
      <c r="CL299" s="156"/>
      <c r="CM299" s="160"/>
      <c r="CN299" s="159"/>
      <c r="CO299" s="156"/>
      <c r="CP299" s="160"/>
      <c r="CQ299" s="159"/>
      <c r="CR299" s="156"/>
      <c r="CS299" s="160"/>
      <c r="CT299" s="159"/>
      <c r="CU299" s="156"/>
      <c r="CV299" s="160"/>
      <c r="CW299" s="159"/>
      <c r="CX299" s="156"/>
      <c r="CY299" s="156"/>
      <c r="CZ299" s="159"/>
      <c r="DA299" s="156"/>
      <c r="DB299" s="160"/>
      <c r="DC299" s="159"/>
      <c r="DD299" s="156"/>
      <c r="DE299" s="160"/>
      <c r="DF299" s="159"/>
      <c r="DG299" s="156"/>
      <c r="DH299" s="156"/>
      <c r="DI299" s="159"/>
      <c r="DJ299" s="156"/>
      <c r="DK299" s="162"/>
      <c r="DL299" s="162"/>
      <c r="DM299" s="267"/>
      <c r="DP299" s="170" t="s">
        <v>2165</v>
      </c>
      <c r="DQ299" s="315"/>
      <c r="DR299" s="315"/>
      <c r="DS299" s="316" t="s">
        <v>2165</v>
      </c>
      <c r="DT299" s="342"/>
      <c r="DU299" s="343" t="s">
        <v>2165</v>
      </c>
      <c r="DV299" s="344" t="s">
        <v>2165</v>
      </c>
      <c r="DW299" s="345"/>
      <c r="DX299" s="345"/>
      <c r="DY299" s="346" t="str">
        <f t="shared" si="4"/>
        <v/>
      </c>
      <c r="DZ299" s="289"/>
      <c r="EA299" s="288"/>
      <c r="EK299" s="80">
        <v>2</v>
      </c>
      <c r="EL299" s="84">
        <v>9</v>
      </c>
    </row>
    <row r="300" spans="1:142" ht="27">
      <c r="A300" s="128" t="s">
        <v>981</v>
      </c>
      <c r="B300" s="158">
        <v>210</v>
      </c>
      <c r="C300" s="158">
        <v>1145</v>
      </c>
      <c r="D300" s="70" t="s">
        <v>46</v>
      </c>
      <c r="E300" s="70" t="s">
        <v>46</v>
      </c>
      <c r="F300" s="71" t="s">
        <v>2429</v>
      </c>
      <c r="G300" s="156"/>
      <c r="H300" s="159"/>
      <c r="I300" s="156"/>
      <c r="J300" s="156"/>
      <c r="K300" s="159"/>
      <c r="L300" s="156"/>
      <c r="M300" s="160"/>
      <c r="N300" s="159"/>
      <c r="O300" s="156"/>
      <c r="P300" s="160"/>
      <c r="Q300" s="159"/>
      <c r="R300" s="156"/>
      <c r="S300" s="160"/>
      <c r="T300" s="159"/>
      <c r="U300" s="156"/>
      <c r="V300" s="160"/>
      <c r="W300" s="159"/>
      <c r="X300" s="156"/>
      <c r="Y300" s="160"/>
      <c r="Z300" s="159"/>
      <c r="AA300" s="156"/>
      <c r="AB300" s="160"/>
      <c r="AC300" s="159"/>
      <c r="AD300" s="156"/>
      <c r="AE300" s="160" t="s">
        <v>1208</v>
      </c>
      <c r="AF300" s="159"/>
      <c r="AG300" s="156"/>
      <c r="AH300" s="160" t="s">
        <v>1208</v>
      </c>
      <c r="AI300" s="159"/>
      <c r="AJ300" s="161"/>
      <c r="AK300" s="160"/>
      <c r="AL300" s="159"/>
      <c r="AM300" s="156"/>
      <c r="AN300" s="160" t="s">
        <v>1208</v>
      </c>
      <c r="AO300" s="159"/>
      <c r="AP300" s="156"/>
      <c r="AQ300" s="160" t="s">
        <v>1208</v>
      </c>
      <c r="AR300" s="159"/>
      <c r="AS300" s="156"/>
      <c r="AT300" s="160"/>
      <c r="AU300" s="159"/>
      <c r="AV300" s="156"/>
      <c r="AW300" s="160"/>
      <c r="AX300" s="159"/>
      <c r="AY300" s="156"/>
      <c r="AZ300" s="160"/>
      <c r="BA300" s="159"/>
      <c r="BB300" s="156"/>
      <c r="BC300" s="160"/>
      <c r="BD300" s="159"/>
      <c r="BE300" s="156"/>
      <c r="BF300" s="160"/>
      <c r="BG300" s="159"/>
      <c r="BH300" s="156"/>
      <c r="BI300" s="160"/>
      <c r="BJ300" s="159"/>
      <c r="BK300" s="156"/>
      <c r="BL300" s="160"/>
      <c r="BM300" s="159"/>
      <c r="BN300" s="156"/>
      <c r="BO300" s="160"/>
      <c r="BP300" s="159"/>
      <c r="BQ300" s="156"/>
      <c r="BR300" s="156" t="s">
        <v>1208</v>
      </c>
      <c r="BS300" s="159"/>
      <c r="BT300" s="156"/>
      <c r="BU300" s="156" t="s">
        <v>1208</v>
      </c>
      <c r="BV300" s="159"/>
      <c r="BW300" s="156"/>
      <c r="BX300" s="160"/>
      <c r="BY300" s="159"/>
      <c r="BZ300" s="156"/>
      <c r="CA300" s="160"/>
      <c r="CB300" s="159"/>
      <c r="CC300" s="156"/>
      <c r="CD300" s="160" t="s">
        <v>1208</v>
      </c>
      <c r="CE300" s="159"/>
      <c r="CF300" s="156"/>
      <c r="CG300" s="160" t="s">
        <v>1208</v>
      </c>
      <c r="CH300" s="159"/>
      <c r="CI300" s="156"/>
      <c r="CJ300" s="160"/>
      <c r="CK300" s="159"/>
      <c r="CL300" s="156"/>
      <c r="CM300" s="160"/>
      <c r="CN300" s="159"/>
      <c r="CO300" s="156"/>
      <c r="CP300" s="160"/>
      <c r="CQ300" s="159"/>
      <c r="CR300" s="156"/>
      <c r="CS300" s="160"/>
      <c r="CT300" s="159"/>
      <c r="CU300" s="156"/>
      <c r="CV300" s="160"/>
      <c r="CW300" s="159"/>
      <c r="CX300" s="156"/>
      <c r="CY300" s="156"/>
      <c r="CZ300" s="159"/>
      <c r="DA300" s="156"/>
      <c r="DB300" s="160"/>
      <c r="DC300" s="159"/>
      <c r="DD300" s="156"/>
      <c r="DE300" s="160"/>
      <c r="DF300" s="159"/>
      <c r="DG300" s="156"/>
      <c r="DH300" s="156"/>
      <c r="DI300" s="159"/>
      <c r="DJ300" s="156"/>
      <c r="DK300" s="162"/>
      <c r="DL300" s="162"/>
      <c r="DM300" s="267"/>
      <c r="DP300" s="170" t="s">
        <v>2165</v>
      </c>
      <c r="DQ300" s="315"/>
      <c r="DR300" s="315"/>
      <c r="DS300" s="316" t="s">
        <v>2165</v>
      </c>
      <c r="DT300" s="342"/>
      <c r="DU300" s="343" t="s">
        <v>2165</v>
      </c>
      <c r="DV300" s="344" t="s">
        <v>2165</v>
      </c>
      <c r="DW300" s="345"/>
      <c r="DX300" s="345"/>
      <c r="DY300" s="346" t="str">
        <f t="shared" si="4"/>
        <v/>
      </c>
      <c r="DZ300" s="289"/>
      <c r="EA300" s="288"/>
      <c r="EK300" s="80">
        <v>2</v>
      </c>
      <c r="EL300" s="84">
        <v>9</v>
      </c>
    </row>
    <row r="301" spans="1:142">
      <c r="A301" s="128" t="s">
        <v>981</v>
      </c>
      <c r="B301" s="158">
        <v>220</v>
      </c>
      <c r="C301" s="158">
        <v>1087</v>
      </c>
      <c r="D301" s="70" t="s">
        <v>48</v>
      </c>
      <c r="E301" s="70" t="s">
        <v>48</v>
      </c>
      <c r="F301" s="71" t="s">
        <v>2430</v>
      </c>
      <c r="G301" s="156"/>
      <c r="H301" s="159"/>
      <c r="I301" s="156"/>
      <c r="J301" s="156"/>
      <c r="K301" s="159"/>
      <c r="L301" s="156"/>
      <c r="M301" s="160"/>
      <c r="N301" s="159"/>
      <c r="O301" s="156"/>
      <c r="P301" s="160"/>
      <c r="Q301" s="159"/>
      <c r="R301" s="156"/>
      <c r="S301" s="160"/>
      <c r="T301" s="159"/>
      <c r="U301" s="156"/>
      <c r="V301" s="160"/>
      <c r="W301" s="159"/>
      <c r="X301" s="156"/>
      <c r="Y301" s="160"/>
      <c r="Z301" s="159"/>
      <c r="AA301" s="156"/>
      <c r="AB301" s="160"/>
      <c r="AC301" s="159"/>
      <c r="AD301" s="156"/>
      <c r="AE301" s="160"/>
      <c r="AF301" s="159"/>
      <c r="AG301" s="161"/>
      <c r="AH301" s="160"/>
      <c r="AI301" s="159"/>
      <c r="AJ301" s="161"/>
      <c r="AK301" s="160"/>
      <c r="AL301" s="159"/>
      <c r="AM301" s="156"/>
      <c r="AN301" s="160"/>
      <c r="AO301" s="159"/>
      <c r="AP301" s="156"/>
      <c r="AQ301" s="160"/>
      <c r="AR301" s="159"/>
      <c r="AS301" s="156"/>
      <c r="AT301" s="160"/>
      <c r="AU301" s="159"/>
      <c r="AV301" s="156"/>
      <c r="AW301" s="160"/>
      <c r="AX301" s="159"/>
      <c r="AY301" s="156"/>
      <c r="AZ301" s="160"/>
      <c r="BA301" s="159"/>
      <c r="BB301" s="156"/>
      <c r="BC301" s="160"/>
      <c r="BD301" s="159"/>
      <c r="BE301" s="156"/>
      <c r="BF301" s="160"/>
      <c r="BG301" s="159"/>
      <c r="BH301" s="156"/>
      <c r="BI301" s="160"/>
      <c r="BJ301" s="159"/>
      <c r="BK301" s="156"/>
      <c r="BL301" s="160"/>
      <c r="BM301" s="159"/>
      <c r="BN301" s="156"/>
      <c r="BO301" s="160"/>
      <c r="BP301" s="159"/>
      <c r="BQ301" s="156"/>
      <c r="BR301" s="156" t="s">
        <v>1208</v>
      </c>
      <c r="BS301" s="159"/>
      <c r="BT301" s="156"/>
      <c r="BU301" s="156" t="s">
        <v>1208</v>
      </c>
      <c r="BV301" s="159"/>
      <c r="BW301" s="156"/>
      <c r="BX301" s="160"/>
      <c r="BY301" s="159"/>
      <c r="BZ301" s="156"/>
      <c r="CA301" s="160"/>
      <c r="CB301" s="159"/>
      <c r="CC301" s="156"/>
      <c r="CD301" s="160"/>
      <c r="CE301" s="159"/>
      <c r="CF301" s="156"/>
      <c r="CG301" s="160"/>
      <c r="CH301" s="159"/>
      <c r="CI301" s="156"/>
      <c r="CJ301" s="160"/>
      <c r="CK301" s="159"/>
      <c r="CL301" s="156"/>
      <c r="CM301" s="160"/>
      <c r="CN301" s="159"/>
      <c r="CO301" s="156"/>
      <c r="CP301" s="160"/>
      <c r="CQ301" s="159"/>
      <c r="CR301" s="156"/>
      <c r="CS301" s="160"/>
      <c r="CT301" s="159"/>
      <c r="CU301" s="156"/>
      <c r="CV301" s="160"/>
      <c r="CW301" s="159"/>
      <c r="CX301" s="156"/>
      <c r="CY301" s="156"/>
      <c r="CZ301" s="159"/>
      <c r="DA301" s="156"/>
      <c r="DB301" s="160"/>
      <c r="DC301" s="159"/>
      <c r="DD301" s="156"/>
      <c r="DE301" s="160"/>
      <c r="DF301" s="159"/>
      <c r="DG301" s="156"/>
      <c r="DH301" s="156"/>
      <c r="DI301" s="159"/>
      <c r="DJ301" s="156"/>
      <c r="DK301" s="162"/>
      <c r="DL301" s="162"/>
      <c r="DM301" s="267"/>
      <c r="DP301" s="170" t="s">
        <v>2165</v>
      </c>
      <c r="DQ301" s="315"/>
      <c r="DR301" s="315"/>
      <c r="DS301" s="316" t="s">
        <v>2165</v>
      </c>
      <c r="DT301" s="342"/>
      <c r="DU301" s="343" t="s">
        <v>2165</v>
      </c>
      <c r="DV301" s="344" t="s">
        <v>2165</v>
      </c>
      <c r="DW301" s="345"/>
      <c r="DX301" s="345"/>
      <c r="DY301" s="346" t="str">
        <f t="shared" si="4"/>
        <v/>
      </c>
      <c r="DZ301" s="289"/>
      <c r="EA301" s="288"/>
      <c r="EK301" s="80">
        <v>2</v>
      </c>
      <c r="EL301" s="84">
        <v>9</v>
      </c>
    </row>
    <row r="302" spans="1:142">
      <c r="A302" s="128" t="s">
        <v>981</v>
      </c>
      <c r="B302" s="158">
        <v>230</v>
      </c>
      <c r="C302" s="158">
        <v>1011</v>
      </c>
      <c r="D302" s="70" t="s">
        <v>50</v>
      </c>
      <c r="E302" s="70" t="s">
        <v>50</v>
      </c>
      <c r="F302" s="71" t="s">
        <v>2431</v>
      </c>
      <c r="G302" s="156"/>
      <c r="H302" s="159"/>
      <c r="I302" s="156"/>
      <c r="J302" s="156"/>
      <c r="K302" s="159"/>
      <c r="L302" s="156"/>
      <c r="M302" s="160"/>
      <c r="N302" s="159"/>
      <c r="O302" s="156"/>
      <c r="P302" s="160"/>
      <c r="Q302" s="159"/>
      <c r="R302" s="156"/>
      <c r="S302" s="160"/>
      <c r="T302" s="159"/>
      <c r="U302" s="156"/>
      <c r="V302" s="160"/>
      <c r="W302" s="159"/>
      <c r="X302" s="156"/>
      <c r="Y302" s="160"/>
      <c r="Z302" s="159"/>
      <c r="AA302" s="156"/>
      <c r="AB302" s="160"/>
      <c r="AC302" s="159"/>
      <c r="AD302" s="156"/>
      <c r="AE302" s="160" t="s">
        <v>1208</v>
      </c>
      <c r="AF302" s="159"/>
      <c r="AG302" s="161"/>
      <c r="AH302" s="160" t="s">
        <v>1208</v>
      </c>
      <c r="AI302" s="159"/>
      <c r="AJ302" s="161"/>
      <c r="AK302" s="160"/>
      <c r="AL302" s="159"/>
      <c r="AM302" s="156"/>
      <c r="AN302" s="160" t="s">
        <v>1208</v>
      </c>
      <c r="AO302" s="159"/>
      <c r="AP302" s="156"/>
      <c r="AQ302" s="160" t="s">
        <v>1208</v>
      </c>
      <c r="AR302" s="159"/>
      <c r="AS302" s="156"/>
      <c r="AT302" s="160"/>
      <c r="AU302" s="159"/>
      <c r="AV302" s="156"/>
      <c r="AW302" s="160"/>
      <c r="AX302" s="159"/>
      <c r="AY302" s="156"/>
      <c r="AZ302" s="160"/>
      <c r="BA302" s="159"/>
      <c r="BB302" s="156"/>
      <c r="BC302" s="160"/>
      <c r="BD302" s="159"/>
      <c r="BE302" s="156"/>
      <c r="BF302" s="160"/>
      <c r="BG302" s="159"/>
      <c r="BH302" s="156"/>
      <c r="BI302" s="160"/>
      <c r="BJ302" s="159"/>
      <c r="BK302" s="156"/>
      <c r="BL302" s="160"/>
      <c r="BM302" s="159"/>
      <c r="BN302" s="156"/>
      <c r="BO302" s="160"/>
      <c r="BP302" s="159"/>
      <c r="BQ302" s="156"/>
      <c r="BR302" s="156" t="s">
        <v>1208</v>
      </c>
      <c r="BS302" s="159"/>
      <c r="BT302" s="156"/>
      <c r="BU302" s="156" t="s">
        <v>1208</v>
      </c>
      <c r="BV302" s="159"/>
      <c r="BW302" s="156"/>
      <c r="BX302" s="160"/>
      <c r="BY302" s="159"/>
      <c r="BZ302" s="156"/>
      <c r="CA302" s="160"/>
      <c r="CB302" s="159"/>
      <c r="CC302" s="156"/>
      <c r="CD302" s="160" t="s">
        <v>1208</v>
      </c>
      <c r="CE302" s="159"/>
      <c r="CF302" s="156"/>
      <c r="CG302" s="160" t="s">
        <v>1208</v>
      </c>
      <c r="CH302" s="159"/>
      <c r="CI302" s="156"/>
      <c r="CJ302" s="160"/>
      <c r="CK302" s="159"/>
      <c r="CL302" s="156"/>
      <c r="CM302" s="160"/>
      <c r="CN302" s="159"/>
      <c r="CO302" s="156"/>
      <c r="CP302" s="160"/>
      <c r="CQ302" s="159"/>
      <c r="CR302" s="156"/>
      <c r="CS302" s="160"/>
      <c r="CT302" s="159"/>
      <c r="CU302" s="156"/>
      <c r="CV302" s="160"/>
      <c r="CW302" s="159"/>
      <c r="CX302" s="156"/>
      <c r="CY302" s="156"/>
      <c r="CZ302" s="159"/>
      <c r="DA302" s="156"/>
      <c r="DB302" s="160"/>
      <c r="DC302" s="159"/>
      <c r="DD302" s="156"/>
      <c r="DE302" s="160"/>
      <c r="DF302" s="159"/>
      <c r="DG302" s="156"/>
      <c r="DH302" s="156"/>
      <c r="DI302" s="159"/>
      <c r="DJ302" s="156"/>
      <c r="DK302" s="162"/>
      <c r="DL302" s="162"/>
      <c r="DM302" s="267"/>
      <c r="DP302" s="170" t="s">
        <v>2165</v>
      </c>
      <c r="DQ302" s="315"/>
      <c r="DR302" s="315"/>
      <c r="DS302" s="316" t="s">
        <v>2165</v>
      </c>
      <c r="DT302" s="342"/>
      <c r="DU302" s="343" t="s">
        <v>2165</v>
      </c>
      <c r="DV302" s="344" t="s">
        <v>2165</v>
      </c>
      <c r="DW302" s="345"/>
      <c r="DX302" s="345"/>
      <c r="DY302" s="346" t="str">
        <f t="shared" si="4"/>
        <v/>
      </c>
      <c r="DZ302" s="289"/>
      <c r="EA302" s="288"/>
      <c r="EK302" s="80">
        <v>2</v>
      </c>
      <c r="EL302" s="84">
        <v>9</v>
      </c>
    </row>
    <row r="303" spans="1:142">
      <c r="A303" s="128" t="s">
        <v>981</v>
      </c>
      <c r="B303" s="158">
        <v>240</v>
      </c>
      <c r="C303" s="158">
        <v>1012</v>
      </c>
      <c r="D303" s="70" t="s">
        <v>53</v>
      </c>
      <c r="E303" s="70" t="s">
        <v>53</v>
      </c>
      <c r="F303" s="71" t="s">
        <v>2432</v>
      </c>
      <c r="G303" s="156"/>
      <c r="H303" s="159"/>
      <c r="I303" s="156"/>
      <c r="J303" s="156"/>
      <c r="K303" s="159"/>
      <c r="L303" s="156"/>
      <c r="M303" s="160"/>
      <c r="N303" s="159"/>
      <c r="O303" s="156"/>
      <c r="P303" s="160"/>
      <c r="Q303" s="159"/>
      <c r="R303" s="156"/>
      <c r="S303" s="160"/>
      <c r="T303" s="159"/>
      <c r="U303" s="156"/>
      <c r="V303" s="160"/>
      <c r="W303" s="159"/>
      <c r="X303" s="156"/>
      <c r="Y303" s="160"/>
      <c r="Z303" s="159"/>
      <c r="AA303" s="156"/>
      <c r="AB303" s="160"/>
      <c r="AC303" s="159"/>
      <c r="AD303" s="156"/>
      <c r="AE303" s="160" t="s">
        <v>1208</v>
      </c>
      <c r="AF303" s="159"/>
      <c r="AG303" s="161"/>
      <c r="AH303" s="160" t="s">
        <v>1208</v>
      </c>
      <c r="AI303" s="159"/>
      <c r="AJ303" s="161"/>
      <c r="AK303" s="160"/>
      <c r="AL303" s="159"/>
      <c r="AM303" s="156"/>
      <c r="AN303" s="160" t="s">
        <v>1208</v>
      </c>
      <c r="AO303" s="159"/>
      <c r="AP303" s="156"/>
      <c r="AQ303" s="160" t="s">
        <v>1208</v>
      </c>
      <c r="AR303" s="159"/>
      <c r="AS303" s="156"/>
      <c r="AT303" s="160"/>
      <c r="AU303" s="159"/>
      <c r="AV303" s="156"/>
      <c r="AW303" s="160"/>
      <c r="AX303" s="159"/>
      <c r="AY303" s="156"/>
      <c r="AZ303" s="160"/>
      <c r="BA303" s="159"/>
      <c r="BB303" s="156"/>
      <c r="BC303" s="160"/>
      <c r="BD303" s="159"/>
      <c r="BE303" s="156"/>
      <c r="BF303" s="160"/>
      <c r="BG303" s="159"/>
      <c r="BH303" s="156"/>
      <c r="BI303" s="160"/>
      <c r="BJ303" s="159"/>
      <c r="BK303" s="156"/>
      <c r="BL303" s="160"/>
      <c r="BM303" s="159"/>
      <c r="BN303" s="156"/>
      <c r="BO303" s="160"/>
      <c r="BP303" s="159"/>
      <c r="BQ303" s="156"/>
      <c r="BR303" s="156" t="s">
        <v>1208</v>
      </c>
      <c r="BS303" s="159"/>
      <c r="BT303" s="156"/>
      <c r="BU303" s="156" t="s">
        <v>1208</v>
      </c>
      <c r="BV303" s="159"/>
      <c r="BW303" s="156"/>
      <c r="BX303" s="160"/>
      <c r="BY303" s="159"/>
      <c r="BZ303" s="156"/>
      <c r="CA303" s="160"/>
      <c r="CB303" s="159"/>
      <c r="CC303" s="156"/>
      <c r="CD303" s="160" t="s">
        <v>1208</v>
      </c>
      <c r="CE303" s="159"/>
      <c r="CF303" s="156"/>
      <c r="CG303" s="160" t="s">
        <v>1208</v>
      </c>
      <c r="CH303" s="159"/>
      <c r="CI303" s="156"/>
      <c r="CJ303" s="160"/>
      <c r="CK303" s="159"/>
      <c r="CL303" s="156"/>
      <c r="CM303" s="160"/>
      <c r="CN303" s="159"/>
      <c r="CO303" s="156"/>
      <c r="CP303" s="160"/>
      <c r="CQ303" s="159"/>
      <c r="CR303" s="156"/>
      <c r="CS303" s="160"/>
      <c r="CT303" s="159"/>
      <c r="CU303" s="156"/>
      <c r="CV303" s="160"/>
      <c r="CW303" s="159"/>
      <c r="CX303" s="156"/>
      <c r="CY303" s="156"/>
      <c r="CZ303" s="159"/>
      <c r="DA303" s="156"/>
      <c r="DB303" s="160"/>
      <c r="DC303" s="159"/>
      <c r="DD303" s="156"/>
      <c r="DE303" s="160"/>
      <c r="DF303" s="159"/>
      <c r="DG303" s="156"/>
      <c r="DH303" s="156"/>
      <c r="DI303" s="159"/>
      <c r="DJ303" s="156"/>
      <c r="DK303" s="162"/>
      <c r="DL303" s="162"/>
      <c r="DM303" s="267"/>
      <c r="DP303" s="170" t="s">
        <v>2165</v>
      </c>
      <c r="DQ303" s="315"/>
      <c r="DR303" s="315"/>
      <c r="DS303" s="316" t="s">
        <v>2165</v>
      </c>
      <c r="DT303" s="342"/>
      <c r="DU303" s="343" t="s">
        <v>2165</v>
      </c>
      <c r="DV303" s="344" t="s">
        <v>2165</v>
      </c>
      <c r="DW303" s="345"/>
      <c r="DX303" s="345"/>
      <c r="DY303" s="346" t="str">
        <f t="shared" si="4"/>
        <v/>
      </c>
      <c r="DZ303" s="289"/>
      <c r="EA303" s="288"/>
      <c r="EK303" s="80">
        <v>2</v>
      </c>
      <c r="EL303" s="84">
        <v>9</v>
      </c>
    </row>
    <row r="304" spans="1:142">
      <c r="A304" s="128" t="s">
        <v>981</v>
      </c>
      <c r="B304" s="158">
        <v>270</v>
      </c>
      <c r="C304" s="158">
        <v>1177</v>
      </c>
      <c r="D304" s="70" t="s">
        <v>59</v>
      </c>
      <c r="E304" s="70" t="s">
        <v>59</v>
      </c>
      <c r="F304" s="71" t="s">
        <v>2433</v>
      </c>
      <c r="G304" s="156"/>
      <c r="H304" s="159"/>
      <c r="I304" s="156"/>
      <c r="J304" s="156"/>
      <c r="K304" s="159"/>
      <c r="L304" s="156"/>
      <c r="M304" s="160"/>
      <c r="N304" s="159"/>
      <c r="O304" s="156"/>
      <c r="P304" s="160"/>
      <c r="Q304" s="159"/>
      <c r="R304" s="156"/>
      <c r="S304" s="160"/>
      <c r="T304" s="159"/>
      <c r="U304" s="156"/>
      <c r="V304" s="160"/>
      <c r="W304" s="159"/>
      <c r="X304" s="156"/>
      <c r="Y304" s="160"/>
      <c r="Z304" s="159"/>
      <c r="AA304" s="156"/>
      <c r="AB304" s="160"/>
      <c r="AC304" s="159"/>
      <c r="AD304" s="156"/>
      <c r="AE304" s="160" t="s">
        <v>1208</v>
      </c>
      <c r="AF304" s="159"/>
      <c r="AG304" s="161"/>
      <c r="AH304" s="160" t="s">
        <v>1208</v>
      </c>
      <c r="AI304" s="159"/>
      <c r="AJ304" s="161"/>
      <c r="AK304" s="160"/>
      <c r="AL304" s="159"/>
      <c r="AM304" s="156"/>
      <c r="AN304" s="160" t="s">
        <v>1208</v>
      </c>
      <c r="AO304" s="159"/>
      <c r="AP304" s="156"/>
      <c r="AQ304" s="160" t="s">
        <v>1208</v>
      </c>
      <c r="AR304" s="159"/>
      <c r="AS304" s="156"/>
      <c r="AT304" s="160"/>
      <c r="AU304" s="159"/>
      <c r="AV304" s="156"/>
      <c r="AW304" s="160"/>
      <c r="AX304" s="159"/>
      <c r="AY304" s="156"/>
      <c r="AZ304" s="160"/>
      <c r="BA304" s="159"/>
      <c r="BB304" s="156"/>
      <c r="BC304" s="160"/>
      <c r="BD304" s="159"/>
      <c r="BE304" s="156"/>
      <c r="BF304" s="160"/>
      <c r="BG304" s="159"/>
      <c r="BH304" s="156"/>
      <c r="BI304" s="160"/>
      <c r="BJ304" s="159"/>
      <c r="BK304" s="156"/>
      <c r="BL304" s="160"/>
      <c r="BM304" s="159"/>
      <c r="BN304" s="156"/>
      <c r="BO304" s="160"/>
      <c r="BP304" s="159"/>
      <c r="BQ304" s="156"/>
      <c r="BR304" s="156" t="s">
        <v>1208</v>
      </c>
      <c r="BS304" s="159"/>
      <c r="BT304" s="156"/>
      <c r="BU304" s="156" t="s">
        <v>1208</v>
      </c>
      <c r="BV304" s="159"/>
      <c r="BW304" s="156"/>
      <c r="BX304" s="160"/>
      <c r="BY304" s="159"/>
      <c r="BZ304" s="156"/>
      <c r="CA304" s="160"/>
      <c r="CB304" s="159"/>
      <c r="CC304" s="156"/>
      <c r="CD304" s="160" t="s">
        <v>1208</v>
      </c>
      <c r="CE304" s="159"/>
      <c r="CF304" s="156"/>
      <c r="CG304" s="160" t="s">
        <v>1208</v>
      </c>
      <c r="CH304" s="159"/>
      <c r="CI304" s="156"/>
      <c r="CJ304" s="160"/>
      <c r="CK304" s="159"/>
      <c r="CL304" s="156"/>
      <c r="CM304" s="160"/>
      <c r="CN304" s="159"/>
      <c r="CO304" s="156"/>
      <c r="CP304" s="160" t="s">
        <v>1208</v>
      </c>
      <c r="CQ304" s="159"/>
      <c r="CR304" s="156"/>
      <c r="CS304" s="160" t="s">
        <v>1208</v>
      </c>
      <c r="CT304" s="159"/>
      <c r="CU304" s="156"/>
      <c r="CV304" s="160" t="s">
        <v>1208</v>
      </c>
      <c r="CW304" s="159"/>
      <c r="CX304" s="156"/>
      <c r="CY304" s="156" t="s">
        <v>1208</v>
      </c>
      <c r="CZ304" s="159"/>
      <c r="DA304" s="156"/>
      <c r="DB304" s="160"/>
      <c r="DC304" s="159"/>
      <c r="DD304" s="156"/>
      <c r="DE304" s="160"/>
      <c r="DF304" s="159"/>
      <c r="DG304" s="156"/>
      <c r="DH304" s="156"/>
      <c r="DI304" s="159"/>
      <c r="DJ304" s="156"/>
      <c r="DK304" s="162"/>
      <c r="DL304" s="162"/>
      <c r="DM304" s="267"/>
      <c r="DP304" s="170" t="s">
        <v>2165</v>
      </c>
      <c r="DQ304" s="315"/>
      <c r="DR304" s="315"/>
      <c r="DS304" s="316" t="s">
        <v>2165</v>
      </c>
      <c r="DT304" s="342"/>
      <c r="DU304" s="343" t="s">
        <v>2165</v>
      </c>
      <c r="DV304" s="344" t="s">
        <v>2165</v>
      </c>
      <c r="DW304" s="345"/>
      <c r="DX304" s="345"/>
      <c r="DY304" s="346" t="str">
        <f t="shared" si="4"/>
        <v/>
      </c>
      <c r="DZ304" s="289"/>
      <c r="EA304" s="288"/>
      <c r="EK304" s="80">
        <v>2</v>
      </c>
      <c r="EL304" s="84">
        <v>9</v>
      </c>
    </row>
    <row r="305" spans="1:142">
      <c r="A305" s="128" t="s">
        <v>981</v>
      </c>
      <c r="B305" s="158">
        <v>280</v>
      </c>
      <c r="C305" s="158">
        <v>1178</v>
      </c>
      <c r="D305" s="70" t="s">
        <v>62</v>
      </c>
      <c r="E305" s="70" t="s">
        <v>62</v>
      </c>
      <c r="F305" s="71" t="s">
        <v>2434</v>
      </c>
      <c r="G305" s="156"/>
      <c r="H305" s="159"/>
      <c r="I305" s="156"/>
      <c r="J305" s="156"/>
      <c r="K305" s="159"/>
      <c r="L305" s="156"/>
      <c r="M305" s="160"/>
      <c r="N305" s="159"/>
      <c r="O305" s="156"/>
      <c r="P305" s="160"/>
      <c r="Q305" s="159"/>
      <c r="R305" s="156"/>
      <c r="S305" s="160"/>
      <c r="T305" s="159"/>
      <c r="U305" s="156"/>
      <c r="V305" s="160"/>
      <c r="W305" s="159"/>
      <c r="X305" s="156"/>
      <c r="Y305" s="160"/>
      <c r="Z305" s="159"/>
      <c r="AA305" s="156"/>
      <c r="AB305" s="160"/>
      <c r="AC305" s="159"/>
      <c r="AD305" s="156"/>
      <c r="AE305" s="160" t="s">
        <v>1208</v>
      </c>
      <c r="AF305" s="159"/>
      <c r="AG305" s="161"/>
      <c r="AH305" s="160" t="s">
        <v>1208</v>
      </c>
      <c r="AI305" s="159"/>
      <c r="AJ305" s="161"/>
      <c r="AK305" s="160"/>
      <c r="AL305" s="159"/>
      <c r="AM305" s="156"/>
      <c r="AN305" s="160" t="s">
        <v>1208</v>
      </c>
      <c r="AO305" s="159"/>
      <c r="AP305" s="156"/>
      <c r="AQ305" s="160" t="s">
        <v>1208</v>
      </c>
      <c r="AR305" s="159"/>
      <c r="AS305" s="156"/>
      <c r="AT305" s="160"/>
      <c r="AU305" s="159"/>
      <c r="AV305" s="156"/>
      <c r="AW305" s="160"/>
      <c r="AX305" s="159"/>
      <c r="AY305" s="156"/>
      <c r="AZ305" s="160"/>
      <c r="BA305" s="159"/>
      <c r="BB305" s="156"/>
      <c r="BC305" s="160"/>
      <c r="BD305" s="159"/>
      <c r="BE305" s="156"/>
      <c r="BF305" s="160"/>
      <c r="BG305" s="159"/>
      <c r="BH305" s="156"/>
      <c r="BI305" s="160"/>
      <c r="BJ305" s="159"/>
      <c r="BK305" s="156"/>
      <c r="BL305" s="160"/>
      <c r="BM305" s="159"/>
      <c r="BN305" s="156"/>
      <c r="BO305" s="160"/>
      <c r="BP305" s="159"/>
      <c r="BQ305" s="156"/>
      <c r="BR305" s="156" t="s">
        <v>1208</v>
      </c>
      <c r="BS305" s="159"/>
      <c r="BT305" s="156"/>
      <c r="BU305" s="156" t="s">
        <v>1208</v>
      </c>
      <c r="BV305" s="159"/>
      <c r="BW305" s="156"/>
      <c r="BX305" s="160"/>
      <c r="BY305" s="159"/>
      <c r="BZ305" s="156"/>
      <c r="CA305" s="160"/>
      <c r="CB305" s="159"/>
      <c r="CC305" s="156"/>
      <c r="CD305" s="160" t="s">
        <v>1208</v>
      </c>
      <c r="CE305" s="159"/>
      <c r="CF305" s="156"/>
      <c r="CG305" s="160" t="s">
        <v>1208</v>
      </c>
      <c r="CH305" s="159"/>
      <c r="CI305" s="156"/>
      <c r="CJ305" s="160"/>
      <c r="CK305" s="159"/>
      <c r="CL305" s="156"/>
      <c r="CM305" s="160"/>
      <c r="CN305" s="159"/>
      <c r="CO305" s="156"/>
      <c r="CP305" s="160" t="s">
        <v>1208</v>
      </c>
      <c r="CQ305" s="159"/>
      <c r="CR305" s="156"/>
      <c r="CS305" s="160" t="s">
        <v>1208</v>
      </c>
      <c r="CT305" s="159"/>
      <c r="CU305" s="156"/>
      <c r="CV305" s="160" t="s">
        <v>1208</v>
      </c>
      <c r="CW305" s="159"/>
      <c r="CX305" s="156"/>
      <c r="CY305" s="156" t="s">
        <v>1208</v>
      </c>
      <c r="CZ305" s="159"/>
      <c r="DA305" s="156"/>
      <c r="DB305" s="160"/>
      <c r="DC305" s="159"/>
      <c r="DD305" s="156"/>
      <c r="DE305" s="160"/>
      <c r="DF305" s="159"/>
      <c r="DG305" s="156"/>
      <c r="DH305" s="156"/>
      <c r="DI305" s="159"/>
      <c r="DJ305" s="156"/>
      <c r="DK305" s="162"/>
      <c r="DL305" s="162"/>
      <c r="DM305" s="267"/>
      <c r="DP305" s="170" t="s">
        <v>2165</v>
      </c>
      <c r="DQ305" s="315"/>
      <c r="DR305" s="315"/>
      <c r="DS305" s="316" t="s">
        <v>2165</v>
      </c>
      <c r="DT305" s="342"/>
      <c r="DU305" s="343" t="s">
        <v>2165</v>
      </c>
      <c r="DV305" s="344" t="s">
        <v>2165</v>
      </c>
      <c r="DW305" s="345"/>
      <c r="DX305" s="345"/>
      <c r="DY305" s="346" t="str">
        <f t="shared" si="4"/>
        <v/>
      </c>
      <c r="DZ305" s="289"/>
      <c r="EA305" s="288"/>
      <c r="EK305" s="80">
        <v>2</v>
      </c>
      <c r="EL305" s="84">
        <v>9</v>
      </c>
    </row>
    <row r="306" spans="1:142" ht="27">
      <c r="A306" s="128" t="s">
        <v>981</v>
      </c>
      <c r="B306" s="158">
        <v>570</v>
      </c>
      <c r="C306" s="158">
        <v>1034</v>
      </c>
      <c r="D306" s="70" t="s">
        <v>127</v>
      </c>
      <c r="E306" s="70" t="s">
        <v>127</v>
      </c>
      <c r="F306" s="71" t="s">
        <v>1116</v>
      </c>
      <c r="G306" s="156"/>
      <c r="H306" s="159"/>
      <c r="I306" s="156"/>
      <c r="J306" s="156"/>
      <c r="K306" s="159"/>
      <c r="L306" s="156"/>
      <c r="M306" s="160"/>
      <c r="N306" s="159"/>
      <c r="O306" s="156"/>
      <c r="P306" s="160"/>
      <c r="Q306" s="159"/>
      <c r="R306" s="156"/>
      <c r="S306" s="160"/>
      <c r="T306" s="159"/>
      <c r="U306" s="156"/>
      <c r="V306" s="160"/>
      <c r="W306" s="159"/>
      <c r="X306" s="156"/>
      <c r="Y306" s="160"/>
      <c r="Z306" s="159"/>
      <c r="AA306" s="156"/>
      <c r="AB306" s="160"/>
      <c r="AC306" s="159"/>
      <c r="AD306" s="156"/>
      <c r="AE306" s="160" t="s">
        <v>1208</v>
      </c>
      <c r="AF306" s="159"/>
      <c r="AG306" s="161"/>
      <c r="AH306" s="160" t="s">
        <v>1208</v>
      </c>
      <c r="AI306" s="159"/>
      <c r="AJ306" s="161"/>
      <c r="AK306" s="160"/>
      <c r="AL306" s="159"/>
      <c r="AM306" s="156"/>
      <c r="AN306" s="160" t="s">
        <v>1208</v>
      </c>
      <c r="AO306" s="159"/>
      <c r="AP306" s="156"/>
      <c r="AQ306" s="160" t="s">
        <v>1208</v>
      </c>
      <c r="AR306" s="159"/>
      <c r="AS306" s="156"/>
      <c r="AT306" s="160"/>
      <c r="AU306" s="159"/>
      <c r="AV306" s="156"/>
      <c r="AW306" s="160"/>
      <c r="AX306" s="159"/>
      <c r="AY306" s="156"/>
      <c r="AZ306" s="160"/>
      <c r="BA306" s="159"/>
      <c r="BB306" s="156"/>
      <c r="BC306" s="160"/>
      <c r="BD306" s="159"/>
      <c r="BE306" s="156"/>
      <c r="BF306" s="160"/>
      <c r="BG306" s="159"/>
      <c r="BH306" s="156"/>
      <c r="BI306" s="160"/>
      <c r="BJ306" s="159"/>
      <c r="BK306" s="156"/>
      <c r="BL306" s="160"/>
      <c r="BM306" s="159"/>
      <c r="BN306" s="156"/>
      <c r="BO306" s="160"/>
      <c r="BP306" s="159"/>
      <c r="BQ306" s="156"/>
      <c r="BR306" s="156" t="s">
        <v>1208</v>
      </c>
      <c r="BS306" s="159"/>
      <c r="BT306" s="156"/>
      <c r="BU306" s="156" t="s">
        <v>1208</v>
      </c>
      <c r="BV306" s="159"/>
      <c r="BW306" s="156"/>
      <c r="BX306" s="160"/>
      <c r="BY306" s="159"/>
      <c r="BZ306" s="156"/>
      <c r="CA306" s="160"/>
      <c r="CB306" s="159"/>
      <c r="CC306" s="156"/>
      <c r="CD306" s="160" t="s">
        <v>1208</v>
      </c>
      <c r="CE306" s="159"/>
      <c r="CF306" s="156"/>
      <c r="CG306" s="160" t="s">
        <v>1208</v>
      </c>
      <c r="CH306" s="159"/>
      <c r="CI306" s="156"/>
      <c r="CJ306" s="160"/>
      <c r="CK306" s="159"/>
      <c r="CL306" s="156"/>
      <c r="CM306" s="160"/>
      <c r="CN306" s="159"/>
      <c r="CO306" s="156"/>
      <c r="CP306" s="160" t="s">
        <v>1208</v>
      </c>
      <c r="CQ306" s="159"/>
      <c r="CR306" s="156"/>
      <c r="CS306" s="160" t="s">
        <v>1208</v>
      </c>
      <c r="CT306" s="159"/>
      <c r="CU306" s="156"/>
      <c r="CV306" s="160" t="s">
        <v>1208</v>
      </c>
      <c r="CW306" s="159"/>
      <c r="CX306" s="156"/>
      <c r="CY306" s="156" t="s">
        <v>1208</v>
      </c>
      <c r="CZ306" s="159"/>
      <c r="DA306" s="156"/>
      <c r="DB306" s="160"/>
      <c r="DC306" s="159"/>
      <c r="DD306" s="156"/>
      <c r="DE306" s="160"/>
      <c r="DF306" s="159"/>
      <c r="DG306" s="156"/>
      <c r="DH306" s="156" t="s">
        <v>1211</v>
      </c>
      <c r="DI306" s="159"/>
      <c r="DJ306" s="156"/>
      <c r="DK306" s="162"/>
      <c r="DL306" s="162"/>
      <c r="DM306" s="267"/>
      <c r="DP306" s="170" t="s">
        <v>2165</v>
      </c>
      <c r="DQ306" s="315"/>
      <c r="DR306" s="315"/>
      <c r="DS306" s="316" t="s">
        <v>2165</v>
      </c>
      <c r="DT306" s="342"/>
      <c r="DU306" s="343" t="s">
        <v>2165</v>
      </c>
      <c r="DV306" s="344" t="s">
        <v>2165</v>
      </c>
      <c r="DW306" s="345"/>
      <c r="DX306" s="345"/>
      <c r="DY306" s="346" t="str">
        <f t="shared" si="4"/>
        <v/>
      </c>
      <c r="DZ306" s="289"/>
      <c r="EA306" s="288"/>
      <c r="EK306" s="80">
        <v>2</v>
      </c>
      <c r="EL306" s="84">
        <v>9</v>
      </c>
    </row>
    <row r="307" spans="1:142" ht="27">
      <c r="A307" s="128" t="s">
        <v>981</v>
      </c>
      <c r="B307" s="158">
        <v>590</v>
      </c>
      <c r="C307" s="158">
        <v>1170</v>
      </c>
      <c r="D307" s="72" t="s">
        <v>836</v>
      </c>
      <c r="E307" s="70"/>
      <c r="F307" s="71" t="s">
        <v>2078</v>
      </c>
      <c r="G307" s="156"/>
      <c r="H307" s="159"/>
      <c r="I307" s="156"/>
      <c r="J307" s="156"/>
      <c r="K307" s="159"/>
      <c r="L307" s="156"/>
      <c r="M307" s="160"/>
      <c r="N307" s="159"/>
      <c r="O307" s="156"/>
      <c r="P307" s="160"/>
      <c r="Q307" s="159"/>
      <c r="R307" s="156"/>
      <c r="S307" s="160"/>
      <c r="T307" s="159"/>
      <c r="U307" s="156"/>
      <c r="V307" s="160"/>
      <c r="W307" s="159"/>
      <c r="X307" s="156"/>
      <c r="Y307" s="160"/>
      <c r="Z307" s="159"/>
      <c r="AA307" s="156"/>
      <c r="AB307" s="160"/>
      <c r="AC307" s="159"/>
      <c r="AD307" s="156"/>
      <c r="AE307" s="160" t="s">
        <v>1208</v>
      </c>
      <c r="AF307" s="159"/>
      <c r="AG307" s="161"/>
      <c r="AH307" s="160" t="s">
        <v>1208</v>
      </c>
      <c r="AI307" s="159"/>
      <c r="AJ307" s="161"/>
      <c r="AK307" s="160"/>
      <c r="AL307" s="159"/>
      <c r="AM307" s="156"/>
      <c r="AN307" s="160" t="s">
        <v>1208</v>
      </c>
      <c r="AO307" s="159"/>
      <c r="AP307" s="156"/>
      <c r="AQ307" s="160" t="s">
        <v>1208</v>
      </c>
      <c r="AR307" s="159"/>
      <c r="AS307" s="156"/>
      <c r="AT307" s="160"/>
      <c r="AU307" s="159"/>
      <c r="AV307" s="156"/>
      <c r="AW307" s="160"/>
      <c r="AX307" s="159"/>
      <c r="AY307" s="156"/>
      <c r="AZ307" s="160"/>
      <c r="BA307" s="159"/>
      <c r="BB307" s="156"/>
      <c r="BC307" s="160"/>
      <c r="BD307" s="159"/>
      <c r="BE307" s="156"/>
      <c r="BF307" s="160"/>
      <c r="BG307" s="159"/>
      <c r="BH307" s="156"/>
      <c r="BI307" s="160"/>
      <c r="BJ307" s="159"/>
      <c r="BK307" s="156"/>
      <c r="BL307" s="160"/>
      <c r="BM307" s="159"/>
      <c r="BN307" s="156"/>
      <c r="BO307" s="160"/>
      <c r="BP307" s="159"/>
      <c r="BQ307" s="156"/>
      <c r="BR307" s="156" t="s">
        <v>1208</v>
      </c>
      <c r="BS307" s="159"/>
      <c r="BT307" s="156"/>
      <c r="BU307" s="156" t="s">
        <v>1208</v>
      </c>
      <c r="BV307" s="159"/>
      <c r="BW307" s="156"/>
      <c r="BX307" s="160"/>
      <c r="BY307" s="159"/>
      <c r="BZ307" s="156"/>
      <c r="CA307" s="160"/>
      <c r="CB307" s="159"/>
      <c r="CC307" s="156"/>
      <c r="CD307" s="160" t="s">
        <v>1208</v>
      </c>
      <c r="CE307" s="159"/>
      <c r="CF307" s="156"/>
      <c r="CG307" s="160" t="s">
        <v>1208</v>
      </c>
      <c r="CH307" s="159"/>
      <c r="CI307" s="156"/>
      <c r="CJ307" s="160"/>
      <c r="CK307" s="159"/>
      <c r="CL307" s="156"/>
      <c r="CM307" s="160"/>
      <c r="CN307" s="159"/>
      <c r="CO307" s="156"/>
      <c r="CP307" s="160" t="s">
        <v>1208</v>
      </c>
      <c r="CQ307" s="159"/>
      <c r="CR307" s="156"/>
      <c r="CS307" s="160" t="s">
        <v>1208</v>
      </c>
      <c r="CT307" s="159"/>
      <c r="CU307" s="156"/>
      <c r="CV307" s="160" t="s">
        <v>1208</v>
      </c>
      <c r="CW307" s="159"/>
      <c r="CX307" s="156"/>
      <c r="CY307" s="156" t="s">
        <v>1208</v>
      </c>
      <c r="CZ307" s="159"/>
      <c r="DA307" s="156"/>
      <c r="DB307" s="160"/>
      <c r="DC307" s="159"/>
      <c r="DD307" s="156"/>
      <c r="DE307" s="160"/>
      <c r="DF307" s="159"/>
      <c r="DG307" s="156"/>
      <c r="DH307" s="156" t="s">
        <v>1211</v>
      </c>
      <c r="DI307" s="159"/>
      <c r="DJ307" s="156"/>
      <c r="DK307" s="162"/>
      <c r="DL307" s="162"/>
      <c r="DM307" s="267"/>
      <c r="DN307" s="301" t="s">
        <v>1984</v>
      </c>
      <c r="DP307" s="170" t="s">
        <v>2112</v>
      </c>
      <c r="DQ307" s="372" t="s">
        <v>2668</v>
      </c>
      <c r="DR307" s="373" t="s">
        <v>2709</v>
      </c>
      <c r="DS307" s="316" t="s">
        <v>2112</v>
      </c>
      <c r="DT307" s="342"/>
      <c r="DU307" s="343" t="s">
        <v>2668</v>
      </c>
      <c r="DV307" s="356" t="s">
        <v>2756</v>
      </c>
      <c r="DW307" s="345"/>
      <c r="DX307" s="345"/>
      <c r="DY307" s="346" t="str">
        <f t="shared" si="4"/>
        <v/>
      </c>
      <c r="DZ307" s="289"/>
      <c r="EA307" s="288"/>
      <c r="EK307" s="80">
        <v>2</v>
      </c>
      <c r="EL307" s="84">
        <v>9</v>
      </c>
    </row>
    <row r="308" spans="1:142" ht="27">
      <c r="A308" s="128" t="s">
        <v>981</v>
      </c>
      <c r="B308" s="158">
        <v>600</v>
      </c>
      <c r="C308" s="158">
        <v>1171</v>
      </c>
      <c r="D308" s="72" t="s">
        <v>838</v>
      </c>
      <c r="E308" s="70"/>
      <c r="F308" s="71" t="s">
        <v>2079</v>
      </c>
      <c r="G308" s="156"/>
      <c r="H308" s="159"/>
      <c r="I308" s="156"/>
      <c r="J308" s="156"/>
      <c r="K308" s="159"/>
      <c r="L308" s="156"/>
      <c r="M308" s="160"/>
      <c r="N308" s="159"/>
      <c r="O308" s="156"/>
      <c r="P308" s="160"/>
      <c r="Q308" s="159"/>
      <c r="R308" s="156"/>
      <c r="S308" s="160"/>
      <c r="T308" s="159"/>
      <c r="U308" s="156"/>
      <c r="V308" s="160"/>
      <c r="W308" s="159"/>
      <c r="X308" s="156"/>
      <c r="Y308" s="160"/>
      <c r="Z308" s="159"/>
      <c r="AA308" s="156"/>
      <c r="AB308" s="160"/>
      <c r="AC308" s="159"/>
      <c r="AD308" s="156"/>
      <c r="AE308" s="160" t="s">
        <v>1208</v>
      </c>
      <c r="AF308" s="159"/>
      <c r="AG308" s="161"/>
      <c r="AH308" s="160" t="s">
        <v>1208</v>
      </c>
      <c r="AI308" s="159"/>
      <c r="AJ308" s="161"/>
      <c r="AK308" s="160"/>
      <c r="AL308" s="159"/>
      <c r="AM308" s="156"/>
      <c r="AN308" s="160" t="s">
        <v>1208</v>
      </c>
      <c r="AO308" s="159"/>
      <c r="AP308" s="156"/>
      <c r="AQ308" s="160" t="s">
        <v>1208</v>
      </c>
      <c r="AR308" s="159"/>
      <c r="AS308" s="156"/>
      <c r="AT308" s="160"/>
      <c r="AU308" s="159"/>
      <c r="AV308" s="156"/>
      <c r="AW308" s="160"/>
      <c r="AX308" s="159"/>
      <c r="AY308" s="156"/>
      <c r="AZ308" s="160"/>
      <c r="BA308" s="159"/>
      <c r="BB308" s="156"/>
      <c r="BC308" s="160"/>
      <c r="BD308" s="159"/>
      <c r="BE308" s="156"/>
      <c r="BF308" s="160"/>
      <c r="BG308" s="159"/>
      <c r="BH308" s="156"/>
      <c r="BI308" s="160"/>
      <c r="BJ308" s="159"/>
      <c r="BK308" s="156"/>
      <c r="BL308" s="160"/>
      <c r="BM308" s="159"/>
      <c r="BN308" s="156"/>
      <c r="BO308" s="160"/>
      <c r="BP308" s="159"/>
      <c r="BQ308" s="156"/>
      <c r="BR308" s="156" t="s">
        <v>1208</v>
      </c>
      <c r="BS308" s="159"/>
      <c r="BT308" s="156"/>
      <c r="BU308" s="156" t="s">
        <v>1208</v>
      </c>
      <c r="BV308" s="159"/>
      <c r="BW308" s="156"/>
      <c r="BX308" s="160"/>
      <c r="BY308" s="159"/>
      <c r="BZ308" s="156"/>
      <c r="CA308" s="160"/>
      <c r="CB308" s="159"/>
      <c r="CC308" s="156"/>
      <c r="CD308" s="160" t="s">
        <v>1208</v>
      </c>
      <c r="CE308" s="159"/>
      <c r="CF308" s="156"/>
      <c r="CG308" s="160" t="s">
        <v>1208</v>
      </c>
      <c r="CH308" s="159"/>
      <c r="CI308" s="156"/>
      <c r="CJ308" s="160"/>
      <c r="CK308" s="159"/>
      <c r="CL308" s="156"/>
      <c r="CM308" s="160"/>
      <c r="CN308" s="159"/>
      <c r="CO308" s="156"/>
      <c r="CP308" s="160" t="s">
        <v>1208</v>
      </c>
      <c r="CQ308" s="159"/>
      <c r="CR308" s="156"/>
      <c r="CS308" s="160" t="s">
        <v>1208</v>
      </c>
      <c r="CT308" s="159"/>
      <c r="CU308" s="156"/>
      <c r="CV308" s="160" t="s">
        <v>1208</v>
      </c>
      <c r="CW308" s="159"/>
      <c r="CX308" s="156"/>
      <c r="CY308" s="156" t="s">
        <v>1208</v>
      </c>
      <c r="CZ308" s="159"/>
      <c r="DA308" s="156"/>
      <c r="DB308" s="160"/>
      <c r="DC308" s="159"/>
      <c r="DD308" s="156"/>
      <c r="DE308" s="160"/>
      <c r="DF308" s="159"/>
      <c r="DG308" s="156"/>
      <c r="DH308" s="156" t="s">
        <v>1211</v>
      </c>
      <c r="DI308" s="159"/>
      <c r="DJ308" s="156"/>
      <c r="DK308" s="162"/>
      <c r="DL308" s="162"/>
      <c r="DM308" s="267"/>
      <c r="DN308" s="301" t="s">
        <v>1984</v>
      </c>
      <c r="DP308" s="170" t="s">
        <v>2112</v>
      </c>
      <c r="DQ308" s="372" t="s">
        <v>2668</v>
      </c>
      <c r="DR308" s="373" t="s">
        <v>2709</v>
      </c>
      <c r="DS308" s="316" t="s">
        <v>2112</v>
      </c>
      <c r="DT308" s="342"/>
      <c r="DU308" s="343" t="s">
        <v>2668</v>
      </c>
      <c r="DV308" s="356" t="s">
        <v>2756</v>
      </c>
      <c r="DW308" s="345"/>
      <c r="DX308" s="345"/>
      <c r="DY308" s="346" t="str">
        <f t="shared" si="4"/>
        <v/>
      </c>
      <c r="DZ308" s="289"/>
      <c r="EA308" s="288"/>
      <c r="EK308" s="80">
        <v>2</v>
      </c>
      <c r="EL308" s="84">
        <v>9</v>
      </c>
    </row>
    <row r="309" spans="1:142">
      <c r="A309" s="128" t="s">
        <v>981</v>
      </c>
      <c r="B309" s="158">
        <v>610</v>
      </c>
      <c r="C309" s="158">
        <v>1172</v>
      </c>
      <c r="D309" s="72" t="s">
        <v>841</v>
      </c>
      <c r="E309" s="70"/>
      <c r="F309" s="71" t="s">
        <v>2080</v>
      </c>
      <c r="G309" s="156"/>
      <c r="H309" s="159"/>
      <c r="I309" s="156"/>
      <c r="J309" s="156"/>
      <c r="K309" s="159"/>
      <c r="L309" s="156"/>
      <c r="M309" s="160"/>
      <c r="N309" s="159"/>
      <c r="O309" s="156"/>
      <c r="P309" s="160"/>
      <c r="Q309" s="159"/>
      <c r="R309" s="156"/>
      <c r="S309" s="160"/>
      <c r="T309" s="159"/>
      <c r="U309" s="156"/>
      <c r="V309" s="160"/>
      <c r="W309" s="159"/>
      <c r="X309" s="156"/>
      <c r="Y309" s="160"/>
      <c r="Z309" s="159"/>
      <c r="AA309" s="156"/>
      <c r="AB309" s="160"/>
      <c r="AC309" s="159"/>
      <c r="AD309" s="156"/>
      <c r="AE309" s="160" t="s">
        <v>1208</v>
      </c>
      <c r="AF309" s="159"/>
      <c r="AG309" s="161"/>
      <c r="AH309" s="160" t="s">
        <v>1208</v>
      </c>
      <c r="AI309" s="159"/>
      <c r="AJ309" s="161"/>
      <c r="AK309" s="160"/>
      <c r="AL309" s="159"/>
      <c r="AM309" s="156"/>
      <c r="AN309" s="160" t="s">
        <v>1208</v>
      </c>
      <c r="AO309" s="159"/>
      <c r="AP309" s="156"/>
      <c r="AQ309" s="160" t="s">
        <v>1208</v>
      </c>
      <c r="AR309" s="159"/>
      <c r="AS309" s="156"/>
      <c r="AT309" s="160"/>
      <c r="AU309" s="159"/>
      <c r="AV309" s="156"/>
      <c r="AW309" s="160"/>
      <c r="AX309" s="159"/>
      <c r="AY309" s="156"/>
      <c r="AZ309" s="160"/>
      <c r="BA309" s="159"/>
      <c r="BB309" s="156"/>
      <c r="BC309" s="160"/>
      <c r="BD309" s="159"/>
      <c r="BE309" s="156"/>
      <c r="BF309" s="160"/>
      <c r="BG309" s="159"/>
      <c r="BH309" s="156"/>
      <c r="BI309" s="160"/>
      <c r="BJ309" s="159"/>
      <c r="BK309" s="156"/>
      <c r="BL309" s="160"/>
      <c r="BM309" s="159"/>
      <c r="BN309" s="156"/>
      <c r="BO309" s="160"/>
      <c r="BP309" s="159"/>
      <c r="BQ309" s="156"/>
      <c r="BR309" s="156" t="s">
        <v>1208</v>
      </c>
      <c r="BS309" s="159"/>
      <c r="BT309" s="156"/>
      <c r="BU309" s="156" t="s">
        <v>1208</v>
      </c>
      <c r="BV309" s="159"/>
      <c r="BW309" s="156"/>
      <c r="BX309" s="160"/>
      <c r="BY309" s="159"/>
      <c r="BZ309" s="156"/>
      <c r="CA309" s="160"/>
      <c r="CB309" s="159"/>
      <c r="CC309" s="156"/>
      <c r="CD309" s="160" t="s">
        <v>1208</v>
      </c>
      <c r="CE309" s="159"/>
      <c r="CF309" s="156"/>
      <c r="CG309" s="160" t="s">
        <v>1208</v>
      </c>
      <c r="CH309" s="159"/>
      <c r="CI309" s="156"/>
      <c r="CJ309" s="160"/>
      <c r="CK309" s="159"/>
      <c r="CL309" s="156"/>
      <c r="CM309" s="160"/>
      <c r="CN309" s="159"/>
      <c r="CO309" s="156"/>
      <c r="CP309" s="160" t="s">
        <v>1208</v>
      </c>
      <c r="CQ309" s="159"/>
      <c r="CR309" s="156"/>
      <c r="CS309" s="160" t="s">
        <v>1208</v>
      </c>
      <c r="CT309" s="159"/>
      <c r="CU309" s="156"/>
      <c r="CV309" s="160" t="s">
        <v>1208</v>
      </c>
      <c r="CW309" s="159"/>
      <c r="CX309" s="156"/>
      <c r="CY309" s="156" t="s">
        <v>1208</v>
      </c>
      <c r="CZ309" s="159"/>
      <c r="DA309" s="156"/>
      <c r="DB309" s="160"/>
      <c r="DC309" s="159"/>
      <c r="DD309" s="156"/>
      <c r="DE309" s="160"/>
      <c r="DF309" s="159"/>
      <c r="DG309" s="156"/>
      <c r="DH309" s="156" t="s">
        <v>1211</v>
      </c>
      <c r="DI309" s="159"/>
      <c r="DJ309" s="156"/>
      <c r="DK309" s="162"/>
      <c r="DL309" s="162"/>
      <c r="DM309" s="267"/>
      <c r="DN309" s="301" t="s">
        <v>1984</v>
      </c>
      <c r="DP309" s="170" t="s">
        <v>2112</v>
      </c>
      <c r="DQ309" s="372" t="s">
        <v>2668</v>
      </c>
      <c r="DR309" s="373" t="s">
        <v>2709</v>
      </c>
      <c r="DS309" s="316" t="s">
        <v>2112</v>
      </c>
      <c r="DT309" s="342"/>
      <c r="DU309" s="343" t="s">
        <v>2668</v>
      </c>
      <c r="DV309" s="356" t="s">
        <v>2756</v>
      </c>
      <c r="DW309" s="345"/>
      <c r="DX309" s="345"/>
      <c r="DY309" s="346" t="str">
        <f t="shared" si="4"/>
        <v/>
      </c>
      <c r="DZ309" s="289"/>
      <c r="EA309" s="288"/>
      <c r="EK309" s="80">
        <v>2</v>
      </c>
      <c r="EL309" s="84">
        <v>9</v>
      </c>
    </row>
    <row r="310" spans="1:142">
      <c r="A310" s="128" t="s">
        <v>981</v>
      </c>
      <c r="B310" s="158">
        <v>740</v>
      </c>
      <c r="C310" s="158">
        <v>1048</v>
      </c>
      <c r="D310" s="70" t="s">
        <v>152</v>
      </c>
      <c r="E310" s="70" t="s">
        <v>152</v>
      </c>
      <c r="F310" s="71" t="s">
        <v>2435</v>
      </c>
      <c r="G310" s="156"/>
      <c r="H310" s="159"/>
      <c r="I310" s="156"/>
      <c r="J310" s="156"/>
      <c r="K310" s="159"/>
      <c r="L310" s="156"/>
      <c r="M310" s="160"/>
      <c r="N310" s="159"/>
      <c r="O310" s="156"/>
      <c r="P310" s="160"/>
      <c r="Q310" s="159"/>
      <c r="R310" s="156"/>
      <c r="S310" s="160"/>
      <c r="T310" s="159"/>
      <c r="U310" s="156"/>
      <c r="V310" s="160"/>
      <c r="W310" s="159"/>
      <c r="X310" s="156"/>
      <c r="Y310" s="160"/>
      <c r="Z310" s="159"/>
      <c r="AA310" s="156"/>
      <c r="AB310" s="160"/>
      <c r="AC310" s="159"/>
      <c r="AD310" s="156"/>
      <c r="AE310" s="160" t="s">
        <v>1208</v>
      </c>
      <c r="AF310" s="159"/>
      <c r="AG310" s="161"/>
      <c r="AH310" s="160" t="s">
        <v>1208</v>
      </c>
      <c r="AI310" s="159"/>
      <c r="AJ310" s="161"/>
      <c r="AK310" s="160"/>
      <c r="AL310" s="159"/>
      <c r="AM310" s="156"/>
      <c r="AN310" s="160" t="s">
        <v>1208</v>
      </c>
      <c r="AO310" s="159"/>
      <c r="AP310" s="156"/>
      <c r="AQ310" s="160" t="s">
        <v>1208</v>
      </c>
      <c r="AR310" s="159"/>
      <c r="AS310" s="156"/>
      <c r="AT310" s="160"/>
      <c r="AU310" s="159"/>
      <c r="AV310" s="156"/>
      <c r="AW310" s="160"/>
      <c r="AX310" s="159"/>
      <c r="AY310" s="156"/>
      <c r="AZ310" s="160"/>
      <c r="BA310" s="159"/>
      <c r="BB310" s="156"/>
      <c r="BC310" s="160"/>
      <c r="BD310" s="159"/>
      <c r="BE310" s="156"/>
      <c r="BF310" s="160"/>
      <c r="BG310" s="159"/>
      <c r="BH310" s="156"/>
      <c r="BI310" s="160"/>
      <c r="BJ310" s="159"/>
      <c r="BK310" s="156"/>
      <c r="BL310" s="160"/>
      <c r="BM310" s="159"/>
      <c r="BN310" s="156"/>
      <c r="BO310" s="160"/>
      <c r="BP310" s="159"/>
      <c r="BQ310" s="156"/>
      <c r="BR310" s="156" t="s">
        <v>1208</v>
      </c>
      <c r="BS310" s="159"/>
      <c r="BT310" s="156"/>
      <c r="BU310" s="156" t="s">
        <v>1208</v>
      </c>
      <c r="BV310" s="159"/>
      <c r="BW310" s="156"/>
      <c r="BX310" s="160"/>
      <c r="BY310" s="159"/>
      <c r="BZ310" s="156"/>
      <c r="CA310" s="160"/>
      <c r="CB310" s="159"/>
      <c r="CC310" s="156"/>
      <c r="CD310" s="160"/>
      <c r="CE310" s="159"/>
      <c r="CF310" s="156"/>
      <c r="CG310" s="160"/>
      <c r="CH310" s="159"/>
      <c r="CI310" s="156"/>
      <c r="CJ310" s="160"/>
      <c r="CK310" s="159"/>
      <c r="CL310" s="156"/>
      <c r="CM310" s="160"/>
      <c r="CN310" s="159"/>
      <c r="CO310" s="156"/>
      <c r="CP310" s="160"/>
      <c r="CQ310" s="159"/>
      <c r="CR310" s="156"/>
      <c r="CS310" s="160"/>
      <c r="CT310" s="159"/>
      <c r="CU310" s="156"/>
      <c r="CV310" s="160"/>
      <c r="CW310" s="159"/>
      <c r="CX310" s="156"/>
      <c r="CY310" s="156"/>
      <c r="CZ310" s="159"/>
      <c r="DA310" s="156"/>
      <c r="DB310" s="160"/>
      <c r="DC310" s="159"/>
      <c r="DD310" s="156"/>
      <c r="DE310" s="160"/>
      <c r="DF310" s="159"/>
      <c r="DG310" s="156"/>
      <c r="DH310" s="156"/>
      <c r="DI310" s="159"/>
      <c r="DJ310" s="156"/>
      <c r="DK310" s="162"/>
      <c r="DL310" s="162"/>
      <c r="DM310" s="267"/>
      <c r="DP310" s="170" t="s">
        <v>2165</v>
      </c>
      <c r="DQ310" s="315"/>
      <c r="DR310" s="315"/>
      <c r="DS310" s="316" t="s">
        <v>2165</v>
      </c>
      <c r="DT310" s="342"/>
      <c r="DU310" s="343" t="s">
        <v>2165</v>
      </c>
      <c r="DV310" s="344" t="s">
        <v>2165</v>
      </c>
      <c r="DW310" s="345"/>
      <c r="DX310" s="345"/>
      <c r="DY310" s="346" t="str">
        <f t="shared" si="4"/>
        <v/>
      </c>
      <c r="DZ310" s="289"/>
      <c r="EA310" s="288"/>
      <c r="EK310" s="80">
        <v>2</v>
      </c>
      <c r="EL310" s="84">
        <v>9</v>
      </c>
    </row>
    <row r="311" spans="1:142">
      <c r="A311" s="128" t="s">
        <v>981</v>
      </c>
      <c r="B311" s="158">
        <v>770</v>
      </c>
      <c r="C311" s="158">
        <v>1139</v>
      </c>
      <c r="D311" s="70" t="s">
        <v>159</v>
      </c>
      <c r="E311" s="70" t="s">
        <v>159</v>
      </c>
      <c r="F311" s="71" t="s">
        <v>2436</v>
      </c>
      <c r="G311" s="156"/>
      <c r="H311" s="159"/>
      <c r="I311" s="156"/>
      <c r="J311" s="156"/>
      <c r="K311" s="159"/>
      <c r="L311" s="156"/>
      <c r="M311" s="160"/>
      <c r="N311" s="159"/>
      <c r="O311" s="156"/>
      <c r="P311" s="160"/>
      <c r="Q311" s="159"/>
      <c r="R311" s="156"/>
      <c r="S311" s="160" t="s">
        <v>1208</v>
      </c>
      <c r="T311" s="159" t="s">
        <v>1208</v>
      </c>
      <c r="U311" s="156"/>
      <c r="V311" s="160" t="s">
        <v>1208</v>
      </c>
      <c r="W311" s="159" t="s">
        <v>1208</v>
      </c>
      <c r="X311" s="156"/>
      <c r="Y311" s="160" t="s">
        <v>1208</v>
      </c>
      <c r="Z311" s="159"/>
      <c r="AA311" s="156"/>
      <c r="AB311" s="160" t="s">
        <v>1208</v>
      </c>
      <c r="AC311" s="159"/>
      <c r="AD311" s="156"/>
      <c r="AE311" s="160" t="s">
        <v>1208</v>
      </c>
      <c r="AF311" s="159"/>
      <c r="AG311" s="161"/>
      <c r="AH311" s="160" t="s">
        <v>1208</v>
      </c>
      <c r="AI311" s="159"/>
      <c r="AJ311" s="161"/>
      <c r="AK311" s="160"/>
      <c r="AL311" s="159"/>
      <c r="AM311" s="156"/>
      <c r="AN311" s="160" t="s">
        <v>1183</v>
      </c>
      <c r="AO311" s="159"/>
      <c r="AP311" s="156"/>
      <c r="AQ311" s="160" t="s">
        <v>1183</v>
      </c>
      <c r="AR311" s="159"/>
      <c r="AS311" s="156"/>
      <c r="AT311" s="160"/>
      <c r="AU311" s="159"/>
      <c r="AV311" s="156"/>
      <c r="AW311" s="160"/>
      <c r="AX311" s="159"/>
      <c r="AY311" s="156"/>
      <c r="AZ311" s="160"/>
      <c r="BA311" s="159"/>
      <c r="BB311" s="156"/>
      <c r="BC311" s="160"/>
      <c r="BD311" s="159"/>
      <c r="BE311" s="156"/>
      <c r="BF311" s="160"/>
      <c r="BG311" s="159"/>
      <c r="BH311" s="156"/>
      <c r="BI311" s="160"/>
      <c r="BJ311" s="159"/>
      <c r="BK311" s="156"/>
      <c r="BL311" s="160"/>
      <c r="BM311" s="159"/>
      <c r="BN311" s="156"/>
      <c r="BO311" s="160"/>
      <c r="BP311" s="159"/>
      <c r="BQ311" s="156"/>
      <c r="BR311" s="156" t="s">
        <v>1208</v>
      </c>
      <c r="BS311" s="159"/>
      <c r="BT311" s="156"/>
      <c r="BU311" s="156" t="s">
        <v>1208</v>
      </c>
      <c r="BV311" s="159"/>
      <c r="BW311" s="156"/>
      <c r="BX311" s="160"/>
      <c r="BY311" s="159"/>
      <c r="BZ311" s="156"/>
      <c r="CA311" s="160"/>
      <c r="CB311" s="159"/>
      <c r="CC311" s="156"/>
      <c r="CD311" s="160" t="s">
        <v>1208</v>
      </c>
      <c r="CE311" s="159"/>
      <c r="CF311" s="156"/>
      <c r="CG311" s="160" t="s">
        <v>1208</v>
      </c>
      <c r="CH311" s="159"/>
      <c r="CI311" s="156"/>
      <c r="CJ311" s="160"/>
      <c r="CK311" s="159"/>
      <c r="CL311" s="156"/>
      <c r="CM311" s="160"/>
      <c r="CN311" s="159"/>
      <c r="CO311" s="156"/>
      <c r="CP311" s="160" t="s">
        <v>1208</v>
      </c>
      <c r="CQ311" s="159"/>
      <c r="CR311" s="156"/>
      <c r="CS311" s="160" t="s">
        <v>1208</v>
      </c>
      <c r="CT311" s="159"/>
      <c r="CU311" s="156"/>
      <c r="CV311" s="160"/>
      <c r="CW311" s="159"/>
      <c r="CX311" s="156"/>
      <c r="CY311" s="156" t="s">
        <v>1208</v>
      </c>
      <c r="CZ311" s="159"/>
      <c r="DA311" s="156"/>
      <c r="DB311" s="160"/>
      <c r="DC311" s="159"/>
      <c r="DD311" s="156"/>
      <c r="DE311" s="160"/>
      <c r="DF311" s="159"/>
      <c r="DG311" s="156"/>
      <c r="DH311" s="156" t="s">
        <v>1211</v>
      </c>
      <c r="DI311" s="159"/>
      <c r="DJ311" s="156"/>
      <c r="DK311" s="162"/>
      <c r="DL311" s="162"/>
      <c r="DM311" s="267"/>
      <c r="DP311" s="170" t="s">
        <v>2165</v>
      </c>
      <c r="DQ311" s="315"/>
      <c r="DR311" s="315"/>
      <c r="DS311" s="316" t="s">
        <v>2165</v>
      </c>
      <c r="DT311" s="342" t="s">
        <v>2050</v>
      </c>
      <c r="DU311" s="343" t="s">
        <v>2165</v>
      </c>
      <c r="DV311" s="347" t="s">
        <v>2165</v>
      </c>
      <c r="DW311" s="345"/>
      <c r="DX311" s="345" t="s">
        <v>2050</v>
      </c>
      <c r="DY311" s="346" t="str">
        <f t="shared" si="4"/>
        <v/>
      </c>
      <c r="DZ311" s="289"/>
      <c r="EA311" s="288"/>
      <c r="EK311" s="80">
        <v>2</v>
      </c>
      <c r="EL311" s="84">
        <v>9</v>
      </c>
    </row>
    <row r="312" spans="1:142" ht="27">
      <c r="A312" s="128" t="s">
        <v>981</v>
      </c>
      <c r="B312" s="158">
        <v>800</v>
      </c>
      <c r="C312" s="158">
        <v>1137</v>
      </c>
      <c r="D312" s="70" t="s">
        <v>165</v>
      </c>
      <c r="E312" s="70" t="s">
        <v>165</v>
      </c>
      <c r="F312" s="71" t="s">
        <v>2437</v>
      </c>
      <c r="G312" s="156"/>
      <c r="H312" s="159"/>
      <c r="I312" s="156"/>
      <c r="J312" s="156"/>
      <c r="K312" s="159"/>
      <c r="L312" s="156"/>
      <c r="M312" s="160"/>
      <c r="N312" s="159"/>
      <c r="O312" s="156"/>
      <c r="P312" s="160"/>
      <c r="Q312" s="159"/>
      <c r="R312" s="156"/>
      <c r="S312" s="160"/>
      <c r="T312" s="159"/>
      <c r="U312" s="156"/>
      <c r="V312" s="160"/>
      <c r="W312" s="159"/>
      <c r="X312" s="156"/>
      <c r="Y312" s="160"/>
      <c r="Z312" s="159"/>
      <c r="AA312" s="156"/>
      <c r="AB312" s="160"/>
      <c r="AC312" s="159"/>
      <c r="AD312" s="156"/>
      <c r="AE312" s="160" t="s">
        <v>1208</v>
      </c>
      <c r="AF312" s="159"/>
      <c r="AG312" s="156"/>
      <c r="AH312" s="160" t="s">
        <v>1208</v>
      </c>
      <c r="AI312" s="159"/>
      <c r="AJ312" s="161"/>
      <c r="AK312" s="160"/>
      <c r="AL312" s="159"/>
      <c r="AM312" s="156"/>
      <c r="AN312" s="160" t="s">
        <v>1208</v>
      </c>
      <c r="AO312" s="159"/>
      <c r="AP312" s="156"/>
      <c r="AQ312" s="160" t="s">
        <v>1208</v>
      </c>
      <c r="AR312" s="159"/>
      <c r="AS312" s="156"/>
      <c r="AT312" s="160"/>
      <c r="AU312" s="159"/>
      <c r="AV312" s="156"/>
      <c r="AW312" s="160"/>
      <c r="AX312" s="159"/>
      <c r="AY312" s="156"/>
      <c r="AZ312" s="160"/>
      <c r="BA312" s="159"/>
      <c r="BB312" s="156"/>
      <c r="BC312" s="160"/>
      <c r="BD312" s="159"/>
      <c r="BE312" s="156"/>
      <c r="BF312" s="160"/>
      <c r="BG312" s="159"/>
      <c r="BH312" s="156"/>
      <c r="BI312" s="160"/>
      <c r="BJ312" s="159"/>
      <c r="BK312" s="156"/>
      <c r="BL312" s="160"/>
      <c r="BM312" s="159"/>
      <c r="BN312" s="156"/>
      <c r="BO312" s="160"/>
      <c r="BP312" s="159"/>
      <c r="BQ312" s="156"/>
      <c r="BR312" s="156" t="s">
        <v>1208</v>
      </c>
      <c r="BS312" s="159"/>
      <c r="BT312" s="156"/>
      <c r="BU312" s="156" t="s">
        <v>1208</v>
      </c>
      <c r="BV312" s="159"/>
      <c r="BW312" s="156"/>
      <c r="BX312" s="160"/>
      <c r="BY312" s="159"/>
      <c r="BZ312" s="156"/>
      <c r="CA312" s="160"/>
      <c r="CB312" s="159"/>
      <c r="CC312" s="156"/>
      <c r="CD312" s="160" t="s">
        <v>1208</v>
      </c>
      <c r="CE312" s="159"/>
      <c r="CF312" s="156"/>
      <c r="CG312" s="160" t="s">
        <v>1208</v>
      </c>
      <c r="CH312" s="159"/>
      <c r="CI312" s="156"/>
      <c r="CJ312" s="160"/>
      <c r="CK312" s="159"/>
      <c r="CL312" s="156"/>
      <c r="CM312" s="160"/>
      <c r="CN312" s="159"/>
      <c r="CO312" s="156"/>
      <c r="CP312" s="160" t="s">
        <v>1208</v>
      </c>
      <c r="CQ312" s="159"/>
      <c r="CR312" s="156"/>
      <c r="CS312" s="160" t="s">
        <v>1208</v>
      </c>
      <c r="CT312" s="159"/>
      <c r="CU312" s="156"/>
      <c r="CV312" s="160"/>
      <c r="CW312" s="159"/>
      <c r="CX312" s="156"/>
      <c r="CY312" s="156" t="s">
        <v>1208</v>
      </c>
      <c r="CZ312" s="159"/>
      <c r="DA312" s="156"/>
      <c r="DB312" s="160"/>
      <c r="DC312" s="159"/>
      <c r="DD312" s="156"/>
      <c r="DE312" s="160"/>
      <c r="DF312" s="159"/>
      <c r="DG312" s="156"/>
      <c r="DH312" s="156"/>
      <c r="DI312" s="159"/>
      <c r="DJ312" s="156"/>
      <c r="DK312" s="162"/>
      <c r="DL312" s="162"/>
      <c r="DM312" s="267"/>
      <c r="DP312" s="170" t="s">
        <v>2165</v>
      </c>
      <c r="DQ312" s="315"/>
      <c r="DR312" s="315"/>
      <c r="DS312" s="316" t="s">
        <v>2165</v>
      </c>
      <c r="DT312" s="342"/>
      <c r="DU312" s="343" t="s">
        <v>2165</v>
      </c>
      <c r="DV312" s="344" t="s">
        <v>2165</v>
      </c>
      <c r="DW312" s="345"/>
      <c r="DX312" s="345"/>
      <c r="DY312" s="346" t="str">
        <f t="shared" si="4"/>
        <v/>
      </c>
      <c r="DZ312" s="289"/>
      <c r="EA312" s="288"/>
      <c r="EK312" s="80">
        <v>2</v>
      </c>
      <c r="EL312" s="84">
        <v>9</v>
      </c>
    </row>
    <row r="313" spans="1:142">
      <c r="A313" s="128" t="s">
        <v>981</v>
      </c>
      <c r="B313" s="158">
        <v>810</v>
      </c>
      <c r="C313" s="158">
        <v>1138</v>
      </c>
      <c r="D313" s="70" t="s">
        <v>167</v>
      </c>
      <c r="E313" s="70" t="s">
        <v>167</v>
      </c>
      <c r="F313" s="71" t="s">
        <v>2438</v>
      </c>
      <c r="G313" s="156"/>
      <c r="H313" s="159"/>
      <c r="I313" s="156"/>
      <c r="J313" s="156"/>
      <c r="K313" s="159"/>
      <c r="L313" s="156"/>
      <c r="M313" s="160"/>
      <c r="N313" s="159"/>
      <c r="O313" s="156"/>
      <c r="P313" s="160"/>
      <c r="Q313" s="159"/>
      <c r="R313" s="156"/>
      <c r="S313" s="160"/>
      <c r="T313" s="159"/>
      <c r="U313" s="156"/>
      <c r="V313" s="160"/>
      <c r="W313" s="159"/>
      <c r="X313" s="156"/>
      <c r="Y313" s="160"/>
      <c r="Z313" s="159"/>
      <c r="AA313" s="156"/>
      <c r="AB313" s="160"/>
      <c r="AC313" s="159"/>
      <c r="AD313" s="156"/>
      <c r="AE313" s="160" t="s">
        <v>1183</v>
      </c>
      <c r="AF313" s="159"/>
      <c r="AG313" s="156"/>
      <c r="AH313" s="160" t="s">
        <v>1183</v>
      </c>
      <c r="AI313" s="159"/>
      <c r="AJ313" s="161"/>
      <c r="AK313" s="160"/>
      <c r="AL313" s="159"/>
      <c r="AM313" s="156"/>
      <c r="AN313" s="160" t="s">
        <v>1183</v>
      </c>
      <c r="AO313" s="159"/>
      <c r="AP313" s="156"/>
      <c r="AQ313" s="160" t="s">
        <v>1183</v>
      </c>
      <c r="AR313" s="159"/>
      <c r="AS313" s="156"/>
      <c r="AT313" s="160"/>
      <c r="AU313" s="159"/>
      <c r="AV313" s="156"/>
      <c r="AW313" s="160"/>
      <c r="AX313" s="159"/>
      <c r="AY313" s="156"/>
      <c r="AZ313" s="160"/>
      <c r="BA313" s="159"/>
      <c r="BB313" s="156"/>
      <c r="BC313" s="160"/>
      <c r="BD313" s="159"/>
      <c r="BE313" s="156"/>
      <c r="BF313" s="160"/>
      <c r="BG313" s="159"/>
      <c r="BH313" s="156"/>
      <c r="BI313" s="160"/>
      <c r="BJ313" s="159"/>
      <c r="BK313" s="156"/>
      <c r="BL313" s="160"/>
      <c r="BM313" s="159"/>
      <c r="BN313" s="156"/>
      <c r="BO313" s="160"/>
      <c r="BP313" s="159"/>
      <c r="BQ313" s="156"/>
      <c r="BR313" s="156" t="s">
        <v>1183</v>
      </c>
      <c r="BS313" s="159"/>
      <c r="BT313" s="156"/>
      <c r="BU313" s="156" t="s">
        <v>1183</v>
      </c>
      <c r="BV313" s="159"/>
      <c r="BW313" s="156"/>
      <c r="BX313" s="160"/>
      <c r="BY313" s="159"/>
      <c r="BZ313" s="156"/>
      <c r="CA313" s="160"/>
      <c r="CB313" s="159"/>
      <c r="CC313" s="156"/>
      <c r="CD313" s="160" t="s">
        <v>1183</v>
      </c>
      <c r="CE313" s="159"/>
      <c r="CF313" s="156"/>
      <c r="CG313" s="160" t="s">
        <v>1183</v>
      </c>
      <c r="CH313" s="159"/>
      <c r="CI313" s="156"/>
      <c r="CJ313" s="160"/>
      <c r="CK313" s="159"/>
      <c r="CL313" s="156"/>
      <c r="CM313" s="160"/>
      <c r="CN313" s="159"/>
      <c r="CO313" s="156"/>
      <c r="CP313" s="160" t="s">
        <v>1183</v>
      </c>
      <c r="CQ313" s="159"/>
      <c r="CR313" s="156"/>
      <c r="CS313" s="160" t="s">
        <v>1183</v>
      </c>
      <c r="CT313" s="159"/>
      <c r="CU313" s="156"/>
      <c r="CV313" s="160"/>
      <c r="CW313" s="159"/>
      <c r="CX313" s="156"/>
      <c r="CY313" s="156" t="s">
        <v>1183</v>
      </c>
      <c r="CZ313" s="159"/>
      <c r="DA313" s="156"/>
      <c r="DB313" s="160"/>
      <c r="DC313" s="159"/>
      <c r="DD313" s="156"/>
      <c r="DE313" s="160"/>
      <c r="DF313" s="159"/>
      <c r="DG313" s="156"/>
      <c r="DH313" s="156"/>
      <c r="DI313" s="159"/>
      <c r="DJ313" s="156"/>
      <c r="DK313" s="162"/>
      <c r="DL313" s="162"/>
      <c r="DM313" s="267"/>
      <c r="DP313" s="170" t="s">
        <v>2165</v>
      </c>
      <c r="DQ313" s="315"/>
      <c r="DR313" s="315"/>
      <c r="DS313" s="316" t="s">
        <v>2165</v>
      </c>
      <c r="DT313" s="342"/>
      <c r="DU313" s="343" t="s">
        <v>2165</v>
      </c>
      <c r="DV313" s="344" t="s">
        <v>2165</v>
      </c>
      <c r="DW313" s="345"/>
      <c r="DX313" s="345"/>
      <c r="DY313" s="346" t="str">
        <f t="shared" si="4"/>
        <v/>
      </c>
      <c r="DZ313" s="289"/>
      <c r="EA313" s="288"/>
      <c r="EK313" s="80">
        <v>2</v>
      </c>
      <c r="EL313" s="84">
        <v>9</v>
      </c>
    </row>
    <row r="314" spans="1:142">
      <c r="A314" s="128" t="s">
        <v>981</v>
      </c>
      <c r="B314" s="158">
        <v>820</v>
      </c>
      <c r="C314" s="158">
        <v>1049</v>
      </c>
      <c r="D314" s="70" t="s">
        <v>169</v>
      </c>
      <c r="E314" s="70" t="s">
        <v>169</v>
      </c>
      <c r="F314" s="71" t="s">
        <v>2439</v>
      </c>
      <c r="G314" s="156"/>
      <c r="H314" s="159"/>
      <c r="I314" s="156"/>
      <c r="J314" s="156"/>
      <c r="K314" s="159"/>
      <c r="L314" s="156"/>
      <c r="M314" s="160"/>
      <c r="N314" s="159"/>
      <c r="O314" s="156"/>
      <c r="P314" s="160"/>
      <c r="Q314" s="159"/>
      <c r="R314" s="156"/>
      <c r="S314" s="160"/>
      <c r="T314" s="159"/>
      <c r="U314" s="156"/>
      <c r="V314" s="160"/>
      <c r="W314" s="159"/>
      <c r="X314" s="156"/>
      <c r="Y314" s="160"/>
      <c r="Z314" s="159"/>
      <c r="AA314" s="156"/>
      <c r="AB314" s="160"/>
      <c r="AC314" s="159"/>
      <c r="AD314" s="156"/>
      <c r="AE314" s="160" t="s">
        <v>1208</v>
      </c>
      <c r="AF314" s="159"/>
      <c r="AG314" s="156"/>
      <c r="AH314" s="160" t="s">
        <v>1208</v>
      </c>
      <c r="AI314" s="159"/>
      <c r="AJ314" s="161"/>
      <c r="AK314" s="160"/>
      <c r="AL314" s="159"/>
      <c r="AM314" s="156"/>
      <c r="AN314" s="160" t="s">
        <v>1208</v>
      </c>
      <c r="AO314" s="159"/>
      <c r="AP314" s="156"/>
      <c r="AQ314" s="160" t="s">
        <v>1208</v>
      </c>
      <c r="AR314" s="159"/>
      <c r="AS314" s="156"/>
      <c r="AT314" s="160"/>
      <c r="AU314" s="159"/>
      <c r="AV314" s="156"/>
      <c r="AW314" s="160"/>
      <c r="AX314" s="159"/>
      <c r="AY314" s="156"/>
      <c r="AZ314" s="160"/>
      <c r="BA314" s="159"/>
      <c r="BB314" s="156"/>
      <c r="BC314" s="160"/>
      <c r="BD314" s="159"/>
      <c r="BE314" s="156"/>
      <c r="BF314" s="160"/>
      <c r="BG314" s="159"/>
      <c r="BH314" s="156"/>
      <c r="BI314" s="160"/>
      <c r="BJ314" s="159"/>
      <c r="BK314" s="156"/>
      <c r="BL314" s="160"/>
      <c r="BM314" s="159"/>
      <c r="BN314" s="156"/>
      <c r="BO314" s="160"/>
      <c r="BP314" s="159"/>
      <c r="BQ314" s="156"/>
      <c r="BR314" s="156" t="s">
        <v>1208</v>
      </c>
      <c r="BS314" s="159"/>
      <c r="BT314" s="156"/>
      <c r="BU314" s="156" t="s">
        <v>1208</v>
      </c>
      <c r="BV314" s="159"/>
      <c r="BW314" s="156"/>
      <c r="BX314" s="160"/>
      <c r="BY314" s="159"/>
      <c r="BZ314" s="156"/>
      <c r="CA314" s="160"/>
      <c r="CB314" s="159"/>
      <c r="CC314" s="156"/>
      <c r="CD314" s="160" t="s">
        <v>1208</v>
      </c>
      <c r="CE314" s="159"/>
      <c r="CF314" s="156"/>
      <c r="CG314" s="160" t="s">
        <v>1208</v>
      </c>
      <c r="CH314" s="159"/>
      <c r="CI314" s="156"/>
      <c r="CJ314" s="160"/>
      <c r="CK314" s="159"/>
      <c r="CL314" s="156"/>
      <c r="CM314" s="160"/>
      <c r="CN314" s="159"/>
      <c r="CO314" s="156"/>
      <c r="CP314" s="160" t="s">
        <v>1208</v>
      </c>
      <c r="CQ314" s="159"/>
      <c r="CR314" s="156"/>
      <c r="CS314" s="160" t="s">
        <v>1208</v>
      </c>
      <c r="CT314" s="159"/>
      <c r="CU314" s="156"/>
      <c r="CV314" s="160"/>
      <c r="CW314" s="159"/>
      <c r="CX314" s="156"/>
      <c r="CY314" s="156" t="s">
        <v>1208</v>
      </c>
      <c r="CZ314" s="159"/>
      <c r="DA314" s="156"/>
      <c r="DB314" s="160"/>
      <c r="DC314" s="159"/>
      <c r="DD314" s="156"/>
      <c r="DE314" s="160"/>
      <c r="DF314" s="159"/>
      <c r="DG314" s="156"/>
      <c r="DH314" s="156" t="s">
        <v>1211</v>
      </c>
      <c r="DI314" s="159"/>
      <c r="DJ314" s="156"/>
      <c r="DK314" s="162"/>
      <c r="DL314" s="162"/>
      <c r="DM314" s="267"/>
      <c r="DP314" s="170" t="s">
        <v>2165</v>
      </c>
      <c r="DQ314" s="315"/>
      <c r="DR314" s="315"/>
      <c r="DS314" s="316" t="s">
        <v>2165</v>
      </c>
      <c r="DT314" s="342"/>
      <c r="DU314" s="343" t="s">
        <v>2165</v>
      </c>
      <c r="DV314" s="344" t="s">
        <v>2165</v>
      </c>
      <c r="DW314" s="345"/>
      <c r="DX314" s="345"/>
      <c r="DY314" s="346" t="str">
        <f t="shared" si="4"/>
        <v/>
      </c>
      <c r="DZ314" s="289"/>
      <c r="EA314" s="288"/>
      <c r="EK314" s="80">
        <v>2</v>
      </c>
      <c r="EL314" s="84">
        <v>9</v>
      </c>
    </row>
    <row r="315" spans="1:142">
      <c r="A315" s="128" t="s">
        <v>981</v>
      </c>
      <c r="B315" s="158">
        <v>830</v>
      </c>
      <c r="C315" s="158">
        <v>1050</v>
      </c>
      <c r="D315" s="70" t="s">
        <v>172</v>
      </c>
      <c r="E315" s="70" t="s">
        <v>172</v>
      </c>
      <c r="F315" s="71" t="s">
        <v>2440</v>
      </c>
      <c r="G315" s="156"/>
      <c r="H315" s="159"/>
      <c r="I315" s="156"/>
      <c r="J315" s="156"/>
      <c r="K315" s="159"/>
      <c r="L315" s="156"/>
      <c r="M315" s="160"/>
      <c r="N315" s="159"/>
      <c r="O315" s="156"/>
      <c r="P315" s="160"/>
      <c r="Q315" s="159"/>
      <c r="R315" s="156"/>
      <c r="S315" s="160"/>
      <c r="T315" s="159"/>
      <c r="U315" s="156"/>
      <c r="V315" s="160"/>
      <c r="W315" s="159"/>
      <c r="X315" s="156"/>
      <c r="Y315" s="160"/>
      <c r="Z315" s="159"/>
      <c r="AA315" s="156"/>
      <c r="AB315" s="160"/>
      <c r="AC315" s="159"/>
      <c r="AD315" s="156"/>
      <c r="AE315" s="160" t="s">
        <v>1208</v>
      </c>
      <c r="AF315" s="159"/>
      <c r="AG315" s="156"/>
      <c r="AH315" s="160" t="s">
        <v>1208</v>
      </c>
      <c r="AI315" s="159"/>
      <c r="AJ315" s="161"/>
      <c r="AK315" s="160"/>
      <c r="AL315" s="159"/>
      <c r="AM315" s="156"/>
      <c r="AN315" s="160" t="s">
        <v>1208</v>
      </c>
      <c r="AO315" s="159"/>
      <c r="AP315" s="156"/>
      <c r="AQ315" s="160" t="s">
        <v>1208</v>
      </c>
      <c r="AR315" s="159"/>
      <c r="AS315" s="156"/>
      <c r="AT315" s="160"/>
      <c r="AU315" s="159"/>
      <c r="AV315" s="156"/>
      <c r="AW315" s="160"/>
      <c r="AX315" s="159"/>
      <c r="AY315" s="156"/>
      <c r="AZ315" s="160"/>
      <c r="BA315" s="159"/>
      <c r="BB315" s="156"/>
      <c r="BC315" s="160"/>
      <c r="BD315" s="159"/>
      <c r="BE315" s="156"/>
      <c r="BF315" s="160"/>
      <c r="BG315" s="159"/>
      <c r="BH315" s="156"/>
      <c r="BI315" s="160"/>
      <c r="BJ315" s="159"/>
      <c r="BK315" s="156"/>
      <c r="BL315" s="160"/>
      <c r="BM315" s="159"/>
      <c r="BN315" s="156"/>
      <c r="BO315" s="160"/>
      <c r="BP315" s="159"/>
      <c r="BQ315" s="156"/>
      <c r="BR315" s="156" t="s">
        <v>1208</v>
      </c>
      <c r="BS315" s="159"/>
      <c r="BT315" s="156"/>
      <c r="BU315" s="156" t="s">
        <v>1208</v>
      </c>
      <c r="BV315" s="159"/>
      <c r="BW315" s="156"/>
      <c r="BX315" s="160"/>
      <c r="BY315" s="159"/>
      <c r="BZ315" s="156"/>
      <c r="CA315" s="160"/>
      <c r="CB315" s="159"/>
      <c r="CC315" s="156"/>
      <c r="CD315" s="160" t="s">
        <v>1208</v>
      </c>
      <c r="CE315" s="159"/>
      <c r="CF315" s="156"/>
      <c r="CG315" s="160" t="s">
        <v>1208</v>
      </c>
      <c r="CH315" s="159"/>
      <c r="CI315" s="156"/>
      <c r="CJ315" s="160"/>
      <c r="CK315" s="159"/>
      <c r="CL315" s="156"/>
      <c r="CM315" s="160"/>
      <c r="CN315" s="159"/>
      <c r="CO315" s="156"/>
      <c r="CP315" s="160" t="s">
        <v>1208</v>
      </c>
      <c r="CQ315" s="159"/>
      <c r="CR315" s="156"/>
      <c r="CS315" s="160" t="s">
        <v>1208</v>
      </c>
      <c r="CT315" s="159"/>
      <c r="CU315" s="156"/>
      <c r="CV315" s="160"/>
      <c r="CW315" s="159"/>
      <c r="CX315" s="156"/>
      <c r="CY315" s="156" t="s">
        <v>1208</v>
      </c>
      <c r="CZ315" s="159"/>
      <c r="DA315" s="156"/>
      <c r="DB315" s="160"/>
      <c r="DC315" s="159"/>
      <c r="DD315" s="156"/>
      <c r="DE315" s="160"/>
      <c r="DF315" s="159"/>
      <c r="DG315" s="156"/>
      <c r="DH315" s="156" t="s">
        <v>1211</v>
      </c>
      <c r="DI315" s="159"/>
      <c r="DJ315" s="156"/>
      <c r="DK315" s="162"/>
      <c r="DL315" s="162"/>
      <c r="DM315" s="267"/>
      <c r="DP315" s="170" t="s">
        <v>2165</v>
      </c>
      <c r="DQ315" s="315"/>
      <c r="DR315" s="315"/>
      <c r="DS315" s="316" t="s">
        <v>2165</v>
      </c>
      <c r="DT315" s="342"/>
      <c r="DU315" s="343" t="s">
        <v>2165</v>
      </c>
      <c r="DV315" s="344" t="s">
        <v>2165</v>
      </c>
      <c r="DW315" s="345"/>
      <c r="DX315" s="345"/>
      <c r="DY315" s="346" t="str">
        <f t="shared" si="4"/>
        <v/>
      </c>
      <c r="DZ315" s="289"/>
      <c r="EA315" s="288"/>
      <c r="EK315" s="80">
        <v>2</v>
      </c>
      <c r="EL315" s="84">
        <v>9</v>
      </c>
    </row>
    <row r="316" spans="1:142">
      <c r="A316" s="128" t="s">
        <v>981</v>
      </c>
      <c r="B316" s="158">
        <v>840</v>
      </c>
      <c r="C316" s="158">
        <v>1051</v>
      </c>
      <c r="D316" s="70" t="s">
        <v>174</v>
      </c>
      <c r="E316" s="70" t="s">
        <v>174</v>
      </c>
      <c r="F316" s="71" t="s">
        <v>2441</v>
      </c>
      <c r="G316" s="156"/>
      <c r="H316" s="159"/>
      <c r="I316" s="156"/>
      <c r="J316" s="156"/>
      <c r="K316" s="159"/>
      <c r="L316" s="156"/>
      <c r="M316" s="160"/>
      <c r="N316" s="159"/>
      <c r="O316" s="156"/>
      <c r="P316" s="160"/>
      <c r="Q316" s="159"/>
      <c r="R316" s="156"/>
      <c r="S316" s="160"/>
      <c r="T316" s="159"/>
      <c r="U316" s="156"/>
      <c r="V316" s="160"/>
      <c r="W316" s="159"/>
      <c r="X316" s="156"/>
      <c r="Y316" s="160"/>
      <c r="Z316" s="159"/>
      <c r="AA316" s="156"/>
      <c r="AB316" s="160"/>
      <c r="AC316" s="159"/>
      <c r="AD316" s="156"/>
      <c r="AE316" s="160" t="s">
        <v>1208</v>
      </c>
      <c r="AF316" s="159"/>
      <c r="AG316" s="156"/>
      <c r="AH316" s="160" t="s">
        <v>1208</v>
      </c>
      <c r="AI316" s="159"/>
      <c r="AJ316" s="161"/>
      <c r="AK316" s="160"/>
      <c r="AL316" s="159"/>
      <c r="AM316" s="156"/>
      <c r="AN316" s="160" t="s">
        <v>1208</v>
      </c>
      <c r="AO316" s="159"/>
      <c r="AP316" s="156"/>
      <c r="AQ316" s="160" t="s">
        <v>1208</v>
      </c>
      <c r="AR316" s="159"/>
      <c r="AS316" s="156"/>
      <c r="AT316" s="160"/>
      <c r="AU316" s="159"/>
      <c r="AV316" s="156"/>
      <c r="AW316" s="160"/>
      <c r="AX316" s="159"/>
      <c r="AY316" s="156"/>
      <c r="AZ316" s="160"/>
      <c r="BA316" s="159"/>
      <c r="BB316" s="156"/>
      <c r="BC316" s="160"/>
      <c r="BD316" s="159"/>
      <c r="BE316" s="156"/>
      <c r="BF316" s="160"/>
      <c r="BG316" s="159"/>
      <c r="BH316" s="156"/>
      <c r="BI316" s="160"/>
      <c r="BJ316" s="159"/>
      <c r="BK316" s="156"/>
      <c r="BL316" s="160"/>
      <c r="BM316" s="159"/>
      <c r="BN316" s="156"/>
      <c r="BO316" s="160"/>
      <c r="BP316" s="159"/>
      <c r="BQ316" s="156"/>
      <c r="BR316" s="156" t="s">
        <v>1208</v>
      </c>
      <c r="BS316" s="159"/>
      <c r="BT316" s="156"/>
      <c r="BU316" s="156" t="s">
        <v>1208</v>
      </c>
      <c r="BV316" s="159"/>
      <c r="BW316" s="156"/>
      <c r="BX316" s="160"/>
      <c r="BY316" s="159"/>
      <c r="BZ316" s="156"/>
      <c r="CA316" s="160"/>
      <c r="CB316" s="159"/>
      <c r="CC316" s="156"/>
      <c r="CD316" s="160" t="s">
        <v>1208</v>
      </c>
      <c r="CE316" s="159"/>
      <c r="CF316" s="156"/>
      <c r="CG316" s="160" t="s">
        <v>1208</v>
      </c>
      <c r="CH316" s="159"/>
      <c r="CI316" s="156"/>
      <c r="CJ316" s="160"/>
      <c r="CK316" s="159"/>
      <c r="CL316" s="156"/>
      <c r="CM316" s="160"/>
      <c r="CN316" s="159"/>
      <c r="CO316" s="156"/>
      <c r="CP316" s="160" t="s">
        <v>1208</v>
      </c>
      <c r="CQ316" s="159"/>
      <c r="CR316" s="156"/>
      <c r="CS316" s="160" t="s">
        <v>1208</v>
      </c>
      <c r="CT316" s="159"/>
      <c r="CU316" s="156"/>
      <c r="CV316" s="160"/>
      <c r="CW316" s="159"/>
      <c r="CX316" s="156"/>
      <c r="CY316" s="156" t="s">
        <v>1208</v>
      </c>
      <c r="CZ316" s="159"/>
      <c r="DA316" s="156"/>
      <c r="DB316" s="160"/>
      <c r="DC316" s="159"/>
      <c r="DD316" s="156"/>
      <c r="DE316" s="160"/>
      <c r="DF316" s="159"/>
      <c r="DG316" s="156"/>
      <c r="DH316" s="156" t="s">
        <v>1211</v>
      </c>
      <c r="DI316" s="159"/>
      <c r="DJ316" s="156"/>
      <c r="DK316" s="162"/>
      <c r="DL316" s="162"/>
      <c r="DM316" s="267"/>
      <c r="DP316" s="170" t="s">
        <v>2165</v>
      </c>
      <c r="DQ316" s="315"/>
      <c r="DR316" s="315"/>
      <c r="DS316" s="316" t="s">
        <v>2165</v>
      </c>
      <c r="DT316" s="342"/>
      <c r="DU316" s="343" t="s">
        <v>2165</v>
      </c>
      <c r="DV316" s="344" t="s">
        <v>2165</v>
      </c>
      <c r="DW316" s="345"/>
      <c r="DX316" s="345"/>
      <c r="DY316" s="346" t="str">
        <f t="shared" si="4"/>
        <v/>
      </c>
      <c r="DZ316" s="289"/>
      <c r="EA316" s="288"/>
      <c r="EK316" s="80">
        <v>2</v>
      </c>
      <c r="EL316" s="84">
        <v>9</v>
      </c>
    </row>
    <row r="317" spans="1:142">
      <c r="A317" s="128" t="s">
        <v>981</v>
      </c>
      <c r="B317" s="158">
        <v>880</v>
      </c>
      <c r="C317" s="158">
        <v>1057</v>
      </c>
      <c r="D317" s="70" t="s">
        <v>849</v>
      </c>
      <c r="E317" s="70" t="s">
        <v>849</v>
      </c>
      <c r="F317" s="71" t="s">
        <v>2442</v>
      </c>
      <c r="G317" s="156"/>
      <c r="H317" s="159"/>
      <c r="I317" s="156"/>
      <c r="J317" s="156"/>
      <c r="K317" s="159"/>
      <c r="L317" s="156"/>
      <c r="M317" s="160"/>
      <c r="N317" s="159"/>
      <c r="O317" s="156"/>
      <c r="P317" s="160"/>
      <c r="Q317" s="159"/>
      <c r="R317" s="156"/>
      <c r="S317" s="160"/>
      <c r="T317" s="159"/>
      <c r="U317" s="156"/>
      <c r="V317" s="160"/>
      <c r="W317" s="159"/>
      <c r="X317" s="156"/>
      <c r="Y317" s="160"/>
      <c r="Z317" s="159"/>
      <c r="AA317" s="156"/>
      <c r="AB317" s="160"/>
      <c r="AC317" s="159"/>
      <c r="AD317" s="156"/>
      <c r="AE317" s="160"/>
      <c r="AF317" s="159"/>
      <c r="AG317" s="156"/>
      <c r="AH317" s="160"/>
      <c r="AI317" s="159"/>
      <c r="AJ317" s="161"/>
      <c r="AK317" s="160"/>
      <c r="AL317" s="159"/>
      <c r="AM317" s="156"/>
      <c r="AN317" s="160" t="s">
        <v>1183</v>
      </c>
      <c r="AO317" s="159"/>
      <c r="AP317" s="156"/>
      <c r="AQ317" s="160" t="s">
        <v>1183</v>
      </c>
      <c r="AR317" s="159"/>
      <c r="AS317" s="156"/>
      <c r="AT317" s="160"/>
      <c r="AU317" s="159"/>
      <c r="AV317" s="156"/>
      <c r="AW317" s="160"/>
      <c r="AX317" s="159"/>
      <c r="AY317" s="156"/>
      <c r="AZ317" s="160"/>
      <c r="BA317" s="159"/>
      <c r="BB317" s="156"/>
      <c r="BC317" s="160"/>
      <c r="BD317" s="159"/>
      <c r="BE317" s="156"/>
      <c r="BF317" s="160"/>
      <c r="BG317" s="159"/>
      <c r="BH317" s="156"/>
      <c r="BI317" s="160"/>
      <c r="BJ317" s="159"/>
      <c r="BK317" s="156"/>
      <c r="BL317" s="160"/>
      <c r="BM317" s="159"/>
      <c r="BN317" s="156"/>
      <c r="BO317" s="160"/>
      <c r="BP317" s="159"/>
      <c r="BQ317" s="156"/>
      <c r="BR317" s="156"/>
      <c r="BS317" s="159"/>
      <c r="BT317" s="156"/>
      <c r="BU317" s="156"/>
      <c r="BV317" s="159"/>
      <c r="BW317" s="156"/>
      <c r="BX317" s="160"/>
      <c r="BY317" s="159"/>
      <c r="BZ317" s="156"/>
      <c r="CA317" s="160"/>
      <c r="CB317" s="159"/>
      <c r="CC317" s="156"/>
      <c r="CD317" s="160"/>
      <c r="CE317" s="159"/>
      <c r="CF317" s="156"/>
      <c r="CG317" s="160"/>
      <c r="CH317" s="159"/>
      <c r="CI317" s="156"/>
      <c r="CJ317" s="160"/>
      <c r="CK317" s="159"/>
      <c r="CL317" s="156"/>
      <c r="CM317" s="160"/>
      <c r="CN317" s="159"/>
      <c r="CO317" s="156"/>
      <c r="CP317" s="160"/>
      <c r="CQ317" s="159"/>
      <c r="CR317" s="156"/>
      <c r="CS317" s="160"/>
      <c r="CT317" s="159"/>
      <c r="CU317" s="156"/>
      <c r="CV317" s="160"/>
      <c r="CW317" s="159"/>
      <c r="CX317" s="156"/>
      <c r="CY317" s="156"/>
      <c r="CZ317" s="159"/>
      <c r="DA317" s="156"/>
      <c r="DB317" s="160"/>
      <c r="DC317" s="159"/>
      <c r="DD317" s="156"/>
      <c r="DE317" s="160"/>
      <c r="DF317" s="159"/>
      <c r="DG317" s="156"/>
      <c r="DH317" s="156"/>
      <c r="DI317" s="159"/>
      <c r="DJ317" s="156"/>
      <c r="DK317" s="162"/>
      <c r="DL317" s="162"/>
      <c r="DM317" s="267"/>
      <c r="DP317" s="170" t="s">
        <v>2165</v>
      </c>
      <c r="DQ317" s="315"/>
      <c r="DR317" s="315"/>
      <c r="DS317" s="316" t="s">
        <v>2165</v>
      </c>
      <c r="DT317" s="342"/>
      <c r="DU317" s="343" t="s">
        <v>2165</v>
      </c>
      <c r="DV317" s="344" t="s">
        <v>2165</v>
      </c>
      <c r="DW317" s="345"/>
      <c r="DX317" s="345"/>
      <c r="DY317" s="346" t="str">
        <f t="shared" si="4"/>
        <v/>
      </c>
      <c r="DZ317" s="289"/>
      <c r="EA317" s="288"/>
      <c r="EK317" s="80">
        <v>3</v>
      </c>
      <c r="EL317" s="84">
        <v>9</v>
      </c>
    </row>
    <row r="318" spans="1:142" ht="27">
      <c r="A318" s="128" t="s">
        <v>981</v>
      </c>
      <c r="B318" s="158">
        <v>900</v>
      </c>
      <c r="C318" s="158">
        <v>1059</v>
      </c>
      <c r="D318" s="72" t="s">
        <v>851</v>
      </c>
      <c r="E318" s="70"/>
      <c r="F318" s="71" t="s">
        <v>2081</v>
      </c>
      <c r="G318" s="156"/>
      <c r="H318" s="159"/>
      <c r="I318" s="156"/>
      <c r="J318" s="156"/>
      <c r="K318" s="159"/>
      <c r="L318" s="156"/>
      <c r="M318" s="160"/>
      <c r="N318" s="159"/>
      <c r="O318" s="156"/>
      <c r="P318" s="160"/>
      <c r="Q318" s="159"/>
      <c r="R318" s="156"/>
      <c r="S318" s="160"/>
      <c r="T318" s="159"/>
      <c r="U318" s="156"/>
      <c r="V318" s="160"/>
      <c r="W318" s="159"/>
      <c r="X318" s="156"/>
      <c r="Y318" s="160"/>
      <c r="Z318" s="159"/>
      <c r="AA318" s="156"/>
      <c r="AB318" s="160"/>
      <c r="AC318" s="159"/>
      <c r="AD318" s="156"/>
      <c r="AE318" s="160"/>
      <c r="AF318" s="159"/>
      <c r="AG318" s="156"/>
      <c r="AH318" s="160"/>
      <c r="AI318" s="159"/>
      <c r="AJ318" s="161"/>
      <c r="AK318" s="160"/>
      <c r="AL318" s="159"/>
      <c r="AM318" s="156"/>
      <c r="AN318" s="160" t="s">
        <v>1183</v>
      </c>
      <c r="AO318" s="159"/>
      <c r="AP318" s="156"/>
      <c r="AQ318" s="160" t="s">
        <v>1183</v>
      </c>
      <c r="AR318" s="159"/>
      <c r="AS318" s="156"/>
      <c r="AT318" s="160"/>
      <c r="AU318" s="159"/>
      <c r="AV318" s="156"/>
      <c r="AW318" s="160"/>
      <c r="AX318" s="159"/>
      <c r="AY318" s="156"/>
      <c r="AZ318" s="160"/>
      <c r="BA318" s="159"/>
      <c r="BB318" s="156"/>
      <c r="BC318" s="160"/>
      <c r="BD318" s="159"/>
      <c r="BE318" s="156"/>
      <c r="BF318" s="160"/>
      <c r="BG318" s="159"/>
      <c r="BH318" s="156"/>
      <c r="BI318" s="160"/>
      <c r="BJ318" s="159"/>
      <c r="BK318" s="156"/>
      <c r="BL318" s="160"/>
      <c r="BM318" s="159"/>
      <c r="BN318" s="156"/>
      <c r="BO318" s="160"/>
      <c r="BP318" s="159"/>
      <c r="BQ318" s="156"/>
      <c r="BR318" s="156"/>
      <c r="BS318" s="159"/>
      <c r="BT318" s="156"/>
      <c r="BU318" s="156"/>
      <c r="BV318" s="159"/>
      <c r="BW318" s="156"/>
      <c r="BX318" s="160"/>
      <c r="BY318" s="159"/>
      <c r="BZ318" s="156"/>
      <c r="CA318" s="160"/>
      <c r="CB318" s="159"/>
      <c r="CC318" s="156"/>
      <c r="CD318" s="160"/>
      <c r="CE318" s="159"/>
      <c r="CF318" s="156"/>
      <c r="CG318" s="160"/>
      <c r="CH318" s="159"/>
      <c r="CI318" s="156"/>
      <c r="CJ318" s="160"/>
      <c r="CK318" s="159"/>
      <c r="CL318" s="156"/>
      <c r="CM318" s="160"/>
      <c r="CN318" s="159"/>
      <c r="CO318" s="156"/>
      <c r="CP318" s="160"/>
      <c r="CQ318" s="159"/>
      <c r="CR318" s="156"/>
      <c r="CS318" s="160"/>
      <c r="CT318" s="159"/>
      <c r="CU318" s="156"/>
      <c r="CV318" s="160"/>
      <c r="CW318" s="159"/>
      <c r="CX318" s="156"/>
      <c r="CY318" s="156"/>
      <c r="CZ318" s="159"/>
      <c r="DA318" s="156"/>
      <c r="DB318" s="160"/>
      <c r="DC318" s="159"/>
      <c r="DD318" s="156"/>
      <c r="DE318" s="160"/>
      <c r="DF318" s="159"/>
      <c r="DG318" s="156"/>
      <c r="DH318" s="156"/>
      <c r="DI318" s="159"/>
      <c r="DJ318" s="156"/>
      <c r="DK318" s="162"/>
      <c r="DL318" s="162"/>
      <c r="DM318" s="267"/>
      <c r="DN318" s="301" t="s">
        <v>1984</v>
      </c>
      <c r="DP318" s="170" t="s">
        <v>2112</v>
      </c>
      <c r="DQ318" s="372" t="s">
        <v>2668</v>
      </c>
      <c r="DR318" s="373" t="s">
        <v>2709</v>
      </c>
      <c r="DS318" s="316" t="s">
        <v>2112</v>
      </c>
      <c r="DT318" s="342"/>
      <c r="DU318" s="343" t="s">
        <v>2668</v>
      </c>
      <c r="DV318" s="356" t="s">
        <v>2756</v>
      </c>
      <c r="DW318" s="345"/>
      <c r="DX318" s="345"/>
      <c r="DY318" s="346" t="str">
        <f t="shared" si="4"/>
        <v/>
      </c>
      <c r="DZ318" s="289"/>
      <c r="EA318" s="288"/>
      <c r="EK318" s="80">
        <v>3</v>
      </c>
      <c r="EL318" s="80">
        <v>9</v>
      </c>
    </row>
    <row r="319" spans="1:142" ht="27">
      <c r="A319" s="128" t="s">
        <v>981</v>
      </c>
      <c r="B319" s="158">
        <v>910</v>
      </c>
      <c r="C319" s="158">
        <v>1060</v>
      </c>
      <c r="D319" s="72" t="s">
        <v>854</v>
      </c>
      <c r="E319" s="70"/>
      <c r="F319" s="71" t="s">
        <v>2082</v>
      </c>
      <c r="G319" s="156"/>
      <c r="H319" s="159"/>
      <c r="I319" s="156"/>
      <c r="J319" s="156"/>
      <c r="K319" s="159"/>
      <c r="L319" s="156"/>
      <c r="M319" s="160"/>
      <c r="N319" s="159"/>
      <c r="O319" s="156"/>
      <c r="P319" s="160"/>
      <c r="Q319" s="159"/>
      <c r="R319" s="156"/>
      <c r="S319" s="160"/>
      <c r="T319" s="159"/>
      <c r="U319" s="156"/>
      <c r="V319" s="160"/>
      <c r="W319" s="159"/>
      <c r="X319" s="156"/>
      <c r="Y319" s="160"/>
      <c r="Z319" s="159"/>
      <c r="AA319" s="156"/>
      <c r="AB319" s="160"/>
      <c r="AC319" s="159"/>
      <c r="AD319" s="156"/>
      <c r="AE319" s="160"/>
      <c r="AF319" s="159"/>
      <c r="AG319" s="156"/>
      <c r="AH319" s="160"/>
      <c r="AI319" s="159"/>
      <c r="AJ319" s="161"/>
      <c r="AK319" s="160"/>
      <c r="AL319" s="159"/>
      <c r="AM319" s="156"/>
      <c r="AN319" s="160" t="s">
        <v>1208</v>
      </c>
      <c r="AO319" s="159"/>
      <c r="AP319" s="156"/>
      <c r="AQ319" s="160" t="s">
        <v>1208</v>
      </c>
      <c r="AR319" s="159"/>
      <c r="AS319" s="156"/>
      <c r="AT319" s="160"/>
      <c r="AU319" s="159"/>
      <c r="AV319" s="156"/>
      <c r="AW319" s="160"/>
      <c r="AX319" s="159"/>
      <c r="AY319" s="156"/>
      <c r="AZ319" s="160"/>
      <c r="BA319" s="159"/>
      <c r="BB319" s="156"/>
      <c r="BC319" s="160"/>
      <c r="BD319" s="159"/>
      <c r="BE319" s="156"/>
      <c r="BF319" s="160"/>
      <c r="BG319" s="159"/>
      <c r="BH319" s="156"/>
      <c r="BI319" s="160"/>
      <c r="BJ319" s="159"/>
      <c r="BK319" s="156"/>
      <c r="BL319" s="160"/>
      <c r="BM319" s="159"/>
      <c r="BN319" s="156"/>
      <c r="BO319" s="160"/>
      <c r="BP319" s="159"/>
      <c r="BQ319" s="156"/>
      <c r="BR319" s="156"/>
      <c r="BS319" s="159"/>
      <c r="BT319" s="156"/>
      <c r="BU319" s="156"/>
      <c r="BV319" s="159"/>
      <c r="BW319" s="156"/>
      <c r="BX319" s="160"/>
      <c r="BY319" s="159"/>
      <c r="BZ319" s="156"/>
      <c r="CA319" s="160"/>
      <c r="CB319" s="159"/>
      <c r="CC319" s="156"/>
      <c r="CD319" s="160"/>
      <c r="CE319" s="159"/>
      <c r="CF319" s="156"/>
      <c r="CG319" s="160"/>
      <c r="CH319" s="159"/>
      <c r="CI319" s="156"/>
      <c r="CJ319" s="160"/>
      <c r="CK319" s="159"/>
      <c r="CL319" s="156"/>
      <c r="CM319" s="160"/>
      <c r="CN319" s="159"/>
      <c r="CO319" s="156"/>
      <c r="CP319" s="160"/>
      <c r="CQ319" s="159"/>
      <c r="CR319" s="156"/>
      <c r="CS319" s="160"/>
      <c r="CT319" s="159"/>
      <c r="CU319" s="156"/>
      <c r="CV319" s="160"/>
      <c r="CW319" s="159"/>
      <c r="CX319" s="156"/>
      <c r="CY319" s="156"/>
      <c r="CZ319" s="159"/>
      <c r="DA319" s="156"/>
      <c r="DB319" s="160"/>
      <c r="DC319" s="167"/>
      <c r="DD319" s="162"/>
      <c r="DE319" s="208"/>
      <c r="DF319" s="159"/>
      <c r="DG319" s="156"/>
      <c r="DH319" s="156"/>
      <c r="DI319" s="159"/>
      <c r="DJ319" s="156"/>
      <c r="DK319" s="162"/>
      <c r="DL319" s="162"/>
      <c r="DM319" s="267"/>
      <c r="DN319" s="301" t="s">
        <v>1984</v>
      </c>
      <c r="DP319" s="170" t="s">
        <v>2112</v>
      </c>
      <c r="DQ319" s="372" t="s">
        <v>2668</v>
      </c>
      <c r="DR319" s="373" t="s">
        <v>2709</v>
      </c>
      <c r="DS319" s="316" t="s">
        <v>2112</v>
      </c>
      <c r="DT319" s="342"/>
      <c r="DU319" s="343" t="s">
        <v>2668</v>
      </c>
      <c r="DV319" s="356" t="s">
        <v>2756</v>
      </c>
      <c r="DW319" s="345"/>
      <c r="DX319" s="345"/>
      <c r="DY319" s="346" t="str">
        <f t="shared" si="4"/>
        <v/>
      </c>
      <c r="DZ319" s="289"/>
      <c r="EA319" s="288"/>
      <c r="EK319" s="80">
        <v>3</v>
      </c>
      <c r="EL319" s="80">
        <v>9</v>
      </c>
    </row>
    <row r="320" spans="1:142" ht="27">
      <c r="A320" s="128" t="s">
        <v>981</v>
      </c>
      <c r="B320" s="158">
        <v>920</v>
      </c>
      <c r="C320" s="158">
        <v>1061</v>
      </c>
      <c r="D320" s="72" t="s">
        <v>856</v>
      </c>
      <c r="E320" s="70"/>
      <c r="F320" s="71" t="s">
        <v>2083</v>
      </c>
      <c r="G320" s="156"/>
      <c r="H320" s="159"/>
      <c r="I320" s="156"/>
      <c r="J320" s="156"/>
      <c r="K320" s="159"/>
      <c r="L320" s="156"/>
      <c r="M320" s="160"/>
      <c r="N320" s="159"/>
      <c r="O320" s="156"/>
      <c r="P320" s="160"/>
      <c r="Q320" s="159"/>
      <c r="R320" s="156"/>
      <c r="S320" s="160"/>
      <c r="T320" s="159"/>
      <c r="U320" s="156"/>
      <c r="V320" s="160"/>
      <c r="W320" s="159"/>
      <c r="X320" s="156"/>
      <c r="Y320" s="160"/>
      <c r="Z320" s="159"/>
      <c r="AA320" s="156"/>
      <c r="AB320" s="160"/>
      <c r="AC320" s="159"/>
      <c r="AD320" s="156"/>
      <c r="AE320" s="160"/>
      <c r="AF320" s="159"/>
      <c r="AG320" s="156"/>
      <c r="AH320" s="160"/>
      <c r="AI320" s="159"/>
      <c r="AJ320" s="161"/>
      <c r="AK320" s="160"/>
      <c r="AL320" s="159"/>
      <c r="AM320" s="156"/>
      <c r="AN320" s="160" t="s">
        <v>1183</v>
      </c>
      <c r="AO320" s="159"/>
      <c r="AP320" s="156"/>
      <c r="AQ320" s="160" t="s">
        <v>1183</v>
      </c>
      <c r="AR320" s="159"/>
      <c r="AS320" s="156"/>
      <c r="AT320" s="160"/>
      <c r="AU320" s="159"/>
      <c r="AV320" s="156"/>
      <c r="AW320" s="160"/>
      <c r="AX320" s="159"/>
      <c r="AY320" s="156"/>
      <c r="AZ320" s="160"/>
      <c r="BA320" s="159"/>
      <c r="BB320" s="156"/>
      <c r="BC320" s="160"/>
      <c r="BD320" s="159"/>
      <c r="BE320" s="156"/>
      <c r="BF320" s="160"/>
      <c r="BG320" s="159"/>
      <c r="BH320" s="156"/>
      <c r="BI320" s="160"/>
      <c r="BJ320" s="159"/>
      <c r="BK320" s="156"/>
      <c r="BL320" s="160"/>
      <c r="BM320" s="159"/>
      <c r="BN320" s="156"/>
      <c r="BO320" s="160"/>
      <c r="BP320" s="159"/>
      <c r="BQ320" s="156"/>
      <c r="BR320" s="156"/>
      <c r="BS320" s="159"/>
      <c r="BT320" s="156"/>
      <c r="BU320" s="156"/>
      <c r="BV320" s="159"/>
      <c r="BW320" s="156"/>
      <c r="BX320" s="160"/>
      <c r="BY320" s="159"/>
      <c r="BZ320" s="156"/>
      <c r="CA320" s="160"/>
      <c r="CB320" s="159"/>
      <c r="CC320" s="156"/>
      <c r="CD320" s="160"/>
      <c r="CE320" s="159"/>
      <c r="CF320" s="156"/>
      <c r="CG320" s="160"/>
      <c r="CH320" s="159"/>
      <c r="CI320" s="156"/>
      <c r="CJ320" s="160"/>
      <c r="CK320" s="159"/>
      <c r="CL320" s="156"/>
      <c r="CM320" s="160"/>
      <c r="CN320" s="159"/>
      <c r="CO320" s="156"/>
      <c r="CP320" s="160"/>
      <c r="CQ320" s="159"/>
      <c r="CR320" s="156"/>
      <c r="CS320" s="160"/>
      <c r="CT320" s="159"/>
      <c r="CU320" s="156"/>
      <c r="CV320" s="160"/>
      <c r="CW320" s="159"/>
      <c r="CX320" s="156"/>
      <c r="CY320" s="156"/>
      <c r="CZ320" s="159"/>
      <c r="DA320" s="156"/>
      <c r="DB320" s="160"/>
      <c r="DC320" s="167"/>
      <c r="DD320" s="162"/>
      <c r="DE320" s="208"/>
      <c r="DF320" s="159"/>
      <c r="DG320" s="156"/>
      <c r="DH320" s="156"/>
      <c r="DI320" s="159"/>
      <c r="DJ320" s="156"/>
      <c r="DK320" s="162"/>
      <c r="DL320" s="162"/>
      <c r="DM320" s="267"/>
      <c r="DN320" s="301" t="s">
        <v>1984</v>
      </c>
      <c r="DP320" s="170" t="s">
        <v>2112</v>
      </c>
      <c r="DQ320" s="372" t="s">
        <v>2668</v>
      </c>
      <c r="DR320" s="373" t="s">
        <v>2709</v>
      </c>
      <c r="DS320" s="316" t="s">
        <v>2112</v>
      </c>
      <c r="DT320" s="342"/>
      <c r="DU320" s="343" t="s">
        <v>2668</v>
      </c>
      <c r="DV320" s="356" t="s">
        <v>2756</v>
      </c>
      <c r="DW320" s="345"/>
      <c r="DX320" s="345"/>
      <c r="DY320" s="346" t="str">
        <f t="shared" si="4"/>
        <v/>
      </c>
      <c r="DZ320" s="289"/>
      <c r="EA320" s="288"/>
      <c r="EK320" s="80">
        <v>3</v>
      </c>
      <c r="EL320" s="80">
        <v>9</v>
      </c>
    </row>
    <row r="321" spans="1:142" ht="27">
      <c r="A321" s="128" t="s">
        <v>981</v>
      </c>
      <c r="B321" s="158">
        <v>930</v>
      </c>
      <c r="C321" s="158">
        <v>1062</v>
      </c>
      <c r="D321" s="72" t="s">
        <v>858</v>
      </c>
      <c r="E321" s="70"/>
      <c r="F321" s="71" t="s">
        <v>2084</v>
      </c>
      <c r="G321" s="156"/>
      <c r="H321" s="159"/>
      <c r="I321" s="156"/>
      <c r="J321" s="156"/>
      <c r="K321" s="159"/>
      <c r="L321" s="156"/>
      <c r="M321" s="160"/>
      <c r="N321" s="159"/>
      <c r="O321" s="156"/>
      <c r="P321" s="160"/>
      <c r="Q321" s="159"/>
      <c r="R321" s="156"/>
      <c r="S321" s="160"/>
      <c r="T321" s="159"/>
      <c r="U321" s="156"/>
      <c r="V321" s="160"/>
      <c r="W321" s="159"/>
      <c r="X321" s="156"/>
      <c r="Y321" s="160"/>
      <c r="Z321" s="159"/>
      <c r="AA321" s="156"/>
      <c r="AB321" s="160"/>
      <c r="AC321" s="159"/>
      <c r="AD321" s="156"/>
      <c r="AE321" s="160"/>
      <c r="AF321" s="159"/>
      <c r="AG321" s="161"/>
      <c r="AH321" s="160"/>
      <c r="AI321" s="159"/>
      <c r="AJ321" s="161"/>
      <c r="AK321" s="160"/>
      <c r="AL321" s="159"/>
      <c r="AM321" s="156"/>
      <c r="AN321" s="160" t="s">
        <v>1208</v>
      </c>
      <c r="AO321" s="159"/>
      <c r="AP321" s="156"/>
      <c r="AQ321" s="160" t="s">
        <v>1208</v>
      </c>
      <c r="AR321" s="159"/>
      <c r="AS321" s="156"/>
      <c r="AT321" s="160"/>
      <c r="AU321" s="159"/>
      <c r="AV321" s="156"/>
      <c r="AW321" s="160"/>
      <c r="AX321" s="159"/>
      <c r="AY321" s="156"/>
      <c r="AZ321" s="160"/>
      <c r="BA321" s="159"/>
      <c r="BB321" s="156"/>
      <c r="BC321" s="160"/>
      <c r="BD321" s="159"/>
      <c r="BE321" s="156"/>
      <c r="BF321" s="160"/>
      <c r="BG321" s="159"/>
      <c r="BH321" s="156"/>
      <c r="BI321" s="160"/>
      <c r="BJ321" s="159"/>
      <c r="BK321" s="156"/>
      <c r="BL321" s="160"/>
      <c r="BM321" s="159"/>
      <c r="BN321" s="156"/>
      <c r="BO321" s="160"/>
      <c r="BP321" s="159"/>
      <c r="BQ321" s="156"/>
      <c r="BR321" s="156"/>
      <c r="BS321" s="159"/>
      <c r="BT321" s="156"/>
      <c r="BU321" s="156"/>
      <c r="BV321" s="159"/>
      <c r="BW321" s="156"/>
      <c r="BX321" s="160"/>
      <c r="BY321" s="159"/>
      <c r="BZ321" s="156"/>
      <c r="CA321" s="160"/>
      <c r="CB321" s="159"/>
      <c r="CC321" s="156"/>
      <c r="CD321" s="160"/>
      <c r="CE321" s="159"/>
      <c r="CF321" s="156"/>
      <c r="CG321" s="160"/>
      <c r="CH321" s="159"/>
      <c r="CI321" s="156"/>
      <c r="CJ321" s="160"/>
      <c r="CK321" s="159"/>
      <c r="CL321" s="156"/>
      <c r="CM321" s="160"/>
      <c r="CN321" s="159"/>
      <c r="CO321" s="156"/>
      <c r="CP321" s="160"/>
      <c r="CQ321" s="159"/>
      <c r="CR321" s="156"/>
      <c r="CS321" s="160"/>
      <c r="CT321" s="159"/>
      <c r="CU321" s="156"/>
      <c r="CV321" s="160"/>
      <c r="CW321" s="159"/>
      <c r="CX321" s="156"/>
      <c r="CY321" s="156"/>
      <c r="CZ321" s="159"/>
      <c r="DA321" s="156"/>
      <c r="DB321" s="160"/>
      <c r="DC321" s="167"/>
      <c r="DD321" s="162"/>
      <c r="DE321" s="208"/>
      <c r="DF321" s="159"/>
      <c r="DG321" s="156"/>
      <c r="DH321" s="156"/>
      <c r="DI321" s="159"/>
      <c r="DJ321" s="156"/>
      <c r="DK321" s="162"/>
      <c r="DL321" s="162"/>
      <c r="DM321" s="267"/>
      <c r="DN321" s="301" t="s">
        <v>1984</v>
      </c>
      <c r="DP321" s="170" t="s">
        <v>2112</v>
      </c>
      <c r="DQ321" s="372" t="s">
        <v>2668</v>
      </c>
      <c r="DR321" s="373" t="s">
        <v>2709</v>
      </c>
      <c r="DS321" s="316" t="s">
        <v>2112</v>
      </c>
      <c r="DT321" s="342"/>
      <c r="DU321" s="343" t="s">
        <v>2668</v>
      </c>
      <c r="DV321" s="356" t="s">
        <v>2756</v>
      </c>
      <c r="DW321" s="345"/>
      <c r="DX321" s="345"/>
      <c r="DY321" s="346" t="str">
        <f t="shared" si="4"/>
        <v/>
      </c>
      <c r="DZ321" s="289"/>
      <c r="EA321" s="288"/>
      <c r="EK321" s="80">
        <v>3</v>
      </c>
      <c r="EL321" s="80">
        <v>9</v>
      </c>
    </row>
    <row r="322" spans="1:142" ht="27">
      <c r="A322" s="128" t="s">
        <v>981</v>
      </c>
      <c r="B322" s="158">
        <v>940</v>
      </c>
      <c r="C322" s="158">
        <v>1063</v>
      </c>
      <c r="D322" s="72" t="s">
        <v>860</v>
      </c>
      <c r="E322" s="70"/>
      <c r="F322" s="71" t="s">
        <v>2085</v>
      </c>
      <c r="G322" s="156"/>
      <c r="H322" s="159"/>
      <c r="I322" s="156"/>
      <c r="J322" s="156"/>
      <c r="K322" s="159"/>
      <c r="L322" s="156"/>
      <c r="M322" s="160"/>
      <c r="N322" s="159"/>
      <c r="O322" s="156"/>
      <c r="P322" s="160"/>
      <c r="Q322" s="159"/>
      <c r="R322" s="156"/>
      <c r="S322" s="160"/>
      <c r="T322" s="159"/>
      <c r="U322" s="156"/>
      <c r="V322" s="160"/>
      <c r="W322" s="159"/>
      <c r="X322" s="156"/>
      <c r="Y322" s="160"/>
      <c r="Z322" s="159"/>
      <c r="AA322" s="156"/>
      <c r="AB322" s="160"/>
      <c r="AC322" s="159"/>
      <c r="AD322" s="156"/>
      <c r="AE322" s="160"/>
      <c r="AF322" s="159"/>
      <c r="AG322" s="161"/>
      <c r="AH322" s="160"/>
      <c r="AI322" s="159"/>
      <c r="AJ322" s="161"/>
      <c r="AK322" s="160"/>
      <c r="AL322" s="159"/>
      <c r="AM322" s="161"/>
      <c r="AN322" s="160" t="s">
        <v>1183</v>
      </c>
      <c r="AO322" s="159"/>
      <c r="AP322" s="161"/>
      <c r="AQ322" s="160" t="s">
        <v>1183</v>
      </c>
      <c r="AR322" s="159"/>
      <c r="AS322" s="161"/>
      <c r="AT322" s="160"/>
      <c r="AU322" s="159"/>
      <c r="AV322" s="161"/>
      <c r="AW322" s="160"/>
      <c r="AX322" s="159"/>
      <c r="AY322" s="161"/>
      <c r="AZ322" s="160"/>
      <c r="BA322" s="159"/>
      <c r="BB322" s="161"/>
      <c r="BC322" s="160"/>
      <c r="BD322" s="159"/>
      <c r="BE322" s="161"/>
      <c r="BF322" s="160"/>
      <c r="BG322" s="159"/>
      <c r="BH322" s="161"/>
      <c r="BI322" s="160"/>
      <c r="BJ322" s="159"/>
      <c r="BK322" s="161"/>
      <c r="BL322" s="160"/>
      <c r="BM322" s="159"/>
      <c r="BN322" s="161"/>
      <c r="BO322" s="160"/>
      <c r="BP322" s="159"/>
      <c r="BQ322" s="161"/>
      <c r="BR322" s="156"/>
      <c r="BS322" s="159"/>
      <c r="BT322" s="156"/>
      <c r="BU322" s="156"/>
      <c r="BV322" s="159"/>
      <c r="BW322" s="156"/>
      <c r="BX322" s="160"/>
      <c r="BY322" s="159"/>
      <c r="BZ322" s="156"/>
      <c r="CA322" s="160"/>
      <c r="CB322" s="159"/>
      <c r="CC322" s="156"/>
      <c r="CD322" s="160"/>
      <c r="CE322" s="159"/>
      <c r="CF322" s="156"/>
      <c r="CG322" s="160"/>
      <c r="CH322" s="159"/>
      <c r="CI322" s="156"/>
      <c r="CJ322" s="160"/>
      <c r="CK322" s="159"/>
      <c r="CL322" s="156"/>
      <c r="CM322" s="160"/>
      <c r="CN322" s="159"/>
      <c r="CO322" s="156"/>
      <c r="CP322" s="160"/>
      <c r="CQ322" s="159"/>
      <c r="CR322" s="156"/>
      <c r="CS322" s="160"/>
      <c r="CT322" s="159"/>
      <c r="CU322" s="156"/>
      <c r="CV322" s="160"/>
      <c r="CW322" s="159"/>
      <c r="CX322" s="156"/>
      <c r="CY322" s="156"/>
      <c r="CZ322" s="159"/>
      <c r="DA322" s="156"/>
      <c r="DB322" s="160"/>
      <c r="DC322" s="167"/>
      <c r="DD322" s="162"/>
      <c r="DE322" s="208"/>
      <c r="DF322" s="159"/>
      <c r="DG322" s="156"/>
      <c r="DH322" s="156"/>
      <c r="DI322" s="159"/>
      <c r="DJ322" s="156"/>
      <c r="DK322" s="162"/>
      <c r="DL322" s="162"/>
      <c r="DM322" s="267"/>
      <c r="DN322" s="301" t="s">
        <v>1984</v>
      </c>
      <c r="DP322" s="170" t="s">
        <v>2112</v>
      </c>
      <c r="DQ322" s="372" t="s">
        <v>2668</v>
      </c>
      <c r="DR322" s="373" t="s">
        <v>2709</v>
      </c>
      <c r="DS322" s="316" t="s">
        <v>2112</v>
      </c>
      <c r="DT322" s="342"/>
      <c r="DU322" s="343" t="s">
        <v>2668</v>
      </c>
      <c r="DV322" s="356" t="s">
        <v>2756</v>
      </c>
      <c r="DW322" s="345"/>
      <c r="DX322" s="345"/>
      <c r="DY322" s="346" t="str">
        <f t="shared" si="4"/>
        <v/>
      </c>
      <c r="DZ322" s="289"/>
      <c r="EA322" s="288"/>
      <c r="EK322" s="80">
        <v>3</v>
      </c>
      <c r="EL322" s="80">
        <v>9</v>
      </c>
    </row>
    <row r="323" spans="1:142">
      <c r="A323" s="128" t="s">
        <v>981</v>
      </c>
      <c r="B323" s="158">
        <v>950</v>
      </c>
      <c r="C323" s="158">
        <v>1064</v>
      </c>
      <c r="D323" s="72" t="s">
        <v>862</v>
      </c>
      <c r="E323" s="70"/>
      <c r="F323" s="71" t="s">
        <v>2086</v>
      </c>
      <c r="G323" s="156"/>
      <c r="H323" s="159"/>
      <c r="I323" s="156"/>
      <c r="J323" s="156"/>
      <c r="K323" s="159"/>
      <c r="L323" s="156"/>
      <c r="M323" s="160"/>
      <c r="N323" s="159"/>
      <c r="O323" s="156"/>
      <c r="P323" s="160"/>
      <c r="Q323" s="159"/>
      <c r="R323" s="156"/>
      <c r="S323" s="160"/>
      <c r="T323" s="159"/>
      <c r="U323" s="156"/>
      <c r="V323" s="160"/>
      <c r="W323" s="159"/>
      <c r="X323" s="156"/>
      <c r="Y323" s="160"/>
      <c r="Z323" s="159"/>
      <c r="AA323" s="156"/>
      <c r="AB323" s="160"/>
      <c r="AC323" s="159"/>
      <c r="AD323" s="156"/>
      <c r="AE323" s="160"/>
      <c r="AF323" s="159"/>
      <c r="AG323" s="161"/>
      <c r="AH323" s="160"/>
      <c r="AI323" s="159"/>
      <c r="AJ323" s="161"/>
      <c r="AK323" s="160"/>
      <c r="AL323" s="159"/>
      <c r="AM323" s="161"/>
      <c r="AN323" s="160" t="s">
        <v>1183</v>
      </c>
      <c r="AO323" s="159"/>
      <c r="AP323" s="161"/>
      <c r="AQ323" s="160" t="s">
        <v>1183</v>
      </c>
      <c r="AR323" s="159"/>
      <c r="AS323" s="161"/>
      <c r="AT323" s="160"/>
      <c r="AU323" s="159"/>
      <c r="AV323" s="161"/>
      <c r="AW323" s="160"/>
      <c r="AX323" s="159"/>
      <c r="AY323" s="161"/>
      <c r="AZ323" s="160"/>
      <c r="BA323" s="159"/>
      <c r="BB323" s="161"/>
      <c r="BC323" s="160"/>
      <c r="BD323" s="159"/>
      <c r="BE323" s="161"/>
      <c r="BF323" s="160"/>
      <c r="BG323" s="159"/>
      <c r="BH323" s="161"/>
      <c r="BI323" s="160"/>
      <c r="BJ323" s="159"/>
      <c r="BK323" s="161"/>
      <c r="BL323" s="160"/>
      <c r="BM323" s="159"/>
      <c r="BN323" s="161"/>
      <c r="BO323" s="160"/>
      <c r="BP323" s="159"/>
      <c r="BQ323" s="161"/>
      <c r="BR323" s="156"/>
      <c r="BS323" s="159"/>
      <c r="BT323" s="156"/>
      <c r="BU323" s="156"/>
      <c r="BV323" s="159"/>
      <c r="BW323" s="156"/>
      <c r="BX323" s="160"/>
      <c r="BY323" s="159"/>
      <c r="BZ323" s="156"/>
      <c r="CA323" s="160"/>
      <c r="CB323" s="159"/>
      <c r="CC323" s="156"/>
      <c r="CD323" s="160"/>
      <c r="CE323" s="159"/>
      <c r="CF323" s="156"/>
      <c r="CG323" s="160"/>
      <c r="CH323" s="159"/>
      <c r="CI323" s="156"/>
      <c r="CJ323" s="160"/>
      <c r="CK323" s="159"/>
      <c r="CL323" s="156"/>
      <c r="CM323" s="160"/>
      <c r="CN323" s="159"/>
      <c r="CO323" s="156"/>
      <c r="CP323" s="160"/>
      <c r="CQ323" s="159"/>
      <c r="CR323" s="156"/>
      <c r="CS323" s="160"/>
      <c r="CT323" s="159"/>
      <c r="CU323" s="156"/>
      <c r="CV323" s="160"/>
      <c r="CW323" s="159"/>
      <c r="CX323" s="156"/>
      <c r="CY323" s="156"/>
      <c r="CZ323" s="159"/>
      <c r="DA323" s="156"/>
      <c r="DB323" s="160"/>
      <c r="DC323" s="167"/>
      <c r="DD323" s="162"/>
      <c r="DE323" s="208"/>
      <c r="DF323" s="159"/>
      <c r="DG323" s="156"/>
      <c r="DH323" s="156"/>
      <c r="DI323" s="159"/>
      <c r="DJ323" s="156"/>
      <c r="DK323" s="162"/>
      <c r="DL323" s="162"/>
      <c r="DM323" s="267"/>
      <c r="DN323" s="301" t="s">
        <v>1984</v>
      </c>
      <c r="DP323" s="170" t="s">
        <v>2112</v>
      </c>
      <c r="DQ323" s="372" t="s">
        <v>2668</v>
      </c>
      <c r="DR323" s="373" t="s">
        <v>2709</v>
      </c>
      <c r="DS323" s="316" t="s">
        <v>2112</v>
      </c>
      <c r="DT323" s="342"/>
      <c r="DU323" s="343" t="s">
        <v>2668</v>
      </c>
      <c r="DV323" s="356" t="s">
        <v>2756</v>
      </c>
      <c r="DW323" s="345"/>
      <c r="DX323" s="345"/>
      <c r="DY323" s="346" t="str">
        <f t="shared" si="4"/>
        <v/>
      </c>
      <c r="DZ323" s="289"/>
      <c r="EA323" s="288"/>
      <c r="EK323" s="80">
        <v>3</v>
      </c>
      <c r="EL323" s="80">
        <v>9</v>
      </c>
    </row>
    <row r="324" spans="1:142">
      <c r="A324" s="128" t="s">
        <v>981</v>
      </c>
      <c r="B324" s="158">
        <v>960</v>
      </c>
      <c r="C324" s="158">
        <v>1065</v>
      </c>
      <c r="D324" s="72" t="s">
        <v>864</v>
      </c>
      <c r="E324" s="70"/>
      <c r="F324" s="71" t="s">
        <v>2087</v>
      </c>
      <c r="G324" s="156"/>
      <c r="H324" s="159"/>
      <c r="I324" s="156"/>
      <c r="J324" s="156"/>
      <c r="K324" s="159"/>
      <c r="L324" s="156"/>
      <c r="M324" s="160"/>
      <c r="N324" s="159"/>
      <c r="O324" s="156"/>
      <c r="P324" s="160"/>
      <c r="Q324" s="159"/>
      <c r="R324" s="156"/>
      <c r="S324" s="160"/>
      <c r="T324" s="159"/>
      <c r="U324" s="156"/>
      <c r="V324" s="160"/>
      <c r="W324" s="159"/>
      <c r="X324" s="156"/>
      <c r="Y324" s="160"/>
      <c r="Z324" s="159"/>
      <c r="AA324" s="156"/>
      <c r="AB324" s="160"/>
      <c r="AC324" s="159"/>
      <c r="AD324" s="156"/>
      <c r="AE324" s="160"/>
      <c r="AF324" s="159"/>
      <c r="AG324" s="161"/>
      <c r="AH324" s="160"/>
      <c r="AI324" s="159"/>
      <c r="AJ324" s="161"/>
      <c r="AK324" s="160"/>
      <c r="AL324" s="159"/>
      <c r="AM324" s="161"/>
      <c r="AN324" s="160" t="s">
        <v>1183</v>
      </c>
      <c r="AO324" s="159"/>
      <c r="AP324" s="161"/>
      <c r="AQ324" s="160" t="s">
        <v>1183</v>
      </c>
      <c r="AR324" s="159"/>
      <c r="AS324" s="161"/>
      <c r="AT324" s="160"/>
      <c r="AU324" s="159"/>
      <c r="AV324" s="161"/>
      <c r="AW324" s="160"/>
      <c r="AX324" s="159"/>
      <c r="AY324" s="161"/>
      <c r="AZ324" s="160"/>
      <c r="BA324" s="159"/>
      <c r="BB324" s="161"/>
      <c r="BC324" s="160"/>
      <c r="BD324" s="159"/>
      <c r="BE324" s="161"/>
      <c r="BF324" s="160"/>
      <c r="BG324" s="159"/>
      <c r="BH324" s="161"/>
      <c r="BI324" s="160"/>
      <c r="BJ324" s="159"/>
      <c r="BK324" s="161"/>
      <c r="BL324" s="160"/>
      <c r="BM324" s="159"/>
      <c r="BN324" s="161"/>
      <c r="BO324" s="160"/>
      <c r="BP324" s="159"/>
      <c r="BQ324" s="161"/>
      <c r="BR324" s="156"/>
      <c r="BS324" s="159"/>
      <c r="BT324" s="156"/>
      <c r="BU324" s="156"/>
      <c r="BV324" s="159"/>
      <c r="BW324" s="156"/>
      <c r="BX324" s="160"/>
      <c r="BY324" s="159"/>
      <c r="BZ324" s="156"/>
      <c r="CA324" s="160"/>
      <c r="CB324" s="159"/>
      <c r="CC324" s="156"/>
      <c r="CD324" s="160"/>
      <c r="CE324" s="159"/>
      <c r="CF324" s="156"/>
      <c r="CG324" s="160"/>
      <c r="CH324" s="159"/>
      <c r="CI324" s="156"/>
      <c r="CJ324" s="160"/>
      <c r="CK324" s="159"/>
      <c r="CL324" s="156"/>
      <c r="CM324" s="160"/>
      <c r="CN324" s="159"/>
      <c r="CO324" s="156"/>
      <c r="CP324" s="160" t="s">
        <v>1208</v>
      </c>
      <c r="CQ324" s="159"/>
      <c r="CR324" s="156"/>
      <c r="CS324" s="160" t="s">
        <v>1208</v>
      </c>
      <c r="CT324" s="159"/>
      <c r="CU324" s="156"/>
      <c r="CV324" s="160"/>
      <c r="CW324" s="159"/>
      <c r="CX324" s="156"/>
      <c r="CY324" s="156" t="s">
        <v>1208</v>
      </c>
      <c r="CZ324" s="159"/>
      <c r="DA324" s="156"/>
      <c r="DB324" s="160"/>
      <c r="DC324" s="167"/>
      <c r="DD324" s="162"/>
      <c r="DE324" s="208"/>
      <c r="DF324" s="159"/>
      <c r="DG324" s="156"/>
      <c r="DH324" s="156"/>
      <c r="DI324" s="159"/>
      <c r="DJ324" s="156"/>
      <c r="DK324" s="162"/>
      <c r="DL324" s="162"/>
      <c r="DM324" s="267"/>
      <c r="DN324" s="301" t="s">
        <v>1984</v>
      </c>
      <c r="DP324" s="170" t="s">
        <v>2112</v>
      </c>
      <c r="DQ324" s="372" t="s">
        <v>2668</v>
      </c>
      <c r="DR324" s="373" t="s">
        <v>2709</v>
      </c>
      <c r="DS324" s="316" t="s">
        <v>2112</v>
      </c>
      <c r="DT324" s="342"/>
      <c r="DU324" s="343" t="s">
        <v>2668</v>
      </c>
      <c r="DV324" s="356" t="s">
        <v>2756</v>
      </c>
      <c r="DW324" s="345"/>
      <c r="DX324" s="345"/>
      <c r="DY324" s="346" t="str">
        <f t="shared" si="4"/>
        <v/>
      </c>
      <c r="DZ324" s="289"/>
      <c r="EA324" s="288"/>
      <c r="EK324" s="80">
        <v>2</v>
      </c>
      <c r="EL324" s="80">
        <v>9</v>
      </c>
    </row>
    <row r="325" spans="1:142">
      <c r="A325" s="128" t="s">
        <v>981</v>
      </c>
      <c r="B325" s="158">
        <v>980</v>
      </c>
      <c r="C325" s="158">
        <v>1067</v>
      </c>
      <c r="D325" s="70" t="s">
        <v>188</v>
      </c>
      <c r="E325" s="70" t="s">
        <v>188</v>
      </c>
      <c r="F325" s="71" t="s">
        <v>2443</v>
      </c>
      <c r="G325" s="156"/>
      <c r="H325" s="159"/>
      <c r="I325" s="156"/>
      <c r="J325" s="156"/>
      <c r="K325" s="159"/>
      <c r="L325" s="156"/>
      <c r="M325" s="160"/>
      <c r="N325" s="159"/>
      <c r="O325" s="156"/>
      <c r="P325" s="160"/>
      <c r="Q325" s="159"/>
      <c r="R325" s="156"/>
      <c r="S325" s="160"/>
      <c r="T325" s="159"/>
      <c r="U325" s="156"/>
      <c r="V325" s="160"/>
      <c r="W325" s="159"/>
      <c r="X325" s="156"/>
      <c r="Y325" s="160"/>
      <c r="Z325" s="159"/>
      <c r="AA325" s="156"/>
      <c r="AB325" s="160"/>
      <c r="AC325" s="159"/>
      <c r="AD325" s="156"/>
      <c r="AE325" s="160"/>
      <c r="AF325" s="159"/>
      <c r="AG325" s="161"/>
      <c r="AH325" s="160"/>
      <c r="AI325" s="159"/>
      <c r="AJ325" s="161"/>
      <c r="AK325" s="160"/>
      <c r="AL325" s="159"/>
      <c r="AM325" s="161"/>
      <c r="AN325" s="160" t="s">
        <v>1183</v>
      </c>
      <c r="AO325" s="159"/>
      <c r="AP325" s="161"/>
      <c r="AQ325" s="160" t="s">
        <v>1183</v>
      </c>
      <c r="AR325" s="159"/>
      <c r="AS325" s="161"/>
      <c r="AT325" s="160"/>
      <c r="AU325" s="159"/>
      <c r="AV325" s="161"/>
      <c r="AW325" s="160"/>
      <c r="AX325" s="159"/>
      <c r="AY325" s="161"/>
      <c r="AZ325" s="160"/>
      <c r="BA325" s="159"/>
      <c r="BB325" s="161"/>
      <c r="BC325" s="160"/>
      <c r="BD325" s="159"/>
      <c r="BE325" s="161"/>
      <c r="BF325" s="160"/>
      <c r="BG325" s="159"/>
      <c r="BH325" s="161"/>
      <c r="BI325" s="160"/>
      <c r="BJ325" s="159"/>
      <c r="BK325" s="161"/>
      <c r="BL325" s="160"/>
      <c r="BM325" s="159"/>
      <c r="BN325" s="161"/>
      <c r="BO325" s="160"/>
      <c r="BP325" s="159"/>
      <c r="BQ325" s="161"/>
      <c r="BR325" s="156"/>
      <c r="BS325" s="159"/>
      <c r="BT325" s="156"/>
      <c r="BU325" s="156"/>
      <c r="BV325" s="159"/>
      <c r="BW325" s="156"/>
      <c r="BX325" s="160"/>
      <c r="BY325" s="159"/>
      <c r="BZ325" s="156"/>
      <c r="CA325" s="160"/>
      <c r="CB325" s="159"/>
      <c r="CC325" s="156"/>
      <c r="CD325" s="160"/>
      <c r="CE325" s="159"/>
      <c r="CF325" s="156"/>
      <c r="CG325" s="160"/>
      <c r="CH325" s="159"/>
      <c r="CI325" s="156"/>
      <c r="CJ325" s="160"/>
      <c r="CK325" s="159"/>
      <c r="CL325" s="156"/>
      <c r="CM325" s="160"/>
      <c r="CN325" s="159"/>
      <c r="CO325" s="156"/>
      <c r="CP325" s="160"/>
      <c r="CQ325" s="159"/>
      <c r="CR325" s="156"/>
      <c r="CS325" s="160"/>
      <c r="CT325" s="159"/>
      <c r="CU325" s="156"/>
      <c r="CV325" s="160"/>
      <c r="CW325" s="159"/>
      <c r="CX325" s="156"/>
      <c r="CY325" s="156"/>
      <c r="CZ325" s="159"/>
      <c r="DA325" s="156"/>
      <c r="DB325" s="160"/>
      <c r="DC325" s="159"/>
      <c r="DD325" s="175"/>
      <c r="DE325" s="160"/>
      <c r="DF325" s="159"/>
      <c r="DG325" s="156"/>
      <c r="DH325" s="156"/>
      <c r="DI325" s="159"/>
      <c r="DJ325" s="156"/>
      <c r="DK325" s="162"/>
      <c r="DL325" s="162"/>
      <c r="DM325" s="267"/>
      <c r="DP325" s="170" t="s">
        <v>2165</v>
      </c>
      <c r="DQ325" s="315"/>
      <c r="DR325" s="315"/>
      <c r="DS325" s="316" t="s">
        <v>2165</v>
      </c>
      <c r="DT325" s="342"/>
      <c r="DU325" s="343" t="s">
        <v>2165</v>
      </c>
      <c r="DV325" s="344" t="s">
        <v>2165</v>
      </c>
      <c r="DW325" s="345"/>
      <c r="DX325" s="345"/>
      <c r="DY325" s="346" t="str">
        <f t="shared" si="4"/>
        <v/>
      </c>
      <c r="DZ325" s="289"/>
      <c r="EA325" s="288"/>
      <c r="EK325" s="80">
        <v>3</v>
      </c>
      <c r="EL325" s="80">
        <v>9</v>
      </c>
    </row>
    <row r="326" spans="1:142">
      <c r="A326" s="128" t="s">
        <v>981</v>
      </c>
      <c r="B326" s="158">
        <v>990</v>
      </c>
      <c r="C326" s="158">
        <v>1068</v>
      </c>
      <c r="D326" s="70" t="s">
        <v>191</v>
      </c>
      <c r="E326" s="70" t="s">
        <v>191</v>
      </c>
      <c r="F326" s="71" t="s">
        <v>2444</v>
      </c>
      <c r="G326" s="156"/>
      <c r="H326" s="159"/>
      <c r="I326" s="156"/>
      <c r="J326" s="156"/>
      <c r="K326" s="159"/>
      <c r="L326" s="156"/>
      <c r="M326" s="160"/>
      <c r="N326" s="159"/>
      <c r="O326" s="156"/>
      <c r="P326" s="160"/>
      <c r="Q326" s="159"/>
      <c r="R326" s="156"/>
      <c r="S326" s="160"/>
      <c r="T326" s="159"/>
      <c r="U326" s="156"/>
      <c r="V326" s="160"/>
      <c r="W326" s="159"/>
      <c r="X326" s="156"/>
      <c r="Y326" s="160"/>
      <c r="Z326" s="159"/>
      <c r="AA326" s="156"/>
      <c r="AB326" s="160"/>
      <c r="AC326" s="159"/>
      <c r="AD326" s="156"/>
      <c r="AE326" s="160"/>
      <c r="AF326" s="159"/>
      <c r="AG326" s="161"/>
      <c r="AH326" s="160"/>
      <c r="AI326" s="159"/>
      <c r="AJ326" s="161"/>
      <c r="AK326" s="160"/>
      <c r="AL326" s="159"/>
      <c r="AM326" s="161"/>
      <c r="AN326" s="160" t="s">
        <v>1183</v>
      </c>
      <c r="AO326" s="159"/>
      <c r="AP326" s="161"/>
      <c r="AQ326" s="160" t="s">
        <v>1183</v>
      </c>
      <c r="AR326" s="159"/>
      <c r="AS326" s="161"/>
      <c r="AT326" s="160"/>
      <c r="AU326" s="159"/>
      <c r="AV326" s="161"/>
      <c r="AW326" s="160"/>
      <c r="AX326" s="159"/>
      <c r="AY326" s="161"/>
      <c r="AZ326" s="160"/>
      <c r="BA326" s="159"/>
      <c r="BB326" s="161"/>
      <c r="BC326" s="160"/>
      <c r="BD326" s="159"/>
      <c r="BE326" s="161"/>
      <c r="BF326" s="160"/>
      <c r="BG326" s="159"/>
      <c r="BH326" s="161"/>
      <c r="BI326" s="160"/>
      <c r="BJ326" s="159"/>
      <c r="BK326" s="161"/>
      <c r="BL326" s="160"/>
      <c r="BM326" s="159"/>
      <c r="BN326" s="161"/>
      <c r="BO326" s="160"/>
      <c r="BP326" s="159"/>
      <c r="BQ326" s="161"/>
      <c r="BR326" s="156"/>
      <c r="BS326" s="159"/>
      <c r="BT326" s="156"/>
      <c r="BU326" s="156"/>
      <c r="BV326" s="159"/>
      <c r="BW326" s="156"/>
      <c r="BX326" s="160"/>
      <c r="BY326" s="159"/>
      <c r="BZ326" s="156"/>
      <c r="CA326" s="160"/>
      <c r="CB326" s="159"/>
      <c r="CC326" s="156"/>
      <c r="CD326" s="160"/>
      <c r="CE326" s="159"/>
      <c r="CF326" s="156"/>
      <c r="CG326" s="160"/>
      <c r="CH326" s="159"/>
      <c r="CI326" s="156"/>
      <c r="CJ326" s="160"/>
      <c r="CK326" s="159"/>
      <c r="CL326" s="156"/>
      <c r="CM326" s="160"/>
      <c r="CN326" s="159"/>
      <c r="CO326" s="156"/>
      <c r="CP326" s="160"/>
      <c r="CQ326" s="159"/>
      <c r="CR326" s="156"/>
      <c r="CS326" s="160"/>
      <c r="CT326" s="159"/>
      <c r="CU326" s="156"/>
      <c r="CV326" s="160"/>
      <c r="CW326" s="159"/>
      <c r="CX326" s="156"/>
      <c r="CY326" s="156"/>
      <c r="CZ326" s="159"/>
      <c r="DA326" s="156"/>
      <c r="DB326" s="160"/>
      <c r="DC326" s="159"/>
      <c r="DD326" s="156"/>
      <c r="DE326" s="160"/>
      <c r="DF326" s="159"/>
      <c r="DG326" s="156"/>
      <c r="DH326" s="156"/>
      <c r="DI326" s="159"/>
      <c r="DJ326" s="156"/>
      <c r="DK326" s="162"/>
      <c r="DL326" s="162"/>
      <c r="DM326" s="267"/>
      <c r="DP326" s="170" t="s">
        <v>2165</v>
      </c>
      <c r="DQ326" s="315"/>
      <c r="DR326" s="315"/>
      <c r="DS326" s="316" t="s">
        <v>2165</v>
      </c>
      <c r="DT326" s="342"/>
      <c r="DU326" s="343" t="s">
        <v>2165</v>
      </c>
      <c r="DV326" s="344" t="s">
        <v>2165</v>
      </c>
      <c r="DW326" s="345"/>
      <c r="DX326" s="345"/>
      <c r="DY326" s="346" t="str">
        <f t="shared" si="4"/>
        <v/>
      </c>
      <c r="DZ326" s="289"/>
      <c r="EA326" s="288"/>
      <c r="EK326" s="80">
        <v>3</v>
      </c>
      <c r="EL326" s="80">
        <v>9</v>
      </c>
    </row>
    <row r="327" spans="1:142">
      <c r="A327" s="128" t="s">
        <v>981</v>
      </c>
      <c r="B327" s="158">
        <v>1050</v>
      </c>
      <c r="C327" s="158">
        <v>1140</v>
      </c>
      <c r="D327" s="70" t="s">
        <v>209</v>
      </c>
      <c r="E327" s="70" t="s">
        <v>209</v>
      </c>
      <c r="F327" s="71" t="s">
        <v>2445</v>
      </c>
      <c r="G327" s="156"/>
      <c r="H327" s="159"/>
      <c r="I327" s="156"/>
      <c r="J327" s="156"/>
      <c r="K327" s="159" t="s">
        <v>1208</v>
      </c>
      <c r="L327" s="156"/>
      <c r="M327" s="160"/>
      <c r="N327" s="159"/>
      <c r="O327" s="156"/>
      <c r="P327" s="160" t="s">
        <v>1208</v>
      </c>
      <c r="Q327" s="159" t="s">
        <v>1208</v>
      </c>
      <c r="R327" s="156"/>
      <c r="S327" s="160"/>
      <c r="T327" s="159"/>
      <c r="U327" s="156"/>
      <c r="V327" s="160" t="s">
        <v>1208</v>
      </c>
      <c r="W327" s="159" t="s">
        <v>1208</v>
      </c>
      <c r="X327" s="156"/>
      <c r="Y327" s="160"/>
      <c r="Z327" s="159"/>
      <c r="AA327" s="156"/>
      <c r="AB327" s="160" t="s">
        <v>1208</v>
      </c>
      <c r="AC327" s="159" t="s">
        <v>1208</v>
      </c>
      <c r="AD327" s="156"/>
      <c r="AE327" s="160" t="s">
        <v>1208</v>
      </c>
      <c r="AF327" s="159"/>
      <c r="AG327" s="156"/>
      <c r="AH327" s="160" t="s">
        <v>1208</v>
      </c>
      <c r="AI327" s="159"/>
      <c r="AJ327" s="161"/>
      <c r="AK327" s="160"/>
      <c r="AL327" s="159"/>
      <c r="AM327" s="156"/>
      <c r="AN327" s="160"/>
      <c r="AO327" s="159"/>
      <c r="AP327" s="156"/>
      <c r="AQ327" s="160"/>
      <c r="AR327" s="159"/>
      <c r="AS327" s="156"/>
      <c r="AT327" s="160"/>
      <c r="AU327" s="159"/>
      <c r="AV327" s="156"/>
      <c r="AW327" s="160"/>
      <c r="AX327" s="159"/>
      <c r="AY327" s="156"/>
      <c r="AZ327" s="160"/>
      <c r="BA327" s="159"/>
      <c r="BB327" s="156"/>
      <c r="BC327" s="160"/>
      <c r="BD327" s="159"/>
      <c r="BE327" s="156"/>
      <c r="BF327" s="160"/>
      <c r="BG327" s="159"/>
      <c r="BH327" s="156"/>
      <c r="BI327" s="160"/>
      <c r="BJ327" s="159"/>
      <c r="BK327" s="156"/>
      <c r="BL327" s="160"/>
      <c r="BM327" s="159"/>
      <c r="BN327" s="156"/>
      <c r="BO327" s="160"/>
      <c r="BP327" s="159"/>
      <c r="BQ327" s="156"/>
      <c r="BR327" s="156"/>
      <c r="BS327" s="159"/>
      <c r="BT327" s="156"/>
      <c r="BU327" s="156"/>
      <c r="BV327" s="159"/>
      <c r="BW327" s="156"/>
      <c r="BX327" s="160"/>
      <c r="BY327" s="159"/>
      <c r="BZ327" s="156"/>
      <c r="CA327" s="160"/>
      <c r="CB327" s="159"/>
      <c r="CC327" s="156"/>
      <c r="CD327" s="160"/>
      <c r="CE327" s="159"/>
      <c r="CF327" s="156"/>
      <c r="CG327" s="160"/>
      <c r="CH327" s="159"/>
      <c r="CI327" s="156"/>
      <c r="CJ327" s="160"/>
      <c r="CK327" s="159"/>
      <c r="CL327" s="156"/>
      <c r="CM327" s="160"/>
      <c r="CN327" s="159"/>
      <c r="CO327" s="156"/>
      <c r="CP327" s="160"/>
      <c r="CQ327" s="159"/>
      <c r="CR327" s="156"/>
      <c r="CS327" s="160"/>
      <c r="CT327" s="159"/>
      <c r="CU327" s="156"/>
      <c r="CV327" s="160"/>
      <c r="CW327" s="159"/>
      <c r="CX327" s="156"/>
      <c r="CY327" s="156"/>
      <c r="CZ327" s="159"/>
      <c r="DA327" s="156"/>
      <c r="DB327" s="160"/>
      <c r="DC327" s="159"/>
      <c r="DD327" s="156"/>
      <c r="DE327" s="160"/>
      <c r="DF327" s="159"/>
      <c r="DG327" s="156"/>
      <c r="DH327" s="156"/>
      <c r="DI327" s="159"/>
      <c r="DJ327" s="156"/>
      <c r="DK327" s="162"/>
      <c r="DL327" s="162"/>
      <c r="DM327" s="267"/>
      <c r="DP327" s="170" t="s">
        <v>2165</v>
      </c>
      <c r="DQ327" s="315"/>
      <c r="DR327" s="315"/>
      <c r="DS327" s="316" t="s">
        <v>2165</v>
      </c>
      <c r="DT327" s="342" t="s">
        <v>2050</v>
      </c>
      <c r="DU327" s="343" t="s">
        <v>2165</v>
      </c>
      <c r="DV327" s="347" t="s">
        <v>2165</v>
      </c>
      <c r="DW327" s="345"/>
      <c r="DX327" s="345" t="s">
        <v>2050</v>
      </c>
      <c r="DY327" s="346" t="str">
        <f t="shared" si="4"/>
        <v/>
      </c>
      <c r="DZ327" s="289"/>
      <c r="EA327" s="288"/>
      <c r="EK327" s="80">
        <v>3</v>
      </c>
      <c r="EL327" s="80">
        <v>9</v>
      </c>
    </row>
    <row r="328" spans="1:142">
      <c r="A328" s="128" t="s">
        <v>981</v>
      </c>
      <c r="B328" s="158">
        <v>1070</v>
      </c>
      <c r="C328" s="158">
        <v>1142</v>
      </c>
      <c r="D328" s="70" t="s">
        <v>213</v>
      </c>
      <c r="E328" s="70" t="s">
        <v>213</v>
      </c>
      <c r="F328" s="71" t="s">
        <v>2446</v>
      </c>
      <c r="G328" s="156"/>
      <c r="H328" s="159"/>
      <c r="I328" s="156"/>
      <c r="J328" s="156"/>
      <c r="K328" s="159"/>
      <c r="L328" s="156"/>
      <c r="M328" s="160"/>
      <c r="N328" s="159"/>
      <c r="O328" s="156"/>
      <c r="P328" s="160"/>
      <c r="Q328" s="159"/>
      <c r="R328" s="156"/>
      <c r="S328" s="160"/>
      <c r="T328" s="159"/>
      <c r="U328" s="156"/>
      <c r="V328" s="160"/>
      <c r="W328" s="159"/>
      <c r="X328" s="156"/>
      <c r="Y328" s="160"/>
      <c r="Z328" s="159"/>
      <c r="AA328" s="156"/>
      <c r="AB328" s="160"/>
      <c r="AC328" s="159"/>
      <c r="AD328" s="156"/>
      <c r="AE328" s="160" t="s">
        <v>1208</v>
      </c>
      <c r="AF328" s="159"/>
      <c r="AG328" s="156"/>
      <c r="AH328" s="160" t="s">
        <v>1208</v>
      </c>
      <c r="AI328" s="159"/>
      <c r="AJ328" s="161"/>
      <c r="AK328" s="160"/>
      <c r="AL328" s="159"/>
      <c r="AM328" s="156"/>
      <c r="AN328" s="160"/>
      <c r="AO328" s="159"/>
      <c r="AP328" s="156"/>
      <c r="AQ328" s="160"/>
      <c r="AR328" s="159"/>
      <c r="AS328" s="156"/>
      <c r="AT328" s="160"/>
      <c r="AU328" s="159"/>
      <c r="AV328" s="156"/>
      <c r="AW328" s="160"/>
      <c r="AX328" s="159"/>
      <c r="AY328" s="156"/>
      <c r="AZ328" s="160"/>
      <c r="BA328" s="159"/>
      <c r="BB328" s="156"/>
      <c r="BC328" s="160"/>
      <c r="BD328" s="159"/>
      <c r="BE328" s="156"/>
      <c r="BF328" s="160"/>
      <c r="BG328" s="159"/>
      <c r="BH328" s="156"/>
      <c r="BI328" s="160"/>
      <c r="BJ328" s="159"/>
      <c r="BK328" s="156"/>
      <c r="BL328" s="160"/>
      <c r="BM328" s="159"/>
      <c r="BN328" s="156"/>
      <c r="BO328" s="160"/>
      <c r="BP328" s="159"/>
      <c r="BQ328" s="156"/>
      <c r="BR328" s="156"/>
      <c r="BS328" s="159"/>
      <c r="BT328" s="156"/>
      <c r="BU328" s="156"/>
      <c r="BV328" s="159"/>
      <c r="BW328" s="156"/>
      <c r="BX328" s="160"/>
      <c r="BY328" s="159"/>
      <c r="BZ328" s="156"/>
      <c r="CA328" s="160"/>
      <c r="CB328" s="159"/>
      <c r="CC328" s="156"/>
      <c r="CD328" s="160"/>
      <c r="CE328" s="159"/>
      <c r="CF328" s="156"/>
      <c r="CG328" s="160"/>
      <c r="CH328" s="159"/>
      <c r="CI328" s="156"/>
      <c r="CJ328" s="160"/>
      <c r="CK328" s="159"/>
      <c r="CL328" s="156"/>
      <c r="CM328" s="160"/>
      <c r="CN328" s="159"/>
      <c r="CO328" s="156"/>
      <c r="CP328" s="160"/>
      <c r="CQ328" s="159"/>
      <c r="CR328" s="156"/>
      <c r="CS328" s="160"/>
      <c r="CT328" s="159"/>
      <c r="CU328" s="156"/>
      <c r="CV328" s="160"/>
      <c r="CW328" s="159"/>
      <c r="CX328" s="156"/>
      <c r="CY328" s="156"/>
      <c r="CZ328" s="159"/>
      <c r="DA328" s="156"/>
      <c r="DB328" s="160"/>
      <c r="DC328" s="159"/>
      <c r="DD328" s="156"/>
      <c r="DE328" s="160"/>
      <c r="DF328" s="159"/>
      <c r="DG328" s="156"/>
      <c r="DH328" s="156"/>
      <c r="DI328" s="159"/>
      <c r="DJ328" s="156"/>
      <c r="DK328" s="162"/>
      <c r="DL328" s="162"/>
      <c r="DM328" s="267"/>
      <c r="DP328" s="170" t="s">
        <v>2165</v>
      </c>
      <c r="DQ328" s="315"/>
      <c r="DR328" s="315"/>
      <c r="DS328" s="316" t="s">
        <v>2165</v>
      </c>
      <c r="DT328" s="342"/>
      <c r="DU328" s="343" t="s">
        <v>2165</v>
      </c>
      <c r="DV328" s="344" t="s">
        <v>2165</v>
      </c>
      <c r="DW328" s="345"/>
      <c r="DX328" s="345"/>
      <c r="DY328" s="346" t="str">
        <f t="shared" ref="DY328:DY391" si="5">IF(DT328="○",IF(DU328&lt;="",IF(DW328&lt;="",IF(DX328&lt;="","○",""),""),""),"")</f>
        <v/>
      </c>
      <c r="DZ328" s="289"/>
      <c r="EA328" s="288"/>
      <c r="EK328" s="80">
        <v>3</v>
      </c>
      <c r="EL328" s="80">
        <v>9</v>
      </c>
    </row>
    <row r="329" spans="1:142">
      <c r="A329" s="128" t="s">
        <v>981</v>
      </c>
      <c r="B329" s="158">
        <v>1090</v>
      </c>
      <c r="C329" s="158">
        <v>1072</v>
      </c>
      <c r="D329" s="72" t="s">
        <v>868</v>
      </c>
      <c r="E329" s="70"/>
      <c r="F329" s="71" t="s">
        <v>2088</v>
      </c>
      <c r="G329" s="156"/>
      <c r="H329" s="159"/>
      <c r="I329" s="156"/>
      <c r="J329" s="156"/>
      <c r="K329" s="159"/>
      <c r="L329" s="156"/>
      <c r="M329" s="160"/>
      <c r="N329" s="159"/>
      <c r="O329" s="156"/>
      <c r="P329" s="160"/>
      <c r="Q329" s="159"/>
      <c r="R329" s="156"/>
      <c r="S329" s="160"/>
      <c r="T329" s="159"/>
      <c r="U329" s="156"/>
      <c r="V329" s="160"/>
      <c r="W329" s="159"/>
      <c r="X329" s="156"/>
      <c r="Y329" s="160"/>
      <c r="Z329" s="159"/>
      <c r="AA329" s="156"/>
      <c r="AB329" s="160"/>
      <c r="AC329" s="159"/>
      <c r="AD329" s="156"/>
      <c r="AE329" s="160"/>
      <c r="AF329" s="159"/>
      <c r="AG329" s="156"/>
      <c r="AH329" s="160"/>
      <c r="AI329" s="159"/>
      <c r="AJ329" s="161"/>
      <c r="AK329" s="160"/>
      <c r="AL329" s="159"/>
      <c r="AM329" s="156"/>
      <c r="AN329" s="160"/>
      <c r="AO329" s="159"/>
      <c r="AP329" s="156"/>
      <c r="AQ329" s="160"/>
      <c r="AR329" s="159"/>
      <c r="AS329" s="156"/>
      <c r="AT329" s="160"/>
      <c r="AU329" s="159"/>
      <c r="AV329" s="156"/>
      <c r="AW329" s="160"/>
      <c r="AX329" s="159"/>
      <c r="AY329" s="156"/>
      <c r="AZ329" s="160"/>
      <c r="BA329" s="159"/>
      <c r="BB329" s="156"/>
      <c r="BC329" s="160"/>
      <c r="BD329" s="159"/>
      <c r="BE329" s="156"/>
      <c r="BF329" s="160"/>
      <c r="BG329" s="159"/>
      <c r="BH329" s="156"/>
      <c r="BI329" s="160"/>
      <c r="BJ329" s="159"/>
      <c r="BK329" s="156"/>
      <c r="BL329" s="160"/>
      <c r="BM329" s="159"/>
      <c r="BN329" s="156"/>
      <c r="BO329" s="160"/>
      <c r="BP329" s="159"/>
      <c r="BQ329" s="156"/>
      <c r="BR329" s="156" t="s">
        <v>1208</v>
      </c>
      <c r="BS329" s="159"/>
      <c r="BT329" s="156"/>
      <c r="BU329" s="156" t="s">
        <v>1208</v>
      </c>
      <c r="BV329" s="159"/>
      <c r="BW329" s="156"/>
      <c r="BX329" s="160"/>
      <c r="BY329" s="159"/>
      <c r="BZ329" s="156"/>
      <c r="CA329" s="160"/>
      <c r="CB329" s="159"/>
      <c r="CC329" s="156"/>
      <c r="CD329" s="160"/>
      <c r="CE329" s="159"/>
      <c r="CF329" s="156"/>
      <c r="CG329" s="160"/>
      <c r="CH329" s="159"/>
      <c r="CI329" s="156"/>
      <c r="CJ329" s="160"/>
      <c r="CK329" s="159"/>
      <c r="CL329" s="156"/>
      <c r="CM329" s="160"/>
      <c r="CN329" s="159"/>
      <c r="CO329" s="156"/>
      <c r="CP329" s="160"/>
      <c r="CQ329" s="159"/>
      <c r="CR329" s="156"/>
      <c r="CS329" s="160"/>
      <c r="CT329" s="159"/>
      <c r="CU329" s="156"/>
      <c r="CV329" s="160"/>
      <c r="CW329" s="159"/>
      <c r="CX329" s="156"/>
      <c r="CY329" s="156"/>
      <c r="CZ329" s="159"/>
      <c r="DA329" s="156"/>
      <c r="DB329" s="160"/>
      <c r="DC329" s="159"/>
      <c r="DD329" s="156"/>
      <c r="DE329" s="160"/>
      <c r="DF329" s="159"/>
      <c r="DG329" s="156"/>
      <c r="DH329" s="156"/>
      <c r="DI329" s="159"/>
      <c r="DJ329" s="156"/>
      <c r="DK329" s="162"/>
      <c r="DL329" s="162"/>
      <c r="DM329" s="267"/>
      <c r="DN329" s="301" t="s">
        <v>1984</v>
      </c>
      <c r="DP329" s="170" t="s">
        <v>2112</v>
      </c>
      <c r="DQ329" s="372" t="s">
        <v>2668</v>
      </c>
      <c r="DR329" s="373" t="s">
        <v>2709</v>
      </c>
      <c r="DS329" s="316" t="s">
        <v>2112</v>
      </c>
      <c r="DT329" s="342"/>
      <c r="DU329" s="343" t="s">
        <v>2668</v>
      </c>
      <c r="DV329" s="356" t="s">
        <v>2756</v>
      </c>
      <c r="DW329" s="345"/>
      <c r="DX329" s="345"/>
      <c r="DY329" s="346" t="str">
        <f t="shared" si="5"/>
        <v/>
      </c>
      <c r="DZ329" s="289"/>
      <c r="EA329" s="288"/>
      <c r="EK329" s="80">
        <v>2</v>
      </c>
      <c r="EL329" s="84">
        <v>9</v>
      </c>
    </row>
    <row r="330" spans="1:142">
      <c r="A330" s="128" t="s">
        <v>981</v>
      </c>
      <c r="B330" s="158">
        <v>1100</v>
      </c>
      <c r="C330" s="158">
        <v>1073</v>
      </c>
      <c r="D330" s="72" t="s">
        <v>870</v>
      </c>
      <c r="E330" s="70"/>
      <c r="F330" s="71" t="s">
        <v>2089</v>
      </c>
      <c r="G330" s="156"/>
      <c r="H330" s="159"/>
      <c r="I330" s="156"/>
      <c r="J330" s="156"/>
      <c r="K330" s="159"/>
      <c r="L330" s="156"/>
      <c r="M330" s="160"/>
      <c r="N330" s="159"/>
      <c r="O330" s="156"/>
      <c r="P330" s="160"/>
      <c r="Q330" s="159"/>
      <c r="R330" s="156"/>
      <c r="S330" s="160"/>
      <c r="T330" s="159"/>
      <c r="U330" s="156"/>
      <c r="V330" s="160"/>
      <c r="W330" s="159"/>
      <c r="X330" s="156"/>
      <c r="Y330" s="160"/>
      <c r="Z330" s="159"/>
      <c r="AA330" s="156"/>
      <c r="AB330" s="160"/>
      <c r="AC330" s="159"/>
      <c r="AD330" s="156"/>
      <c r="AE330" s="160"/>
      <c r="AF330" s="159"/>
      <c r="AG330" s="156"/>
      <c r="AH330" s="160"/>
      <c r="AI330" s="159"/>
      <c r="AJ330" s="161"/>
      <c r="AK330" s="160"/>
      <c r="AL330" s="159"/>
      <c r="AM330" s="156"/>
      <c r="AN330" s="160"/>
      <c r="AO330" s="159"/>
      <c r="AP330" s="156"/>
      <c r="AQ330" s="160"/>
      <c r="AR330" s="159"/>
      <c r="AS330" s="156"/>
      <c r="AT330" s="160"/>
      <c r="AU330" s="159"/>
      <c r="AV330" s="156"/>
      <c r="AW330" s="160"/>
      <c r="AX330" s="159"/>
      <c r="AY330" s="156"/>
      <c r="AZ330" s="160"/>
      <c r="BA330" s="159"/>
      <c r="BB330" s="156"/>
      <c r="BC330" s="160"/>
      <c r="BD330" s="159"/>
      <c r="BE330" s="156"/>
      <c r="BF330" s="160"/>
      <c r="BG330" s="159"/>
      <c r="BH330" s="156"/>
      <c r="BI330" s="160"/>
      <c r="BJ330" s="159"/>
      <c r="BK330" s="156"/>
      <c r="BL330" s="160"/>
      <c r="BM330" s="159"/>
      <c r="BN330" s="156"/>
      <c r="BO330" s="160"/>
      <c r="BP330" s="159"/>
      <c r="BQ330" s="156"/>
      <c r="BR330" s="156" t="s">
        <v>1208</v>
      </c>
      <c r="BS330" s="159"/>
      <c r="BT330" s="156"/>
      <c r="BU330" s="156" t="s">
        <v>1208</v>
      </c>
      <c r="BV330" s="159"/>
      <c r="BW330" s="156"/>
      <c r="BX330" s="160"/>
      <c r="BY330" s="159"/>
      <c r="BZ330" s="156"/>
      <c r="CA330" s="160"/>
      <c r="CB330" s="159"/>
      <c r="CC330" s="156"/>
      <c r="CD330" s="160"/>
      <c r="CE330" s="159"/>
      <c r="CF330" s="156"/>
      <c r="CG330" s="160"/>
      <c r="CH330" s="159"/>
      <c r="CI330" s="156"/>
      <c r="CJ330" s="160"/>
      <c r="CK330" s="159"/>
      <c r="CL330" s="156"/>
      <c r="CM330" s="160"/>
      <c r="CN330" s="159"/>
      <c r="CO330" s="156"/>
      <c r="CP330" s="160"/>
      <c r="CQ330" s="159"/>
      <c r="CR330" s="156"/>
      <c r="CS330" s="160"/>
      <c r="CT330" s="159"/>
      <c r="CU330" s="156"/>
      <c r="CV330" s="160"/>
      <c r="CW330" s="159"/>
      <c r="CX330" s="156"/>
      <c r="CY330" s="156"/>
      <c r="CZ330" s="159"/>
      <c r="DA330" s="156"/>
      <c r="DB330" s="160"/>
      <c r="DC330" s="159"/>
      <c r="DD330" s="156"/>
      <c r="DE330" s="160"/>
      <c r="DF330" s="159"/>
      <c r="DG330" s="156"/>
      <c r="DH330" s="156"/>
      <c r="DI330" s="159"/>
      <c r="DJ330" s="156"/>
      <c r="DK330" s="162"/>
      <c r="DL330" s="162"/>
      <c r="DM330" s="267"/>
      <c r="DN330" s="301" t="s">
        <v>1984</v>
      </c>
      <c r="DP330" s="170" t="s">
        <v>2112</v>
      </c>
      <c r="DQ330" s="372" t="s">
        <v>2668</v>
      </c>
      <c r="DR330" s="373" t="s">
        <v>2709</v>
      </c>
      <c r="DS330" s="316" t="s">
        <v>2112</v>
      </c>
      <c r="DT330" s="342"/>
      <c r="DU330" s="343" t="s">
        <v>2668</v>
      </c>
      <c r="DV330" s="356" t="s">
        <v>2756</v>
      </c>
      <c r="DW330" s="345"/>
      <c r="DX330" s="345"/>
      <c r="DY330" s="346" t="str">
        <f t="shared" si="5"/>
        <v/>
      </c>
      <c r="DZ330" s="289"/>
      <c r="EA330" s="288"/>
      <c r="EK330" s="80">
        <v>2</v>
      </c>
      <c r="EL330" s="84">
        <v>9</v>
      </c>
    </row>
    <row r="331" spans="1:142">
      <c r="A331" s="128" t="s">
        <v>981</v>
      </c>
      <c r="B331" s="158">
        <v>1110</v>
      </c>
      <c r="C331" s="158">
        <v>1074</v>
      </c>
      <c r="D331" s="72" t="s">
        <v>872</v>
      </c>
      <c r="E331" s="70"/>
      <c r="F331" s="71" t="s">
        <v>2090</v>
      </c>
      <c r="G331" s="156"/>
      <c r="H331" s="159"/>
      <c r="I331" s="156"/>
      <c r="J331" s="156"/>
      <c r="K331" s="159"/>
      <c r="L331" s="156"/>
      <c r="M331" s="160"/>
      <c r="N331" s="159"/>
      <c r="O331" s="156"/>
      <c r="P331" s="160"/>
      <c r="Q331" s="159"/>
      <c r="R331" s="156"/>
      <c r="S331" s="160"/>
      <c r="T331" s="159"/>
      <c r="U331" s="156"/>
      <c r="V331" s="160"/>
      <c r="W331" s="159"/>
      <c r="X331" s="156"/>
      <c r="Y331" s="160"/>
      <c r="Z331" s="159"/>
      <c r="AA331" s="156"/>
      <c r="AB331" s="160"/>
      <c r="AC331" s="159"/>
      <c r="AD331" s="156"/>
      <c r="AE331" s="160"/>
      <c r="AF331" s="159"/>
      <c r="AG331" s="156"/>
      <c r="AH331" s="160"/>
      <c r="AI331" s="159"/>
      <c r="AJ331" s="161"/>
      <c r="AK331" s="160"/>
      <c r="AL331" s="159"/>
      <c r="AM331" s="156"/>
      <c r="AN331" s="160"/>
      <c r="AO331" s="159"/>
      <c r="AP331" s="156"/>
      <c r="AQ331" s="160"/>
      <c r="AR331" s="159"/>
      <c r="AS331" s="156"/>
      <c r="AT331" s="160"/>
      <c r="AU331" s="159"/>
      <c r="AV331" s="156"/>
      <c r="AW331" s="160"/>
      <c r="AX331" s="159"/>
      <c r="AY331" s="156"/>
      <c r="AZ331" s="160"/>
      <c r="BA331" s="159"/>
      <c r="BB331" s="156"/>
      <c r="BC331" s="160"/>
      <c r="BD331" s="159"/>
      <c r="BE331" s="156"/>
      <c r="BF331" s="160"/>
      <c r="BG331" s="159"/>
      <c r="BH331" s="156"/>
      <c r="BI331" s="160"/>
      <c r="BJ331" s="159"/>
      <c r="BK331" s="156"/>
      <c r="BL331" s="160"/>
      <c r="BM331" s="159"/>
      <c r="BN331" s="156"/>
      <c r="BO331" s="160"/>
      <c r="BP331" s="159"/>
      <c r="BQ331" s="156"/>
      <c r="BR331" s="156" t="s">
        <v>1208</v>
      </c>
      <c r="BS331" s="159"/>
      <c r="BT331" s="156"/>
      <c r="BU331" s="156" t="s">
        <v>1208</v>
      </c>
      <c r="BV331" s="159"/>
      <c r="BW331" s="156"/>
      <c r="BX331" s="160"/>
      <c r="BY331" s="159"/>
      <c r="BZ331" s="156"/>
      <c r="CA331" s="160"/>
      <c r="CB331" s="159"/>
      <c r="CC331" s="156"/>
      <c r="CD331" s="160"/>
      <c r="CE331" s="159"/>
      <c r="CF331" s="156"/>
      <c r="CG331" s="160"/>
      <c r="CH331" s="159"/>
      <c r="CI331" s="156"/>
      <c r="CJ331" s="160"/>
      <c r="CK331" s="159"/>
      <c r="CL331" s="156"/>
      <c r="CM331" s="160"/>
      <c r="CN331" s="159"/>
      <c r="CO331" s="156"/>
      <c r="CP331" s="160"/>
      <c r="CQ331" s="159"/>
      <c r="CR331" s="156"/>
      <c r="CS331" s="160"/>
      <c r="CT331" s="159"/>
      <c r="CU331" s="156"/>
      <c r="CV331" s="160"/>
      <c r="CW331" s="159"/>
      <c r="CX331" s="156"/>
      <c r="CY331" s="156"/>
      <c r="CZ331" s="159"/>
      <c r="DA331" s="156"/>
      <c r="DB331" s="160"/>
      <c r="DC331" s="159"/>
      <c r="DD331" s="156"/>
      <c r="DE331" s="160"/>
      <c r="DF331" s="159"/>
      <c r="DG331" s="156"/>
      <c r="DH331" s="156"/>
      <c r="DI331" s="159"/>
      <c r="DJ331" s="156"/>
      <c r="DK331" s="162"/>
      <c r="DL331" s="162"/>
      <c r="DM331" s="267"/>
      <c r="DN331" s="301" t="s">
        <v>1984</v>
      </c>
      <c r="DP331" s="170" t="s">
        <v>2112</v>
      </c>
      <c r="DQ331" s="372" t="s">
        <v>2668</v>
      </c>
      <c r="DR331" s="373" t="s">
        <v>2709</v>
      </c>
      <c r="DS331" s="316" t="s">
        <v>2112</v>
      </c>
      <c r="DT331" s="342"/>
      <c r="DU331" s="343" t="s">
        <v>2668</v>
      </c>
      <c r="DV331" s="356" t="s">
        <v>2756</v>
      </c>
      <c r="DW331" s="345"/>
      <c r="DX331" s="345"/>
      <c r="DY331" s="346" t="str">
        <f t="shared" si="5"/>
        <v/>
      </c>
      <c r="DZ331" s="289"/>
      <c r="EA331" s="288"/>
      <c r="EK331" s="80">
        <v>2</v>
      </c>
      <c r="EL331" s="84">
        <v>9</v>
      </c>
    </row>
    <row r="332" spans="1:142">
      <c r="A332" s="128" t="s">
        <v>981</v>
      </c>
      <c r="B332" s="158">
        <v>1120</v>
      </c>
      <c r="C332" s="158">
        <v>1075</v>
      </c>
      <c r="D332" s="72" t="s">
        <v>874</v>
      </c>
      <c r="E332" s="70"/>
      <c r="F332" s="71" t="s">
        <v>2091</v>
      </c>
      <c r="G332" s="156"/>
      <c r="H332" s="159"/>
      <c r="I332" s="156"/>
      <c r="J332" s="156"/>
      <c r="K332" s="159"/>
      <c r="L332" s="156"/>
      <c r="M332" s="160"/>
      <c r="N332" s="159"/>
      <c r="O332" s="156"/>
      <c r="P332" s="160"/>
      <c r="Q332" s="159"/>
      <c r="R332" s="156"/>
      <c r="S332" s="160"/>
      <c r="T332" s="159"/>
      <c r="U332" s="156"/>
      <c r="V332" s="160"/>
      <c r="W332" s="159"/>
      <c r="X332" s="156"/>
      <c r="Y332" s="160"/>
      <c r="Z332" s="159"/>
      <c r="AA332" s="156"/>
      <c r="AB332" s="160"/>
      <c r="AC332" s="159"/>
      <c r="AD332" s="156"/>
      <c r="AE332" s="160"/>
      <c r="AF332" s="159"/>
      <c r="AG332" s="156"/>
      <c r="AH332" s="160"/>
      <c r="AI332" s="159"/>
      <c r="AJ332" s="161"/>
      <c r="AK332" s="160"/>
      <c r="AL332" s="159"/>
      <c r="AM332" s="156"/>
      <c r="AN332" s="160"/>
      <c r="AO332" s="159"/>
      <c r="AP332" s="156"/>
      <c r="AQ332" s="160"/>
      <c r="AR332" s="159"/>
      <c r="AS332" s="156"/>
      <c r="AT332" s="160"/>
      <c r="AU332" s="159"/>
      <c r="AV332" s="156"/>
      <c r="AW332" s="160"/>
      <c r="AX332" s="159"/>
      <c r="AY332" s="156"/>
      <c r="AZ332" s="160"/>
      <c r="BA332" s="159"/>
      <c r="BB332" s="156"/>
      <c r="BC332" s="160"/>
      <c r="BD332" s="159"/>
      <c r="BE332" s="156"/>
      <c r="BF332" s="160"/>
      <c r="BG332" s="159"/>
      <c r="BH332" s="156"/>
      <c r="BI332" s="160"/>
      <c r="BJ332" s="159"/>
      <c r="BK332" s="156"/>
      <c r="BL332" s="160"/>
      <c r="BM332" s="159"/>
      <c r="BN332" s="156"/>
      <c r="BO332" s="160"/>
      <c r="BP332" s="159"/>
      <c r="BQ332" s="156"/>
      <c r="BR332" s="156" t="s">
        <v>1208</v>
      </c>
      <c r="BS332" s="159"/>
      <c r="BT332" s="156"/>
      <c r="BU332" s="156" t="s">
        <v>1208</v>
      </c>
      <c r="BV332" s="159"/>
      <c r="BW332" s="156"/>
      <c r="BX332" s="160"/>
      <c r="BY332" s="159"/>
      <c r="BZ332" s="156"/>
      <c r="CA332" s="160"/>
      <c r="CB332" s="159"/>
      <c r="CC332" s="156"/>
      <c r="CD332" s="160"/>
      <c r="CE332" s="159"/>
      <c r="CF332" s="156"/>
      <c r="CG332" s="160"/>
      <c r="CH332" s="159"/>
      <c r="CI332" s="156"/>
      <c r="CJ332" s="160"/>
      <c r="CK332" s="159"/>
      <c r="CL332" s="156"/>
      <c r="CM332" s="160"/>
      <c r="CN332" s="159"/>
      <c r="CO332" s="156"/>
      <c r="CP332" s="160"/>
      <c r="CQ332" s="159"/>
      <c r="CR332" s="156"/>
      <c r="CS332" s="160"/>
      <c r="CT332" s="159"/>
      <c r="CU332" s="156"/>
      <c r="CV332" s="160"/>
      <c r="CW332" s="159"/>
      <c r="CX332" s="156"/>
      <c r="CY332" s="156"/>
      <c r="CZ332" s="159"/>
      <c r="DA332" s="156"/>
      <c r="DB332" s="160"/>
      <c r="DC332" s="159"/>
      <c r="DD332" s="156"/>
      <c r="DE332" s="160"/>
      <c r="DF332" s="159"/>
      <c r="DG332" s="156"/>
      <c r="DH332" s="156"/>
      <c r="DI332" s="159"/>
      <c r="DJ332" s="156"/>
      <c r="DK332" s="162"/>
      <c r="DL332" s="162"/>
      <c r="DM332" s="267"/>
      <c r="DN332" s="301" t="s">
        <v>1984</v>
      </c>
      <c r="DP332" s="170" t="s">
        <v>2112</v>
      </c>
      <c r="DQ332" s="372" t="s">
        <v>2668</v>
      </c>
      <c r="DR332" s="373" t="s">
        <v>2709</v>
      </c>
      <c r="DS332" s="316" t="s">
        <v>2112</v>
      </c>
      <c r="DT332" s="342"/>
      <c r="DU332" s="343" t="s">
        <v>2668</v>
      </c>
      <c r="DV332" s="356" t="s">
        <v>2756</v>
      </c>
      <c r="DW332" s="345"/>
      <c r="DX332" s="345"/>
      <c r="DY332" s="346" t="str">
        <f t="shared" si="5"/>
        <v/>
      </c>
      <c r="DZ332" s="289"/>
      <c r="EA332" s="288"/>
      <c r="EK332" s="80">
        <v>2</v>
      </c>
      <c r="EL332" s="84">
        <v>9</v>
      </c>
    </row>
    <row r="333" spans="1:142">
      <c r="A333" s="128" t="s">
        <v>981</v>
      </c>
      <c r="B333" s="158">
        <v>1130</v>
      </c>
      <c r="C333" s="158">
        <v>1076</v>
      </c>
      <c r="D333" s="72" t="s">
        <v>2092</v>
      </c>
      <c r="E333" s="70"/>
      <c r="F333" s="71" t="s">
        <v>2092</v>
      </c>
      <c r="G333" s="156"/>
      <c r="H333" s="159"/>
      <c r="I333" s="156"/>
      <c r="J333" s="156"/>
      <c r="K333" s="159"/>
      <c r="L333" s="156"/>
      <c r="M333" s="160"/>
      <c r="N333" s="159"/>
      <c r="O333" s="156"/>
      <c r="P333" s="160"/>
      <c r="Q333" s="159"/>
      <c r="R333" s="156"/>
      <c r="S333" s="160"/>
      <c r="T333" s="159"/>
      <c r="U333" s="156"/>
      <c r="V333" s="160"/>
      <c r="W333" s="159"/>
      <c r="X333" s="156"/>
      <c r="Y333" s="160"/>
      <c r="Z333" s="159"/>
      <c r="AA333" s="156"/>
      <c r="AB333" s="160"/>
      <c r="AC333" s="159"/>
      <c r="AD333" s="156"/>
      <c r="AE333" s="160"/>
      <c r="AF333" s="159"/>
      <c r="AG333" s="156"/>
      <c r="AH333" s="160"/>
      <c r="AI333" s="159"/>
      <c r="AJ333" s="161"/>
      <c r="AK333" s="160"/>
      <c r="AL333" s="159"/>
      <c r="AM333" s="156"/>
      <c r="AN333" s="160"/>
      <c r="AO333" s="159"/>
      <c r="AP333" s="156"/>
      <c r="AQ333" s="160"/>
      <c r="AR333" s="159"/>
      <c r="AS333" s="156"/>
      <c r="AT333" s="160"/>
      <c r="AU333" s="159"/>
      <c r="AV333" s="156"/>
      <c r="AW333" s="160"/>
      <c r="AX333" s="159"/>
      <c r="AY333" s="156"/>
      <c r="AZ333" s="160"/>
      <c r="BA333" s="159"/>
      <c r="BB333" s="156"/>
      <c r="BC333" s="160"/>
      <c r="BD333" s="159"/>
      <c r="BE333" s="156"/>
      <c r="BF333" s="160"/>
      <c r="BG333" s="159"/>
      <c r="BH333" s="156"/>
      <c r="BI333" s="160"/>
      <c r="BJ333" s="159"/>
      <c r="BK333" s="156"/>
      <c r="BL333" s="160"/>
      <c r="BM333" s="159"/>
      <c r="BN333" s="156"/>
      <c r="BO333" s="160"/>
      <c r="BP333" s="159"/>
      <c r="BQ333" s="156"/>
      <c r="BR333" s="156" t="s">
        <v>1183</v>
      </c>
      <c r="BS333" s="159"/>
      <c r="BT333" s="156"/>
      <c r="BU333" s="156" t="s">
        <v>1183</v>
      </c>
      <c r="BV333" s="159"/>
      <c r="BW333" s="156"/>
      <c r="BX333" s="160"/>
      <c r="BY333" s="159"/>
      <c r="BZ333" s="156"/>
      <c r="CA333" s="160"/>
      <c r="CB333" s="159"/>
      <c r="CC333" s="156"/>
      <c r="CD333" s="160"/>
      <c r="CE333" s="159"/>
      <c r="CF333" s="156"/>
      <c r="CG333" s="160"/>
      <c r="CH333" s="159"/>
      <c r="CI333" s="156"/>
      <c r="CJ333" s="160"/>
      <c r="CK333" s="159"/>
      <c r="CL333" s="156"/>
      <c r="CM333" s="160"/>
      <c r="CN333" s="159"/>
      <c r="CO333" s="156"/>
      <c r="CP333" s="160"/>
      <c r="CQ333" s="159"/>
      <c r="CR333" s="156"/>
      <c r="CS333" s="160"/>
      <c r="CT333" s="159"/>
      <c r="CU333" s="156"/>
      <c r="CV333" s="160"/>
      <c r="CW333" s="159"/>
      <c r="CX333" s="156"/>
      <c r="CY333" s="156"/>
      <c r="CZ333" s="159"/>
      <c r="DA333" s="156"/>
      <c r="DB333" s="160"/>
      <c r="DC333" s="159"/>
      <c r="DD333" s="156"/>
      <c r="DE333" s="160"/>
      <c r="DF333" s="159"/>
      <c r="DG333" s="156"/>
      <c r="DH333" s="156"/>
      <c r="DI333" s="159"/>
      <c r="DJ333" s="156"/>
      <c r="DK333" s="162"/>
      <c r="DL333" s="162"/>
      <c r="DM333" s="267"/>
      <c r="DN333" s="301" t="s">
        <v>1984</v>
      </c>
      <c r="DP333" s="170" t="s">
        <v>2112</v>
      </c>
      <c r="DQ333" s="372" t="s">
        <v>2668</v>
      </c>
      <c r="DR333" s="373" t="s">
        <v>2709</v>
      </c>
      <c r="DS333" s="316" t="s">
        <v>2112</v>
      </c>
      <c r="DT333" s="342"/>
      <c r="DU333" s="343" t="s">
        <v>2668</v>
      </c>
      <c r="DV333" s="356" t="s">
        <v>2756</v>
      </c>
      <c r="DW333" s="345"/>
      <c r="DX333" s="345"/>
      <c r="DY333" s="346" t="str">
        <f t="shared" si="5"/>
        <v/>
      </c>
      <c r="DZ333" s="289"/>
      <c r="EA333" s="288"/>
      <c r="EK333" s="80">
        <v>2</v>
      </c>
      <c r="EL333" s="84">
        <v>9</v>
      </c>
    </row>
    <row r="334" spans="1:142">
      <c r="A334" s="128" t="s">
        <v>981</v>
      </c>
      <c r="B334" s="158">
        <v>1140</v>
      </c>
      <c r="C334" s="158">
        <v>1077</v>
      </c>
      <c r="D334" s="72" t="s">
        <v>2093</v>
      </c>
      <c r="E334" s="70"/>
      <c r="F334" s="71" t="s">
        <v>2093</v>
      </c>
      <c r="G334" s="156"/>
      <c r="H334" s="159"/>
      <c r="I334" s="156"/>
      <c r="J334" s="156"/>
      <c r="K334" s="159"/>
      <c r="L334" s="156"/>
      <c r="M334" s="160"/>
      <c r="N334" s="159"/>
      <c r="O334" s="156"/>
      <c r="P334" s="160"/>
      <c r="Q334" s="159"/>
      <c r="R334" s="156"/>
      <c r="S334" s="160"/>
      <c r="T334" s="159"/>
      <c r="U334" s="156"/>
      <c r="V334" s="160"/>
      <c r="W334" s="159"/>
      <c r="X334" s="156"/>
      <c r="Y334" s="160"/>
      <c r="Z334" s="159"/>
      <c r="AA334" s="156"/>
      <c r="AB334" s="160"/>
      <c r="AC334" s="159"/>
      <c r="AD334" s="156"/>
      <c r="AE334" s="160"/>
      <c r="AF334" s="159"/>
      <c r="AG334" s="156"/>
      <c r="AH334" s="160"/>
      <c r="AI334" s="159"/>
      <c r="AJ334" s="161"/>
      <c r="AK334" s="160"/>
      <c r="AL334" s="159"/>
      <c r="AM334" s="156"/>
      <c r="AN334" s="160"/>
      <c r="AO334" s="159"/>
      <c r="AP334" s="156"/>
      <c r="AQ334" s="160"/>
      <c r="AR334" s="159"/>
      <c r="AS334" s="156"/>
      <c r="AT334" s="160"/>
      <c r="AU334" s="159"/>
      <c r="AV334" s="156"/>
      <c r="AW334" s="160"/>
      <c r="AX334" s="159"/>
      <c r="AY334" s="156"/>
      <c r="AZ334" s="160"/>
      <c r="BA334" s="159"/>
      <c r="BB334" s="156"/>
      <c r="BC334" s="160"/>
      <c r="BD334" s="159"/>
      <c r="BE334" s="156"/>
      <c r="BF334" s="160"/>
      <c r="BG334" s="159"/>
      <c r="BH334" s="156"/>
      <c r="BI334" s="160"/>
      <c r="BJ334" s="159"/>
      <c r="BK334" s="156"/>
      <c r="BL334" s="160"/>
      <c r="BM334" s="159"/>
      <c r="BN334" s="156"/>
      <c r="BO334" s="160"/>
      <c r="BP334" s="159"/>
      <c r="BQ334" s="156"/>
      <c r="BR334" s="156" t="s">
        <v>1183</v>
      </c>
      <c r="BS334" s="159"/>
      <c r="BT334" s="156"/>
      <c r="BU334" s="156" t="s">
        <v>1183</v>
      </c>
      <c r="BV334" s="159"/>
      <c r="BW334" s="156"/>
      <c r="BX334" s="160"/>
      <c r="BY334" s="159"/>
      <c r="BZ334" s="156"/>
      <c r="CA334" s="160"/>
      <c r="CB334" s="159"/>
      <c r="CC334" s="156"/>
      <c r="CD334" s="160"/>
      <c r="CE334" s="159"/>
      <c r="CF334" s="156"/>
      <c r="CG334" s="160"/>
      <c r="CH334" s="159"/>
      <c r="CI334" s="156"/>
      <c r="CJ334" s="160"/>
      <c r="CK334" s="159"/>
      <c r="CL334" s="156"/>
      <c r="CM334" s="160"/>
      <c r="CN334" s="159"/>
      <c r="CO334" s="156"/>
      <c r="CP334" s="160"/>
      <c r="CQ334" s="159"/>
      <c r="CR334" s="156"/>
      <c r="CS334" s="160"/>
      <c r="CT334" s="159"/>
      <c r="CU334" s="156"/>
      <c r="CV334" s="160"/>
      <c r="CW334" s="159"/>
      <c r="CX334" s="156"/>
      <c r="CY334" s="156"/>
      <c r="CZ334" s="159"/>
      <c r="DA334" s="156"/>
      <c r="DB334" s="160"/>
      <c r="DC334" s="159"/>
      <c r="DD334" s="156"/>
      <c r="DE334" s="160"/>
      <c r="DF334" s="159"/>
      <c r="DG334" s="156"/>
      <c r="DH334" s="156"/>
      <c r="DI334" s="159"/>
      <c r="DJ334" s="156"/>
      <c r="DK334" s="162"/>
      <c r="DL334" s="162"/>
      <c r="DM334" s="267"/>
      <c r="DN334" s="301" t="s">
        <v>1984</v>
      </c>
      <c r="DP334" s="170" t="s">
        <v>2112</v>
      </c>
      <c r="DQ334" s="372" t="s">
        <v>2668</v>
      </c>
      <c r="DR334" s="373" t="s">
        <v>2709</v>
      </c>
      <c r="DS334" s="316" t="s">
        <v>2112</v>
      </c>
      <c r="DT334" s="342"/>
      <c r="DU334" s="343" t="s">
        <v>2668</v>
      </c>
      <c r="DV334" s="356" t="s">
        <v>2756</v>
      </c>
      <c r="DW334" s="345"/>
      <c r="DX334" s="345"/>
      <c r="DY334" s="346" t="str">
        <f t="shared" si="5"/>
        <v/>
      </c>
      <c r="DZ334" s="289"/>
      <c r="EA334" s="288"/>
      <c r="EK334" s="80">
        <v>2</v>
      </c>
      <c r="EL334" s="84">
        <v>9</v>
      </c>
    </row>
    <row r="335" spans="1:142">
      <c r="A335" s="128" t="s">
        <v>981</v>
      </c>
      <c r="B335" s="158">
        <v>1150</v>
      </c>
      <c r="C335" s="158">
        <v>1078</v>
      </c>
      <c r="D335" s="72" t="s">
        <v>2094</v>
      </c>
      <c r="E335" s="70"/>
      <c r="F335" s="71" t="s">
        <v>2094</v>
      </c>
      <c r="G335" s="156"/>
      <c r="H335" s="159"/>
      <c r="I335" s="156"/>
      <c r="J335" s="156"/>
      <c r="K335" s="159"/>
      <c r="L335" s="156"/>
      <c r="M335" s="160"/>
      <c r="N335" s="159"/>
      <c r="O335" s="156"/>
      <c r="P335" s="160"/>
      <c r="Q335" s="159"/>
      <c r="R335" s="156"/>
      <c r="S335" s="160"/>
      <c r="T335" s="159"/>
      <c r="U335" s="156"/>
      <c r="V335" s="160"/>
      <c r="W335" s="159"/>
      <c r="X335" s="156"/>
      <c r="Y335" s="160"/>
      <c r="Z335" s="159"/>
      <c r="AA335" s="156"/>
      <c r="AB335" s="160"/>
      <c r="AC335" s="159"/>
      <c r="AD335" s="156"/>
      <c r="AE335" s="160"/>
      <c r="AF335" s="159"/>
      <c r="AG335" s="156"/>
      <c r="AH335" s="160"/>
      <c r="AI335" s="159"/>
      <c r="AJ335" s="161"/>
      <c r="AK335" s="160"/>
      <c r="AL335" s="159"/>
      <c r="AM335" s="156"/>
      <c r="AN335" s="160"/>
      <c r="AO335" s="159"/>
      <c r="AP335" s="156"/>
      <c r="AQ335" s="160"/>
      <c r="AR335" s="159"/>
      <c r="AS335" s="156"/>
      <c r="AT335" s="160"/>
      <c r="AU335" s="159"/>
      <c r="AV335" s="156"/>
      <c r="AW335" s="160"/>
      <c r="AX335" s="159"/>
      <c r="AY335" s="156"/>
      <c r="AZ335" s="160"/>
      <c r="BA335" s="159"/>
      <c r="BB335" s="156"/>
      <c r="BC335" s="160"/>
      <c r="BD335" s="159"/>
      <c r="BE335" s="156"/>
      <c r="BF335" s="160"/>
      <c r="BG335" s="159"/>
      <c r="BH335" s="156"/>
      <c r="BI335" s="160"/>
      <c r="BJ335" s="159"/>
      <c r="BK335" s="156"/>
      <c r="BL335" s="160"/>
      <c r="BM335" s="159"/>
      <c r="BN335" s="156"/>
      <c r="BO335" s="160"/>
      <c r="BP335" s="159"/>
      <c r="BQ335" s="156"/>
      <c r="BR335" s="156" t="s">
        <v>1183</v>
      </c>
      <c r="BS335" s="159"/>
      <c r="BT335" s="156"/>
      <c r="BU335" s="156" t="s">
        <v>1183</v>
      </c>
      <c r="BV335" s="159"/>
      <c r="BW335" s="156"/>
      <c r="BX335" s="160"/>
      <c r="BY335" s="159"/>
      <c r="BZ335" s="156"/>
      <c r="CA335" s="160"/>
      <c r="CB335" s="159"/>
      <c r="CC335" s="156"/>
      <c r="CD335" s="160"/>
      <c r="CE335" s="159"/>
      <c r="CF335" s="156"/>
      <c r="CG335" s="160"/>
      <c r="CH335" s="159"/>
      <c r="CI335" s="156"/>
      <c r="CJ335" s="160"/>
      <c r="CK335" s="159"/>
      <c r="CL335" s="156"/>
      <c r="CM335" s="160"/>
      <c r="CN335" s="159"/>
      <c r="CO335" s="156"/>
      <c r="CP335" s="160"/>
      <c r="CQ335" s="159"/>
      <c r="CR335" s="156"/>
      <c r="CS335" s="160"/>
      <c r="CT335" s="159"/>
      <c r="CU335" s="156"/>
      <c r="CV335" s="160"/>
      <c r="CW335" s="159"/>
      <c r="CX335" s="156"/>
      <c r="CY335" s="156"/>
      <c r="CZ335" s="159"/>
      <c r="DA335" s="156"/>
      <c r="DB335" s="160"/>
      <c r="DC335" s="159"/>
      <c r="DD335" s="156"/>
      <c r="DE335" s="160"/>
      <c r="DF335" s="159"/>
      <c r="DG335" s="156"/>
      <c r="DH335" s="156"/>
      <c r="DI335" s="159"/>
      <c r="DJ335" s="156"/>
      <c r="DK335" s="162"/>
      <c r="DL335" s="162"/>
      <c r="DM335" s="267"/>
      <c r="DN335" s="301" t="s">
        <v>1984</v>
      </c>
      <c r="DP335" s="170" t="s">
        <v>2112</v>
      </c>
      <c r="DQ335" s="372" t="s">
        <v>2668</v>
      </c>
      <c r="DR335" s="373" t="s">
        <v>2709</v>
      </c>
      <c r="DS335" s="316" t="s">
        <v>2112</v>
      </c>
      <c r="DT335" s="342"/>
      <c r="DU335" s="343" t="s">
        <v>2668</v>
      </c>
      <c r="DV335" s="356" t="s">
        <v>2756</v>
      </c>
      <c r="DW335" s="345"/>
      <c r="DX335" s="345"/>
      <c r="DY335" s="346" t="str">
        <f t="shared" si="5"/>
        <v/>
      </c>
      <c r="DZ335" s="289"/>
      <c r="EA335" s="288"/>
      <c r="EK335" s="80">
        <v>2</v>
      </c>
      <c r="EL335" s="84">
        <v>9</v>
      </c>
    </row>
    <row r="336" spans="1:142">
      <c r="A336" s="128" t="s">
        <v>981</v>
      </c>
      <c r="B336" s="158">
        <v>1220</v>
      </c>
      <c r="C336" s="158">
        <v>1083</v>
      </c>
      <c r="D336" s="70" t="s">
        <v>229</v>
      </c>
      <c r="E336" s="70" t="s">
        <v>229</v>
      </c>
      <c r="F336" s="71" t="s">
        <v>2447</v>
      </c>
      <c r="G336" s="156"/>
      <c r="H336" s="159"/>
      <c r="I336" s="156"/>
      <c r="J336" s="156"/>
      <c r="K336" s="159"/>
      <c r="L336" s="156"/>
      <c r="M336" s="160"/>
      <c r="N336" s="159"/>
      <c r="O336" s="156"/>
      <c r="P336" s="160"/>
      <c r="Q336" s="159"/>
      <c r="R336" s="156"/>
      <c r="S336" s="160"/>
      <c r="T336" s="159"/>
      <c r="U336" s="156"/>
      <c r="V336" s="160"/>
      <c r="W336" s="159"/>
      <c r="X336" s="156"/>
      <c r="Y336" s="160"/>
      <c r="Z336" s="159"/>
      <c r="AA336" s="156"/>
      <c r="AB336" s="160"/>
      <c r="AC336" s="159"/>
      <c r="AD336" s="156"/>
      <c r="AE336" s="160" t="s">
        <v>1208</v>
      </c>
      <c r="AF336" s="159"/>
      <c r="AG336" s="156"/>
      <c r="AH336" s="160" t="s">
        <v>1208</v>
      </c>
      <c r="AI336" s="159"/>
      <c r="AJ336" s="161"/>
      <c r="AK336" s="160"/>
      <c r="AL336" s="159"/>
      <c r="AM336" s="156"/>
      <c r="AN336" s="160" t="s">
        <v>1208</v>
      </c>
      <c r="AO336" s="159"/>
      <c r="AP336" s="156"/>
      <c r="AQ336" s="160" t="s">
        <v>1208</v>
      </c>
      <c r="AR336" s="159"/>
      <c r="AS336" s="156"/>
      <c r="AT336" s="160"/>
      <c r="AU336" s="159"/>
      <c r="AV336" s="156"/>
      <c r="AW336" s="160"/>
      <c r="AX336" s="159"/>
      <c r="AY336" s="156"/>
      <c r="AZ336" s="160"/>
      <c r="BA336" s="159"/>
      <c r="BB336" s="156"/>
      <c r="BC336" s="160"/>
      <c r="BD336" s="159"/>
      <c r="BE336" s="156"/>
      <c r="BF336" s="160"/>
      <c r="BG336" s="159"/>
      <c r="BH336" s="156"/>
      <c r="BI336" s="160"/>
      <c r="BJ336" s="159"/>
      <c r="BK336" s="156"/>
      <c r="BL336" s="160"/>
      <c r="BM336" s="159"/>
      <c r="BN336" s="156"/>
      <c r="BO336" s="160"/>
      <c r="BP336" s="159"/>
      <c r="BQ336" s="156"/>
      <c r="BR336" s="156" t="s">
        <v>1208</v>
      </c>
      <c r="BS336" s="159"/>
      <c r="BT336" s="156"/>
      <c r="BU336" s="156" t="s">
        <v>1208</v>
      </c>
      <c r="BV336" s="159"/>
      <c r="BW336" s="156"/>
      <c r="BX336" s="160"/>
      <c r="BY336" s="159"/>
      <c r="BZ336" s="156"/>
      <c r="CA336" s="160"/>
      <c r="CB336" s="159"/>
      <c r="CC336" s="156"/>
      <c r="CD336" s="160"/>
      <c r="CE336" s="159"/>
      <c r="CF336" s="156"/>
      <c r="CG336" s="160"/>
      <c r="CH336" s="159"/>
      <c r="CI336" s="156"/>
      <c r="CJ336" s="160"/>
      <c r="CK336" s="159"/>
      <c r="CL336" s="156"/>
      <c r="CM336" s="160"/>
      <c r="CN336" s="159"/>
      <c r="CO336" s="156"/>
      <c r="CP336" s="160" t="s">
        <v>1208</v>
      </c>
      <c r="CQ336" s="159"/>
      <c r="CR336" s="156"/>
      <c r="CS336" s="160" t="s">
        <v>1208</v>
      </c>
      <c r="CT336" s="159"/>
      <c r="CU336" s="156"/>
      <c r="CV336" s="160"/>
      <c r="CW336" s="159"/>
      <c r="CX336" s="156"/>
      <c r="CY336" s="156" t="s">
        <v>1208</v>
      </c>
      <c r="CZ336" s="159"/>
      <c r="DA336" s="156"/>
      <c r="DB336" s="160"/>
      <c r="DC336" s="159"/>
      <c r="DD336" s="156"/>
      <c r="DE336" s="160"/>
      <c r="DF336" s="159"/>
      <c r="DG336" s="156"/>
      <c r="DH336" s="156"/>
      <c r="DI336" s="159"/>
      <c r="DJ336" s="156"/>
      <c r="DK336" s="162"/>
      <c r="DL336" s="162"/>
      <c r="DM336" s="267"/>
      <c r="DP336" s="170" t="s">
        <v>2165</v>
      </c>
      <c r="DQ336" s="315"/>
      <c r="DR336" s="315"/>
      <c r="DS336" s="316" t="s">
        <v>2165</v>
      </c>
      <c r="DT336" s="342"/>
      <c r="DU336" s="343" t="s">
        <v>2165</v>
      </c>
      <c r="DV336" s="344" t="s">
        <v>2165</v>
      </c>
      <c r="DW336" s="345"/>
      <c r="DX336" s="345"/>
      <c r="DY336" s="346" t="str">
        <f t="shared" si="5"/>
        <v/>
      </c>
      <c r="DZ336" s="289"/>
      <c r="EA336" s="288"/>
      <c r="EJ336" s="129" t="s">
        <v>2448</v>
      </c>
      <c r="EK336" s="80">
        <v>2</v>
      </c>
      <c r="EL336" s="84">
        <v>9</v>
      </c>
    </row>
    <row r="337" spans="1:142">
      <c r="A337" s="128" t="s">
        <v>981</v>
      </c>
      <c r="B337" s="158">
        <v>1230</v>
      </c>
      <c r="C337" s="158">
        <v>1084</v>
      </c>
      <c r="D337" s="70" t="s">
        <v>232</v>
      </c>
      <c r="E337" s="70" t="s">
        <v>232</v>
      </c>
      <c r="F337" s="71" t="s">
        <v>2449</v>
      </c>
      <c r="G337" s="156"/>
      <c r="H337" s="159"/>
      <c r="I337" s="156"/>
      <c r="J337" s="156"/>
      <c r="K337" s="159"/>
      <c r="L337" s="156"/>
      <c r="M337" s="160"/>
      <c r="N337" s="159"/>
      <c r="O337" s="156"/>
      <c r="P337" s="160"/>
      <c r="Q337" s="159"/>
      <c r="R337" s="156"/>
      <c r="S337" s="160"/>
      <c r="T337" s="159"/>
      <c r="U337" s="156"/>
      <c r="V337" s="160"/>
      <c r="W337" s="159"/>
      <c r="X337" s="156"/>
      <c r="Y337" s="160"/>
      <c r="Z337" s="159"/>
      <c r="AA337" s="156"/>
      <c r="AB337" s="160"/>
      <c r="AC337" s="159"/>
      <c r="AD337" s="156"/>
      <c r="AE337" s="160" t="s">
        <v>1208</v>
      </c>
      <c r="AF337" s="159"/>
      <c r="AG337" s="156"/>
      <c r="AH337" s="160" t="s">
        <v>1208</v>
      </c>
      <c r="AI337" s="159"/>
      <c r="AJ337" s="161"/>
      <c r="AK337" s="160"/>
      <c r="AL337" s="159"/>
      <c r="AM337" s="156"/>
      <c r="AN337" s="160" t="s">
        <v>1208</v>
      </c>
      <c r="AO337" s="159"/>
      <c r="AP337" s="156"/>
      <c r="AQ337" s="160" t="s">
        <v>1208</v>
      </c>
      <c r="AR337" s="159"/>
      <c r="AS337" s="156"/>
      <c r="AT337" s="160"/>
      <c r="AU337" s="159"/>
      <c r="AV337" s="156"/>
      <c r="AW337" s="160"/>
      <c r="AX337" s="159"/>
      <c r="AY337" s="156"/>
      <c r="AZ337" s="160"/>
      <c r="BA337" s="159"/>
      <c r="BB337" s="156"/>
      <c r="BC337" s="160"/>
      <c r="BD337" s="159"/>
      <c r="BE337" s="156"/>
      <c r="BF337" s="160"/>
      <c r="BG337" s="159"/>
      <c r="BH337" s="156"/>
      <c r="BI337" s="160"/>
      <c r="BJ337" s="159"/>
      <c r="BK337" s="156"/>
      <c r="BL337" s="160"/>
      <c r="BM337" s="159"/>
      <c r="BN337" s="156"/>
      <c r="BO337" s="160"/>
      <c r="BP337" s="159"/>
      <c r="BQ337" s="156"/>
      <c r="BR337" s="156" t="s">
        <v>1208</v>
      </c>
      <c r="BS337" s="159"/>
      <c r="BT337" s="156"/>
      <c r="BU337" s="156" t="s">
        <v>1208</v>
      </c>
      <c r="BV337" s="159"/>
      <c r="BW337" s="156"/>
      <c r="BX337" s="160"/>
      <c r="BY337" s="159"/>
      <c r="BZ337" s="156"/>
      <c r="CA337" s="160"/>
      <c r="CB337" s="159"/>
      <c r="CC337" s="156"/>
      <c r="CD337" s="160"/>
      <c r="CE337" s="159"/>
      <c r="CF337" s="156"/>
      <c r="CG337" s="160"/>
      <c r="CH337" s="159"/>
      <c r="CI337" s="156"/>
      <c r="CJ337" s="160"/>
      <c r="CK337" s="159"/>
      <c r="CL337" s="156"/>
      <c r="CM337" s="160"/>
      <c r="CN337" s="159"/>
      <c r="CO337" s="156"/>
      <c r="CP337" s="160" t="s">
        <v>1208</v>
      </c>
      <c r="CQ337" s="159"/>
      <c r="CR337" s="156"/>
      <c r="CS337" s="160" t="s">
        <v>1208</v>
      </c>
      <c r="CT337" s="159"/>
      <c r="CU337" s="156"/>
      <c r="CV337" s="160"/>
      <c r="CW337" s="159"/>
      <c r="CX337" s="156"/>
      <c r="CY337" s="156" t="s">
        <v>1208</v>
      </c>
      <c r="CZ337" s="159"/>
      <c r="DA337" s="156"/>
      <c r="DB337" s="160"/>
      <c r="DC337" s="159"/>
      <c r="DD337" s="156"/>
      <c r="DE337" s="160"/>
      <c r="DF337" s="159"/>
      <c r="DG337" s="156"/>
      <c r="DH337" s="156"/>
      <c r="DI337" s="159"/>
      <c r="DJ337" s="156"/>
      <c r="DK337" s="162"/>
      <c r="DL337" s="162"/>
      <c r="DM337" s="267"/>
      <c r="DP337" s="170" t="s">
        <v>2165</v>
      </c>
      <c r="DQ337" s="315"/>
      <c r="DR337" s="315"/>
      <c r="DS337" s="316" t="s">
        <v>2165</v>
      </c>
      <c r="DT337" s="342"/>
      <c r="DU337" s="343" t="s">
        <v>2165</v>
      </c>
      <c r="DV337" s="344" t="s">
        <v>2165</v>
      </c>
      <c r="DW337" s="345"/>
      <c r="DX337" s="345"/>
      <c r="DY337" s="346" t="str">
        <f t="shared" si="5"/>
        <v/>
      </c>
      <c r="DZ337" s="289"/>
      <c r="EA337" s="288"/>
      <c r="EK337" s="80">
        <v>2</v>
      </c>
      <c r="EL337" s="84">
        <v>9</v>
      </c>
    </row>
    <row r="338" spans="1:142">
      <c r="A338" s="128" t="s">
        <v>981</v>
      </c>
      <c r="B338" s="158">
        <v>1240</v>
      </c>
      <c r="C338" s="158">
        <v>1085</v>
      </c>
      <c r="D338" s="70" t="s">
        <v>234</v>
      </c>
      <c r="E338" s="70" t="s">
        <v>234</v>
      </c>
      <c r="F338" s="71" t="s">
        <v>2450</v>
      </c>
      <c r="G338" s="156"/>
      <c r="H338" s="159"/>
      <c r="I338" s="156"/>
      <c r="J338" s="156"/>
      <c r="K338" s="159"/>
      <c r="L338" s="156"/>
      <c r="M338" s="160"/>
      <c r="N338" s="159"/>
      <c r="O338" s="156"/>
      <c r="P338" s="160"/>
      <c r="Q338" s="159"/>
      <c r="R338" s="156"/>
      <c r="S338" s="160"/>
      <c r="T338" s="159"/>
      <c r="U338" s="156"/>
      <c r="V338" s="160"/>
      <c r="W338" s="159"/>
      <c r="X338" s="156"/>
      <c r="Y338" s="160"/>
      <c r="Z338" s="159"/>
      <c r="AA338" s="156"/>
      <c r="AB338" s="160"/>
      <c r="AC338" s="159"/>
      <c r="AD338" s="156"/>
      <c r="AE338" s="160" t="s">
        <v>1183</v>
      </c>
      <c r="AF338" s="159"/>
      <c r="AG338" s="156"/>
      <c r="AH338" s="160" t="s">
        <v>1183</v>
      </c>
      <c r="AI338" s="159"/>
      <c r="AJ338" s="161"/>
      <c r="AK338" s="160"/>
      <c r="AL338" s="159"/>
      <c r="AM338" s="156"/>
      <c r="AN338" s="160" t="s">
        <v>1183</v>
      </c>
      <c r="AO338" s="159"/>
      <c r="AP338" s="156"/>
      <c r="AQ338" s="160" t="s">
        <v>1183</v>
      </c>
      <c r="AR338" s="159"/>
      <c r="AS338" s="156"/>
      <c r="AT338" s="160"/>
      <c r="AU338" s="159"/>
      <c r="AV338" s="156"/>
      <c r="AW338" s="160"/>
      <c r="AX338" s="159"/>
      <c r="AY338" s="156"/>
      <c r="AZ338" s="160"/>
      <c r="BA338" s="159"/>
      <c r="BB338" s="156"/>
      <c r="BC338" s="160"/>
      <c r="BD338" s="159"/>
      <c r="BE338" s="156"/>
      <c r="BF338" s="160"/>
      <c r="BG338" s="159"/>
      <c r="BH338" s="156"/>
      <c r="BI338" s="160"/>
      <c r="BJ338" s="159"/>
      <c r="BK338" s="156"/>
      <c r="BL338" s="160"/>
      <c r="BM338" s="159"/>
      <c r="BN338" s="156"/>
      <c r="BO338" s="160"/>
      <c r="BP338" s="159"/>
      <c r="BQ338" s="156"/>
      <c r="BR338" s="156" t="s">
        <v>1208</v>
      </c>
      <c r="BS338" s="159"/>
      <c r="BT338" s="156"/>
      <c r="BU338" s="156" t="s">
        <v>1208</v>
      </c>
      <c r="BV338" s="159"/>
      <c r="BW338" s="156"/>
      <c r="BX338" s="160"/>
      <c r="BY338" s="159"/>
      <c r="BZ338" s="156"/>
      <c r="CA338" s="160"/>
      <c r="CB338" s="159"/>
      <c r="CC338" s="156"/>
      <c r="CD338" s="160" t="s">
        <v>1208</v>
      </c>
      <c r="CE338" s="159"/>
      <c r="CF338" s="156"/>
      <c r="CG338" s="160" t="s">
        <v>1208</v>
      </c>
      <c r="CH338" s="159"/>
      <c r="CI338" s="156"/>
      <c r="CJ338" s="160"/>
      <c r="CK338" s="159"/>
      <c r="CL338" s="156"/>
      <c r="CM338" s="160"/>
      <c r="CN338" s="159"/>
      <c r="CO338" s="156"/>
      <c r="CP338" s="160" t="s">
        <v>1183</v>
      </c>
      <c r="CQ338" s="159"/>
      <c r="CR338" s="156"/>
      <c r="CS338" s="160" t="s">
        <v>1183</v>
      </c>
      <c r="CT338" s="159"/>
      <c r="CU338" s="156"/>
      <c r="CV338" s="160"/>
      <c r="CW338" s="159"/>
      <c r="CX338" s="156"/>
      <c r="CY338" s="156" t="s">
        <v>1208</v>
      </c>
      <c r="CZ338" s="159"/>
      <c r="DA338" s="156"/>
      <c r="DB338" s="160"/>
      <c r="DC338" s="159"/>
      <c r="DD338" s="156"/>
      <c r="DE338" s="160"/>
      <c r="DF338" s="159"/>
      <c r="DG338" s="156"/>
      <c r="DH338" s="156"/>
      <c r="DI338" s="159"/>
      <c r="DJ338" s="156"/>
      <c r="DK338" s="162"/>
      <c r="DL338" s="162"/>
      <c r="DM338" s="267"/>
      <c r="DP338" s="170" t="s">
        <v>2165</v>
      </c>
      <c r="DQ338" s="315"/>
      <c r="DR338" s="315"/>
      <c r="DS338" s="316" t="s">
        <v>2165</v>
      </c>
      <c r="DT338" s="342"/>
      <c r="DU338" s="343" t="s">
        <v>2165</v>
      </c>
      <c r="DV338" s="344" t="s">
        <v>2165</v>
      </c>
      <c r="DW338" s="345"/>
      <c r="DX338" s="345"/>
      <c r="DY338" s="346" t="str">
        <f t="shared" si="5"/>
        <v/>
      </c>
      <c r="DZ338" s="289"/>
      <c r="EA338" s="288"/>
      <c r="EK338" s="80">
        <v>2</v>
      </c>
      <c r="EL338" s="84">
        <v>9</v>
      </c>
    </row>
    <row r="339" spans="1:142">
      <c r="A339" s="128" t="s">
        <v>981</v>
      </c>
      <c r="B339" s="158">
        <v>1250</v>
      </c>
      <c r="C339" s="158">
        <v>1086</v>
      </c>
      <c r="D339" s="70" t="s">
        <v>236</v>
      </c>
      <c r="E339" s="70" t="s">
        <v>236</v>
      </c>
      <c r="F339" s="71" t="s">
        <v>2451</v>
      </c>
      <c r="G339" s="156"/>
      <c r="H339" s="159"/>
      <c r="I339" s="156"/>
      <c r="J339" s="156"/>
      <c r="K339" s="159"/>
      <c r="L339" s="156"/>
      <c r="M339" s="160"/>
      <c r="N339" s="159"/>
      <c r="O339" s="156"/>
      <c r="P339" s="160"/>
      <c r="Q339" s="159"/>
      <c r="R339" s="156"/>
      <c r="S339" s="160"/>
      <c r="T339" s="159"/>
      <c r="U339" s="156"/>
      <c r="V339" s="160"/>
      <c r="W339" s="159"/>
      <c r="X339" s="156"/>
      <c r="Y339" s="160"/>
      <c r="Z339" s="159"/>
      <c r="AA339" s="156"/>
      <c r="AB339" s="160"/>
      <c r="AC339" s="159"/>
      <c r="AD339" s="156"/>
      <c r="AE339" s="160" t="s">
        <v>1208</v>
      </c>
      <c r="AF339" s="159"/>
      <c r="AG339" s="156"/>
      <c r="AH339" s="160" t="s">
        <v>1183</v>
      </c>
      <c r="AI339" s="159"/>
      <c r="AJ339" s="161"/>
      <c r="AK339" s="160"/>
      <c r="AL339" s="159"/>
      <c r="AM339" s="156"/>
      <c r="AN339" s="160" t="s">
        <v>1183</v>
      </c>
      <c r="AO339" s="159"/>
      <c r="AP339" s="156"/>
      <c r="AQ339" s="160" t="s">
        <v>1183</v>
      </c>
      <c r="AR339" s="159"/>
      <c r="AS339" s="156"/>
      <c r="AT339" s="160"/>
      <c r="AU339" s="159"/>
      <c r="AV339" s="156"/>
      <c r="AW339" s="160"/>
      <c r="AX339" s="159"/>
      <c r="AY339" s="156"/>
      <c r="AZ339" s="160"/>
      <c r="BA339" s="159"/>
      <c r="BB339" s="156"/>
      <c r="BC339" s="160"/>
      <c r="BD339" s="159"/>
      <c r="BE339" s="156"/>
      <c r="BF339" s="160"/>
      <c r="BG339" s="159"/>
      <c r="BH339" s="156"/>
      <c r="BI339" s="160"/>
      <c r="BJ339" s="159"/>
      <c r="BK339" s="156"/>
      <c r="BL339" s="160"/>
      <c r="BM339" s="159"/>
      <c r="BN339" s="156"/>
      <c r="BO339" s="160"/>
      <c r="BP339" s="159"/>
      <c r="BQ339" s="156"/>
      <c r="BR339" s="156" t="s">
        <v>1208</v>
      </c>
      <c r="BS339" s="159"/>
      <c r="BT339" s="156"/>
      <c r="BU339" s="156" t="s">
        <v>1208</v>
      </c>
      <c r="BV339" s="159"/>
      <c r="BW339" s="156"/>
      <c r="BX339" s="160"/>
      <c r="BY339" s="159"/>
      <c r="BZ339" s="156"/>
      <c r="CA339" s="160"/>
      <c r="CB339" s="159"/>
      <c r="CC339" s="156"/>
      <c r="CD339" s="160" t="s">
        <v>1208</v>
      </c>
      <c r="CE339" s="159"/>
      <c r="CF339" s="156"/>
      <c r="CG339" s="160" t="s">
        <v>1208</v>
      </c>
      <c r="CH339" s="159"/>
      <c r="CI339" s="156"/>
      <c r="CJ339" s="160"/>
      <c r="CK339" s="159"/>
      <c r="CL339" s="156"/>
      <c r="CM339" s="160"/>
      <c r="CN339" s="159"/>
      <c r="CO339" s="156"/>
      <c r="CP339" s="160" t="s">
        <v>1183</v>
      </c>
      <c r="CQ339" s="159"/>
      <c r="CR339" s="156"/>
      <c r="CS339" s="160" t="s">
        <v>1183</v>
      </c>
      <c r="CT339" s="159"/>
      <c r="CU339" s="156"/>
      <c r="CV339" s="160"/>
      <c r="CW339" s="159"/>
      <c r="CX339" s="156"/>
      <c r="CY339" s="156" t="s">
        <v>1208</v>
      </c>
      <c r="CZ339" s="159"/>
      <c r="DA339" s="156"/>
      <c r="DB339" s="160"/>
      <c r="DC339" s="159"/>
      <c r="DD339" s="156"/>
      <c r="DE339" s="160"/>
      <c r="DF339" s="159"/>
      <c r="DG339" s="156"/>
      <c r="DH339" s="156"/>
      <c r="DI339" s="159"/>
      <c r="DJ339" s="156"/>
      <c r="DK339" s="162"/>
      <c r="DL339" s="162"/>
      <c r="DM339" s="267"/>
      <c r="DP339" s="170" t="s">
        <v>2165</v>
      </c>
      <c r="DQ339" s="315"/>
      <c r="DR339" s="315"/>
      <c r="DS339" s="316" t="s">
        <v>2165</v>
      </c>
      <c r="DT339" s="342"/>
      <c r="DU339" s="343" t="s">
        <v>2165</v>
      </c>
      <c r="DV339" s="344" t="s">
        <v>2165</v>
      </c>
      <c r="DW339" s="345"/>
      <c r="DX339" s="345"/>
      <c r="DY339" s="346" t="str">
        <f t="shared" si="5"/>
        <v/>
      </c>
      <c r="DZ339" s="289"/>
      <c r="EA339" s="288"/>
      <c r="EK339" s="80">
        <v>2</v>
      </c>
      <c r="EL339" s="84">
        <v>9</v>
      </c>
    </row>
    <row r="340" spans="1:142" ht="27">
      <c r="A340" s="128" t="s">
        <v>981</v>
      </c>
      <c r="B340" s="158">
        <v>1310</v>
      </c>
      <c r="C340" s="158">
        <v>1180</v>
      </c>
      <c r="D340" s="70" t="s">
        <v>2452</v>
      </c>
      <c r="E340" s="70" t="s">
        <v>247</v>
      </c>
      <c r="F340" s="71" t="s">
        <v>2452</v>
      </c>
      <c r="G340" s="156"/>
      <c r="H340" s="159"/>
      <c r="I340" s="156"/>
      <c r="J340" s="156"/>
      <c r="K340" s="159"/>
      <c r="L340" s="156"/>
      <c r="M340" s="160"/>
      <c r="N340" s="159"/>
      <c r="O340" s="156"/>
      <c r="P340" s="160"/>
      <c r="Q340" s="159"/>
      <c r="R340" s="156"/>
      <c r="S340" s="160"/>
      <c r="T340" s="159"/>
      <c r="U340" s="156"/>
      <c r="V340" s="160"/>
      <c r="W340" s="159"/>
      <c r="X340" s="156"/>
      <c r="Y340" s="160"/>
      <c r="Z340" s="159"/>
      <c r="AA340" s="156"/>
      <c r="AB340" s="160"/>
      <c r="AC340" s="159"/>
      <c r="AD340" s="156"/>
      <c r="AE340" s="160" t="s">
        <v>1208</v>
      </c>
      <c r="AF340" s="159"/>
      <c r="AG340" s="156"/>
      <c r="AH340" s="160" t="s">
        <v>1208</v>
      </c>
      <c r="AI340" s="159"/>
      <c r="AJ340" s="161"/>
      <c r="AK340" s="160"/>
      <c r="AL340" s="159"/>
      <c r="AM340" s="156"/>
      <c r="AN340" s="160"/>
      <c r="AO340" s="159"/>
      <c r="AP340" s="156"/>
      <c r="AQ340" s="160"/>
      <c r="AR340" s="159"/>
      <c r="AS340" s="156"/>
      <c r="AT340" s="160"/>
      <c r="AU340" s="159"/>
      <c r="AV340" s="156"/>
      <c r="AW340" s="160"/>
      <c r="AX340" s="159"/>
      <c r="AY340" s="156"/>
      <c r="AZ340" s="160"/>
      <c r="BA340" s="159"/>
      <c r="BB340" s="156"/>
      <c r="BC340" s="160"/>
      <c r="BD340" s="159"/>
      <c r="BE340" s="156"/>
      <c r="BF340" s="160"/>
      <c r="BG340" s="159"/>
      <c r="BH340" s="156"/>
      <c r="BI340" s="160"/>
      <c r="BJ340" s="159"/>
      <c r="BK340" s="156"/>
      <c r="BL340" s="160"/>
      <c r="BM340" s="159"/>
      <c r="BN340" s="156"/>
      <c r="BO340" s="160"/>
      <c r="BP340" s="159"/>
      <c r="BQ340" s="156"/>
      <c r="BR340" s="156"/>
      <c r="BS340" s="159"/>
      <c r="BT340" s="156"/>
      <c r="BU340" s="156"/>
      <c r="BV340" s="159"/>
      <c r="BW340" s="156"/>
      <c r="BX340" s="160"/>
      <c r="BY340" s="159"/>
      <c r="BZ340" s="156"/>
      <c r="CA340" s="160"/>
      <c r="CB340" s="159"/>
      <c r="CC340" s="156"/>
      <c r="CD340" s="160"/>
      <c r="CE340" s="159"/>
      <c r="CF340" s="156"/>
      <c r="CG340" s="160"/>
      <c r="CH340" s="159"/>
      <c r="CI340" s="156"/>
      <c r="CJ340" s="160"/>
      <c r="CK340" s="159"/>
      <c r="CL340" s="156"/>
      <c r="CM340" s="160"/>
      <c r="CN340" s="159"/>
      <c r="CO340" s="156"/>
      <c r="CP340" s="160"/>
      <c r="CQ340" s="159"/>
      <c r="CR340" s="156"/>
      <c r="CS340" s="160"/>
      <c r="CT340" s="159"/>
      <c r="CU340" s="156"/>
      <c r="CV340" s="160"/>
      <c r="CW340" s="159"/>
      <c r="CX340" s="156"/>
      <c r="CY340" s="156"/>
      <c r="CZ340" s="159"/>
      <c r="DA340" s="156"/>
      <c r="DB340" s="160"/>
      <c r="DC340" s="159"/>
      <c r="DD340" s="156"/>
      <c r="DE340" s="160"/>
      <c r="DF340" s="159"/>
      <c r="DG340" s="156"/>
      <c r="DH340" s="156"/>
      <c r="DI340" s="159"/>
      <c r="DJ340" s="156"/>
      <c r="DK340" s="162"/>
      <c r="DL340" s="162"/>
      <c r="DM340" s="267"/>
      <c r="DP340" s="170" t="s">
        <v>2165</v>
      </c>
      <c r="DQ340" s="315"/>
      <c r="DR340" s="315"/>
      <c r="DS340" s="316" t="s">
        <v>2165</v>
      </c>
      <c r="DT340" s="342"/>
      <c r="DU340" s="343" t="s">
        <v>2165</v>
      </c>
      <c r="DV340" s="344" t="s">
        <v>2165</v>
      </c>
      <c r="DW340" s="345"/>
      <c r="DX340" s="345"/>
      <c r="DY340" s="346" t="str">
        <f t="shared" si="5"/>
        <v/>
      </c>
      <c r="DZ340" s="289"/>
      <c r="EA340" s="288"/>
      <c r="EI340" s="247"/>
      <c r="EK340" s="80">
        <v>3</v>
      </c>
      <c r="EL340" s="80">
        <v>9</v>
      </c>
    </row>
    <row r="341" spans="1:142">
      <c r="A341" s="128" t="s">
        <v>981</v>
      </c>
      <c r="B341" s="158">
        <v>1430</v>
      </c>
      <c r="C341" s="158">
        <v>1091</v>
      </c>
      <c r="D341" s="70" t="s">
        <v>882</v>
      </c>
      <c r="E341" s="70"/>
      <c r="F341" s="71" t="s">
        <v>2453</v>
      </c>
      <c r="G341" s="156"/>
      <c r="H341" s="159"/>
      <c r="I341" s="156"/>
      <c r="J341" s="156"/>
      <c r="K341" s="159"/>
      <c r="L341" s="156"/>
      <c r="M341" s="160"/>
      <c r="N341" s="159"/>
      <c r="O341" s="156"/>
      <c r="P341" s="160"/>
      <c r="Q341" s="159"/>
      <c r="R341" s="156"/>
      <c r="S341" s="160"/>
      <c r="T341" s="159"/>
      <c r="U341" s="156"/>
      <c r="V341" s="160"/>
      <c r="W341" s="159"/>
      <c r="X341" s="156"/>
      <c r="Y341" s="160"/>
      <c r="Z341" s="159"/>
      <c r="AA341" s="156"/>
      <c r="AB341" s="160"/>
      <c r="AC341" s="159"/>
      <c r="AD341" s="156"/>
      <c r="AE341" s="160"/>
      <c r="AF341" s="159"/>
      <c r="AG341" s="156"/>
      <c r="AH341" s="160"/>
      <c r="AI341" s="159"/>
      <c r="AJ341" s="161"/>
      <c r="AK341" s="160"/>
      <c r="AL341" s="159"/>
      <c r="AM341" s="156"/>
      <c r="AN341" s="160"/>
      <c r="AO341" s="159"/>
      <c r="AP341" s="156"/>
      <c r="AQ341" s="160"/>
      <c r="AR341" s="159"/>
      <c r="AS341" s="156"/>
      <c r="AT341" s="160"/>
      <c r="AU341" s="159"/>
      <c r="AV341" s="156"/>
      <c r="AW341" s="160"/>
      <c r="AX341" s="159"/>
      <c r="AY341" s="156"/>
      <c r="AZ341" s="160"/>
      <c r="BA341" s="159"/>
      <c r="BB341" s="156"/>
      <c r="BC341" s="160"/>
      <c r="BD341" s="159"/>
      <c r="BE341" s="156"/>
      <c r="BF341" s="160"/>
      <c r="BG341" s="159"/>
      <c r="BH341" s="156"/>
      <c r="BI341" s="160"/>
      <c r="BJ341" s="159"/>
      <c r="BK341" s="156"/>
      <c r="BL341" s="160"/>
      <c r="BM341" s="159"/>
      <c r="BN341" s="156"/>
      <c r="BO341" s="160"/>
      <c r="BP341" s="159"/>
      <c r="BQ341" s="156"/>
      <c r="BR341" s="156"/>
      <c r="BS341" s="159"/>
      <c r="BT341" s="156"/>
      <c r="BU341" s="156"/>
      <c r="BV341" s="159"/>
      <c r="BW341" s="156"/>
      <c r="BX341" s="160"/>
      <c r="BY341" s="159"/>
      <c r="BZ341" s="156"/>
      <c r="CA341" s="160"/>
      <c r="CB341" s="159"/>
      <c r="CC341" s="156"/>
      <c r="CD341" s="160" t="s">
        <v>1208</v>
      </c>
      <c r="CE341" s="159"/>
      <c r="CF341" s="156"/>
      <c r="CG341" s="160" t="s">
        <v>1208</v>
      </c>
      <c r="CH341" s="159"/>
      <c r="CI341" s="156"/>
      <c r="CJ341" s="160"/>
      <c r="CK341" s="159"/>
      <c r="CL341" s="156"/>
      <c r="CM341" s="160"/>
      <c r="CN341" s="159"/>
      <c r="CO341" s="156"/>
      <c r="CP341" s="160" t="s">
        <v>1208</v>
      </c>
      <c r="CQ341" s="159"/>
      <c r="CR341" s="156"/>
      <c r="CS341" s="160" t="s">
        <v>1208</v>
      </c>
      <c r="CT341" s="159"/>
      <c r="CU341" s="156"/>
      <c r="CV341" s="160"/>
      <c r="CW341" s="159"/>
      <c r="CX341" s="156"/>
      <c r="CY341" s="156" t="s">
        <v>1208</v>
      </c>
      <c r="CZ341" s="159"/>
      <c r="DA341" s="156"/>
      <c r="DB341" s="160"/>
      <c r="DC341" s="159"/>
      <c r="DD341" s="156"/>
      <c r="DE341" s="160"/>
      <c r="DF341" s="159"/>
      <c r="DG341" s="156"/>
      <c r="DH341" s="156"/>
      <c r="DI341" s="159"/>
      <c r="DJ341" s="156"/>
      <c r="DK341" s="162"/>
      <c r="DL341" s="162"/>
      <c r="DM341" s="267"/>
      <c r="DP341" s="170" t="s">
        <v>2165</v>
      </c>
      <c r="DQ341" s="315"/>
      <c r="DR341" s="315"/>
      <c r="DS341" s="316" t="s">
        <v>2165</v>
      </c>
      <c r="DT341" s="342"/>
      <c r="DU341" s="343" t="s">
        <v>2165</v>
      </c>
      <c r="DV341" s="344" t="s">
        <v>2165</v>
      </c>
      <c r="DW341" s="345"/>
      <c r="DX341" s="345"/>
      <c r="DY341" s="346" t="str">
        <f t="shared" si="5"/>
        <v/>
      </c>
      <c r="DZ341" s="289"/>
      <c r="EA341" s="288"/>
      <c r="EK341" s="80">
        <v>2</v>
      </c>
      <c r="EL341" s="80">
        <v>9</v>
      </c>
    </row>
    <row r="342" spans="1:142">
      <c r="A342" s="128" t="s">
        <v>981</v>
      </c>
      <c r="B342" s="158">
        <v>1540</v>
      </c>
      <c r="C342" s="158">
        <v>1164</v>
      </c>
      <c r="D342" s="70" t="s">
        <v>300</v>
      </c>
      <c r="E342" s="70" t="s">
        <v>300</v>
      </c>
      <c r="F342" s="71" t="s">
        <v>2454</v>
      </c>
      <c r="G342" s="156"/>
      <c r="H342" s="159"/>
      <c r="I342" s="156"/>
      <c r="J342" s="156"/>
      <c r="K342" s="159"/>
      <c r="L342" s="156"/>
      <c r="M342" s="160"/>
      <c r="N342" s="159"/>
      <c r="O342" s="156"/>
      <c r="P342" s="160"/>
      <c r="Q342" s="159"/>
      <c r="R342" s="156"/>
      <c r="S342" s="160"/>
      <c r="T342" s="159"/>
      <c r="U342" s="156"/>
      <c r="V342" s="160"/>
      <c r="W342" s="159"/>
      <c r="X342" s="156"/>
      <c r="Y342" s="160"/>
      <c r="Z342" s="159"/>
      <c r="AA342" s="156"/>
      <c r="AB342" s="160"/>
      <c r="AC342" s="159"/>
      <c r="AD342" s="156"/>
      <c r="AE342" s="160"/>
      <c r="AF342" s="159"/>
      <c r="AG342" s="156"/>
      <c r="AH342" s="160"/>
      <c r="AI342" s="159"/>
      <c r="AJ342" s="161"/>
      <c r="AK342" s="160"/>
      <c r="AL342" s="159"/>
      <c r="AM342" s="156"/>
      <c r="AN342" s="160"/>
      <c r="AO342" s="159"/>
      <c r="AP342" s="156"/>
      <c r="AQ342" s="160"/>
      <c r="AR342" s="159"/>
      <c r="AS342" s="156"/>
      <c r="AT342" s="160"/>
      <c r="AU342" s="159"/>
      <c r="AV342" s="156"/>
      <c r="AW342" s="160"/>
      <c r="AX342" s="159"/>
      <c r="AY342" s="156"/>
      <c r="AZ342" s="160"/>
      <c r="BA342" s="159"/>
      <c r="BB342" s="156"/>
      <c r="BC342" s="160"/>
      <c r="BD342" s="159"/>
      <c r="BE342" s="156"/>
      <c r="BF342" s="160"/>
      <c r="BG342" s="159"/>
      <c r="BH342" s="156"/>
      <c r="BI342" s="160"/>
      <c r="BJ342" s="159"/>
      <c r="BK342" s="156"/>
      <c r="BL342" s="160"/>
      <c r="BM342" s="159"/>
      <c r="BN342" s="156"/>
      <c r="BO342" s="160"/>
      <c r="BP342" s="159"/>
      <c r="BQ342" s="156"/>
      <c r="BR342" s="156" t="s">
        <v>1208</v>
      </c>
      <c r="BS342" s="159"/>
      <c r="BT342" s="156"/>
      <c r="BU342" s="156" t="s">
        <v>1208</v>
      </c>
      <c r="BV342" s="159"/>
      <c r="BW342" s="156"/>
      <c r="BX342" s="160"/>
      <c r="BY342" s="159"/>
      <c r="BZ342" s="156"/>
      <c r="CA342" s="160"/>
      <c r="CB342" s="159"/>
      <c r="CC342" s="156"/>
      <c r="CD342" s="160" t="s">
        <v>1208</v>
      </c>
      <c r="CE342" s="159"/>
      <c r="CF342" s="156"/>
      <c r="CG342" s="160" t="s">
        <v>1208</v>
      </c>
      <c r="CH342" s="159"/>
      <c r="CI342" s="156"/>
      <c r="CJ342" s="160"/>
      <c r="CK342" s="159"/>
      <c r="CL342" s="156"/>
      <c r="CM342" s="160"/>
      <c r="CN342" s="159"/>
      <c r="CO342" s="156"/>
      <c r="CP342" s="160"/>
      <c r="CQ342" s="159"/>
      <c r="CR342" s="156"/>
      <c r="CS342" s="160"/>
      <c r="CT342" s="159"/>
      <c r="CU342" s="156"/>
      <c r="CV342" s="160" t="s">
        <v>1208</v>
      </c>
      <c r="CW342" s="159"/>
      <c r="CX342" s="156"/>
      <c r="CY342" s="156" t="s">
        <v>1208</v>
      </c>
      <c r="CZ342" s="159"/>
      <c r="DA342" s="156"/>
      <c r="DB342" s="160"/>
      <c r="DC342" s="159"/>
      <c r="DD342" s="156"/>
      <c r="DE342" s="160"/>
      <c r="DF342" s="159"/>
      <c r="DG342" s="156"/>
      <c r="DH342" s="156"/>
      <c r="DI342" s="159"/>
      <c r="DJ342" s="156"/>
      <c r="DK342" s="162"/>
      <c r="DL342" s="162"/>
      <c r="DM342" s="267"/>
      <c r="DP342" s="170" t="s">
        <v>2165</v>
      </c>
      <c r="DQ342" s="315"/>
      <c r="DR342" s="315"/>
      <c r="DS342" s="316" t="s">
        <v>2165</v>
      </c>
      <c r="DT342" s="342"/>
      <c r="DU342" s="343" t="s">
        <v>2165</v>
      </c>
      <c r="DV342" s="344" t="s">
        <v>2165</v>
      </c>
      <c r="DW342" s="345"/>
      <c r="DX342" s="345"/>
      <c r="DY342" s="346" t="str">
        <f t="shared" si="5"/>
        <v/>
      </c>
      <c r="DZ342" s="289"/>
      <c r="EA342" s="288"/>
      <c r="EK342" s="80">
        <v>2</v>
      </c>
      <c r="EL342" s="84">
        <v>9</v>
      </c>
    </row>
    <row r="343" spans="1:142" ht="27">
      <c r="A343" s="128" t="s">
        <v>981</v>
      </c>
      <c r="B343" s="158">
        <v>1610</v>
      </c>
      <c r="C343" s="158">
        <v>1106</v>
      </c>
      <c r="D343" s="70" t="s">
        <v>314</v>
      </c>
      <c r="E343" s="70" t="s">
        <v>314</v>
      </c>
      <c r="F343" s="71" t="s">
        <v>2455</v>
      </c>
      <c r="G343" s="156"/>
      <c r="H343" s="159"/>
      <c r="I343" s="156"/>
      <c r="J343" s="156"/>
      <c r="K343" s="159"/>
      <c r="L343" s="156"/>
      <c r="M343" s="160"/>
      <c r="N343" s="159"/>
      <c r="O343" s="156"/>
      <c r="P343" s="160"/>
      <c r="Q343" s="159"/>
      <c r="R343" s="156"/>
      <c r="S343" s="160"/>
      <c r="T343" s="159"/>
      <c r="U343" s="156"/>
      <c r="V343" s="160"/>
      <c r="W343" s="159"/>
      <c r="X343" s="156"/>
      <c r="Y343" s="160"/>
      <c r="Z343" s="159"/>
      <c r="AA343" s="156"/>
      <c r="AB343" s="160"/>
      <c r="AC343" s="159"/>
      <c r="AD343" s="156"/>
      <c r="AE343" s="160"/>
      <c r="AF343" s="159"/>
      <c r="AG343" s="156"/>
      <c r="AH343" s="160"/>
      <c r="AI343" s="159"/>
      <c r="AJ343" s="161"/>
      <c r="AK343" s="160"/>
      <c r="AL343" s="159"/>
      <c r="AM343" s="156"/>
      <c r="AN343" s="160"/>
      <c r="AO343" s="159"/>
      <c r="AP343" s="156"/>
      <c r="AQ343" s="160"/>
      <c r="AR343" s="159"/>
      <c r="AS343" s="156"/>
      <c r="AT343" s="160"/>
      <c r="AU343" s="159"/>
      <c r="AV343" s="156"/>
      <c r="AW343" s="160"/>
      <c r="AX343" s="159"/>
      <c r="AY343" s="156"/>
      <c r="AZ343" s="160"/>
      <c r="BA343" s="159"/>
      <c r="BB343" s="156"/>
      <c r="BC343" s="160"/>
      <c r="BD343" s="159"/>
      <c r="BE343" s="156"/>
      <c r="BF343" s="160"/>
      <c r="BG343" s="159"/>
      <c r="BH343" s="156"/>
      <c r="BI343" s="160"/>
      <c r="BJ343" s="159"/>
      <c r="BK343" s="156"/>
      <c r="BL343" s="160"/>
      <c r="BM343" s="159"/>
      <c r="BN343" s="156"/>
      <c r="BO343" s="160"/>
      <c r="BP343" s="159"/>
      <c r="BQ343" s="156"/>
      <c r="BR343" s="156"/>
      <c r="BS343" s="159"/>
      <c r="BT343" s="156"/>
      <c r="BU343" s="156"/>
      <c r="BV343" s="159"/>
      <c r="BW343" s="156"/>
      <c r="BX343" s="160"/>
      <c r="BY343" s="159"/>
      <c r="BZ343" s="156"/>
      <c r="CA343" s="160"/>
      <c r="CB343" s="159"/>
      <c r="CC343" s="156"/>
      <c r="CD343" s="160" t="s">
        <v>1208</v>
      </c>
      <c r="CE343" s="159"/>
      <c r="CF343" s="156"/>
      <c r="CG343" s="160" t="s">
        <v>1208</v>
      </c>
      <c r="CH343" s="159"/>
      <c r="CI343" s="156"/>
      <c r="CJ343" s="160"/>
      <c r="CK343" s="159"/>
      <c r="CL343" s="156"/>
      <c r="CM343" s="160"/>
      <c r="CN343" s="159"/>
      <c r="CO343" s="156"/>
      <c r="CP343" s="160" t="s">
        <v>1208</v>
      </c>
      <c r="CQ343" s="159"/>
      <c r="CR343" s="156"/>
      <c r="CS343" s="160" t="s">
        <v>1208</v>
      </c>
      <c r="CT343" s="159"/>
      <c r="CU343" s="156"/>
      <c r="CV343" s="160"/>
      <c r="CW343" s="159"/>
      <c r="CX343" s="156"/>
      <c r="CY343" s="156" t="s">
        <v>1208</v>
      </c>
      <c r="CZ343" s="159"/>
      <c r="DA343" s="156"/>
      <c r="DB343" s="160"/>
      <c r="DC343" s="159"/>
      <c r="DD343" s="156"/>
      <c r="DE343" s="160"/>
      <c r="DF343" s="159"/>
      <c r="DG343" s="156"/>
      <c r="DH343" s="156"/>
      <c r="DI343" s="159"/>
      <c r="DJ343" s="156"/>
      <c r="DK343" s="162"/>
      <c r="DL343" s="162"/>
      <c r="DM343" s="267"/>
      <c r="DP343" s="170" t="s">
        <v>2165</v>
      </c>
      <c r="DQ343" s="315"/>
      <c r="DR343" s="315"/>
      <c r="DS343" s="316" t="s">
        <v>2165</v>
      </c>
      <c r="DT343" s="342"/>
      <c r="DU343" s="343" t="s">
        <v>2165</v>
      </c>
      <c r="DV343" s="344" t="s">
        <v>2165</v>
      </c>
      <c r="DW343" s="345"/>
      <c r="DX343" s="345"/>
      <c r="DY343" s="346" t="str">
        <f t="shared" si="5"/>
        <v/>
      </c>
      <c r="DZ343" s="289"/>
      <c r="EA343" s="288"/>
      <c r="EK343" s="80">
        <v>2</v>
      </c>
      <c r="EL343" s="80">
        <v>9</v>
      </c>
    </row>
    <row r="344" spans="1:142">
      <c r="A344" s="128" t="s">
        <v>981</v>
      </c>
      <c r="B344" s="158">
        <v>1650</v>
      </c>
      <c r="C344" s="158">
        <v>1100</v>
      </c>
      <c r="D344" s="70" t="s">
        <v>321</v>
      </c>
      <c r="E344" s="70" t="s">
        <v>321</v>
      </c>
      <c r="F344" s="71" t="s">
        <v>2456</v>
      </c>
      <c r="G344" s="156"/>
      <c r="H344" s="159"/>
      <c r="I344" s="156"/>
      <c r="J344" s="156"/>
      <c r="K344" s="159"/>
      <c r="L344" s="156"/>
      <c r="M344" s="160"/>
      <c r="N344" s="159"/>
      <c r="O344" s="156"/>
      <c r="P344" s="160"/>
      <c r="Q344" s="159"/>
      <c r="R344" s="156"/>
      <c r="S344" s="160"/>
      <c r="T344" s="159"/>
      <c r="U344" s="156"/>
      <c r="V344" s="160"/>
      <c r="W344" s="159"/>
      <c r="X344" s="156"/>
      <c r="Y344" s="160"/>
      <c r="Z344" s="159"/>
      <c r="AA344" s="156"/>
      <c r="AB344" s="160"/>
      <c r="AC344" s="159"/>
      <c r="AD344" s="156"/>
      <c r="AE344" s="160"/>
      <c r="AF344" s="159"/>
      <c r="AG344" s="156"/>
      <c r="AH344" s="160"/>
      <c r="AI344" s="159"/>
      <c r="AJ344" s="161"/>
      <c r="AK344" s="160"/>
      <c r="AL344" s="159"/>
      <c r="AM344" s="156"/>
      <c r="AN344" s="160"/>
      <c r="AO344" s="159"/>
      <c r="AP344" s="156"/>
      <c r="AQ344" s="160"/>
      <c r="AR344" s="159"/>
      <c r="AS344" s="156"/>
      <c r="AT344" s="160"/>
      <c r="AU344" s="159"/>
      <c r="AV344" s="156"/>
      <c r="AW344" s="160"/>
      <c r="AX344" s="159"/>
      <c r="AY344" s="156"/>
      <c r="AZ344" s="160"/>
      <c r="BA344" s="159"/>
      <c r="BB344" s="156"/>
      <c r="BC344" s="160"/>
      <c r="BD344" s="159"/>
      <c r="BE344" s="156"/>
      <c r="BF344" s="160"/>
      <c r="BG344" s="159"/>
      <c r="BH344" s="156"/>
      <c r="BI344" s="160"/>
      <c r="BJ344" s="159"/>
      <c r="BK344" s="156"/>
      <c r="BL344" s="160"/>
      <c r="BM344" s="159"/>
      <c r="BN344" s="156"/>
      <c r="BO344" s="160"/>
      <c r="BP344" s="159"/>
      <c r="BQ344" s="156"/>
      <c r="BR344" s="156"/>
      <c r="BS344" s="159"/>
      <c r="BT344" s="156"/>
      <c r="BU344" s="156"/>
      <c r="BV344" s="159"/>
      <c r="BW344" s="156"/>
      <c r="BX344" s="160"/>
      <c r="BY344" s="159"/>
      <c r="BZ344" s="156"/>
      <c r="CA344" s="160"/>
      <c r="CB344" s="159"/>
      <c r="CC344" s="156"/>
      <c r="CD344" s="160"/>
      <c r="CE344" s="159"/>
      <c r="CF344" s="156"/>
      <c r="CG344" s="160"/>
      <c r="CH344" s="159"/>
      <c r="CI344" s="156"/>
      <c r="CJ344" s="160"/>
      <c r="CK344" s="159"/>
      <c r="CL344" s="156"/>
      <c r="CM344" s="160"/>
      <c r="CN344" s="159"/>
      <c r="CO344" s="156"/>
      <c r="CP344" s="160" t="s">
        <v>1208</v>
      </c>
      <c r="CQ344" s="159"/>
      <c r="CR344" s="156"/>
      <c r="CS344" s="160" t="s">
        <v>1208</v>
      </c>
      <c r="CT344" s="159"/>
      <c r="CU344" s="156"/>
      <c r="CV344" s="160"/>
      <c r="CW344" s="159"/>
      <c r="CX344" s="156"/>
      <c r="CY344" s="156" t="s">
        <v>1208</v>
      </c>
      <c r="CZ344" s="159"/>
      <c r="DA344" s="156"/>
      <c r="DB344" s="160"/>
      <c r="DC344" s="159"/>
      <c r="DD344" s="156"/>
      <c r="DE344" s="160"/>
      <c r="DF344" s="159"/>
      <c r="DG344" s="156"/>
      <c r="DH344" s="156"/>
      <c r="DI344" s="159"/>
      <c r="DJ344" s="156"/>
      <c r="DK344" s="162"/>
      <c r="DL344" s="162"/>
      <c r="DM344" s="267"/>
      <c r="DP344" s="170" t="s">
        <v>2165</v>
      </c>
      <c r="DQ344" s="315"/>
      <c r="DR344" s="315"/>
      <c r="DS344" s="316" t="s">
        <v>2165</v>
      </c>
      <c r="DT344" s="342"/>
      <c r="DU344" s="343" t="s">
        <v>2165</v>
      </c>
      <c r="DV344" s="344" t="s">
        <v>2165</v>
      </c>
      <c r="DW344" s="345"/>
      <c r="DX344" s="345"/>
      <c r="DY344" s="346" t="str">
        <f t="shared" si="5"/>
        <v/>
      </c>
      <c r="DZ344" s="289"/>
      <c r="EA344" s="288"/>
      <c r="EK344" s="80">
        <v>2</v>
      </c>
      <c r="EL344" s="80">
        <v>9</v>
      </c>
    </row>
    <row r="345" spans="1:142">
      <c r="A345" s="128" t="s">
        <v>981</v>
      </c>
      <c r="B345" s="158">
        <v>1720</v>
      </c>
      <c r="C345" s="158">
        <v>1148</v>
      </c>
      <c r="D345" s="70" t="s">
        <v>332</v>
      </c>
      <c r="E345" s="70" t="s">
        <v>332</v>
      </c>
      <c r="F345" s="71" t="s">
        <v>2457</v>
      </c>
      <c r="G345" s="156"/>
      <c r="H345" s="159"/>
      <c r="I345" s="156"/>
      <c r="J345" s="156"/>
      <c r="K345" s="159"/>
      <c r="L345" s="156"/>
      <c r="M345" s="160"/>
      <c r="N345" s="159"/>
      <c r="O345" s="156"/>
      <c r="P345" s="160"/>
      <c r="Q345" s="159"/>
      <c r="R345" s="156"/>
      <c r="S345" s="160"/>
      <c r="T345" s="159"/>
      <c r="U345" s="156"/>
      <c r="V345" s="160"/>
      <c r="W345" s="159"/>
      <c r="X345" s="156"/>
      <c r="Y345" s="160"/>
      <c r="Z345" s="159"/>
      <c r="AA345" s="156"/>
      <c r="AB345" s="160"/>
      <c r="AC345" s="159"/>
      <c r="AD345" s="156"/>
      <c r="AE345" s="160"/>
      <c r="AF345" s="159"/>
      <c r="AG345" s="156"/>
      <c r="AH345" s="160"/>
      <c r="AI345" s="159"/>
      <c r="AJ345" s="161"/>
      <c r="AK345" s="160"/>
      <c r="AL345" s="159"/>
      <c r="AM345" s="156"/>
      <c r="AN345" s="160"/>
      <c r="AO345" s="159"/>
      <c r="AP345" s="156"/>
      <c r="AQ345" s="160"/>
      <c r="AR345" s="159"/>
      <c r="AS345" s="156"/>
      <c r="AT345" s="160"/>
      <c r="AU345" s="159"/>
      <c r="AV345" s="156"/>
      <c r="AW345" s="160"/>
      <c r="AX345" s="159"/>
      <c r="AY345" s="156"/>
      <c r="AZ345" s="160"/>
      <c r="BA345" s="159"/>
      <c r="BB345" s="156"/>
      <c r="BC345" s="160"/>
      <c r="BD345" s="159"/>
      <c r="BE345" s="156"/>
      <c r="BF345" s="160"/>
      <c r="BG345" s="159"/>
      <c r="BH345" s="156"/>
      <c r="BI345" s="160"/>
      <c r="BJ345" s="159"/>
      <c r="BK345" s="156"/>
      <c r="BL345" s="160"/>
      <c r="BM345" s="159"/>
      <c r="BN345" s="156"/>
      <c r="BO345" s="160"/>
      <c r="BP345" s="159"/>
      <c r="BQ345" s="156"/>
      <c r="BR345" s="156"/>
      <c r="BS345" s="159"/>
      <c r="BT345" s="156"/>
      <c r="BU345" s="156"/>
      <c r="BV345" s="159"/>
      <c r="BW345" s="156"/>
      <c r="BX345" s="160"/>
      <c r="BY345" s="159"/>
      <c r="BZ345" s="156"/>
      <c r="CA345" s="160"/>
      <c r="CB345" s="159"/>
      <c r="CC345" s="156"/>
      <c r="CD345" s="160" t="s">
        <v>1208</v>
      </c>
      <c r="CE345" s="159"/>
      <c r="CF345" s="156"/>
      <c r="CG345" s="160" t="s">
        <v>1208</v>
      </c>
      <c r="CH345" s="159"/>
      <c r="CI345" s="156"/>
      <c r="CJ345" s="160"/>
      <c r="CK345" s="159"/>
      <c r="CL345" s="156"/>
      <c r="CM345" s="160"/>
      <c r="CN345" s="159"/>
      <c r="CO345" s="156"/>
      <c r="CP345" s="160" t="s">
        <v>1208</v>
      </c>
      <c r="CQ345" s="159"/>
      <c r="CR345" s="156"/>
      <c r="CS345" s="160" t="s">
        <v>1208</v>
      </c>
      <c r="CT345" s="159"/>
      <c r="CU345" s="156"/>
      <c r="CV345" s="160"/>
      <c r="CW345" s="159"/>
      <c r="CX345" s="156"/>
      <c r="CY345" s="156" t="s">
        <v>1208</v>
      </c>
      <c r="CZ345" s="159"/>
      <c r="DA345" s="156"/>
      <c r="DB345" s="160"/>
      <c r="DC345" s="159"/>
      <c r="DD345" s="156"/>
      <c r="DE345" s="160"/>
      <c r="DF345" s="159"/>
      <c r="DG345" s="156"/>
      <c r="DH345" s="156"/>
      <c r="DI345" s="159"/>
      <c r="DJ345" s="156"/>
      <c r="DK345" s="162"/>
      <c r="DL345" s="162"/>
      <c r="DM345" s="267"/>
      <c r="DP345" s="170" t="s">
        <v>2165</v>
      </c>
      <c r="DQ345" s="315"/>
      <c r="DR345" s="315"/>
      <c r="DS345" s="316" t="s">
        <v>2165</v>
      </c>
      <c r="DT345" s="342"/>
      <c r="DU345" s="343" t="s">
        <v>2165</v>
      </c>
      <c r="DV345" s="344" t="s">
        <v>2165</v>
      </c>
      <c r="DW345" s="345"/>
      <c r="DX345" s="345"/>
      <c r="DY345" s="346" t="str">
        <f t="shared" si="5"/>
        <v/>
      </c>
      <c r="DZ345" s="289"/>
      <c r="EA345" s="288"/>
      <c r="EK345" s="80">
        <v>2</v>
      </c>
      <c r="EL345" s="80">
        <v>9</v>
      </c>
    </row>
    <row r="346" spans="1:142">
      <c r="A346" s="128" t="s">
        <v>981</v>
      </c>
      <c r="B346" s="158">
        <v>1730</v>
      </c>
      <c r="C346" s="158">
        <v>1149</v>
      </c>
      <c r="D346" s="70" t="s">
        <v>334</v>
      </c>
      <c r="E346" s="70" t="s">
        <v>334</v>
      </c>
      <c r="F346" s="71" t="s">
        <v>2458</v>
      </c>
      <c r="G346" s="156"/>
      <c r="H346" s="159"/>
      <c r="I346" s="156"/>
      <c r="J346" s="156"/>
      <c r="K346" s="159"/>
      <c r="L346" s="156"/>
      <c r="M346" s="160"/>
      <c r="N346" s="159"/>
      <c r="O346" s="156"/>
      <c r="P346" s="160"/>
      <c r="Q346" s="159"/>
      <c r="R346" s="156"/>
      <c r="S346" s="160"/>
      <c r="T346" s="159"/>
      <c r="U346" s="156"/>
      <c r="V346" s="160"/>
      <c r="W346" s="159"/>
      <c r="X346" s="156"/>
      <c r="Y346" s="160"/>
      <c r="Z346" s="159"/>
      <c r="AA346" s="156"/>
      <c r="AB346" s="160"/>
      <c r="AC346" s="159"/>
      <c r="AD346" s="156"/>
      <c r="AE346" s="160"/>
      <c r="AF346" s="159"/>
      <c r="AG346" s="156"/>
      <c r="AH346" s="160"/>
      <c r="AI346" s="159"/>
      <c r="AJ346" s="161"/>
      <c r="AK346" s="160"/>
      <c r="AL346" s="159"/>
      <c r="AM346" s="156"/>
      <c r="AN346" s="160"/>
      <c r="AO346" s="159"/>
      <c r="AP346" s="156"/>
      <c r="AQ346" s="160"/>
      <c r="AR346" s="159"/>
      <c r="AS346" s="156"/>
      <c r="AT346" s="160"/>
      <c r="AU346" s="159"/>
      <c r="AV346" s="156"/>
      <c r="AW346" s="160"/>
      <c r="AX346" s="159"/>
      <c r="AY346" s="156"/>
      <c r="AZ346" s="160"/>
      <c r="BA346" s="159"/>
      <c r="BB346" s="156"/>
      <c r="BC346" s="160"/>
      <c r="BD346" s="159"/>
      <c r="BE346" s="156"/>
      <c r="BF346" s="160"/>
      <c r="BG346" s="159"/>
      <c r="BH346" s="156"/>
      <c r="BI346" s="160"/>
      <c r="BJ346" s="159"/>
      <c r="BK346" s="156"/>
      <c r="BL346" s="160"/>
      <c r="BM346" s="159"/>
      <c r="BN346" s="156"/>
      <c r="BO346" s="160"/>
      <c r="BP346" s="159"/>
      <c r="BQ346" s="156"/>
      <c r="BR346" s="156"/>
      <c r="BS346" s="159"/>
      <c r="BT346" s="156"/>
      <c r="BU346" s="156"/>
      <c r="BV346" s="159"/>
      <c r="BW346" s="156"/>
      <c r="BX346" s="160"/>
      <c r="BY346" s="159"/>
      <c r="BZ346" s="156"/>
      <c r="CA346" s="160"/>
      <c r="CB346" s="159"/>
      <c r="CC346" s="156"/>
      <c r="CD346" s="160" t="s">
        <v>1208</v>
      </c>
      <c r="CE346" s="159"/>
      <c r="CF346" s="156"/>
      <c r="CG346" s="160" t="s">
        <v>1208</v>
      </c>
      <c r="CH346" s="159"/>
      <c r="CI346" s="156"/>
      <c r="CJ346" s="160"/>
      <c r="CK346" s="159"/>
      <c r="CL346" s="156"/>
      <c r="CM346" s="160"/>
      <c r="CN346" s="159"/>
      <c r="CO346" s="156"/>
      <c r="CP346" s="160" t="s">
        <v>1208</v>
      </c>
      <c r="CQ346" s="159"/>
      <c r="CR346" s="156"/>
      <c r="CS346" s="160" t="s">
        <v>1208</v>
      </c>
      <c r="CT346" s="159"/>
      <c r="CU346" s="156"/>
      <c r="CV346" s="160"/>
      <c r="CW346" s="159"/>
      <c r="CX346" s="156"/>
      <c r="CY346" s="156" t="s">
        <v>1208</v>
      </c>
      <c r="CZ346" s="159"/>
      <c r="DA346" s="156"/>
      <c r="DB346" s="160"/>
      <c r="DC346" s="159"/>
      <c r="DD346" s="156"/>
      <c r="DE346" s="160"/>
      <c r="DF346" s="159"/>
      <c r="DG346" s="156"/>
      <c r="DH346" s="156"/>
      <c r="DI346" s="159"/>
      <c r="DJ346" s="156"/>
      <c r="DK346" s="162"/>
      <c r="DL346" s="162"/>
      <c r="DM346" s="267"/>
      <c r="DP346" s="170" t="s">
        <v>2165</v>
      </c>
      <c r="DQ346" s="315"/>
      <c r="DR346" s="315"/>
      <c r="DS346" s="316" t="s">
        <v>2165</v>
      </c>
      <c r="DT346" s="342"/>
      <c r="DU346" s="343" t="s">
        <v>2165</v>
      </c>
      <c r="DV346" s="344" t="s">
        <v>2165</v>
      </c>
      <c r="DW346" s="345"/>
      <c r="DX346" s="345"/>
      <c r="DY346" s="346" t="str">
        <f t="shared" si="5"/>
        <v/>
      </c>
      <c r="DZ346" s="289"/>
      <c r="EA346" s="288"/>
      <c r="EK346" s="80">
        <v>2</v>
      </c>
      <c r="EL346" s="80">
        <v>9</v>
      </c>
    </row>
    <row r="347" spans="1:142">
      <c r="A347" s="128" t="s">
        <v>981</v>
      </c>
      <c r="B347" s="158">
        <v>1740</v>
      </c>
      <c r="C347" s="158">
        <v>1155</v>
      </c>
      <c r="D347" s="70" t="s">
        <v>336</v>
      </c>
      <c r="E347" s="70" t="s">
        <v>336</v>
      </c>
      <c r="F347" s="71" t="s">
        <v>2459</v>
      </c>
      <c r="G347" s="156"/>
      <c r="H347" s="159"/>
      <c r="I347" s="156"/>
      <c r="J347" s="156"/>
      <c r="K347" s="159"/>
      <c r="L347" s="156"/>
      <c r="M347" s="160"/>
      <c r="N347" s="159"/>
      <c r="O347" s="156"/>
      <c r="P347" s="160"/>
      <c r="Q347" s="159"/>
      <c r="R347" s="156"/>
      <c r="S347" s="160"/>
      <c r="T347" s="159"/>
      <c r="U347" s="156"/>
      <c r="V347" s="160"/>
      <c r="W347" s="159"/>
      <c r="X347" s="156"/>
      <c r="Y347" s="160"/>
      <c r="Z347" s="159"/>
      <c r="AA347" s="156"/>
      <c r="AB347" s="160"/>
      <c r="AC347" s="159"/>
      <c r="AD347" s="156"/>
      <c r="AE347" s="160"/>
      <c r="AF347" s="159"/>
      <c r="AG347" s="156"/>
      <c r="AH347" s="160"/>
      <c r="AI347" s="159"/>
      <c r="AJ347" s="161"/>
      <c r="AK347" s="160"/>
      <c r="AL347" s="159"/>
      <c r="AM347" s="156"/>
      <c r="AN347" s="160"/>
      <c r="AO347" s="159"/>
      <c r="AP347" s="156"/>
      <c r="AQ347" s="160"/>
      <c r="AR347" s="159"/>
      <c r="AS347" s="156"/>
      <c r="AT347" s="160"/>
      <c r="AU347" s="159"/>
      <c r="AV347" s="156"/>
      <c r="AW347" s="160"/>
      <c r="AX347" s="159"/>
      <c r="AY347" s="156"/>
      <c r="AZ347" s="160"/>
      <c r="BA347" s="159"/>
      <c r="BB347" s="156"/>
      <c r="BC347" s="160"/>
      <c r="BD347" s="159"/>
      <c r="BE347" s="156"/>
      <c r="BF347" s="160"/>
      <c r="BG347" s="159"/>
      <c r="BH347" s="156"/>
      <c r="BI347" s="160"/>
      <c r="BJ347" s="159"/>
      <c r="BK347" s="156"/>
      <c r="BL347" s="160"/>
      <c r="BM347" s="159"/>
      <c r="BN347" s="156"/>
      <c r="BO347" s="160"/>
      <c r="BP347" s="159"/>
      <c r="BQ347" s="156"/>
      <c r="BR347" s="156"/>
      <c r="BS347" s="159"/>
      <c r="BT347" s="156"/>
      <c r="BU347" s="156"/>
      <c r="BV347" s="159"/>
      <c r="BW347" s="156"/>
      <c r="BX347" s="160"/>
      <c r="BY347" s="159"/>
      <c r="BZ347" s="156"/>
      <c r="CA347" s="160"/>
      <c r="CB347" s="159"/>
      <c r="CC347" s="156"/>
      <c r="CD347" s="160" t="s">
        <v>1208</v>
      </c>
      <c r="CE347" s="159"/>
      <c r="CF347" s="156"/>
      <c r="CG347" s="160" t="s">
        <v>1208</v>
      </c>
      <c r="CH347" s="159"/>
      <c r="CI347" s="156"/>
      <c r="CJ347" s="160"/>
      <c r="CK347" s="159"/>
      <c r="CL347" s="156"/>
      <c r="CM347" s="160"/>
      <c r="CN347" s="159"/>
      <c r="CO347" s="156"/>
      <c r="CP347" s="160" t="s">
        <v>1208</v>
      </c>
      <c r="CQ347" s="159"/>
      <c r="CR347" s="156"/>
      <c r="CS347" s="160" t="s">
        <v>1208</v>
      </c>
      <c r="CT347" s="159"/>
      <c r="CU347" s="156"/>
      <c r="CV347" s="160"/>
      <c r="CW347" s="159"/>
      <c r="CX347" s="156"/>
      <c r="CY347" s="156" t="s">
        <v>1208</v>
      </c>
      <c r="CZ347" s="159"/>
      <c r="DA347" s="156"/>
      <c r="DB347" s="160"/>
      <c r="DC347" s="159"/>
      <c r="DD347" s="156"/>
      <c r="DE347" s="160"/>
      <c r="DF347" s="159"/>
      <c r="DG347" s="156"/>
      <c r="DH347" s="156"/>
      <c r="DI347" s="159"/>
      <c r="DJ347" s="156"/>
      <c r="DK347" s="162"/>
      <c r="DL347" s="162"/>
      <c r="DM347" s="267"/>
      <c r="DP347" s="170" t="s">
        <v>2165</v>
      </c>
      <c r="DQ347" s="315"/>
      <c r="DR347" s="315"/>
      <c r="DS347" s="316" t="s">
        <v>2165</v>
      </c>
      <c r="DT347" s="342"/>
      <c r="DU347" s="343" t="s">
        <v>2165</v>
      </c>
      <c r="DV347" s="344" t="s">
        <v>2165</v>
      </c>
      <c r="DW347" s="345"/>
      <c r="DX347" s="345"/>
      <c r="DY347" s="346" t="str">
        <f t="shared" si="5"/>
        <v/>
      </c>
      <c r="DZ347" s="289"/>
      <c r="EA347" s="288"/>
      <c r="EK347" s="80">
        <v>2</v>
      </c>
      <c r="EL347" s="80">
        <v>9</v>
      </c>
    </row>
    <row r="348" spans="1:142" ht="27">
      <c r="A348" s="128" t="s">
        <v>981</v>
      </c>
      <c r="B348" s="158">
        <v>1750</v>
      </c>
      <c r="C348" s="158">
        <v>1156</v>
      </c>
      <c r="D348" s="70" t="s">
        <v>338</v>
      </c>
      <c r="E348" s="70" t="s">
        <v>338</v>
      </c>
      <c r="F348" s="71" t="s">
        <v>2460</v>
      </c>
      <c r="G348" s="156"/>
      <c r="H348" s="159"/>
      <c r="I348" s="156"/>
      <c r="J348" s="156"/>
      <c r="K348" s="159"/>
      <c r="L348" s="156"/>
      <c r="M348" s="160"/>
      <c r="N348" s="159"/>
      <c r="O348" s="156"/>
      <c r="P348" s="160"/>
      <c r="Q348" s="159"/>
      <c r="R348" s="156"/>
      <c r="S348" s="160"/>
      <c r="T348" s="159"/>
      <c r="U348" s="156"/>
      <c r="V348" s="160"/>
      <c r="W348" s="159"/>
      <c r="X348" s="156"/>
      <c r="Y348" s="160"/>
      <c r="Z348" s="159"/>
      <c r="AA348" s="156"/>
      <c r="AB348" s="160"/>
      <c r="AC348" s="159"/>
      <c r="AD348" s="156"/>
      <c r="AE348" s="160"/>
      <c r="AF348" s="159"/>
      <c r="AG348" s="156"/>
      <c r="AH348" s="160"/>
      <c r="AI348" s="159"/>
      <c r="AJ348" s="161"/>
      <c r="AK348" s="160"/>
      <c r="AL348" s="159"/>
      <c r="AM348" s="156"/>
      <c r="AN348" s="160"/>
      <c r="AO348" s="159"/>
      <c r="AP348" s="156"/>
      <c r="AQ348" s="160"/>
      <c r="AR348" s="159"/>
      <c r="AS348" s="156"/>
      <c r="AT348" s="160"/>
      <c r="AU348" s="159"/>
      <c r="AV348" s="156"/>
      <c r="AW348" s="160"/>
      <c r="AX348" s="159"/>
      <c r="AY348" s="156"/>
      <c r="AZ348" s="160"/>
      <c r="BA348" s="159"/>
      <c r="BB348" s="156"/>
      <c r="BC348" s="160"/>
      <c r="BD348" s="159"/>
      <c r="BE348" s="156"/>
      <c r="BF348" s="160"/>
      <c r="BG348" s="159"/>
      <c r="BH348" s="156"/>
      <c r="BI348" s="160"/>
      <c r="BJ348" s="159"/>
      <c r="BK348" s="156"/>
      <c r="BL348" s="160"/>
      <c r="BM348" s="159"/>
      <c r="BN348" s="156"/>
      <c r="BO348" s="160"/>
      <c r="BP348" s="159"/>
      <c r="BQ348" s="156"/>
      <c r="BR348" s="156"/>
      <c r="BS348" s="159"/>
      <c r="BT348" s="156"/>
      <c r="BU348" s="156"/>
      <c r="BV348" s="159"/>
      <c r="BW348" s="156"/>
      <c r="BX348" s="160"/>
      <c r="BY348" s="159"/>
      <c r="BZ348" s="156"/>
      <c r="CA348" s="160"/>
      <c r="CB348" s="159"/>
      <c r="CC348" s="156"/>
      <c r="CD348" s="160" t="s">
        <v>1208</v>
      </c>
      <c r="CE348" s="159"/>
      <c r="CF348" s="156"/>
      <c r="CG348" s="160" t="s">
        <v>1208</v>
      </c>
      <c r="CH348" s="159"/>
      <c r="CI348" s="156"/>
      <c r="CJ348" s="160"/>
      <c r="CK348" s="159"/>
      <c r="CL348" s="156"/>
      <c r="CM348" s="160"/>
      <c r="CN348" s="159"/>
      <c r="CO348" s="156"/>
      <c r="CP348" s="160" t="s">
        <v>1208</v>
      </c>
      <c r="CQ348" s="159"/>
      <c r="CR348" s="156"/>
      <c r="CS348" s="160" t="s">
        <v>1208</v>
      </c>
      <c r="CT348" s="159"/>
      <c r="CU348" s="156"/>
      <c r="CV348" s="160"/>
      <c r="CW348" s="159"/>
      <c r="CX348" s="156"/>
      <c r="CY348" s="156" t="s">
        <v>1208</v>
      </c>
      <c r="CZ348" s="159"/>
      <c r="DA348" s="156"/>
      <c r="DB348" s="160"/>
      <c r="DC348" s="159"/>
      <c r="DD348" s="156"/>
      <c r="DE348" s="160"/>
      <c r="DF348" s="159"/>
      <c r="DG348" s="156"/>
      <c r="DH348" s="156"/>
      <c r="DI348" s="159"/>
      <c r="DJ348" s="156"/>
      <c r="DK348" s="162"/>
      <c r="DL348" s="162"/>
      <c r="DM348" s="267"/>
      <c r="DP348" s="170" t="s">
        <v>2165</v>
      </c>
      <c r="DQ348" s="315"/>
      <c r="DR348" s="315"/>
      <c r="DS348" s="316" t="s">
        <v>2165</v>
      </c>
      <c r="DT348" s="342"/>
      <c r="DU348" s="343" t="s">
        <v>2165</v>
      </c>
      <c r="DV348" s="344" t="s">
        <v>2165</v>
      </c>
      <c r="DW348" s="345"/>
      <c r="DX348" s="345"/>
      <c r="DY348" s="346" t="str">
        <f t="shared" si="5"/>
        <v/>
      </c>
      <c r="DZ348" s="289"/>
      <c r="EA348" s="288"/>
      <c r="EK348" s="80">
        <v>2</v>
      </c>
      <c r="EL348" s="80">
        <v>9</v>
      </c>
    </row>
    <row r="349" spans="1:142" ht="27">
      <c r="A349" s="128" t="s">
        <v>981</v>
      </c>
      <c r="B349" s="158">
        <v>1760</v>
      </c>
      <c r="C349" s="158">
        <v>1108</v>
      </c>
      <c r="D349" s="70" t="s">
        <v>340</v>
      </c>
      <c r="E349" s="70" t="s">
        <v>340</v>
      </c>
      <c r="F349" s="71" t="s">
        <v>2461</v>
      </c>
      <c r="G349" s="156"/>
      <c r="H349" s="159"/>
      <c r="I349" s="156"/>
      <c r="J349" s="156"/>
      <c r="K349" s="159"/>
      <c r="L349" s="156"/>
      <c r="M349" s="160"/>
      <c r="N349" s="159"/>
      <c r="O349" s="156"/>
      <c r="P349" s="160"/>
      <c r="Q349" s="159"/>
      <c r="R349" s="156"/>
      <c r="S349" s="160"/>
      <c r="T349" s="159"/>
      <c r="U349" s="156"/>
      <c r="V349" s="160"/>
      <c r="W349" s="159"/>
      <c r="X349" s="156"/>
      <c r="Y349" s="160"/>
      <c r="Z349" s="159"/>
      <c r="AA349" s="156"/>
      <c r="AB349" s="160"/>
      <c r="AC349" s="159"/>
      <c r="AD349" s="156"/>
      <c r="AE349" s="160"/>
      <c r="AF349" s="159"/>
      <c r="AG349" s="156"/>
      <c r="AH349" s="160"/>
      <c r="AI349" s="159"/>
      <c r="AJ349" s="161"/>
      <c r="AK349" s="160"/>
      <c r="AL349" s="159"/>
      <c r="AM349" s="156"/>
      <c r="AN349" s="160"/>
      <c r="AO349" s="159"/>
      <c r="AP349" s="156"/>
      <c r="AQ349" s="160"/>
      <c r="AR349" s="159"/>
      <c r="AS349" s="156"/>
      <c r="AT349" s="160"/>
      <c r="AU349" s="159"/>
      <c r="AV349" s="156"/>
      <c r="AW349" s="160"/>
      <c r="AX349" s="159"/>
      <c r="AY349" s="156"/>
      <c r="AZ349" s="160"/>
      <c r="BA349" s="159"/>
      <c r="BB349" s="156"/>
      <c r="BC349" s="160"/>
      <c r="BD349" s="159"/>
      <c r="BE349" s="156"/>
      <c r="BF349" s="160"/>
      <c r="BG349" s="159"/>
      <c r="BH349" s="156"/>
      <c r="BI349" s="160"/>
      <c r="BJ349" s="159"/>
      <c r="BK349" s="156"/>
      <c r="BL349" s="160"/>
      <c r="BM349" s="159"/>
      <c r="BN349" s="156"/>
      <c r="BO349" s="160"/>
      <c r="BP349" s="159"/>
      <c r="BQ349" s="156"/>
      <c r="BR349" s="156"/>
      <c r="BS349" s="159"/>
      <c r="BT349" s="156"/>
      <c r="BU349" s="156"/>
      <c r="BV349" s="159"/>
      <c r="BW349" s="156"/>
      <c r="BX349" s="160"/>
      <c r="BY349" s="159"/>
      <c r="BZ349" s="156"/>
      <c r="CA349" s="160"/>
      <c r="CB349" s="159"/>
      <c r="CC349" s="156"/>
      <c r="CD349" s="160" t="s">
        <v>1208</v>
      </c>
      <c r="CE349" s="159"/>
      <c r="CF349" s="156"/>
      <c r="CG349" s="160" t="s">
        <v>1208</v>
      </c>
      <c r="CH349" s="159"/>
      <c r="CI349" s="156"/>
      <c r="CJ349" s="160"/>
      <c r="CK349" s="159"/>
      <c r="CL349" s="156"/>
      <c r="CM349" s="160"/>
      <c r="CN349" s="159"/>
      <c r="CO349" s="156"/>
      <c r="CP349" s="160" t="s">
        <v>1208</v>
      </c>
      <c r="CQ349" s="159"/>
      <c r="CR349" s="156"/>
      <c r="CS349" s="160" t="s">
        <v>1208</v>
      </c>
      <c r="CT349" s="159"/>
      <c r="CU349" s="156"/>
      <c r="CV349" s="160"/>
      <c r="CW349" s="159"/>
      <c r="CX349" s="156"/>
      <c r="CY349" s="156" t="s">
        <v>1208</v>
      </c>
      <c r="CZ349" s="159"/>
      <c r="DA349" s="156"/>
      <c r="DB349" s="160"/>
      <c r="DC349" s="159"/>
      <c r="DD349" s="156"/>
      <c r="DE349" s="160"/>
      <c r="DF349" s="159"/>
      <c r="DG349" s="156"/>
      <c r="DH349" s="156"/>
      <c r="DI349" s="159"/>
      <c r="DJ349" s="156"/>
      <c r="DK349" s="162"/>
      <c r="DL349" s="162"/>
      <c r="DM349" s="267"/>
      <c r="DP349" s="170" t="s">
        <v>2165</v>
      </c>
      <c r="DQ349" s="315"/>
      <c r="DR349" s="315"/>
      <c r="DS349" s="316" t="s">
        <v>2165</v>
      </c>
      <c r="DT349" s="342"/>
      <c r="DU349" s="343" t="s">
        <v>2165</v>
      </c>
      <c r="DV349" s="344" t="s">
        <v>2165</v>
      </c>
      <c r="DW349" s="345"/>
      <c r="DX349" s="345"/>
      <c r="DY349" s="346" t="str">
        <f t="shared" si="5"/>
        <v/>
      </c>
      <c r="DZ349" s="289"/>
      <c r="EA349" s="288"/>
      <c r="EK349" s="80">
        <v>2</v>
      </c>
      <c r="EL349" s="80">
        <v>9</v>
      </c>
    </row>
    <row r="350" spans="1:142">
      <c r="A350" s="128" t="s">
        <v>981</v>
      </c>
      <c r="B350" s="158">
        <v>1780</v>
      </c>
      <c r="C350" s="158">
        <v>1115</v>
      </c>
      <c r="D350" s="70" t="s">
        <v>343</v>
      </c>
      <c r="E350" s="70" t="s">
        <v>343</v>
      </c>
      <c r="F350" s="71" t="s">
        <v>2462</v>
      </c>
      <c r="G350" s="156"/>
      <c r="H350" s="159"/>
      <c r="I350" s="156"/>
      <c r="J350" s="156"/>
      <c r="K350" s="159"/>
      <c r="L350" s="156"/>
      <c r="M350" s="160"/>
      <c r="N350" s="159"/>
      <c r="O350" s="156"/>
      <c r="P350" s="160"/>
      <c r="Q350" s="159"/>
      <c r="R350" s="156"/>
      <c r="S350" s="160"/>
      <c r="T350" s="159"/>
      <c r="U350" s="156"/>
      <c r="V350" s="160"/>
      <c r="W350" s="159"/>
      <c r="X350" s="156"/>
      <c r="Y350" s="160"/>
      <c r="Z350" s="159"/>
      <c r="AA350" s="156"/>
      <c r="AB350" s="160"/>
      <c r="AC350" s="159"/>
      <c r="AD350" s="156"/>
      <c r="AE350" s="160"/>
      <c r="AF350" s="159"/>
      <c r="AG350" s="156"/>
      <c r="AH350" s="160"/>
      <c r="AI350" s="159"/>
      <c r="AJ350" s="161"/>
      <c r="AK350" s="160"/>
      <c r="AL350" s="159"/>
      <c r="AM350" s="156"/>
      <c r="AN350" s="160"/>
      <c r="AO350" s="159"/>
      <c r="AP350" s="156"/>
      <c r="AQ350" s="160"/>
      <c r="AR350" s="159"/>
      <c r="AS350" s="156"/>
      <c r="AT350" s="160"/>
      <c r="AU350" s="159"/>
      <c r="AV350" s="156"/>
      <c r="AW350" s="160"/>
      <c r="AX350" s="159"/>
      <c r="AY350" s="156"/>
      <c r="AZ350" s="160"/>
      <c r="BA350" s="159"/>
      <c r="BB350" s="156"/>
      <c r="BC350" s="160"/>
      <c r="BD350" s="159"/>
      <c r="BE350" s="156"/>
      <c r="BF350" s="160"/>
      <c r="BG350" s="159"/>
      <c r="BH350" s="156"/>
      <c r="BI350" s="160"/>
      <c r="BJ350" s="159"/>
      <c r="BK350" s="156"/>
      <c r="BL350" s="160"/>
      <c r="BM350" s="159"/>
      <c r="BN350" s="156"/>
      <c r="BO350" s="160"/>
      <c r="BP350" s="159"/>
      <c r="BQ350" s="156"/>
      <c r="BR350" s="156"/>
      <c r="BS350" s="159"/>
      <c r="BT350" s="156"/>
      <c r="BU350" s="156"/>
      <c r="BV350" s="159"/>
      <c r="BW350" s="156"/>
      <c r="BX350" s="160"/>
      <c r="BY350" s="159"/>
      <c r="BZ350" s="156"/>
      <c r="CA350" s="160"/>
      <c r="CB350" s="159"/>
      <c r="CC350" s="156"/>
      <c r="CD350" s="160" t="s">
        <v>1208</v>
      </c>
      <c r="CE350" s="159"/>
      <c r="CF350" s="156"/>
      <c r="CG350" s="160" t="s">
        <v>1208</v>
      </c>
      <c r="CH350" s="159"/>
      <c r="CI350" s="156"/>
      <c r="CJ350" s="160"/>
      <c r="CK350" s="159"/>
      <c r="CL350" s="156"/>
      <c r="CM350" s="160"/>
      <c r="CN350" s="159"/>
      <c r="CO350" s="156"/>
      <c r="CP350" s="160" t="s">
        <v>1208</v>
      </c>
      <c r="CQ350" s="159"/>
      <c r="CR350" s="156"/>
      <c r="CS350" s="160" t="s">
        <v>1208</v>
      </c>
      <c r="CT350" s="159"/>
      <c r="CU350" s="156"/>
      <c r="CV350" s="160"/>
      <c r="CW350" s="159"/>
      <c r="CX350" s="156"/>
      <c r="CY350" s="156" t="s">
        <v>1208</v>
      </c>
      <c r="CZ350" s="159"/>
      <c r="DA350" s="156"/>
      <c r="DB350" s="160"/>
      <c r="DC350" s="159"/>
      <c r="DD350" s="156"/>
      <c r="DE350" s="160"/>
      <c r="DF350" s="159"/>
      <c r="DG350" s="156"/>
      <c r="DH350" s="156"/>
      <c r="DI350" s="159"/>
      <c r="DJ350" s="156"/>
      <c r="DK350" s="162"/>
      <c r="DL350" s="162"/>
      <c r="DM350" s="267"/>
      <c r="DP350" s="170" t="s">
        <v>2165</v>
      </c>
      <c r="DQ350" s="315"/>
      <c r="DR350" s="315"/>
      <c r="DS350" s="316" t="s">
        <v>2165</v>
      </c>
      <c r="DT350" s="342"/>
      <c r="DU350" s="343" t="s">
        <v>2165</v>
      </c>
      <c r="DV350" s="344" t="s">
        <v>2165</v>
      </c>
      <c r="DW350" s="345"/>
      <c r="DX350" s="345"/>
      <c r="DY350" s="346" t="str">
        <f t="shared" si="5"/>
        <v/>
      </c>
      <c r="DZ350" s="289"/>
      <c r="EA350" s="288"/>
      <c r="EK350" s="80">
        <v>2</v>
      </c>
      <c r="EL350" s="80">
        <v>9</v>
      </c>
    </row>
    <row r="351" spans="1:142">
      <c r="A351" s="128" t="s">
        <v>981</v>
      </c>
      <c r="B351" s="158">
        <v>1790</v>
      </c>
      <c r="C351" s="158">
        <v>1116</v>
      </c>
      <c r="D351" s="70" t="s">
        <v>345</v>
      </c>
      <c r="E351" s="70" t="s">
        <v>345</v>
      </c>
      <c r="F351" s="71" t="s">
        <v>2463</v>
      </c>
      <c r="G351" s="156"/>
      <c r="H351" s="159"/>
      <c r="I351" s="156"/>
      <c r="J351" s="156"/>
      <c r="K351" s="159"/>
      <c r="L351" s="156"/>
      <c r="M351" s="160"/>
      <c r="N351" s="159"/>
      <c r="O351" s="156"/>
      <c r="P351" s="160"/>
      <c r="Q351" s="159"/>
      <c r="R351" s="156"/>
      <c r="S351" s="160"/>
      <c r="T351" s="159"/>
      <c r="U351" s="156"/>
      <c r="V351" s="160"/>
      <c r="W351" s="159"/>
      <c r="X351" s="156"/>
      <c r="Y351" s="160"/>
      <c r="Z351" s="159"/>
      <c r="AA351" s="156"/>
      <c r="AB351" s="160"/>
      <c r="AC351" s="159"/>
      <c r="AD351" s="156"/>
      <c r="AE351" s="160"/>
      <c r="AF351" s="159"/>
      <c r="AG351" s="156"/>
      <c r="AH351" s="160"/>
      <c r="AI351" s="159"/>
      <c r="AJ351" s="161"/>
      <c r="AK351" s="160"/>
      <c r="AL351" s="159"/>
      <c r="AM351" s="156"/>
      <c r="AN351" s="160"/>
      <c r="AO351" s="159"/>
      <c r="AP351" s="156"/>
      <c r="AQ351" s="160"/>
      <c r="AR351" s="159"/>
      <c r="AS351" s="156"/>
      <c r="AT351" s="160"/>
      <c r="AU351" s="159"/>
      <c r="AV351" s="156"/>
      <c r="AW351" s="160"/>
      <c r="AX351" s="159"/>
      <c r="AY351" s="156"/>
      <c r="AZ351" s="160"/>
      <c r="BA351" s="159"/>
      <c r="BB351" s="156"/>
      <c r="BC351" s="160"/>
      <c r="BD351" s="159"/>
      <c r="BE351" s="156"/>
      <c r="BF351" s="160"/>
      <c r="BG351" s="159"/>
      <c r="BH351" s="156"/>
      <c r="BI351" s="160"/>
      <c r="BJ351" s="159"/>
      <c r="BK351" s="156"/>
      <c r="BL351" s="160"/>
      <c r="BM351" s="159"/>
      <c r="BN351" s="156"/>
      <c r="BO351" s="160"/>
      <c r="BP351" s="159"/>
      <c r="BQ351" s="156"/>
      <c r="BR351" s="156"/>
      <c r="BS351" s="159"/>
      <c r="BT351" s="156"/>
      <c r="BU351" s="156"/>
      <c r="BV351" s="159"/>
      <c r="BW351" s="156"/>
      <c r="BX351" s="160"/>
      <c r="BY351" s="159"/>
      <c r="BZ351" s="156"/>
      <c r="CA351" s="160"/>
      <c r="CB351" s="159"/>
      <c r="CC351" s="156"/>
      <c r="CD351" s="160" t="s">
        <v>1208</v>
      </c>
      <c r="CE351" s="159"/>
      <c r="CF351" s="156"/>
      <c r="CG351" s="160" t="s">
        <v>1208</v>
      </c>
      <c r="CH351" s="159"/>
      <c r="CI351" s="156"/>
      <c r="CJ351" s="160"/>
      <c r="CK351" s="159"/>
      <c r="CL351" s="156"/>
      <c r="CM351" s="160"/>
      <c r="CN351" s="159"/>
      <c r="CO351" s="156"/>
      <c r="CP351" s="160" t="s">
        <v>1208</v>
      </c>
      <c r="CQ351" s="159"/>
      <c r="CR351" s="156"/>
      <c r="CS351" s="160" t="s">
        <v>1208</v>
      </c>
      <c r="CT351" s="159"/>
      <c r="CU351" s="156"/>
      <c r="CV351" s="160"/>
      <c r="CW351" s="159"/>
      <c r="CX351" s="156"/>
      <c r="CY351" s="156" t="s">
        <v>1208</v>
      </c>
      <c r="CZ351" s="159"/>
      <c r="DA351" s="156"/>
      <c r="DB351" s="160"/>
      <c r="DC351" s="159"/>
      <c r="DD351" s="156"/>
      <c r="DE351" s="160"/>
      <c r="DF351" s="159"/>
      <c r="DG351" s="156"/>
      <c r="DH351" s="156"/>
      <c r="DI351" s="159"/>
      <c r="DJ351" s="156"/>
      <c r="DK351" s="162"/>
      <c r="DL351" s="162"/>
      <c r="DM351" s="267"/>
      <c r="DP351" s="170" t="s">
        <v>2165</v>
      </c>
      <c r="DQ351" s="315"/>
      <c r="DR351" s="315"/>
      <c r="DS351" s="316" t="s">
        <v>2165</v>
      </c>
      <c r="DT351" s="342"/>
      <c r="DU351" s="343" t="s">
        <v>2165</v>
      </c>
      <c r="DV351" s="344" t="s">
        <v>2165</v>
      </c>
      <c r="DW351" s="345"/>
      <c r="DX351" s="345"/>
      <c r="DY351" s="346" t="str">
        <f t="shared" si="5"/>
        <v/>
      </c>
      <c r="DZ351" s="289"/>
      <c r="EA351" s="288"/>
      <c r="EK351" s="80">
        <v>2</v>
      </c>
      <c r="EL351" s="80">
        <v>9</v>
      </c>
    </row>
    <row r="352" spans="1:142">
      <c r="A352" s="128" t="s">
        <v>981</v>
      </c>
      <c r="B352" s="158">
        <v>1820</v>
      </c>
      <c r="C352" s="158">
        <v>1102</v>
      </c>
      <c r="D352" s="70" t="s">
        <v>350</v>
      </c>
      <c r="E352" s="70" t="s">
        <v>350</v>
      </c>
      <c r="F352" s="71" t="s">
        <v>2464</v>
      </c>
      <c r="G352" s="156"/>
      <c r="H352" s="159"/>
      <c r="I352" s="156"/>
      <c r="J352" s="156"/>
      <c r="K352" s="159"/>
      <c r="L352" s="156"/>
      <c r="M352" s="160"/>
      <c r="N352" s="159"/>
      <c r="O352" s="156"/>
      <c r="P352" s="160"/>
      <c r="Q352" s="159"/>
      <c r="R352" s="156"/>
      <c r="S352" s="160"/>
      <c r="T352" s="159"/>
      <c r="U352" s="156"/>
      <c r="V352" s="160"/>
      <c r="W352" s="159"/>
      <c r="X352" s="156"/>
      <c r="Y352" s="160"/>
      <c r="Z352" s="159"/>
      <c r="AA352" s="156"/>
      <c r="AB352" s="160"/>
      <c r="AC352" s="159"/>
      <c r="AD352" s="156"/>
      <c r="AE352" s="160"/>
      <c r="AF352" s="159"/>
      <c r="AG352" s="156"/>
      <c r="AH352" s="160"/>
      <c r="AI352" s="159"/>
      <c r="AJ352" s="161"/>
      <c r="AK352" s="160"/>
      <c r="AL352" s="159"/>
      <c r="AM352" s="156"/>
      <c r="AN352" s="160"/>
      <c r="AO352" s="159"/>
      <c r="AP352" s="156"/>
      <c r="AQ352" s="160"/>
      <c r="AR352" s="159"/>
      <c r="AS352" s="156"/>
      <c r="AT352" s="160"/>
      <c r="AU352" s="159"/>
      <c r="AV352" s="156"/>
      <c r="AW352" s="160"/>
      <c r="AX352" s="159"/>
      <c r="AY352" s="156"/>
      <c r="AZ352" s="160"/>
      <c r="BA352" s="159"/>
      <c r="BB352" s="156"/>
      <c r="BC352" s="160"/>
      <c r="BD352" s="159"/>
      <c r="BE352" s="156"/>
      <c r="BF352" s="160"/>
      <c r="BG352" s="159"/>
      <c r="BH352" s="156"/>
      <c r="BI352" s="160"/>
      <c r="BJ352" s="159"/>
      <c r="BK352" s="156"/>
      <c r="BL352" s="160"/>
      <c r="BM352" s="159"/>
      <c r="BN352" s="156"/>
      <c r="BO352" s="160"/>
      <c r="BP352" s="159"/>
      <c r="BQ352" s="156"/>
      <c r="BR352" s="156"/>
      <c r="BS352" s="159"/>
      <c r="BT352" s="156"/>
      <c r="BU352" s="156"/>
      <c r="BV352" s="159"/>
      <c r="BW352" s="156"/>
      <c r="BX352" s="160"/>
      <c r="BY352" s="159"/>
      <c r="BZ352" s="156"/>
      <c r="CA352" s="160"/>
      <c r="CB352" s="159"/>
      <c r="CC352" s="156"/>
      <c r="CD352" s="160"/>
      <c r="CE352" s="159"/>
      <c r="CF352" s="156"/>
      <c r="CG352" s="160"/>
      <c r="CH352" s="159"/>
      <c r="CI352" s="156"/>
      <c r="CJ352" s="160"/>
      <c r="CK352" s="159"/>
      <c r="CL352" s="156"/>
      <c r="CM352" s="160"/>
      <c r="CN352" s="159"/>
      <c r="CO352" s="156"/>
      <c r="CP352" s="160" t="s">
        <v>1208</v>
      </c>
      <c r="CQ352" s="159"/>
      <c r="CR352" s="156"/>
      <c r="CS352" s="160" t="s">
        <v>1208</v>
      </c>
      <c r="CT352" s="159"/>
      <c r="CU352" s="156"/>
      <c r="CV352" s="160"/>
      <c r="CW352" s="159"/>
      <c r="CX352" s="156"/>
      <c r="CY352" s="156" t="s">
        <v>1208</v>
      </c>
      <c r="CZ352" s="159"/>
      <c r="DA352" s="156"/>
      <c r="DB352" s="160"/>
      <c r="DC352" s="159"/>
      <c r="DD352" s="156"/>
      <c r="DE352" s="160"/>
      <c r="DF352" s="159"/>
      <c r="DG352" s="156"/>
      <c r="DH352" s="156"/>
      <c r="DI352" s="159"/>
      <c r="DJ352" s="156"/>
      <c r="DK352" s="162"/>
      <c r="DL352" s="162"/>
      <c r="DM352" s="267"/>
      <c r="DP352" s="170" t="s">
        <v>2165</v>
      </c>
      <c r="DQ352" s="315"/>
      <c r="DR352" s="315"/>
      <c r="DS352" s="316" t="s">
        <v>2165</v>
      </c>
      <c r="DT352" s="342"/>
      <c r="DU352" s="343" t="s">
        <v>2165</v>
      </c>
      <c r="DV352" s="344" t="s">
        <v>2165</v>
      </c>
      <c r="DW352" s="345"/>
      <c r="DX352" s="345"/>
      <c r="DY352" s="346" t="str">
        <f t="shared" si="5"/>
        <v/>
      </c>
      <c r="DZ352" s="289"/>
      <c r="EA352" s="288"/>
      <c r="EK352" s="80">
        <v>2</v>
      </c>
      <c r="EL352" s="80">
        <v>9</v>
      </c>
    </row>
    <row r="353" spans="1:142">
      <c r="A353" s="128" t="s">
        <v>981</v>
      </c>
      <c r="B353" s="158">
        <v>1860</v>
      </c>
      <c r="C353" s="158">
        <v>1110</v>
      </c>
      <c r="D353" s="70" t="s">
        <v>358</v>
      </c>
      <c r="E353" s="70" t="s">
        <v>358</v>
      </c>
      <c r="F353" s="71" t="s">
        <v>2465</v>
      </c>
      <c r="G353" s="156"/>
      <c r="H353" s="159"/>
      <c r="I353" s="156"/>
      <c r="J353" s="156"/>
      <c r="K353" s="159"/>
      <c r="L353" s="156"/>
      <c r="M353" s="160"/>
      <c r="N353" s="159"/>
      <c r="O353" s="156"/>
      <c r="P353" s="160"/>
      <c r="Q353" s="159"/>
      <c r="R353" s="156"/>
      <c r="S353" s="160"/>
      <c r="T353" s="159"/>
      <c r="U353" s="156"/>
      <c r="V353" s="160"/>
      <c r="W353" s="159"/>
      <c r="X353" s="156"/>
      <c r="Y353" s="160"/>
      <c r="Z353" s="159"/>
      <c r="AA353" s="156"/>
      <c r="AB353" s="160"/>
      <c r="AC353" s="159"/>
      <c r="AD353" s="156"/>
      <c r="AE353" s="160"/>
      <c r="AF353" s="159"/>
      <c r="AG353" s="156"/>
      <c r="AH353" s="160"/>
      <c r="AI353" s="159"/>
      <c r="AJ353" s="161"/>
      <c r="AK353" s="160"/>
      <c r="AL353" s="159"/>
      <c r="AM353" s="156"/>
      <c r="AN353" s="160"/>
      <c r="AO353" s="159"/>
      <c r="AP353" s="156"/>
      <c r="AQ353" s="160"/>
      <c r="AR353" s="159"/>
      <c r="AS353" s="156"/>
      <c r="AT353" s="160"/>
      <c r="AU353" s="159"/>
      <c r="AV353" s="156"/>
      <c r="AW353" s="160"/>
      <c r="AX353" s="159"/>
      <c r="AY353" s="156"/>
      <c r="AZ353" s="160"/>
      <c r="BA353" s="159"/>
      <c r="BB353" s="156"/>
      <c r="BC353" s="160"/>
      <c r="BD353" s="159"/>
      <c r="BE353" s="156"/>
      <c r="BF353" s="160"/>
      <c r="BG353" s="159"/>
      <c r="BH353" s="156"/>
      <c r="BI353" s="160"/>
      <c r="BJ353" s="159"/>
      <c r="BK353" s="156"/>
      <c r="BL353" s="160"/>
      <c r="BM353" s="159"/>
      <c r="BN353" s="156"/>
      <c r="BO353" s="160"/>
      <c r="BP353" s="159"/>
      <c r="BQ353" s="156"/>
      <c r="BR353" s="156"/>
      <c r="BS353" s="159"/>
      <c r="BT353" s="156"/>
      <c r="BU353" s="156"/>
      <c r="BV353" s="159"/>
      <c r="BW353" s="156"/>
      <c r="BX353" s="160"/>
      <c r="BY353" s="159"/>
      <c r="BZ353" s="156"/>
      <c r="CA353" s="160"/>
      <c r="CB353" s="159"/>
      <c r="CC353" s="156"/>
      <c r="CD353" s="160" t="s">
        <v>1208</v>
      </c>
      <c r="CE353" s="159"/>
      <c r="CF353" s="156"/>
      <c r="CG353" s="160" t="s">
        <v>1208</v>
      </c>
      <c r="CH353" s="159"/>
      <c r="CI353" s="156"/>
      <c r="CJ353" s="160"/>
      <c r="CK353" s="159"/>
      <c r="CL353" s="156"/>
      <c r="CM353" s="160"/>
      <c r="CN353" s="159"/>
      <c r="CO353" s="156"/>
      <c r="CP353" s="160" t="s">
        <v>1208</v>
      </c>
      <c r="CQ353" s="159"/>
      <c r="CR353" s="156"/>
      <c r="CS353" s="160" t="s">
        <v>1208</v>
      </c>
      <c r="CT353" s="159"/>
      <c r="CU353" s="156"/>
      <c r="CV353" s="160"/>
      <c r="CW353" s="159"/>
      <c r="CX353" s="156"/>
      <c r="CY353" s="156" t="s">
        <v>1208</v>
      </c>
      <c r="CZ353" s="159"/>
      <c r="DA353" s="156"/>
      <c r="DB353" s="160"/>
      <c r="DC353" s="159"/>
      <c r="DD353" s="156"/>
      <c r="DE353" s="160"/>
      <c r="DF353" s="159"/>
      <c r="DG353" s="156"/>
      <c r="DH353" s="156"/>
      <c r="DI353" s="159"/>
      <c r="DJ353" s="156"/>
      <c r="DK353" s="162"/>
      <c r="DL353" s="162"/>
      <c r="DM353" s="267"/>
      <c r="DP353" s="170" t="s">
        <v>2165</v>
      </c>
      <c r="DQ353" s="315"/>
      <c r="DR353" s="315"/>
      <c r="DS353" s="316" t="s">
        <v>2165</v>
      </c>
      <c r="DT353" s="342"/>
      <c r="DU353" s="343" t="s">
        <v>2165</v>
      </c>
      <c r="DV353" s="344" t="s">
        <v>2165</v>
      </c>
      <c r="DW353" s="345"/>
      <c r="DX353" s="345"/>
      <c r="DY353" s="346" t="str">
        <f t="shared" si="5"/>
        <v/>
      </c>
      <c r="DZ353" s="289"/>
      <c r="EA353" s="288"/>
      <c r="EK353" s="80">
        <v>2</v>
      </c>
      <c r="EL353" s="80">
        <v>9</v>
      </c>
    </row>
    <row r="354" spans="1:142">
      <c r="A354" s="128" t="s">
        <v>981</v>
      </c>
      <c r="B354" s="158">
        <v>1870</v>
      </c>
      <c r="C354" s="158">
        <v>1111</v>
      </c>
      <c r="D354" s="70" t="s">
        <v>360</v>
      </c>
      <c r="E354" s="70" t="s">
        <v>360</v>
      </c>
      <c r="F354" s="71" t="s">
        <v>2466</v>
      </c>
      <c r="G354" s="156"/>
      <c r="H354" s="159"/>
      <c r="I354" s="156"/>
      <c r="J354" s="156"/>
      <c r="K354" s="159"/>
      <c r="L354" s="156"/>
      <c r="M354" s="160"/>
      <c r="N354" s="159"/>
      <c r="O354" s="156"/>
      <c r="P354" s="160"/>
      <c r="Q354" s="159"/>
      <c r="R354" s="156"/>
      <c r="S354" s="160"/>
      <c r="T354" s="159"/>
      <c r="U354" s="156"/>
      <c r="V354" s="160"/>
      <c r="W354" s="159"/>
      <c r="X354" s="156"/>
      <c r="Y354" s="160"/>
      <c r="Z354" s="159"/>
      <c r="AA354" s="156"/>
      <c r="AB354" s="160"/>
      <c r="AC354" s="159"/>
      <c r="AD354" s="156"/>
      <c r="AE354" s="160"/>
      <c r="AF354" s="159"/>
      <c r="AG354" s="156"/>
      <c r="AH354" s="160"/>
      <c r="AI354" s="159"/>
      <c r="AJ354" s="161"/>
      <c r="AK354" s="160"/>
      <c r="AL354" s="159"/>
      <c r="AM354" s="156"/>
      <c r="AN354" s="160"/>
      <c r="AO354" s="159"/>
      <c r="AP354" s="156"/>
      <c r="AQ354" s="160"/>
      <c r="AR354" s="159"/>
      <c r="AS354" s="156"/>
      <c r="AT354" s="160"/>
      <c r="AU354" s="159"/>
      <c r="AV354" s="156"/>
      <c r="AW354" s="160"/>
      <c r="AX354" s="159"/>
      <c r="AY354" s="156"/>
      <c r="AZ354" s="160"/>
      <c r="BA354" s="159"/>
      <c r="BB354" s="156"/>
      <c r="BC354" s="160"/>
      <c r="BD354" s="159"/>
      <c r="BE354" s="156"/>
      <c r="BF354" s="160"/>
      <c r="BG354" s="159"/>
      <c r="BH354" s="156"/>
      <c r="BI354" s="160"/>
      <c r="BJ354" s="159"/>
      <c r="BK354" s="156"/>
      <c r="BL354" s="160"/>
      <c r="BM354" s="159"/>
      <c r="BN354" s="156"/>
      <c r="BO354" s="160"/>
      <c r="BP354" s="159"/>
      <c r="BQ354" s="156"/>
      <c r="BR354" s="156"/>
      <c r="BS354" s="159"/>
      <c r="BT354" s="156"/>
      <c r="BU354" s="156"/>
      <c r="BV354" s="159"/>
      <c r="BW354" s="156"/>
      <c r="BX354" s="160"/>
      <c r="BY354" s="159"/>
      <c r="BZ354" s="156"/>
      <c r="CA354" s="160"/>
      <c r="CB354" s="159"/>
      <c r="CC354" s="156"/>
      <c r="CD354" s="160" t="s">
        <v>1208</v>
      </c>
      <c r="CE354" s="159"/>
      <c r="CF354" s="156"/>
      <c r="CG354" s="160" t="s">
        <v>1208</v>
      </c>
      <c r="CH354" s="159"/>
      <c r="CI354" s="156"/>
      <c r="CJ354" s="160"/>
      <c r="CK354" s="159"/>
      <c r="CL354" s="156"/>
      <c r="CM354" s="160"/>
      <c r="CN354" s="159"/>
      <c r="CO354" s="156"/>
      <c r="CP354" s="160" t="s">
        <v>1208</v>
      </c>
      <c r="CQ354" s="159"/>
      <c r="CR354" s="156"/>
      <c r="CS354" s="160" t="s">
        <v>1208</v>
      </c>
      <c r="CT354" s="159"/>
      <c r="CU354" s="156"/>
      <c r="CV354" s="160"/>
      <c r="CW354" s="159"/>
      <c r="CX354" s="156"/>
      <c r="CY354" s="156" t="s">
        <v>1208</v>
      </c>
      <c r="CZ354" s="159"/>
      <c r="DA354" s="156"/>
      <c r="DB354" s="160"/>
      <c r="DC354" s="159"/>
      <c r="DD354" s="156"/>
      <c r="DE354" s="160"/>
      <c r="DF354" s="159"/>
      <c r="DG354" s="156"/>
      <c r="DH354" s="156"/>
      <c r="DI354" s="159"/>
      <c r="DJ354" s="156"/>
      <c r="DK354" s="162"/>
      <c r="DL354" s="162"/>
      <c r="DM354" s="267"/>
      <c r="DP354" s="170" t="s">
        <v>2165</v>
      </c>
      <c r="DQ354" s="315"/>
      <c r="DR354" s="315"/>
      <c r="DS354" s="316" t="s">
        <v>2165</v>
      </c>
      <c r="DT354" s="342"/>
      <c r="DU354" s="343" t="s">
        <v>2165</v>
      </c>
      <c r="DV354" s="344" t="s">
        <v>2165</v>
      </c>
      <c r="DW354" s="345"/>
      <c r="DX354" s="345"/>
      <c r="DY354" s="346" t="str">
        <f t="shared" si="5"/>
        <v/>
      </c>
      <c r="DZ354" s="289"/>
      <c r="EA354" s="288"/>
      <c r="EK354" s="80">
        <v>2</v>
      </c>
      <c r="EL354" s="80">
        <v>9</v>
      </c>
    </row>
    <row r="355" spans="1:142">
      <c r="A355" s="128" t="s">
        <v>981</v>
      </c>
      <c r="B355" s="158">
        <v>1880</v>
      </c>
      <c r="C355" s="158">
        <v>1104</v>
      </c>
      <c r="D355" s="70" t="s">
        <v>362</v>
      </c>
      <c r="E355" s="70" t="s">
        <v>362</v>
      </c>
      <c r="F355" s="71" t="s">
        <v>2467</v>
      </c>
      <c r="G355" s="156"/>
      <c r="H355" s="159"/>
      <c r="I355" s="156"/>
      <c r="J355" s="156"/>
      <c r="K355" s="159"/>
      <c r="L355" s="156"/>
      <c r="M355" s="160"/>
      <c r="N355" s="159"/>
      <c r="O355" s="156"/>
      <c r="P355" s="160"/>
      <c r="Q355" s="159"/>
      <c r="R355" s="156"/>
      <c r="S355" s="160"/>
      <c r="T355" s="159"/>
      <c r="U355" s="156"/>
      <c r="V355" s="160"/>
      <c r="W355" s="159"/>
      <c r="X355" s="156"/>
      <c r="Y355" s="160"/>
      <c r="Z355" s="159"/>
      <c r="AA355" s="156"/>
      <c r="AB355" s="160"/>
      <c r="AC355" s="159"/>
      <c r="AD355" s="156"/>
      <c r="AE355" s="160"/>
      <c r="AF355" s="159"/>
      <c r="AG355" s="156"/>
      <c r="AH355" s="160"/>
      <c r="AI355" s="159"/>
      <c r="AJ355" s="161"/>
      <c r="AK355" s="160"/>
      <c r="AL355" s="159"/>
      <c r="AM355" s="156"/>
      <c r="AN355" s="160"/>
      <c r="AO355" s="159"/>
      <c r="AP355" s="156"/>
      <c r="AQ355" s="160"/>
      <c r="AR355" s="159"/>
      <c r="AS355" s="156"/>
      <c r="AT355" s="160"/>
      <c r="AU355" s="159"/>
      <c r="AV355" s="156"/>
      <c r="AW355" s="160"/>
      <c r="AX355" s="159"/>
      <c r="AY355" s="156"/>
      <c r="AZ355" s="160"/>
      <c r="BA355" s="159"/>
      <c r="BB355" s="156"/>
      <c r="BC355" s="160"/>
      <c r="BD355" s="159"/>
      <c r="BE355" s="156"/>
      <c r="BF355" s="160"/>
      <c r="BG355" s="159"/>
      <c r="BH355" s="156"/>
      <c r="BI355" s="160"/>
      <c r="BJ355" s="159"/>
      <c r="BK355" s="156"/>
      <c r="BL355" s="160"/>
      <c r="BM355" s="159"/>
      <c r="BN355" s="156"/>
      <c r="BO355" s="160"/>
      <c r="BP355" s="159"/>
      <c r="BQ355" s="156"/>
      <c r="BR355" s="156"/>
      <c r="BS355" s="159"/>
      <c r="BT355" s="156"/>
      <c r="BU355" s="156"/>
      <c r="BV355" s="159"/>
      <c r="BW355" s="156"/>
      <c r="BX355" s="160"/>
      <c r="BY355" s="159"/>
      <c r="BZ355" s="156"/>
      <c r="CA355" s="160"/>
      <c r="CB355" s="159"/>
      <c r="CC355" s="156"/>
      <c r="CD355" s="160"/>
      <c r="CE355" s="159"/>
      <c r="CF355" s="156"/>
      <c r="CG355" s="160"/>
      <c r="CH355" s="159"/>
      <c r="CI355" s="156"/>
      <c r="CJ355" s="160"/>
      <c r="CK355" s="159"/>
      <c r="CL355" s="156"/>
      <c r="CM355" s="160"/>
      <c r="CN355" s="159"/>
      <c r="CO355" s="156"/>
      <c r="CP355" s="160" t="s">
        <v>1208</v>
      </c>
      <c r="CQ355" s="159"/>
      <c r="CR355" s="156"/>
      <c r="CS355" s="160" t="s">
        <v>1208</v>
      </c>
      <c r="CT355" s="159"/>
      <c r="CU355" s="156"/>
      <c r="CV355" s="160"/>
      <c r="CW355" s="159"/>
      <c r="CX355" s="156"/>
      <c r="CY355" s="156" t="s">
        <v>1208</v>
      </c>
      <c r="CZ355" s="159"/>
      <c r="DA355" s="156"/>
      <c r="DB355" s="160"/>
      <c r="DC355" s="159"/>
      <c r="DD355" s="156"/>
      <c r="DE355" s="160"/>
      <c r="DF355" s="159"/>
      <c r="DG355" s="156"/>
      <c r="DH355" s="156"/>
      <c r="DI355" s="159"/>
      <c r="DJ355" s="156"/>
      <c r="DK355" s="162"/>
      <c r="DL355" s="162"/>
      <c r="DM355" s="267"/>
      <c r="DP355" s="170" t="s">
        <v>2165</v>
      </c>
      <c r="DQ355" s="315"/>
      <c r="DR355" s="315"/>
      <c r="DS355" s="316" t="s">
        <v>2165</v>
      </c>
      <c r="DT355" s="342"/>
      <c r="DU355" s="343" t="s">
        <v>2165</v>
      </c>
      <c r="DV355" s="344" t="s">
        <v>2165</v>
      </c>
      <c r="DW355" s="345"/>
      <c r="DX355" s="345"/>
      <c r="DY355" s="346" t="str">
        <f t="shared" si="5"/>
        <v/>
      </c>
      <c r="DZ355" s="289"/>
      <c r="EA355" s="288"/>
      <c r="EK355" s="80">
        <v>2</v>
      </c>
      <c r="EL355" s="80">
        <v>9</v>
      </c>
    </row>
    <row r="356" spans="1:142">
      <c r="A356" s="128" t="s">
        <v>981</v>
      </c>
      <c r="B356" s="158">
        <v>1890</v>
      </c>
      <c r="C356" s="158">
        <v>1105</v>
      </c>
      <c r="D356" s="70" t="s">
        <v>364</v>
      </c>
      <c r="E356" s="70" t="s">
        <v>364</v>
      </c>
      <c r="F356" s="71" t="s">
        <v>2468</v>
      </c>
      <c r="G356" s="156"/>
      <c r="H356" s="159"/>
      <c r="I356" s="156"/>
      <c r="J356" s="156"/>
      <c r="K356" s="159"/>
      <c r="L356" s="156"/>
      <c r="M356" s="160"/>
      <c r="N356" s="159"/>
      <c r="O356" s="156"/>
      <c r="P356" s="160"/>
      <c r="Q356" s="159"/>
      <c r="R356" s="156"/>
      <c r="S356" s="160"/>
      <c r="T356" s="159"/>
      <c r="U356" s="156"/>
      <c r="V356" s="160"/>
      <c r="W356" s="159"/>
      <c r="X356" s="156"/>
      <c r="Y356" s="160"/>
      <c r="Z356" s="159"/>
      <c r="AA356" s="156"/>
      <c r="AB356" s="160"/>
      <c r="AC356" s="159"/>
      <c r="AD356" s="156"/>
      <c r="AE356" s="160"/>
      <c r="AF356" s="159"/>
      <c r="AG356" s="156"/>
      <c r="AH356" s="160"/>
      <c r="AI356" s="159"/>
      <c r="AJ356" s="161"/>
      <c r="AK356" s="160"/>
      <c r="AL356" s="159"/>
      <c r="AM356" s="156"/>
      <c r="AN356" s="160"/>
      <c r="AO356" s="159"/>
      <c r="AP356" s="156"/>
      <c r="AQ356" s="160"/>
      <c r="AR356" s="159"/>
      <c r="AS356" s="156"/>
      <c r="AT356" s="160"/>
      <c r="AU356" s="159"/>
      <c r="AV356" s="156"/>
      <c r="AW356" s="160"/>
      <c r="AX356" s="159"/>
      <c r="AY356" s="156"/>
      <c r="AZ356" s="160"/>
      <c r="BA356" s="159"/>
      <c r="BB356" s="156"/>
      <c r="BC356" s="160"/>
      <c r="BD356" s="159"/>
      <c r="BE356" s="156"/>
      <c r="BF356" s="160"/>
      <c r="BG356" s="159"/>
      <c r="BH356" s="156"/>
      <c r="BI356" s="160"/>
      <c r="BJ356" s="159"/>
      <c r="BK356" s="156"/>
      <c r="BL356" s="160"/>
      <c r="BM356" s="159"/>
      <c r="BN356" s="156"/>
      <c r="BO356" s="160"/>
      <c r="BP356" s="159"/>
      <c r="BQ356" s="156"/>
      <c r="BR356" s="156"/>
      <c r="BS356" s="159"/>
      <c r="BT356" s="156"/>
      <c r="BU356" s="156"/>
      <c r="BV356" s="159"/>
      <c r="BW356" s="156"/>
      <c r="BX356" s="160"/>
      <c r="BY356" s="159"/>
      <c r="BZ356" s="156"/>
      <c r="CA356" s="160"/>
      <c r="CB356" s="159"/>
      <c r="CC356" s="156"/>
      <c r="CD356" s="160" t="s">
        <v>1208</v>
      </c>
      <c r="CE356" s="159"/>
      <c r="CF356" s="156"/>
      <c r="CG356" s="160" t="s">
        <v>1208</v>
      </c>
      <c r="CH356" s="159"/>
      <c r="CI356" s="156"/>
      <c r="CJ356" s="160"/>
      <c r="CK356" s="159"/>
      <c r="CL356" s="156"/>
      <c r="CM356" s="160"/>
      <c r="CN356" s="159"/>
      <c r="CO356" s="156"/>
      <c r="CP356" s="160" t="s">
        <v>1208</v>
      </c>
      <c r="CQ356" s="159"/>
      <c r="CR356" s="156"/>
      <c r="CS356" s="160" t="s">
        <v>1208</v>
      </c>
      <c r="CT356" s="159"/>
      <c r="CU356" s="156"/>
      <c r="CV356" s="160"/>
      <c r="CW356" s="159"/>
      <c r="CX356" s="156"/>
      <c r="CY356" s="156" t="s">
        <v>1208</v>
      </c>
      <c r="CZ356" s="159"/>
      <c r="DA356" s="156"/>
      <c r="DB356" s="160"/>
      <c r="DC356" s="159"/>
      <c r="DD356" s="156"/>
      <c r="DE356" s="160"/>
      <c r="DF356" s="159"/>
      <c r="DG356" s="156"/>
      <c r="DH356" s="156"/>
      <c r="DI356" s="159"/>
      <c r="DJ356" s="156"/>
      <c r="DK356" s="162"/>
      <c r="DL356" s="162"/>
      <c r="DM356" s="267"/>
      <c r="DP356" s="170" t="s">
        <v>2165</v>
      </c>
      <c r="DQ356" s="315"/>
      <c r="DR356" s="315"/>
      <c r="DS356" s="316" t="s">
        <v>2165</v>
      </c>
      <c r="DT356" s="342"/>
      <c r="DU356" s="343" t="s">
        <v>2165</v>
      </c>
      <c r="DV356" s="344" t="s">
        <v>2165</v>
      </c>
      <c r="DW356" s="345"/>
      <c r="DX356" s="345"/>
      <c r="DY356" s="346" t="str">
        <f t="shared" si="5"/>
        <v/>
      </c>
      <c r="DZ356" s="289"/>
      <c r="EA356" s="288"/>
      <c r="EK356" s="80">
        <v>2</v>
      </c>
      <c r="EL356" s="80">
        <v>9</v>
      </c>
    </row>
    <row r="357" spans="1:142" ht="27">
      <c r="A357" s="128" t="s">
        <v>981</v>
      </c>
      <c r="B357" s="158">
        <v>1970</v>
      </c>
      <c r="C357" s="158">
        <v>1154</v>
      </c>
      <c r="D357" s="70" t="s">
        <v>378</v>
      </c>
      <c r="E357" s="70" t="s">
        <v>378</v>
      </c>
      <c r="F357" s="71" t="s">
        <v>2469</v>
      </c>
      <c r="G357" s="156"/>
      <c r="H357" s="159"/>
      <c r="I357" s="156"/>
      <c r="J357" s="156"/>
      <c r="K357" s="159"/>
      <c r="L357" s="156"/>
      <c r="M357" s="160"/>
      <c r="N357" s="159"/>
      <c r="O357" s="156"/>
      <c r="P357" s="160"/>
      <c r="Q357" s="159"/>
      <c r="R357" s="156"/>
      <c r="S357" s="160"/>
      <c r="T357" s="159"/>
      <c r="U357" s="156"/>
      <c r="V357" s="160"/>
      <c r="W357" s="159"/>
      <c r="X357" s="156"/>
      <c r="Y357" s="160"/>
      <c r="Z357" s="159"/>
      <c r="AA357" s="156"/>
      <c r="AB357" s="160"/>
      <c r="AC357" s="159"/>
      <c r="AD357" s="156"/>
      <c r="AE357" s="160"/>
      <c r="AF357" s="159"/>
      <c r="AG357" s="156"/>
      <c r="AH357" s="160"/>
      <c r="AI357" s="159"/>
      <c r="AJ357" s="161"/>
      <c r="AK357" s="160"/>
      <c r="AL357" s="159"/>
      <c r="AM357" s="156"/>
      <c r="AN357" s="160"/>
      <c r="AO357" s="159"/>
      <c r="AP357" s="156"/>
      <c r="AQ357" s="160"/>
      <c r="AR357" s="159"/>
      <c r="AS357" s="156"/>
      <c r="AT357" s="160"/>
      <c r="AU357" s="159"/>
      <c r="AV357" s="156"/>
      <c r="AW357" s="160"/>
      <c r="AX357" s="159"/>
      <c r="AY357" s="156"/>
      <c r="AZ357" s="160"/>
      <c r="BA357" s="159"/>
      <c r="BB357" s="156"/>
      <c r="BC357" s="160"/>
      <c r="BD357" s="159"/>
      <c r="BE357" s="156"/>
      <c r="BF357" s="160"/>
      <c r="BG357" s="159"/>
      <c r="BH357" s="156"/>
      <c r="BI357" s="160"/>
      <c r="BJ357" s="159"/>
      <c r="BK357" s="156"/>
      <c r="BL357" s="160"/>
      <c r="BM357" s="159"/>
      <c r="BN357" s="156"/>
      <c r="BO357" s="160"/>
      <c r="BP357" s="159"/>
      <c r="BQ357" s="156"/>
      <c r="BR357" s="156"/>
      <c r="BS357" s="159"/>
      <c r="BT357" s="156"/>
      <c r="BU357" s="156"/>
      <c r="BV357" s="159"/>
      <c r="BW357" s="156"/>
      <c r="BX357" s="160"/>
      <c r="BY357" s="159"/>
      <c r="BZ357" s="156"/>
      <c r="CA357" s="160"/>
      <c r="CB357" s="159"/>
      <c r="CC357" s="156"/>
      <c r="CD357" s="160" t="s">
        <v>1208</v>
      </c>
      <c r="CE357" s="159"/>
      <c r="CF357" s="156"/>
      <c r="CG357" s="160" t="s">
        <v>1208</v>
      </c>
      <c r="CH357" s="159"/>
      <c r="CI357" s="156"/>
      <c r="CJ357" s="160"/>
      <c r="CK357" s="159"/>
      <c r="CL357" s="156"/>
      <c r="CM357" s="160"/>
      <c r="CN357" s="159"/>
      <c r="CO357" s="156"/>
      <c r="CP357" s="160" t="s">
        <v>1208</v>
      </c>
      <c r="CQ357" s="159"/>
      <c r="CR357" s="156"/>
      <c r="CS357" s="160" t="s">
        <v>1208</v>
      </c>
      <c r="CT357" s="159"/>
      <c r="CU357" s="156"/>
      <c r="CV357" s="160"/>
      <c r="CW357" s="159"/>
      <c r="CX357" s="156"/>
      <c r="CY357" s="156" t="s">
        <v>1208</v>
      </c>
      <c r="CZ357" s="159"/>
      <c r="DA357" s="156"/>
      <c r="DB357" s="160"/>
      <c r="DC357" s="159"/>
      <c r="DD357" s="156"/>
      <c r="DE357" s="160"/>
      <c r="DF357" s="159"/>
      <c r="DG357" s="156"/>
      <c r="DH357" s="156"/>
      <c r="DI357" s="159"/>
      <c r="DJ357" s="156"/>
      <c r="DK357" s="162"/>
      <c r="DL357" s="162"/>
      <c r="DM357" s="267"/>
      <c r="DP357" s="170" t="s">
        <v>2165</v>
      </c>
      <c r="DQ357" s="315"/>
      <c r="DR357" s="315"/>
      <c r="DS357" s="316" t="s">
        <v>2165</v>
      </c>
      <c r="DT357" s="342"/>
      <c r="DU357" s="343" t="s">
        <v>2165</v>
      </c>
      <c r="DV357" s="344" t="s">
        <v>2165</v>
      </c>
      <c r="DW357" s="345"/>
      <c r="DX357" s="345"/>
      <c r="DY357" s="346" t="str">
        <f t="shared" si="5"/>
        <v/>
      </c>
      <c r="DZ357" s="289"/>
      <c r="EA357" s="288"/>
      <c r="EK357" s="80">
        <v>2</v>
      </c>
      <c r="EL357" s="80">
        <v>9</v>
      </c>
    </row>
    <row r="358" spans="1:142" ht="27">
      <c r="A358" s="128" t="s">
        <v>981</v>
      </c>
      <c r="B358" s="158">
        <v>1980</v>
      </c>
      <c r="C358" s="158">
        <v>1161</v>
      </c>
      <c r="D358" s="70" t="s">
        <v>380</v>
      </c>
      <c r="E358" s="70" t="s">
        <v>380</v>
      </c>
      <c r="F358" s="71" t="s">
        <v>2470</v>
      </c>
      <c r="G358" s="156"/>
      <c r="H358" s="159"/>
      <c r="I358" s="156"/>
      <c r="J358" s="156"/>
      <c r="K358" s="159"/>
      <c r="L358" s="156"/>
      <c r="M358" s="160"/>
      <c r="N358" s="159"/>
      <c r="O358" s="156"/>
      <c r="P358" s="160"/>
      <c r="Q358" s="159"/>
      <c r="R358" s="156"/>
      <c r="S358" s="160"/>
      <c r="T358" s="159"/>
      <c r="U358" s="156"/>
      <c r="V358" s="160"/>
      <c r="W358" s="159"/>
      <c r="X358" s="156"/>
      <c r="Y358" s="160"/>
      <c r="Z358" s="159"/>
      <c r="AA358" s="156"/>
      <c r="AB358" s="160"/>
      <c r="AC358" s="159"/>
      <c r="AD358" s="156"/>
      <c r="AE358" s="160"/>
      <c r="AF358" s="159"/>
      <c r="AG358" s="156"/>
      <c r="AH358" s="160"/>
      <c r="AI358" s="159"/>
      <c r="AJ358" s="161"/>
      <c r="AK358" s="160"/>
      <c r="AL358" s="159"/>
      <c r="AM358" s="156"/>
      <c r="AN358" s="160"/>
      <c r="AO358" s="159"/>
      <c r="AP358" s="156"/>
      <c r="AQ358" s="160"/>
      <c r="AR358" s="159"/>
      <c r="AS358" s="156"/>
      <c r="AT358" s="160"/>
      <c r="AU358" s="159"/>
      <c r="AV358" s="156"/>
      <c r="AW358" s="160"/>
      <c r="AX358" s="159"/>
      <c r="AY358" s="156"/>
      <c r="AZ358" s="160"/>
      <c r="BA358" s="159"/>
      <c r="BB358" s="156"/>
      <c r="BC358" s="160"/>
      <c r="BD358" s="159"/>
      <c r="BE358" s="156"/>
      <c r="BF358" s="160"/>
      <c r="BG358" s="159"/>
      <c r="BH358" s="156"/>
      <c r="BI358" s="160"/>
      <c r="BJ358" s="159"/>
      <c r="BK358" s="156"/>
      <c r="BL358" s="160"/>
      <c r="BM358" s="159"/>
      <c r="BN358" s="156"/>
      <c r="BO358" s="160"/>
      <c r="BP358" s="159"/>
      <c r="BQ358" s="156"/>
      <c r="BR358" s="156"/>
      <c r="BS358" s="159"/>
      <c r="BT358" s="156"/>
      <c r="BU358" s="156"/>
      <c r="BV358" s="159"/>
      <c r="BW358" s="156"/>
      <c r="BX358" s="160"/>
      <c r="BY358" s="159"/>
      <c r="BZ358" s="156"/>
      <c r="CA358" s="160"/>
      <c r="CB358" s="159"/>
      <c r="CC358" s="156"/>
      <c r="CD358" s="160" t="s">
        <v>1208</v>
      </c>
      <c r="CE358" s="159"/>
      <c r="CF358" s="156"/>
      <c r="CG358" s="160" t="s">
        <v>1208</v>
      </c>
      <c r="CH358" s="159"/>
      <c r="CI358" s="156"/>
      <c r="CJ358" s="160"/>
      <c r="CK358" s="159"/>
      <c r="CL358" s="156"/>
      <c r="CM358" s="160"/>
      <c r="CN358" s="159"/>
      <c r="CO358" s="156"/>
      <c r="CP358" s="160" t="s">
        <v>1208</v>
      </c>
      <c r="CQ358" s="159"/>
      <c r="CR358" s="156"/>
      <c r="CS358" s="160" t="s">
        <v>1208</v>
      </c>
      <c r="CT358" s="159"/>
      <c r="CU358" s="156"/>
      <c r="CV358" s="160"/>
      <c r="CW358" s="159"/>
      <c r="CX358" s="156"/>
      <c r="CY358" s="156" t="s">
        <v>1208</v>
      </c>
      <c r="CZ358" s="159"/>
      <c r="DA358" s="156"/>
      <c r="DB358" s="160"/>
      <c r="DC358" s="159"/>
      <c r="DD358" s="156"/>
      <c r="DE358" s="160"/>
      <c r="DF358" s="159"/>
      <c r="DG358" s="156"/>
      <c r="DH358" s="156"/>
      <c r="DI358" s="159"/>
      <c r="DJ358" s="156"/>
      <c r="DK358" s="162"/>
      <c r="DL358" s="162"/>
      <c r="DM358" s="267"/>
      <c r="DP358" s="170" t="s">
        <v>2165</v>
      </c>
      <c r="DQ358" s="315"/>
      <c r="DR358" s="315"/>
      <c r="DS358" s="316" t="s">
        <v>2165</v>
      </c>
      <c r="DT358" s="342"/>
      <c r="DU358" s="343" t="s">
        <v>2165</v>
      </c>
      <c r="DV358" s="344" t="s">
        <v>2165</v>
      </c>
      <c r="DW358" s="345"/>
      <c r="DX358" s="345"/>
      <c r="DY358" s="346" t="str">
        <f t="shared" si="5"/>
        <v/>
      </c>
      <c r="DZ358" s="289"/>
      <c r="EA358" s="288"/>
      <c r="EK358" s="80">
        <v>2</v>
      </c>
      <c r="EL358" s="80">
        <v>9</v>
      </c>
    </row>
    <row r="359" spans="1:142">
      <c r="A359" s="128" t="s">
        <v>981</v>
      </c>
      <c r="B359" s="158">
        <v>1990</v>
      </c>
      <c r="C359" s="158">
        <v>1143</v>
      </c>
      <c r="D359" s="70" t="s">
        <v>382</v>
      </c>
      <c r="E359" s="70" t="s">
        <v>382</v>
      </c>
      <c r="F359" s="71" t="s">
        <v>2471</v>
      </c>
      <c r="G359" s="156"/>
      <c r="H359" s="159"/>
      <c r="I359" s="156"/>
      <c r="J359" s="156"/>
      <c r="K359" s="159"/>
      <c r="L359" s="156"/>
      <c r="M359" s="160"/>
      <c r="N359" s="159"/>
      <c r="O359" s="156"/>
      <c r="P359" s="160"/>
      <c r="Q359" s="159"/>
      <c r="R359" s="156"/>
      <c r="S359" s="160"/>
      <c r="T359" s="159"/>
      <c r="U359" s="156"/>
      <c r="V359" s="160"/>
      <c r="W359" s="159"/>
      <c r="X359" s="156"/>
      <c r="Y359" s="160"/>
      <c r="Z359" s="159"/>
      <c r="AA359" s="156"/>
      <c r="AB359" s="160"/>
      <c r="AC359" s="159"/>
      <c r="AD359" s="156"/>
      <c r="AE359" s="160"/>
      <c r="AF359" s="159"/>
      <c r="AG359" s="156"/>
      <c r="AH359" s="160"/>
      <c r="AI359" s="159"/>
      <c r="AJ359" s="161"/>
      <c r="AK359" s="160"/>
      <c r="AL359" s="159"/>
      <c r="AM359" s="156"/>
      <c r="AN359" s="160"/>
      <c r="AO359" s="159"/>
      <c r="AP359" s="156"/>
      <c r="AQ359" s="160"/>
      <c r="AR359" s="159"/>
      <c r="AS359" s="156"/>
      <c r="AT359" s="160"/>
      <c r="AU359" s="159"/>
      <c r="AV359" s="156"/>
      <c r="AW359" s="160"/>
      <c r="AX359" s="159"/>
      <c r="AY359" s="156"/>
      <c r="AZ359" s="160"/>
      <c r="BA359" s="159"/>
      <c r="BB359" s="156"/>
      <c r="BC359" s="160"/>
      <c r="BD359" s="159"/>
      <c r="BE359" s="156"/>
      <c r="BF359" s="160"/>
      <c r="BG359" s="159"/>
      <c r="BH359" s="156"/>
      <c r="BI359" s="160"/>
      <c r="BJ359" s="159"/>
      <c r="BK359" s="156"/>
      <c r="BL359" s="160"/>
      <c r="BM359" s="159"/>
      <c r="BN359" s="156"/>
      <c r="BO359" s="160"/>
      <c r="BP359" s="159"/>
      <c r="BQ359" s="156"/>
      <c r="BR359" s="156"/>
      <c r="BS359" s="159"/>
      <c r="BT359" s="156"/>
      <c r="BU359" s="156"/>
      <c r="BV359" s="159"/>
      <c r="BW359" s="156"/>
      <c r="BX359" s="160"/>
      <c r="BY359" s="159"/>
      <c r="BZ359" s="156"/>
      <c r="CA359" s="160"/>
      <c r="CB359" s="159"/>
      <c r="CC359" s="156"/>
      <c r="CD359" s="160" t="s">
        <v>1208</v>
      </c>
      <c r="CE359" s="159"/>
      <c r="CF359" s="156"/>
      <c r="CG359" s="160" t="s">
        <v>1208</v>
      </c>
      <c r="CH359" s="159"/>
      <c r="CI359" s="156"/>
      <c r="CJ359" s="160"/>
      <c r="CK359" s="159"/>
      <c r="CL359" s="156"/>
      <c r="CM359" s="160"/>
      <c r="CN359" s="159"/>
      <c r="CO359" s="156"/>
      <c r="CP359" s="160" t="s">
        <v>1208</v>
      </c>
      <c r="CQ359" s="159"/>
      <c r="CR359" s="156"/>
      <c r="CS359" s="160" t="s">
        <v>1208</v>
      </c>
      <c r="CT359" s="159"/>
      <c r="CU359" s="156"/>
      <c r="CV359" s="160"/>
      <c r="CW359" s="159"/>
      <c r="CX359" s="156"/>
      <c r="CY359" s="156" t="s">
        <v>1208</v>
      </c>
      <c r="CZ359" s="159"/>
      <c r="DA359" s="156"/>
      <c r="DB359" s="160"/>
      <c r="DC359" s="159"/>
      <c r="DD359" s="156"/>
      <c r="DE359" s="160"/>
      <c r="DF359" s="159"/>
      <c r="DG359" s="156"/>
      <c r="DH359" s="156"/>
      <c r="DI359" s="159"/>
      <c r="DJ359" s="156"/>
      <c r="DK359" s="162"/>
      <c r="DL359" s="162"/>
      <c r="DM359" s="267"/>
      <c r="DP359" s="170" t="s">
        <v>2165</v>
      </c>
      <c r="DQ359" s="315"/>
      <c r="DR359" s="315"/>
      <c r="DS359" s="316" t="s">
        <v>2165</v>
      </c>
      <c r="DT359" s="342"/>
      <c r="DU359" s="343" t="s">
        <v>2165</v>
      </c>
      <c r="DV359" s="344" t="s">
        <v>2165</v>
      </c>
      <c r="DW359" s="345"/>
      <c r="DX359" s="345"/>
      <c r="DY359" s="346" t="str">
        <f t="shared" si="5"/>
        <v/>
      </c>
      <c r="DZ359" s="289"/>
      <c r="EA359" s="288"/>
      <c r="EK359" s="80">
        <v>2</v>
      </c>
      <c r="EL359" s="80">
        <v>9</v>
      </c>
    </row>
    <row r="360" spans="1:142">
      <c r="A360" s="128" t="s">
        <v>981</v>
      </c>
      <c r="B360" s="158">
        <v>2030</v>
      </c>
      <c r="C360" s="158">
        <v>1113</v>
      </c>
      <c r="D360" s="70" t="s">
        <v>390</v>
      </c>
      <c r="E360" s="70" t="s">
        <v>390</v>
      </c>
      <c r="F360" s="71" t="s">
        <v>2472</v>
      </c>
      <c r="G360" s="156"/>
      <c r="H360" s="159"/>
      <c r="I360" s="156"/>
      <c r="J360" s="156"/>
      <c r="K360" s="159"/>
      <c r="L360" s="156"/>
      <c r="M360" s="160"/>
      <c r="N360" s="159"/>
      <c r="O360" s="156"/>
      <c r="P360" s="160"/>
      <c r="Q360" s="159"/>
      <c r="R360" s="156"/>
      <c r="S360" s="160"/>
      <c r="T360" s="159"/>
      <c r="U360" s="156"/>
      <c r="V360" s="160"/>
      <c r="W360" s="159"/>
      <c r="X360" s="156"/>
      <c r="Y360" s="160"/>
      <c r="Z360" s="159"/>
      <c r="AA360" s="156"/>
      <c r="AB360" s="160"/>
      <c r="AC360" s="159"/>
      <c r="AD360" s="156"/>
      <c r="AE360" s="160"/>
      <c r="AF360" s="159"/>
      <c r="AG360" s="156"/>
      <c r="AH360" s="160"/>
      <c r="AI360" s="159"/>
      <c r="AJ360" s="161"/>
      <c r="AK360" s="160"/>
      <c r="AL360" s="159"/>
      <c r="AM360" s="156"/>
      <c r="AN360" s="160"/>
      <c r="AO360" s="159"/>
      <c r="AP360" s="156"/>
      <c r="AQ360" s="160"/>
      <c r="AR360" s="159"/>
      <c r="AS360" s="156"/>
      <c r="AT360" s="160"/>
      <c r="AU360" s="159"/>
      <c r="AV360" s="156"/>
      <c r="AW360" s="160"/>
      <c r="AX360" s="159"/>
      <c r="AY360" s="156"/>
      <c r="AZ360" s="160"/>
      <c r="BA360" s="159"/>
      <c r="BB360" s="156"/>
      <c r="BC360" s="160"/>
      <c r="BD360" s="159"/>
      <c r="BE360" s="156"/>
      <c r="BF360" s="160"/>
      <c r="BG360" s="159"/>
      <c r="BH360" s="156"/>
      <c r="BI360" s="160"/>
      <c r="BJ360" s="159"/>
      <c r="BK360" s="156"/>
      <c r="BL360" s="160"/>
      <c r="BM360" s="159"/>
      <c r="BN360" s="156"/>
      <c r="BO360" s="160"/>
      <c r="BP360" s="159"/>
      <c r="BQ360" s="156"/>
      <c r="BR360" s="156"/>
      <c r="BS360" s="159"/>
      <c r="BT360" s="156"/>
      <c r="BU360" s="156"/>
      <c r="BV360" s="159"/>
      <c r="BW360" s="156"/>
      <c r="BX360" s="160"/>
      <c r="BY360" s="159"/>
      <c r="BZ360" s="156"/>
      <c r="CA360" s="160"/>
      <c r="CB360" s="159"/>
      <c r="CC360" s="156"/>
      <c r="CD360" s="160" t="s">
        <v>1208</v>
      </c>
      <c r="CE360" s="159"/>
      <c r="CF360" s="156"/>
      <c r="CG360" s="160" t="s">
        <v>1208</v>
      </c>
      <c r="CH360" s="159"/>
      <c r="CI360" s="156"/>
      <c r="CJ360" s="160"/>
      <c r="CK360" s="159"/>
      <c r="CL360" s="156"/>
      <c r="CM360" s="160"/>
      <c r="CN360" s="159"/>
      <c r="CO360" s="156"/>
      <c r="CP360" s="160" t="s">
        <v>1208</v>
      </c>
      <c r="CQ360" s="159"/>
      <c r="CR360" s="156"/>
      <c r="CS360" s="160" t="s">
        <v>1208</v>
      </c>
      <c r="CT360" s="159"/>
      <c r="CU360" s="156"/>
      <c r="CV360" s="160"/>
      <c r="CW360" s="159"/>
      <c r="CX360" s="156"/>
      <c r="CY360" s="156" t="s">
        <v>1208</v>
      </c>
      <c r="CZ360" s="159"/>
      <c r="DA360" s="156"/>
      <c r="DB360" s="160"/>
      <c r="DC360" s="159"/>
      <c r="DD360" s="156"/>
      <c r="DE360" s="160"/>
      <c r="DF360" s="159"/>
      <c r="DG360" s="156"/>
      <c r="DH360" s="156"/>
      <c r="DI360" s="159"/>
      <c r="DJ360" s="156"/>
      <c r="DK360" s="162"/>
      <c r="DL360" s="162"/>
      <c r="DM360" s="267"/>
      <c r="DP360" s="170" t="s">
        <v>2165</v>
      </c>
      <c r="DQ360" s="315"/>
      <c r="DR360" s="315"/>
      <c r="DS360" s="316" t="s">
        <v>2165</v>
      </c>
      <c r="DT360" s="342"/>
      <c r="DU360" s="343" t="s">
        <v>2165</v>
      </c>
      <c r="DV360" s="344" t="s">
        <v>2165</v>
      </c>
      <c r="DW360" s="345"/>
      <c r="DX360" s="345"/>
      <c r="DY360" s="346" t="str">
        <f t="shared" si="5"/>
        <v/>
      </c>
      <c r="DZ360" s="289"/>
      <c r="EA360" s="288"/>
      <c r="EK360" s="80">
        <v>2</v>
      </c>
      <c r="EL360" s="80">
        <v>9</v>
      </c>
    </row>
    <row r="361" spans="1:142">
      <c r="A361" s="128" t="s">
        <v>981</v>
      </c>
      <c r="B361" s="158">
        <v>2040</v>
      </c>
      <c r="C361" s="158">
        <v>1150</v>
      </c>
      <c r="D361" s="70" t="s">
        <v>392</v>
      </c>
      <c r="E361" s="70" t="s">
        <v>392</v>
      </c>
      <c r="F361" s="71" t="s">
        <v>2473</v>
      </c>
      <c r="G361" s="156"/>
      <c r="H361" s="159"/>
      <c r="I361" s="156"/>
      <c r="J361" s="156"/>
      <c r="K361" s="159"/>
      <c r="L361" s="156"/>
      <c r="M361" s="160"/>
      <c r="N361" s="159"/>
      <c r="O361" s="156"/>
      <c r="P361" s="160"/>
      <c r="Q361" s="159"/>
      <c r="R361" s="156"/>
      <c r="S361" s="160"/>
      <c r="T361" s="159"/>
      <c r="U361" s="156"/>
      <c r="V361" s="160"/>
      <c r="W361" s="159"/>
      <c r="X361" s="156"/>
      <c r="Y361" s="160"/>
      <c r="Z361" s="159"/>
      <c r="AA361" s="156"/>
      <c r="AB361" s="160"/>
      <c r="AC361" s="159"/>
      <c r="AD361" s="156"/>
      <c r="AE361" s="160"/>
      <c r="AF361" s="159"/>
      <c r="AG361" s="156"/>
      <c r="AH361" s="160"/>
      <c r="AI361" s="159"/>
      <c r="AJ361" s="161"/>
      <c r="AK361" s="160"/>
      <c r="AL361" s="159"/>
      <c r="AM361" s="156"/>
      <c r="AN361" s="160"/>
      <c r="AO361" s="159"/>
      <c r="AP361" s="156"/>
      <c r="AQ361" s="160"/>
      <c r="AR361" s="159"/>
      <c r="AS361" s="156"/>
      <c r="AT361" s="160"/>
      <c r="AU361" s="159"/>
      <c r="AV361" s="156"/>
      <c r="AW361" s="160"/>
      <c r="AX361" s="159"/>
      <c r="AY361" s="156"/>
      <c r="AZ361" s="160"/>
      <c r="BA361" s="159"/>
      <c r="BB361" s="156"/>
      <c r="BC361" s="160"/>
      <c r="BD361" s="159"/>
      <c r="BE361" s="156"/>
      <c r="BF361" s="160"/>
      <c r="BG361" s="159"/>
      <c r="BH361" s="156"/>
      <c r="BI361" s="160"/>
      <c r="BJ361" s="159"/>
      <c r="BK361" s="156"/>
      <c r="BL361" s="160"/>
      <c r="BM361" s="159"/>
      <c r="BN361" s="156"/>
      <c r="BO361" s="160"/>
      <c r="BP361" s="159"/>
      <c r="BQ361" s="156"/>
      <c r="BR361" s="156"/>
      <c r="BS361" s="159"/>
      <c r="BT361" s="156"/>
      <c r="BU361" s="156"/>
      <c r="BV361" s="159"/>
      <c r="BW361" s="156"/>
      <c r="BX361" s="160"/>
      <c r="BY361" s="159"/>
      <c r="BZ361" s="156"/>
      <c r="CA361" s="160"/>
      <c r="CB361" s="159"/>
      <c r="CC361" s="156"/>
      <c r="CD361" s="160" t="s">
        <v>1208</v>
      </c>
      <c r="CE361" s="159"/>
      <c r="CF361" s="156"/>
      <c r="CG361" s="160" t="s">
        <v>1208</v>
      </c>
      <c r="CH361" s="159"/>
      <c r="CI361" s="156"/>
      <c r="CJ361" s="160"/>
      <c r="CK361" s="159"/>
      <c r="CL361" s="156"/>
      <c r="CM361" s="160"/>
      <c r="CN361" s="159"/>
      <c r="CO361" s="156"/>
      <c r="CP361" s="160" t="s">
        <v>1208</v>
      </c>
      <c r="CQ361" s="159"/>
      <c r="CR361" s="156"/>
      <c r="CS361" s="160" t="s">
        <v>1208</v>
      </c>
      <c r="CT361" s="159"/>
      <c r="CU361" s="156"/>
      <c r="CV361" s="160"/>
      <c r="CW361" s="159"/>
      <c r="CX361" s="156"/>
      <c r="CY361" s="156" t="s">
        <v>1208</v>
      </c>
      <c r="CZ361" s="159"/>
      <c r="DA361" s="156"/>
      <c r="DB361" s="160"/>
      <c r="DC361" s="159"/>
      <c r="DD361" s="156"/>
      <c r="DE361" s="160"/>
      <c r="DF361" s="159"/>
      <c r="DG361" s="156"/>
      <c r="DH361" s="156"/>
      <c r="DI361" s="159"/>
      <c r="DJ361" s="156"/>
      <c r="DK361" s="162"/>
      <c r="DL361" s="162"/>
      <c r="DM361" s="267"/>
      <c r="DP361" s="170" t="s">
        <v>2165</v>
      </c>
      <c r="DQ361" s="315"/>
      <c r="DR361" s="315"/>
      <c r="DS361" s="316" t="s">
        <v>2165</v>
      </c>
      <c r="DT361" s="342"/>
      <c r="DU361" s="343" t="s">
        <v>2165</v>
      </c>
      <c r="DV361" s="344" t="s">
        <v>2165</v>
      </c>
      <c r="DW361" s="345"/>
      <c r="DX361" s="345"/>
      <c r="DY361" s="346" t="str">
        <f t="shared" si="5"/>
        <v/>
      </c>
      <c r="DZ361" s="289"/>
      <c r="EA361" s="288"/>
      <c r="EK361" s="80">
        <v>2</v>
      </c>
      <c r="EL361" s="80">
        <v>9</v>
      </c>
    </row>
    <row r="362" spans="1:142">
      <c r="A362" s="128" t="s">
        <v>981</v>
      </c>
      <c r="B362" s="158">
        <v>2050</v>
      </c>
      <c r="C362" s="158">
        <v>1151</v>
      </c>
      <c r="D362" s="70" t="s">
        <v>394</v>
      </c>
      <c r="E362" s="70" t="s">
        <v>394</v>
      </c>
      <c r="F362" s="71" t="s">
        <v>2474</v>
      </c>
      <c r="G362" s="156"/>
      <c r="H362" s="159"/>
      <c r="I362" s="156"/>
      <c r="J362" s="156"/>
      <c r="K362" s="159"/>
      <c r="L362" s="156"/>
      <c r="M362" s="160"/>
      <c r="N362" s="159"/>
      <c r="O362" s="156"/>
      <c r="P362" s="160"/>
      <c r="Q362" s="159"/>
      <c r="R362" s="156"/>
      <c r="S362" s="160"/>
      <c r="T362" s="159"/>
      <c r="U362" s="156"/>
      <c r="V362" s="160"/>
      <c r="W362" s="159"/>
      <c r="X362" s="156"/>
      <c r="Y362" s="160"/>
      <c r="Z362" s="159"/>
      <c r="AA362" s="156"/>
      <c r="AB362" s="160"/>
      <c r="AC362" s="159"/>
      <c r="AD362" s="156"/>
      <c r="AE362" s="160"/>
      <c r="AF362" s="159"/>
      <c r="AG362" s="156"/>
      <c r="AH362" s="160"/>
      <c r="AI362" s="159"/>
      <c r="AJ362" s="161"/>
      <c r="AK362" s="160"/>
      <c r="AL362" s="159"/>
      <c r="AM362" s="156"/>
      <c r="AN362" s="160"/>
      <c r="AO362" s="159"/>
      <c r="AP362" s="156"/>
      <c r="AQ362" s="160"/>
      <c r="AR362" s="159"/>
      <c r="AS362" s="156"/>
      <c r="AT362" s="160"/>
      <c r="AU362" s="159"/>
      <c r="AV362" s="156"/>
      <c r="AW362" s="160"/>
      <c r="AX362" s="159"/>
      <c r="AY362" s="156"/>
      <c r="AZ362" s="160"/>
      <c r="BA362" s="159"/>
      <c r="BB362" s="156"/>
      <c r="BC362" s="160"/>
      <c r="BD362" s="159"/>
      <c r="BE362" s="156"/>
      <c r="BF362" s="160"/>
      <c r="BG362" s="159"/>
      <c r="BH362" s="156"/>
      <c r="BI362" s="160"/>
      <c r="BJ362" s="159"/>
      <c r="BK362" s="156"/>
      <c r="BL362" s="160"/>
      <c r="BM362" s="159"/>
      <c r="BN362" s="156"/>
      <c r="BO362" s="160"/>
      <c r="BP362" s="159"/>
      <c r="BQ362" s="156"/>
      <c r="BR362" s="156"/>
      <c r="BS362" s="159"/>
      <c r="BT362" s="156"/>
      <c r="BU362" s="156"/>
      <c r="BV362" s="159"/>
      <c r="BW362" s="156"/>
      <c r="BX362" s="160"/>
      <c r="BY362" s="159"/>
      <c r="BZ362" s="156"/>
      <c r="CA362" s="160"/>
      <c r="CB362" s="159"/>
      <c r="CC362" s="156"/>
      <c r="CD362" s="160" t="s">
        <v>1208</v>
      </c>
      <c r="CE362" s="159"/>
      <c r="CF362" s="156"/>
      <c r="CG362" s="160" t="s">
        <v>1208</v>
      </c>
      <c r="CH362" s="159"/>
      <c r="CI362" s="156"/>
      <c r="CJ362" s="160"/>
      <c r="CK362" s="159"/>
      <c r="CL362" s="156"/>
      <c r="CM362" s="160"/>
      <c r="CN362" s="159"/>
      <c r="CO362" s="156"/>
      <c r="CP362" s="160" t="s">
        <v>1208</v>
      </c>
      <c r="CQ362" s="159"/>
      <c r="CR362" s="156"/>
      <c r="CS362" s="160" t="s">
        <v>1208</v>
      </c>
      <c r="CT362" s="159"/>
      <c r="CU362" s="156"/>
      <c r="CV362" s="160"/>
      <c r="CW362" s="159"/>
      <c r="CX362" s="156"/>
      <c r="CY362" s="156" t="s">
        <v>1208</v>
      </c>
      <c r="CZ362" s="159"/>
      <c r="DA362" s="156"/>
      <c r="DB362" s="160"/>
      <c r="DC362" s="159"/>
      <c r="DD362" s="156"/>
      <c r="DE362" s="160"/>
      <c r="DF362" s="159"/>
      <c r="DG362" s="156"/>
      <c r="DH362" s="156"/>
      <c r="DI362" s="159"/>
      <c r="DJ362" s="156"/>
      <c r="DK362" s="162"/>
      <c r="DL362" s="162"/>
      <c r="DM362" s="267"/>
      <c r="DP362" s="170" t="s">
        <v>2165</v>
      </c>
      <c r="DQ362" s="315"/>
      <c r="DR362" s="315"/>
      <c r="DS362" s="316" t="s">
        <v>2165</v>
      </c>
      <c r="DT362" s="342"/>
      <c r="DU362" s="343" t="s">
        <v>2165</v>
      </c>
      <c r="DV362" s="344" t="s">
        <v>2165</v>
      </c>
      <c r="DW362" s="345"/>
      <c r="DX362" s="345"/>
      <c r="DY362" s="346" t="str">
        <f t="shared" si="5"/>
        <v/>
      </c>
      <c r="DZ362" s="289"/>
      <c r="EA362" s="288"/>
      <c r="EK362" s="80">
        <v>2</v>
      </c>
      <c r="EL362" s="80">
        <v>9</v>
      </c>
    </row>
    <row r="363" spans="1:142" ht="27">
      <c r="A363" s="128" t="s">
        <v>981</v>
      </c>
      <c r="B363" s="158">
        <v>2060</v>
      </c>
      <c r="C363" s="158">
        <v>1157</v>
      </c>
      <c r="D363" s="70" t="s">
        <v>396</v>
      </c>
      <c r="E363" s="70" t="s">
        <v>396</v>
      </c>
      <c r="F363" s="71" t="s">
        <v>2475</v>
      </c>
      <c r="G363" s="156"/>
      <c r="H363" s="159"/>
      <c r="I363" s="156"/>
      <c r="J363" s="156"/>
      <c r="K363" s="159"/>
      <c r="L363" s="156"/>
      <c r="M363" s="160"/>
      <c r="N363" s="159"/>
      <c r="O363" s="156"/>
      <c r="P363" s="160"/>
      <c r="Q363" s="159"/>
      <c r="R363" s="156"/>
      <c r="S363" s="160"/>
      <c r="T363" s="159"/>
      <c r="U363" s="156"/>
      <c r="V363" s="160"/>
      <c r="W363" s="159"/>
      <c r="X363" s="156"/>
      <c r="Y363" s="160"/>
      <c r="Z363" s="159"/>
      <c r="AA363" s="156"/>
      <c r="AB363" s="160"/>
      <c r="AC363" s="159"/>
      <c r="AD363" s="156"/>
      <c r="AE363" s="160"/>
      <c r="AF363" s="159"/>
      <c r="AG363" s="156"/>
      <c r="AH363" s="160"/>
      <c r="AI363" s="159"/>
      <c r="AJ363" s="161"/>
      <c r="AK363" s="160"/>
      <c r="AL363" s="159"/>
      <c r="AM363" s="156"/>
      <c r="AN363" s="160"/>
      <c r="AO363" s="159"/>
      <c r="AP363" s="156"/>
      <c r="AQ363" s="160"/>
      <c r="AR363" s="159"/>
      <c r="AS363" s="156"/>
      <c r="AT363" s="160"/>
      <c r="AU363" s="159"/>
      <c r="AV363" s="156"/>
      <c r="AW363" s="160"/>
      <c r="AX363" s="159"/>
      <c r="AY363" s="156"/>
      <c r="AZ363" s="160"/>
      <c r="BA363" s="159"/>
      <c r="BB363" s="156"/>
      <c r="BC363" s="160"/>
      <c r="BD363" s="159"/>
      <c r="BE363" s="156"/>
      <c r="BF363" s="160"/>
      <c r="BG363" s="159"/>
      <c r="BH363" s="156"/>
      <c r="BI363" s="160"/>
      <c r="BJ363" s="159"/>
      <c r="BK363" s="156"/>
      <c r="BL363" s="160"/>
      <c r="BM363" s="159"/>
      <c r="BN363" s="156"/>
      <c r="BO363" s="160"/>
      <c r="BP363" s="159"/>
      <c r="BQ363" s="156"/>
      <c r="BR363" s="156"/>
      <c r="BS363" s="159"/>
      <c r="BT363" s="156"/>
      <c r="BU363" s="156"/>
      <c r="BV363" s="159"/>
      <c r="BW363" s="156"/>
      <c r="BX363" s="160"/>
      <c r="BY363" s="159"/>
      <c r="BZ363" s="156"/>
      <c r="CA363" s="160"/>
      <c r="CB363" s="159"/>
      <c r="CC363" s="156"/>
      <c r="CD363" s="160" t="s">
        <v>1208</v>
      </c>
      <c r="CE363" s="159"/>
      <c r="CF363" s="156"/>
      <c r="CG363" s="160" t="s">
        <v>1208</v>
      </c>
      <c r="CH363" s="159"/>
      <c r="CI363" s="156"/>
      <c r="CJ363" s="160"/>
      <c r="CK363" s="159"/>
      <c r="CL363" s="156"/>
      <c r="CM363" s="160"/>
      <c r="CN363" s="159"/>
      <c r="CO363" s="156"/>
      <c r="CP363" s="160" t="s">
        <v>1208</v>
      </c>
      <c r="CQ363" s="159"/>
      <c r="CR363" s="156"/>
      <c r="CS363" s="160" t="s">
        <v>1208</v>
      </c>
      <c r="CT363" s="159"/>
      <c r="CU363" s="156"/>
      <c r="CV363" s="160"/>
      <c r="CW363" s="159"/>
      <c r="CX363" s="156"/>
      <c r="CY363" s="156" t="s">
        <v>1208</v>
      </c>
      <c r="CZ363" s="159"/>
      <c r="DA363" s="156"/>
      <c r="DB363" s="160"/>
      <c r="DC363" s="159"/>
      <c r="DD363" s="156"/>
      <c r="DE363" s="160"/>
      <c r="DF363" s="159"/>
      <c r="DG363" s="156"/>
      <c r="DH363" s="156"/>
      <c r="DI363" s="159"/>
      <c r="DJ363" s="156"/>
      <c r="DK363" s="162"/>
      <c r="DL363" s="162"/>
      <c r="DM363" s="267"/>
      <c r="DP363" s="170" t="s">
        <v>2165</v>
      </c>
      <c r="DQ363" s="315"/>
      <c r="DR363" s="315"/>
      <c r="DS363" s="316" t="s">
        <v>2165</v>
      </c>
      <c r="DT363" s="342"/>
      <c r="DU363" s="343" t="s">
        <v>2165</v>
      </c>
      <c r="DV363" s="344" t="s">
        <v>2165</v>
      </c>
      <c r="DW363" s="345"/>
      <c r="DX363" s="345"/>
      <c r="DY363" s="346" t="str">
        <f t="shared" si="5"/>
        <v/>
      </c>
      <c r="DZ363" s="289"/>
      <c r="EA363" s="288"/>
      <c r="EK363" s="80">
        <v>2</v>
      </c>
      <c r="EL363" s="80">
        <v>9</v>
      </c>
    </row>
    <row r="364" spans="1:142">
      <c r="A364" s="128" t="s">
        <v>981</v>
      </c>
      <c r="B364" s="158">
        <v>2070</v>
      </c>
      <c r="C364" s="158">
        <v>1158</v>
      </c>
      <c r="D364" s="70" t="s">
        <v>398</v>
      </c>
      <c r="E364" s="70" t="s">
        <v>398</v>
      </c>
      <c r="F364" s="71" t="s">
        <v>2476</v>
      </c>
      <c r="G364" s="156"/>
      <c r="H364" s="159"/>
      <c r="I364" s="156"/>
      <c r="J364" s="156"/>
      <c r="K364" s="159"/>
      <c r="L364" s="156"/>
      <c r="M364" s="160"/>
      <c r="N364" s="159"/>
      <c r="O364" s="156"/>
      <c r="P364" s="160"/>
      <c r="Q364" s="159"/>
      <c r="R364" s="156"/>
      <c r="S364" s="160"/>
      <c r="T364" s="159"/>
      <c r="U364" s="156"/>
      <c r="V364" s="160"/>
      <c r="W364" s="159"/>
      <c r="X364" s="156"/>
      <c r="Y364" s="160"/>
      <c r="Z364" s="159"/>
      <c r="AA364" s="156"/>
      <c r="AB364" s="160"/>
      <c r="AC364" s="159"/>
      <c r="AD364" s="156"/>
      <c r="AE364" s="160"/>
      <c r="AF364" s="159"/>
      <c r="AG364" s="156"/>
      <c r="AH364" s="160"/>
      <c r="AI364" s="159"/>
      <c r="AJ364" s="161"/>
      <c r="AK364" s="160"/>
      <c r="AL364" s="159"/>
      <c r="AM364" s="156"/>
      <c r="AN364" s="160"/>
      <c r="AO364" s="159"/>
      <c r="AP364" s="156"/>
      <c r="AQ364" s="160"/>
      <c r="AR364" s="159"/>
      <c r="AS364" s="156"/>
      <c r="AT364" s="160"/>
      <c r="AU364" s="159"/>
      <c r="AV364" s="156"/>
      <c r="AW364" s="160"/>
      <c r="AX364" s="159"/>
      <c r="AY364" s="156"/>
      <c r="AZ364" s="160"/>
      <c r="BA364" s="159"/>
      <c r="BB364" s="156"/>
      <c r="BC364" s="160"/>
      <c r="BD364" s="159"/>
      <c r="BE364" s="156"/>
      <c r="BF364" s="160"/>
      <c r="BG364" s="159"/>
      <c r="BH364" s="156"/>
      <c r="BI364" s="160"/>
      <c r="BJ364" s="159"/>
      <c r="BK364" s="156"/>
      <c r="BL364" s="160"/>
      <c r="BM364" s="159"/>
      <c r="BN364" s="156"/>
      <c r="BO364" s="160"/>
      <c r="BP364" s="159"/>
      <c r="BQ364" s="156"/>
      <c r="BR364" s="156"/>
      <c r="BS364" s="159"/>
      <c r="BT364" s="156"/>
      <c r="BU364" s="156"/>
      <c r="BV364" s="159"/>
      <c r="BW364" s="156"/>
      <c r="BX364" s="160"/>
      <c r="BY364" s="159"/>
      <c r="BZ364" s="156"/>
      <c r="CA364" s="160"/>
      <c r="CB364" s="159"/>
      <c r="CC364" s="156"/>
      <c r="CD364" s="160" t="s">
        <v>1208</v>
      </c>
      <c r="CE364" s="159"/>
      <c r="CF364" s="156"/>
      <c r="CG364" s="160" t="s">
        <v>1208</v>
      </c>
      <c r="CH364" s="159"/>
      <c r="CI364" s="156"/>
      <c r="CJ364" s="160"/>
      <c r="CK364" s="159"/>
      <c r="CL364" s="156"/>
      <c r="CM364" s="160"/>
      <c r="CN364" s="159"/>
      <c r="CO364" s="156"/>
      <c r="CP364" s="160" t="s">
        <v>1208</v>
      </c>
      <c r="CQ364" s="159"/>
      <c r="CR364" s="156"/>
      <c r="CS364" s="160" t="s">
        <v>1208</v>
      </c>
      <c r="CT364" s="159"/>
      <c r="CU364" s="156"/>
      <c r="CV364" s="160"/>
      <c r="CW364" s="159"/>
      <c r="CX364" s="156"/>
      <c r="CY364" s="156" t="s">
        <v>1208</v>
      </c>
      <c r="CZ364" s="159"/>
      <c r="DA364" s="248"/>
      <c r="DB364" s="160"/>
      <c r="DC364" s="159"/>
      <c r="DD364" s="156"/>
      <c r="DE364" s="160"/>
      <c r="DF364" s="159"/>
      <c r="DG364" s="156"/>
      <c r="DH364" s="156"/>
      <c r="DI364" s="159"/>
      <c r="DJ364" s="248"/>
      <c r="DK364" s="162"/>
      <c r="DL364" s="162"/>
      <c r="DM364" s="267"/>
      <c r="DP364" s="170" t="s">
        <v>2165</v>
      </c>
      <c r="DQ364" s="315"/>
      <c r="DR364" s="315"/>
      <c r="DS364" s="316" t="s">
        <v>2165</v>
      </c>
      <c r="DT364" s="342"/>
      <c r="DU364" s="343" t="s">
        <v>2165</v>
      </c>
      <c r="DV364" s="344" t="s">
        <v>2165</v>
      </c>
      <c r="DW364" s="345"/>
      <c r="DX364" s="345"/>
      <c r="DY364" s="346" t="str">
        <f t="shared" si="5"/>
        <v/>
      </c>
      <c r="DZ364" s="289"/>
      <c r="EA364" s="288"/>
      <c r="EK364" s="80">
        <v>2</v>
      </c>
      <c r="EL364" s="80">
        <v>9</v>
      </c>
    </row>
    <row r="365" spans="1:142" ht="27">
      <c r="A365" s="128" t="s">
        <v>981</v>
      </c>
      <c r="B365" s="158">
        <v>2080</v>
      </c>
      <c r="C365" s="158">
        <v>1162</v>
      </c>
      <c r="D365" s="70" t="s">
        <v>400</v>
      </c>
      <c r="E365" s="70" t="s">
        <v>400</v>
      </c>
      <c r="F365" s="71" t="s">
        <v>2477</v>
      </c>
      <c r="G365" s="156"/>
      <c r="H365" s="159"/>
      <c r="I365" s="156"/>
      <c r="J365" s="156"/>
      <c r="K365" s="159"/>
      <c r="L365" s="156"/>
      <c r="M365" s="160"/>
      <c r="N365" s="159"/>
      <c r="O365" s="156"/>
      <c r="P365" s="160"/>
      <c r="Q365" s="159"/>
      <c r="R365" s="156"/>
      <c r="S365" s="160"/>
      <c r="T365" s="159"/>
      <c r="U365" s="156"/>
      <c r="V365" s="160"/>
      <c r="W365" s="159"/>
      <c r="X365" s="156"/>
      <c r="Y365" s="160"/>
      <c r="Z365" s="159"/>
      <c r="AA365" s="156"/>
      <c r="AB365" s="160"/>
      <c r="AC365" s="159"/>
      <c r="AD365" s="156"/>
      <c r="AE365" s="160"/>
      <c r="AF365" s="159"/>
      <c r="AG365" s="156"/>
      <c r="AH365" s="160"/>
      <c r="AI365" s="159"/>
      <c r="AJ365" s="161"/>
      <c r="AK365" s="160"/>
      <c r="AL365" s="159"/>
      <c r="AM365" s="156"/>
      <c r="AN365" s="160"/>
      <c r="AO365" s="159"/>
      <c r="AP365" s="156"/>
      <c r="AQ365" s="160"/>
      <c r="AR365" s="159"/>
      <c r="AS365" s="156"/>
      <c r="AT365" s="160"/>
      <c r="AU365" s="159"/>
      <c r="AV365" s="156"/>
      <c r="AW365" s="160"/>
      <c r="AX365" s="159"/>
      <c r="AY365" s="156"/>
      <c r="AZ365" s="160"/>
      <c r="BA365" s="159"/>
      <c r="BB365" s="156"/>
      <c r="BC365" s="160"/>
      <c r="BD365" s="159"/>
      <c r="BE365" s="156"/>
      <c r="BF365" s="160"/>
      <c r="BG365" s="159"/>
      <c r="BH365" s="156"/>
      <c r="BI365" s="160"/>
      <c r="BJ365" s="159"/>
      <c r="BK365" s="156"/>
      <c r="BL365" s="160"/>
      <c r="BM365" s="159"/>
      <c r="BN365" s="156"/>
      <c r="BO365" s="160"/>
      <c r="BP365" s="159"/>
      <c r="BQ365" s="156"/>
      <c r="BR365" s="156"/>
      <c r="BS365" s="159"/>
      <c r="BT365" s="156"/>
      <c r="BU365" s="156"/>
      <c r="BV365" s="159"/>
      <c r="BW365" s="156"/>
      <c r="BX365" s="160"/>
      <c r="BY365" s="159"/>
      <c r="BZ365" s="156"/>
      <c r="CA365" s="160"/>
      <c r="CB365" s="159"/>
      <c r="CC365" s="156"/>
      <c r="CD365" s="160" t="s">
        <v>1208</v>
      </c>
      <c r="CE365" s="159"/>
      <c r="CF365" s="156"/>
      <c r="CG365" s="160" t="s">
        <v>1208</v>
      </c>
      <c r="CH365" s="159"/>
      <c r="CI365" s="156"/>
      <c r="CJ365" s="160"/>
      <c r="CK365" s="159"/>
      <c r="CL365" s="156"/>
      <c r="CM365" s="160"/>
      <c r="CN365" s="159"/>
      <c r="CO365" s="156"/>
      <c r="CP365" s="160" t="s">
        <v>1208</v>
      </c>
      <c r="CQ365" s="159"/>
      <c r="CR365" s="156"/>
      <c r="CS365" s="160" t="s">
        <v>1208</v>
      </c>
      <c r="CT365" s="159"/>
      <c r="CU365" s="156"/>
      <c r="CV365" s="160"/>
      <c r="CW365" s="159"/>
      <c r="CX365" s="156"/>
      <c r="CY365" s="156" t="s">
        <v>1208</v>
      </c>
      <c r="CZ365" s="159"/>
      <c r="DA365" s="156"/>
      <c r="DB365" s="160"/>
      <c r="DC365" s="159"/>
      <c r="DD365" s="156"/>
      <c r="DE365" s="160"/>
      <c r="DF365" s="159"/>
      <c r="DG365" s="156"/>
      <c r="DH365" s="156"/>
      <c r="DI365" s="159"/>
      <c r="DJ365" s="156"/>
      <c r="DK365" s="162"/>
      <c r="DL365" s="162"/>
      <c r="DM365" s="267"/>
      <c r="DP365" s="170" t="s">
        <v>2165</v>
      </c>
      <c r="DQ365" s="315"/>
      <c r="DR365" s="315"/>
      <c r="DS365" s="316" t="s">
        <v>2165</v>
      </c>
      <c r="DT365" s="342"/>
      <c r="DU365" s="343" t="s">
        <v>2165</v>
      </c>
      <c r="DV365" s="344" t="s">
        <v>2165</v>
      </c>
      <c r="DW365" s="345"/>
      <c r="DX365" s="345"/>
      <c r="DY365" s="346" t="str">
        <f t="shared" si="5"/>
        <v/>
      </c>
      <c r="DZ365" s="289"/>
      <c r="EA365" s="288"/>
      <c r="EK365" s="80">
        <v>2</v>
      </c>
      <c r="EL365" s="80">
        <v>9</v>
      </c>
    </row>
    <row r="366" spans="1:142">
      <c r="A366" s="128" t="s">
        <v>981</v>
      </c>
      <c r="B366" s="158">
        <v>2150</v>
      </c>
      <c r="C366" s="158">
        <v>1117</v>
      </c>
      <c r="D366" s="70" t="s">
        <v>415</v>
      </c>
      <c r="E366" s="70" t="s">
        <v>415</v>
      </c>
      <c r="F366" s="71" t="s">
        <v>2478</v>
      </c>
      <c r="G366" s="156"/>
      <c r="H366" s="159"/>
      <c r="I366" s="156"/>
      <c r="J366" s="156"/>
      <c r="K366" s="159"/>
      <c r="L366" s="156"/>
      <c r="M366" s="160"/>
      <c r="N366" s="159"/>
      <c r="O366" s="156"/>
      <c r="P366" s="160"/>
      <c r="Q366" s="159"/>
      <c r="R366" s="156"/>
      <c r="S366" s="160"/>
      <c r="T366" s="159"/>
      <c r="U366" s="156"/>
      <c r="V366" s="160"/>
      <c r="W366" s="159"/>
      <c r="X366" s="156"/>
      <c r="Y366" s="160"/>
      <c r="Z366" s="159"/>
      <c r="AA366" s="156"/>
      <c r="AB366" s="160"/>
      <c r="AC366" s="159"/>
      <c r="AD366" s="156"/>
      <c r="AE366" s="160"/>
      <c r="AF366" s="159"/>
      <c r="AG366" s="156"/>
      <c r="AH366" s="160"/>
      <c r="AI366" s="159"/>
      <c r="AJ366" s="161"/>
      <c r="AK366" s="160"/>
      <c r="AL366" s="159"/>
      <c r="AM366" s="156"/>
      <c r="AN366" s="160"/>
      <c r="AO366" s="159"/>
      <c r="AP366" s="156"/>
      <c r="AQ366" s="160"/>
      <c r="AR366" s="159"/>
      <c r="AS366" s="156"/>
      <c r="AT366" s="160"/>
      <c r="AU366" s="159"/>
      <c r="AV366" s="156"/>
      <c r="AW366" s="160"/>
      <c r="AX366" s="159"/>
      <c r="AY366" s="156"/>
      <c r="AZ366" s="160"/>
      <c r="BA366" s="159"/>
      <c r="BB366" s="156"/>
      <c r="BC366" s="160"/>
      <c r="BD366" s="159"/>
      <c r="BE366" s="156"/>
      <c r="BF366" s="160"/>
      <c r="BG366" s="159"/>
      <c r="BH366" s="156"/>
      <c r="BI366" s="160"/>
      <c r="BJ366" s="159"/>
      <c r="BK366" s="156"/>
      <c r="BL366" s="160"/>
      <c r="BM366" s="159"/>
      <c r="BN366" s="156"/>
      <c r="BO366" s="160"/>
      <c r="BP366" s="159"/>
      <c r="BQ366" s="156"/>
      <c r="BR366" s="156"/>
      <c r="BS366" s="159"/>
      <c r="BT366" s="156"/>
      <c r="BU366" s="156"/>
      <c r="BV366" s="159"/>
      <c r="BW366" s="156"/>
      <c r="BX366" s="160"/>
      <c r="BY366" s="159"/>
      <c r="BZ366" s="156"/>
      <c r="CA366" s="160"/>
      <c r="CB366" s="159"/>
      <c r="CC366" s="156"/>
      <c r="CD366" s="160"/>
      <c r="CE366" s="159"/>
      <c r="CF366" s="156"/>
      <c r="CG366" s="160"/>
      <c r="CH366" s="159"/>
      <c r="CI366" s="156"/>
      <c r="CJ366" s="160"/>
      <c r="CK366" s="159"/>
      <c r="CL366" s="156"/>
      <c r="CM366" s="160"/>
      <c r="CN366" s="159"/>
      <c r="CO366" s="156"/>
      <c r="CP366" s="160"/>
      <c r="CQ366" s="159"/>
      <c r="CR366" s="156"/>
      <c r="CS366" s="160"/>
      <c r="CT366" s="159"/>
      <c r="CU366" s="156"/>
      <c r="CV366" s="160" t="s">
        <v>1208</v>
      </c>
      <c r="CW366" s="159"/>
      <c r="CX366" s="156"/>
      <c r="CY366" s="156"/>
      <c r="CZ366" s="159"/>
      <c r="DA366" s="156"/>
      <c r="DB366" s="160"/>
      <c r="DC366" s="159"/>
      <c r="DD366" s="156"/>
      <c r="DE366" s="160"/>
      <c r="DF366" s="159"/>
      <c r="DG366" s="156"/>
      <c r="DH366" s="156"/>
      <c r="DI366" s="159"/>
      <c r="DJ366" s="156"/>
      <c r="DK366" s="162"/>
      <c r="DL366" s="162"/>
      <c r="DM366" s="267"/>
      <c r="DP366" s="170" t="s">
        <v>2165</v>
      </c>
      <c r="DQ366" s="315"/>
      <c r="DR366" s="315"/>
      <c r="DS366" s="316" t="s">
        <v>2165</v>
      </c>
      <c r="DT366" s="342"/>
      <c r="DU366" s="343" t="s">
        <v>2165</v>
      </c>
      <c r="DV366" s="344" t="s">
        <v>2165</v>
      </c>
      <c r="DW366" s="345"/>
      <c r="DX366" s="345"/>
      <c r="DY366" s="346" t="str">
        <f t="shared" si="5"/>
        <v/>
      </c>
      <c r="DZ366" s="289"/>
      <c r="EA366" s="288"/>
      <c r="EK366" s="80">
        <v>3</v>
      </c>
      <c r="EL366" s="80">
        <v>9</v>
      </c>
    </row>
    <row r="367" spans="1:142">
      <c r="A367" s="128" t="s">
        <v>981</v>
      </c>
      <c r="B367" s="158">
        <v>2160</v>
      </c>
      <c r="C367" s="158">
        <v>1118</v>
      </c>
      <c r="D367" s="70" t="s">
        <v>417</v>
      </c>
      <c r="E367" s="70" t="s">
        <v>417</v>
      </c>
      <c r="F367" s="71" t="s">
        <v>2479</v>
      </c>
      <c r="G367" s="156"/>
      <c r="H367" s="159"/>
      <c r="I367" s="156"/>
      <c r="J367" s="156"/>
      <c r="K367" s="159"/>
      <c r="L367" s="156"/>
      <c r="M367" s="160"/>
      <c r="N367" s="159"/>
      <c r="O367" s="156"/>
      <c r="P367" s="160"/>
      <c r="Q367" s="159"/>
      <c r="R367" s="156"/>
      <c r="S367" s="160"/>
      <c r="T367" s="159"/>
      <c r="U367" s="156"/>
      <c r="V367" s="160"/>
      <c r="W367" s="159"/>
      <c r="X367" s="156"/>
      <c r="Y367" s="160"/>
      <c r="Z367" s="159"/>
      <c r="AA367" s="156"/>
      <c r="AB367" s="160"/>
      <c r="AC367" s="159"/>
      <c r="AD367" s="156"/>
      <c r="AE367" s="160"/>
      <c r="AF367" s="159"/>
      <c r="AG367" s="156"/>
      <c r="AH367" s="160"/>
      <c r="AI367" s="159"/>
      <c r="AJ367" s="161"/>
      <c r="AK367" s="160"/>
      <c r="AL367" s="159"/>
      <c r="AM367" s="156"/>
      <c r="AN367" s="160"/>
      <c r="AO367" s="159"/>
      <c r="AP367" s="156"/>
      <c r="AQ367" s="160"/>
      <c r="AR367" s="159"/>
      <c r="AS367" s="156"/>
      <c r="AT367" s="160"/>
      <c r="AU367" s="159"/>
      <c r="AV367" s="156"/>
      <c r="AW367" s="160"/>
      <c r="AX367" s="159"/>
      <c r="AY367" s="156"/>
      <c r="AZ367" s="160"/>
      <c r="BA367" s="159"/>
      <c r="BB367" s="156"/>
      <c r="BC367" s="160"/>
      <c r="BD367" s="159"/>
      <c r="BE367" s="156"/>
      <c r="BF367" s="160"/>
      <c r="BG367" s="159"/>
      <c r="BH367" s="156"/>
      <c r="BI367" s="160"/>
      <c r="BJ367" s="159"/>
      <c r="BK367" s="156"/>
      <c r="BL367" s="160"/>
      <c r="BM367" s="159"/>
      <c r="BN367" s="156"/>
      <c r="BO367" s="160"/>
      <c r="BP367" s="159"/>
      <c r="BQ367" s="156"/>
      <c r="BR367" s="156"/>
      <c r="BS367" s="159"/>
      <c r="BT367" s="156"/>
      <c r="BU367" s="156"/>
      <c r="BV367" s="159"/>
      <c r="BW367" s="156"/>
      <c r="BX367" s="160"/>
      <c r="BY367" s="159"/>
      <c r="BZ367" s="156"/>
      <c r="CA367" s="160"/>
      <c r="CB367" s="159"/>
      <c r="CC367" s="156"/>
      <c r="CD367" s="160"/>
      <c r="CE367" s="159"/>
      <c r="CF367" s="156"/>
      <c r="CG367" s="160"/>
      <c r="CH367" s="159"/>
      <c r="CI367" s="156"/>
      <c r="CJ367" s="160"/>
      <c r="CK367" s="159"/>
      <c r="CL367" s="156"/>
      <c r="CM367" s="160"/>
      <c r="CN367" s="159"/>
      <c r="CO367" s="156"/>
      <c r="CP367" s="160"/>
      <c r="CQ367" s="159"/>
      <c r="CR367" s="156"/>
      <c r="CS367" s="160"/>
      <c r="CT367" s="159"/>
      <c r="CU367" s="156"/>
      <c r="CV367" s="160" t="s">
        <v>1183</v>
      </c>
      <c r="CW367" s="159"/>
      <c r="CX367" s="156"/>
      <c r="CY367" s="156"/>
      <c r="CZ367" s="159"/>
      <c r="DA367" s="156"/>
      <c r="DB367" s="160"/>
      <c r="DC367" s="159"/>
      <c r="DD367" s="156"/>
      <c r="DE367" s="160"/>
      <c r="DF367" s="159"/>
      <c r="DG367" s="156"/>
      <c r="DH367" s="156"/>
      <c r="DI367" s="159"/>
      <c r="DJ367" s="156"/>
      <c r="DK367" s="162"/>
      <c r="DL367" s="162"/>
      <c r="DM367" s="267"/>
      <c r="DP367" s="170" t="s">
        <v>2165</v>
      </c>
      <c r="DQ367" s="315"/>
      <c r="DR367" s="315"/>
      <c r="DS367" s="316" t="s">
        <v>2165</v>
      </c>
      <c r="DT367" s="342"/>
      <c r="DU367" s="343" t="s">
        <v>2165</v>
      </c>
      <c r="DV367" s="344" t="s">
        <v>2165</v>
      </c>
      <c r="DW367" s="345"/>
      <c r="DX367" s="345"/>
      <c r="DY367" s="346" t="str">
        <f t="shared" si="5"/>
        <v/>
      </c>
      <c r="DZ367" s="289"/>
      <c r="EA367" s="288"/>
      <c r="EK367" s="80">
        <v>3</v>
      </c>
      <c r="EL367" s="80">
        <v>9</v>
      </c>
    </row>
    <row r="368" spans="1:142">
      <c r="A368" s="128" t="s">
        <v>981</v>
      </c>
      <c r="B368" s="158">
        <v>2170</v>
      </c>
      <c r="C368" s="158">
        <v>1119</v>
      </c>
      <c r="D368" s="70" t="s">
        <v>419</v>
      </c>
      <c r="E368" s="70" t="s">
        <v>419</v>
      </c>
      <c r="F368" s="71" t="s">
        <v>2480</v>
      </c>
      <c r="G368" s="156"/>
      <c r="H368" s="159"/>
      <c r="I368" s="156"/>
      <c r="J368" s="156"/>
      <c r="K368" s="159"/>
      <c r="L368" s="156"/>
      <c r="M368" s="160"/>
      <c r="N368" s="159"/>
      <c r="O368" s="156"/>
      <c r="P368" s="160"/>
      <c r="Q368" s="159"/>
      <c r="R368" s="156"/>
      <c r="S368" s="160"/>
      <c r="T368" s="159"/>
      <c r="U368" s="156"/>
      <c r="V368" s="160"/>
      <c r="W368" s="159"/>
      <c r="X368" s="156"/>
      <c r="Y368" s="160"/>
      <c r="Z368" s="159"/>
      <c r="AA368" s="156"/>
      <c r="AB368" s="160"/>
      <c r="AC368" s="159"/>
      <c r="AD368" s="156"/>
      <c r="AE368" s="160"/>
      <c r="AF368" s="159"/>
      <c r="AG368" s="156"/>
      <c r="AH368" s="160"/>
      <c r="AI368" s="159"/>
      <c r="AJ368" s="161"/>
      <c r="AK368" s="160"/>
      <c r="AL368" s="159"/>
      <c r="AM368" s="156"/>
      <c r="AN368" s="160"/>
      <c r="AO368" s="159"/>
      <c r="AP368" s="156"/>
      <c r="AQ368" s="160"/>
      <c r="AR368" s="159"/>
      <c r="AS368" s="156"/>
      <c r="AT368" s="160"/>
      <c r="AU368" s="159"/>
      <c r="AV368" s="156"/>
      <c r="AW368" s="160"/>
      <c r="AX368" s="159"/>
      <c r="AY368" s="156"/>
      <c r="AZ368" s="160"/>
      <c r="BA368" s="159"/>
      <c r="BB368" s="156"/>
      <c r="BC368" s="160"/>
      <c r="BD368" s="159"/>
      <c r="BE368" s="156"/>
      <c r="BF368" s="160"/>
      <c r="BG368" s="159"/>
      <c r="BH368" s="156"/>
      <c r="BI368" s="160"/>
      <c r="BJ368" s="159"/>
      <c r="BK368" s="156"/>
      <c r="BL368" s="160"/>
      <c r="BM368" s="159"/>
      <c r="BN368" s="156"/>
      <c r="BO368" s="160"/>
      <c r="BP368" s="159"/>
      <c r="BQ368" s="156"/>
      <c r="BR368" s="156"/>
      <c r="BS368" s="159"/>
      <c r="BT368" s="156"/>
      <c r="BU368" s="156"/>
      <c r="BV368" s="159"/>
      <c r="BW368" s="156"/>
      <c r="BX368" s="160"/>
      <c r="BY368" s="159"/>
      <c r="BZ368" s="156"/>
      <c r="CA368" s="160"/>
      <c r="CB368" s="159"/>
      <c r="CC368" s="156"/>
      <c r="CD368" s="160"/>
      <c r="CE368" s="159"/>
      <c r="CF368" s="156"/>
      <c r="CG368" s="160"/>
      <c r="CH368" s="159"/>
      <c r="CI368" s="156"/>
      <c r="CJ368" s="160"/>
      <c r="CK368" s="159"/>
      <c r="CL368" s="156"/>
      <c r="CM368" s="160"/>
      <c r="CN368" s="159"/>
      <c r="CO368" s="156"/>
      <c r="CP368" s="160"/>
      <c r="CQ368" s="159"/>
      <c r="CR368" s="156"/>
      <c r="CS368" s="160"/>
      <c r="CT368" s="159"/>
      <c r="CU368" s="156"/>
      <c r="CV368" s="160" t="s">
        <v>1183</v>
      </c>
      <c r="CW368" s="159"/>
      <c r="CX368" s="156"/>
      <c r="CY368" s="156"/>
      <c r="CZ368" s="159"/>
      <c r="DA368" s="156"/>
      <c r="DB368" s="160"/>
      <c r="DC368" s="159"/>
      <c r="DD368" s="156"/>
      <c r="DE368" s="160"/>
      <c r="DF368" s="159"/>
      <c r="DG368" s="156"/>
      <c r="DH368" s="156"/>
      <c r="DI368" s="159"/>
      <c r="DJ368" s="156"/>
      <c r="DK368" s="162"/>
      <c r="DL368" s="162"/>
      <c r="DM368" s="267"/>
      <c r="DP368" s="170" t="s">
        <v>2165</v>
      </c>
      <c r="DQ368" s="315"/>
      <c r="DR368" s="315"/>
      <c r="DS368" s="316" t="s">
        <v>2165</v>
      </c>
      <c r="DT368" s="342"/>
      <c r="DU368" s="343" t="s">
        <v>2165</v>
      </c>
      <c r="DV368" s="344" t="s">
        <v>2165</v>
      </c>
      <c r="DW368" s="345"/>
      <c r="DX368" s="345"/>
      <c r="DY368" s="346" t="str">
        <f t="shared" si="5"/>
        <v/>
      </c>
      <c r="DZ368" s="289"/>
      <c r="EA368" s="288"/>
      <c r="EK368" s="80">
        <v>3</v>
      </c>
      <c r="EL368" s="80">
        <v>9</v>
      </c>
    </row>
    <row r="369" spans="1:142">
      <c r="A369" s="128" t="s">
        <v>981</v>
      </c>
      <c r="B369" s="158">
        <v>2180</v>
      </c>
      <c r="C369" s="158">
        <v>1120</v>
      </c>
      <c r="D369" s="70" t="s">
        <v>421</v>
      </c>
      <c r="E369" s="70" t="s">
        <v>421</v>
      </c>
      <c r="F369" s="71" t="s">
        <v>2481</v>
      </c>
      <c r="G369" s="156"/>
      <c r="H369" s="159"/>
      <c r="I369" s="156"/>
      <c r="J369" s="156"/>
      <c r="K369" s="159"/>
      <c r="L369" s="156"/>
      <c r="M369" s="160"/>
      <c r="N369" s="159"/>
      <c r="O369" s="156"/>
      <c r="P369" s="160"/>
      <c r="Q369" s="159"/>
      <c r="R369" s="156"/>
      <c r="S369" s="160"/>
      <c r="T369" s="159"/>
      <c r="U369" s="156"/>
      <c r="V369" s="160"/>
      <c r="W369" s="159"/>
      <c r="X369" s="156"/>
      <c r="Y369" s="160"/>
      <c r="Z369" s="159"/>
      <c r="AA369" s="156"/>
      <c r="AB369" s="160"/>
      <c r="AC369" s="159"/>
      <c r="AD369" s="156"/>
      <c r="AE369" s="160"/>
      <c r="AF369" s="159"/>
      <c r="AG369" s="156"/>
      <c r="AH369" s="160"/>
      <c r="AI369" s="159"/>
      <c r="AJ369" s="161"/>
      <c r="AK369" s="160"/>
      <c r="AL369" s="159"/>
      <c r="AM369" s="156"/>
      <c r="AN369" s="160"/>
      <c r="AO369" s="159"/>
      <c r="AP369" s="156"/>
      <c r="AQ369" s="160"/>
      <c r="AR369" s="159"/>
      <c r="AS369" s="156"/>
      <c r="AT369" s="160"/>
      <c r="AU369" s="159"/>
      <c r="AV369" s="156"/>
      <c r="AW369" s="160"/>
      <c r="AX369" s="159"/>
      <c r="AY369" s="156"/>
      <c r="AZ369" s="160"/>
      <c r="BA369" s="159"/>
      <c r="BB369" s="156"/>
      <c r="BC369" s="160"/>
      <c r="BD369" s="159"/>
      <c r="BE369" s="156"/>
      <c r="BF369" s="160"/>
      <c r="BG369" s="159"/>
      <c r="BH369" s="156"/>
      <c r="BI369" s="160"/>
      <c r="BJ369" s="159"/>
      <c r="BK369" s="156"/>
      <c r="BL369" s="160"/>
      <c r="BM369" s="159"/>
      <c r="BN369" s="156"/>
      <c r="BO369" s="160"/>
      <c r="BP369" s="159"/>
      <c r="BQ369" s="156"/>
      <c r="BR369" s="156"/>
      <c r="BS369" s="159"/>
      <c r="BT369" s="156"/>
      <c r="BU369" s="156"/>
      <c r="BV369" s="159"/>
      <c r="BW369" s="156"/>
      <c r="BX369" s="160"/>
      <c r="BY369" s="159"/>
      <c r="BZ369" s="156"/>
      <c r="CA369" s="160"/>
      <c r="CB369" s="159"/>
      <c r="CC369" s="156"/>
      <c r="CD369" s="160"/>
      <c r="CE369" s="159"/>
      <c r="CF369" s="156"/>
      <c r="CG369" s="160"/>
      <c r="CH369" s="159"/>
      <c r="CI369" s="156"/>
      <c r="CJ369" s="160"/>
      <c r="CK369" s="159"/>
      <c r="CL369" s="156"/>
      <c r="CM369" s="160"/>
      <c r="CN369" s="159"/>
      <c r="CO369" s="156"/>
      <c r="CP369" s="160"/>
      <c r="CQ369" s="159"/>
      <c r="CR369" s="156"/>
      <c r="CS369" s="160"/>
      <c r="CT369" s="159"/>
      <c r="CU369" s="156"/>
      <c r="CV369" s="160" t="s">
        <v>1208</v>
      </c>
      <c r="CW369" s="159"/>
      <c r="CX369" s="156"/>
      <c r="CY369" s="156"/>
      <c r="CZ369" s="159"/>
      <c r="DA369" s="156"/>
      <c r="DB369" s="160"/>
      <c r="DC369" s="159"/>
      <c r="DD369" s="156"/>
      <c r="DE369" s="160"/>
      <c r="DF369" s="159"/>
      <c r="DG369" s="156"/>
      <c r="DH369" s="156"/>
      <c r="DI369" s="159"/>
      <c r="DJ369" s="156"/>
      <c r="DK369" s="162"/>
      <c r="DL369" s="162"/>
      <c r="DM369" s="267"/>
      <c r="DP369" s="170" t="s">
        <v>2165</v>
      </c>
      <c r="DQ369" s="315"/>
      <c r="DR369" s="315"/>
      <c r="DS369" s="316" t="s">
        <v>2165</v>
      </c>
      <c r="DT369" s="342"/>
      <c r="DU369" s="343" t="s">
        <v>2165</v>
      </c>
      <c r="DV369" s="344" t="s">
        <v>2165</v>
      </c>
      <c r="DW369" s="345"/>
      <c r="DX369" s="345"/>
      <c r="DY369" s="346" t="str">
        <f t="shared" si="5"/>
        <v/>
      </c>
      <c r="DZ369" s="289"/>
      <c r="EA369" s="288"/>
      <c r="EK369" s="80">
        <v>3</v>
      </c>
      <c r="EL369" s="80">
        <v>9</v>
      </c>
    </row>
    <row r="370" spans="1:142">
      <c r="A370" s="128" t="s">
        <v>981</v>
      </c>
      <c r="B370" s="158">
        <v>2190</v>
      </c>
      <c r="C370" s="158">
        <v>1121</v>
      </c>
      <c r="D370" s="70" t="s">
        <v>423</v>
      </c>
      <c r="E370" s="70" t="s">
        <v>423</v>
      </c>
      <c r="F370" s="71" t="s">
        <v>2482</v>
      </c>
      <c r="G370" s="156"/>
      <c r="H370" s="159"/>
      <c r="I370" s="156"/>
      <c r="J370" s="156"/>
      <c r="K370" s="159"/>
      <c r="L370" s="156"/>
      <c r="M370" s="160"/>
      <c r="N370" s="159"/>
      <c r="O370" s="156"/>
      <c r="P370" s="160"/>
      <c r="Q370" s="159"/>
      <c r="R370" s="156"/>
      <c r="S370" s="160"/>
      <c r="T370" s="159"/>
      <c r="U370" s="156"/>
      <c r="V370" s="160"/>
      <c r="W370" s="159"/>
      <c r="X370" s="156"/>
      <c r="Y370" s="160"/>
      <c r="Z370" s="159"/>
      <c r="AA370" s="156"/>
      <c r="AB370" s="160"/>
      <c r="AC370" s="159"/>
      <c r="AD370" s="156"/>
      <c r="AE370" s="160"/>
      <c r="AF370" s="159"/>
      <c r="AG370" s="156"/>
      <c r="AH370" s="160"/>
      <c r="AI370" s="159"/>
      <c r="AJ370" s="161"/>
      <c r="AK370" s="160"/>
      <c r="AL370" s="159"/>
      <c r="AM370" s="156"/>
      <c r="AN370" s="160"/>
      <c r="AO370" s="159"/>
      <c r="AP370" s="156"/>
      <c r="AQ370" s="160"/>
      <c r="AR370" s="159"/>
      <c r="AS370" s="156"/>
      <c r="AT370" s="160"/>
      <c r="AU370" s="159"/>
      <c r="AV370" s="156"/>
      <c r="AW370" s="160"/>
      <c r="AX370" s="159"/>
      <c r="AY370" s="156"/>
      <c r="AZ370" s="160"/>
      <c r="BA370" s="159"/>
      <c r="BB370" s="156"/>
      <c r="BC370" s="160"/>
      <c r="BD370" s="159"/>
      <c r="BE370" s="156"/>
      <c r="BF370" s="160"/>
      <c r="BG370" s="159"/>
      <c r="BH370" s="156"/>
      <c r="BI370" s="160"/>
      <c r="BJ370" s="159"/>
      <c r="BK370" s="156"/>
      <c r="BL370" s="160"/>
      <c r="BM370" s="159"/>
      <c r="BN370" s="156"/>
      <c r="BO370" s="160"/>
      <c r="BP370" s="159"/>
      <c r="BQ370" s="156"/>
      <c r="BR370" s="156"/>
      <c r="BS370" s="159"/>
      <c r="BT370" s="156"/>
      <c r="BU370" s="156"/>
      <c r="BV370" s="159"/>
      <c r="BW370" s="156"/>
      <c r="BX370" s="160"/>
      <c r="BY370" s="159"/>
      <c r="BZ370" s="156"/>
      <c r="CA370" s="160"/>
      <c r="CB370" s="159"/>
      <c r="CC370" s="156"/>
      <c r="CD370" s="160"/>
      <c r="CE370" s="159"/>
      <c r="CF370" s="156"/>
      <c r="CG370" s="160"/>
      <c r="CH370" s="159"/>
      <c r="CI370" s="156"/>
      <c r="CJ370" s="160"/>
      <c r="CK370" s="159"/>
      <c r="CL370" s="156"/>
      <c r="CM370" s="160"/>
      <c r="CN370" s="159"/>
      <c r="CO370" s="156"/>
      <c r="CP370" s="160"/>
      <c r="CQ370" s="159"/>
      <c r="CR370" s="156"/>
      <c r="CS370" s="160"/>
      <c r="CT370" s="159"/>
      <c r="CU370" s="156"/>
      <c r="CV370" s="160" t="s">
        <v>1183</v>
      </c>
      <c r="CW370" s="159"/>
      <c r="CX370" s="156"/>
      <c r="CY370" s="156"/>
      <c r="CZ370" s="159"/>
      <c r="DA370" s="156"/>
      <c r="DB370" s="160"/>
      <c r="DC370" s="159"/>
      <c r="DD370" s="156"/>
      <c r="DE370" s="160"/>
      <c r="DF370" s="159"/>
      <c r="DG370" s="156"/>
      <c r="DH370" s="156"/>
      <c r="DI370" s="159"/>
      <c r="DJ370" s="156"/>
      <c r="DK370" s="162"/>
      <c r="DL370" s="162"/>
      <c r="DM370" s="267"/>
      <c r="DP370" s="170" t="s">
        <v>2165</v>
      </c>
      <c r="DQ370" s="315"/>
      <c r="DR370" s="315"/>
      <c r="DS370" s="316" t="s">
        <v>2165</v>
      </c>
      <c r="DT370" s="342"/>
      <c r="DU370" s="343" t="s">
        <v>2165</v>
      </c>
      <c r="DV370" s="344" t="s">
        <v>2165</v>
      </c>
      <c r="DW370" s="345"/>
      <c r="DX370" s="345"/>
      <c r="DY370" s="346" t="str">
        <f t="shared" si="5"/>
        <v/>
      </c>
      <c r="DZ370" s="289"/>
      <c r="EA370" s="288"/>
      <c r="EK370" s="80">
        <v>3</v>
      </c>
      <c r="EL370" s="80">
        <v>9</v>
      </c>
    </row>
    <row r="371" spans="1:142">
      <c r="A371" s="128" t="s">
        <v>981</v>
      </c>
      <c r="B371" s="158">
        <v>2200</v>
      </c>
      <c r="C371" s="158">
        <v>1122</v>
      </c>
      <c r="D371" s="70" t="s">
        <v>425</v>
      </c>
      <c r="E371" s="70" t="s">
        <v>425</v>
      </c>
      <c r="F371" s="71" t="s">
        <v>2483</v>
      </c>
      <c r="G371" s="156"/>
      <c r="H371" s="159"/>
      <c r="I371" s="156"/>
      <c r="J371" s="156"/>
      <c r="K371" s="159"/>
      <c r="L371" s="156"/>
      <c r="M371" s="160"/>
      <c r="N371" s="159"/>
      <c r="O371" s="156"/>
      <c r="P371" s="160"/>
      <c r="Q371" s="159"/>
      <c r="R371" s="156"/>
      <c r="S371" s="160"/>
      <c r="T371" s="159"/>
      <c r="U371" s="156"/>
      <c r="V371" s="160"/>
      <c r="W371" s="159"/>
      <c r="X371" s="156"/>
      <c r="Y371" s="160"/>
      <c r="Z371" s="159"/>
      <c r="AA371" s="156"/>
      <c r="AB371" s="160"/>
      <c r="AC371" s="159"/>
      <c r="AD371" s="156"/>
      <c r="AE371" s="160"/>
      <c r="AF371" s="159"/>
      <c r="AG371" s="156"/>
      <c r="AH371" s="160"/>
      <c r="AI371" s="159"/>
      <c r="AJ371" s="161"/>
      <c r="AK371" s="160"/>
      <c r="AL371" s="159"/>
      <c r="AM371" s="156"/>
      <c r="AN371" s="160"/>
      <c r="AO371" s="159"/>
      <c r="AP371" s="156"/>
      <c r="AQ371" s="160"/>
      <c r="AR371" s="159"/>
      <c r="AS371" s="156"/>
      <c r="AT371" s="160"/>
      <c r="AU371" s="159"/>
      <c r="AV371" s="156"/>
      <c r="AW371" s="160"/>
      <c r="AX371" s="159"/>
      <c r="AY371" s="156"/>
      <c r="AZ371" s="160"/>
      <c r="BA371" s="159"/>
      <c r="BB371" s="156"/>
      <c r="BC371" s="160"/>
      <c r="BD371" s="159"/>
      <c r="BE371" s="156"/>
      <c r="BF371" s="160"/>
      <c r="BG371" s="159"/>
      <c r="BH371" s="156"/>
      <c r="BI371" s="160"/>
      <c r="BJ371" s="159"/>
      <c r="BK371" s="156"/>
      <c r="BL371" s="160"/>
      <c r="BM371" s="159"/>
      <c r="BN371" s="156"/>
      <c r="BO371" s="160"/>
      <c r="BP371" s="159"/>
      <c r="BQ371" s="156"/>
      <c r="BR371" s="156"/>
      <c r="BS371" s="159"/>
      <c r="BT371" s="156"/>
      <c r="BU371" s="156"/>
      <c r="BV371" s="159"/>
      <c r="BW371" s="156"/>
      <c r="BX371" s="160"/>
      <c r="BY371" s="159"/>
      <c r="BZ371" s="156"/>
      <c r="CA371" s="160"/>
      <c r="CB371" s="159"/>
      <c r="CC371" s="156"/>
      <c r="CD371" s="160"/>
      <c r="CE371" s="159"/>
      <c r="CF371" s="156"/>
      <c r="CG371" s="160"/>
      <c r="CH371" s="159"/>
      <c r="CI371" s="156"/>
      <c r="CJ371" s="160"/>
      <c r="CK371" s="159"/>
      <c r="CL371" s="156"/>
      <c r="CM371" s="160"/>
      <c r="CN371" s="159"/>
      <c r="CO371" s="156"/>
      <c r="CP371" s="160"/>
      <c r="CQ371" s="159"/>
      <c r="CR371" s="156"/>
      <c r="CS371" s="160"/>
      <c r="CT371" s="159"/>
      <c r="CU371" s="156"/>
      <c r="CV371" s="160" t="s">
        <v>1183</v>
      </c>
      <c r="CW371" s="159"/>
      <c r="CX371" s="156"/>
      <c r="CY371" s="156"/>
      <c r="CZ371" s="159"/>
      <c r="DA371" s="156"/>
      <c r="DB371" s="160"/>
      <c r="DC371" s="159"/>
      <c r="DD371" s="156"/>
      <c r="DE371" s="160"/>
      <c r="DF371" s="159"/>
      <c r="DG371" s="156"/>
      <c r="DH371" s="156"/>
      <c r="DI371" s="159"/>
      <c r="DJ371" s="156"/>
      <c r="DK371" s="162"/>
      <c r="DL371" s="162"/>
      <c r="DM371" s="267"/>
      <c r="DP371" s="170" t="s">
        <v>2165</v>
      </c>
      <c r="DQ371" s="315"/>
      <c r="DR371" s="315"/>
      <c r="DS371" s="316" t="s">
        <v>2165</v>
      </c>
      <c r="DT371" s="342"/>
      <c r="DU371" s="343" t="s">
        <v>2165</v>
      </c>
      <c r="DV371" s="344" t="s">
        <v>2165</v>
      </c>
      <c r="DW371" s="345"/>
      <c r="DX371" s="345"/>
      <c r="DY371" s="346" t="str">
        <f t="shared" si="5"/>
        <v/>
      </c>
      <c r="DZ371" s="289"/>
      <c r="EA371" s="288"/>
      <c r="EK371" s="80">
        <v>3</v>
      </c>
      <c r="EL371" s="80">
        <v>9</v>
      </c>
    </row>
    <row r="372" spans="1:142">
      <c r="A372" s="128" t="s">
        <v>981</v>
      </c>
      <c r="B372" s="158">
        <v>2210</v>
      </c>
      <c r="C372" s="158">
        <v>1123</v>
      </c>
      <c r="D372" s="70" t="s">
        <v>427</v>
      </c>
      <c r="E372" s="70" t="s">
        <v>427</v>
      </c>
      <c r="F372" s="71" t="s">
        <v>2484</v>
      </c>
      <c r="G372" s="156"/>
      <c r="H372" s="159"/>
      <c r="I372" s="156"/>
      <c r="J372" s="156"/>
      <c r="K372" s="159"/>
      <c r="L372" s="156"/>
      <c r="M372" s="160"/>
      <c r="N372" s="159"/>
      <c r="O372" s="156"/>
      <c r="P372" s="160"/>
      <c r="Q372" s="159"/>
      <c r="R372" s="156"/>
      <c r="S372" s="160"/>
      <c r="T372" s="159"/>
      <c r="U372" s="156"/>
      <c r="V372" s="160"/>
      <c r="W372" s="159"/>
      <c r="X372" s="156"/>
      <c r="Y372" s="160"/>
      <c r="Z372" s="159"/>
      <c r="AA372" s="156"/>
      <c r="AB372" s="160"/>
      <c r="AC372" s="159"/>
      <c r="AD372" s="156"/>
      <c r="AE372" s="160"/>
      <c r="AF372" s="159"/>
      <c r="AG372" s="156"/>
      <c r="AH372" s="160"/>
      <c r="AI372" s="159"/>
      <c r="AJ372" s="161"/>
      <c r="AK372" s="160"/>
      <c r="AL372" s="159"/>
      <c r="AM372" s="156"/>
      <c r="AN372" s="160"/>
      <c r="AO372" s="159"/>
      <c r="AP372" s="156"/>
      <c r="AQ372" s="160"/>
      <c r="AR372" s="159"/>
      <c r="AS372" s="156"/>
      <c r="AT372" s="160"/>
      <c r="AU372" s="159"/>
      <c r="AV372" s="156"/>
      <c r="AW372" s="160"/>
      <c r="AX372" s="159"/>
      <c r="AY372" s="156"/>
      <c r="AZ372" s="160"/>
      <c r="BA372" s="159"/>
      <c r="BB372" s="156"/>
      <c r="BC372" s="160"/>
      <c r="BD372" s="159"/>
      <c r="BE372" s="156"/>
      <c r="BF372" s="160"/>
      <c r="BG372" s="159"/>
      <c r="BH372" s="156"/>
      <c r="BI372" s="160"/>
      <c r="BJ372" s="159"/>
      <c r="BK372" s="156"/>
      <c r="BL372" s="160"/>
      <c r="BM372" s="159"/>
      <c r="BN372" s="156"/>
      <c r="BO372" s="160"/>
      <c r="BP372" s="159"/>
      <c r="BQ372" s="156"/>
      <c r="BR372" s="156"/>
      <c r="BS372" s="159"/>
      <c r="BT372" s="156"/>
      <c r="BU372" s="156"/>
      <c r="BV372" s="159"/>
      <c r="BW372" s="156"/>
      <c r="BX372" s="160"/>
      <c r="BY372" s="159"/>
      <c r="BZ372" s="156"/>
      <c r="CA372" s="160"/>
      <c r="CB372" s="159"/>
      <c r="CC372" s="156"/>
      <c r="CD372" s="160"/>
      <c r="CE372" s="159"/>
      <c r="CF372" s="156"/>
      <c r="CG372" s="160"/>
      <c r="CH372" s="159"/>
      <c r="CI372" s="156"/>
      <c r="CJ372" s="160"/>
      <c r="CK372" s="159"/>
      <c r="CL372" s="156"/>
      <c r="CM372" s="160"/>
      <c r="CN372" s="159"/>
      <c r="CO372" s="156"/>
      <c r="CP372" s="160"/>
      <c r="CQ372" s="159"/>
      <c r="CR372" s="156"/>
      <c r="CS372" s="160"/>
      <c r="CT372" s="159"/>
      <c r="CU372" s="156"/>
      <c r="CV372" s="160" t="s">
        <v>1208</v>
      </c>
      <c r="CW372" s="159"/>
      <c r="CX372" s="156"/>
      <c r="CY372" s="156"/>
      <c r="CZ372" s="159"/>
      <c r="DA372" s="156"/>
      <c r="DB372" s="160"/>
      <c r="DC372" s="159"/>
      <c r="DD372" s="156"/>
      <c r="DE372" s="160"/>
      <c r="DF372" s="159"/>
      <c r="DG372" s="156"/>
      <c r="DH372" s="156"/>
      <c r="DI372" s="159"/>
      <c r="DJ372" s="156"/>
      <c r="DK372" s="162"/>
      <c r="DL372" s="162"/>
      <c r="DM372" s="267"/>
      <c r="DP372" s="170" t="s">
        <v>2165</v>
      </c>
      <c r="DQ372" s="315"/>
      <c r="DR372" s="315"/>
      <c r="DS372" s="316" t="s">
        <v>2165</v>
      </c>
      <c r="DT372" s="342"/>
      <c r="DU372" s="343" t="s">
        <v>2165</v>
      </c>
      <c r="DV372" s="344" t="s">
        <v>2165</v>
      </c>
      <c r="DW372" s="345"/>
      <c r="DX372" s="345"/>
      <c r="DY372" s="346" t="str">
        <f t="shared" si="5"/>
        <v/>
      </c>
      <c r="DZ372" s="289"/>
      <c r="EA372" s="288"/>
      <c r="EK372" s="80">
        <v>3</v>
      </c>
      <c r="EL372" s="80">
        <v>9</v>
      </c>
    </row>
    <row r="373" spans="1:142">
      <c r="A373" s="128" t="s">
        <v>981</v>
      </c>
      <c r="B373" s="158">
        <v>2220</v>
      </c>
      <c r="C373" s="158">
        <v>1124</v>
      </c>
      <c r="D373" s="70" t="s">
        <v>429</v>
      </c>
      <c r="E373" s="70" t="s">
        <v>429</v>
      </c>
      <c r="F373" s="71" t="s">
        <v>2485</v>
      </c>
      <c r="G373" s="156"/>
      <c r="H373" s="159"/>
      <c r="I373" s="156"/>
      <c r="J373" s="156"/>
      <c r="K373" s="159"/>
      <c r="L373" s="156"/>
      <c r="M373" s="160"/>
      <c r="N373" s="159"/>
      <c r="O373" s="156"/>
      <c r="P373" s="160"/>
      <c r="Q373" s="159"/>
      <c r="R373" s="156"/>
      <c r="S373" s="160"/>
      <c r="T373" s="159"/>
      <c r="U373" s="156"/>
      <c r="V373" s="160"/>
      <c r="W373" s="159"/>
      <c r="X373" s="156"/>
      <c r="Y373" s="160"/>
      <c r="Z373" s="159"/>
      <c r="AA373" s="156"/>
      <c r="AB373" s="160"/>
      <c r="AC373" s="159"/>
      <c r="AD373" s="156"/>
      <c r="AE373" s="160"/>
      <c r="AF373" s="159"/>
      <c r="AG373" s="156"/>
      <c r="AH373" s="160"/>
      <c r="AI373" s="159"/>
      <c r="AJ373" s="161"/>
      <c r="AK373" s="160"/>
      <c r="AL373" s="159"/>
      <c r="AM373" s="156"/>
      <c r="AN373" s="160"/>
      <c r="AO373" s="159"/>
      <c r="AP373" s="156"/>
      <c r="AQ373" s="160"/>
      <c r="AR373" s="159"/>
      <c r="AS373" s="156"/>
      <c r="AT373" s="160"/>
      <c r="AU373" s="159"/>
      <c r="AV373" s="156"/>
      <c r="AW373" s="160"/>
      <c r="AX373" s="159"/>
      <c r="AY373" s="156"/>
      <c r="AZ373" s="160"/>
      <c r="BA373" s="159"/>
      <c r="BB373" s="156"/>
      <c r="BC373" s="160"/>
      <c r="BD373" s="159"/>
      <c r="BE373" s="156"/>
      <c r="BF373" s="160"/>
      <c r="BG373" s="159"/>
      <c r="BH373" s="156"/>
      <c r="BI373" s="160"/>
      <c r="BJ373" s="159"/>
      <c r="BK373" s="156"/>
      <c r="BL373" s="160"/>
      <c r="BM373" s="159"/>
      <c r="BN373" s="156"/>
      <c r="BO373" s="160"/>
      <c r="BP373" s="159"/>
      <c r="BQ373" s="156"/>
      <c r="BR373" s="156"/>
      <c r="BS373" s="159"/>
      <c r="BT373" s="156"/>
      <c r="BU373" s="156"/>
      <c r="BV373" s="159"/>
      <c r="BW373" s="156"/>
      <c r="BX373" s="160"/>
      <c r="BY373" s="159"/>
      <c r="BZ373" s="156"/>
      <c r="CA373" s="160"/>
      <c r="CB373" s="159"/>
      <c r="CC373" s="156"/>
      <c r="CD373" s="160"/>
      <c r="CE373" s="159"/>
      <c r="CF373" s="156"/>
      <c r="CG373" s="160"/>
      <c r="CH373" s="159"/>
      <c r="CI373" s="156"/>
      <c r="CJ373" s="160"/>
      <c r="CK373" s="159"/>
      <c r="CL373" s="156"/>
      <c r="CM373" s="160"/>
      <c r="CN373" s="159"/>
      <c r="CO373" s="156"/>
      <c r="CP373" s="160"/>
      <c r="CQ373" s="159"/>
      <c r="CR373" s="156"/>
      <c r="CS373" s="160"/>
      <c r="CT373" s="159"/>
      <c r="CU373" s="156"/>
      <c r="CV373" s="160" t="s">
        <v>1183</v>
      </c>
      <c r="CW373" s="159"/>
      <c r="CX373" s="156"/>
      <c r="CY373" s="156"/>
      <c r="CZ373" s="159"/>
      <c r="DA373" s="156"/>
      <c r="DB373" s="160"/>
      <c r="DC373" s="159"/>
      <c r="DD373" s="156"/>
      <c r="DE373" s="160"/>
      <c r="DF373" s="159"/>
      <c r="DG373" s="156"/>
      <c r="DH373" s="156"/>
      <c r="DI373" s="159"/>
      <c r="DJ373" s="156"/>
      <c r="DK373" s="162"/>
      <c r="DL373" s="162"/>
      <c r="DM373" s="267"/>
      <c r="DP373" s="170" t="s">
        <v>2165</v>
      </c>
      <c r="DQ373" s="315"/>
      <c r="DR373" s="315"/>
      <c r="DS373" s="316" t="s">
        <v>2165</v>
      </c>
      <c r="DT373" s="342"/>
      <c r="DU373" s="343" t="s">
        <v>2165</v>
      </c>
      <c r="DV373" s="344" t="s">
        <v>2165</v>
      </c>
      <c r="DW373" s="345"/>
      <c r="DX373" s="345"/>
      <c r="DY373" s="346" t="str">
        <f t="shared" si="5"/>
        <v/>
      </c>
      <c r="DZ373" s="289"/>
      <c r="EA373" s="288"/>
      <c r="EK373" s="80">
        <v>3</v>
      </c>
      <c r="EL373" s="80">
        <v>9</v>
      </c>
    </row>
    <row r="374" spans="1:142">
      <c r="A374" s="128" t="s">
        <v>981</v>
      </c>
      <c r="B374" s="158">
        <v>2230</v>
      </c>
      <c r="C374" s="158">
        <v>1125</v>
      </c>
      <c r="D374" s="70" t="s">
        <v>431</v>
      </c>
      <c r="E374" s="70" t="s">
        <v>431</v>
      </c>
      <c r="F374" s="71" t="s">
        <v>2486</v>
      </c>
      <c r="G374" s="156"/>
      <c r="H374" s="159"/>
      <c r="I374" s="156"/>
      <c r="J374" s="156"/>
      <c r="K374" s="159"/>
      <c r="L374" s="156"/>
      <c r="M374" s="160"/>
      <c r="N374" s="159"/>
      <c r="O374" s="156"/>
      <c r="P374" s="160"/>
      <c r="Q374" s="159"/>
      <c r="R374" s="156"/>
      <c r="S374" s="160"/>
      <c r="T374" s="159"/>
      <c r="U374" s="156"/>
      <c r="V374" s="160"/>
      <c r="W374" s="159"/>
      <c r="X374" s="156"/>
      <c r="Y374" s="160"/>
      <c r="Z374" s="159"/>
      <c r="AA374" s="156"/>
      <c r="AB374" s="160"/>
      <c r="AC374" s="159"/>
      <c r="AD374" s="156"/>
      <c r="AE374" s="160"/>
      <c r="AF374" s="159"/>
      <c r="AG374" s="156"/>
      <c r="AH374" s="160"/>
      <c r="AI374" s="159"/>
      <c r="AJ374" s="161"/>
      <c r="AK374" s="160"/>
      <c r="AL374" s="159"/>
      <c r="AM374" s="156"/>
      <c r="AN374" s="160"/>
      <c r="AO374" s="159"/>
      <c r="AP374" s="156"/>
      <c r="AQ374" s="160"/>
      <c r="AR374" s="159"/>
      <c r="AS374" s="156"/>
      <c r="AT374" s="160"/>
      <c r="AU374" s="159"/>
      <c r="AV374" s="156"/>
      <c r="AW374" s="160"/>
      <c r="AX374" s="159"/>
      <c r="AY374" s="156"/>
      <c r="AZ374" s="160"/>
      <c r="BA374" s="159"/>
      <c r="BB374" s="156"/>
      <c r="BC374" s="160"/>
      <c r="BD374" s="159"/>
      <c r="BE374" s="156"/>
      <c r="BF374" s="160"/>
      <c r="BG374" s="159"/>
      <c r="BH374" s="156"/>
      <c r="BI374" s="160"/>
      <c r="BJ374" s="159"/>
      <c r="BK374" s="156"/>
      <c r="BL374" s="160"/>
      <c r="BM374" s="159"/>
      <c r="BN374" s="156"/>
      <c r="BO374" s="160"/>
      <c r="BP374" s="159"/>
      <c r="BQ374" s="156"/>
      <c r="BR374" s="156"/>
      <c r="BS374" s="159"/>
      <c r="BT374" s="156"/>
      <c r="BU374" s="156"/>
      <c r="BV374" s="159"/>
      <c r="BW374" s="156"/>
      <c r="BX374" s="160"/>
      <c r="BY374" s="159"/>
      <c r="BZ374" s="156"/>
      <c r="CA374" s="160"/>
      <c r="CB374" s="159"/>
      <c r="CC374" s="156"/>
      <c r="CD374" s="160"/>
      <c r="CE374" s="159"/>
      <c r="CF374" s="156"/>
      <c r="CG374" s="160"/>
      <c r="CH374" s="159"/>
      <c r="CI374" s="156"/>
      <c r="CJ374" s="160"/>
      <c r="CK374" s="159"/>
      <c r="CL374" s="156"/>
      <c r="CM374" s="160"/>
      <c r="CN374" s="159"/>
      <c r="CO374" s="156"/>
      <c r="CP374" s="160"/>
      <c r="CQ374" s="159"/>
      <c r="CR374" s="156"/>
      <c r="CS374" s="160"/>
      <c r="CT374" s="159"/>
      <c r="CU374" s="156"/>
      <c r="CV374" s="160" t="s">
        <v>1183</v>
      </c>
      <c r="CW374" s="159"/>
      <c r="CX374" s="156"/>
      <c r="CY374" s="156"/>
      <c r="CZ374" s="159"/>
      <c r="DA374" s="156"/>
      <c r="DB374" s="160"/>
      <c r="DC374" s="159"/>
      <c r="DD374" s="156"/>
      <c r="DE374" s="160"/>
      <c r="DF374" s="159"/>
      <c r="DG374" s="156"/>
      <c r="DH374" s="156"/>
      <c r="DI374" s="159"/>
      <c r="DJ374" s="156"/>
      <c r="DK374" s="162"/>
      <c r="DL374" s="162"/>
      <c r="DM374" s="267"/>
      <c r="DP374" s="170" t="s">
        <v>2165</v>
      </c>
      <c r="DQ374" s="315"/>
      <c r="DR374" s="315"/>
      <c r="DS374" s="316" t="s">
        <v>2165</v>
      </c>
      <c r="DT374" s="342"/>
      <c r="DU374" s="343" t="s">
        <v>2165</v>
      </c>
      <c r="DV374" s="344" t="s">
        <v>2165</v>
      </c>
      <c r="DW374" s="345"/>
      <c r="DX374" s="345"/>
      <c r="DY374" s="346" t="str">
        <f t="shared" si="5"/>
        <v/>
      </c>
      <c r="DZ374" s="289"/>
      <c r="EA374" s="288"/>
      <c r="EK374" s="80">
        <v>3</v>
      </c>
      <c r="EL374" s="80">
        <v>9</v>
      </c>
    </row>
    <row r="375" spans="1:142">
      <c r="A375" s="128" t="s">
        <v>981</v>
      </c>
      <c r="B375" s="158">
        <v>2240</v>
      </c>
      <c r="C375" s="158">
        <v>1126</v>
      </c>
      <c r="D375" s="70" t="s">
        <v>433</v>
      </c>
      <c r="E375" s="70" t="s">
        <v>433</v>
      </c>
      <c r="F375" s="71" t="s">
        <v>2487</v>
      </c>
      <c r="G375" s="156"/>
      <c r="H375" s="159"/>
      <c r="I375" s="156"/>
      <c r="J375" s="156"/>
      <c r="K375" s="159"/>
      <c r="L375" s="156"/>
      <c r="M375" s="160"/>
      <c r="N375" s="159"/>
      <c r="O375" s="156"/>
      <c r="P375" s="160"/>
      <c r="Q375" s="159"/>
      <c r="R375" s="156"/>
      <c r="S375" s="160"/>
      <c r="T375" s="159"/>
      <c r="U375" s="156"/>
      <c r="V375" s="160"/>
      <c r="W375" s="159"/>
      <c r="X375" s="156"/>
      <c r="Y375" s="160"/>
      <c r="Z375" s="159"/>
      <c r="AA375" s="156"/>
      <c r="AB375" s="160"/>
      <c r="AC375" s="159"/>
      <c r="AD375" s="156"/>
      <c r="AE375" s="160"/>
      <c r="AF375" s="159"/>
      <c r="AG375" s="156"/>
      <c r="AH375" s="160"/>
      <c r="AI375" s="159"/>
      <c r="AJ375" s="161"/>
      <c r="AK375" s="160"/>
      <c r="AL375" s="159"/>
      <c r="AM375" s="156"/>
      <c r="AN375" s="160"/>
      <c r="AO375" s="159"/>
      <c r="AP375" s="156"/>
      <c r="AQ375" s="160"/>
      <c r="AR375" s="159"/>
      <c r="AS375" s="156"/>
      <c r="AT375" s="160"/>
      <c r="AU375" s="159"/>
      <c r="AV375" s="156"/>
      <c r="AW375" s="160"/>
      <c r="AX375" s="159"/>
      <c r="AY375" s="156"/>
      <c r="AZ375" s="160"/>
      <c r="BA375" s="159"/>
      <c r="BB375" s="156"/>
      <c r="BC375" s="160"/>
      <c r="BD375" s="159"/>
      <c r="BE375" s="156"/>
      <c r="BF375" s="160"/>
      <c r="BG375" s="159"/>
      <c r="BH375" s="156"/>
      <c r="BI375" s="160"/>
      <c r="BJ375" s="159"/>
      <c r="BK375" s="156"/>
      <c r="BL375" s="160"/>
      <c r="BM375" s="159"/>
      <c r="BN375" s="156"/>
      <c r="BO375" s="160"/>
      <c r="BP375" s="159"/>
      <c r="BQ375" s="156"/>
      <c r="BR375" s="156"/>
      <c r="BS375" s="159"/>
      <c r="BT375" s="156"/>
      <c r="BU375" s="156"/>
      <c r="BV375" s="159"/>
      <c r="BW375" s="156"/>
      <c r="BX375" s="160"/>
      <c r="BY375" s="159"/>
      <c r="BZ375" s="156"/>
      <c r="CA375" s="160"/>
      <c r="CB375" s="159"/>
      <c r="CC375" s="156"/>
      <c r="CD375" s="160"/>
      <c r="CE375" s="159"/>
      <c r="CF375" s="156"/>
      <c r="CG375" s="160"/>
      <c r="CH375" s="159"/>
      <c r="CI375" s="156"/>
      <c r="CJ375" s="160"/>
      <c r="CK375" s="159"/>
      <c r="CL375" s="156"/>
      <c r="CM375" s="160"/>
      <c r="CN375" s="159"/>
      <c r="CO375" s="156"/>
      <c r="CP375" s="160"/>
      <c r="CQ375" s="159"/>
      <c r="CR375" s="156"/>
      <c r="CS375" s="160"/>
      <c r="CT375" s="159"/>
      <c r="CU375" s="156"/>
      <c r="CV375" s="160" t="s">
        <v>1208</v>
      </c>
      <c r="CW375" s="159" t="s">
        <v>2051</v>
      </c>
      <c r="CX375" s="156"/>
      <c r="CY375" s="156"/>
      <c r="CZ375" s="159"/>
      <c r="DA375" s="156"/>
      <c r="DB375" s="160"/>
      <c r="DC375" s="159"/>
      <c r="DD375" s="156"/>
      <c r="DE375" s="160"/>
      <c r="DF375" s="159"/>
      <c r="DG375" s="156"/>
      <c r="DH375" s="156"/>
      <c r="DI375" s="159"/>
      <c r="DJ375" s="156"/>
      <c r="DK375" s="162"/>
      <c r="DL375" s="162"/>
      <c r="DM375" s="267"/>
      <c r="DP375" s="170" t="s">
        <v>2165</v>
      </c>
      <c r="DQ375" s="315"/>
      <c r="DR375" s="315"/>
      <c r="DS375" s="316" t="s">
        <v>2165</v>
      </c>
      <c r="DT375" s="342" t="s">
        <v>2050</v>
      </c>
      <c r="DU375" s="343" t="s">
        <v>2165</v>
      </c>
      <c r="DV375" s="347" t="s">
        <v>2165</v>
      </c>
      <c r="DW375" s="345"/>
      <c r="DX375" s="345" t="s">
        <v>2050</v>
      </c>
      <c r="DY375" s="346" t="str">
        <f t="shared" si="5"/>
        <v/>
      </c>
      <c r="DZ375" s="289"/>
      <c r="EA375" s="288"/>
      <c r="EI375" s="129" t="s">
        <v>2488</v>
      </c>
      <c r="EK375" s="80">
        <v>3</v>
      </c>
      <c r="EL375" s="80">
        <v>9</v>
      </c>
    </row>
    <row r="376" spans="1:142">
      <c r="A376" s="128" t="s">
        <v>981</v>
      </c>
      <c r="B376" s="158">
        <v>2350</v>
      </c>
      <c r="C376" s="158">
        <v>55</v>
      </c>
      <c r="D376" s="70" t="s">
        <v>456</v>
      </c>
      <c r="E376" s="70" t="s">
        <v>456</v>
      </c>
      <c r="F376" s="71" t="s">
        <v>2489</v>
      </c>
      <c r="G376" s="156"/>
      <c r="H376" s="159"/>
      <c r="I376" s="156"/>
      <c r="J376" s="156"/>
      <c r="K376" s="159"/>
      <c r="L376" s="156"/>
      <c r="M376" s="160"/>
      <c r="N376" s="159"/>
      <c r="O376" s="156"/>
      <c r="P376" s="160"/>
      <c r="Q376" s="159"/>
      <c r="R376" s="156"/>
      <c r="S376" s="160"/>
      <c r="T376" s="159"/>
      <c r="U376" s="156"/>
      <c r="V376" s="160"/>
      <c r="W376" s="159" t="s">
        <v>2221</v>
      </c>
      <c r="X376" s="156"/>
      <c r="Y376" s="160"/>
      <c r="Z376" s="159"/>
      <c r="AA376" s="156"/>
      <c r="AB376" s="160"/>
      <c r="AC376" s="159"/>
      <c r="AD376" s="156"/>
      <c r="AE376" s="160" t="s">
        <v>1208</v>
      </c>
      <c r="AF376" s="159"/>
      <c r="AG376" s="156"/>
      <c r="AH376" s="160" t="s">
        <v>1208</v>
      </c>
      <c r="AI376" s="159"/>
      <c r="AJ376" s="161"/>
      <c r="AK376" s="160"/>
      <c r="AL376" s="159"/>
      <c r="AM376" s="156"/>
      <c r="AN376" s="160" t="s">
        <v>1208</v>
      </c>
      <c r="AO376" s="159"/>
      <c r="AP376" s="156"/>
      <c r="AQ376" s="160" t="s">
        <v>1208</v>
      </c>
      <c r="AR376" s="159"/>
      <c r="AS376" s="156"/>
      <c r="AT376" s="160"/>
      <c r="AU376" s="159"/>
      <c r="AV376" s="156"/>
      <c r="AW376" s="160"/>
      <c r="AX376" s="159"/>
      <c r="AY376" s="156"/>
      <c r="AZ376" s="160"/>
      <c r="BA376" s="159"/>
      <c r="BB376" s="156"/>
      <c r="BC376" s="160"/>
      <c r="BD376" s="159"/>
      <c r="BE376" s="156"/>
      <c r="BF376" s="160"/>
      <c r="BG376" s="159"/>
      <c r="BH376" s="156"/>
      <c r="BI376" s="160"/>
      <c r="BJ376" s="159"/>
      <c r="BK376" s="156"/>
      <c r="BL376" s="160"/>
      <c r="BM376" s="159"/>
      <c r="BN376" s="156"/>
      <c r="BO376" s="160"/>
      <c r="BP376" s="159"/>
      <c r="BQ376" s="156"/>
      <c r="BR376" s="156" t="s">
        <v>1208</v>
      </c>
      <c r="BS376" s="159"/>
      <c r="BT376" s="156"/>
      <c r="BU376" s="156" t="s">
        <v>1208</v>
      </c>
      <c r="BV376" s="159"/>
      <c r="BW376" s="156"/>
      <c r="BX376" s="160"/>
      <c r="BY376" s="159"/>
      <c r="BZ376" s="156"/>
      <c r="CA376" s="160"/>
      <c r="CB376" s="159"/>
      <c r="CC376" s="156"/>
      <c r="CD376" s="160" t="s">
        <v>1208</v>
      </c>
      <c r="CE376" s="159"/>
      <c r="CF376" s="156"/>
      <c r="CG376" s="160" t="s">
        <v>1208</v>
      </c>
      <c r="CH376" s="159"/>
      <c r="CI376" s="156"/>
      <c r="CJ376" s="160"/>
      <c r="CK376" s="159"/>
      <c r="CL376" s="156"/>
      <c r="CM376" s="160"/>
      <c r="CN376" s="159"/>
      <c r="CO376" s="156"/>
      <c r="CP376" s="160" t="s">
        <v>1208</v>
      </c>
      <c r="CQ376" s="159"/>
      <c r="CR376" s="156"/>
      <c r="CS376" s="160" t="s">
        <v>1208</v>
      </c>
      <c r="CT376" s="159"/>
      <c r="CU376" s="156"/>
      <c r="CV376" s="160" t="s">
        <v>1208</v>
      </c>
      <c r="CW376" s="159"/>
      <c r="CX376" s="156"/>
      <c r="CY376" s="156" t="s">
        <v>1208</v>
      </c>
      <c r="CZ376" s="159"/>
      <c r="DA376" s="156"/>
      <c r="DB376" s="160"/>
      <c r="DC376" s="159"/>
      <c r="DD376" s="156"/>
      <c r="DE376" s="160"/>
      <c r="DF376" s="159"/>
      <c r="DG376" s="156"/>
      <c r="DH376" s="156" t="s">
        <v>1211</v>
      </c>
      <c r="DI376" s="159"/>
      <c r="DJ376" s="156"/>
      <c r="DK376" s="162"/>
      <c r="DL376" s="162"/>
      <c r="DM376" s="267"/>
      <c r="DP376" s="170" t="s">
        <v>2165</v>
      </c>
      <c r="DQ376" s="315"/>
      <c r="DR376" s="315"/>
      <c r="DS376" s="316" t="s">
        <v>2165</v>
      </c>
      <c r="DT376" s="342" t="s">
        <v>2050</v>
      </c>
      <c r="DU376" s="343" t="s">
        <v>2165</v>
      </c>
      <c r="DV376" s="347" t="s">
        <v>2165</v>
      </c>
      <c r="DW376" s="345"/>
      <c r="DX376" s="345" t="s">
        <v>2050</v>
      </c>
      <c r="DY376" s="346" t="str">
        <f t="shared" si="5"/>
        <v/>
      </c>
      <c r="DZ376" s="289"/>
      <c r="EA376" s="288"/>
      <c r="EK376" s="80">
        <v>2</v>
      </c>
      <c r="EL376" s="84">
        <v>9</v>
      </c>
    </row>
    <row r="377" spans="1:142">
      <c r="A377" s="128" t="s">
        <v>981</v>
      </c>
      <c r="B377" s="158">
        <v>2400</v>
      </c>
      <c r="C377" s="158">
        <v>1146</v>
      </c>
      <c r="D377" s="70" t="s">
        <v>468</v>
      </c>
      <c r="E377" s="70" t="s">
        <v>468</v>
      </c>
      <c r="F377" s="71" t="s">
        <v>2490</v>
      </c>
      <c r="G377" s="156"/>
      <c r="H377" s="159"/>
      <c r="I377" s="156"/>
      <c r="J377" s="156"/>
      <c r="K377" s="159"/>
      <c r="L377" s="156"/>
      <c r="M377" s="160"/>
      <c r="N377" s="159"/>
      <c r="O377" s="156"/>
      <c r="P377" s="160"/>
      <c r="Q377" s="159"/>
      <c r="R377" s="156"/>
      <c r="S377" s="160"/>
      <c r="T377" s="159"/>
      <c r="U377" s="156"/>
      <c r="V377" s="160"/>
      <c r="W377" s="159"/>
      <c r="X377" s="156"/>
      <c r="Y377" s="160"/>
      <c r="Z377" s="159"/>
      <c r="AA377" s="156"/>
      <c r="AB377" s="160"/>
      <c r="AC377" s="159"/>
      <c r="AD377" s="156"/>
      <c r="AE377" s="160" t="s">
        <v>1211</v>
      </c>
      <c r="AF377" s="159"/>
      <c r="AG377" s="156"/>
      <c r="AH377" s="160" t="s">
        <v>1211</v>
      </c>
      <c r="AI377" s="159"/>
      <c r="AJ377" s="161"/>
      <c r="AK377" s="160"/>
      <c r="AL377" s="159"/>
      <c r="AM377" s="156"/>
      <c r="AN377" s="160" t="s">
        <v>1211</v>
      </c>
      <c r="AO377" s="159"/>
      <c r="AP377" s="156"/>
      <c r="AQ377" s="160" t="s">
        <v>1211</v>
      </c>
      <c r="AR377" s="159"/>
      <c r="AS377" s="156"/>
      <c r="AT377" s="160"/>
      <c r="AU377" s="159"/>
      <c r="AV377" s="156"/>
      <c r="AW377" s="160"/>
      <c r="AX377" s="159"/>
      <c r="AY377" s="156"/>
      <c r="AZ377" s="160"/>
      <c r="BA377" s="159"/>
      <c r="BB377" s="156"/>
      <c r="BC377" s="160"/>
      <c r="BD377" s="159"/>
      <c r="BE377" s="156"/>
      <c r="BF377" s="160"/>
      <c r="BG377" s="159"/>
      <c r="BH377" s="156"/>
      <c r="BI377" s="160"/>
      <c r="BJ377" s="159"/>
      <c r="BK377" s="156"/>
      <c r="BL377" s="160"/>
      <c r="BM377" s="159"/>
      <c r="BN377" s="156"/>
      <c r="BO377" s="160"/>
      <c r="BP377" s="159"/>
      <c r="BQ377" s="156"/>
      <c r="BR377" s="156" t="s">
        <v>1211</v>
      </c>
      <c r="BS377" s="159"/>
      <c r="BT377" s="156"/>
      <c r="BU377" s="156" t="s">
        <v>1211</v>
      </c>
      <c r="BV377" s="159"/>
      <c r="BW377" s="156"/>
      <c r="BX377" s="160"/>
      <c r="BY377" s="159"/>
      <c r="BZ377" s="156"/>
      <c r="CA377" s="160"/>
      <c r="CB377" s="159"/>
      <c r="CC377" s="156"/>
      <c r="CD377" s="160" t="s">
        <v>1211</v>
      </c>
      <c r="CE377" s="159"/>
      <c r="CF377" s="156"/>
      <c r="CG377" s="160" t="s">
        <v>1211</v>
      </c>
      <c r="CH377" s="159"/>
      <c r="CI377" s="156"/>
      <c r="CJ377" s="160"/>
      <c r="CK377" s="159"/>
      <c r="CL377" s="156"/>
      <c r="CM377" s="160"/>
      <c r="CN377" s="159"/>
      <c r="CO377" s="156"/>
      <c r="CP377" s="160"/>
      <c r="CQ377" s="159"/>
      <c r="CR377" s="156"/>
      <c r="CS377" s="160"/>
      <c r="CT377" s="159"/>
      <c r="CU377" s="156"/>
      <c r="CV377" s="160"/>
      <c r="CW377" s="159"/>
      <c r="CX377" s="156"/>
      <c r="CY377" s="156"/>
      <c r="CZ377" s="159"/>
      <c r="DA377" s="156"/>
      <c r="DB377" s="160"/>
      <c r="DC377" s="159"/>
      <c r="DD377" s="156"/>
      <c r="DE377" s="160"/>
      <c r="DF377" s="159"/>
      <c r="DG377" s="156"/>
      <c r="DH377" s="156" t="s">
        <v>1211</v>
      </c>
      <c r="DI377" s="159"/>
      <c r="DJ377" s="156"/>
      <c r="DK377" s="162"/>
      <c r="DL377" s="162"/>
      <c r="DM377" s="267"/>
      <c r="DP377" s="170" t="s">
        <v>2165</v>
      </c>
      <c r="DQ377" s="315"/>
      <c r="DR377" s="315"/>
      <c r="DS377" s="316" t="s">
        <v>2165</v>
      </c>
      <c r="DT377" s="342"/>
      <c r="DU377" s="343" t="s">
        <v>2165</v>
      </c>
      <c r="DV377" s="344" t="s">
        <v>2165</v>
      </c>
      <c r="DW377" s="345"/>
      <c r="DX377" s="345"/>
      <c r="DY377" s="346" t="str">
        <f t="shared" si="5"/>
        <v/>
      </c>
      <c r="DZ377" s="289"/>
      <c r="EA377" s="288"/>
      <c r="EK377" s="80">
        <v>2</v>
      </c>
      <c r="EL377" s="84">
        <v>9</v>
      </c>
    </row>
    <row r="378" spans="1:142" ht="27">
      <c r="A378" s="128" t="s">
        <v>981</v>
      </c>
      <c r="B378" s="158">
        <v>2410</v>
      </c>
      <c r="C378" s="158">
        <v>1147</v>
      </c>
      <c r="D378" s="70" t="s">
        <v>470</v>
      </c>
      <c r="E378" s="70" t="s">
        <v>470</v>
      </c>
      <c r="F378" s="71" t="s">
        <v>2491</v>
      </c>
      <c r="G378" s="156"/>
      <c r="H378" s="159"/>
      <c r="I378" s="156"/>
      <c r="J378" s="156"/>
      <c r="K378" s="159"/>
      <c r="L378" s="156"/>
      <c r="M378" s="160"/>
      <c r="N378" s="159"/>
      <c r="O378" s="156"/>
      <c r="P378" s="160"/>
      <c r="Q378" s="159"/>
      <c r="R378" s="156"/>
      <c r="S378" s="160"/>
      <c r="T378" s="159"/>
      <c r="U378" s="156"/>
      <c r="V378" s="160"/>
      <c r="W378" s="159"/>
      <c r="X378" s="156"/>
      <c r="Y378" s="160"/>
      <c r="Z378" s="159"/>
      <c r="AA378" s="156"/>
      <c r="AB378" s="160"/>
      <c r="AC378" s="159"/>
      <c r="AD378" s="156"/>
      <c r="AE378" s="160" t="s">
        <v>1211</v>
      </c>
      <c r="AF378" s="159"/>
      <c r="AG378" s="156"/>
      <c r="AH378" s="160" t="s">
        <v>1211</v>
      </c>
      <c r="AI378" s="159"/>
      <c r="AJ378" s="161"/>
      <c r="AK378" s="160"/>
      <c r="AL378" s="159"/>
      <c r="AM378" s="156"/>
      <c r="AN378" s="160" t="s">
        <v>1211</v>
      </c>
      <c r="AO378" s="159"/>
      <c r="AP378" s="156"/>
      <c r="AQ378" s="160" t="s">
        <v>1211</v>
      </c>
      <c r="AR378" s="159"/>
      <c r="AS378" s="156"/>
      <c r="AT378" s="160"/>
      <c r="AU378" s="159"/>
      <c r="AV378" s="156"/>
      <c r="AW378" s="160"/>
      <c r="AX378" s="159"/>
      <c r="AY378" s="156"/>
      <c r="AZ378" s="160"/>
      <c r="BA378" s="159"/>
      <c r="BB378" s="156"/>
      <c r="BC378" s="160"/>
      <c r="BD378" s="159"/>
      <c r="BE378" s="156"/>
      <c r="BF378" s="160"/>
      <c r="BG378" s="159"/>
      <c r="BH378" s="156"/>
      <c r="BI378" s="160"/>
      <c r="BJ378" s="159"/>
      <c r="BK378" s="156"/>
      <c r="BL378" s="160"/>
      <c r="BM378" s="159"/>
      <c r="BN378" s="156"/>
      <c r="BO378" s="160"/>
      <c r="BP378" s="159"/>
      <c r="BQ378" s="156"/>
      <c r="BR378" s="156" t="s">
        <v>1211</v>
      </c>
      <c r="BS378" s="159"/>
      <c r="BT378" s="156"/>
      <c r="BU378" s="156" t="s">
        <v>1211</v>
      </c>
      <c r="BV378" s="159"/>
      <c r="BW378" s="156"/>
      <c r="BX378" s="160"/>
      <c r="BY378" s="159"/>
      <c r="BZ378" s="156"/>
      <c r="CA378" s="160"/>
      <c r="CB378" s="159"/>
      <c r="CC378" s="156"/>
      <c r="CD378" s="160" t="s">
        <v>1211</v>
      </c>
      <c r="CE378" s="159"/>
      <c r="CF378" s="156"/>
      <c r="CG378" s="160" t="s">
        <v>1211</v>
      </c>
      <c r="CH378" s="159"/>
      <c r="CI378" s="156"/>
      <c r="CJ378" s="160"/>
      <c r="CK378" s="159"/>
      <c r="CL378" s="156"/>
      <c r="CM378" s="160"/>
      <c r="CN378" s="159"/>
      <c r="CO378" s="156"/>
      <c r="CP378" s="160"/>
      <c r="CQ378" s="159"/>
      <c r="CR378" s="156"/>
      <c r="CS378" s="160"/>
      <c r="CT378" s="159"/>
      <c r="CU378" s="156"/>
      <c r="CV378" s="160"/>
      <c r="CW378" s="159"/>
      <c r="CX378" s="156"/>
      <c r="CY378" s="156"/>
      <c r="CZ378" s="159"/>
      <c r="DA378" s="156"/>
      <c r="DB378" s="160"/>
      <c r="DC378" s="159"/>
      <c r="DD378" s="156"/>
      <c r="DE378" s="160"/>
      <c r="DF378" s="159"/>
      <c r="DG378" s="156"/>
      <c r="DH378" s="156" t="s">
        <v>1211</v>
      </c>
      <c r="DI378" s="159"/>
      <c r="DJ378" s="156"/>
      <c r="DK378" s="162"/>
      <c r="DL378" s="162"/>
      <c r="DM378" s="267"/>
      <c r="DP378" s="170" t="s">
        <v>2165</v>
      </c>
      <c r="DQ378" s="315"/>
      <c r="DR378" s="315"/>
      <c r="DS378" s="316" t="s">
        <v>2165</v>
      </c>
      <c r="DT378" s="342"/>
      <c r="DU378" s="343" t="s">
        <v>2165</v>
      </c>
      <c r="DV378" s="344" t="s">
        <v>2165</v>
      </c>
      <c r="DW378" s="345"/>
      <c r="DX378" s="345"/>
      <c r="DY378" s="346" t="str">
        <f t="shared" si="5"/>
        <v/>
      </c>
      <c r="DZ378" s="289"/>
      <c r="EA378" s="288"/>
      <c r="EK378" s="80">
        <v>2</v>
      </c>
      <c r="EL378" s="84">
        <v>9</v>
      </c>
    </row>
    <row r="379" spans="1:142">
      <c r="A379" s="128" t="s">
        <v>981</v>
      </c>
      <c r="B379" s="158">
        <v>2420</v>
      </c>
      <c r="C379" s="158">
        <v>1391</v>
      </c>
      <c r="D379" s="70" t="s">
        <v>472</v>
      </c>
      <c r="E379" s="70" t="s">
        <v>472</v>
      </c>
      <c r="F379" s="71" t="s">
        <v>2492</v>
      </c>
      <c r="G379" s="156"/>
      <c r="H379" s="159"/>
      <c r="I379" s="181" t="s">
        <v>1208</v>
      </c>
      <c r="J379" s="156"/>
      <c r="K379" s="159"/>
      <c r="L379" s="181" t="s">
        <v>1208</v>
      </c>
      <c r="M379" s="160" t="s">
        <v>1208</v>
      </c>
      <c r="N379" s="159"/>
      <c r="O379" s="156"/>
      <c r="P379" s="160" t="s">
        <v>1208</v>
      </c>
      <c r="Q379" s="159"/>
      <c r="R379" s="156"/>
      <c r="S379" s="160"/>
      <c r="T379" s="159"/>
      <c r="U379" s="156"/>
      <c r="V379" s="160"/>
      <c r="W379" s="159"/>
      <c r="X379" s="156"/>
      <c r="Y379" s="160"/>
      <c r="Z379" s="159"/>
      <c r="AA379" s="156"/>
      <c r="AB379" s="160"/>
      <c r="AC379" s="159"/>
      <c r="AD379" s="156"/>
      <c r="AE379" s="160"/>
      <c r="AF379" s="159"/>
      <c r="AG379" s="156"/>
      <c r="AH379" s="160"/>
      <c r="AI379" s="159"/>
      <c r="AJ379" s="161"/>
      <c r="AK379" s="160"/>
      <c r="AL379" s="159"/>
      <c r="AM379" s="156"/>
      <c r="AN379" s="160"/>
      <c r="AO379" s="159"/>
      <c r="AP379" s="156"/>
      <c r="AQ379" s="160"/>
      <c r="AR379" s="159"/>
      <c r="AS379" s="156"/>
      <c r="AT379" s="160"/>
      <c r="AU379" s="159"/>
      <c r="AV379" s="156"/>
      <c r="AW379" s="160"/>
      <c r="AX379" s="159"/>
      <c r="AY379" s="156"/>
      <c r="AZ379" s="160"/>
      <c r="BA379" s="159"/>
      <c r="BB379" s="156"/>
      <c r="BC379" s="160"/>
      <c r="BD379" s="159"/>
      <c r="BE379" s="156"/>
      <c r="BF379" s="160"/>
      <c r="BG379" s="159"/>
      <c r="BH379" s="156"/>
      <c r="BI379" s="160"/>
      <c r="BJ379" s="159"/>
      <c r="BK379" s="156"/>
      <c r="BL379" s="160"/>
      <c r="BM379" s="159"/>
      <c r="BN379" s="156"/>
      <c r="BO379" s="160"/>
      <c r="BP379" s="159"/>
      <c r="BQ379" s="156"/>
      <c r="BR379" s="156"/>
      <c r="BS379" s="159"/>
      <c r="BT379" s="156"/>
      <c r="BU379" s="156"/>
      <c r="BV379" s="159"/>
      <c r="BW379" s="156"/>
      <c r="BX379" s="160"/>
      <c r="BY379" s="159"/>
      <c r="BZ379" s="181"/>
      <c r="CA379" s="160"/>
      <c r="CB379" s="159"/>
      <c r="CC379" s="156"/>
      <c r="CD379" s="160"/>
      <c r="CE379" s="159"/>
      <c r="CF379" s="156"/>
      <c r="CG379" s="160"/>
      <c r="CH379" s="159"/>
      <c r="CI379" s="156"/>
      <c r="CJ379" s="160"/>
      <c r="CK379" s="159"/>
      <c r="CL379" s="156"/>
      <c r="CM379" s="160"/>
      <c r="CN379" s="159"/>
      <c r="CO379" s="156"/>
      <c r="CP379" s="160"/>
      <c r="CQ379" s="159"/>
      <c r="CR379" s="156"/>
      <c r="CS379" s="160"/>
      <c r="CT379" s="159"/>
      <c r="CU379" s="156"/>
      <c r="CV379" s="160"/>
      <c r="CW379" s="159"/>
      <c r="CX379" s="156"/>
      <c r="CY379" s="156"/>
      <c r="CZ379" s="159"/>
      <c r="DA379" s="156"/>
      <c r="DB379" s="160"/>
      <c r="DC379" s="159"/>
      <c r="DD379" s="181"/>
      <c r="DE379" s="184"/>
      <c r="DF379" s="185"/>
      <c r="DG379" s="181"/>
      <c r="DH379" s="156"/>
      <c r="DI379" s="159"/>
      <c r="DJ379" s="156"/>
      <c r="DK379" s="162"/>
      <c r="DL379" s="162"/>
      <c r="DM379" s="267"/>
      <c r="DP379" s="170" t="s">
        <v>2165</v>
      </c>
      <c r="DQ379" s="315"/>
      <c r="DR379" s="315"/>
      <c r="DS379" s="316" t="s">
        <v>2165</v>
      </c>
      <c r="DT379" s="342" t="s">
        <v>2050</v>
      </c>
      <c r="DU379" s="343" t="s">
        <v>2165</v>
      </c>
      <c r="DV379" s="347" t="s">
        <v>2165</v>
      </c>
      <c r="DW379" s="345"/>
      <c r="DX379" s="345" t="s">
        <v>2050</v>
      </c>
      <c r="DY379" s="346" t="str">
        <f t="shared" si="5"/>
        <v/>
      </c>
      <c r="DZ379" s="289"/>
      <c r="EA379" s="288"/>
      <c r="EK379" s="80">
        <v>3</v>
      </c>
      <c r="EL379" s="84">
        <v>9</v>
      </c>
    </row>
    <row r="380" spans="1:142">
      <c r="A380" s="128" t="s">
        <v>981</v>
      </c>
      <c r="B380" s="158">
        <v>2430</v>
      </c>
      <c r="C380" s="158">
        <v>1392</v>
      </c>
      <c r="D380" s="70" t="s">
        <v>475</v>
      </c>
      <c r="E380" s="70" t="s">
        <v>475</v>
      </c>
      <c r="F380" s="71" t="s">
        <v>2493</v>
      </c>
      <c r="G380" s="156"/>
      <c r="H380" s="159"/>
      <c r="I380" s="181" t="s">
        <v>1208</v>
      </c>
      <c r="J380" s="156"/>
      <c r="K380" s="159"/>
      <c r="L380" s="181" t="s">
        <v>1208</v>
      </c>
      <c r="M380" s="160" t="s">
        <v>1208</v>
      </c>
      <c r="N380" s="159"/>
      <c r="O380" s="156"/>
      <c r="P380" s="160" t="s">
        <v>1208</v>
      </c>
      <c r="Q380" s="159"/>
      <c r="R380" s="156"/>
      <c r="S380" s="160"/>
      <c r="T380" s="159"/>
      <c r="U380" s="156"/>
      <c r="V380" s="160"/>
      <c r="W380" s="159"/>
      <c r="X380" s="156"/>
      <c r="Y380" s="160"/>
      <c r="Z380" s="159"/>
      <c r="AA380" s="156"/>
      <c r="AB380" s="160"/>
      <c r="AC380" s="159"/>
      <c r="AD380" s="156"/>
      <c r="AE380" s="160"/>
      <c r="AF380" s="159"/>
      <c r="AG380" s="156"/>
      <c r="AH380" s="160"/>
      <c r="AI380" s="159"/>
      <c r="AJ380" s="161"/>
      <c r="AK380" s="160"/>
      <c r="AL380" s="159"/>
      <c r="AM380" s="156"/>
      <c r="AN380" s="160"/>
      <c r="AO380" s="159"/>
      <c r="AP380" s="156"/>
      <c r="AQ380" s="160"/>
      <c r="AR380" s="159"/>
      <c r="AS380" s="156"/>
      <c r="AT380" s="160"/>
      <c r="AU380" s="159"/>
      <c r="AV380" s="156"/>
      <c r="AW380" s="160"/>
      <c r="AX380" s="159"/>
      <c r="AY380" s="156"/>
      <c r="AZ380" s="160"/>
      <c r="BA380" s="159"/>
      <c r="BB380" s="156"/>
      <c r="BC380" s="160"/>
      <c r="BD380" s="159"/>
      <c r="BE380" s="156"/>
      <c r="BF380" s="160"/>
      <c r="BG380" s="159"/>
      <c r="BH380" s="156"/>
      <c r="BI380" s="160"/>
      <c r="BJ380" s="159"/>
      <c r="BK380" s="156"/>
      <c r="BL380" s="160"/>
      <c r="BM380" s="159"/>
      <c r="BN380" s="156"/>
      <c r="BO380" s="160"/>
      <c r="BP380" s="159"/>
      <c r="BQ380" s="156"/>
      <c r="BR380" s="156"/>
      <c r="BS380" s="159"/>
      <c r="BT380" s="156"/>
      <c r="BU380" s="156"/>
      <c r="BV380" s="159"/>
      <c r="BW380" s="156"/>
      <c r="BX380" s="160"/>
      <c r="BY380" s="159"/>
      <c r="BZ380" s="181"/>
      <c r="CA380" s="160"/>
      <c r="CB380" s="159"/>
      <c r="CC380" s="156"/>
      <c r="CD380" s="160"/>
      <c r="CE380" s="159"/>
      <c r="CF380" s="156"/>
      <c r="CG380" s="160"/>
      <c r="CH380" s="159"/>
      <c r="CI380" s="156"/>
      <c r="CJ380" s="160"/>
      <c r="CK380" s="159"/>
      <c r="CL380" s="156"/>
      <c r="CM380" s="160"/>
      <c r="CN380" s="159"/>
      <c r="CO380" s="156"/>
      <c r="CP380" s="160"/>
      <c r="CQ380" s="159"/>
      <c r="CR380" s="156"/>
      <c r="CS380" s="160"/>
      <c r="CT380" s="159"/>
      <c r="CU380" s="156"/>
      <c r="CV380" s="160"/>
      <c r="CW380" s="159"/>
      <c r="CX380" s="156"/>
      <c r="CY380" s="156"/>
      <c r="CZ380" s="159"/>
      <c r="DA380" s="156"/>
      <c r="DB380" s="160"/>
      <c r="DC380" s="159"/>
      <c r="DD380" s="181"/>
      <c r="DE380" s="184"/>
      <c r="DF380" s="185"/>
      <c r="DG380" s="181"/>
      <c r="DH380" s="156"/>
      <c r="DI380" s="159"/>
      <c r="DJ380" s="156"/>
      <c r="DK380" s="162"/>
      <c r="DL380" s="162"/>
      <c r="DM380" s="267"/>
      <c r="DP380" s="170" t="s">
        <v>2165</v>
      </c>
      <c r="DQ380" s="315"/>
      <c r="DR380" s="315"/>
      <c r="DS380" s="316" t="s">
        <v>2165</v>
      </c>
      <c r="DT380" s="342" t="s">
        <v>2050</v>
      </c>
      <c r="DU380" s="343" t="s">
        <v>2165</v>
      </c>
      <c r="DV380" s="347" t="s">
        <v>2165</v>
      </c>
      <c r="DW380" s="345"/>
      <c r="DX380" s="345" t="s">
        <v>2050</v>
      </c>
      <c r="DY380" s="346" t="str">
        <f t="shared" si="5"/>
        <v/>
      </c>
      <c r="DZ380" s="289"/>
      <c r="EA380" s="288"/>
      <c r="EK380" s="80">
        <v>3</v>
      </c>
      <c r="EL380" s="84">
        <v>9</v>
      </c>
    </row>
    <row r="381" spans="1:142" ht="27">
      <c r="A381" s="126" t="s">
        <v>982</v>
      </c>
      <c r="B381" s="158">
        <v>3120</v>
      </c>
      <c r="C381" s="158">
        <v>1256</v>
      </c>
      <c r="D381" s="70" t="s">
        <v>554</v>
      </c>
      <c r="E381" s="70" t="s">
        <v>554</v>
      </c>
      <c r="F381" s="71" t="s">
        <v>2494</v>
      </c>
      <c r="G381" s="156"/>
      <c r="H381" s="159"/>
      <c r="I381" s="156"/>
      <c r="J381" s="156"/>
      <c r="K381" s="159"/>
      <c r="L381" s="156"/>
      <c r="M381" s="160"/>
      <c r="N381" s="159"/>
      <c r="O381" s="156"/>
      <c r="P381" s="160"/>
      <c r="Q381" s="159"/>
      <c r="R381" s="156"/>
      <c r="S381" s="160"/>
      <c r="T381" s="159"/>
      <c r="U381" s="156"/>
      <c r="V381" s="160"/>
      <c r="W381" s="159"/>
      <c r="X381" s="156"/>
      <c r="Y381" s="160"/>
      <c r="Z381" s="159"/>
      <c r="AA381" s="156"/>
      <c r="AB381" s="160"/>
      <c r="AC381" s="159"/>
      <c r="AD381" s="156"/>
      <c r="AE381" s="160" t="s">
        <v>1208</v>
      </c>
      <c r="AF381" s="159"/>
      <c r="AG381" s="156"/>
      <c r="AH381" s="160" t="s">
        <v>1208</v>
      </c>
      <c r="AI381" s="159"/>
      <c r="AJ381" s="161"/>
      <c r="AK381" s="160"/>
      <c r="AL381" s="159"/>
      <c r="AM381" s="156"/>
      <c r="AN381" s="160" t="s">
        <v>1208</v>
      </c>
      <c r="AO381" s="159"/>
      <c r="AP381" s="156"/>
      <c r="AQ381" s="160" t="s">
        <v>1208</v>
      </c>
      <c r="AR381" s="159"/>
      <c r="AS381" s="156"/>
      <c r="AT381" s="160"/>
      <c r="AU381" s="159"/>
      <c r="AV381" s="156"/>
      <c r="AW381" s="160"/>
      <c r="AX381" s="159"/>
      <c r="AY381" s="156"/>
      <c r="AZ381" s="160"/>
      <c r="BA381" s="159"/>
      <c r="BB381" s="156"/>
      <c r="BC381" s="160"/>
      <c r="BD381" s="159"/>
      <c r="BE381" s="156"/>
      <c r="BF381" s="160"/>
      <c r="BG381" s="159"/>
      <c r="BH381" s="156"/>
      <c r="BI381" s="160"/>
      <c r="BJ381" s="159"/>
      <c r="BK381" s="156"/>
      <c r="BL381" s="160"/>
      <c r="BM381" s="159"/>
      <c r="BN381" s="156"/>
      <c r="BO381" s="160"/>
      <c r="BP381" s="159"/>
      <c r="BQ381" s="156"/>
      <c r="BR381" s="156" t="s">
        <v>1208</v>
      </c>
      <c r="BS381" s="159"/>
      <c r="BT381" s="156"/>
      <c r="BU381" s="156" t="s">
        <v>1208</v>
      </c>
      <c r="BV381" s="159"/>
      <c r="BW381" s="156"/>
      <c r="BX381" s="160"/>
      <c r="BY381" s="159"/>
      <c r="BZ381" s="156"/>
      <c r="CA381" s="160"/>
      <c r="CB381" s="159"/>
      <c r="CC381" s="156"/>
      <c r="CD381" s="160" t="s">
        <v>1208</v>
      </c>
      <c r="CE381" s="159"/>
      <c r="CF381" s="156"/>
      <c r="CG381" s="160" t="s">
        <v>1208</v>
      </c>
      <c r="CH381" s="159"/>
      <c r="CI381" s="156"/>
      <c r="CJ381" s="160"/>
      <c r="CK381" s="159"/>
      <c r="CL381" s="156"/>
      <c r="CM381" s="160"/>
      <c r="CN381" s="159"/>
      <c r="CO381" s="156"/>
      <c r="CP381" s="160"/>
      <c r="CQ381" s="159"/>
      <c r="CR381" s="156"/>
      <c r="CS381" s="160"/>
      <c r="CT381" s="159"/>
      <c r="CU381" s="156"/>
      <c r="CV381" s="160"/>
      <c r="CW381" s="159"/>
      <c r="CX381" s="156"/>
      <c r="CY381" s="156"/>
      <c r="CZ381" s="167"/>
      <c r="DA381" s="156"/>
      <c r="DB381" s="162"/>
      <c r="DC381" s="162"/>
      <c r="DD381" s="162"/>
      <c r="DE381" s="162"/>
      <c r="DF381" s="162"/>
      <c r="DG381" s="162"/>
      <c r="DH381" s="156"/>
      <c r="DI381" s="162"/>
      <c r="DJ381" s="156"/>
      <c r="DK381" s="162"/>
      <c r="DL381" s="162"/>
      <c r="DM381" s="267"/>
      <c r="DP381" s="170" t="s">
        <v>2165</v>
      </c>
      <c r="DQ381" s="315"/>
      <c r="DR381" s="315"/>
      <c r="DS381" s="316" t="s">
        <v>2165</v>
      </c>
      <c r="DT381" s="342"/>
      <c r="DU381" s="343" t="s">
        <v>2165</v>
      </c>
      <c r="DV381" s="344" t="s">
        <v>2165</v>
      </c>
      <c r="DW381" s="345"/>
      <c r="DX381" s="345"/>
      <c r="DY381" s="346" t="str">
        <f t="shared" si="5"/>
        <v/>
      </c>
      <c r="DZ381" s="289"/>
      <c r="EA381" s="288"/>
      <c r="EK381" s="80">
        <v>2</v>
      </c>
      <c r="EL381" s="84">
        <v>9</v>
      </c>
    </row>
    <row r="382" spans="1:142" ht="27">
      <c r="A382" s="126" t="s">
        <v>982</v>
      </c>
      <c r="B382" s="158">
        <v>3130</v>
      </c>
      <c r="C382" s="158">
        <v>1257</v>
      </c>
      <c r="D382" s="70" t="s">
        <v>557</v>
      </c>
      <c r="E382" s="70" t="s">
        <v>557</v>
      </c>
      <c r="F382" s="71" t="s">
        <v>2495</v>
      </c>
      <c r="G382" s="156"/>
      <c r="H382" s="159"/>
      <c r="I382" s="156"/>
      <c r="J382" s="156"/>
      <c r="K382" s="159"/>
      <c r="L382" s="156"/>
      <c r="M382" s="160"/>
      <c r="N382" s="159"/>
      <c r="O382" s="156"/>
      <c r="P382" s="160"/>
      <c r="Q382" s="159"/>
      <c r="R382" s="156"/>
      <c r="S382" s="160"/>
      <c r="T382" s="159"/>
      <c r="U382" s="156"/>
      <c r="V382" s="160"/>
      <c r="W382" s="159"/>
      <c r="X382" s="156"/>
      <c r="Y382" s="160"/>
      <c r="Z382" s="159"/>
      <c r="AA382" s="156"/>
      <c r="AB382" s="160"/>
      <c r="AC382" s="159"/>
      <c r="AD382" s="156"/>
      <c r="AE382" s="160" t="s">
        <v>1208</v>
      </c>
      <c r="AF382" s="159"/>
      <c r="AG382" s="156"/>
      <c r="AH382" s="160" t="s">
        <v>1208</v>
      </c>
      <c r="AI382" s="159"/>
      <c r="AJ382" s="161"/>
      <c r="AK382" s="160"/>
      <c r="AL382" s="159"/>
      <c r="AM382" s="156"/>
      <c r="AN382" s="160" t="s">
        <v>1208</v>
      </c>
      <c r="AO382" s="159"/>
      <c r="AP382" s="156"/>
      <c r="AQ382" s="160" t="s">
        <v>1208</v>
      </c>
      <c r="AR382" s="159"/>
      <c r="AS382" s="156"/>
      <c r="AT382" s="160"/>
      <c r="AU382" s="159"/>
      <c r="AV382" s="156"/>
      <c r="AW382" s="160"/>
      <c r="AX382" s="159"/>
      <c r="AY382" s="156"/>
      <c r="AZ382" s="160"/>
      <c r="BA382" s="159"/>
      <c r="BB382" s="156"/>
      <c r="BC382" s="160"/>
      <c r="BD382" s="159"/>
      <c r="BE382" s="156"/>
      <c r="BF382" s="160"/>
      <c r="BG382" s="159"/>
      <c r="BH382" s="156"/>
      <c r="BI382" s="160"/>
      <c r="BJ382" s="159"/>
      <c r="BK382" s="156"/>
      <c r="BL382" s="160"/>
      <c r="BM382" s="159"/>
      <c r="BN382" s="156"/>
      <c r="BO382" s="160"/>
      <c r="BP382" s="159"/>
      <c r="BQ382" s="156"/>
      <c r="BR382" s="156" t="s">
        <v>1208</v>
      </c>
      <c r="BS382" s="159"/>
      <c r="BT382" s="156"/>
      <c r="BU382" s="156" t="s">
        <v>1208</v>
      </c>
      <c r="BV382" s="159"/>
      <c r="BW382" s="156"/>
      <c r="BX382" s="160"/>
      <c r="BY382" s="159"/>
      <c r="BZ382" s="156"/>
      <c r="CA382" s="160"/>
      <c r="CB382" s="159"/>
      <c r="CC382" s="156"/>
      <c r="CD382" s="160" t="s">
        <v>1208</v>
      </c>
      <c r="CE382" s="159"/>
      <c r="CF382" s="156"/>
      <c r="CG382" s="160" t="s">
        <v>1208</v>
      </c>
      <c r="CH382" s="159"/>
      <c r="CI382" s="156"/>
      <c r="CJ382" s="160"/>
      <c r="CK382" s="159"/>
      <c r="CL382" s="156"/>
      <c r="CM382" s="160"/>
      <c r="CN382" s="159"/>
      <c r="CO382" s="156"/>
      <c r="CP382" s="160"/>
      <c r="CQ382" s="159"/>
      <c r="CR382" s="156"/>
      <c r="CS382" s="160"/>
      <c r="CT382" s="159"/>
      <c r="CU382" s="156"/>
      <c r="CV382" s="160"/>
      <c r="CW382" s="159"/>
      <c r="CX382" s="156"/>
      <c r="CY382" s="156"/>
      <c r="CZ382" s="159"/>
      <c r="DA382" s="156"/>
      <c r="DB382" s="160"/>
      <c r="DC382" s="159"/>
      <c r="DD382" s="156"/>
      <c r="DE382" s="160"/>
      <c r="DF382" s="159"/>
      <c r="DG382" s="156"/>
      <c r="DH382" s="156"/>
      <c r="DI382" s="159"/>
      <c r="DJ382" s="156"/>
      <c r="DK382" s="162"/>
      <c r="DL382" s="162"/>
      <c r="DM382" s="267"/>
      <c r="DP382" s="170" t="s">
        <v>2165</v>
      </c>
      <c r="DQ382" s="315"/>
      <c r="DR382" s="315"/>
      <c r="DS382" s="316" t="s">
        <v>2165</v>
      </c>
      <c r="DT382" s="342"/>
      <c r="DU382" s="343" t="s">
        <v>2165</v>
      </c>
      <c r="DV382" s="344" t="s">
        <v>2165</v>
      </c>
      <c r="DW382" s="345"/>
      <c r="DX382" s="345"/>
      <c r="DY382" s="346" t="str">
        <f t="shared" si="5"/>
        <v/>
      </c>
      <c r="DZ382" s="289"/>
      <c r="EA382" s="288"/>
      <c r="EK382" s="80">
        <v>2</v>
      </c>
      <c r="EL382" s="84">
        <v>9</v>
      </c>
    </row>
    <row r="383" spans="1:142">
      <c r="A383" s="126" t="s">
        <v>982</v>
      </c>
      <c r="B383" s="158">
        <v>3220</v>
      </c>
      <c r="C383" s="158">
        <v>1210</v>
      </c>
      <c r="D383" s="70" t="s">
        <v>572</v>
      </c>
      <c r="E383" s="70" t="s">
        <v>572</v>
      </c>
      <c r="F383" s="71" t="s">
        <v>2496</v>
      </c>
      <c r="G383" s="156"/>
      <c r="H383" s="159"/>
      <c r="I383" s="156"/>
      <c r="J383" s="156"/>
      <c r="K383" s="159"/>
      <c r="L383" s="156"/>
      <c r="M383" s="160"/>
      <c r="N383" s="159"/>
      <c r="O383" s="156"/>
      <c r="P383" s="160"/>
      <c r="Q383" s="159"/>
      <c r="R383" s="156"/>
      <c r="S383" s="160"/>
      <c r="T383" s="159"/>
      <c r="U383" s="156"/>
      <c r="V383" s="160"/>
      <c r="W383" s="159"/>
      <c r="X383" s="156"/>
      <c r="Y383" s="160"/>
      <c r="Z383" s="159"/>
      <c r="AA383" s="156"/>
      <c r="AB383" s="160"/>
      <c r="AC383" s="159"/>
      <c r="AD383" s="156"/>
      <c r="AE383" s="160" t="s">
        <v>1208</v>
      </c>
      <c r="AF383" s="159"/>
      <c r="AG383" s="156"/>
      <c r="AH383" s="160" t="s">
        <v>1208</v>
      </c>
      <c r="AI383" s="159"/>
      <c r="AJ383" s="161"/>
      <c r="AK383" s="160"/>
      <c r="AL383" s="159"/>
      <c r="AM383" s="156"/>
      <c r="AN383" s="160" t="s">
        <v>1208</v>
      </c>
      <c r="AO383" s="159"/>
      <c r="AP383" s="156"/>
      <c r="AQ383" s="160" t="s">
        <v>1208</v>
      </c>
      <c r="AR383" s="159"/>
      <c r="AS383" s="156"/>
      <c r="AT383" s="160"/>
      <c r="AU383" s="159"/>
      <c r="AV383" s="156"/>
      <c r="AW383" s="160"/>
      <c r="AX383" s="159"/>
      <c r="AY383" s="156"/>
      <c r="AZ383" s="160"/>
      <c r="BA383" s="159"/>
      <c r="BB383" s="156"/>
      <c r="BC383" s="160"/>
      <c r="BD383" s="159"/>
      <c r="BE383" s="156"/>
      <c r="BF383" s="160"/>
      <c r="BG383" s="159"/>
      <c r="BH383" s="156"/>
      <c r="BI383" s="160"/>
      <c r="BJ383" s="159"/>
      <c r="BK383" s="156"/>
      <c r="BL383" s="160"/>
      <c r="BM383" s="159"/>
      <c r="BN383" s="156"/>
      <c r="BO383" s="160"/>
      <c r="BP383" s="159"/>
      <c r="BQ383" s="156"/>
      <c r="BR383" s="156" t="s">
        <v>1208</v>
      </c>
      <c r="BS383" s="159"/>
      <c r="BT383" s="156"/>
      <c r="BU383" s="156" t="s">
        <v>1208</v>
      </c>
      <c r="BV383" s="159"/>
      <c r="BW383" s="156"/>
      <c r="BX383" s="160"/>
      <c r="BY383" s="159"/>
      <c r="BZ383" s="156"/>
      <c r="CA383" s="160"/>
      <c r="CB383" s="159"/>
      <c r="CC383" s="156"/>
      <c r="CD383" s="160" t="s">
        <v>1208</v>
      </c>
      <c r="CE383" s="159"/>
      <c r="CF383" s="156"/>
      <c r="CG383" s="160" t="s">
        <v>1208</v>
      </c>
      <c r="CH383" s="159"/>
      <c r="CI383" s="156"/>
      <c r="CJ383" s="160"/>
      <c r="CK383" s="159"/>
      <c r="CL383" s="156"/>
      <c r="CM383" s="160"/>
      <c r="CN383" s="159"/>
      <c r="CO383" s="156"/>
      <c r="CP383" s="160" t="s">
        <v>1208</v>
      </c>
      <c r="CQ383" s="159"/>
      <c r="CR383" s="156"/>
      <c r="CS383" s="160" t="s">
        <v>1208</v>
      </c>
      <c r="CT383" s="159"/>
      <c r="CU383" s="156"/>
      <c r="CV383" s="160"/>
      <c r="CW383" s="159"/>
      <c r="CX383" s="156"/>
      <c r="CY383" s="156" t="s">
        <v>1208</v>
      </c>
      <c r="CZ383" s="159"/>
      <c r="DA383" s="156"/>
      <c r="DB383" s="160"/>
      <c r="DC383" s="159"/>
      <c r="DD383" s="156"/>
      <c r="DE383" s="160"/>
      <c r="DF383" s="159"/>
      <c r="DG383" s="156"/>
      <c r="DH383" s="156"/>
      <c r="DI383" s="159"/>
      <c r="DJ383" s="156"/>
      <c r="DK383" s="162"/>
      <c r="DL383" s="162"/>
      <c r="DM383" s="267"/>
      <c r="DP383" s="170" t="s">
        <v>2165</v>
      </c>
      <c r="DQ383" s="315"/>
      <c r="DR383" s="315"/>
      <c r="DS383" s="316" t="s">
        <v>2165</v>
      </c>
      <c r="DT383" s="342"/>
      <c r="DU383" s="343" t="s">
        <v>2165</v>
      </c>
      <c r="DV383" s="344" t="s">
        <v>2165</v>
      </c>
      <c r="DW383" s="345"/>
      <c r="DX383" s="345"/>
      <c r="DY383" s="346" t="str">
        <f t="shared" si="5"/>
        <v/>
      </c>
      <c r="DZ383" s="289"/>
      <c r="EA383" s="288"/>
      <c r="EK383" s="80">
        <v>2</v>
      </c>
      <c r="EL383" s="84">
        <v>9</v>
      </c>
    </row>
    <row r="384" spans="1:142">
      <c r="A384" s="126" t="s">
        <v>982</v>
      </c>
      <c r="B384" s="158">
        <v>3260</v>
      </c>
      <c r="C384" s="158">
        <v>1215</v>
      </c>
      <c r="D384" s="78" t="s">
        <v>2497</v>
      </c>
      <c r="E384" s="78" t="s">
        <v>1918</v>
      </c>
      <c r="F384" s="71" t="s">
        <v>2498</v>
      </c>
      <c r="G384" s="156"/>
      <c r="H384" s="249"/>
      <c r="I384" s="248"/>
      <c r="J384" s="156"/>
      <c r="K384" s="249"/>
      <c r="L384" s="248"/>
      <c r="M384" s="250"/>
      <c r="N384" s="249"/>
      <c r="O384" s="248"/>
      <c r="P384" s="250"/>
      <c r="Q384" s="249"/>
      <c r="R384" s="248"/>
      <c r="S384" s="250"/>
      <c r="T384" s="249"/>
      <c r="U384" s="248"/>
      <c r="V384" s="250"/>
      <c r="W384" s="249"/>
      <c r="X384" s="248"/>
      <c r="Y384" s="250"/>
      <c r="Z384" s="249"/>
      <c r="AA384" s="248"/>
      <c r="AB384" s="250"/>
      <c r="AC384" s="249"/>
      <c r="AD384" s="248"/>
      <c r="AE384" s="250" t="s">
        <v>1208</v>
      </c>
      <c r="AF384" s="249"/>
      <c r="AG384" s="248"/>
      <c r="AH384" s="250" t="s">
        <v>1208</v>
      </c>
      <c r="AI384" s="249"/>
      <c r="AJ384" s="251"/>
      <c r="AK384" s="250"/>
      <c r="AL384" s="249"/>
      <c r="AM384" s="248"/>
      <c r="AN384" s="250" t="s">
        <v>1208</v>
      </c>
      <c r="AO384" s="249"/>
      <c r="AP384" s="248"/>
      <c r="AQ384" s="250" t="s">
        <v>1208</v>
      </c>
      <c r="AR384" s="249"/>
      <c r="AS384" s="248"/>
      <c r="AT384" s="250"/>
      <c r="AU384" s="249"/>
      <c r="AV384" s="248"/>
      <c r="AW384" s="250"/>
      <c r="AX384" s="249"/>
      <c r="AY384" s="248"/>
      <c r="AZ384" s="250"/>
      <c r="BA384" s="249"/>
      <c r="BB384" s="248"/>
      <c r="BC384" s="250"/>
      <c r="BD384" s="249"/>
      <c r="BE384" s="248"/>
      <c r="BF384" s="250"/>
      <c r="BG384" s="249"/>
      <c r="BH384" s="248"/>
      <c r="BI384" s="250"/>
      <c r="BJ384" s="249"/>
      <c r="BK384" s="248"/>
      <c r="BL384" s="250"/>
      <c r="BM384" s="249"/>
      <c r="BN384" s="248"/>
      <c r="BO384" s="250"/>
      <c r="BP384" s="249"/>
      <c r="BQ384" s="248"/>
      <c r="BR384" s="156" t="s">
        <v>1208</v>
      </c>
      <c r="BS384" s="249"/>
      <c r="BT384" s="156"/>
      <c r="BU384" s="156" t="s">
        <v>1208</v>
      </c>
      <c r="BV384" s="249"/>
      <c r="BW384" s="156"/>
      <c r="BX384" s="250"/>
      <c r="BY384" s="249"/>
      <c r="BZ384" s="248"/>
      <c r="CA384" s="250"/>
      <c r="CB384" s="249"/>
      <c r="CC384" s="248"/>
      <c r="CD384" s="250"/>
      <c r="CE384" s="249"/>
      <c r="CF384" s="248"/>
      <c r="CG384" s="250"/>
      <c r="CH384" s="249"/>
      <c r="CI384" s="248"/>
      <c r="CJ384" s="250"/>
      <c r="CK384" s="249"/>
      <c r="CL384" s="248"/>
      <c r="CM384" s="250"/>
      <c r="CN384" s="249"/>
      <c r="CO384" s="248"/>
      <c r="CP384" s="250" t="s">
        <v>1208</v>
      </c>
      <c r="CQ384" s="249"/>
      <c r="CR384" s="248"/>
      <c r="CS384" s="250" t="s">
        <v>1208</v>
      </c>
      <c r="CT384" s="249"/>
      <c r="CU384" s="248"/>
      <c r="CV384" s="250"/>
      <c r="CW384" s="249"/>
      <c r="CX384" s="248"/>
      <c r="CY384" s="156" t="s">
        <v>1208</v>
      </c>
      <c r="CZ384" s="249"/>
      <c r="DA384" s="156"/>
      <c r="DB384" s="250"/>
      <c r="DC384" s="249"/>
      <c r="DD384" s="248"/>
      <c r="DE384" s="250"/>
      <c r="DF384" s="249"/>
      <c r="DG384" s="248"/>
      <c r="DH384" s="156"/>
      <c r="DI384" s="249"/>
      <c r="DJ384" s="156"/>
      <c r="DK384" s="169"/>
      <c r="DL384" s="169"/>
      <c r="DM384" s="269"/>
      <c r="DO384" s="306"/>
      <c r="DP384" s="170" t="s">
        <v>2165</v>
      </c>
      <c r="DQ384" s="315"/>
      <c r="DR384" s="315"/>
      <c r="DS384" s="316" t="s">
        <v>2165</v>
      </c>
      <c r="DT384" s="342"/>
      <c r="DU384" s="343" t="s">
        <v>2165</v>
      </c>
      <c r="DV384" s="344" t="s">
        <v>2165</v>
      </c>
      <c r="DW384" s="345"/>
      <c r="DX384" s="345"/>
      <c r="DY384" s="346" t="str">
        <f t="shared" si="5"/>
        <v/>
      </c>
      <c r="DZ384" s="289"/>
      <c r="EA384" s="288"/>
      <c r="EI384" s="59"/>
      <c r="EK384" s="80">
        <v>2</v>
      </c>
      <c r="EL384" s="84">
        <v>9</v>
      </c>
    </row>
    <row r="385" spans="1:142">
      <c r="A385" s="126" t="s">
        <v>982</v>
      </c>
      <c r="B385" s="158">
        <v>3270</v>
      </c>
      <c r="C385" s="158">
        <v>1283</v>
      </c>
      <c r="D385" s="70" t="s">
        <v>581</v>
      </c>
      <c r="E385" s="70" t="s">
        <v>581</v>
      </c>
      <c r="F385" s="71" t="s">
        <v>2499</v>
      </c>
      <c r="G385" s="156"/>
      <c r="H385" s="159"/>
      <c r="I385" s="156"/>
      <c r="J385" s="156"/>
      <c r="K385" s="159"/>
      <c r="L385" s="156"/>
      <c r="M385" s="160"/>
      <c r="N385" s="159"/>
      <c r="O385" s="156"/>
      <c r="P385" s="160"/>
      <c r="Q385" s="159"/>
      <c r="R385" s="156"/>
      <c r="S385" s="160"/>
      <c r="T385" s="159"/>
      <c r="U385" s="156"/>
      <c r="V385" s="160"/>
      <c r="W385" s="159"/>
      <c r="X385" s="156"/>
      <c r="Y385" s="160"/>
      <c r="Z385" s="159"/>
      <c r="AA385" s="156"/>
      <c r="AB385" s="160"/>
      <c r="AC385" s="159"/>
      <c r="AD385" s="156"/>
      <c r="AE385" s="160" t="s">
        <v>1208</v>
      </c>
      <c r="AF385" s="159"/>
      <c r="AG385" s="156"/>
      <c r="AH385" s="160" t="s">
        <v>1208</v>
      </c>
      <c r="AI385" s="159"/>
      <c r="AJ385" s="161"/>
      <c r="AK385" s="160"/>
      <c r="AL385" s="159"/>
      <c r="AM385" s="156"/>
      <c r="AN385" s="160" t="s">
        <v>1208</v>
      </c>
      <c r="AO385" s="159"/>
      <c r="AP385" s="156"/>
      <c r="AQ385" s="160" t="s">
        <v>1208</v>
      </c>
      <c r="AR385" s="159"/>
      <c r="AS385" s="156"/>
      <c r="AT385" s="160"/>
      <c r="AU385" s="159"/>
      <c r="AV385" s="156"/>
      <c r="AW385" s="160"/>
      <c r="AX385" s="159"/>
      <c r="AY385" s="156"/>
      <c r="AZ385" s="160"/>
      <c r="BA385" s="159"/>
      <c r="BB385" s="156"/>
      <c r="BC385" s="160"/>
      <c r="BD385" s="159"/>
      <c r="BE385" s="156"/>
      <c r="BF385" s="160"/>
      <c r="BG385" s="159"/>
      <c r="BH385" s="156"/>
      <c r="BI385" s="160"/>
      <c r="BJ385" s="159"/>
      <c r="BK385" s="156"/>
      <c r="BL385" s="160"/>
      <c r="BM385" s="159"/>
      <c r="BN385" s="156"/>
      <c r="BO385" s="160"/>
      <c r="BP385" s="159"/>
      <c r="BQ385" s="156"/>
      <c r="BR385" s="156" t="s">
        <v>1208</v>
      </c>
      <c r="BS385" s="159"/>
      <c r="BT385" s="156"/>
      <c r="BU385" s="156" t="s">
        <v>1208</v>
      </c>
      <c r="BV385" s="159"/>
      <c r="BW385" s="156"/>
      <c r="BX385" s="160"/>
      <c r="BY385" s="159"/>
      <c r="BZ385" s="156"/>
      <c r="CA385" s="160"/>
      <c r="CB385" s="159"/>
      <c r="CC385" s="156"/>
      <c r="CD385" s="160" t="s">
        <v>1208</v>
      </c>
      <c r="CE385" s="159"/>
      <c r="CF385" s="156"/>
      <c r="CG385" s="160" t="s">
        <v>1208</v>
      </c>
      <c r="CH385" s="159"/>
      <c r="CI385" s="156"/>
      <c r="CJ385" s="160"/>
      <c r="CK385" s="159"/>
      <c r="CL385" s="156"/>
      <c r="CM385" s="160"/>
      <c r="CN385" s="159"/>
      <c r="CO385" s="156"/>
      <c r="CP385" s="160" t="s">
        <v>1208</v>
      </c>
      <c r="CQ385" s="159"/>
      <c r="CR385" s="156"/>
      <c r="CS385" s="160" t="s">
        <v>1208</v>
      </c>
      <c r="CT385" s="159"/>
      <c r="CU385" s="156"/>
      <c r="CV385" s="160" t="s">
        <v>1208</v>
      </c>
      <c r="CW385" s="159"/>
      <c r="CX385" s="156"/>
      <c r="CY385" s="156" t="s">
        <v>1208</v>
      </c>
      <c r="CZ385" s="159"/>
      <c r="DA385" s="156"/>
      <c r="DB385" s="160"/>
      <c r="DC385" s="159"/>
      <c r="DD385" s="156"/>
      <c r="DE385" s="160"/>
      <c r="DF385" s="159"/>
      <c r="DG385" s="156"/>
      <c r="DH385" s="156"/>
      <c r="DI385" s="159"/>
      <c r="DJ385" s="156"/>
      <c r="DK385" s="162"/>
      <c r="DL385" s="162"/>
      <c r="DM385" s="267"/>
      <c r="DP385" s="170" t="s">
        <v>2165</v>
      </c>
      <c r="DQ385" s="315"/>
      <c r="DR385" s="315"/>
      <c r="DS385" s="316" t="s">
        <v>2165</v>
      </c>
      <c r="DT385" s="342"/>
      <c r="DU385" s="343" t="s">
        <v>2165</v>
      </c>
      <c r="DV385" s="344" t="s">
        <v>2165</v>
      </c>
      <c r="DW385" s="345"/>
      <c r="DX385" s="345"/>
      <c r="DY385" s="346" t="str">
        <f t="shared" si="5"/>
        <v/>
      </c>
      <c r="DZ385" s="289"/>
      <c r="EA385" s="288"/>
      <c r="EK385" s="80">
        <v>2</v>
      </c>
      <c r="EL385" s="84">
        <v>9</v>
      </c>
    </row>
    <row r="386" spans="1:142">
      <c r="A386" s="126" t="s">
        <v>982</v>
      </c>
      <c r="B386" s="158">
        <v>3290</v>
      </c>
      <c r="C386" s="158">
        <v>1285</v>
      </c>
      <c r="D386" s="70" t="s">
        <v>585</v>
      </c>
      <c r="E386" s="70" t="s">
        <v>585</v>
      </c>
      <c r="F386" s="71" t="s">
        <v>2500</v>
      </c>
      <c r="G386" s="156"/>
      <c r="H386" s="159"/>
      <c r="I386" s="156"/>
      <c r="J386" s="156"/>
      <c r="K386" s="159"/>
      <c r="L386" s="156"/>
      <c r="M386" s="160"/>
      <c r="N386" s="159"/>
      <c r="O386" s="156"/>
      <c r="P386" s="160"/>
      <c r="Q386" s="159"/>
      <c r="R386" s="156"/>
      <c r="S386" s="160"/>
      <c r="T386" s="159"/>
      <c r="U386" s="156"/>
      <c r="V386" s="160"/>
      <c r="W386" s="159"/>
      <c r="X386" s="156"/>
      <c r="Y386" s="160"/>
      <c r="Z386" s="159"/>
      <c r="AA386" s="156"/>
      <c r="AB386" s="160"/>
      <c r="AC386" s="159"/>
      <c r="AD386" s="156"/>
      <c r="AE386" s="160" t="s">
        <v>1208</v>
      </c>
      <c r="AF386" s="159"/>
      <c r="AG386" s="156"/>
      <c r="AH386" s="160" t="s">
        <v>1208</v>
      </c>
      <c r="AI386" s="159"/>
      <c r="AJ386" s="161"/>
      <c r="AK386" s="160"/>
      <c r="AL386" s="159"/>
      <c r="AM386" s="156"/>
      <c r="AN386" s="160" t="s">
        <v>1208</v>
      </c>
      <c r="AO386" s="159"/>
      <c r="AP386" s="156"/>
      <c r="AQ386" s="160" t="s">
        <v>1208</v>
      </c>
      <c r="AR386" s="159"/>
      <c r="AS386" s="156"/>
      <c r="AT386" s="160"/>
      <c r="AU386" s="159"/>
      <c r="AV386" s="156"/>
      <c r="AW386" s="160"/>
      <c r="AX386" s="159"/>
      <c r="AY386" s="156"/>
      <c r="AZ386" s="160"/>
      <c r="BA386" s="159"/>
      <c r="BB386" s="156"/>
      <c r="BC386" s="160"/>
      <c r="BD386" s="159"/>
      <c r="BE386" s="156"/>
      <c r="BF386" s="160"/>
      <c r="BG386" s="159"/>
      <c r="BH386" s="156"/>
      <c r="BI386" s="160"/>
      <c r="BJ386" s="159"/>
      <c r="BK386" s="156"/>
      <c r="BL386" s="160"/>
      <c r="BM386" s="159"/>
      <c r="BN386" s="156"/>
      <c r="BO386" s="160"/>
      <c r="BP386" s="159"/>
      <c r="BQ386" s="156"/>
      <c r="BR386" s="156" t="s">
        <v>1208</v>
      </c>
      <c r="BS386" s="159"/>
      <c r="BT386" s="156"/>
      <c r="BU386" s="156" t="s">
        <v>1208</v>
      </c>
      <c r="BV386" s="159"/>
      <c r="BW386" s="156"/>
      <c r="BX386" s="160"/>
      <c r="BY386" s="159"/>
      <c r="BZ386" s="156"/>
      <c r="CA386" s="160"/>
      <c r="CB386" s="159"/>
      <c r="CC386" s="156"/>
      <c r="CD386" s="160" t="s">
        <v>1208</v>
      </c>
      <c r="CE386" s="159"/>
      <c r="CF386" s="156"/>
      <c r="CG386" s="160" t="s">
        <v>1208</v>
      </c>
      <c r="CH386" s="159"/>
      <c r="CI386" s="156"/>
      <c r="CJ386" s="160"/>
      <c r="CK386" s="159"/>
      <c r="CL386" s="156"/>
      <c r="CM386" s="160"/>
      <c r="CN386" s="159"/>
      <c r="CO386" s="156"/>
      <c r="CP386" s="160" t="s">
        <v>1208</v>
      </c>
      <c r="CQ386" s="159"/>
      <c r="CR386" s="156"/>
      <c r="CS386" s="160" t="s">
        <v>1208</v>
      </c>
      <c r="CT386" s="159"/>
      <c r="CU386" s="156"/>
      <c r="CV386" s="160" t="s">
        <v>1208</v>
      </c>
      <c r="CW386" s="159"/>
      <c r="CX386" s="156"/>
      <c r="CY386" s="156" t="s">
        <v>1208</v>
      </c>
      <c r="CZ386" s="159"/>
      <c r="DA386" s="156"/>
      <c r="DB386" s="160"/>
      <c r="DC386" s="159"/>
      <c r="DD386" s="156"/>
      <c r="DE386" s="160"/>
      <c r="DF386" s="159"/>
      <c r="DG386" s="156"/>
      <c r="DH386" s="156"/>
      <c r="DI386" s="159"/>
      <c r="DJ386" s="156"/>
      <c r="DK386" s="162"/>
      <c r="DL386" s="162"/>
      <c r="DM386" s="267"/>
      <c r="DP386" s="170" t="s">
        <v>2165</v>
      </c>
      <c r="DQ386" s="315"/>
      <c r="DR386" s="315"/>
      <c r="DS386" s="316" t="s">
        <v>2165</v>
      </c>
      <c r="DT386" s="342"/>
      <c r="DU386" s="343" t="s">
        <v>2165</v>
      </c>
      <c r="DV386" s="344" t="s">
        <v>2165</v>
      </c>
      <c r="DW386" s="345"/>
      <c r="DX386" s="345"/>
      <c r="DY386" s="346" t="str">
        <f t="shared" si="5"/>
        <v/>
      </c>
      <c r="DZ386" s="289"/>
      <c r="EA386" s="288"/>
      <c r="EK386" s="80">
        <v>2</v>
      </c>
      <c r="EL386" s="84">
        <v>9</v>
      </c>
    </row>
    <row r="387" spans="1:142">
      <c r="A387" s="126" t="s">
        <v>982</v>
      </c>
      <c r="B387" s="158">
        <v>3390</v>
      </c>
      <c r="C387" s="158">
        <v>1220</v>
      </c>
      <c r="D387" s="70" t="s">
        <v>606</v>
      </c>
      <c r="E387" s="70" t="s">
        <v>606</v>
      </c>
      <c r="F387" s="71" t="s">
        <v>2501</v>
      </c>
      <c r="G387" s="156"/>
      <c r="H387" s="159"/>
      <c r="I387" s="156"/>
      <c r="J387" s="156"/>
      <c r="K387" s="159"/>
      <c r="L387" s="156"/>
      <c r="M387" s="160"/>
      <c r="N387" s="159"/>
      <c r="O387" s="156"/>
      <c r="P387" s="160"/>
      <c r="Q387" s="159"/>
      <c r="R387" s="156"/>
      <c r="S387" s="160"/>
      <c r="T387" s="159"/>
      <c r="U387" s="156"/>
      <c r="V387" s="160"/>
      <c r="W387" s="159"/>
      <c r="X387" s="156"/>
      <c r="Y387" s="160"/>
      <c r="Z387" s="159"/>
      <c r="AA387" s="156"/>
      <c r="AB387" s="160"/>
      <c r="AC387" s="159"/>
      <c r="AD387" s="156"/>
      <c r="AE387" s="160" t="s">
        <v>1208</v>
      </c>
      <c r="AF387" s="159"/>
      <c r="AG387" s="156"/>
      <c r="AH387" s="160" t="s">
        <v>1183</v>
      </c>
      <c r="AI387" s="159"/>
      <c r="AJ387" s="161"/>
      <c r="AK387" s="160"/>
      <c r="AL387" s="159"/>
      <c r="AM387" s="156"/>
      <c r="AN387" s="160" t="s">
        <v>1183</v>
      </c>
      <c r="AO387" s="159"/>
      <c r="AP387" s="156"/>
      <c r="AQ387" s="160" t="s">
        <v>1183</v>
      </c>
      <c r="AR387" s="159"/>
      <c r="AS387" s="156"/>
      <c r="AT387" s="160"/>
      <c r="AU387" s="159"/>
      <c r="AV387" s="156"/>
      <c r="AW387" s="160"/>
      <c r="AX387" s="159"/>
      <c r="AY387" s="156"/>
      <c r="AZ387" s="160"/>
      <c r="BA387" s="159"/>
      <c r="BB387" s="156"/>
      <c r="BC387" s="160"/>
      <c r="BD387" s="159"/>
      <c r="BE387" s="156"/>
      <c r="BF387" s="160"/>
      <c r="BG387" s="159"/>
      <c r="BH387" s="156"/>
      <c r="BI387" s="160"/>
      <c r="BJ387" s="159"/>
      <c r="BK387" s="156"/>
      <c r="BL387" s="160"/>
      <c r="BM387" s="159"/>
      <c r="BN387" s="156"/>
      <c r="BO387" s="160"/>
      <c r="BP387" s="159"/>
      <c r="BQ387" s="156"/>
      <c r="BR387" s="156" t="s">
        <v>1208</v>
      </c>
      <c r="BS387" s="159"/>
      <c r="BT387" s="156"/>
      <c r="BU387" s="156" t="s">
        <v>1208</v>
      </c>
      <c r="BV387" s="159"/>
      <c r="BW387" s="156"/>
      <c r="BX387" s="160"/>
      <c r="BY387" s="159"/>
      <c r="BZ387" s="156"/>
      <c r="CA387" s="160"/>
      <c r="CB387" s="159"/>
      <c r="CC387" s="156"/>
      <c r="CD387" s="160" t="s">
        <v>1183</v>
      </c>
      <c r="CE387" s="159"/>
      <c r="CF387" s="156"/>
      <c r="CG387" s="160" t="s">
        <v>1183</v>
      </c>
      <c r="CH387" s="159"/>
      <c r="CI387" s="156"/>
      <c r="CJ387" s="160"/>
      <c r="CK387" s="159"/>
      <c r="CL387" s="156"/>
      <c r="CM387" s="160"/>
      <c r="CN387" s="159"/>
      <c r="CO387" s="156"/>
      <c r="CP387" s="160" t="s">
        <v>1183</v>
      </c>
      <c r="CQ387" s="159"/>
      <c r="CR387" s="156"/>
      <c r="CS387" s="160" t="s">
        <v>1183</v>
      </c>
      <c r="CT387" s="159"/>
      <c r="CU387" s="156"/>
      <c r="CV387" s="160" t="s">
        <v>1183</v>
      </c>
      <c r="CW387" s="159"/>
      <c r="CX387" s="156"/>
      <c r="CY387" s="156" t="s">
        <v>1208</v>
      </c>
      <c r="CZ387" s="159"/>
      <c r="DA387" s="156"/>
      <c r="DB387" s="160" t="s">
        <v>1208</v>
      </c>
      <c r="DC387" s="159" t="s">
        <v>1208</v>
      </c>
      <c r="DD387" s="181" t="s">
        <v>1208</v>
      </c>
      <c r="DE387" s="184" t="s">
        <v>1208</v>
      </c>
      <c r="DF387" s="159" t="s">
        <v>1208</v>
      </c>
      <c r="DG387" s="181" t="s">
        <v>1208</v>
      </c>
      <c r="DH387" s="156"/>
      <c r="DI387" s="159"/>
      <c r="DJ387" s="156"/>
      <c r="DK387" s="162"/>
      <c r="DL387" s="162"/>
      <c r="DM387" s="267" t="s">
        <v>2502</v>
      </c>
      <c r="DP387" s="170" t="s">
        <v>2165</v>
      </c>
      <c r="DQ387" s="315"/>
      <c r="DR387" s="315"/>
      <c r="DS387" s="316" t="s">
        <v>2165</v>
      </c>
      <c r="DT387" s="342"/>
      <c r="DU387" s="343" t="s">
        <v>2165</v>
      </c>
      <c r="DV387" s="344" t="s">
        <v>2165</v>
      </c>
      <c r="DW387" s="345"/>
      <c r="DX387" s="345"/>
      <c r="DY387" s="346" t="str">
        <f t="shared" si="5"/>
        <v/>
      </c>
      <c r="DZ387" s="289"/>
      <c r="EA387" s="288"/>
      <c r="EJ387" s="129" t="s">
        <v>2197</v>
      </c>
      <c r="EK387" s="80">
        <v>2</v>
      </c>
      <c r="EL387" s="84">
        <v>9</v>
      </c>
    </row>
    <row r="388" spans="1:142">
      <c r="A388" s="126" t="s">
        <v>982</v>
      </c>
      <c r="B388" s="158">
        <v>3400</v>
      </c>
      <c r="C388" s="158">
        <v>1286</v>
      </c>
      <c r="D388" s="70" t="s">
        <v>608</v>
      </c>
      <c r="E388" s="70" t="s">
        <v>608</v>
      </c>
      <c r="F388" s="71" t="s">
        <v>2503</v>
      </c>
      <c r="G388" s="156"/>
      <c r="H388" s="159"/>
      <c r="I388" s="156"/>
      <c r="J388" s="156"/>
      <c r="K388" s="159"/>
      <c r="L388" s="156"/>
      <c r="M388" s="160"/>
      <c r="N388" s="159"/>
      <c r="O388" s="156"/>
      <c r="P388" s="160"/>
      <c r="Q388" s="159"/>
      <c r="R388" s="156"/>
      <c r="S388" s="160"/>
      <c r="T388" s="159"/>
      <c r="U388" s="156"/>
      <c r="V388" s="160"/>
      <c r="W388" s="159"/>
      <c r="X388" s="156"/>
      <c r="Y388" s="160"/>
      <c r="Z388" s="159"/>
      <c r="AA388" s="156"/>
      <c r="AB388" s="160"/>
      <c r="AC388" s="159"/>
      <c r="AD388" s="156"/>
      <c r="AE388" s="160" t="s">
        <v>1208</v>
      </c>
      <c r="AF388" s="159"/>
      <c r="AG388" s="156"/>
      <c r="AH388" s="160" t="s">
        <v>1208</v>
      </c>
      <c r="AI388" s="159"/>
      <c r="AJ388" s="161"/>
      <c r="AK388" s="160"/>
      <c r="AL388" s="159"/>
      <c r="AM388" s="156"/>
      <c r="AN388" s="160" t="s">
        <v>1208</v>
      </c>
      <c r="AO388" s="159"/>
      <c r="AP388" s="156"/>
      <c r="AQ388" s="160" t="s">
        <v>1208</v>
      </c>
      <c r="AR388" s="159"/>
      <c r="AS388" s="156"/>
      <c r="AT388" s="160"/>
      <c r="AU388" s="159"/>
      <c r="AV388" s="156"/>
      <c r="AW388" s="160"/>
      <c r="AX388" s="159"/>
      <c r="AY388" s="156"/>
      <c r="AZ388" s="160"/>
      <c r="BA388" s="159"/>
      <c r="BB388" s="156"/>
      <c r="BC388" s="160"/>
      <c r="BD388" s="159"/>
      <c r="BE388" s="156"/>
      <c r="BF388" s="160"/>
      <c r="BG388" s="159"/>
      <c r="BH388" s="156"/>
      <c r="BI388" s="160"/>
      <c r="BJ388" s="159"/>
      <c r="BK388" s="156"/>
      <c r="BL388" s="160"/>
      <c r="BM388" s="159"/>
      <c r="BN388" s="156"/>
      <c r="BO388" s="160"/>
      <c r="BP388" s="159"/>
      <c r="BQ388" s="156"/>
      <c r="BR388" s="156" t="s">
        <v>1208</v>
      </c>
      <c r="BS388" s="159"/>
      <c r="BT388" s="156"/>
      <c r="BU388" s="156" t="s">
        <v>1208</v>
      </c>
      <c r="BV388" s="159"/>
      <c r="BW388" s="156"/>
      <c r="BX388" s="160"/>
      <c r="BY388" s="159"/>
      <c r="BZ388" s="156"/>
      <c r="CA388" s="160"/>
      <c r="CB388" s="159"/>
      <c r="CC388" s="156"/>
      <c r="CD388" s="160" t="s">
        <v>1208</v>
      </c>
      <c r="CE388" s="159"/>
      <c r="CF388" s="156"/>
      <c r="CG388" s="160" t="s">
        <v>1208</v>
      </c>
      <c r="CH388" s="159"/>
      <c r="CI388" s="156"/>
      <c r="CJ388" s="160"/>
      <c r="CK388" s="159"/>
      <c r="CL388" s="156"/>
      <c r="CM388" s="160"/>
      <c r="CN388" s="159"/>
      <c r="CO388" s="156"/>
      <c r="CP388" s="160" t="s">
        <v>1208</v>
      </c>
      <c r="CQ388" s="159"/>
      <c r="CR388" s="156"/>
      <c r="CS388" s="160" t="s">
        <v>1208</v>
      </c>
      <c r="CT388" s="159"/>
      <c r="CU388" s="156"/>
      <c r="CV388" s="160" t="s">
        <v>1208</v>
      </c>
      <c r="CW388" s="159"/>
      <c r="CX388" s="156"/>
      <c r="CY388" s="156" t="s">
        <v>1208</v>
      </c>
      <c r="CZ388" s="159"/>
      <c r="DA388" s="156"/>
      <c r="DB388" s="160"/>
      <c r="DC388" s="159"/>
      <c r="DD388" s="156"/>
      <c r="DE388" s="160"/>
      <c r="DF388" s="159"/>
      <c r="DG388" s="156"/>
      <c r="DH388" s="156"/>
      <c r="DI388" s="159"/>
      <c r="DJ388" s="156"/>
      <c r="DK388" s="162"/>
      <c r="DL388" s="162"/>
      <c r="DM388" s="267"/>
      <c r="DP388" s="170" t="s">
        <v>2165</v>
      </c>
      <c r="DQ388" s="315"/>
      <c r="DR388" s="315"/>
      <c r="DS388" s="316" t="s">
        <v>2165</v>
      </c>
      <c r="DT388" s="342"/>
      <c r="DU388" s="343" t="s">
        <v>2165</v>
      </c>
      <c r="DV388" s="344" t="s">
        <v>2165</v>
      </c>
      <c r="DW388" s="345"/>
      <c r="DX388" s="345"/>
      <c r="DY388" s="346" t="str">
        <f t="shared" si="5"/>
        <v/>
      </c>
      <c r="DZ388" s="289"/>
      <c r="EA388" s="288"/>
      <c r="EK388" s="80">
        <v>2</v>
      </c>
      <c r="EL388" s="84">
        <v>9</v>
      </c>
    </row>
    <row r="389" spans="1:142" ht="27">
      <c r="A389" s="126" t="s">
        <v>982</v>
      </c>
      <c r="B389" s="158">
        <v>3610</v>
      </c>
      <c r="C389" s="158">
        <v>1226</v>
      </c>
      <c r="D389" s="70" t="s">
        <v>649</v>
      </c>
      <c r="E389" s="70" t="s">
        <v>649</v>
      </c>
      <c r="F389" s="71" t="s">
        <v>2504</v>
      </c>
      <c r="G389" s="156"/>
      <c r="H389" s="159"/>
      <c r="I389" s="156"/>
      <c r="J389" s="156"/>
      <c r="K389" s="159"/>
      <c r="L389" s="156"/>
      <c r="M389" s="160"/>
      <c r="N389" s="159"/>
      <c r="O389" s="156"/>
      <c r="P389" s="160"/>
      <c r="Q389" s="159"/>
      <c r="R389" s="156"/>
      <c r="S389" s="160"/>
      <c r="T389" s="159"/>
      <c r="U389" s="156"/>
      <c r="V389" s="160"/>
      <c r="W389" s="159"/>
      <c r="X389" s="156"/>
      <c r="Y389" s="160"/>
      <c r="Z389" s="159"/>
      <c r="AA389" s="156"/>
      <c r="AB389" s="160"/>
      <c r="AC389" s="159"/>
      <c r="AD389" s="156"/>
      <c r="AE389" s="160"/>
      <c r="AF389" s="159"/>
      <c r="AG389" s="156"/>
      <c r="AH389" s="160"/>
      <c r="AI389" s="159"/>
      <c r="AJ389" s="161"/>
      <c r="AK389" s="160"/>
      <c r="AL389" s="159"/>
      <c r="AM389" s="156"/>
      <c r="AN389" s="160"/>
      <c r="AO389" s="159"/>
      <c r="AP389" s="156"/>
      <c r="AQ389" s="160"/>
      <c r="AR389" s="159"/>
      <c r="AS389" s="156"/>
      <c r="AT389" s="160"/>
      <c r="AU389" s="159"/>
      <c r="AV389" s="156"/>
      <c r="AW389" s="160"/>
      <c r="AX389" s="159"/>
      <c r="AY389" s="156"/>
      <c r="AZ389" s="160"/>
      <c r="BA389" s="159"/>
      <c r="BB389" s="156"/>
      <c r="BC389" s="160"/>
      <c r="BD389" s="159"/>
      <c r="BE389" s="156"/>
      <c r="BF389" s="160"/>
      <c r="BG389" s="159"/>
      <c r="BH389" s="156"/>
      <c r="BI389" s="160"/>
      <c r="BJ389" s="159"/>
      <c r="BK389" s="156"/>
      <c r="BL389" s="160"/>
      <c r="BM389" s="159"/>
      <c r="BN389" s="156"/>
      <c r="BO389" s="160"/>
      <c r="BP389" s="159"/>
      <c r="BQ389" s="156"/>
      <c r="BR389" s="156"/>
      <c r="BS389" s="159"/>
      <c r="BT389" s="156"/>
      <c r="BU389" s="156"/>
      <c r="BV389" s="159"/>
      <c r="BW389" s="156"/>
      <c r="BX389" s="160"/>
      <c r="BY389" s="159"/>
      <c r="BZ389" s="156"/>
      <c r="CA389" s="160"/>
      <c r="CB389" s="159"/>
      <c r="CC389" s="156"/>
      <c r="CD389" s="160"/>
      <c r="CE389" s="159"/>
      <c r="CF389" s="156"/>
      <c r="CG389" s="160"/>
      <c r="CH389" s="159"/>
      <c r="CI389" s="156"/>
      <c r="CJ389" s="160"/>
      <c r="CK389" s="159"/>
      <c r="CL389" s="156"/>
      <c r="CM389" s="160"/>
      <c r="CN389" s="159"/>
      <c r="CO389" s="156"/>
      <c r="CP389" s="160" t="s">
        <v>1208</v>
      </c>
      <c r="CQ389" s="159"/>
      <c r="CR389" s="156"/>
      <c r="CS389" s="160" t="s">
        <v>1208</v>
      </c>
      <c r="CT389" s="159"/>
      <c r="CU389" s="156"/>
      <c r="CV389" s="160"/>
      <c r="CW389" s="159"/>
      <c r="CX389" s="156"/>
      <c r="CY389" s="156" t="s">
        <v>1208</v>
      </c>
      <c r="CZ389" s="159"/>
      <c r="DA389" s="156"/>
      <c r="DB389" s="160"/>
      <c r="DC389" s="159"/>
      <c r="DD389" s="156"/>
      <c r="DE389" s="160"/>
      <c r="DF389" s="159"/>
      <c r="DG389" s="156"/>
      <c r="DH389" s="156"/>
      <c r="DI389" s="159"/>
      <c r="DJ389" s="156"/>
      <c r="DK389" s="162"/>
      <c r="DL389" s="162"/>
      <c r="DM389" s="267"/>
      <c r="DP389" s="170" t="s">
        <v>2165</v>
      </c>
      <c r="DQ389" s="315"/>
      <c r="DR389" s="315"/>
      <c r="DS389" s="316" t="s">
        <v>2165</v>
      </c>
      <c r="DT389" s="342"/>
      <c r="DU389" s="343" t="s">
        <v>2165</v>
      </c>
      <c r="DV389" s="344" t="s">
        <v>2165</v>
      </c>
      <c r="DW389" s="345"/>
      <c r="DX389" s="345"/>
      <c r="DY389" s="346" t="str">
        <f t="shared" si="5"/>
        <v/>
      </c>
      <c r="DZ389" s="289"/>
      <c r="EA389" s="288"/>
      <c r="EK389" s="80">
        <v>2</v>
      </c>
      <c r="EL389" s="80">
        <v>9</v>
      </c>
    </row>
    <row r="390" spans="1:142" ht="27">
      <c r="A390" s="126" t="s">
        <v>982</v>
      </c>
      <c r="B390" s="158">
        <v>3620</v>
      </c>
      <c r="C390" s="158">
        <v>1227</v>
      </c>
      <c r="D390" s="70" t="s">
        <v>651</v>
      </c>
      <c r="E390" s="70" t="s">
        <v>651</v>
      </c>
      <c r="F390" s="71" t="s">
        <v>2505</v>
      </c>
      <c r="G390" s="156"/>
      <c r="H390" s="159"/>
      <c r="I390" s="156"/>
      <c r="J390" s="156"/>
      <c r="K390" s="159"/>
      <c r="L390" s="156"/>
      <c r="M390" s="160"/>
      <c r="N390" s="159"/>
      <c r="O390" s="156"/>
      <c r="P390" s="160"/>
      <c r="Q390" s="159"/>
      <c r="R390" s="156"/>
      <c r="S390" s="160"/>
      <c r="T390" s="159"/>
      <c r="U390" s="156"/>
      <c r="V390" s="160"/>
      <c r="W390" s="159"/>
      <c r="X390" s="156"/>
      <c r="Y390" s="160"/>
      <c r="Z390" s="159"/>
      <c r="AA390" s="156"/>
      <c r="AB390" s="160"/>
      <c r="AC390" s="159"/>
      <c r="AD390" s="156"/>
      <c r="AE390" s="160"/>
      <c r="AF390" s="159"/>
      <c r="AG390" s="156"/>
      <c r="AH390" s="160"/>
      <c r="AI390" s="159"/>
      <c r="AJ390" s="161"/>
      <c r="AK390" s="160"/>
      <c r="AL390" s="159"/>
      <c r="AM390" s="156"/>
      <c r="AN390" s="160"/>
      <c r="AO390" s="159"/>
      <c r="AP390" s="156"/>
      <c r="AQ390" s="160"/>
      <c r="AR390" s="159"/>
      <c r="AS390" s="156"/>
      <c r="AT390" s="160"/>
      <c r="AU390" s="159"/>
      <c r="AV390" s="156"/>
      <c r="AW390" s="160"/>
      <c r="AX390" s="159"/>
      <c r="AY390" s="156"/>
      <c r="AZ390" s="160"/>
      <c r="BA390" s="159"/>
      <c r="BB390" s="156"/>
      <c r="BC390" s="160"/>
      <c r="BD390" s="159"/>
      <c r="BE390" s="156"/>
      <c r="BF390" s="160"/>
      <c r="BG390" s="159"/>
      <c r="BH390" s="156"/>
      <c r="BI390" s="160"/>
      <c r="BJ390" s="159"/>
      <c r="BK390" s="156"/>
      <c r="BL390" s="160"/>
      <c r="BM390" s="159"/>
      <c r="BN390" s="156"/>
      <c r="BO390" s="160"/>
      <c r="BP390" s="159"/>
      <c r="BQ390" s="156"/>
      <c r="BR390" s="156"/>
      <c r="BS390" s="159"/>
      <c r="BT390" s="156"/>
      <c r="BU390" s="156"/>
      <c r="BV390" s="159"/>
      <c r="BW390" s="156"/>
      <c r="BX390" s="160"/>
      <c r="BY390" s="159"/>
      <c r="BZ390" s="156"/>
      <c r="CA390" s="160"/>
      <c r="CB390" s="159"/>
      <c r="CC390" s="156"/>
      <c r="CD390" s="160"/>
      <c r="CE390" s="159"/>
      <c r="CF390" s="156"/>
      <c r="CG390" s="160"/>
      <c r="CH390" s="159"/>
      <c r="CI390" s="156"/>
      <c r="CJ390" s="160"/>
      <c r="CK390" s="159"/>
      <c r="CL390" s="156"/>
      <c r="CM390" s="160"/>
      <c r="CN390" s="159"/>
      <c r="CO390" s="156"/>
      <c r="CP390" s="160" t="s">
        <v>1208</v>
      </c>
      <c r="CQ390" s="159"/>
      <c r="CR390" s="156"/>
      <c r="CS390" s="160" t="s">
        <v>1208</v>
      </c>
      <c r="CT390" s="159"/>
      <c r="CU390" s="156"/>
      <c r="CV390" s="160"/>
      <c r="CW390" s="159"/>
      <c r="CX390" s="156"/>
      <c r="CY390" s="156" t="s">
        <v>1208</v>
      </c>
      <c r="CZ390" s="159"/>
      <c r="DA390" s="156"/>
      <c r="DB390" s="160"/>
      <c r="DC390" s="159"/>
      <c r="DD390" s="156"/>
      <c r="DE390" s="160"/>
      <c r="DF390" s="159"/>
      <c r="DG390" s="156"/>
      <c r="DH390" s="156"/>
      <c r="DI390" s="159"/>
      <c r="DJ390" s="156"/>
      <c r="DK390" s="162"/>
      <c r="DL390" s="162"/>
      <c r="DM390" s="267"/>
      <c r="DP390" s="170" t="s">
        <v>2165</v>
      </c>
      <c r="DQ390" s="315"/>
      <c r="DR390" s="315"/>
      <c r="DS390" s="316" t="s">
        <v>2165</v>
      </c>
      <c r="DT390" s="342"/>
      <c r="DU390" s="343" t="s">
        <v>2165</v>
      </c>
      <c r="DV390" s="344" t="s">
        <v>2165</v>
      </c>
      <c r="DW390" s="345"/>
      <c r="DX390" s="345"/>
      <c r="DY390" s="346" t="str">
        <f t="shared" si="5"/>
        <v/>
      </c>
      <c r="DZ390" s="289"/>
      <c r="EA390" s="288"/>
      <c r="EK390" s="80">
        <v>2</v>
      </c>
      <c r="EL390" s="80">
        <v>9</v>
      </c>
    </row>
    <row r="391" spans="1:142" ht="27">
      <c r="A391" s="126" t="s">
        <v>982</v>
      </c>
      <c r="B391" s="158">
        <v>3630</v>
      </c>
      <c r="C391" s="158">
        <v>1262</v>
      </c>
      <c r="D391" s="70" t="s">
        <v>653</v>
      </c>
      <c r="E391" s="70" t="s">
        <v>653</v>
      </c>
      <c r="F391" s="71" t="s">
        <v>2506</v>
      </c>
      <c r="G391" s="156"/>
      <c r="H391" s="159"/>
      <c r="I391" s="156"/>
      <c r="J391" s="156"/>
      <c r="K391" s="159"/>
      <c r="L391" s="156"/>
      <c r="M391" s="160"/>
      <c r="N391" s="159"/>
      <c r="O391" s="156"/>
      <c r="P391" s="160"/>
      <c r="Q391" s="159"/>
      <c r="R391" s="156"/>
      <c r="S391" s="160"/>
      <c r="T391" s="159"/>
      <c r="U391" s="156"/>
      <c r="V391" s="160"/>
      <c r="W391" s="159"/>
      <c r="X391" s="156"/>
      <c r="Y391" s="160"/>
      <c r="Z391" s="159"/>
      <c r="AA391" s="156"/>
      <c r="AB391" s="160"/>
      <c r="AC391" s="159"/>
      <c r="AD391" s="156"/>
      <c r="AE391" s="160"/>
      <c r="AF391" s="159"/>
      <c r="AG391" s="156"/>
      <c r="AH391" s="160"/>
      <c r="AI391" s="159"/>
      <c r="AJ391" s="161"/>
      <c r="AK391" s="160"/>
      <c r="AL391" s="159"/>
      <c r="AM391" s="156"/>
      <c r="AN391" s="160"/>
      <c r="AO391" s="159"/>
      <c r="AP391" s="156"/>
      <c r="AQ391" s="160"/>
      <c r="AR391" s="159"/>
      <c r="AS391" s="156"/>
      <c r="AT391" s="160"/>
      <c r="AU391" s="159"/>
      <c r="AV391" s="156"/>
      <c r="AW391" s="160"/>
      <c r="AX391" s="159"/>
      <c r="AY391" s="156"/>
      <c r="AZ391" s="160"/>
      <c r="BA391" s="159"/>
      <c r="BB391" s="156"/>
      <c r="BC391" s="160"/>
      <c r="BD391" s="159"/>
      <c r="BE391" s="156"/>
      <c r="BF391" s="160"/>
      <c r="BG391" s="159"/>
      <c r="BH391" s="156"/>
      <c r="BI391" s="160"/>
      <c r="BJ391" s="159"/>
      <c r="BK391" s="156"/>
      <c r="BL391" s="160"/>
      <c r="BM391" s="159"/>
      <c r="BN391" s="156"/>
      <c r="BO391" s="160"/>
      <c r="BP391" s="159"/>
      <c r="BQ391" s="156"/>
      <c r="BR391" s="156"/>
      <c r="BS391" s="159"/>
      <c r="BT391" s="156"/>
      <c r="BU391" s="156"/>
      <c r="BV391" s="159"/>
      <c r="BW391" s="156"/>
      <c r="BX391" s="160"/>
      <c r="BY391" s="159"/>
      <c r="BZ391" s="156"/>
      <c r="CA391" s="160"/>
      <c r="CB391" s="159"/>
      <c r="CC391" s="156"/>
      <c r="CD391" s="160" t="s">
        <v>1208</v>
      </c>
      <c r="CE391" s="159"/>
      <c r="CF391" s="156"/>
      <c r="CG391" s="160" t="s">
        <v>1208</v>
      </c>
      <c r="CH391" s="159"/>
      <c r="CI391" s="156"/>
      <c r="CJ391" s="160"/>
      <c r="CK391" s="159"/>
      <c r="CL391" s="156"/>
      <c r="CM391" s="160"/>
      <c r="CN391" s="159"/>
      <c r="CO391" s="156"/>
      <c r="CP391" s="160" t="s">
        <v>1208</v>
      </c>
      <c r="CQ391" s="159"/>
      <c r="CR391" s="156"/>
      <c r="CS391" s="160" t="s">
        <v>1208</v>
      </c>
      <c r="CT391" s="159"/>
      <c r="CU391" s="156"/>
      <c r="CV391" s="160"/>
      <c r="CW391" s="159"/>
      <c r="CX391" s="156"/>
      <c r="CY391" s="156" t="s">
        <v>1208</v>
      </c>
      <c r="CZ391" s="159"/>
      <c r="DA391" s="156"/>
      <c r="DB391" s="160"/>
      <c r="DC391" s="159"/>
      <c r="DD391" s="156"/>
      <c r="DE391" s="160"/>
      <c r="DF391" s="159"/>
      <c r="DG391" s="156"/>
      <c r="DH391" s="156"/>
      <c r="DI391" s="159"/>
      <c r="DJ391" s="156"/>
      <c r="DK391" s="162"/>
      <c r="DL391" s="162"/>
      <c r="DM391" s="267"/>
      <c r="DP391" s="170" t="s">
        <v>2165</v>
      </c>
      <c r="DQ391" s="315"/>
      <c r="DR391" s="315"/>
      <c r="DS391" s="316" t="s">
        <v>2165</v>
      </c>
      <c r="DT391" s="342"/>
      <c r="DU391" s="343" t="s">
        <v>2165</v>
      </c>
      <c r="DV391" s="344" t="s">
        <v>2165</v>
      </c>
      <c r="DW391" s="345"/>
      <c r="DX391" s="345"/>
      <c r="DY391" s="346" t="str">
        <f t="shared" si="5"/>
        <v/>
      </c>
      <c r="DZ391" s="289"/>
      <c r="EA391" s="288"/>
      <c r="EK391" s="80">
        <v>2</v>
      </c>
      <c r="EL391" s="80">
        <v>9</v>
      </c>
    </row>
    <row r="392" spans="1:142" ht="27">
      <c r="A392" s="126" t="s">
        <v>982</v>
      </c>
      <c r="B392" s="158">
        <v>3640</v>
      </c>
      <c r="C392" s="158">
        <v>1269</v>
      </c>
      <c r="D392" s="70" t="s">
        <v>655</v>
      </c>
      <c r="E392" s="70" t="s">
        <v>655</v>
      </c>
      <c r="F392" s="71" t="s">
        <v>2507</v>
      </c>
      <c r="G392" s="156"/>
      <c r="H392" s="159"/>
      <c r="I392" s="156"/>
      <c r="J392" s="156"/>
      <c r="K392" s="159"/>
      <c r="L392" s="156"/>
      <c r="M392" s="160"/>
      <c r="N392" s="159"/>
      <c r="O392" s="156"/>
      <c r="P392" s="160"/>
      <c r="Q392" s="159"/>
      <c r="R392" s="156"/>
      <c r="S392" s="160"/>
      <c r="T392" s="159"/>
      <c r="U392" s="156"/>
      <c r="V392" s="160"/>
      <c r="W392" s="159"/>
      <c r="X392" s="156"/>
      <c r="Y392" s="160"/>
      <c r="Z392" s="159"/>
      <c r="AA392" s="156"/>
      <c r="AB392" s="160"/>
      <c r="AC392" s="159"/>
      <c r="AD392" s="156"/>
      <c r="AE392" s="160"/>
      <c r="AF392" s="159"/>
      <c r="AG392" s="156"/>
      <c r="AH392" s="160"/>
      <c r="AI392" s="159"/>
      <c r="AJ392" s="161"/>
      <c r="AK392" s="160"/>
      <c r="AL392" s="159"/>
      <c r="AM392" s="156"/>
      <c r="AN392" s="160"/>
      <c r="AO392" s="159"/>
      <c r="AP392" s="156"/>
      <c r="AQ392" s="160"/>
      <c r="AR392" s="159"/>
      <c r="AS392" s="156"/>
      <c r="AT392" s="160"/>
      <c r="AU392" s="159"/>
      <c r="AV392" s="156"/>
      <c r="AW392" s="160"/>
      <c r="AX392" s="159"/>
      <c r="AY392" s="156"/>
      <c r="AZ392" s="160"/>
      <c r="BA392" s="159"/>
      <c r="BB392" s="156"/>
      <c r="BC392" s="160"/>
      <c r="BD392" s="159"/>
      <c r="BE392" s="156"/>
      <c r="BF392" s="160"/>
      <c r="BG392" s="159"/>
      <c r="BH392" s="156"/>
      <c r="BI392" s="160"/>
      <c r="BJ392" s="159"/>
      <c r="BK392" s="156"/>
      <c r="BL392" s="160"/>
      <c r="BM392" s="159"/>
      <c r="BN392" s="156"/>
      <c r="BO392" s="160"/>
      <c r="BP392" s="159"/>
      <c r="BQ392" s="156"/>
      <c r="BR392" s="156"/>
      <c r="BS392" s="159"/>
      <c r="BT392" s="156"/>
      <c r="BU392" s="156"/>
      <c r="BV392" s="159"/>
      <c r="BW392" s="156"/>
      <c r="BX392" s="160"/>
      <c r="BY392" s="159"/>
      <c r="BZ392" s="156"/>
      <c r="CA392" s="160"/>
      <c r="CB392" s="159"/>
      <c r="CC392" s="156"/>
      <c r="CD392" s="160" t="s">
        <v>1208</v>
      </c>
      <c r="CE392" s="159"/>
      <c r="CF392" s="156"/>
      <c r="CG392" s="160" t="s">
        <v>1208</v>
      </c>
      <c r="CH392" s="159"/>
      <c r="CI392" s="156"/>
      <c r="CJ392" s="160"/>
      <c r="CK392" s="159"/>
      <c r="CL392" s="156"/>
      <c r="CM392" s="160"/>
      <c r="CN392" s="159"/>
      <c r="CO392" s="156"/>
      <c r="CP392" s="160" t="s">
        <v>1208</v>
      </c>
      <c r="CQ392" s="159"/>
      <c r="CR392" s="156"/>
      <c r="CS392" s="160" t="s">
        <v>1208</v>
      </c>
      <c r="CT392" s="159"/>
      <c r="CU392" s="156"/>
      <c r="CV392" s="160"/>
      <c r="CW392" s="159"/>
      <c r="CX392" s="156"/>
      <c r="CY392" s="156" t="s">
        <v>1208</v>
      </c>
      <c r="CZ392" s="159"/>
      <c r="DA392" s="156"/>
      <c r="DB392" s="160"/>
      <c r="DC392" s="159"/>
      <c r="DD392" s="156"/>
      <c r="DE392" s="160"/>
      <c r="DF392" s="159"/>
      <c r="DG392" s="156"/>
      <c r="DH392" s="156"/>
      <c r="DI392" s="159"/>
      <c r="DJ392" s="156"/>
      <c r="DK392" s="162"/>
      <c r="DL392" s="162"/>
      <c r="DM392" s="267"/>
      <c r="DP392" s="170" t="s">
        <v>2165</v>
      </c>
      <c r="DQ392" s="315"/>
      <c r="DR392" s="315"/>
      <c r="DS392" s="316" t="s">
        <v>2165</v>
      </c>
      <c r="DT392" s="342"/>
      <c r="DU392" s="343" t="s">
        <v>2165</v>
      </c>
      <c r="DV392" s="344" t="s">
        <v>2165</v>
      </c>
      <c r="DW392" s="345"/>
      <c r="DX392" s="345"/>
      <c r="DY392" s="346" t="str">
        <f t="shared" ref="DY392:DY455" si="6">IF(DT392="○",IF(DU392&lt;="",IF(DW392&lt;="",IF(DX392&lt;="","○",""),""),""),"")</f>
        <v/>
      </c>
      <c r="DZ392" s="289"/>
      <c r="EA392" s="288"/>
      <c r="EK392" s="80">
        <v>2</v>
      </c>
      <c r="EL392" s="80">
        <v>9</v>
      </c>
    </row>
    <row r="393" spans="1:142">
      <c r="A393" s="126" t="s">
        <v>982</v>
      </c>
      <c r="B393" s="158">
        <v>3650</v>
      </c>
      <c r="C393" s="158">
        <v>1258</v>
      </c>
      <c r="D393" s="70" t="s">
        <v>657</v>
      </c>
      <c r="E393" s="70" t="s">
        <v>657</v>
      </c>
      <c r="F393" s="71" t="s">
        <v>2508</v>
      </c>
      <c r="G393" s="156"/>
      <c r="H393" s="159"/>
      <c r="I393" s="156"/>
      <c r="J393" s="156"/>
      <c r="K393" s="159"/>
      <c r="L393" s="156"/>
      <c r="M393" s="160"/>
      <c r="N393" s="159"/>
      <c r="O393" s="156"/>
      <c r="P393" s="160"/>
      <c r="Q393" s="159"/>
      <c r="R393" s="156"/>
      <c r="S393" s="160"/>
      <c r="T393" s="159"/>
      <c r="U393" s="156"/>
      <c r="V393" s="160"/>
      <c r="W393" s="159"/>
      <c r="X393" s="156"/>
      <c r="Y393" s="160"/>
      <c r="Z393" s="159"/>
      <c r="AA393" s="156"/>
      <c r="AB393" s="160"/>
      <c r="AC393" s="159"/>
      <c r="AD393" s="156"/>
      <c r="AE393" s="160"/>
      <c r="AF393" s="159"/>
      <c r="AG393" s="156"/>
      <c r="AH393" s="160"/>
      <c r="AI393" s="159"/>
      <c r="AJ393" s="161"/>
      <c r="AK393" s="160"/>
      <c r="AL393" s="159"/>
      <c r="AM393" s="156"/>
      <c r="AN393" s="160"/>
      <c r="AO393" s="159"/>
      <c r="AP393" s="156"/>
      <c r="AQ393" s="160"/>
      <c r="AR393" s="159"/>
      <c r="AS393" s="156"/>
      <c r="AT393" s="160"/>
      <c r="AU393" s="159"/>
      <c r="AV393" s="156"/>
      <c r="AW393" s="160"/>
      <c r="AX393" s="159"/>
      <c r="AY393" s="156"/>
      <c r="AZ393" s="160"/>
      <c r="BA393" s="159"/>
      <c r="BB393" s="156"/>
      <c r="BC393" s="160"/>
      <c r="BD393" s="159"/>
      <c r="BE393" s="156"/>
      <c r="BF393" s="160"/>
      <c r="BG393" s="159"/>
      <c r="BH393" s="156"/>
      <c r="BI393" s="160"/>
      <c r="BJ393" s="159"/>
      <c r="BK393" s="156"/>
      <c r="BL393" s="160"/>
      <c r="BM393" s="159"/>
      <c r="BN393" s="156"/>
      <c r="BO393" s="160"/>
      <c r="BP393" s="159"/>
      <c r="BQ393" s="156"/>
      <c r="BR393" s="156"/>
      <c r="BS393" s="159"/>
      <c r="BT393" s="156"/>
      <c r="BU393" s="156"/>
      <c r="BV393" s="159"/>
      <c r="BW393" s="156"/>
      <c r="BX393" s="160"/>
      <c r="BY393" s="159"/>
      <c r="BZ393" s="156"/>
      <c r="CA393" s="160"/>
      <c r="CB393" s="159"/>
      <c r="CC393" s="156"/>
      <c r="CD393" s="160" t="s">
        <v>1208</v>
      </c>
      <c r="CE393" s="159"/>
      <c r="CF393" s="156"/>
      <c r="CG393" s="160" t="s">
        <v>1208</v>
      </c>
      <c r="CH393" s="159"/>
      <c r="CI393" s="156"/>
      <c r="CJ393" s="160"/>
      <c r="CK393" s="159"/>
      <c r="CL393" s="156"/>
      <c r="CM393" s="160"/>
      <c r="CN393" s="159"/>
      <c r="CO393" s="156"/>
      <c r="CP393" s="160" t="s">
        <v>1208</v>
      </c>
      <c r="CQ393" s="159"/>
      <c r="CR393" s="156"/>
      <c r="CS393" s="160" t="s">
        <v>1208</v>
      </c>
      <c r="CT393" s="159"/>
      <c r="CU393" s="156"/>
      <c r="CV393" s="160"/>
      <c r="CW393" s="159"/>
      <c r="CX393" s="156"/>
      <c r="CY393" s="156" t="s">
        <v>1208</v>
      </c>
      <c r="CZ393" s="159"/>
      <c r="DA393" s="156"/>
      <c r="DB393" s="160"/>
      <c r="DC393" s="159"/>
      <c r="DD393" s="156"/>
      <c r="DE393" s="160"/>
      <c r="DF393" s="159"/>
      <c r="DG393" s="156"/>
      <c r="DH393" s="156"/>
      <c r="DI393" s="159"/>
      <c r="DJ393" s="156"/>
      <c r="DK393" s="162"/>
      <c r="DL393" s="162"/>
      <c r="DM393" s="267"/>
      <c r="DP393" s="170" t="s">
        <v>2165</v>
      </c>
      <c r="DQ393" s="315"/>
      <c r="DR393" s="315"/>
      <c r="DS393" s="316" t="s">
        <v>2165</v>
      </c>
      <c r="DT393" s="342"/>
      <c r="DU393" s="343" t="s">
        <v>2165</v>
      </c>
      <c r="DV393" s="344" t="s">
        <v>2165</v>
      </c>
      <c r="DW393" s="345"/>
      <c r="DX393" s="345"/>
      <c r="DY393" s="346" t="str">
        <f t="shared" si="6"/>
        <v/>
      </c>
      <c r="DZ393" s="289"/>
      <c r="EA393" s="288"/>
      <c r="EK393" s="80">
        <v>2</v>
      </c>
      <c r="EL393" s="80">
        <v>9</v>
      </c>
    </row>
    <row r="394" spans="1:142">
      <c r="A394" s="126" t="s">
        <v>982</v>
      </c>
      <c r="B394" s="158">
        <v>3660</v>
      </c>
      <c r="C394" s="158">
        <v>1259</v>
      </c>
      <c r="D394" s="70" t="s">
        <v>659</v>
      </c>
      <c r="E394" s="70" t="s">
        <v>659</v>
      </c>
      <c r="F394" s="71" t="s">
        <v>2509</v>
      </c>
      <c r="G394" s="156"/>
      <c r="H394" s="159"/>
      <c r="I394" s="156"/>
      <c r="J394" s="156"/>
      <c r="K394" s="159"/>
      <c r="L394" s="156"/>
      <c r="M394" s="160"/>
      <c r="N394" s="159"/>
      <c r="O394" s="156"/>
      <c r="P394" s="160"/>
      <c r="Q394" s="159"/>
      <c r="R394" s="156"/>
      <c r="S394" s="160"/>
      <c r="T394" s="159"/>
      <c r="U394" s="156"/>
      <c r="V394" s="160"/>
      <c r="W394" s="159"/>
      <c r="X394" s="156"/>
      <c r="Y394" s="160"/>
      <c r="Z394" s="159"/>
      <c r="AA394" s="156"/>
      <c r="AB394" s="160"/>
      <c r="AC394" s="159"/>
      <c r="AD394" s="156"/>
      <c r="AE394" s="160"/>
      <c r="AF394" s="159"/>
      <c r="AG394" s="156"/>
      <c r="AH394" s="160"/>
      <c r="AI394" s="159"/>
      <c r="AJ394" s="161"/>
      <c r="AK394" s="160"/>
      <c r="AL394" s="159"/>
      <c r="AM394" s="156"/>
      <c r="AN394" s="160"/>
      <c r="AO394" s="159"/>
      <c r="AP394" s="156"/>
      <c r="AQ394" s="160"/>
      <c r="AR394" s="159"/>
      <c r="AS394" s="156"/>
      <c r="AT394" s="160"/>
      <c r="AU394" s="159"/>
      <c r="AV394" s="156"/>
      <c r="AW394" s="160"/>
      <c r="AX394" s="159"/>
      <c r="AY394" s="156"/>
      <c r="AZ394" s="160"/>
      <c r="BA394" s="159"/>
      <c r="BB394" s="156"/>
      <c r="BC394" s="160"/>
      <c r="BD394" s="159"/>
      <c r="BE394" s="156"/>
      <c r="BF394" s="160"/>
      <c r="BG394" s="159"/>
      <c r="BH394" s="156"/>
      <c r="BI394" s="160"/>
      <c r="BJ394" s="159"/>
      <c r="BK394" s="156"/>
      <c r="BL394" s="160"/>
      <c r="BM394" s="159"/>
      <c r="BN394" s="156"/>
      <c r="BO394" s="160"/>
      <c r="BP394" s="159"/>
      <c r="BQ394" s="156"/>
      <c r="BR394" s="156"/>
      <c r="BS394" s="159"/>
      <c r="BT394" s="156"/>
      <c r="BU394" s="156"/>
      <c r="BV394" s="159"/>
      <c r="BW394" s="156"/>
      <c r="BX394" s="160"/>
      <c r="BY394" s="159"/>
      <c r="BZ394" s="156"/>
      <c r="CA394" s="160"/>
      <c r="CB394" s="159"/>
      <c r="CC394" s="156"/>
      <c r="CD394" s="160" t="s">
        <v>1208</v>
      </c>
      <c r="CE394" s="159"/>
      <c r="CF394" s="156"/>
      <c r="CG394" s="160" t="s">
        <v>1208</v>
      </c>
      <c r="CH394" s="159"/>
      <c r="CI394" s="156"/>
      <c r="CJ394" s="160"/>
      <c r="CK394" s="159"/>
      <c r="CL394" s="156"/>
      <c r="CM394" s="160"/>
      <c r="CN394" s="159"/>
      <c r="CO394" s="156"/>
      <c r="CP394" s="160" t="s">
        <v>1208</v>
      </c>
      <c r="CQ394" s="159"/>
      <c r="CR394" s="156"/>
      <c r="CS394" s="160" t="s">
        <v>1208</v>
      </c>
      <c r="CT394" s="159"/>
      <c r="CU394" s="156"/>
      <c r="CV394" s="160"/>
      <c r="CW394" s="159"/>
      <c r="CX394" s="156"/>
      <c r="CY394" s="156" t="s">
        <v>1208</v>
      </c>
      <c r="CZ394" s="159"/>
      <c r="DA394" s="156"/>
      <c r="DB394" s="160"/>
      <c r="DC394" s="159"/>
      <c r="DD394" s="156"/>
      <c r="DE394" s="160"/>
      <c r="DF394" s="159"/>
      <c r="DG394" s="156"/>
      <c r="DH394" s="156"/>
      <c r="DI394" s="159"/>
      <c r="DJ394" s="156"/>
      <c r="DK394" s="162"/>
      <c r="DL394" s="162"/>
      <c r="DM394" s="267"/>
      <c r="DP394" s="170" t="s">
        <v>2165</v>
      </c>
      <c r="DQ394" s="315"/>
      <c r="DR394" s="315"/>
      <c r="DS394" s="316" t="s">
        <v>2165</v>
      </c>
      <c r="DT394" s="342"/>
      <c r="DU394" s="343" t="s">
        <v>2165</v>
      </c>
      <c r="DV394" s="344" t="s">
        <v>2165</v>
      </c>
      <c r="DW394" s="345"/>
      <c r="DX394" s="345"/>
      <c r="DY394" s="346" t="str">
        <f t="shared" si="6"/>
        <v/>
      </c>
      <c r="DZ394" s="289"/>
      <c r="EA394" s="288"/>
      <c r="EK394" s="80">
        <v>2</v>
      </c>
      <c r="EL394" s="80">
        <v>9</v>
      </c>
    </row>
    <row r="395" spans="1:142">
      <c r="A395" s="126" t="s">
        <v>982</v>
      </c>
      <c r="B395" s="158">
        <v>3670</v>
      </c>
      <c r="C395" s="158">
        <v>1265</v>
      </c>
      <c r="D395" s="70" t="s">
        <v>661</v>
      </c>
      <c r="E395" s="70" t="s">
        <v>661</v>
      </c>
      <c r="F395" s="71" t="s">
        <v>2510</v>
      </c>
      <c r="G395" s="156"/>
      <c r="H395" s="159"/>
      <c r="I395" s="156"/>
      <c r="J395" s="156"/>
      <c r="K395" s="159"/>
      <c r="L395" s="156"/>
      <c r="M395" s="160"/>
      <c r="N395" s="159"/>
      <c r="O395" s="156"/>
      <c r="P395" s="160"/>
      <c r="Q395" s="159"/>
      <c r="R395" s="156"/>
      <c r="S395" s="160"/>
      <c r="T395" s="159"/>
      <c r="U395" s="156"/>
      <c r="V395" s="160"/>
      <c r="W395" s="159"/>
      <c r="X395" s="156"/>
      <c r="Y395" s="160"/>
      <c r="Z395" s="159"/>
      <c r="AA395" s="156"/>
      <c r="AB395" s="160"/>
      <c r="AC395" s="159"/>
      <c r="AD395" s="156"/>
      <c r="AE395" s="160"/>
      <c r="AF395" s="159"/>
      <c r="AG395" s="156"/>
      <c r="AH395" s="160"/>
      <c r="AI395" s="159"/>
      <c r="AJ395" s="161"/>
      <c r="AK395" s="160"/>
      <c r="AL395" s="159"/>
      <c r="AM395" s="156"/>
      <c r="AN395" s="160"/>
      <c r="AO395" s="159"/>
      <c r="AP395" s="156"/>
      <c r="AQ395" s="160"/>
      <c r="AR395" s="159"/>
      <c r="AS395" s="156"/>
      <c r="AT395" s="160"/>
      <c r="AU395" s="159"/>
      <c r="AV395" s="156"/>
      <c r="AW395" s="160"/>
      <c r="AX395" s="159"/>
      <c r="AY395" s="156"/>
      <c r="AZ395" s="160"/>
      <c r="BA395" s="159"/>
      <c r="BB395" s="156"/>
      <c r="BC395" s="160"/>
      <c r="BD395" s="159"/>
      <c r="BE395" s="156"/>
      <c r="BF395" s="160"/>
      <c r="BG395" s="159"/>
      <c r="BH395" s="156"/>
      <c r="BI395" s="160"/>
      <c r="BJ395" s="159"/>
      <c r="BK395" s="156"/>
      <c r="BL395" s="160"/>
      <c r="BM395" s="159"/>
      <c r="BN395" s="156"/>
      <c r="BO395" s="160"/>
      <c r="BP395" s="159"/>
      <c r="BQ395" s="156"/>
      <c r="BR395" s="156"/>
      <c r="BS395" s="159"/>
      <c r="BT395" s="156"/>
      <c r="BU395" s="156"/>
      <c r="BV395" s="159"/>
      <c r="BW395" s="156"/>
      <c r="BX395" s="160"/>
      <c r="BY395" s="159"/>
      <c r="BZ395" s="156"/>
      <c r="CA395" s="160"/>
      <c r="CB395" s="159"/>
      <c r="CC395" s="156"/>
      <c r="CD395" s="160" t="s">
        <v>1208</v>
      </c>
      <c r="CE395" s="159"/>
      <c r="CF395" s="156"/>
      <c r="CG395" s="160" t="s">
        <v>1208</v>
      </c>
      <c r="CH395" s="159"/>
      <c r="CI395" s="156"/>
      <c r="CJ395" s="160"/>
      <c r="CK395" s="159"/>
      <c r="CL395" s="156"/>
      <c r="CM395" s="160"/>
      <c r="CN395" s="159"/>
      <c r="CO395" s="156"/>
      <c r="CP395" s="160" t="s">
        <v>1208</v>
      </c>
      <c r="CQ395" s="159"/>
      <c r="CR395" s="156"/>
      <c r="CS395" s="160" t="s">
        <v>1208</v>
      </c>
      <c r="CT395" s="159"/>
      <c r="CU395" s="156"/>
      <c r="CV395" s="160"/>
      <c r="CW395" s="159"/>
      <c r="CX395" s="156"/>
      <c r="CY395" s="156" t="s">
        <v>1208</v>
      </c>
      <c r="CZ395" s="159"/>
      <c r="DA395" s="156"/>
      <c r="DB395" s="160"/>
      <c r="DC395" s="159"/>
      <c r="DD395" s="156"/>
      <c r="DE395" s="160"/>
      <c r="DF395" s="159"/>
      <c r="DG395" s="156"/>
      <c r="DH395" s="156"/>
      <c r="DI395" s="159"/>
      <c r="DJ395" s="156"/>
      <c r="DK395" s="162"/>
      <c r="DL395" s="162"/>
      <c r="DM395" s="267"/>
      <c r="DP395" s="170" t="s">
        <v>2165</v>
      </c>
      <c r="DQ395" s="315"/>
      <c r="DR395" s="315"/>
      <c r="DS395" s="316" t="s">
        <v>2165</v>
      </c>
      <c r="DT395" s="342"/>
      <c r="DU395" s="343" t="s">
        <v>2165</v>
      </c>
      <c r="DV395" s="344" t="s">
        <v>2165</v>
      </c>
      <c r="DW395" s="345"/>
      <c r="DX395" s="345"/>
      <c r="DY395" s="346" t="str">
        <f t="shared" si="6"/>
        <v/>
      </c>
      <c r="DZ395" s="289"/>
      <c r="EA395" s="288"/>
      <c r="EK395" s="80">
        <v>2</v>
      </c>
      <c r="EL395" s="80">
        <v>9</v>
      </c>
    </row>
    <row r="396" spans="1:142" ht="27">
      <c r="A396" s="126" t="s">
        <v>982</v>
      </c>
      <c r="B396" s="158">
        <v>3680</v>
      </c>
      <c r="C396" s="158">
        <v>1266</v>
      </c>
      <c r="D396" s="70" t="s">
        <v>663</v>
      </c>
      <c r="E396" s="70" t="s">
        <v>663</v>
      </c>
      <c r="F396" s="71" t="s">
        <v>2511</v>
      </c>
      <c r="G396" s="156"/>
      <c r="H396" s="159"/>
      <c r="I396" s="156"/>
      <c r="J396" s="156"/>
      <c r="K396" s="159"/>
      <c r="L396" s="156"/>
      <c r="M396" s="160"/>
      <c r="N396" s="159"/>
      <c r="O396" s="156"/>
      <c r="P396" s="160"/>
      <c r="Q396" s="159"/>
      <c r="R396" s="156"/>
      <c r="S396" s="160"/>
      <c r="T396" s="159"/>
      <c r="U396" s="156"/>
      <c r="V396" s="160"/>
      <c r="W396" s="159"/>
      <c r="X396" s="156"/>
      <c r="Y396" s="160"/>
      <c r="Z396" s="159"/>
      <c r="AA396" s="156"/>
      <c r="AB396" s="160"/>
      <c r="AC396" s="159"/>
      <c r="AD396" s="156"/>
      <c r="AE396" s="160"/>
      <c r="AF396" s="159"/>
      <c r="AG396" s="156"/>
      <c r="AH396" s="160"/>
      <c r="AI396" s="159"/>
      <c r="AJ396" s="161"/>
      <c r="AK396" s="160"/>
      <c r="AL396" s="159"/>
      <c r="AM396" s="156"/>
      <c r="AN396" s="160"/>
      <c r="AO396" s="159"/>
      <c r="AP396" s="156"/>
      <c r="AQ396" s="160"/>
      <c r="AR396" s="159"/>
      <c r="AS396" s="156"/>
      <c r="AT396" s="160"/>
      <c r="AU396" s="159"/>
      <c r="AV396" s="156"/>
      <c r="AW396" s="160"/>
      <c r="AX396" s="159"/>
      <c r="AY396" s="156"/>
      <c r="AZ396" s="160"/>
      <c r="BA396" s="159"/>
      <c r="BB396" s="156"/>
      <c r="BC396" s="160"/>
      <c r="BD396" s="159"/>
      <c r="BE396" s="156"/>
      <c r="BF396" s="160"/>
      <c r="BG396" s="159"/>
      <c r="BH396" s="156"/>
      <c r="BI396" s="160"/>
      <c r="BJ396" s="159"/>
      <c r="BK396" s="156"/>
      <c r="BL396" s="160"/>
      <c r="BM396" s="159"/>
      <c r="BN396" s="156"/>
      <c r="BO396" s="160"/>
      <c r="BP396" s="159"/>
      <c r="BQ396" s="156"/>
      <c r="BR396" s="156"/>
      <c r="BS396" s="159"/>
      <c r="BT396" s="156"/>
      <c r="BU396" s="156"/>
      <c r="BV396" s="159"/>
      <c r="BW396" s="156"/>
      <c r="BX396" s="160"/>
      <c r="BY396" s="159"/>
      <c r="BZ396" s="156"/>
      <c r="CA396" s="160"/>
      <c r="CB396" s="159"/>
      <c r="CC396" s="156"/>
      <c r="CD396" s="160" t="s">
        <v>1208</v>
      </c>
      <c r="CE396" s="159"/>
      <c r="CF396" s="156"/>
      <c r="CG396" s="160" t="s">
        <v>1208</v>
      </c>
      <c r="CH396" s="159"/>
      <c r="CI396" s="156"/>
      <c r="CJ396" s="160"/>
      <c r="CK396" s="159"/>
      <c r="CL396" s="156"/>
      <c r="CM396" s="160"/>
      <c r="CN396" s="159"/>
      <c r="CO396" s="156"/>
      <c r="CP396" s="160" t="s">
        <v>1208</v>
      </c>
      <c r="CQ396" s="159"/>
      <c r="CR396" s="156"/>
      <c r="CS396" s="160" t="s">
        <v>1208</v>
      </c>
      <c r="CT396" s="159"/>
      <c r="CU396" s="156"/>
      <c r="CV396" s="160"/>
      <c r="CW396" s="159"/>
      <c r="CX396" s="156"/>
      <c r="CY396" s="156" t="s">
        <v>1208</v>
      </c>
      <c r="CZ396" s="159"/>
      <c r="DA396" s="156"/>
      <c r="DB396" s="160"/>
      <c r="DC396" s="159"/>
      <c r="DD396" s="156"/>
      <c r="DE396" s="160"/>
      <c r="DF396" s="159"/>
      <c r="DG396" s="156"/>
      <c r="DH396" s="156"/>
      <c r="DI396" s="159"/>
      <c r="DJ396" s="156"/>
      <c r="DK396" s="162"/>
      <c r="DL396" s="162"/>
      <c r="DM396" s="267"/>
      <c r="DP396" s="170" t="s">
        <v>2165</v>
      </c>
      <c r="DQ396" s="315"/>
      <c r="DR396" s="315"/>
      <c r="DS396" s="316" t="s">
        <v>2165</v>
      </c>
      <c r="DT396" s="342"/>
      <c r="DU396" s="343" t="s">
        <v>2165</v>
      </c>
      <c r="DV396" s="344" t="s">
        <v>2165</v>
      </c>
      <c r="DW396" s="345"/>
      <c r="DX396" s="345"/>
      <c r="DY396" s="346" t="str">
        <f t="shared" si="6"/>
        <v/>
      </c>
      <c r="DZ396" s="289"/>
      <c r="EA396" s="288"/>
      <c r="EK396" s="80">
        <v>2</v>
      </c>
      <c r="EL396" s="80">
        <v>9</v>
      </c>
    </row>
    <row r="397" spans="1:142" ht="27">
      <c r="A397" s="126" t="s">
        <v>982</v>
      </c>
      <c r="B397" s="158">
        <v>3720</v>
      </c>
      <c r="C397" s="158">
        <v>1228</v>
      </c>
      <c r="D397" s="70" t="s">
        <v>669</v>
      </c>
      <c r="E397" s="70" t="s">
        <v>669</v>
      </c>
      <c r="F397" s="71" t="s">
        <v>2512</v>
      </c>
      <c r="G397" s="156"/>
      <c r="H397" s="159"/>
      <c r="I397" s="156"/>
      <c r="J397" s="156"/>
      <c r="K397" s="159"/>
      <c r="L397" s="156"/>
      <c r="M397" s="160"/>
      <c r="N397" s="159"/>
      <c r="O397" s="156"/>
      <c r="P397" s="160"/>
      <c r="Q397" s="159"/>
      <c r="R397" s="156"/>
      <c r="S397" s="160"/>
      <c r="T397" s="159"/>
      <c r="U397" s="156"/>
      <c r="V397" s="160"/>
      <c r="W397" s="159"/>
      <c r="X397" s="156"/>
      <c r="Y397" s="160"/>
      <c r="Z397" s="159"/>
      <c r="AA397" s="156"/>
      <c r="AB397" s="160"/>
      <c r="AC397" s="159"/>
      <c r="AD397" s="156"/>
      <c r="AE397" s="160"/>
      <c r="AF397" s="159"/>
      <c r="AG397" s="156"/>
      <c r="AH397" s="160"/>
      <c r="AI397" s="159"/>
      <c r="AJ397" s="161"/>
      <c r="AK397" s="160"/>
      <c r="AL397" s="159"/>
      <c r="AM397" s="156"/>
      <c r="AN397" s="160"/>
      <c r="AO397" s="159"/>
      <c r="AP397" s="156"/>
      <c r="AQ397" s="160"/>
      <c r="AR397" s="159"/>
      <c r="AS397" s="156"/>
      <c r="AT397" s="160"/>
      <c r="AU397" s="159"/>
      <c r="AV397" s="156"/>
      <c r="AW397" s="160"/>
      <c r="AX397" s="159"/>
      <c r="AY397" s="156"/>
      <c r="AZ397" s="160"/>
      <c r="BA397" s="159"/>
      <c r="BB397" s="156"/>
      <c r="BC397" s="160"/>
      <c r="BD397" s="159"/>
      <c r="BE397" s="156"/>
      <c r="BF397" s="160"/>
      <c r="BG397" s="159"/>
      <c r="BH397" s="156"/>
      <c r="BI397" s="160"/>
      <c r="BJ397" s="159"/>
      <c r="BK397" s="156"/>
      <c r="BL397" s="160"/>
      <c r="BM397" s="159"/>
      <c r="BN397" s="156"/>
      <c r="BO397" s="160"/>
      <c r="BP397" s="159"/>
      <c r="BQ397" s="156"/>
      <c r="BR397" s="156"/>
      <c r="BS397" s="159"/>
      <c r="BT397" s="156"/>
      <c r="BU397" s="156"/>
      <c r="BV397" s="159"/>
      <c r="BW397" s="156"/>
      <c r="BX397" s="160"/>
      <c r="BY397" s="159"/>
      <c r="BZ397" s="156"/>
      <c r="CA397" s="160"/>
      <c r="CB397" s="159"/>
      <c r="CC397" s="156"/>
      <c r="CD397" s="160"/>
      <c r="CE397" s="159"/>
      <c r="CF397" s="156"/>
      <c r="CG397" s="160"/>
      <c r="CH397" s="159"/>
      <c r="CI397" s="156"/>
      <c r="CJ397" s="160"/>
      <c r="CK397" s="159"/>
      <c r="CL397" s="156"/>
      <c r="CM397" s="160"/>
      <c r="CN397" s="159"/>
      <c r="CO397" s="156"/>
      <c r="CP397" s="160" t="s">
        <v>1208</v>
      </c>
      <c r="CQ397" s="159"/>
      <c r="CR397" s="156"/>
      <c r="CS397" s="160" t="s">
        <v>1208</v>
      </c>
      <c r="CT397" s="159"/>
      <c r="CU397" s="156"/>
      <c r="CV397" s="160"/>
      <c r="CW397" s="159"/>
      <c r="CX397" s="156"/>
      <c r="CY397" s="156" t="s">
        <v>1208</v>
      </c>
      <c r="CZ397" s="159"/>
      <c r="DA397" s="156"/>
      <c r="DB397" s="160"/>
      <c r="DC397" s="159"/>
      <c r="DD397" s="156"/>
      <c r="DE397" s="160"/>
      <c r="DF397" s="159"/>
      <c r="DG397" s="156"/>
      <c r="DH397" s="156"/>
      <c r="DI397" s="159"/>
      <c r="DJ397" s="156"/>
      <c r="DK397" s="162"/>
      <c r="DL397" s="162"/>
      <c r="DM397" s="267"/>
      <c r="DP397" s="170" t="s">
        <v>2165</v>
      </c>
      <c r="DQ397" s="315"/>
      <c r="DR397" s="315"/>
      <c r="DS397" s="316" t="s">
        <v>2165</v>
      </c>
      <c r="DT397" s="342"/>
      <c r="DU397" s="343" t="s">
        <v>2165</v>
      </c>
      <c r="DV397" s="344" t="s">
        <v>2165</v>
      </c>
      <c r="DW397" s="345"/>
      <c r="DX397" s="345"/>
      <c r="DY397" s="346" t="str">
        <f t="shared" si="6"/>
        <v/>
      </c>
      <c r="DZ397" s="289"/>
      <c r="EA397" s="288"/>
      <c r="EK397" s="80">
        <v>2</v>
      </c>
      <c r="EL397" s="80">
        <v>9</v>
      </c>
    </row>
    <row r="398" spans="1:142" ht="27">
      <c r="A398" s="126" t="s">
        <v>982</v>
      </c>
      <c r="B398" s="158">
        <v>3730</v>
      </c>
      <c r="C398" s="158">
        <v>1229</v>
      </c>
      <c r="D398" s="70" t="s">
        <v>671</v>
      </c>
      <c r="E398" s="70" t="s">
        <v>671</v>
      </c>
      <c r="F398" s="71" t="s">
        <v>2513</v>
      </c>
      <c r="G398" s="156"/>
      <c r="H398" s="159"/>
      <c r="I398" s="156"/>
      <c r="J398" s="156"/>
      <c r="K398" s="159"/>
      <c r="L398" s="156"/>
      <c r="M398" s="160"/>
      <c r="N398" s="159"/>
      <c r="O398" s="156"/>
      <c r="P398" s="160"/>
      <c r="Q398" s="159"/>
      <c r="R398" s="156"/>
      <c r="S398" s="160"/>
      <c r="T398" s="159"/>
      <c r="U398" s="156"/>
      <c r="V398" s="160"/>
      <c r="W398" s="159"/>
      <c r="X398" s="156"/>
      <c r="Y398" s="160"/>
      <c r="Z398" s="159"/>
      <c r="AA398" s="156"/>
      <c r="AB398" s="160"/>
      <c r="AC398" s="159"/>
      <c r="AD398" s="156"/>
      <c r="AE398" s="160"/>
      <c r="AF398" s="159"/>
      <c r="AG398" s="156"/>
      <c r="AH398" s="160"/>
      <c r="AI398" s="159"/>
      <c r="AJ398" s="161"/>
      <c r="AK398" s="160"/>
      <c r="AL398" s="159"/>
      <c r="AM398" s="156"/>
      <c r="AN398" s="160"/>
      <c r="AO398" s="159"/>
      <c r="AP398" s="156"/>
      <c r="AQ398" s="160"/>
      <c r="AR398" s="159"/>
      <c r="AS398" s="156"/>
      <c r="AT398" s="160"/>
      <c r="AU398" s="159"/>
      <c r="AV398" s="156"/>
      <c r="AW398" s="160"/>
      <c r="AX398" s="159"/>
      <c r="AY398" s="156"/>
      <c r="AZ398" s="160"/>
      <c r="BA398" s="159"/>
      <c r="BB398" s="156"/>
      <c r="BC398" s="160"/>
      <c r="BD398" s="159"/>
      <c r="BE398" s="156"/>
      <c r="BF398" s="160"/>
      <c r="BG398" s="159"/>
      <c r="BH398" s="156"/>
      <c r="BI398" s="160"/>
      <c r="BJ398" s="159"/>
      <c r="BK398" s="156"/>
      <c r="BL398" s="160"/>
      <c r="BM398" s="159"/>
      <c r="BN398" s="156"/>
      <c r="BO398" s="160"/>
      <c r="BP398" s="159"/>
      <c r="BQ398" s="156"/>
      <c r="BR398" s="156"/>
      <c r="BS398" s="159"/>
      <c r="BT398" s="156"/>
      <c r="BU398" s="156"/>
      <c r="BV398" s="159"/>
      <c r="BW398" s="156"/>
      <c r="BX398" s="160"/>
      <c r="BY398" s="159"/>
      <c r="BZ398" s="156"/>
      <c r="CA398" s="160"/>
      <c r="CB398" s="159"/>
      <c r="CC398" s="156"/>
      <c r="CD398" s="160"/>
      <c r="CE398" s="159"/>
      <c r="CF398" s="156"/>
      <c r="CG398" s="160"/>
      <c r="CH398" s="159"/>
      <c r="CI398" s="156"/>
      <c r="CJ398" s="160"/>
      <c r="CK398" s="159"/>
      <c r="CL398" s="156"/>
      <c r="CM398" s="160"/>
      <c r="CN398" s="159"/>
      <c r="CO398" s="156"/>
      <c r="CP398" s="160" t="s">
        <v>1208</v>
      </c>
      <c r="CQ398" s="159"/>
      <c r="CR398" s="156"/>
      <c r="CS398" s="160" t="s">
        <v>1208</v>
      </c>
      <c r="CT398" s="159"/>
      <c r="CU398" s="156"/>
      <c r="CV398" s="160"/>
      <c r="CW398" s="159"/>
      <c r="CX398" s="156"/>
      <c r="CY398" s="156" t="s">
        <v>1208</v>
      </c>
      <c r="CZ398" s="159"/>
      <c r="DA398" s="156"/>
      <c r="DB398" s="160"/>
      <c r="DC398" s="159"/>
      <c r="DD398" s="156"/>
      <c r="DE398" s="160"/>
      <c r="DF398" s="159"/>
      <c r="DG398" s="156"/>
      <c r="DH398" s="156"/>
      <c r="DI398" s="159"/>
      <c r="DJ398" s="156"/>
      <c r="DK398" s="162"/>
      <c r="DL398" s="162"/>
      <c r="DM398" s="267"/>
      <c r="DP398" s="170" t="s">
        <v>2165</v>
      </c>
      <c r="DQ398" s="315"/>
      <c r="DR398" s="315"/>
      <c r="DS398" s="316" t="s">
        <v>2165</v>
      </c>
      <c r="DT398" s="342"/>
      <c r="DU398" s="343" t="s">
        <v>2165</v>
      </c>
      <c r="DV398" s="344" t="s">
        <v>2165</v>
      </c>
      <c r="DW398" s="345"/>
      <c r="DX398" s="345"/>
      <c r="DY398" s="346" t="str">
        <f t="shared" si="6"/>
        <v/>
      </c>
      <c r="DZ398" s="289"/>
      <c r="EA398" s="288"/>
      <c r="EK398" s="80">
        <v>2</v>
      </c>
      <c r="EL398" s="80">
        <v>9</v>
      </c>
    </row>
    <row r="399" spans="1:142" ht="27">
      <c r="A399" s="126" t="s">
        <v>982</v>
      </c>
      <c r="B399" s="158">
        <v>3740</v>
      </c>
      <c r="C399" s="158">
        <v>1255</v>
      </c>
      <c r="D399" s="70" t="s">
        <v>673</v>
      </c>
      <c r="E399" s="70" t="s">
        <v>673</v>
      </c>
      <c r="F399" s="71" t="s">
        <v>2514</v>
      </c>
      <c r="G399" s="156"/>
      <c r="H399" s="159"/>
      <c r="I399" s="156"/>
      <c r="J399" s="156"/>
      <c r="K399" s="159"/>
      <c r="L399" s="156"/>
      <c r="M399" s="160"/>
      <c r="N399" s="159"/>
      <c r="O399" s="156"/>
      <c r="P399" s="160"/>
      <c r="Q399" s="159"/>
      <c r="R399" s="156"/>
      <c r="S399" s="160"/>
      <c r="T399" s="159"/>
      <c r="U399" s="156"/>
      <c r="V399" s="160"/>
      <c r="W399" s="159"/>
      <c r="X399" s="156"/>
      <c r="Y399" s="160"/>
      <c r="Z399" s="159"/>
      <c r="AA399" s="156"/>
      <c r="AB399" s="160"/>
      <c r="AC399" s="159"/>
      <c r="AD399" s="156"/>
      <c r="AE399" s="160"/>
      <c r="AF399" s="159"/>
      <c r="AG399" s="156"/>
      <c r="AH399" s="160"/>
      <c r="AI399" s="159"/>
      <c r="AJ399" s="161"/>
      <c r="AK399" s="160"/>
      <c r="AL399" s="159"/>
      <c r="AM399" s="156"/>
      <c r="AN399" s="160"/>
      <c r="AO399" s="159"/>
      <c r="AP399" s="156"/>
      <c r="AQ399" s="160"/>
      <c r="AR399" s="159"/>
      <c r="AS399" s="156"/>
      <c r="AT399" s="160"/>
      <c r="AU399" s="159"/>
      <c r="AV399" s="156"/>
      <c r="AW399" s="160"/>
      <c r="AX399" s="159"/>
      <c r="AY399" s="156"/>
      <c r="AZ399" s="160"/>
      <c r="BA399" s="159"/>
      <c r="BB399" s="156"/>
      <c r="BC399" s="160"/>
      <c r="BD399" s="159"/>
      <c r="BE399" s="156"/>
      <c r="BF399" s="160"/>
      <c r="BG399" s="159"/>
      <c r="BH399" s="156"/>
      <c r="BI399" s="160"/>
      <c r="BJ399" s="159"/>
      <c r="BK399" s="156"/>
      <c r="BL399" s="160"/>
      <c r="BM399" s="159"/>
      <c r="BN399" s="156"/>
      <c r="BO399" s="160"/>
      <c r="BP399" s="159"/>
      <c r="BQ399" s="156"/>
      <c r="BR399" s="156"/>
      <c r="BS399" s="159"/>
      <c r="BT399" s="156"/>
      <c r="BU399" s="156"/>
      <c r="BV399" s="159"/>
      <c r="BW399" s="156"/>
      <c r="BX399" s="160"/>
      <c r="BY399" s="159"/>
      <c r="BZ399" s="156"/>
      <c r="CA399" s="160"/>
      <c r="CB399" s="159"/>
      <c r="CC399" s="156"/>
      <c r="CD399" s="160"/>
      <c r="CE399" s="159"/>
      <c r="CF399" s="156"/>
      <c r="CG399" s="160"/>
      <c r="CH399" s="159"/>
      <c r="CI399" s="156"/>
      <c r="CJ399" s="160"/>
      <c r="CK399" s="159"/>
      <c r="CL399" s="156"/>
      <c r="CM399" s="160"/>
      <c r="CN399" s="159"/>
      <c r="CO399" s="156"/>
      <c r="CP399" s="160" t="s">
        <v>1208</v>
      </c>
      <c r="CQ399" s="159"/>
      <c r="CR399" s="156"/>
      <c r="CS399" s="160" t="s">
        <v>1208</v>
      </c>
      <c r="CT399" s="159"/>
      <c r="CU399" s="156"/>
      <c r="CV399" s="160"/>
      <c r="CW399" s="159"/>
      <c r="CX399" s="156"/>
      <c r="CY399" s="156" t="s">
        <v>1208</v>
      </c>
      <c r="CZ399" s="159"/>
      <c r="DA399" s="156"/>
      <c r="DB399" s="160"/>
      <c r="DC399" s="159"/>
      <c r="DD399" s="156"/>
      <c r="DE399" s="160"/>
      <c r="DF399" s="159"/>
      <c r="DG399" s="156"/>
      <c r="DH399" s="156"/>
      <c r="DI399" s="159"/>
      <c r="DJ399" s="156"/>
      <c r="DK399" s="162"/>
      <c r="DL399" s="162"/>
      <c r="DM399" s="267"/>
      <c r="DP399" s="170" t="s">
        <v>2165</v>
      </c>
      <c r="DQ399" s="315"/>
      <c r="DR399" s="315"/>
      <c r="DS399" s="316" t="s">
        <v>2165</v>
      </c>
      <c r="DT399" s="342"/>
      <c r="DU399" s="343" t="s">
        <v>2165</v>
      </c>
      <c r="DV399" s="344" t="s">
        <v>2165</v>
      </c>
      <c r="DW399" s="345"/>
      <c r="DX399" s="345"/>
      <c r="DY399" s="346" t="str">
        <f t="shared" si="6"/>
        <v/>
      </c>
      <c r="DZ399" s="289"/>
      <c r="EA399" s="288"/>
      <c r="EK399" s="80">
        <v>2</v>
      </c>
      <c r="EL399" s="80">
        <v>9</v>
      </c>
    </row>
    <row r="400" spans="1:142">
      <c r="A400" s="126" t="s">
        <v>982</v>
      </c>
      <c r="B400" s="158">
        <v>3750</v>
      </c>
      <c r="C400" s="158">
        <v>1236</v>
      </c>
      <c r="D400" s="70" t="s">
        <v>675</v>
      </c>
      <c r="E400" s="70" t="s">
        <v>675</v>
      </c>
      <c r="F400" s="71" t="s">
        <v>2515</v>
      </c>
      <c r="G400" s="156"/>
      <c r="H400" s="159"/>
      <c r="I400" s="156"/>
      <c r="J400" s="156"/>
      <c r="K400" s="159"/>
      <c r="L400" s="156"/>
      <c r="M400" s="160"/>
      <c r="N400" s="159"/>
      <c r="O400" s="156"/>
      <c r="P400" s="160"/>
      <c r="Q400" s="159"/>
      <c r="R400" s="156"/>
      <c r="S400" s="160"/>
      <c r="T400" s="159"/>
      <c r="U400" s="156"/>
      <c r="V400" s="160"/>
      <c r="W400" s="159"/>
      <c r="X400" s="156"/>
      <c r="Y400" s="160"/>
      <c r="Z400" s="159"/>
      <c r="AA400" s="156"/>
      <c r="AB400" s="160"/>
      <c r="AC400" s="159"/>
      <c r="AD400" s="156"/>
      <c r="AE400" s="160"/>
      <c r="AF400" s="159"/>
      <c r="AG400" s="156"/>
      <c r="AH400" s="160"/>
      <c r="AI400" s="159"/>
      <c r="AJ400" s="161"/>
      <c r="AK400" s="160"/>
      <c r="AL400" s="159"/>
      <c r="AM400" s="156"/>
      <c r="AN400" s="160"/>
      <c r="AO400" s="159"/>
      <c r="AP400" s="156"/>
      <c r="AQ400" s="160"/>
      <c r="AR400" s="159"/>
      <c r="AS400" s="156"/>
      <c r="AT400" s="160"/>
      <c r="AU400" s="159"/>
      <c r="AV400" s="156"/>
      <c r="AW400" s="160"/>
      <c r="AX400" s="159"/>
      <c r="AY400" s="156"/>
      <c r="AZ400" s="160"/>
      <c r="BA400" s="159"/>
      <c r="BB400" s="156"/>
      <c r="BC400" s="160"/>
      <c r="BD400" s="159"/>
      <c r="BE400" s="156"/>
      <c r="BF400" s="160"/>
      <c r="BG400" s="159"/>
      <c r="BH400" s="156"/>
      <c r="BI400" s="160"/>
      <c r="BJ400" s="159"/>
      <c r="BK400" s="156"/>
      <c r="BL400" s="160"/>
      <c r="BM400" s="159"/>
      <c r="BN400" s="156"/>
      <c r="BO400" s="160"/>
      <c r="BP400" s="159"/>
      <c r="BQ400" s="156"/>
      <c r="BR400" s="156"/>
      <c r="BS400" s="159"/>
      <c r="BT400" s="156"/>
      <c r="BU400" s="156"/>
      <c r="BV400" s="159"/>
      <c r="BW400" s="156"/>
      <c r="BX400" s="160"/>
      <c r="BY400" s="159"/>
      <c r="BZ400" s="156"/>
      <c r="CA400" s="160"/>
      <c r="CB400" s="159"/>
      <c r="CC400" s="156"/>
      <c r="CD400" s="160" t="s">
        <v>1208</v>
      </c>
      <c r="CE400" s="159"/>
      <c r="CF400" s="156"/>
      <c r="CG400" s="160" t="s">
        <v>1208</v>
      </c>
      <c r="CH400" s="159"/>
      <c r="CI400" s="156"/>
      <c r="CJ400" s="160"/>
      <c r="CK400" s="159"/>
      <c r="CL400" s="156"/>
      <c r="CM400" s="160"/>
      <c r="CN400" s="159"/>
      <c r="CO400" s="156"/>
      <c r="CP400" s="160" t="s">
        <v>1208</v>
      </c>
      <c r="CQ400" s="159"/>
      <c r="CR400" s="156"/>
      <c r="CS400" s="160" t="s">
        <v>1208</v>
      </c>
      <c r="CT400" s="159"/>
      <c r="CU400" s="156"/>
      <c r="CV400" s="160"/>
      <c r="CW400" s="159"/>
      <c r="CX400" s="156"/>
      <c r="CY400" s="156" t="s">
        <v>1208</v>
      </c>
      <c r="CZ400" s="159"/>
      <c r="DA400" s="156"/>
      <c r="DB400" s="160"/>
      <c r="DC400" s="159"/>
      <c r="DD400" s="156"/>
      <c r="DE400" s="160"/>
      <c r="DF400" s="159"/>
      <c r="DG400" s="156"/>
      <c r="DH400" s="156"/>
      <c r="DI400" s="159"/>
      <c r="DJ400" s="156"/>
      <c r="DK400" s="162"/>
      <c r="DL400" s="162"/>
      <c r="DM400" s="267"/>
      <c r="DP400" s="170" t="s">
        <v>2165</v>
      </c>
      <c r="DQ400" s="315"/>
      <c r="DR400" s="315"/>
      <c r="DS400" s="316" t="s">
        <v>2165</v>
      </c>
      <c r="DT400" s="342"/>
      <c r="DU400" s="343" t="s">
        <v>2165</v>
      </c>
      <c r="DV400" s="344" t="s">
        <v>2165</v>
      </c>
      <c r="DW400" s="345"/>
      <c r="DX400" s="345"/>
      <c r="DY400" s="346" t="str">
        <f t="shared" si="6"/>
        <v/>
      </c>
      <c r="DZ400" s="289"/>
      <c r="EA400" s="288"/>
      <c r="EK400" s="80">
        <v>2</v>
      </c>
      <c r="EL400" s="80">
        <v>9</v>
      </c>
    </row>
    <row r="401" spans="1:142">
      <c r="A401" s="126" t="s">
        <v>982</v>
      </c>
      <c r="B401" s="158">
        <v>3760</v>
      </c>
      <c r="C401" s="158">
        <v>1237</v>
      </c>
      <c r="D401" s="70" t="s">
        <v>677</v>
      </c>
      <c r="E401" s="70" t="s">
        <v>677</v>
      </c>
      <c r="F401" s="71" t="s">
        <v>2516</v>
      </c>
      <c r="G401" s="156"/>
      <c r="H401" s="159"/>
      <c r="I401" s="156"/>
      <c r="J401" s="156"/>
      <c r="K401" s="159"/>
      <c r="L401" s="156"/>
      <c r="M401" s="160"/>
      <c r="N401" s="159"/>
      <c r="O401" s="156"/>
      <c r="P401" s="160"/>
      <c r="Q401" s="159"/>
      <c r="R401" s="156"/>
      <c r="S401" s="160"/>
      <c r="T401" s="159"/>
      <c r="U401" s="156"/>
      <c r="V401" s="160"/>
      <c r="W401" s="159"/>
      <c r="X401" s="156"/>
      <c r="Y401" s="160"/>
      <c r="Z401" s="159"/>
      <c r="AA401" s="156"/>
      <c r="AB401" s="160"/>
      <c r="AC401" s="159"/>
      <c r="AD401" s="156"/>
      <c r="AE401" s="160"/>
      <c r="AF401" s="159"/>
      <c r="AG401" s="156"/>
      <c r="AH401" s="160"/>
      <c r="AI401" s="159"/>
      <c r="AJ401" s="161"/>
      <c r="AK401" s="160"/>
      <c r="AL401" s="159"/>
      <c r="AM401" s="156"/>
      <c r="AN401" s="160"/>
      <c r="AO401" s="159"/>
      <c r="AP401" s="156"/>
      <c r="AQ401" s="160"/>
      <c r="AR401" s="159"/>
      <c r="AS401" s="156"/>
      <c r="AT401" s="160"/>
      <c r="AU401" s="159"/>
      <c r="AV401" s="156"/>
      <c r="AW401" s="160"/>
      <c r="AX401" s="159"/>
      <c r="AY401" s="156"/>
      <c r="AZ401" s="160"/>
      <c r="BA401" s="159"/>
      <c r="BB401" s="156"/>
      <c r="BC401" s="160"/>
      <c r="BD401" s="159"/>
      <c r="BE401" s="156"/>
      <c r="BF401" s="160"/>
      <c r="BG401" s="159"/>
      <c r="BH401" s="156"/>
      <c r="BI401" s="160"/>
      <c r="BJ401" s="159"/>
      <c r="BK401" s="156"/>
      <c r="BL401" s="160"/>
      <c r="BM401" s="159"/>
      <c r="BN401" s="156"/>
      <c r="BO401" s="160"/>
      <c r="BP401" s="159"/>
      <c r="BQ401" s="156"/>
      <c r="BR401" s="156"/>
      <c r="BS401" s="159"/>
      <c r="BT401" s="156"/>
      <c r="BU401" s="156"/>
      <c r="BV401" s="159"/>
      <c r="BW401" s="156"/>
      <c r="BX401" s="160"/>
      <c r="BY401" s="159"/>
      <c r="BZ401" s="156"/>
      <c r="CA401" s="160"/>
      <c r="CB401" s="159"/>
      <c r="CC401" s="156"/>
      <c r="CD401" s="160" t="s">
        <v>1208</v>
      </c>
      <c r="CE401" s="159"/>
      <c r="CF401" s="156"/>
      <c r="CG401" s="160" t="s">
        <v>1208</v>
      </c>
      <c r="CH401" s="159"/>
      <c r="CI401" s="156"/>
      <c r="CJ401" s="160"/>
      <c r="CK401" s="159"/>
      <c r="CL401" s="156"/>
      <c r="CM401" s="160"/>
      <c r="CN401" s="159"/>
      <c r="CO401" s="156"/>
      <c r="CP401" s="160" t="s">
        <v>1208</v>
      </c>
      <c r="CQ401" s="159"/>
      <c r="CR401" s="156"/>
      <c r="CS401" s="160" t="s">
        <v>1208</v>
      </c>
      <c r="CT401" s="159"/>
      <c r="CU401" s="156"/>
      <c r="CV401" s="160"/>
      <c r="CW401" s="159"/>
      <c r="CX401" s="156"/>
      <c r="CY401" s="156" t="s">
        <v>1208</v>
      </c>
      <c r="CZ401" s="159"/>
      <c r="DA401" s="156"/>
      <c r="DB401" s="160"/>
      <c r="DC401" s="159"/>
      <c r="DD401" s="156"/>
      <c r="DE401" s="160"/>
      <c r="DF401" s="159"/>
      <c r="DG401" s="156"/>
      <c r="DH401" s="156"/>
      <c r="DI401" s="159"/>
      <c r="DJ401" s="156"/>
      <c r="DK401" s="162"/>
      <c r="DL401" s="162"/>
      <c r="DM401" s="267"/>
      <c r="DP401" s="170" t="s">
        <v>2165</v>
      </c>
      <c r="DQ401" s="315"/>
      <c r="DR401" s="315"/>
      <c r="DS401" s="316" t="s">
        <v>2165</v>
      </c>
      <c r="DT401" s="342"/>
      <c r="DU401" s="343" t="s">
        <v>2165</v>
      </c>
      <c r="DV401" s="344" t="s">
        <v>2165</v>
      </c>
      <c r="DW401" s="345"/>
      <c r="DX401" s="345"/>
      <c r="DY401" s="346" t="str">
        <f t="shared" si="6"/>
        <v/>
      </c>
      <c r="DZ401" s="289"/>
      <c r="EA401" s="288"/>
      <c r="EK401" s="80">
        <v>2</v>
      </c>
      <c r="EL401" s="80">
        <v>9</v>
      </c>
    </row>
    <row r="402" spans="1:142">
      <c r="A402" s="126" t="s">
        <v>982</v>
      </c>
      <c r="B402" s="158">
        <v>3770</v>
      </c>
      <c r="C402" s="158">
        <v>1230</v>
      </c>
      <c r="D402" s="70" t="s">
        <v>679</v>
      </c>
      <c r="E402" s="70" t="s">
        <v>679</v>
      </c>
      <c r="F402" s="71" t="s">
        <v>2517</v>
      </c>
      <c r="G402" s="156"/>
      <c r="H402" s="159"/>
      <c r="I402" s="156"/>
      <c r="J402" s="156"/>
      <c r="K402" s="159"/>
      <c r="L402" s="156"/>
      <c r="M402" s="160"/>
      <c r="N402" s="159"/>
      <c r="O402" s="156"/>
      <c r="P402" s="160"/>
      <c r="Q402" s="159"/>
      <c r="R402" s="156"/>
      <c r="S402" s="160"/>
      <c r="T402" s="159"/>
      <c r="U402" s="156"/>
      <c r="V402" s="160"/>
      <c r="W402" s="159"/>
      <c r="X402" s="156"/>
      <c r="Y402" s="160"/>
      <c r="Z402" s="159"/>
      <c r="AA402" s="156"/>
      <c r="AB402" s="160"/>
      <c r="AC402" s="159"/>
      <c r="AD402" s="156"/>
      <c r="AE402" s="160"/>
      <c r="AF402" s="159"/>
      <c r="AG402" s="156"/>
      <c r="AH402" s="160"/>
      <c r="AI402" s="159"/>
      <c r="AJ402" s="161"/>
      <c r="AK402" s="160"/>
      <c r="AL402" s="159"/>
      <c r="AM402" s="156"/>
      <c r="AN402" s="160"/>
      <c r="AO402" s="159"/>
      <c r="AP402" s="156"/>
      <c r="AQ402" s="160"/>
      <c r="AR402" s="159"/>
      <c r="AS402" s="156"/>
      <c r="AT402" s="160"/>
      <c r="AU402" s="159"/>
      <c r="AV402" s="156"/>
      <c r="AW402" s="160"/>
      <c r="AX402" s="159"/>
      <c r="AY402" s="156"/>
      <c r="AZ402" s="160"/>
      <c r="BA402" s="159"/>
      <c r="BB402" s="156"/>
      <c r="BC402" s="160"/>
      <c r="BD402" s="159"/>
      <c r="BE402" s="156"/>
      <c r="BF402" s="160"/>
      <c r="BG402" s="159"/>
      <c r="BH402" s="156"/>
      <c r="BI402" s="160"/>
      <c r="BJ402" s="159"/>
      <c r="BK402" s="156"/>
      <c r="BL402" s="160"/>
      <c r="BM402" s="159"/>
      <c r="BN402" s="156"/>
      <c r="BO402" s="160"/>
      <c r="BP402" s="159"/>
      <c r="BQ402" s="156"/>
      <c r="BR402" s="156"/>
      <c r="BS402" s="159"/>
      <c r="BT402" s="156"/>
      <c r="BU402" s="156"/>
      <c r="BV402" s="159"/>
      <c r="BW402" s="156"/>
      <c r="BX402" s="160"/>
      <c r="BY402" s="159"/>
      <c r="BZ402" s="156"/>
      <c r="CA402" s="160"/>
      <c r="CB402" s="159"/>
      <c r="CC402" s="156"/>
      <c r="CD402" s="160"/>
      <c r="CE402" s="159"/>
      <c r="CF402" s="156"/>
      <c r="CG402" s="160"/>
      <c r="CH402" s="159"/>
      <c r="CI402" s="156"/>
      <c r="CJ402" s="160"/>
      <c r="CK402" s="159"/>
      <c r="CL402" s="156"/>
      <c r="CM402" s="160"/>
      <c r="CN402" s="159"/>
      <c r="CO402" s="156"/>
      <c r="CP402" s="160" t="s">
        <v>1208</v>
      </c>
      <c r="CQ402" s="159"/>
      <c r="CR402" s="156"/>
      <c r="CS402" s="160" t="s">
        <v>1208</v>
      </c>
      <c r="CT402" s="159"/>
      <c r="CU402" s="156"/>
      <c r="CV402" s="160"/>
      <c r="CW402" s="159"/>
      <c r="CX402" s="156"/>
      <c r="CY402" s="156" t="s">
        <v>1208</v>
      </c>
      <c r="CZ402" s="159"/>
      <c r="DA402" s="156"/>
      <c r="DB402" s="160"/>
      <c r="DC402" s="159"/>
      <c r="DD402" s="156"/>
      <c r="DE402" s="160"/>
      <c r="DF402" s="159"/>
      <c r="DG402" s="156"/>
      <c r="DH402" s="156"/>
      <c r="DI402" s="159"/>
      <c r="DJ402" s="156"/>
      <c r="DK402" s="162"/>
      <c r="DL402" s="162"/>
      <c r="DM402" s="267"/>
      <c r="DP402" s="170" t="s">
        <v>2165</v>
      </c>
      <c r="DQ402" s="315"/>
      <c r="DR402" s="315"/>
      <c r="DS402" s="316" t="s">
        <v>2165</v>
      </c>
      <c r="DT402" s="342"/>
      <c r="DU402" s="343" t="s">
        <v>2165</v>
      </c>
      <c r="DV402" s="344" t="s">
        <v>2165</v>
      </c>
      <c r="DW402" s="345"/>
      <c r="DX402" s="345"/>
      <c r="DY402" s="346" t="str">
        <f t="shared" si="6"/>
        <v/>
      </c>
      <c r="DZ402" s="289"/>
      <c r="EA402" s="288"/>
      <c r="EK402" s="80">
        <v>2</v>
      </c>
      <c r="EL402" s="80">
        <v>9</v>
      </c>
    </row>
    <row r="403" spans="1:142">
      <c r="A403" s="126" t="s">
        <v>982</v>
      </c>
      <c r="B403" s="158">
        <v>3780</v>
      </c>
      <c r="C403" s="158">
        <v>1231</v>
      </c>
      <c r="D403" s="70" t="s">
        <v>681</v>
      </c>
      <c r="E403" s="70" t="s">
        <v>681</v>
      </c>
      <c r="F403" s="71" t="s">
        <v>2518</v>
      </c>
      <c r="G403" s="156"/>
      <c r="H403" s="159"/>
      <c r="I403" s="156"/>
      <c r="J403" s="156"/>
      <c r="K403" s="159"/>
      <c r="L403" s="156"/>
      <c r="M403" s="160"/>
      <c r="N403" s="159"/>
      <c r="O403" s="156"/>
      <c r="P403" s="160"/>
      <c r="Q403" s="159"/>
      <c r="R403" s="156"/>
      <c r="S403" s="160"/>
      <c r="T403" s="159"/>
      <c r="U403" s="156"/>
      <c r="V403" s="160"/>
      <c r="W403" s="159"/>
      <c r="X403" s="156"/>
      <c r="Y403" s="160"/>
      <c r="Z403" s="159"/>
      <c r="AA403" s="156"/>
      <c r="AB403" s="160"/>
      <c r="AC403" s="159"/>
      <c r="AD403" s="156"/>
      <c r="AE403" s="160"/>
      <c r="AF403" s="159"/>
      <c r="AG403" s="156"/>
      <c r="AH403" s="160"/>
      <c r="AI403" s="159"/>
      <c r="AJ403" s="161"/>
      <c r="AK403" s="160"/>
      <c r="AL403" s="159"/>
      <c r="AM403" s="156"/>
      <c r="AN403" s="160"/>
      <c r="AO403" s="159"/>
      <c r="AP403" s="156"/>
      <c r="AQ403" s="160"/>
      <c r="AR403" s="159"/>
      <c r="AS403" s="156"/>
      <c r="AT403" s="160"/>
      <c r="AU403" s="159"/>
      <c r="AV403" s="156"/>
      <c r="AW403" s="160"/>
      <c r="AX403" s="159"/>
      <c r="AY403" s="156"/>
      <c r="AZ403" s="160"/>
      <c r="BA403" s="159"/>
      <c r="BB403" s="156"/>
      <c r="BC403" s="160"/>
      <c r="BD403" s="159"/>
      <c r="BE403" s="156"/>
      <c r="BF403" s="160"/>
      <c r="BG403" s="159"/>
      <c r="BH403" s="156"/>
      <c r="BI403" s="160"/>
      <c r="BJ403" s="159"/>
      <c r="BK403" s="156"/>
      <c r="BL403" s="160"/>
      <c r="BM403" s="159"/>
      <c r="BN403" s="156"/>
      <c r="BO403" s="160"/>
      <c r="BP403" s="159"/>
      <c r="BQ403" s="156"/>
      <c r="BR403" s="156"/>
      <c r="BS403" s="159"/>
      <c r="BT403" s="156"/>
      <c r="BU403" s="156"/>
      <c r="BV403" s="159"/>
      <c r="BW403" s="156"/>
      <c r="BX403" s="160"/>
      <c r="BY403" s="159"/>
      <c r="BZ403" s="156"/>
      <c r="CA403" s="160"/>
      <c r="CB403" s="159"/>
      <c r="CC403" s="156"/>
      <c r="CD403" s="160"/>
      <c r="CE403" s="159"/>
      <c r="CF403" s="156"/>
      <c r="CG403" s="160"/>
      <c r="CH403" s="159"/>
      <c r="CI403" s="156"/>
      <c r="CJ403" s="160"/>
      <c r="CK403" s="159"/>
      <c r="CL403" s="156"/>
      <c r="CM403" s="160"/>
      <c r="CN403" s="159"/>
      <c r="CO403" s="156"/>
      <c r="CP403" s="160" t="s">
        <v>1208</v>
      </c>
      <c r="CQ403" s="159"/>
      <c r="CR403" s="156"/>
      <c r="CS403" s="160" t="s">
        <v>1208</v>
      </c>
      <c r="CT403" s="159"/>
      <c r="CU403" s="156"/>
      <c r="CV403" s="160"/>
      <c r="CW403" s="159"/>
      <c r="CX403" s="156"/>
      <c r="CY403" s="156" t="s">
        <v>1208</v>
      </c>
      <c r="CZ403" s="159"/>
      <c r="DA403" s="156"/>
      <c r="DB403" s="160"/>
      <c r="DC403" s="159"/>
      <c r="DD403" s="156"/>
      <c r="DE403" s="160"/>
      <c r="DF403" s="159"/>
      <c r="DG403" s="156"/>
      <c r="DH403" s="156"/>
      <c r="DI403" s="159"/>
      <c r="DJ403" s="156"/>
      <c r="DK403" s="162"/>
      <c r="DL403" s="162"/>
      <c r="DM403" s="267"/>
      <c r="DP403" s="170" t="s">
        <v>2165</v>
      </c>
      <c r="DQ403" s="315"/>
      <c r="DR403" s="315"/>
      <c r="DS403" s="316" t="s">
        <v>2165</v>
      </c>
      <c r="DT403" s="342"/>
      <c r="DU403" s="343" t="s">
        <v>2165</v>
      </c>
      <c r="DV403" s="344" t="s">
        <v>2165</v>
      </c>
      <c r="DW403" s="345"/>
      <c r="DX403" s="345"/>
      <c r="DY403" s="346" t="str">
        <f t="shared" si="6"/>
        <v/>
      </c>
      <c r="DZ403" s="289"/>
      <c r="EA403" s="288"/>
      <c r="EK403" s="80">
        <v>2</v>
      </c>
      <c r="EL403" s="80">
        <v>9</v>
      </c>
    </row>
    <row r="404" spans="1:142" ht="27">
      <c r="A404" s="126" t="s">
        <v>982</v>
      </c>
      <c r="B404" s="158">
        <v>3790</v>
      </c>
      <c r="C404" s="158">
        <v>1263</v>
      </c>
      <c r="D404" s="70" t="s">
        <v>683</v>
      </c>
      <c r="E404" s="70" t="s">
        <v>683</v>
      </c>
      <c r="F404" s="71" t="s">
        <v>2519</v>
      </c>
      <c r="G404" s="156"/>
      <c r="H404" s="159"/>
      <c r="I404" s="156"/>
      <c r="J404" s="156"/>
      <c r="K404" s="159"/>
      <c r="L404" s="156"/>
      <c r="M404" s="160"/>
      <c r="N404" s="159"/>
      <c r="O404" s="156"/>
      <c r="P404" s="160"/>
      <c r="Q404" s="159"/>
      <c r="R404" s="156"/>
      <c r="S404" s="160"/>
      <c r="T404" s="159"/>
      <c r="U404" s="156"/>
      <c r="V404" s="160"/>
      <c r="W404" s="159"/>
      <c r="X404" s="156"/>
      <c r="Y404" s="160"/>
      <c r="Z404" s="159"/>
      <c r="AA404" s="156"/>
      <c r="AB404" s="160"/>
      <c r="AC404" s="159"/>
      <c r="AD404" s="156"/>
      <c r="AE404" s="160"/>
      <c r="AF404" s="159"/>
      <c r="AG404" s="156"/>
      <c r="AH404" s="160"/>
      <c r="AI404" s="159"/>
      <c r="AJ404" s="161"/>
      <c r="AK404" s="160"/>
      <c r="AL404" s="159"/>
      <c r="AM404" s="156"/>
      <c r="AN404" s="160"/>
      <c r="AO404" s="159"/>
      <c r="AP404" s="156"/>
      <c r="AQ404" s="160"/>
      <c r="AR404" s="159"/>
      <c r="AS404" s="156"/>
      <c r="AT404" s="160"/>
      <c r="AU404" s="159"/>
      <c r="AV404" s="156"/>
      <c r="AW404" s="160"/>
      <c r="AX404" s="159"/>
      <c r="AY404" s="156"/>
      <c r="AZ404" s="160"/>
      <c r="BA404" s="159"/>
      <c r="BB404" s="156"/>
      <c r="BC404" s="160"/>
      <c r="BD404" s="159"/>
      <c r="BE404" s="156"/>
      <c r="BF404" s="160"/>
      <c r="BG404" s="159"/>
      <c r="BH404" s="156"/>
      <c r="BI404" s="160"/>
      <c r="BJ404" s="159"/>
      <c r="BK404" s="156"/>
      <c r="BL404" s="160"/>
      <c r="BM404" s="159"/>
      <c r="BN404" s="156"/>
      <c r="BO404" s="160"/>
      <c r="BP404" s="159"/>
      <c r="BQ404" s="156"/>
      <c r="BR404" s="156"/>
      <c r="BS404" s="159"/>
      <c r="BT404" s="156"/>
      <c r="BU404" s="156"/>
      <c r="BV404" s="159"/>
      <c r="BW404" s="156"/>
      <c r="BX404" s="160"/>
      <c r="BY404" s="159"/>
      <c r="BZ404" s="156"/>
      <c r="CA404" s="160"/>
      <c r="CB404" s="159"/>
      <c r="CC404" s="156"/>
      <c r="CD404" s="160" t="s">
        <v>1208</v>
      </c>
      <c r="CE404" s="159"/>
      <c r="CF404" s="156"/>
      <c r="CG404" s="160" t="s">
        <v>1208</v>
      </c>
      <c r="CH404" s="159"/>
      <c r="CI404" s="156"/>
      <c r="CJ404" s="160"/>
      <c r="CK404" s="159"/>
      <c r="CL404" s="156"/>
      <c r="CM404" s="160"/>
      <c r="CN404" s="159"/>
      <c r="CO404" s="156"/>
      <c r="CP404" s="160" t="s">
        <v>1208</v>
      </c>
      <c r="CQ404" s="159"/>
      <c r="CR404" s="156"/>
      <c r="CS404" s="160" t="s">
        <v>1208</v>
      </c>
      <c r="CT404" s="159"/>
      <c r="CU404" s="156"/>
      <c r="CV404" s="160"/>
      <c r="CW404" s="159"/>
      <c r="CX404" s="156"/>
      <c r="CY404" s="156" t="s">
        <v>1208</v>
      </c>
      <c r="CZ404" s="159"/>
      <c r="DA404" s="156"/>
      <c r="DB404" s="160"/>
      <c r="DC404" s="159"/>
      <c r="DD404" s="156"/>
      <c r="DE404" s="160"/>
      <c r="DF404" s="159"/>
      <c r="DG404" s="156"/>
      <c r="DH404" s="156"/>
      <c r="DI404" s="159"/>
      <c r="DJ404" s="156"/>
      <c r="DK404" s="162"/>
      <c r="DL404" s="162"/>
      <c r="DM404" s="267"/>
      <c r="DP404" s="170" t="s">
        <v>2165</v>
      </c>
      <c r="DQ404" s="315"/>
      <c r="DR404" s="315"/>
      <c r="DS404" s="316" t="s">
        <v>2165</v>
      </c>
      <c r="DT404" s="342"/>
      <c r="DU404" s="343" t="s">
        <v>2165</v>
      </c>
      <c r="DV404" s="344" t="s">
        <v>2165</v>
      </c>
      <c r="DW404" s="345"/>
      <c r="DX404" s="345"/>
      <c r="DY404" s="346" t="str">
        <f t="shared" si="6"/>
        <v/>
      </c>
      <c r="DZ404" s="289"/>
      <c r="EA404" s="288"/>
      <c r="EK404" s="80">
        <v>2</v>
      </c>
      <c r="EL404" s="80">
        <v>9</v>
      </c>
    </row>
    <row r="405" spans="1:142" ht="27">
      <c r="A405" s="126" t="s">
        <v>982</v>
      </c>
      <c r="B405" s="158">
        <v>3800</v>
      </c>
      <c r="C405" s="158">
        <v>1270</v>
      </c>
      <c r="D405" s="70" t="s">
        <v>685</v>
      </c>
      <c r="E405" s="70" t="s">
        <v>685</v>
      </c>
      <c r="F405" s="71" t="s">
        <v>2520</v>
      </c>
      <c r="G405" s="156"/>
      <c r="H405" s="159"/>
      <c r="I405" s="156"/>
      <c r="J405" s="156"/>
      <c r="K405" s="159"/>
      <c r="L405" s="156"/>
      <c r="M405" s="160"/>
      <c r="N405" s="159"/>
      <c r="O405" s="156"/>
      <c r="P405" s="160"/>
      <c r="Q405" s="159"/>
      <c r="R405" s="156"/>
      <c r="S405" s="160"/>
      <c r="T405" s="159"/>
      <c r="U405" s="156"/>
      <c r="V405" s="160"/>
      <c r="W405" s="159"/>
      <c r="X405" s="156"/>
      <c r="Y405" s="160"/>
      <c r="Z405" s="159"/>
      <c r="AA405" s="156"/>
      <c r="AB405" s="160"/>
      <c r="AC405" s="159"/>
      <c r="AD405" s="156"/>
      <c r="AE405" s="160"/>
      <c r="AF405" s="159"/>
      <c r="AG405" s="156"/>
      <c r="AH405" s="160"/>
      <c r="AI405" s="159"/>
      <c r="AJ405" s="161"/>
      <c r="AK405" s="160"/>
      <c r="AL405" s="159"/>
      <c r="AM405" s="156"/>
      <c r="AN405" s="160"/>
      <c r="AO405" s="159"/>
      <c r="AP405" s="156"/>
      <c r="AQ405" s="160"/>
      <c r="AR405" s="159"/>
      <c r="AS405" s="156"/>
      <c r="AT405" s="160"/>
      <c r="AU405" s="159"/>
      <c r="AV405" s="156"/>
      <c r="AW405" s="160"/>
      <c r="AX405" s="159"/>
      <c r="AY405" s="156"/>
      <c r="AZ405" s="160"/>
      <c r="BA405" s="159"/>
      <c r="BB405" s="156"/>
      <c r="BC405" s="160"/>
      <c r="BD405" s="159"/>
      <c r="BE405" s="156"/>
      <c r="BF405" s="160"/>
      <c r="BG405" s="159"/>
      <c r="BH405" s="156"/>
      <c r="BI405" s="160"/>
      <c r="BJ405" s="159"/>
      <c r="BK405" s="156"/>
      <c r="BL405" s="160"/>
      <c r="BM405" s="159"/>
      <c r="BN405" s="156"/>
      <c r="BO405" s="160"/>
      <c r="BP405" s="159"/>
      <c r="BQ405" s="156"/>
      <c r="BR405" s="156"/>
      <c r="BS405" s="159"/>
      <c r="BT405" s="156"/>
      <c r="BU405" s="156"/>
      <c r="BV405" s="159"/>
      <c r="BW405" s="156"/>
      <c r="BX405" s="160"/>
      <c r="BY405" s="159"/>
      <c r="BZ405" s="156"/>
      <c r="CA405" s="160"/>
      <c r="CB405" s="159"/>
      <c r="CC405" s="156"/>
      <c r="CD405" s="160" t="s">
        <v>1208</v>
      </c>
      <c r="CE405" s="159"/>
      <c r="CF405" s="156"/>
      <c r="CG405" s="160" t="s">
        <v>1208</v>
      </c>
      <c r="CH405" s="159"/>
      <c r="CI405" s="156"/>
      <c r="CJ405" s="160"/>
      <c r="CK405" s="159"/>
      <c r="CL405" s="156"/>
      <c r="CM405" s="160"/>
      <c r="CN405" s="159"/>
      <c r="CO405" s="156"/>
      <c r="CP405" s="160" t="s">
        <v>1208</v>
      </c>
      <c r="CQ405" s="159"/>
      <c r="CR405" s="156"/>
      <c r="CS405" s="160" t="s">
        <v>1208</v>
      </c>
      <c r="CT405" s="159"/>
      <c r="CU405" s="156"/>
      <c r="CV405" s="160"/>
      <c r="CW405" s="159"/>
      <c r="CX405" s="156"/>
      <c r="CY405" s="156" t="s">
        <v>1208</v>
      </c>
      <c r="CZ405" s="159"/>
      <c r="DA405" s="156"/>
      <c r="DB405" s="160"/>
      <c r="DC405" s="159"/>
      <c r="DD405" s="156"/>
      <c r="DE405" s="160"/>
      <c r="DF405" s="159"/>
      <c r="DG405" s="156"/>
      <c r="DH405" s="156"/>
      <c r="DI405" s="159"/>
      <c r="DJ405" s="156"/>
      <c r="DK405" s="162"/>
      <c r="DL405" s="162"/>
      <c r="DM405" s="267"/>
      <c r="DP405" s="170" t="s">
        <v>2165</v>
      </c>
      <c r="DQ405" s="315"/>
      <c r="DR405" s="315"/>
      <c r="DS405" s="316" t="s">
        <v>2165</v>
      </c>
      <c r="DT405" s="342"/>
      <c r="DU405" s="343" t="s">
        <v>2165</v>
      </c>
      <c r="DV405" s="344" t="s">
        <v>2165</v>
      </c>
      <c r="DW405" s="345"/>
      <c r="DX405" s="345"/>
      <c r="DY405" s="346" t="str">
        <f t="shared" si="6"/>
        <v/>
      </c>
      <c r="DZ405" s="289"/>
      <c r="EA405" s="288"/>
      <c r="EK405" s="80">
        <v>2</v>
      </c>
      <c r="EL405" s="80">
        <v>9</v>
      </c>
    </row>
    <row r="406" spans="1:142" ht="27">
      <c r="A406" s="126" t="s">
        <v>982</v>
      </c>
      <c r="B406" s="158">
        <v>3810</v>
      </c>
      <c r="C406" s="158">
        <v>1273</v>
      </c>
      <c r="D406" s="70" t="s">
        <v>687</v>
      </c>
      <c r="E406" s="70" t="s">
        <v>687</v>
      </c>
      <c r="F406" s="71" t="s">
        <v>2521</v>
      </c>
      <c r="G406" s="156"/>
      <c r="H406" s="159"/>
      <c r="I406" s="156"/>
      <c r="J406" s="156"/>
      <c r="K406" s="159"/>
      <c r="L406" s="156"/>
      <c r="M406" s="160"/>
      <c r="N406" s="159"/>
      <c r="O406" s="156"/>
      <c r="P406" s="160"/>
      <c r="Q406" s="159"/>
      <c r="R406" s="156"/>
      <c r="S406" s="160"/>
      <c r="T406" s="159"/>
      <c r="U406" s="156"/>
      <c r="V406" s="160"/>
      <c r="W406" s="159"/>
      <c r="X406" s="156"/>
      <c r="Y406" s="160"/>
      <c r="Z406" s="159"/>
      <c r="AA406" s="156"/>
      <c r="AB406" s="160"/>
      <c r="AC406" s="159"/>
      <c r="AD406" s="156"/>
      <c r="AE406" s="160"/>
      <c r="AF406" s="159"/>
      <c r="AG406" s="156"/>
      <c r="AH406" s="160"/>
      <c r="AI406" s="159"/>
      <c r="AJ406" s="161"/>
      <c r="AK406" s="160"/>
      <c r="AL406" s="159"/>
      <c r="AM406" s="156"/>
      <c r="AN406" s="160"/>
      <c r="AO406" s="159"/>
      <c r="AP406" s="156"/>
      <c r="AQ406" s="160"/>
      <c r="AR406" s="159"/>
      <c r="AS406" s="156"/>
      <c r="AT406" s="160"/>
      <c r="AU406" s="159"/>
      <c r="AV406" s="156"/>
      <c r="AW406" s="160"/>
      <c r="AX406" s="159"/>
      <c r="AY406" s="156"/>
      <c r="AZ406" s="160"/>
      <c r="BA406" s="159"/>
      <c r="BB406" s="156"/>
      <c r="BC406" s="160"/>
      <c r="BD406" s="159"/>
      <c r="BE406" s="156"/>
      <c r="BF406" s="160"/>
      <c r="BG406" s="159"/>
      <c r="BH406" s="156"/>
      <c r="BI406" s="160"/>
      <c r="BJ406" s="159"/>
      <c r="BK406" s="156"/>
      <c r="BL406" s="160"/>
      <c r="BM406" s="159"/>
      <c r="BN406" s="156"/>
      <c r="BO406" s="160"/>
      <c r="BP406" s="159"/>
      <c r="BQ406" s="156"/>
      <c r="BR406" s="156"/>
      <c r="BS406" s="159"/>
      <c r="BT406" s="156"/>
      <c r="BU406" s="156"/>
      <c r="BV406" s="159"/>
      <c r="BW406" s="156"/>
      <c r="BX406" s="160"/>
      <c r="BY406" s="159"/>
      <c r="BZ406" s="156"/>
      <c r="CA406" s="160"/>
      <c r="CB406" s="159"/>
      <c r="CC406" s="156"/>
      <c r="CD406" s="160" t="s">
        <v>1208</v>
      </c>
      <c r="CE406" s="159"/>
      <c r="CF406" s="156"/>
      <c r="CG406" s="160" t="s">
        <v>1208</v>
      </c>
      <c r="CH406" s="159"/>
      <c r="CI406" s="156"/>
      <c r="CJ406" s="160"/>
      <c r="CK406" s="159"/>
      <c r="CL406" s="156"/>
      <c r="CM406" s="160"/>
      <c r="CN406" s="159"/>
      <c r="CO406" s="156"/>
      <c r="CP406" s="160" t="s">
        <v>1208</v>
      </c>
      <c r="CQ406" s="159"/>
      <c r="CR406" s="156"/>
      <c r="CS406" s="160" t="s">
        <v>1208</v>
      </c>
      <c r="CT406" s="159"/>
      <c r="CU406" s="156"/>
      <c r="CV406" s="160"/>
      <c r="CW406" s="159"/>
      <c r="CX406" s="156"/>
      <c r="CY406" s="156" t="s">
        <v>1208</v>
      </c>
      <c r="CZ406" s="159"/>
      <c r="DA406" s="156"/>
      <c r="DB406" s="160"/>
      <c r="DC406" s="159"/>
      <c r="DD406" s="156"/>
      <c r="DE406" s="160"/>
      <c r="DF406" s="159"/>
      <c r="DG406" s="156"/>
      <c r="DH406" s="156"/>
      <c r="DI406" s="159"/>
      <c r="DJ406" s="156"/>
      <c r="DK406" s="162"/>
      <c r="DL406" s="162"/>
      <c r="DM406" s="267"/>
      <c r="DP406" s="170" t="s">
        <v>2165</v>
      </c>
      <c r="DQ406" s="315"/>
      <c r="DR406" s="315"/>
      <c r="DS406" s="316" t="s">
        <v>2165</v>
      </c>
      <c r="DT406" s="342"/>
      <c r="DU406" s="343" t="s">
        <v>2165</v>
      </c>
      <c r="DV406" s="344" t="s">
        <v>2165</v>
      </c>
      <c r="DW406" s="345"/>
      <c r="DX406" s="345"/>
      <c r="DY406" s="346" t="str">
        <f t="shared" si="6"/>
        <v/>
      </c>
      <c r="DZ406" s="289"/>
      <c r="EA406" s="288"/>
      <c r="EK406" s="80">
        <v>2</v>
      </c>
      <c r="EL406" s="80">
        <v>9</v>
      </c>
    </row>
    <row r="407" spans="1:142" ht="27">
      <c r="A407" s="126" t="s">
        <v>982</v>
      </c>
      <c r="B407" s="158">
        <v>3820</v>
      </c>
      <c r="C407" s="158">
        <v>1264</v>
      </c>
      <c r="D407" s="70" t="s">
        <v>689</v>
      </c>
      <c r="E407" s="70" t="s">
        <v>689</v>
      </c>
      <c r="F407" s="71" t="s">
        <v>2522</v>
      </c>
      <c r="G407" s="156"/>
      <c r="H407" s="159"/>
      <c r="I407" s="156"/>
      <c r="J407" s="156"/>
      <c r="K407" s="159"/>
      <c r="L407" s="156"/>
      <c r="M407" s="160"/>
      <c r="N407" s="159"/>
      <c r="O407" s="156"/>
      <c r="P407" s="160"/>
      <c r="Q407" s="159"/>
      <c r="R407" s="156"/>
      <c r="S407" s="160"/>
      <c r="T407" s="159"/>
      <c r="U407" s="156"/>
      <c r="V407" s="160"/>
      <c r="W407" s="159"/>
      <c r="X407" s="156"/>
      <c r="Y407" s="160"/>
      <c r="Z407" s="159"/>
      <c r="AA407" s="156"/>
      <c r="AB407" s="160"/>
      <c r="AC407" s="159"/>
      <c r="AD407" s="156"/>
      <c r="AE407" s="160"/>
      <c r="AF407" s="159"/>
      <c r="AG407" s="156"/>
      <c r="AH407" s="160"/>
      <c r="AI407" s="159"/>
      <c r="AJ407" s="161"/>
      <c r="AK407" s="160"/>
      <c r="AL407" s="159"/>
      <c r="AM407" s="156"/>
      <c r="AN407" s="160"/>
      <c r="AO407" s="159"/>
      <c r="AP407" s="156"/>
      <c r="AQ407" s="160"/>
      <c r="AR407" s="159"/>
      <c r="AS407" s="156"/>
      <c r="AT407" s="160"/>
      <c r="AU407" s="159"/>
      <c r="AV407" s="156"/>
      <c r="AW407" s="160"/>
      <c r="AX407" s="159"/>
      <c r="AY407" s="156"/>
      <c r="AZ407" s="160"/>
      <c r="BA407" s="159"/>
      <c r="BB407" s="156"/>
      <c r="BC407" s="160"/>
      <c r="BD407" s="159"/>
      <c r="BE407" s="156"/>
      <c r="BF407" s="160"/>
      <c r="BG407" s="159"/>
      <c r="BH407" s="156"/>
      <c r="BI407" s="160"/>
      <c r="BJ407" s="159"/>
      <c r="BK407" s="156"/>
      <c r="BL407" s="160"/>
      <c r="BM407" s="159"/>
      <c r="BN407" s="156"/>
      <c r="BO407" s="160"/>
      <c r="BP407" s="159"/>
      <c r="BQ407" s="156"/>
      <c r="BR407" s="156"/>
      <c r="BS407" s="159"/>
      <c r="BT407" s="156"/>
      <c r="BU407" s="156"/>
      <c r="BV407" s="159"/>
      <c r="BW407" s="156"/>
      <c r="BX407" s="160"/>
      <c r="BY407" s="159"/>
      <c r="BZ407" s="156"/>
      <c r="CA407" s="160"/>
      <c r="CB407" s="159"/>
      <c r="CC407" s="156"/>
      <c r="CD407" s="160" t="s">
        <v>1208</v>
      </c>
      <c r="CE407" s="159"/>
      <c r="CF407" s="156"/>
      <c r="CG407" s="160" t="s">
        <v>1208</v>
      </c>
      <c r="CH407" s="159"/>
      <c r="CI407" s="156"/>
      <c r="CJ407" s="160"/>
      <c r="CK407" s="159"/>
      <c r="CL407" s="156"/>
      <c r="CM407" s="160"/>
      <c r="CN407" s="159"/>
      <c r="CO407" s="156"/>
      <c r="CP407" s="160" t="s">
        <v>1208</v>
      </c>
      <c r="CQ407" s="159"/>
      <c r="CR407" s="156"/>
      <c r="CS407" s="160" t="s">
        <v>1208</v>
      </c>
      <c r="CT407" s="159"/>
      <c r="CU407" s="156"/>
      <c r="CV407" s="160"/>
      <c r="CW407" s="159"/>
      <c r="CX407" s="156"/>
      <c r="CY407" s="156" t="s">
        <v>1208</v>
      </c>
      <c r="CZ407" s="159"/>
      <c r="DA407" s="156"/>
      <c r="DB407" s="160"/>
      <c r="DC407" s="159"/>
      <c r="DD407" s="156"/>
      <c r="DE407" s="160"/>
      <c r="DF407" s="159"/>
      <c r="DG407" s="156"/>
      <c r="DH407" s="156"/>
      <c r="DI407" s="159"/>
      <c r="DJ407" s="156"/>
      <c r="DK407" s="162"/>
      <c r="DL407" s="162"/>
      <c r="DM407" s="267"/>
      <c r="DP407" s="170" t="s">
        <v>2165</v>
      </c>
      <c r="DQ407" s="315"/>
      <c r="DR407" s="315"/>
      <c r="DS407" s="316" t="s">
        <v>2165</v>
      </c>
      <c r="DT407" s="342"/>
      <c r="DU407" s="343" t="s">
        <v>2165</v>
      </c>
      <c r="DV407" s="344" t="s">
        <v>2165</v>
      </c>
      <c r="DW407" s="345"/>
      <c r="DX407" s="345"/>
      <c r="DY407" s="346" t="str">
        <f t="shared" si="6"/>
        <v/>
      </c>
      <c r="DZ407" s="289"/>
      <c r="EA407" s="288"/>
      <c r="EK407" s="80">
        <v>2</v>
      </c>
      <c r="EL407" s="80">
        <v>9</v>
      </c>
    </row>
    <row r="408" spans="1:142" ht="27">
      <c r="A408" s="126" t="s">
        <v>982</v>
      </c>
      <c r="B408" s="158">
        <v>3830</v>
      </c>
      <c r="C408" s="158">
        <v>1271</v>
      </c>
      <c r="D408" s="70" t="s">
        <v>691</v>
      </c>
      <c r="E408" s="70" t="s">
        <v>691</v>
      </c>
      <c r="F408" s="71" t="s">
        <v>1101</v>
      </c>
      <c r="G408" s="156"/>
      <c r="H408" s="159"/>
      <c r="I408" s="156"/>
      <c r="J408" s="156"/>
      <c r="K408" s="159"/>
      <c r="L408" s="156"/>
      <c r="M408" s="160"/>
      <c r="N408" s="159"/>
      <c r="O408" s="156"/>
      <c r="P408" s="160"/>
      <c r="Q408" s="159"/>
      <c r="R408" s="156"/>
      <c r="S408" s="160"/>
      <c r="T408" s="159"/>
      <c r="U408" s="156"/>
      <c r="V408" s="160"/>
      <c r="W408" s="159"/>
      <c r="X408" s="156"/>
      <c r="Y408" s="160"/>
      <c r="Z408" s="159"/>
      <c r="AA408" s="156"/>
      <c r="AB408" s="160"/>
      <c r="AC408" s="159"/>
      <c r="AD408" s="156"/>
      <c r="AE408" s="160"/>
      <c r="AF408" s="159"/>
      <c r="AG408" s="156"/>
      <c r="AH408" s="160"/>
      <c r="AI408" s="159"/>
      <c r="AJ408" s="161"/>
      <c r="AK408" s="160"/>
      <c r="AL408" s="159"/>
      <c r="AM408" s="156"/>
      <c r="AN408" s="160"/>
      <c r="AO408" s="159"/>
      <c r="AP408" s="156"/>
      <c r="AQ408" s="160"/>
      <c r="AR408" s="159"/>
      <c r="AS408" s="156"/>
      <c r="AT408" s="160"/>
      <c r="AU408" s="159"/>
      <c r="AV408" s="156"/>
      <c r="AW408" s="160"/>
      <c r="AX408" s="159"/>
      <c r="AY408" s="156"/>
      <c r="AZ408" s="160"/>
      <c r="BA408" s="159"/>
      <c r="BB408" s="156"/>
      <c r="BC408" s="160"/>
      <c r="BD408" s="159"/>
      <c r="BE408" s="156"/>
      <c r="BF408" s="160"/>
      <c r="BG408" s="159"/>
      <c r="BH408" s="156"/>
      <c r="BI408" s="160"/>
      <c r="BJ408" s="159"/>
      <c r="BK408" s="156"/>
      <c r="BL408" s="160"/>
      <c r="BM408" s="159"/>
      <c r="BN408" s="156"/>
      <c r="BO408" s="160"/>
      <c r="BP408" s="159"/>
      <c r="BQ408" s="156"/>
      <c r="BR408" s="156"/>
      <c r="BS408" s="159"/>
      <c r="BT408" s="156"/>
      <c r="BU408" s="156"/>
      <c r="BV408" s="159"/>
      <c r="BW408" s="156"/>
      <c r="BX408" s="160"/>
      <c r="BY408" s="159"/>
      <c r="BZ408" s="156"/>
      <c r="CA408" s="160"/>
      <c r="CB408" s="159"/>
      <c r="CC408" s="156"/>
      <c r="CD408" s="160" t="s">
        <v>1208</v>
      </c>
      <c r="CE408" s="159"/>
      <c r="CF408" s="156"/>
      <c r="CG408" s="160" t="s">
        <v>1208</v>
      </c>
      <c r="CH408" s="159"/>
      <c r="CI408" s="156"/>
      <c r="CJ408" s="160"/>
      <c r="CK408" s="159"/>
      <c r="CL408" s="156"/>
      <c r="CM408" s="160"/>
      <c r="CN408" s="159"/>
      <c r="CO408" s="156"/>
      <c r="CP408" s="160" t="s">
        <v>1208</v>
      </c>
      <c r="CQ408" s="159"/>
      <c r="CR408" s="156"/>
      <c r="CS408" s="160" t="s">
        <v>1208</v>
      </c>
      <c r="CT408" s="159"/>
      <c r="CU408" s="156"/>
      <c r="CV408" s="160"/>
      <c r="CW408" s="159"/>
      <c r="CX408" s="156"/>
      <c r="CY408" s="156" t="s">
        <v>1208</v>
      </c>
      <c r="CZ408" s="159"/>
      <c r="DA408" s="156"/>
      <c r="DB408" s="160"/>
      <c r="DC408" s="159"/>
      <c r="DD408" s="156"/>
      <c r="DE408" s="160"/>
      <c r="DF408" s="159"/>
      <c r="DG408" s="156"/>
      <c r="DH408" s="156"/>
      <c r="DI408" s="159"/>
      <c r="DJ408" s="156"/>
      <c r="DK408" s="162"/>
      <c r="DL408" s="162"/>
      <c r="DM408" s="267"/>
      <c r="DP408" s="170" t="s">
        <v>2165</v>
      </c>
      <c r="DQ408" s="315"/>
      <c r="DR408" s="315"/>
      <c r="DS408" s="316" t="s">
        <v>2165</v>
      </c>
      <c r="DT408" s="342"/>
      <c r="DU408" s="343" t="s">
        <v>2165</v>
      </c>
      <c r="DV408" s="344" t="s">
        <v>2165</v>
      </c>
      <c r="DW408" s="345"/>
      <c r="DX408" s="345"/>
      <c r="DY408" s="346" t="str">
        <f t="shared" si="6"/>
        <v/>
      </c>
      <c r="DZ408" s="289"/>
      <c r="EA408" s="288"/>
      <c r="EK408" s="80">
        <v>2</v>
      </c>
      <c r="EL408" s="80">
        <v>9</v>
      </c>
    </row>
    <row r="409" spans="1:142">
      <c r="A409" s="126" t="s">
        <v>982</v>
      </c>
      <c r="B409" s="158">
        <v>3840</v>
      </c>
      <c r="C409" s="158">
        <v>1252</v>
      </c>
      <c r="D409" s="70" t="s">
        <v>693</v>
      </c>
      <c r="E409" s="70" t="s">
        <v>693</v>
      </c>
      <c r="F409" s="71" t="s">
        <v>2523</v>
      </c>
      <c r="G409" s="156"/>
      <c r="H409" s="159"/>
      <c r="I409" s="156"/>
      <c r="J409" s="156"/>
      <c r="K409" s="159"/>
      <c r="L409" s="156"/>
      <c r="M409" s="160"/>
      <c r="N409" s="159"/>
      <c r="O409" s="156"/>
      <c r="P409" s="160"/>
      <c r="Q409" s="159"/>
      <c r="R409" s="156"/>
      <c r="S409" s="160"/>
      <c r="T409" s="159"/>
      <c r="U409" s="156"/>
      <c r="V409" s="160"/>
      <c r="W409" s="159"/>
      <c r="X409" s="156"/>
      <c r="Y409" s="160"/>
      <c r="Z409" s="159"/>
      <c r="AA409" s="156"/>
      <c r="AB409" s="160"/>
      <c r="AC409" s="159"/>
      <c r="AD409" s="156"/>
      <c r="AE409" s="160"/>
      <c r="AF409" s="159"/>
      <c r="AG409" s="156"/>
      <c r="AH409" s="160"/>
      <c r="AI409" s="159"/>
      <c r="AJ409" s="161"/>
      <c r="AK409" s="160"/>
      <c r="AL409" s="159"/>
      <c r="AM409" s="156"/>
      <c r="AN409" s="160"/>
      <c r="AO409" s="159"/>
      <c r="AP409" s="156"/>
      <c r="AQ409" s="160"/>
      <c r="AR409" s="159"/>
      <c r="AS409" s="156"/>
      <c r="AT409" s="160"/>
      <c r="AU409" s="159"/>
      <c r="AV409" s="156"/>
      <c r="AW409" s="160"/>
      <c r="AX409" s="159"/>
      <c r="AY409" s="156"/>
      <c r="AZ409" s="160"/>
      <c r="BA409" s="159"/>
      <c r="BB409" s="156"/>
      <c r="BC409" s="160"/>
      <c r="BD409" s="159"/>
      <c r="BE409" s="156"/>
      <c r="BF409" s="160"/>
      <c r="BG409" s="159"/>
      <c r="BH409" s="156"/>
      <c r="BI409" s="160"/>
      <c r="BJ409" s="159"/>
      <c r="BK409" s="156"/>
      <c r="BL409" s="160"/>
      <c r="BM409" s="159"/>
      <c r="BN409" s="156"/>
      <c r="BO409" s="160"/>
      <c r="BP409" s="159"/>
      <c r="BQ409" s="156"/>
      <c r="BR409" s="156"/>
      <c r="BS409" s="159"/>
      <c r="BT409" s="156"/>
      <c r="BU409" s="156"/>
      <c r="BV409" s="159"/>
      <c r="BW409" s="156"/>
      <c r="BX409" s="160"/>
      <c r="BY409" s="159"/>
      <c r="BZ409" s="156"/>
      <c r="CA409" s="160"/>
      <c r="CB409" s="159"/>
      <c r="CC409" s="156"/>
      <c r="CD409" s="160"/>
      <c r="CE409" s="159"/>
      <c r="CF409" s="156"/>
      <c r="CG409" s="160"/>
      <c r="CH409" s="159"/>
      <c r="CI409" s="156"/>
      <c r="CJ409" s="160"/>
      <c r="CK409" s="159"/>
      <c r="CL409" s="156"/>
      <c r="CM409" s="160"/>
      <c r="CN409" s="159"/>
      <c r="CO409" s="156"/>
      <c r="CP409" s="160" t="s">
        <v>1208</v>
      </c>
      <c r="CQ409" s="159"/>
      <c r="CR409" s="156"/>
      <c r="CS409" s="160" t="s">
        <v>1208</v>
      </c>
      <c r="CT409" s="159"/>
      <c r="CU409" s="156"/>
      <c r="CV409" s="160"/>
      <c r="CW409" s="159"/>
      <c r="CX409" s="156"/>
      <c r="CY409" s="156" t="s">
        <v>1208</v>
      </c>
      <c r="CZ409" s="159"/>
      <c r="DA409" s="156"/>
      <c r="DB409" s="160"/>
      <c r="DC409" s="159"/>
      <c r="DD409" s="156"/>
      <c r="DE409" s="160"/>
      <c r="DF409" s="159"/>
      <c r="DG409" s="156"/>
      <c r="DH409" s="156"/>
      <c r="DI409" s="159"/>
      <c r="DJ409" s="156"/>
      <c r="DK409" s="162"/>
      <c r="DL409" s="162"/>
      <c r="DM409" s="267"/>
      <c r="DP409" s="170" t="s">
        <v>2165</v>
      </c>
      <c r="DQ409" s="315"/>
      <c r="DR409" s="315"/>
      <c r="DS409" s="316" t="s">
        <v>2165</v>
      </c>
      <c r="DT409" s="342"/>
      <c r="DU409" s="343" t="s">
        <v>2165</v>
      </c>
      <c r="DV409" s="344" t="s">
        <v>2165</v>
      </c>
      <c r="DW409" s="345"/>
      <c r="DX409" s="345"/>
      <c r="DY409" s="346" t="str">
        <f t="shared" si="6"/>
        <v/>
      </c>
      <c r="DZ409" s="289"/>
      <c r="EA409" s="288"/>
      <c r="EK409" s="80">
        <v>2</v>
      </c>
      <c r="EL409" s="80">
        <v>9</v>
      </c>
    </row>
    <row r="410" spans="1:142">
      <c r="A410" s="126" t="s">
        <v>982</v>
      </c>
      <c r="B410" s="158">
        <v>3850</v>
      </c>
      <c r="C410" s="158">
        <v>1253</v>
      </c>
      <c r="D410" s="70" t="s">
        <v>694</v>
      </c>
      <c r="E410" s="70" t="s">
        <v>694</v>
      </c>
      <c r="F410" s="71" t="s">
        <v>2524</v>
      </c>
      <c r="G410" s="156"/>
      <c r="H410" s="159"/>
      <c r="I410" s="156"/>
      <c r="J410" s="156"/>
      <c r="K410" s="159"/>
      <c r="L410" s="156"/>
      <c r="M410" s="160"/>
      <c r="N410" s="159"/>
      <c r="O410" s="156"/>
      <c r="P410" s="160"/>
      <c r="Q410" s="159"/>
      <c r="R410" s="156"/>
      <c r="S410" s="160"/>
      <c r="T410" s="159"/>
      <c r="U410" s="156"/>
      <c r="V410" s="160"/>
      <c r="W410" s="159"/>
      <c r="X410" s="156"/>
      <c r="Y410" s="160"/>
      <c r="Z410" s="159"/>
      <c r="AA410" s="156"/>
      <c r="AB410" s="160"/>
      <c r="AC410" s="159"/>
      <c r="AD410" s="156"/>
      <c r="AE410" s="160"/>
      <c r="AF410" s="159"/>
      <c r="AG410" s="156"/>
      <c r="AH410" s="160"/>
      <c r="AI410" s="159"/>
      <c r="AJ410" s="161"/>
      <c r="AK410" s="160"/>
      <c r="AL410" s="159"/>
      <c r="AM410" s="156"/>
      <c r="AN410" s="160"/>
      <c r="AO410" s="159"/>
      <c r="AP410" s="156"/>
      <c r="AQ410" s="160"/>
      <c r="AR410" s="159"/>
      <c r="AS410" s="156"/>
      <c r="AT410" s="160"/>
      <c r="AU410" s="159"/>
      <c r="AV410" s="156"/>
      <c r="AW410" s="160"/>
      <c r="AX410" s="159"/>
      <c r="AY410" s="156"/>
      <c r="AZ410" s="160"/>
      <c r="BA410" s="159"/>
      <c r="BB410" s="156"/>
      <c r="BC410" s="160"/>
      <c r="BD410" s="159"/>
      <c r="BE410" s="156"/>
      <c r="BF410" s="160"/>
      <c r="BG410" s="159"/>
      <c r="BH410" s="156"/>
      <c r="BI410" s="160"/>
      <c r="BJ410" s="159"/>
      <c r="BK410" s="156"/>
      <c r="BL410" s="160"/>
      <c r="BM410" s="159"/>
      <c r="BN410" s="156"/>
      <c r="BO410" s="160"/>
      <c r="BP410" s="159"/>
      <c r="BQ410" s="156"/>
      <c r="BR410" s="156"/>
      <c r="BS410" s="159"/>
      <c r="BT410" s="156"/>
      <c r="BU410" s="156"/>
      <c r="BV410" s="159"/>
      <c r="BW410" s="156"/>
      <c r="BX410" s="160"/>
      <c r="BY410" s="159"/>
      <c r="BZ410" s="156"/>
      <c r="CA410" s="160"/>
      <c r="CB410" s="159"/>
      <c r="CC410" s="156"/>
      <c r="CD410" s="160"/>
      <c r="CE410" s="159"/>
      <c r="CF410" s="156"/>
      <c r="CG410" s="160"/>
      <c r="CH410" s="159"/>
      <c r="CI410" s="156"/>
      <c r="CJ410" s="160"/>
      <c r="CK410" s="159"/>
      <c r="CL410" s="156"/>
      <c r="CM410" s="160"/>
      <c r="CN410" s="159"/>
      <c r="CO410" s="156"/>
      <c r="CP410" s="160" t="s">
        <v>1208</v>
      </c>
      <c r="CQ410" s="159"/>
      <c r="CR410" s="156"/>
      <c r="CS410" s="160" t="s">
        <v>1208</v>
      </c>
      <c r="CT410" s="159"/>
      <c r="CU410" s="156"/>
      <c r="CV410" s="160"/>
      <c r="CW410" s="159"/>
      <c r="CX410" s="156"/>
      <c r="CY410" s="156" t="s">
        <v>1208</v>
      </c>
      <c r="CZ410" s="159"/>
      <c r="DA410" s="156"/>
      <c r="DB410" s="160"/>
      <c r="DC410" s="159"/>
      <c r="DD410" s="156"/>
      <c r="DE410" s="160"/>
      <c r="DF410" s="159"/>
      <c r="DG410" s="156"/>
      <c r="DH410" s="156"/>
      <c r="DI410" s="159"/>
      <c r="DJ410" s="156"/>
      <c r="DK410" s="162"/>
      <c r="DL410" s="162"/>
      <c r="DM410" s="267"/>
      <c r="DP410" s="170" t="s">
        <v>2165</v>
      </c>
      <c r="DQ410" s="315"/>
      <c r="DR410" s="315"/>
      <c r="DS410" s="316" t="s">
        <v>2165</v>
      </c>
      <c r="DT410" s="342"/>
      <c r="DU410" s="343" t="s">
        <v>2165</v>
      </c>
      <c r="DV410" s="344" t="s">
        <v>2165</v>
      </c>
      <c r="DW410" s="345"/>
      <c r="DX410" s="345"/>
      <c r="DY410" s="346" t="str">
        <f t="shared" si="6"/>
        <v/>
      </c>
      <c r="DZ410" s="289"/>
      <c r="EA410" s="288"/>
      <c r="EK410" s="80">
        <v>2</v>
      </c>
      <c r="EL410" s="80">
        <v>9</v>
      </c>
    </row>
    <row r="411" spans="1:142">
      <c r="A411" s="126" t="s">
        <v>982</v>
      </c>
      <c r="B411" s="158">
        <v>3860</v>
      </c>
      <c r="C411" s="158">
        <v>1254</v>
      </c>
      <c r="D411" s="70" t="s">
        <v>696</v>
      </c>
      <c r="E411" s="70" t="s">
        <v>696</v>
      </c>
      <c r="F411" s="71" t="s">
        <v>2525</v>
      </c>
      <c r="G411" s="156"/>
      <c r="H411" s="159"/>
      <c r="I411" s="156"/>
      <c r="J411" s="156"/>
      <c r="K411" s="159"/>
      <c r="L411" s="156"/>
      <c r="M411" s="160"/>
      <c r="N411" s="159"/>
      <c r="O411" s="156"/>
      <c r="P411" s="160"/>
      <c r="Q411" s="159"/>
      <c r="R411" s="156"/>
      <c r="S411" s="160"/>
      <c r="T411" s="159"/>
      <c r="U411" s="156"/>
      <c r="V411" s="160"/>
      <c r="W411" s="159"/>
      <c r="X411" s="156"/>
      <c r="Y411" s="160"/>
      <c r="Z411" s="159"/>
      <c r="AA411" s="156"/>
      <c r="AB411" s="160"/>
      <c r="AC411" s="159"/>
      <c r="AD411" s="156"/>
      <c r="AE411" s="160"/>
      <c r="AF411" s="159"/>
      <c r="AG411" s="156"/>
      <c r="AH411" s="160"/>
      <c r="AI411" s="159"/>
      <c r="AJ411" s="161"/>
      <c r="AK411" s="160"/>
      <c r="AL411" s="159"/>
      <c r="AM411" s="156"/>
      <c r="AN411" s="160"/>
      <c r="AO411" s="159"/>
      <c r="AP411" s="156"/>
      <c r="AQ411" s="160"/>
      <c r="AR411" s="159"/>
      <c r="AS411" s="156"/>
      <c r="AT411" s="160"/>
      <c r="AU411" s="159"/>
      <c r="AV411" s="156"/>
      <c r="AW411" s="160"/>
      <c r="AX411" s="159"/>
      <c r="AY411" s="156"/>
      <c r="AZ411" s="160"/>
      <c r="BA411" s="159"/>
      <c r="BB411" s="156"/>
      <c r="BC411" s="160"/>
      <c r="BD411" s="159"/>
      <c r="BE411" s="156"/>
      <c r="BF411" s="160"/>
      <c r="BG411" s="159"/>
      <c r="BH411" s="156"/>
      <c r="BI411" s="160"/>
      <c r="BJ411" s="159"/>
      <c r="BK411" s="156"/>
      <c r="BL411" s="160"/>
      <c r="BM411" s="159"/>
      <c r="BN411" s="156"/>
      <c r="BO411" s="160"/>
      <c r="BP411" s="159"/>
      <c r="BQ411" s="156"/>
      <c r="BR411" s="156"/>
      <c r="BS411" s="159"/>
      <c r="BT411" s="156"/>
      <c r="BU411" s="156"/>
      <c r="BV411" s="159"/>
      <c r="BW411" s="156"/>
      <c r="BX411" s="160"/>
      <c r="BY411" s="159"/>
      <c r="BZ411" s="156"/>
      <c r="CA411" s="160"/>
      <c r="CB411" s="159"/>
      <c r="CC411" s="156"/>
      <c r="CD411" s="160"/>
      <c r="CE411" s="159"/>
      <c r="CF411" s="156"/>
      <c r="CG411" s="160"/>
      <c r="CH411" s="159"/>
      <c r="CI411" s="156"/>
      <c r="CJ411" s="160"/>
      <c r="CK411" s="159"/>
      <c r="CL411" s="156"/>
      <c r="CM411" s="160"/>
      <c r="CN411" s="159"/>
      <c r="CO411" s="156"/>
      <c r="CP411" s="160" t="s">
        <v>1208</v>
      </c>
      <c r="CQ411" s="159"/>
      <c r="CR411" s="156"/>
      <c r="CS411" s="160" t="s">
        <v>1208</v>
      </c>
      <c r="CT411" s="159"/>
      <c r="CU411" s="156"/>
      <c r="CV411" s="160"/>
      <c r="CW411" s="159"/>
      <c r="CX411" s="156"/>
      <c r="CY411" s="156" t="s">
        <v>1208</v>
      </c>
      <c r="CZ411" s="159"/>
      <c r="DB411" s="160"/>
      <c r="DC411" s="159"/>
      <c r="DD411" s="156"/>
      <c r="DE411" s="160"/>
      <c r="DF411" s="159"/>
      <c r="DG411" s="156"/>
      <c r="DH411" s="156"/>
      <c r="DI411" s="159"/>
      <c r="DK411" s="162"/>
      <c r="DL411" s="162"/>
      <c r="DM411" s="267"/>
      <c r="DP411" s="170" t="s">
        <v>2165</v>
      </c>
      <c r="DQ411" s="315"/>
      <c r="DR411" s="315"/>
      <c r="DS411" s="316" t="s">
        <v>2165</v>
      </c>
      <c r="DT411" s="342"/>
      <c r="DU411" s="343" t="s">
        <v>2165</v>
      </c>
      <c r="DV411" s="344" t="s">
        <v>2165</v>
      </c>
      <c r="DW411" s="345"/>
      <c r="DX411" s="345"/>
      <c r="DY411" s="346" t="str">
        <f t="shared" si="6"/>
        <v/>
      </c>
      <c r="DZ411" s="289"/>
      <c r="EA411" s="288"/>
      <c r="EK411" s="80">
        <v>2</v>
      </c>
      <c r="EL411" s="80">
        <v>9</v>
      </c>
    </row>
    <row r="412" spans="1:142">
      <c r="A412" s="126" t="s">
        <v>982</v>
      </c>
      <c r="B412" s="158">
        <v>3870</v>
      </c>
      <c r="C412" s="158">
        <v>1260</v>
      </c>
      <c r="D412" s="70" t="s">
        <v>698</v>
      </c>
      <c r="E412" s="70" t="s">
        <v>698</v>
      </c>
      <c r="F412" s="71" t="s">
        <v>2526</v>
      </c>
      <c r="G412" s="156"/>
      <c r="H412" s="159"/>
      <c r="I412" s="156"/>
      <c r="J412" s="156"/>
      <c r="K412" s="159"/>
      <c r="L412" s="156"/>
      <c r="M412" s="160"/>
      <c r="N412" s="159"/>
      <c r="O412" s="156"/>
      <c r="P412" s="160"/>
      <c r="Q412" s="159"/>
      <c r="R412" s="156"/>
      <c r="S412" s="160"/>
      <c r="T412" s="159"/>
      <c r="U412" s="156"/>
      <c r="V412" s="160"/>
      <c r="W412" s="159"/>
      <c r="X412" s="156"/>
      <c r="Y412" s="160"/>
      <c r="Z412" s="159"/>
      <c r="AA412" s="156"/>
      <c r="AB412" s="160"/>
      <c r="AC412" s="159"/>
      <c r="AD412" s="156"/>
      <c r="AE412" s="160"/>
      <c r="AF412" s="159"/>
      <c r="AG412" s="156"/>
      <c r="AH412" s="160"/>
      <c r="AI412" s="159"/>
      <c r="AJ412" s="161"/>
      <c r="AK412" s="160"/>
      <c r="AL412" s="159"/>
      <c r="AM412" s="156"/>
      <c r="AN412" s="160"/>
      <c r="AO412" s="159"/>
      <c r="AP412" s="156"/>
      <c r="AQ412" s="160"/>
      <c r="AR412" s="159"/>
      <c r="AS412" s="156"/>
      <c r="AT412" s="160"/>
      <c r="AU412" s="159"/>
      <c r="AV412" s="156"/>
      <c r="AW412" s="160"/>
      <c r="AX412" s="159"/>
      <c r="AY412" s="156"/>
      <c r="AZ412" s="160"/>
      <c r="BA412" s="159"/>
      <c r="BB412" s="156"/>
      <c r="BC412" s="160"/>
      <c r="BD412" s="159"/>
      <c r="BE412" s="156"/>
      <c r="BF412" s="160"/>
      <c r="BG412" s="159"/>
      <c r="BH412" s="156"/>
      <c r="BI412" s="160"/>
      <c r="BJ412" s="159"/>
      <c r="BK412" s="156"/>
      <c r="BL412" s="160"/>
      <c r="BM412" s="159"/>
      <c r="BN412" s="156"/>
      <c r="BO412" s="160"/>
      <c r="BP412" s="159"/>
      <c r="BQ412" s="156"/>
      <c r="BR412" s="156"/>
      <c r="BS412" s="159"/>
      <c r="BT412" s="156"/>
      <c r="BU412" s="156"/>
      <c r="BV412" s="159"/>
      <c r="BW412" s="156"/>
      <c r="BX412" s="160"/>
      <c r="BY412" s="159"/>
      <c r="BZ412" s="156"/>
      <c r="CA412" s="160"/>
      <c r="CB412" s="159"/>
      <c r="CC412" s="156"/>
      <c r="CD412" s="160" t="s">
        <v>1208</v>
      </c>
      <c r="CE412" s="159"/>
      <c r="CF412" s="156"/>
      <c r="CG412" s="160" t="s">
        <v>1208</v>
      </c>
      <c r="CH412" s="159"/>
      <c r="CI412" s="156"/>
      <c r="CJ412" s="160"/>
      <c r="CK412" s="159"/>
      <c r="CL412" s="156"/>
      <c r="CM412" s="160"/>
      <c r="CN412" s="159"/>
      <c r="CO412" s="156"/>
      <c r="CP412" s="160" t="s">
        <v>1208</v>
      </c>
      <c r="CQ412" s="159"/>
      <c r="CR412" s="156"/>
      <c r="CS412" s="160" t="s">
        <v>1208</v>
      </c>
      <c r="CT412" s="159"/>
      <c r="CU412" s="156"/>
      <c r="CV412" s="160"/>
      <c r="CW412" s="159"/>
      <c r="CX412" s="156"/>
      <c r="CY412" s="156" t="s">
        <v>1208</v>
      </c>
      <c r="CZ412" s="159"/>
      <c r="DB412" s="160"/>
      <c r="DC412" s="159"/>
      <c r="DD412" s="156"/>
      <c r="DE412" s="160"/>
      <c r="DF412" s="159"/>
      <c r="DG412" s="156"/>
      <c r="DH412" s="156"/>
      <c r="DI412" s="159"/>
      <c r="DK412" s="162"/>
      <c r="DL412" s="162"/>
      <c r="DM412" s="267"/>
      <c r="DP412" s="170" t="s">
        <v>2165</v>
      </c>
      <c r="DQ412" s="315"/>
      <c r="DR412" s="315"/>
      <c r="DS412" s="316" t="s">
        <v>2165</v>
      </c>
      <c r="DT412" s="342"/>
      <c r="DU412" s="343" t="s">
        <v>2165</v>
      </c>
      <c r="DV412" s="344" t="s">
        <v>2165</v>
      </c>
      <c r="DW412" s="345"/>
      <c r="DX412" s="345"/>
      <c r="DY412" s="346" t="str">
        <f t="shared" si="6"/>
        <v/>
      </c>
      <c r="DZ412" s="289"/>
      <c r="EA412" s="288"/>
      <c r="EK412" s="80">
        <v>2</v>
      </c>
      <c r="EL412" s="80">
        <v>9</v>
      </c>
    </row>
    <row r="413" spans="1:142">
      <c r="A413" s="126" t="s">
        <v>982</v>
      </c>
      <c r="B413" s="158">
        <v>3880</v>
      </c>
      <c r="C413" s="158">
        <v>1261</v>
      </c>
      <c r="D413" s="70" t="s">
        <v>700</v>
      </c>
      <c r="E413" s="70" t="s">
        <v>700</v>
      </c>
      <c r="F413" s="71" t="s">
        <v>2527</v>
      </c>
      <c r="G413" s="156"/>
      <c r="H413" s="159"/>
      <c r="I413" s="156"/>
      <c r="J413" s="156"/>
      <c r="K413" s="159"/>
      <c r="L413" s="156"/>
      <c r="M413" s="160"/>
      <c r="N413" s="159"/>
      <c r="O413" s="156"/>
      <c r="P413" s="160"/>
      <c r="Q413" s="159"/>
      <c r="R413" s="156"/>
      <c r="S413" s="160"/>
      <c r="T413" s="159"/>
      <c r="U413" s="156"/>
      <c r="V413" s="160"/>
      <c r="W413" s="159"/>
      <c r="X413" s="156"/>
      <c r="Y413" s="160"/>
      <c r="Z413" s="159"/>
      <c r="AA413" s="156"/>
      <c r="AB413" s="160"/>
      <c r="AC413" s="159"/>
      <c r="AD413" s="156"/>
      <c r="AE413" s="160"/>
      <c r="AF413" s="159"/>
      <c r="AG413" s="156"/>
      <c r="AH413" s="160"/>
      <c r="AI413" s="159"/>
      <c r="AJ413" s="161"/>
      <c r="AK413" s="160"/>
      <c r="AL413" s="159"/>
      <c r="AM413" s="156"/>
      <c r="AN413" s="160"/>
      <c r="AO413" s="159"/>
      <c r="AP413" s="156"/>
      <c r="AQ413" s="160"/>
      <c r="AR413" s="159"/>
      <c r="AS413" s="156"/>
      <c r="AT413" s="160"/>
      <c r="AU413" s="159"/>
      <c r="AV413" s="156"/>
      <c r="AW413" s="160"/>
      <c r="AX413" s="159"/>
      <c r="AY413" s="156"/>
      <c r="AZ413" s="160"/>
      <c r="BA413" s="159"/>
      <c r="BB413" s="156"/>
      <c r="BC413" s="160"/>
      <c r="BD413" s="159"/>
      <c r="BE413" s="156"/>
      <c r="BF413" s="160"/>
      <c r="BG413" s="159"/>
      <c r="BH413" s="156"/>
      <c r="BI413" s="160"/>
      <c r="BJ413" s="159"/>
      <c r="BK413" s="156"/>
      <c r="BL413" s="160"/>
      <c r="BM413" s="159"/>
      <c r="BN413" s="156"/>
      <c r="BO413" s="160"/>
      <c r="BP413" s="159"/>
      <c r="BQ413" s="156"/>
      <c r="BR413" s="156"/>
      <c r="BS413" s="159"/>
      <c r="BT413" s="156"/>
      <c r="BU413" s="156"/>
      <c r="BV413" s="159"/>
      <c r="BW413" s="156"/>
      <c r="BX413" s="160"/>
      <c r="BY413" s="159"/>
      <c r="BZ413" s="156"/>
      <c r="CA413" s="160"/>
      <c r="CB413" s="159"/>
      <c r="CC413" s="156"/>
      <c r="CD413" s="160" t="s">
        <v>1208</v>
      </c>
      <c r="CE413" s="159"/>
      <c r="CF413" s="156"/>
      <c r="CG413" s="160" t="s">
        <v>1208</v>
      </c>
      <c r="CH413" s="159"/>
      <c r="CI413" s="156"/>
      <c r="CJ413" s="160"/>
      <c r="CK413" s="159"/>
      <c r="CL413" s="156"/>
      <c r="CM413" s="160"/>
      <c r="CN413" s="159"/>
      <c r="CO413" s="156"/>
      <c r="CP413" s="160" t="s">
        <v>1208</v>
      </c>
      <c r="CQ413" s="159"/>
      <c r="CR413" s="156"/>
      <c r="CS413" s="160" t="s">
        <v>1208</v>
      </c>
      <c r="CT413" s="159"/>
      <c r="CU413" s="156"/>
      <c r="CV413" s="160"/>
      <c r="CW413" s="159"/>
      <c r="CX413" s="156"/>
      <c r="CY413" s="156" t="s">
        <v>1208</v>
      </c>
      <c r="CZ413" s="159"/>
      <c r="DB413" s="160"/>
      <c r="DC413" s="159"/>
      <c r="DD413" s="156"/>
      <c r="DE413" s="160"/>
      <c r="DF413" s="159"/>
      <c r="DG413" s="156"/>
      <c r="DH413" s="156"/>
      <c r="DI413" s="159"/>
      <c r="DK413" s="162"/>
      <c r="DL413" s="162"/>
      <c r="DM413" s="267"/>
      <c r="DP413" s="170" t="s">
        <v>2165</v>
      </c>
      <c r="DQ413" s="315"/>
      <c r="DR413" s="315"/>
      <c r="DS413" s="316" t="s">
        <v>2165</v>
      </c>
      <c r="DT413" s="342"/>
      <c r="DU413" s="343" t="s">
        <v>2165</v>
      </c>
      <c r="DV413" s="344" t="s">
        <v>2165</v>
      </c>
      <c r="DW413" s="345"/>
      <c r="DX413" s="345"/>
      <c r="DY413" s="346" t="str">
        <f t="shared" si="6"/>
        <v/>
      </c>
      <c r="DZ413" s="289"/>
      <c r="EA413" s="288"/>
      <c r="EK413" s="80">
        <v>2</v>
      </c>
      <c r="EL413" s="80">
        <v>9</v>
      </c>
    </row>
    <row r="414" spans="1:142">
      <c r="A414" s="126" t="s">
        <v>982</v>
      </c>
      <c r="B414" s="158">
        <v>3890</v>
      </c>
      <c r="C414" s="158">
        <v>1290</v>
      </c>
      <c r="D414" s="70" t="s">
        <v>702</v>
      </c>
      <c r="E414" s="70" t="s">
        <v>702</v>
      </c>
      <c r="F414" s="71" t="s">
        <v>2528</v>
      </c>
      <c r="G414" s="156"/>
      <c r="H414" s="159"/>
      <c r="I414" s="156"/>
      <c r="J414" s="156"/>
      <c r="K414" s="159"/>
      <c r="L414" s="156"/>
      <c r="M414" s="160"/>
      <c r="N414" s="159"/>
      <c r="O414" s="156"/>
      <c r="P414" s="160"/>
      <c r="Q414" s="159"/>
      <c r="R414" s="156"/>
      <c r="S414" s="160"/>
      <c r="T414" s="159"/>
      <c r="U414" s="156"/>
      <c r="V414" s="160"/>
      <c r="W414" s="159"/>
      <c r="X414" s="156"/>
      <c r="Y414" s="160"/>
      <c r="Z414" s="159"/>
      <c r="AA414" s="156"/>
      <c r="AB414" s="160"/>
      <c r="AC414" s="159"/>
      <c r="AD414" s="156"/>
      <c r="AE414" s="160"/>
      <c r="AF414" s="159"/>
      <c r="AG414" s="156"/>
      <c r="AH414" s="160"/>
      <c r="AI414" s="159"/>
      <c r="AJ414" s="161"/>
      <c r="AK414" s="160"/>
      <c r="AL414" s="159"/>
      <c r="AM414" s="156"/>
      <c r="AN414" s="160"/>
      <c r="AO414" s="159"/>
      <c r="AP414" s="156"/>
      <c r="AQ414" s="160"/>
      <c r="AR414" s="159"/>
      <c r="AS414" s="156"/>
      <c r="AT414" s="160"/>
      <c r="AU414" s="159"/>
      <c r="AV414" s="156"/>
      <c r="AW414" s="160"/>
      <c r="AX414" s="159"/>
      <c r="AY414" s="156"/>
      <c r="AZ414" s="160"/>
      <c r="BA414" s="159"/>
      <c r="BB414" s="156"/>
      <c r="BC414" s="160"/>
      <c r="BD414" s="159"/>
      <c r="BE414" s="156"/>
      <c r="BF414" s="160"/>
      <c r="BG414" s="159"/>
      <c r="BH414" s="156"/>
      <c r="BI414" s="160"/>
      <c r="BJ414" s="159"/>
      <c r="BK414" s="156"/>
      <c r="BL414" s="160"/>
      <c r="BM414" s="159"/>
      <c r="BN414" s="156"/>
      <c r="BO414" s="160"/>
      <c r="BP414" s="159"/>
      <c r="BQ414" s="156"/>
      <c r="BR414" s="156"/>
      <c r="BS414" s="159"/>
      <c r="BT414" s="156"/>
      <c r="BU414" s="156"/>
      <c r="BV414" s="159"/>
      <c r="BW414" s="156"/>
      <c r="BX414" s="160"/>
      <c r="BY414" s="159"/>
      <c r="BZ414" s="156"/>
      <c r="CA414" s="160"/>
      <c r="CB414" s="159"/>
      <c r="CC414" s="156"/>
      <c r="CD414" s="160" t="s">
        <v>1208</v>
      </c>
      <c r="CE414" s="159"/>
      <c r="CF414" s="156"/>
      <c r="CG414" s="160" t="s">
        <v>1208</v>
      </c>
      <c r="CH414" s="159"/>
      <c r="CI414" s="156"/>
      <c r="CJ414" s="160"/>
      <c r="CK414" s="159"/>
      <c r="CL414" s="156"/>
      <c r="CM414" s="160"/>
      <c r="CN414" s="159"/>
      <c r="CO414" s="156"/>
      <c r="CP414" s="160" t="s">
        <v>1208</v>
      </c>
      <c r="CQ414" s="159"/>
      <c r="CR414" s="156"/>
      <c r="CS414" s="160" t="s">
        <v>1208</v>
      </c>
      <c r="CT414" s="159"/>
      <c r="CU414" s="156"/>
      <c r="CV414" s="160"/>
      <c r="CW414" s="159"/>
      <c r="CX414" s="156"/>
      <c r="CY414" s="156" t="s">
        <v>1208</v>
      </c>
      <c r="CZ414" s="159"/>
      <c r="DB414" s="160"/>
      <c r="DC414" s="159"/>
      <c r="DD414" s="156"/>
      <c r="DE414" s="160"/>
      <c r="DF414" s="159"/>
      <c r="DG414" s="156"/>
      <c r="DH414" s="156"/>
      <c r="DI414" s="159"/>
      <c r="DK414" s="162"/>
      <c r="DL414" s="162"/>
      <c r="DM414" s="267"/>
      <c r="DP414" s="170" t="s">
        <v>2165</v>
      </c>
      <c r="DQ414" s="315"/>
      <c r="DR414" s="315"/>
      <c r="DS414" s="316" t="s">
        <v>2165</v>
      </c>
      <c r="DT414" s="342"/>
      <c r="DU414" s="343" t="s">
        <v>2165</v>
      </c>
      <c r="DV414" s="344" t="s">
        <v>2165</v>
      </c>
      <c r="DW414" s="345"/>
      <c r="DX414" s="345"/>
      <c r="DY414" s="346" t="str">
        <f t="shared" si="6"/>
        <v/>
      </c>
      <c r="DZ414" s="289"/>
      <c r="EA414" s="288"/>
      <c r="EK414" s="80">
        <v>2</v>
      </c>
      <c r="EL414" s="80">
        <v>9</v>
      </c>
    </row>
    <row r="415" spans="1:142">
      <c r="A415" s="126" t="s">
        <v>982</v>
      </c>
      <c r="B415" s="158">
        <v>3900</v>
      </c>
      <c r="C415" s="158">
        <v>1291</v>
      </c>
      <c r="D415" s="70" t="s">
        <v>704</v>
      </c>
      <c r="E415" s="70" t="s">
        <v>704</v>
      </c>
      <c r="F415" s="71" t="s">
        <v>2529</v>
      </c>
      <c r="G415" s="156"/>
      <c r="H415" s="159"/>
      <c r="I415" s="156"/>
      <c r="J415" s="156"/>
      <c r="K415" s="159"/>
      <c r="L415" s="156"/>
      <c r="M415" s="160"/>
      <c r="N415" s="159"/>
      <c r="O415" s="156"/>
      <c r="P415" s="160"/>
      <c r="Q415" s="159"/>
      <c r="R415" s="156"/>
      <c r="S415" s="160"/>
      <c r="T415" s="159"/>
      <c r="U415" s="156"/>
      <c r="V415" s="160"/>
      <c r="W415" s="159"/>
      <c r="X415" s="156"/>
      <c r="Y415" s="160"/>
      <c r="Z415" s="159"/>
      <c r="AA415" s="156"/>
      <c r="AB415" s="160"/>
      <c r="AC415" s="159"/>
      <c r="AD415" s="156"/>
      <c r="AE415" s="160"/>
      <c r="AF415" s="159"/>
      <c r="AG415" s="156"/>
      <c r="AH415" s="160"/>
      <c r="AI415" s="159"/>
      <c r="AJ415" s="161"/>
      <c r="AK415" s="160"/>
      <c r="AL415" s="159"/>
      <c r="AM415" s="156"/>
      <c r="AN415" s="160"/>
      <c r="AO415" s="159"/>
      <c r="AP415" s="156"/>
      <c r="AQ415" s="160"/>
      <c r="AR415" s="159"/>
      <c r="AS415" s="156"/>
      <c r="AT415" s="160"/>
      <c r="AU415" s="159"/>
      <c r="AV415" s="156"/>
      <c r="AW415" s="160"/>
      <c r="AX415" s="159"/>
      <c r="AY415" s="156"/>
      <c r="AZ415" s="160"/>
      <c r="BA415" s="159"/>
      <c r="BB415" s="156"/>
      <c r="BC415" s="160"/>
      <c r="BD415" s="159"/>
      <c r="BE415" s="156"/>
      <c r="BF415" s="160"/>
      <c r="BG415" s="159"/>
      <c r="BH415" s="156"/>
      <c r="BI415" s="160"/>
      <c r="BJ415" s="159"/>
      <c r="BK415" s="156"/>
      <c r="BL415" s="160"/>
      <c r="BM415" s="159"/>
      <c r="BN415" s="156"/>
      <c r="BO415" s="160"/>
      <c r="BP415" s="159"/>
      <c r="BQ415" s="156"/>
      <c r="BR415" s="156"/>
      <c r="BS415" s="159"/>
      <c r="BT415" s="156"/>
      <c r="BU415" s="156"/>
      <c r="BV415" s="159"/>
      <c r="BW415" s="156"/>
      <c r="BX415" s="160"/>
      <c r="BY415" s="159"/>
      <c r="BZ415" s="156"/>
      <c r="CA415" s="160"/>
      <c r="CB415" s="159"/>
      <c r="CC415" s="156"/>
      <c r="CD415" s="160" t="s">
        <v>1208</v>
      </c>
      <c r="CE415" s="159"/>
      <c r="CF415" s="156"/>
      <c r="CG415" s="160" t="s">
        <v>1208</v>
      </c>
      <c r="CH415" s="159"/>
      <c r="CI415" s="156"/>
      <c r="CJ415" s="160"/>
      <c r="CK415" s="159"/>
      <c r="CL415" s="156"/>
      <c r="CM415" s="160"/>
      <c r="CN415" s="159"/>
      <c r="CO415" s="156"/>
      <c r="CP415" s="160" t="s">
        <v>1208</v>
      </c>
      <c r="CQ415" s="159"/>
      <c r="CR415" s="156"/>
      <c r="CS415" s="160" t="s">
        <v>1208</v>
      </c>
      <c r="CT415" s="159"/>
      <c r="CU415" s="156"/>
      <c r="CV415" s="160"/>
      <c r="CW415" s="159"/>
      <c r="CX415" s="156"/>
      <c r="CY415" s="156" t="s">
        <v>1183</v>
      </c>
      <c r="CZ415" s="159"/>
      <c r="DB415" s="160"/>
      <c r="DC415" s="159"/>
      <c r="DD415" s="156"/>
      <c r="DE415" s="160"/>
      <c r="DF415" s="159"/>
      <c r="DG415" s="156"/>
      <c r="DH415" s="156"/>
      <c r="DI415" s="159"/>
      <c r="DK415" s="162"/>
      <c r="DL415" s="162"/>
      <c r="DM415" s="267"/>
      <c r="DP415" s="170" t="s">
        <v>2165</v>
      </c>
      <c r="DQ415" s="315"/>
      <c r="DR415" s="315"/>
      <c r="DS415" s="316" t="s">
        <v>2165</v>
      </c>
      <c r="DT415" s="342"/>
      <c r="DU415" s="343" t="s">
        <v>2165</v>
      </c>
      <c r="DV415" s="344" t="s">
        <v>2165</v>
      </c>
      <c r="DW415" s="345"/>
      <c r="DX415" s="345"/>
      <c r="DY415" s="346" t="str">
        <f t="shared" si="6"/>
        <v/>
      </c>
      <c r="DZ415" s="289"/>
      <c r="EA415" s="288"/>
      <c r="EK415" s="80">
        <v>2</v>
      </c>
      <c r="EL415" s="80">
        <v>9</v>
      </c>
    </row>
    <row r="416" spans="1:142" ht="27">
      <c r="A416" s="126" t="s">
        <v>982</v>
      </c>
      <c r="B416" s="158">
        <v>3910</v>
      </c>
      <c r="C416" s="158">
        <v>1267</v>
      </c>
      <c r="D416" s="70" t="s">
        <v>707</v>
      </c>
      <c r="E416" s="70" t="s">
        <v>707</v>
      </c>
      <c r="F416" s="71" t="s">
        <v>2530</v>
      </c>
      <c r="G416" s="156"/>
      <c r="H416" s="159"/>
      <c r="I416" s="156"/>
      <c r="J416" s="156"/>
      <c r="K416" s="159"/>
      <c r="L416" s="156"/>
      <c r="M416" s="160"/>
      <c r="N416" s="159"/>
      <c r="O416" s="156"/>
      <c r="P416" s="160"/>
      <c r="Q416" s="159"/>
      <c r="R416" s="156"/>
      <c r="S416" s="160"/>
      <c r="T416" s="159"/>
      <c r="U416" s="156"/>
      <c r="V416" s="160"/>
      <c r="W416" s="159"/>
      <c r="X416" s="156"/>
      <c r="Y416" s="160"/>
      <c r="Z416" s="159"/>
      <c r="AA416" s="156"/>
      <c r="AB416" s="160"/>
      <c r="AC416" s="159"/>
      <c r="AD416" s="156"/>
      <c r="AE416" s="160"/>
      <c r="AF416" s="159"/>
      <c r="AG416" s="156"/>
      <c r="AH416" s="160"/>
      <c r="AI416" s="159"/>
      <c r="AJ416" s="161"/>
      <c r="AK416" s="160"/>
      <c r="AL416" s="159"/>
      <c r="AM416" s="156"/>
      <c r="AN416" s="160"/>
      <c r="AO416" s="159"/>
      <c r="AP416" s="156"/>
      <c r="AQ416" s="160"/>
      <c r="AR416" s="159"/>
      <c r="AS416" s="156"/>
      <c r="AT416" s="160"/>
      <c r="AU416" s="159"/>
      <c r="AV416" s="156"/>
      <c r="AW416" s="160"/>
      <c r="AX416" s="159"/>
      <c r="AY416" s="156"/>
      <c r="AZ416" s="160"/>
      <c r="BA416" s="159"/>
      <c r="BB416" s="156"/>
      <c r="BC416" s="160"/>
      <c r="BD416" s="159"/>
      <c r="BE416" s="156"/>
      <c r="BF416" s="160"/>
      <c r="BG416" s="159"/>
      <c r="BH416" s="156"/>
      <c r="BI416" s="160"/>
      <c r="BJ416" s="159"/>
      <c r="BK416" s="156"/>
      <c r="BL416" s="160"/>
      <c r="BM416" s="159"/>
      <c r="BN416" s="156"/>
      <c r="BO416" s="160"/>
      <c r="BP416" s="159"/>
      <c r="BQ416" s="156"/>
      <c r="BR416" s="156"/>
      <c r="BS416" s="159"/>
      <c r="BT416" s="156"/>
      <c r="BU416" s="156"/>
      <c r="BV416" s="159"/>
      <c r="BW416" s="156"/>
      <c r="BX416" s="160"/>
      <c r="BY416" s="159"/>
      <c r="BZ416" s="156"/>
      <c r="CA416" s="160"/>
      <c r="CB416" s="159"/>
      <c r="CC416" s="156"/>
      <c r="CD416" s="160" t="s">
        <v>1208</v>
      </c>
      <c r="CE416" s="159"/>
      <c r="CF416" s="156"/>
      <c r="CG416" s="160" t="s">
        <v>1208</v>
      </c>
      <c r="CH416" s="159"/>
      <c r="CI416" s="156"/>
      <c r="CJ416" s="160"/>
      <c r="CK416" s="159"/>
      <c r="CL416" s="156"/>
      <c r="CM416" s="160"/>
      <c r="CN416" s="159"/>
      <c r="CO416" s="156"/>
      <c r="CP416" s="160" t="s">
        <v>1208</v>
      </c>
      <c r="CQ416" s="159"/>
      <c r="CR416" s="156"/>
      <c r="CS416" s="160" t="s">
        <v>1208</v>
      </c>
      <c r="CT416" s="159"/>
      <c r="CU416" s="156"/>
      <c r="CV416" s="160"/>
      <c r="CW416" s="159"/>
      <c r="CX416" s="156"/>
      <c r="CY416" s="156" t="s">
        <v>1208</v>
      </c>
      <c r="CZ416" s="159"/>
      <c r="DB416" s="160"/>
      <c r="DC416" s="159"/>
      <c r="DD416" s="156"/>
      <c r="DE416" s="160"/>
      <c r="DF416" s="159"/>
      <c r="DG416" s="156"/>
      <c r="DH416" s="156"/>
      <c r="DI416" s="159"/>
      <c r="DK416" s="162"/>
      <c r="DL416" s="162"/>
      <c r="DM416" s="267"/>
      <c r="DP416" s="170" t="s">
        <v>2165</v>
      </c>
      <c r="DQ416" s="315"/>
      <c r="DR416" s="315"/>
      <c r="DS416" s="316" t="s">
        <v>2165</v>
      </c>
      <c r="DT416" s="342"/>
      <c r="DU416" s="343" t="s">
        <v>2165</v>
      </c>
      <c r="DV416" s="344" t="s">
        <v>2165</v>
      </c>
      <c r="DW416" s="345"/>
      <c r="DX416" s="345"/>
      <c r="DY416" s="346" t="str">
        <f t="shared" si="6"/>
        <v/>
      </c>
      <c r="DZ416" s="289"/>
      <c r="EA416" s="288"/>
      <c r="EK416" s="80">
        <v>2</v>
      </c>
      <c r="EL416" s="80">
        <v>9</v>
      </c>
    </row>
    <row r="417" spans="1:142" ht="27">
      <c r="A417" s="126" t="s">
        <v>982</v>
      </c>
      <c r="B417" s="158">
        <v>3920</v>
      </c>
      <c r="C417" s="158">
        <v>1268</v>
      </c>
      <c r="D417" s="70" t="s">
        <v>709</v>
      </c>
      <c r="E417" s="70" t="s">
        <v>709</v>
      </c>
      <c r="F417" s="71" t="s">
        <v>2531</v>
      </c>
      <c r="G417" s="156"/>
      <c r="H417" s="159"/>
      <c r="I417" s="156"/>
      <c r="J417" s="156"/>
      <c r="K417" s="159"/>
      <c r="L417" s="156"/>
      <c r="M417" s="160"/>
      <c r="N417" s="159"/>
      <c r="O417" s="156"/>
      <c r="P417" s="160"/>
      <c r="Q417" s="159"/>
      <c r="R417" s="156"/>
      <c r="S417" s="160"/>
      <c r="T417" s="159"/>
      <c r="U417" s="156"/>
      <c r="V417" s="160"/>
      <c r="W417" s="159"/>
      <c r="X417" s="156"/>
      <c r="Y417" s="160"/>
      <c r="Z417" s="159"/>
      <c r="AA417" s="156"/>
      <c r="AB417" s="160"/>
      <c r="AC417" s="159"/>
      <c r="AD417" s="156"/>
      <c r="AE417" s="160"/>
      <c r="AF417" s="159"/>
      <c r="AG417" s="156"/>
      <c r="AH417" s="160"/>
      <c r="AI417" s="159"/>
      <c r="AJ417" s="161"/>
      <c r="AK417" s="160"/>
      <c r="AL417" s="159"/>
      <c r="AM417" s="156"/>
      <c r="AN417" s="160"/>
      <c r="AO417" s="159"/>
      <c r="AP417" s="156"/>
      <c r="AQ417" s="160"/>
      <c r="AR417" s="159"/>
      <c r="AS417" s="156"/>
      <c r="AT417" s="160"/>
      <c r="AU417" s="159"/>
      <c r="AV417" s="156"/>
      <c r="AW417" s="160"/>
      <c r="AX417" s="159"/>
      <c r="AY417" s="156"/>
      <c r="AZ417" s="160"/>
      <c r="BA417" s="159"/>
      <c r="BB417" s="156"/>
      <c r="BC417" s="160"/>
      <c r="BD417" s="159"/>
      <c r="BE417" s="156"/>
      <c r="BF417" s="160"/>
      <c r="BG417" s="159"/>
      <c r="BH417" s="156"/>
      <c r="BI417" s="160"/>
      <c r="BJ417" s="159"/>
      <c r="BK417" s="156"/>
      <c r="BL417" s="160"/>
      <c r="BM417" s="159"/>
      <c r="BN417" s="156"/>
      <c r="BO417" s="160"/>
      <c r="BP417" s="159"/>
      <c r="BQ417" s="156"/>
      <c r="BR417" s="156"/>
      <c r="BS417" s="159"/>
      <c r="BT417" s="156"/>
      <c r="BU417" s="156"/>
      <c r="BV417" s="159"/>
      <c r="BW417" s="156"/>
      <c r="BX417" s="160"/>
      <c r="BY417" s="159"/>
      <c r="BZ417" s="156"/>
      <c r="CA417" s="160"/>
      <c r="CB417" s="159"/>
      <c r="CC417" s="156"/>
      <c r="CD417" s="160" t="s">
        <v>1208</v>
      </c>
      <c r="CE417" s="159"/>
      <c r="CF417" s="156"/>
      <c r="CG417" s="160" t="s">
        <v>1208</v>
      </c>
      <c r="CH417" s="159"/>
      <c r="CI417" s="156"/>
      <c r="CJ417" s="160"/>
      <c r="CK417" s="159"/>
      <c r="CL417" s="156"/>
      <c r="CM417" s="160"/>
      <c r="CN417" s="159"/>
      <c r="CO417" s="156"/>
      <c r="CP417" s="160" t="s">
        <v>1208</v>
      </c>
      <c r="CQ417" s="159"/>
      <c r="CR417" s="156"/>
      <c r="CS417" s="160" t="s">
        <v>1208</v>
      </c>
      <c r="CT417" s="159"/>
      <c r="CU417" s="156"/>
      <c r="CV417" s="160"/>
      <c r="CW417" s="159"/>
      <c r="CX417" s="156"/>
      <c r="CY417" s="156" t="s">
        <v>1208</v>
      </c>
      <c r="CZ417" s="159"/>
      <c r="DB417" s="160"/>
      <c r="DC417" s="159"/>
      <c r="DD417" s="156"/>
      <c r="DE417" s="160"/>
      <c r="DF417" s="159"/>
      <c r="DG417" s="156"/>
      <c r="DH417" s="156"/>
      <c r="DI417" s="159"/>
      <c r="DK417" s="162"/>
      <c r="DL417" s="162"/>
      <c r="DM417" s="267"/>
      <c r="DP417" s="170" t="s">
        <v>2165</v>
      </c>
      <c r="DQ417" s="315"/>
      <c r="DR417" s="315"/>
      <c r="DS417" s="316" t="s">
        <v>2165</v>
      </c>
      <c r="DT417" s="342"/>
      <c r="DU417" s="343" t="s">
        <v>2165</v>
      </c>
      <c r="DV417" s="344" t="s">
        <v>2165</v>
      </c>
      <c r="DW417" s="345"/>
      <c r="DX417" s="345"/>
      <c r="DY417" s="346" t="str">
        <f t="shared" si="6"/>
        <v/>
      </c>
      <c r="DZ417" s="289"/>
      <c r="EA417" s="288"/>
      <c r="EK417" s="80">
        <v>2</v>
      </c>
      <c r="EL417" s="80">
        <v>9</v>
      </c>
    </row>
    <row r="418" spans="1:142" ht="27">
      <c r="A418" s="126" t="s">
        <v>982</v>
      </c>
      <c r="B418" s="158">
        <v>3930</v>
      </c>
      <c r="C418" s="158">
        <v>1272</v>
      </c>
      <c r="D418" s="70" t="s">
        <v>711</v>
      </c>
      <c r="E418" s="70" t="s">
        <v>711</v>
      </c>
      <c r="F418" s="71" t="s">
        <v>2532</v>
      </c>
      <c r="G418" s="156"/>
      <c r="H418" s="159"/>
      <c r="I418" s="156"/>
      <c r="J418" s="156"/>
      <c r="K418" s="159"/>
      <c r="L418" s="156"/>
      <c r="M418" s="160"/>
      <c r="N418" s="159"/>
      <c r="O418" s="156"/>
      <c r="P418" s="160"/>
      <c r="Q418" s="159"/>
      <c r="R418" s="156"/>
      <c r="S418" s="160"/>
      <c r="T418" s="159"/>
      <c r="U418" s="156"/>
      <c r="V418" s="160"/>
      <c r="W418" s="159"/>
      <c r="X418" s="156"/>
      <c r="Y418" s="160"/>
      <c r="Z418" s="159"/>
      <c r="AA418" s="156"/>
      <c r="AB418" s="160"/>
      <c r="AC418" s="159"/>
      <c r="AD418" s="156"/>
      <c r="AE418" s="160"/>
      <c r="AF418" s="159"/>
      <c r="AG418" s="156"/>
      <c r="AH418" s="160"/>
      <c r="AI418" s="159"/>
      <c r="AJ418" s="161"/>
      <c r="AK418" s="160"/>
      <c r="AL418" s="159"/>
      <c r="AM418" s="156"/>
      <c r="AN418" s="160"/>
      <c r="AO418" s="159"/>
      <c r="AP418" s="156"/>
      <c r="AQ418" s="160"/>
      <c r="AR418" s="159"/>
      <c r="AS418" s="156"/>
      <c r="AT418" s="160"/>
      <c r="AU418" s="159"/>
      <c r="AV418" s="156"/>
      <c r="AW418" s="160"/>
      <c r="AX418" s="159"/>
      <c r="AY418" s="156"/>
      <c r="AZ418" s="160"/>
      <c r="BA418" s="159"/>
      <c r="BB418" s="156"/>
      <c r="BC418" s="160"/>
      <c r="BD418" s="159"/>
      <c r="BE418" s="156"/>
      <c r="BF418" s="160"/>
      <c r="BG418" s="159"/>
      <c r="BH418" s="156"/>
      <c r="BI418" s="160"/>
      <c r="BJ418" s="159"/>
      <c r="BK418" s="156"/>
      <c r="BL418" s="160"/>
      <c r="BM418" s="159"/>
      <c r="BN418" s="156"/>
      <c r="BO418" s="160"/>
      <c r="BP418" s="159"/>
      <c r="BQ418" s="156"/>
      <c r="BR418" s="156"/>
      <c r="BS418" s="159"/>
      <c r="BT418" s="156"/>
      <c r="BU418" s="156"/>
      <c r="BV418" s="159"/>
      <c r="BW418" s="156"/>
      <c r="BX418" s="160"/>
      <c r="BY418" s="159"/>
      <c r="BZ418" s="156"/>
      <c r="CA418" s="160"/>
      <c r="CB418" s="159"/>
      <c r="CC418" s="156"/>
      <c r="CD418" s="160" t="s">
        <v>1208</v>
      </c>
      <c r="CE418" s="159"/>
      <c r="CF418" s="156"/>
      <c r="CG418" s="160" t="s">
        <v>1208</v>
      </c>
      <c r="CH418" s="159"/>
      <c r="CI418" s="156"/>
      <c r="CJ418" s="160"/>
      <c r="CK418" s="159"/>
      <c r="CL418" s="156"/>
      <c r="CM418" s="160"/>
      <c r="CN418" s="159"/>
      <c r="CO418" s="156"/>
      <c r="CP418" s="160" t="s">
        <v>1208</v>
      </c>
      <c r="CQ418" s="159"/>
      <c r="CR418" s="156"/>
      <c r="CS418" s="160" t="s">
        <v>1208</v>
      </c>
      <c r="CT418" s="159"/>
      <c r="CU418" s="156"/>
      <c r="CV418" s="160"/>
      <c r="CW418" s="159"/>
      <c r="CX418" s="156"/>
      <c r="CY418" s="156" t="s">
        <v>1208</v>
      </c>
      <c r="CZ418" s="159"/>
      <c r="DB418" s="160"/>
      <c r="DC418" s="159"/>
      <c r="DD418" s="156"/>
      <c r="DE418" s="160"/>
      <c r="DF418" s="159"/>
      <c r="DG418" s="156"/>
      <c r="DH418" s="156"/>
      <c r="DI418" s="159"/>
      <c r="DK418" s="162"/>
      <c r="DL418" s="162"/>
      <c r="DM418" s="267"/>
      <c r="DP418" s="170" t="s">
        <v>2165</v>
      </c>
      <c r="DQ418" s="315"/>
      <c r="DR418" s="315"/>
      <c r="DS418" s="316" t="s">
        <v>2165</v>
      </c>
      <c r="DT418" s="342"/>
      <c r="DU418" s="343" t="s">
        <v>2165</v>
      </c>
      <c r="DV418" s="344" t="s">
        <v>2165</v>
      </c>
      <c r="DW418" s="345"/>
      <c r="DX418" s="345"/>
      <c r="DY418" s="346" t="str">
        <f t="shared" si="6"/>
        <v/>
      </c>
      <c r="DZ418" s="289"/>
      <c r="EA418" s="288"/>
      <c r="EK418" s="80">
        <v>2</v>
      </c>
      <c r="EL418" s="80">
        <v>9</v>
      </c>
    </row>
    <row r="419" spans="1:142">
      <c r="A419" s="126" t="s">
        <v>982</v>
      </c>
      <c r="B419" s="158">
        <v>3940</v>
      </c>
      <c r="C419" s="158">
        <v>1274</v>
      </c>
      <c r="D419" s="70" t="s">
        <v>713</v>
      </c>
      <c r="E419" s="70" t="s">
        <v>713</v>
      </c>
      <c r="F419" s="71" t="s">
        <v>2533</v>
      </c>
      <c r="G419" s="156"/>
      <c r="H419" s="159"/>
      <c r="I419" s="156"/>
      <c r="J419" s="156"/>
      <c r="K419" s="159"/>
      <c r="L419" s="156"/>
      <c r="M419" s="160"/>
      <c r="N419" s="159"/>
      <c r="O419" s="156"/>
      <c r="P419" s="160"/>
      <c r="Q419" s="159"/>
      <c r="R419" s="156"/>
      <c r="S419" s="160"/>
      <c r="T419" s="159"/>
      <c r="U419" s="156"/>
      <c r="V419" s="160"/>
      <c r="W419" s="159"/>
      <c r="X419" s="156"/>
      <c r="Y419" s="160"/>
      <c r="Z419" s="159"/>
      <c r="AA419" s="156"/>
      <c r="AB419" s="160"/>
      <c r="AC419" s="159"/>
      <c r="AD419" s="156"/>
      <c r="AE419" s="160"/>
      <c r="AF419" s="159"/>
      <c r="AG419" s="156"/>
      <c r="AH419" s="160"/>
      <c r="AI419" s="159"/>
      <c r="AJ419" s="161"/>
      <c r="AK419" s="160"/>
      <c r="AL419" s="159"/>
      <c r="AM419" s="156"/>
      <c r="AN419" s="160"/>
      <c r="AO419" s="159"/>
      <c r="AP419" s="156"/>
      <c r="AQ419" s="160"/>
      <c r="AR419" s="159"/>
      <c r="AS419" s="156"/>
      <c r="AT419" s="160"/>
      <c r="AU419" s="159"/>
      <c r="AV419" s="156"/>
      <c r="AW419" s="160"/>
      <c r="AX419" s="159"/>
      <c r="AY419" s="156"/>
      <c r="AZ419" s="160"/>
      <c r="BA419" s="159"/>
      <c r="BB419" s="156"/>
      <c r="BC419" s="160"/>
      <c r="BD419" s="159"/>
      <c r="BE419" s="156"/>
      <c r="BF419" s="160"/>
      <c r="BG419" s="159"/>
      <c r="BH419" s="156"/>
      <c r="BI419" s="160"/>
      <c r="BJ419" s="159"/>
      <c r="BK419" s="156"/>
      <c r="BL419" s="160"/>
      <c r="BM419" s="159"/>
      <c r="BN419" s="156"/>
      <c r="BO419" s="160"/>
      <c r="BP419" s="159"/>
      <c r="BQ419" s="156"/>
      <c r="BR419" s="156"/>
      <c r="BS419" s="159"/>
      <c r="BT419" s="156"/>
      <c r="BU419" s="156"/>
      <c r="BV419" s="159"/>
      <c r="BW419" s="156"/>
      <c r="BX419" s="160"/>
      <c r="BY419" s="159"/>
      <c r="BZ419" s="156"/>
      <c r="CA419" s="160"/>
      <c r="CB419" s="159"/>
      <c r="CC419" s="156"/>
      <c r="CD419" s="160" t="s">
        <v>1208</v>
      </c>
      <c r="CE419" s="159"/>
      <c r="CF419" s="156"/>
      <c r="CG419" s="160" t="s">
        <v>1208</v>
      </c>
      <c r="CH419" s="159"/>
      <c r="CI419" s="156"/>
      <c r="CJ419" s="160"/>
      <c r="CK419" s="159"/>
      <c r="CL419" s="156"/>
      <c r="CM419" s="160"/>
      <c r="CN419" s="159"/>
      <c r="CO419" s="156"/>
      <c r="CP419" s="160" t="s">
        <v>1208</v>
      </c>
      <c r="CQ419" s="159"/>
      <c r="CR419" s="156"/>
      <c r="CS419" s="160" t="s">
        <v>1208</v>
      </c>
      <c r="CT419" s="159"/>
      <c r="CU419" s="156"/>
      <c r="CV419" s="160"/>
      <c r="CW419" s="159"/>
      <c r="CX419" s="156"/>
      <c r="CY419" s="156" t="s">
        <v>1208</v>
      </c>
      <c r="CZ419" s="159"/>
      <c r="DB419" s="160"/>
      <c r="DC419" s="159"/>
      <c r="DD419" s="156"/>
      <c r="DE419" s="160"/>
      <c r="DF419" s="159"/>
      <c r="DG419" s="156"/>
      <c r="DH419" s="156"/>
      <c r="DI419" s="159"/>
      <c r="DK419" s="162"/>
      <c r="DL419" s="162"/>
      <c r="DM419" s="267"/>
      <c r="DP419" s="170" t="s">
        <v>2165</v>
      </c>
      <c r="DQ419" s="315"/>
      <c r="DR419" s="315"/>
      <c r="DS419" s="316" t="s">
        <v>2165</v>
      </c>
      <c r="DT419" s="342"/>
      <c r="DU419" s="343" t="s">
        <v>2165</v>
      </c>
      <c r="DV419" s="344" t="s">
        <v>2165</v>
      </c>
      <c r="DW419" s="345"/>
      <c r="DX419" s="345"/>
      <c r="DY419" s="346" t="str">
        <f t="shared" si="6"/>
        <v/>
      </c>
      <c r="DZ419" s="289"/>
      <c r="EA419" s="288"/>
      <c r="EK419" s="80">
        <v>2</v>
      </c>
      <c r="EL419" s="80">
        <v>9</v>
      </c>
    </row>
    <row r="420" spans="1:142">
      <c r="A420" s="126" t="s">
        <v>982</v>
      </c>
      <c r="B420" s="158">
        <v>3950</v>
      </c>
      <c r="C420" s="158">
        <v>1275</v>
      </c>
      <c r="D420" s="70" t="s">
        <v>715</v>
      </c>
      <c r="E420" s="70" t="s">
        <v>715</v>
      </c>
      <c r="F420" s="71" t="s">
        <v>2534</v>
      </c>
      <c r="G420" s="156"/>
      <c r="H420" s="159"/>
      <c r="I420" s="156"/>
      <c r="J420" s="156"/>
      <c r="K420" s="159"/>
      <c r="L420" s="156"/>
      <c r="M420" s="160"/>
      <c r="N420" s="159"/>
      <c r="O420" s="156"/>
      <c r="P420" s="160"/>
      <c r="Q420" s="159"/>
      <c r="R420" s="156"/>
      <c r="S420" s="160"/>
      <c r="T420" s="159"/>
      <c r="U420" s="156"/>
      <c r="V420" s="160"/>
      <c r="W420" s="159"/>
      <c r="X420" s="156"/>
      <c r="Y420" s="160"/>
      <c r="Z420" s="159"/>
      <c r="AA420" s="156"/>
      <c r="AB420" s="160"/>
      <c r="AC420" s="159"/>
      <c r="AD420" s="156"/>
      <c r="AE420" s="160"/>
      <c r="AF420" s="159"/>
      <c r="AG420" s="156"/>
      <c r="AH420" s="160"/>
      <c r="AI420" s="159"/>
      <c r="AJ420" s="161"/>
      <c r="AK420" s="160"/>
      <c r="AL420" s="159"/>
      <c r="AM420" s="156"/>
      <c r="AN420" s="160"/>
      <c r="AO420" s="159"/>
      <c r="AP420" s="156"/>
      <c r="AQ420" s="160"/>
      <c r="AR420" s="159"/>
      <c r="AS420" s="156"/>
      <c r="AT420" s="160"/>
      <c r="AU420" s="159"/>
      <c r="AV420" s="156"/>
      <c r="AW420" s="160"/>
      <c r="AX420" s="159"/>
      <c r="AY420" s="156"/>
      <c r="AZ420" s="160"/>
      <c r="BA420" s="159"/>
      <c r="BB420" s="156"/>
      <c r="BC420" s="160"/>
      <c r="BD420" s="159"/>
      <c r="BE420" s="156"/>
      <c r="BF420" s="160"/>
      <c r="BG420" s="159"/>
      <c r="BH420" s="156"/>
      <c r="BI420" s="160"/>
      <c r="BJ420" s="159"/>
      <c r="BK420" s="156"/>
      <c r="BL420" s="160"/>
      <c r="BM420" s="159"/>
      <c r="BN420" s="156"/>
      <c r="BO420" s="160"/>
      <c r="BP420" s="159"/>
      <c r="BQ420" s="156"/>
      <c r="BR420" s="156"/>
      <c r="BS420" s="159"/>
      <c r="BT420" s="156"/>
      <c r="BU420" s="156"/>
      <c r="BV420" s="159"/>
      <c r="BW420" s="156"/>
      <c r="BX420" s="160"/>
      <c r="BY420" s="159"/>
      <c r="BZ420" s="156"/>
      <c r="CA420" s="160"/>
      <c r="CB420" s="159"/>
      <c r="CC420" s="156"/>
      <c r="CD420" s="160" t="s">
        <v>1208</v>
      </c>
      <c r="CE420" s="159"/>
      <c r="CF420" s="156"/>
      <c r="CG420" s="160" t="s">
        <v>1208</v>
      </c>
      <c r="CH420" s="159"/>
      <c r="CI420" s="156"/>
      <c r="CJ420" s="160"/>
      <c r="CK420" s="159"/>
      <c r="CL420" s="156"/>
      <c r="CM420" s="160"/>
      <c r="CN420" s="159"/>
      <c r="CO420" s="156"/>
      <c r="CP420" s="160" t="s">
        <v>1208</v>
      </c>
      <c r="CQ420" s="159"/>
      <c r="CR420" s="156"/>
      <c r="CS420" s="160" t="s">
        <v>1208</v>
      </c>
      <c r="CT420" s="159"/>
      <c r="CU420" s="156"/>
      <c r="CV420" s="160"/>
      <c r="CW420" s="159"/>
      <c r="CX420" s="156"/>
      <c r="CY420" s="156" t="s">
        <v>1208</v>
      </c>
      <c r="CZ420" s="159"/>
      <c r="DB420" s="160"/>
      <c r="DC420" s="159"/>
      <c r="DD420" s="156"/>
      <c r="DE420" s="160"/>
      <c r="DF420" s="159"/>
      <c r="DG420" s="156"/>
      <c r="DH420" s="156"/>
      <c r="DI420" s="159"/>
      <c r="DK420" s="162"/>
      <c r="DL420" s="162"/>
      <c r="DM420" s="267"/>
      <c r="DP420" s="170" t="s">
        <v>2165</v>
      </c>
      <c r="DQ420" s="315"/>
      <c r="DR420" s="315"/>
      <c r="DS420" s="316" t="s">
        <v>2165</v>
      </c>
      <c r="DT420" s="342"/>
      <c r="DU420" s="343" t="s">
        <v>2165</v>
      </c>
      <c r="DV420" s="344" t="s">
        <v>2165</v>
      </c>
      <c r="DW420" s="345"/>
      <c r="DX420" s="345"/>
      <c r="DY420" s="346" t="str">
        <f t="shared" si="6"/>
        <v/>
      </c>
      <c r="DZ420" s="289"/>
      <c r="EA420" s="288"/>
      <c r="EK420" s="80">
        <v>2</v>
      </c>
      <c r="EL420" s="80">
        <v>9</v>
      </c>
    </row>
    <row r="421" spans="1:142">
      <c r="A421" s="126" t="s">
        <v>982</v>
      </c>
      <c r="B421" s="158">
        <v>3960</v>
      </c>
      <c r="C421" s="158">
        <v>1276</v>
      </c>
      <c r="D421" s="70" t="s">
        <v>717</v>
      </c>
      <c r="E421" s="70" t="s">
        <v>717</v>
      </c>
      <c r="F421" s="71" t="s">
        <v>2535</v>
      </c>
      <c r="G421" s="156"/>
      <c r="H421" s="159"/>
      <c r="I421" s="156"/>
      <c r="J421" s="156"/>
      <c r="K421" s="159"/>
      <c r="L421" s="156"/>
      <c r="M421" s="160"/>
      <c r="N421" s="159"/>
      <c r="O421" s="156"/>
      <c r="P421" s="160"/>
      <c r="Q421" s="159"/>
      <c r="R421" s="156"/>
      <c r="S421" s="160"/>
      <c r="T421" s="159"/>
      <c r="U421" s="156"/>
      <c r="V421" s="160"/>
      <c r="W421" s="159"/>
      <c r="X421" s="156"/>
      <c r="Y421" s="160"/>
      <c r="Z421" s="159"/>
      <c r="AA421" s="156"/>
      <c r="AB421" s="160"/>
      <c r="AC421" s="159"/>
      <c r="AD421" s="156"/>
      <c r="AE421" s="160"/>
      <c r="AF421" s="159"/>
      <c r="AG421" s="156"/>
      <c r="AH421" s="160"/>
      <c r="AI421" s="159"/>
      <c r="AJ421" s="161"/>
      <c r="AK421" s="160"/>
      <c r="AL421" s="159"/>
      <c r="AM421" s="156"/>
      <c r="AN421" s="160"/>
      <c r="AO421" s="159"/>
      <c r="AP421" s="156"/>
      <c r="AQ421" s="160"/>
      <c r="AR421" s="159"/>
      <c r="AS421" s="156"/>
      <c r="AT421" s="160"/>
      <c r="AU421" s="159"/>
      <c r="AV421" s="156"/>
      <c r="AW421" s="160"/>
      <c r="AX421" s="159"/>
      <c r="AY421" s="156"/>
      <c r="AZ421" s="160"/>
      <c r="BA421" s="159"/>
      <c r="BB421" s="156"/>
      <c r="BC421" s="160"/>
      <c r="BD421" s="159"/>
      <c r="BE421" s="156"/>
      <c r="BF421" s="160"/>
      <c r="BG421" s="159"/>
      <c r="BH421" s="156"/>
      <c r="BI421" s="160"/>
      <c r="BJ421" s="159"/>
      <c r="BK421" s="156"/>
      <c r="BL421" s="160"/>
      <c r="BM421" s="159"/>
      <c r="BN421" s="156"/>
      <c r="BO421" s="160"/>
      <c r="BP421" s="159"/>
      <c r="BQ421" s="156"/>
      <c r="BR421" s="156"/>
      <c r="BS421" s="159"/>
      <c r="BT421" s="156"/>
      <c r="BU421" s="156"/>
      <c r="BV421" s="159"/>
      <c r="BW421" s="156"/>
      <c r="BX421" s="160"/>
      <c r="BY421" s="159"/>
      <c r="BZ421" s="156"/>
      <c r="CA421" s="160"/>
      <c r="CB421" s="159"/>
      <c r="CC421" s="156"/>
      <c r="CD421" s="160" t="s">
        <v>1208</v>
      </c>
      <c r="CE421" s="159"/>
      <c r="CF421" s="156"/>
      <c r="CG421" s="160" t="s">
        <v>1208</v>
      </c>
      <c r="CH421" s="159"/>
      <c r="CI421" s="156"/>
      <c r="CJ421" s="160"/>
      <c r="CK421" s="159"/>
      <c r="CL421" s="156"/>
      <c r="CM421" s="160"/>
      <c r="CN421" s="159"/>
      <c r="CO421" s="156"/>
      <c r="CP421" s="160" t="s">
        <v>1208</v>
      </c>
      <c r="CQ421" s="159"/>
      <c r="CR421" s="156"/>
      <c r="CS421" s="160" t="s">
        <v>1208</v>
      </c>
      <c r="CT421" s="159"/>
      <c r="CU421" s="156"/>
      <c r="CV421" s="160"/>
      <c r="CW421" s="159"/>
      <c r="CX421" s="156"/>
      <c r="CY421" s="156" t="s">
        <v>1208</v>
      </c>
      <c r="CZ421" s="159"/>
      <c r="DB421" s="160"/>
      <c r="DC421" s="159"/>
      <c r="DD421" s="156"/>
      <c r="DE421" s="160"/>
      <c r="DF421" s="159"/>
      <c r="DG421" s="156"/>
      <c r="DH421" s="156"/>
      <c r="DI421" s="159"/>
      <c r="DK421" s="162"/>
      <c r="DL421" s="162"/>
      <c r="DM421" s="267"/>
      <c r="DP421" s="170" t="s">
        <v>2165</v>
      </c>
      <c r="DQ421" s="315"/>
      <c r="DR421" s="315"/>
      <c r="DS421" s="316" t="s">
        <v>2165</v>
      </c>
      <c r="DT421" s="342"/>
      <c r="DU421" s="343" t="s">
        <v>2165</v>
      </c>
      <c r="DV421" s="344" t="s">
        <v>2165</v>
      </c>
      <c r="DW421" s="345"/>
      <c r="DX421" s="345"/>
      <c r="DY421" s="346" t="str">
        <f t="shared" si="6"/>
        <v/>
      </c>
      <c r="DZ421" s="289"/>
      <c r="EA421" s="288"/>
      <c r="EK421" s="80">
        <v>2</v>
      </c>
      <c r="EL421" s="80">
        <v>9</v>
      </c>
    </row>
    <row r="422" spans="1:142" ht="27">
      <c r="A422" s="126" t="s">
        <v>982</v>
      </c>
      <c r="B422" s="158">
        <v>3970</v>
      </c>
      <c r="C422" s="158">
        <v>1277</v>
      </c>
      <c r="D422" s="70" t="s">
        <v>719</v>
      </c>
      <c r="E422" s="70" t="s">
        <v>719</v>
      </c>
      <c r="F422" s="71" t="s">
        <v>2536</v>
      </c>
      <c r="G422" s="156"/>
      <c r="H422" s="159"/>
      <c r="I422" s="156"/>
      <c r="J422" s="156"/>
      <c r="K422" s="159"/>
      <c r="L422" s="156"/>
      <c r="M422" s="160"/>
      <c r="N422" s="159"/>
      <c r="O422" s="156"/>
      <c r="P422" s="160"/>
      <c r="Q422" s="159"/>
      <c r="R422" s="156"/>
      <c r="S422" s="160"/>
      <c r="T422" s="159"/>
      <c r="U422" s="156"/>
      <c r="V422" s="160"/>
      <c r="W422" s="159"/>
      <c r="X422" s="156"/>
      <c r="Y422" s="160"/>
      <c r="Z422" s="159"/>
      <c r="AA422" s="156"/>
      <c r="AB422" s="160"/>
      <c r="AC422" s="159"/>
      <c r="AD422" s="156"/>
      <c r="AE422" s="160"/>
      <c r="AF422" s="159"/>
      <c r="AG422" s="156"/>
      <c r="AH422" s="160"/>
      <c r="AI422" s="159"/>
      <c r="AJ422" s="161"/>
      <c r="AK422" s="160"/>
      <c r="AL422" s="159"/>
      <c r="AM422" s="156"/>
      <c r="AN422" s="160"/>
      <c r="AO422" s="159"/>
      <c r="AP422" s="156"/>
      <c r="AQ422" s="160"/>
      <c r="AR422" s="159"/>
      <c r="AS422" s="156"/>
      <c r="AT422" s="160"/>
      <c r="AU422" s="159"/>
      <c r="AV422" s="156"/>
      <c r="AW422" s="160"/>
      <c r="AX422" s="159"/>
      <c r="AY422" s="156"/>
      <c r="AZ422" s="160"/>
      <c r="BA422" s="159"/>
      <c r="BB422" s="156"/>
      <c r="BC422" s="160"/>
      <c r="BD422" s="159"/>
      <c r="BE422" s="156"/>
      <c r="BF422" s="160"/>
      <c r="BG422" s="159"/>
      <c r="BH422" s="156"/>
      <c r="BI422" s="160"/>
      <c r="BJ422" s="159"/>
      <c r="BK422" s="156"/>
      <c r="BL422" s="160"/>
      <c r="BM422" s="159"/>
      <c r="BN422" s="156"/>
      <c r="BO422" s="160"/>
      <c r="BP422" s="159"/>
      <c r="BQ422" s="156"/>
      <c r="BR422" s="156"/>
      <c r="BS422" s="159"/>
      <c r="BT422" s="156"/>
      <c r="BU422" s="156"/>
      <c r="BV422" s="159"/>
      <c r="BW422" s="156"/>
      <c r="BX422" s="160"/>
      <c r="BY422" s="159"/>
      <c r="BZ422" s="156"/>
      <c r="CA422" s="160"/>
      <c r="CB422" s="159"/>
      <c r="CC422" s="156"/>
      <c r="CD422" s="160" t="s">
        <v>1208</v>
      </c>
      <c r="CE422" s="159"/>
      <c r="CF422" s="156"/>
      <c r="CG422" s="160" t="s">
        <v>1208</v>
      </c>
      <c r="CH422" s="159"/>
      <c r="CI422" s="156"/>
      <c r="CJ422" s="160"/>
      <c r="CK422" s="159"/>
      <c r="CL422" s="156"/>
      <c r="CM422" s="160"/>
      <c r="CN422" s="159"/>
      <c r="CO422" s="156"/>
      <c r="CP422" s="160" t="s">
        <v>1208</v>
      </c>
      <c r="CQ422" s="159"/>
      <c r="CR422" s="156"/>
      <c r="CS422" s="160" t="s">
        <v>1208</v>
      </c>
      <c r="CT422" s="159"/>
      <c r="CU422" s="156"/>
      <c r="CV422" s="160"/>
      <c r="CW422" s="159"/>
      <c r="CX422" s="156"/>
      <c r="CY422" s="156" t="s">
        <v>1208</v>
      </c>
      <c r="CZ422" s="159"/>
      <c r="DB422" s="160"/>
      <c r="DC422" s="159"/>
      <c r="DD422" s="156"/>
      <c r="DE422" s="160"/>
      <c r="DF422" s="159"/>
      <c r="DG422" s="156"/>
      <c r="DH422" s="156"/>
      <c r="DI422" s="159"/>
      <c r="DK422" s="162"/>
      <c r="DL422" s="162"/>
      <c r="DM422" s="267"/>
      <c r="DP422" s="170" t="s">
        <v>2165</v>
      </c>
      <c r="DQ422" s="315"/>
      <c r="DR422" s="315"/>
      <c r="DS422" s="316" t="s">
        <v>2165</v>
      </c>
      <c r="DT422" s="342"/>
      <c r="DU422" s="343" t="s">
        <v>2165</v>
      </c>
      <c r="DV422" s="344" t="s">
        <v>2165</v>
      </c>
      <c r="DW422" s="345"/>
      <c r="DX422" s="345"/>
      <c r="DY422" s="346" t="str">
        <f t="shared" si="6"/>
        <v/>
      </c>
      <c r="DZ422" s="289"/>
      <c r="EA422" s="288"/>
      <c r="EK422" s="80">
        <v>2</v>
      </c>
      <c r="EL422" s="80">
        <v>9</v>
      </c>
    </row>
    <row r="423" spans="1:142">
      <c r="A423" s="126" t="s">
        <v>982</v>
      </c>
      <c r="B423" s="158">
        <v>3980</v>
      </c>
      <c r="C423" s="158">
        <v>1238</v>
      </c>
      <c r="D423" s="70" t="s">
        <v>721</v>
      </c>
      <c r="E423" s="70" t="s">
        <v>721</v>
      </c>
      <c r="F423" s="71" t="s">
        <v>2537</v>
      </c>
      <c r="G423" s="156"/>
      <c r="H423" s="159"/>
      <c r="I423" s="156"/>
      <c r="J423" s="156"/>
      <c r="K423" s="159"/>
      <c r="L423" s="156"/>
      <c r="M423" s="160"/>
      <c r="N423" s="159"/>
      <c r="O423" s="156"/>
      <c r="P423" s="160"/>
      <c r="Q423" s="159"/>
      <c r="R423" s="156"/>
      <c r="S423" s="160"/>
      <c r="T423" s="159"/>
      <c r="U423" s="156"/>
      <c r="V423" s="160"/>
      <c r="W423" s="159"/>
      <c r="X423" s="156"/>
      <c r="Y423" s="160"/>
      <c r="Z423" s="159"/>
      <c r="AA423" s="156"/>
      <c r="AB423" s="160"/>
      <c r="AC423" s="159"/>
      <c r="AD423" s="156"/>
      <c r="AE423" s="160"/>
      <c r="AF423" s="159"/>
      <c r="AG423" s="156"/>
      <c r="AH423" s="160"/>
      <c r="AI423" s="159"/>
      <c r="AJ423" s="161"/>
      <c r="AK423" s="160"/>
      <c r="AL423" s="159"/>
      <c r="AM423" s="156"/>
      <c r="AN423" s="160"/>
      <c r="AO423" s="159"/>
      <c r="AP423" s="156"/>
      <c r="AQ423" s="160"/>
      <c r="AR423" s="159"/>
      <c r="AS423" s="156"/>
      <c r="AT423" s="160"/>
      <c r="AU423" s="159"/>
      <c r="AV423" s="156"/>
      <c r="AW423" s="160"/>
      <c r="AX423" s="159"/>
      <c r="AY423" s="156"/>
      <c r="AZ423" s="160"/>
      <c r="BA423" s="159"/>
      <c r="BB423" s="156"/>
      <c r="BC423" s="160"/>
      <c r="BD423" s="159"/>
      <c r="BE423" s="156"/>
      <c r="BF423" s="160"/>
      <c r="BG423" s="159"/>
      <c r="BH423" s="156"/>
      <c r="BI423" s="160"/>
      <c r="BJ423" s="159"/>
      <c r="BK423" s="156"/>
      <c r="BL423" s="160"/>
      <c r="BM423" s="159"/>
      <c r="BN423" s="156"/>
      <c r="BO423" s="160"/>
      <c r="BP423" s="159"/>
      <c r="BQ423" s="156"/>
      <c r="BR423" s="156"/>
      <c r="BS423" s="159"/>
      <c r="BT423" s="156"/>
      <c r="BU423" s="156"/>
      <c r="BV423" s="159"/>
      <c r="BW423" s="156"/>
      <c r="BX423" s="160"/>
      <c r="BY423" s="159"/>
      <c r="BZ423" s="156"/>
      <c r="CA423" s="160"/>
      <c r="CB423" s="159"/>
      <c r="CC423" s="156"/>
      <c r="CD423" s="160"/>
      <c r="CE423" s="159"/>
      <c r="CF423" s="156"/>
      <c r="CG423" s="160"/>
      <c r="CH423" s="159"/>
      <c r="CI423" s="156"/>
      <c r="CJ423" s="160"/>
      <c r="CK423" s="159"/>
      <c r="CL423" s="156"/>
      <c r="CM423" s="160"/>
      <c r="CN423" s="159"/>
      <c r="CO423" s="156"/>
      <c r="CP423" s="160"/>
      <c r="CQ423" s="159"/>
      <c r="CR423" s="156"/>
      <c r="CS423" s="160"/>
      <c r="CT423" s="159"/>
      <c r="CU423" s="156"/>
      <c r="CV423" s="160" t="s">
        <v>1208</v>
      </c>
      <c r="CW423" s="159"/>
      <c r="CX423" s="156"/>
      <c r="CY423" s="156"/>
      <c r="CZ423" s="159"/>
      <c r="DB423" s="160"/>
      <c r="DC423" s="159"/>
      <c r="DD423" s="156"/>
      <c r="DE423" s="160"/>
      <c r="DF423" s="159"/>
      <c r="DG423" s="156"/>
      <c r="DH423" s="156"/>
      <c r="DI423" s="159"/>
      <c r="DK423" s="162"/>
      <c r="DL423" s="162"/>
      <c r="DM423" s="267"/>
      <c r="DP423" s="170" t="s">
        <v>2165</v>
      </c>
      <c r="DQ423" s="315"/>
      <c r="DR423" s="315"/>
      <c r="DS423" s="316" t="s">
        <v>2165</v>
      </c>
      <c r="DT423" s="342"/>
      <c r="DU423" s="343" t="s">
        <v>2165</v>
      </c>
      <c r="DV423" s="344" t="s">
        <v>2165</v>
      </c>
      <c r="DW423" s="345"/>
      <c r="DX423" s="345"/>
      <c r="DY423" s="346" t="str">
        <f t="shared" si="6"/>
        <v/>
      </c>
      <c r="DZ423" s="289"/>
      <c r="EA423" s="288"/>
      <c r="EK423" s="80">
        <v>3</v>
      </c>
      <c r="EL423" s="80">
        <v>9</v>
      </c>
    </row>
    <row r="424" spans="1:142">
      <c r="A424" s="126" t="s">
        <v>982</v>
      </c>
      <c r="B424" s="158">
        <v>3990</v>
      </c>
      <c r="C424" s="158">
        <v>1239</v>
      </c>
      <c r="D424" s="70" t="s">
        <v>723</v>
      </c>
      <c r="E424" s="70" t="s">
        <v>723</v>
      </c>
      <c r="F424" s="71" t="s">
        <v>2538</v>
      </c>
      <c r="G424" s="156"/>
      <c r="H424" s="159"/>
      <c r="I424" s="156"/>
      <c r="J424" s="156"/>
      <c r="K424" s="159"/>
      <c r="L424" s="156"/>
      <c r="M424" s="160"/>
      <c r="N424" s="159"/>
      <c r="O424" s="156"/>
      <c r="P424" s="160"/>
      <c r="Q424" s="159"/>
      <c r="R424" s="156"/>
      <c r="S424" s="160"/>
      <c r="T424" s="159"/>
      <c r="U424" s="156"/>
      <c r="V424" s="160"/>
      <c r="W424" s="159"/>
      <c r="X424" s="156"/>
      <c r="Y424" s="160"/>
      <c r="Z424" s="159"/>
      <c r="AA424" s="156"/>
      <c r="AB424" s="160"/>
      <c r="AC424" s="159"/>
      <c r="AD424" s="156"/>
      <c r="AE424" s="160"/>
      <c r="AF424" s="159"/>
      <c r="AG424" s="156"/>
      <c r="AH424" s="160"/>
      <c r="AI424" s="159"/>
      <c r="AJ424" s="161"/>
      <c r="AK424" s="160"/>
      <c r="AL424" s="159"/>
      <c r="AM424" s="156"/>
      <c r="AN424" s="160"/>
      <c r="AO424" s="159"/>
      <c r="AP424" s="156"/>
      <c r="AQ424" s="160"/>
      <c r="AR424" s="159"/>
      <c r="AS424" s="156"/>
      <c r="AT424" s="160"/>
      <c r="AU424" s="159"/>
      <c r="AV424" s="156"/>
      <c r="AW424" s="160"/>
      <c r="AX424" s="159"/>
      <c r="AY424" s="156"/>
      <c r="AZ424" s="160"/>
      <c r="BA424" s="159"/>
      <c r="BB424" s="156"/>
      <c r="BC424" s="160"/>
      <c r="BD424" s="159"/>
      <c r="BE424" s="156"/>
      <c r="BF424" s="160"/>
      <c r="BG424" s="159"/>
      <c r="BH424" s="156"/>
      <c r="BI424" s="160"/>
      <c r="BJ424" s="159"/>
      <c r="BK424" s="156"/>
      <c r="BL424" s="160"/>
      <c r="BM424" s="159"/>
      <c r="BN424" s="156"/>
      <c r="BO424" s="160"/>
      <c r="BP424" s="159"/>
      <c r="BQ424" s="156"/>
      <c r="BR424" s="156"/>
      <c r="BS424" s="159"/>
      <c r="BT424" s="156"/>
      <c r="BU424" s="156"/>
      <c r="BV424" s="159"/>
      <c r="BW424" s="156"/>
      <c r="BX424" s="160"/>
      <c r="BY424" s="159"/>
      <c r="BZ424" s="156"/>
      <c r="CA424" s="160"/>
      <c r="CB424" s="159"/>
      <c r="CC424" s="156"/>
      <c r="CD424" s="160"/>
      <c r="CE424" s="159"/>
      <c r="CF424" s="156"/>
      <c r="CG424" s="160"/>
      <c r="CH424" s="159"/>
      <c r="CI424" s="156"/>
      <c r="CJ424" s="160"/>
      <c r="CK424" s="159"/>
      <c r="CL424" s="156"/>
      <c r="CM424" s="160"/>
      <c r="CN424" s="159"/>
      <c r="CO424" s="156"/>
      <c r="CP424" s="160"/>
      <c r="CQ424" s="159"/>
      <c r="CR424" s="156"/>
      <c r="CS424" s="160"/>
      <c r="CT424" s="159"/>
      <c r="CU424" s="156"/>
      <c r="CV424" s="160" t="s">
        <v>1183</v>
      </c>
      <c r="CW424" s="159"/>
      <c r="CX424" s="156"/>
      <c r="CY424" s="156"/>
      <c r="CZ424" s="159"/>
      <c r="DB424" s="160"/>
      <c r="DC424" s="159"/>
      <c r="DD424" s="156"/>
      <c r="DE424" s="160"/>
      <c r="DF424" s="159"/>
      <c r="DG424" s="156"/>
      <c r="DH424" s="156"/>
      <c r="DI424" s="159"/>
      <c r="DK424" s="162"/>
      <c r="DL424" s="162"/>
      <c r="DM424" s="267"/>
      <c r="DP424" s="170" t="s">
        <v>2165</v>
      </c>
      <c r="DQ424" s="315"/>
      <c r="DR424" s="315"/>
      <c r="DS424" s="316" t="s">
        <v>2165</v>
      </c>
      <c r="DT424" s="342"/>
      <c r="DU424" s="343" t="s">
        <v>2165</v>
      </c>
      <c r="DV424" s="344" t="s">
        <v>2165</v>
      </c>
      <c r="DW424" s="345"/>
      <c r="DX424" s="345"/>
      <c r="DY424" s="346" t="str">
        <f t="shared" si="6"/>
        <v/>
      </c>
      <c r="DZ424" s="289"/>
      <c r="EA424" s="288"/>
      <c r="EK424" s="80">
        <v>3</v>
      </c>
      <c r="EL424" s="80">
        <v>9</v>
      </c>
    </row>
    <row r="425" spans="1:142">
      <c r="A425" s="126" t="s">
        <v>982</v>
      </c>
      <c r="B425" s="158">
        <v>4000</v>
      </c>
      <c r="C425" s="158">
        <v>1240</v>
      </c>
      <c r="D425" s="70" t="s">
        <v>725</v>
      </c>
      <c r="E425" s="70" t="s">
        <v>725</v>
      </c>
      <c r="F425" s="71" t="s">
        <v>2539</v>
      </c>
      <c r="G425" s="156"/>
      <c r="H425" s="159"/>
      <c r="I425" s="156"/>
      <c r="J425" s="156"/>
      <c r="K425" s="159"/>
      <c r="L425" s="156"/>
      <c r="M425" s="160"/>
      <c r="N425" s="159"/>
      <c r="O425" s="156"/>
      <c r="P425" s="160"/>
      <c r="Q425" s="159"/>
      <c r="R425" s="156"/>
      <c r="S425" s="160"/>
      <c r="T425" s="159"/>
      <c r="U425" s="156"/>
      <c r="V425" s="160"/>
      <c r="W425" s="159"/>
      <c r="X425" s="156"/>
      <c r="Y425" s="160"/>
      <c r="Z425" s="159"/>
      <c r="AA425" s="156"/>
      <c r="AB425" s="160"/>
      <c r="AC425" s="159"/>
      <c r="AD425" s="156"/>
      <c r="AE425" s="160"/>
      <c r="AF425" s="159"/>
      <c r="AG425" s="156"/>
      <c r="AH425" s="160"/>
      <c r="AI425" s="159"/>
      <c r="AJ425" s="161"/>
      <c r="AK425" s="160"/>
      <c r="AL425" s="159"/>
      <c r="AM425" s="156"/>
      <c r="AN425" s="160"/>
      <c r="AO425" s="159"/>
      <c r="AP425" s="156"/>
      <c r="AQ425" s="160"/>
      <c r="AR425" s="159"/>
      <c r="AS425" s="156"/>
      <c r="AT425" s="160"/>
      <c r="AU425" s="159"/>
      <c r="AV425" s="156"/>
      <c r="AW425" s="160"/>
      <c r="AX425" s="159"/>
      <c r="AY425" s="156"/>
      <c r="AZ425" s="160"/>
      <c r="BA425" s="159"/>
      <c r="BB425" s="156"/>
      <c r="BC425" s="160"/>
      <c r="BD425" s="159"/>
      <c r="BE425" s="156"/>
      <c r="BF425" s="160"/>
      <c r="BG425" s="159"/>
      <c r="BH425" s="156"/>
      <c r="BI425" s="160"/>
      <c r="BJ425" s="159"/>
      <c r="BK425" s="156"/>
      <c r="BL425" s="160"/>
      <c r="BM425" s="159"/>
      <c r="BN425" s="156"/>
      <c r="BO425" s="160"/>
      <c r="BP425" s="159"/>
      <c r="BQ425" s="156"/>
      <c r="BR425" s="156"/>
      <c r="BS425" s="159"/>
      <c r="BT425" s="156"/>
      <c r="BU425" s="156"/>
      <c r="BV425" s="159"/>
      <c r="BW425" s="156"/>
      <c r="BX425" s="160"/>
      <c r="BY425" s="159"/>
      <c r="BZ425" s="156"/>
      <c r="CA425" s="160"/>
      <c r="CB425" s="159"/>
      <c r="CC425" s="156"/>
      <c r="CD425" s="160"/>
      <c r="CE425" s="159"/>
      <c r="CF425" s="156"/>
      <c r="CG425" s="160"/>
      <c r="CH425" s="159"/>
      <c r="CI425" s="156"/>
      <c r="CJ425" s="160"/>
      <c r="CK425" s="159"/>
      <c r="CL425" s="156"/>
      <c r="CM425" s="160"/>
      <c r="CN425" s="159"/>
      <c r="CO425" s="156"/>
      <c r="CP425" s="160"/>
      <c r="CQ425" s="159"/>
      <c r="CR425" s="156"/>
      <c r="CS425" s="160"/>
      <c r="CT425" s="159"/>
      <c r="CU425" s="156"/>
      <c r="CV425" s="160" t="s">
        <v>1208</v>
      </c>
      <c r="CW425" s="159"/>
      <c r="CX425" s="156"/>
      <c r="CY425" s="156"/>
      <c r="CZ425" s="159"/>
      <c r="DB425" s="160"/>
      <c r="DC425" s="159"/>
      <c r="DD425" s="156"/>
      <c r="DE425" s="160"/>
      <c r="DF425" s="159"/>
      <c r="DG425" s="156"/>
      <c r="DH425" s="156"/>
      <c r="DI425" s="159"/>
      <c r="DK425" s="162"/>
      <c r="DL425" s="162"/>
      <c r="DM425" s="267"/>
      <c r="DP425" s="170" t="s">
        <v>2165</v>
      </c>
      <c r="DQ425" s="315"/>
      <c r="DR425" s="315"/>
      <c r="DS425" s="316" t="s">
        <v>2165</v>
      </c>
      <c r="DT425" s="342"/>
      <c r="DU425" s="343" t="s">
        <v>2165</v>
      </c>
      <c r="DV425" s="344" t="s">
        <v>2165</v>
      </c>
      <c r="DW425" s="345"/>
      <c r="DX425" s="345"/>
      <c r="DY425" s="346" t="str">
        <f t="shared" si="6"/>
        <v/>
      </c>
      <c r="DZ425" s="289"/>
      <c r="EA425" s="288"/>
      <c r="EK425" s="80">
        <v>3</v>
      </c>
      <c r="EL425" s="80">
        <v>9</v>
      </c>
    </row>
    <row r="426" spans="1:142" ht="27">
      <c r="A426" s="126" t="s">
        <v>982</v>
      </c>
      <c r="B426" s="158">
        <v>4030</v>
      </c>
      <c r="C426" s="158">
        <v>1243</v>
      </c>
      <c r="D426" s="70" t="s">
        <v>731</v>
      </c>
      <c r="E426" s="70" t="s">
        <v>731</v>
      </c>
      <c r="F426" s="71" t="s">
        <v>2540</v>
      </c>
      <c r="G426" s="156"/>
      <c r="H426" s="159"/>
      <c r="I426" s="156"/>
      <c r="J426" s="156"/>
      <c r="K426" s="159"/>
      <c r="L426" s="156"/>
      <c r="M426" s="160"/>
      <c r="N426" s="159"/>
      <c r="O426" s="156"/>
      <c r="P426" s="160"/>
      <c r="Q426" s="159"/>
      <c r="R426" s="156"/>
      <c r="S426" s="160"/>
      <c r="T426" s="159"/>
      <c r="U426" s="156"/>
      <c r="V426" s="160"/>
      <c r="W426" s="159"/>
      <c r="X426" s="156"/>
      <c r="Y426" s="160"/>
      <c r="Z426" s="159"/>
      <c r="AA426" s="156"/>
      <c r="AB426" s="160"/>
      <c r="AC426" s="159"/>
      <c r="AD426" s="156"/>
      <c r="AE426" s="160"/>
      <c r="AF426" s="159"/>
      <c r="AG426" s="156"/>
      <c r="AH426" s="160"/>
      <c r="AI426" s="159"/>
      <c r="AJ426" s="161"/>
      <c r="AK426" s="160"/>
      <c r="AL426" s="159"/>
      <c r="AM426" s="156"/>
      <c r="AN426" s="160"/>
      <c r="AO426" s="159"/>
      <c r="AP426" s="156"/>
      <c r="AQ426" s="160"/>
      <c r="AR426" s="159"/>
      <c r="AS426" s="156"/>
      <c r="AT426" s="160"/>
      <c r="AU426" s="159"/>
      <c r="AV426" s="156"/>
      <c r="AW426" s="160"/>
      <c r="AX426" s="159"/>
      <c r="AY426" s="156"/>
      <c r="AZ426" s="160"/>
      <c r="BA426" s="159"/>
      <c r="BB426" s="156"/>
      <c r="BC426" s="160"/>
      <c r="BD426" s="159"/>
      <c r="BE426" s="156"/>
      <c r="BF426" s="160"/>
      <c r="BG426" s="159"/>
      <c r="BH426" s="156"/>
      <c r="BI426" s="160"/>
      <c r="BJ426" s="159"/>
      <c r="BK426" s="156"/>
      <c r="BL426" s="160"/>
      <c r="BM426" s="159"/>
      <c r="BN426" s="156"/>
      <c r="BO426" s="160"/>
      <c r="BP426" s="159"/>
      <c r="BQ426" s="156"/>
      <c r="BR426" s="156"/>
      <c r="BS426" s="159"/>
      <c r="BT426" s="156"/>
      <c r="BU426" s="156"/>
      <c r="BV426" s="159"/>
      <c r="BW426" s="156"/>
      <c r="BX426" s="160"/>
      <c r="BY426" s="159"/>
      <c r="BZ426" s="156"/>
      <c r="CA426" s="160"/>
      <c r="CB426" s="159"/>
      <c r="CC426" s="156"/>
      <c r="CD426" s="160"/>
      <c r="CE426" s="159"/>
      <c r="CF426" s="156"/>
      <c r="CG426" s="160"/>
      <c r="CH426" s="159"/>
      <c r="CI426" s="156"/>
      <c r="CJ426" s="160"/>
      <c r="CK426" s="159"/>
      <c r="CL426" s="156"/>
      <c r="CM426" s="160"/>
      <c r="CN426" s="159"/>
      <c r="CO426" s="156"/>
      <c r="CP426" s="160"/>
      <c r="CQ426" s="159"/>
      <c r="CR426" s="156"/>
      <c r="CS426" s="160"/>
      <c r="CT426" s="159"/>
      <c r="CU426" s="156"/>
      <c r="CV426" s="160" t="s">
        <v>1208</v>
      </c>
      <c r="CW426" s="159"/>
      <c r="CX426" s="156"/>
      <c r="CY426" s="156"/>
      <c r="CZ426" s="159"/>
      <c r="DB426" s="160"/>
      <c r="DC426" s="159"/>
      <c r="DD426" s="156"/>
      <c r="DE426" s="160"/>
      <c r="DF426" s="159"/>
      <c r="DG426" s="156"/>
      <c r="DH426" s="156"/>
      <c r="DI426" s="159"/>
      <c r="DK426" s="162"/>
      <c r="DL426" s="162"/>
      <c r="DM426" s="267"/>
      <c r="DP426" s="170" t="s">
        <v>2165</v>
      </c>
      <c r="DQ426" s="315"/>
      <c r="DR426" s="315"/>
      <c r="DS426" s="316" t="s">
        <v>2165</v>
      </c>
      <c r="DT426" s="342"/>
      <c r="DU426" s="343" t="s">
        <v>2165</v>
      </c>
      <c r="DV426" s="344" t="s">
        <v>2165</v>
      </c>
      <c r="DW426" s="345"/>
      <c r="DX426" s="345"/>
      <c r="DY426" s="346" t="str">
        <f t="shared" si="6"/>
        <v/>
      </c>
      <c r="DZ426" s="289"/>
      <c r="EA426" s="288"/>
      <c r="EK426" s="80">
        <v>3</v>
      </c>
      <c r="EL426" s="80">
        <v>9</v>
      </c>
    </row>
    <row r="427" spans="1:142" ht="27">
      <c r="A427" s="126" t="s">
        <v>982</v>
      </c>
      <c r="B427" s="158">
        <v>4040</v>
      </c>
      <c r="C427" s="158">
        <v>1244</v>
      </c>
      <c r="D427" s="70" t="s">
        <v>733</v>
      </c>
      <c r="E427" s="70" t="s">
        <v>733</v>
      </c>
      <c r="F427" s="71" t="s">
        <v>2541</v>
      </c>
      <c r="G427" s="156"/>
      <c r="H427" s="159"/>
      <c r="I427" s="156"/>
      <c r="J427" s="156"/>
      <c r="K427" s="159"/>
      <c r="L427" s="156"/>
      <c r="M427" s="160"/>
      <c r="N427" s="159"/>
      <c r="O427" s="156"/>
      <c r="P427" s="160"/>
      <c r="Q427" s="159"/>
      <c r="R427" s="156"/>
      <c r="S427" s="160"/>
      <c r="T427" s="159"/>
      <c r="U427" s="156"/>
      <c r="V427" s="160"/>
      <c r="W427" s="159"/>
      <c r="X427" s="156"/>
      <c r="Y427" s="160"/>
      <c r="Z427" s="159"/>
      <c r="AA427" s="156"/>
      <c r="AB427" s="160"/>
      <c r="AC427" s="159"/>
      <c r="AD427" s="156"/>
      <c r="AE427" s="160"/>
      <c r="AF427" s="159"/>
      <c r="AG427" s="156"/>
      <c r="AH427" s="160"/>
      <c r="AI427" s="159"/>
      <c r="AJ427" s="161"/>
      <c r="AK427" s="160"/>
      <c r="AL427" s="159"/>
      <c r="AM427" s="156"/>
      <c r="AN427" s="160"/>
      <c r="AO427" s="159"/>
      <c r="AP427" s="156"/>
      <c r="AQ427" s="160"/>
      <c r="AR427" s="159"/>
      <c r="AS427" s="156"/>
      <c r="AT427" s="160"/>
      <c r="AU427" s="159"/>
      <c r="AV427" s="156"/>
      <c r="AW427" s="160"/>
      <c r="AX427" s="159"/>
      <c r="AY427" s="156"/>
      <c r="AZ427" s="160"/>
      <c r="BA427" s="159"/>
      <c r="BB427" s="156"/>
      <c r="BC427" s="160"/>
      <c r="BD427" s="159"/>
      <c r="BE427" s="156"/>
      <c r="BF427" s="160"/>
      <c r="BG427" s="159"/>
      <c r="BH427" s="156"/>
      <c r="BI427" s="160"/>
      <c r="BJ427" s="159"/>
      <c r="BK427" s="156"/>
      <c r="BL427" s="160"/>
      <c r="BM427" s="159"/>
      <c r="BN427" s="156"/>
      <c r="BO427" s="160"/>
      <c r="BP427" s="159"/>
      <c r="BQ427" s="156"/>
      <c r="BR427" s="156"/>
      <c r="BS427" s="159"/>
      <c r="BT427" s="156"/>
      <c r="BU427" s="156"/>
      <c r="BV427" s="159"/>
      <c r="BW427" s="156"/>
      <c r="BX427" s="160"/>
      <c r="BY427" s="159"/>
      <c r="BZ427" s="156"/>
      <c r="CA427" s="160"/>
      <c r="CB427" s="159"/>
      <c r="CC427" s="156"/>
      <c r="CD427" s="160"/>
      <c r="CE427" s="159"/>
      <c r="CF427" s="156"/>
      <c r="CG427" s="160"/>
      <c r="CH427" s="159"/>
      <c r="CI427" s="156"/>
      <c r="CJ427" s="160"/>
      <c r="CK427" s="159"/>
      <c r="CL427" s="156"/>
      <c r="CM427" s="160"/>
      <c r="CN427" s="159"/>
      <c r="CO427" s="156"/>
      <c r="CP427" s="160"/>
      <c r="CQ427" s="159"/>
      <c r="CR427" s="156"/>
      <c r="CS427" s="160"/>
      <c r="CT427" s="159"/>
      <c r="CU427" s="156"/>
      <c r="CV427" s="160" t="s">
        <v>1208</v>
      </c>
      <c r="CW427" s="159"/>
      <c r="CX427" s="156"/>
      <c r="CY427" s="156"/>
      <c r="CZ427" s="159"/>
      <c r="DB427" s="160"/>
      <c r="DC427" s="159"/>
      <c r="DD427" s="156"/>
      <c r="DE427" s="160"/>
      <c r="DF427" s="159"/>
      <c r="DG427" s="156"/>
      <c r="DH427" s="156"/>
      <c r="DI427" s="159"/>
      <c r="DK427" s="162"/>
      <c r="DL427" s="162"/>
      <c r="DM427" s="267"/>
      <c r="DP427" s="170" t="s">
        <v>2165</v>
      </c>
      <c r="DQ427" s="315"/>
      <c r="DR427" s="315"/>
      <c r="DS427" s="316" t="s">
        <v>2165</v>
      </c>
      <c r="DT427" s="342"/>
      <c r="DU427" s="343" t="s">
        <v>2165</v>
      </c>
      <c r="DV427" s="344" t="s">
        <v>2165</v>
      </c>
      <c r="DW427" s="345"/>
      <c r="DX427" s="345"/>
      <c r="DY427" s="346" t="str">
        <f t="shared" si="6"/>
        <v/>
      </c>
      <c r="DZ427" s="289"/>
      <c r="EA427" s="288"/>
      <c r="EK427" s="80">
        <v>3</v>
      </c>
      <c r="EL427" s="80">
        <v>9</v>
      </c>
    </row>
    <row r="428" spans="1:142" ht="27">
      <c r="A428" s="126" t="s">
        <v>982</v>
      </c>
      <c r="B428" s="158">
        <v>4050</v>
      </c>
      <c r="C428" s="158">
        <v>1245</v>
      </c>
      <c r="D428" s="70" t="s">
        <v>735</v>
      </c>
      <c r="E428" s="70" t="s">
        <v>735</v>
      </c>
      <c r="F428" s="71" t="s">
        <v>2542</v>
      </c>
      <c r="G428" s="156"/>
      <c r="H428" s="159"/>
      <c r="I428" s="156"/>
      <c r="J428" s="156"/>
      <c r="K428" s="159"/>
      <c r="L428" s="156"/>
      <c r="M428" s="160"/>
      <c r="N428" s="159"/>
      <c r="O428" s="156"/>
      <c r="P428" s="160"/>
      <c r="Q428" s="159"/>
      <c r="R428" s="156"/>
      <c r="S428" s="160"/>
      <c r="T428" s="159"/>
      <c r="U428" s="156"/>
      <c r="V428" s="160"/>
      <c r="W428" s="159"/>
      <c r="X428" s="156"/>
      <c r="Y428" s="160"/>
      <c r="Z428" s="159"/>
      <c r="AA428" s="156"/>
      <c r="AB428" s="160"/>
      <c r="AC428" s="159"/>
      <c r="AD428" s="156"/>
      <c r="AE428" s="160"/>
      <c r="AF428" s="159"/>
      <c r="AG428" s="156"/>
      <c r="AH428" s="160"/>
      <c r="AI428" s="159"/>
      <c r="AJ428" s="161"/>
      <c r="AK428" s="160"/>
      <c r="AL428" s="159"/>
      <c r="AM428" s="156"/>
      <c r="AN428" s="160"/>
      <c r="AO428" s="159"/>
      <c r="AP428" s="156"/>
      <c r="AQ428" s="160"/>
      <c r="AR428" s="159"/>
      <c r="AS428" s="156"/>
      <c r="AT428" s="160"/>
      <c r="AU428" s="159"/>
      <c r="AV428" s="156"/>
      <c r="AW428" s="160"/>
      <c r="AX428" s="159"/>
      <c r="AY428" s="156"/>
      <c r="AZ428" s="160"/>
      <c r="BA428" s="159"/>
      <c r="BB428" s="156"/>
      <c r="BC428" s="160"/>
      <c r="BD428" s="159"/>
      <c r="BE428" s="156"/>
      <c r="BF428" s="160"/>
      <c r="BG428" s="159"/>
      <c r="BH428" s="156"/>
      <c r="BI428" s="160"/>
      <c r="BJ428" s="159"/>
      <c r="BK428" s="156"/>
      <c r="BL428" s="160"/>
      <c r="BM428" s="159"/>
      <c r="BN428" s="156"/>
      <c r="BO428" s="160"/>
      <c r="BP428" s="159"/>
      <c r="BQ428" s="156"/>
      <c r="BR428" s="156"/>
      <c r="BS428" s="159"/>
      <c r="BT428" s="156"/>
      <c r="BU428" s="156"/>
      <c r="BV428" s="159"/>
      <c r="BW428" s="156"/>
      <c r="BX428" s="160"/>
      <c r="BY428" s="159"/>
      <c r="BZ428" s="156"/>
      <c r="CA428" s="160"/>
      <c r="CB428" s="159"/>
      <c r="CC428" s="156"/>
      <c r="CD428" s="160"/>
      <c r="CE428" s="159"/>
      <c r="CF428" s="156"/>
      <c r="CG428" s="160"/>
      <c r="CH428" s="159"/>
      <c r="CI428" s="156"/>
      <c r="CJ428" s="160"/>
      <c r="CK428" s="159"/>
      <c r="CL428" s="156"/>
      <c r="CM428" s="160"/>
      <c r="CN428" s="159"/>
      <c r="CO428" s="156"/>
      <c r="CP428" s="160"/>
      <c r="CQ428" s="159"/>
      <c r="CR428" s="156"/>
      <c r="CS428" s="160"/>
      <c r="CT428" s="159"/>
      <c r="CU428" s="156"/>
      <c r="CV428" s="160" t="s">
        <v>1208</v>
      </c>
      <c r="CW428" s="159"/>
      <c r="CX428" s="156"/>
      <c r="CY428" s="156"/>
      <c r="CZ428" s="159"/>
      <c r="DB428" s="160"/>
      <c r="DC428" s="159"/>
      <c r="DD428" s="156"/>
      <c r="DE428" s="160"/>
      <c r="DF428" s="159"/>
      <c r="DG428" s="156"/>
      <c r="DH428" s="156"/>
      <c r="DI428" s="159"/>
      <c r="DK428" s="162"/>
      <c r="DL428" s="162"/>
      <c r="DM428" s="267"/>
      <c r="DP428" s="170" t="s">
        <v>2165</v>
      </c>
      <c r="DQ428" s="315"/>
      <c r="DR428" s="315"/>
      <c r="DS428" s="316" t="s">
        <v>2165</v>
      </c>
      <c r="DT428" s="342"/>
      <c r="DU428" s="343" t="s">
        <v>2165</v>
      </c>
      <c r="DV428" s="344" t="s">
        <v>2165</v>
      </c>
      <c r="DW428" s="345"/>
      <c r="DX428" s="345"/>
      <c r="DY428" s="346" t="str">
        <f t="shared" si="6"/>
        <v/>
      </c>
      <c r="DZ428" s="289"/>
      <c r="EA428" s="288"/>
      <c r="EK428" s="80">
        <v>3</v>
      </c>
      <c r="EL428" s="80">
        <v>9</v>
      </c>
    </row>
    <row r="429" spans="1:142" ht="27">
      <c r="A429" s="126" t="s">
        <v>982</v>
      </c>
      <c r="B429" s="158">
        <v>4060</v>
      </c>
      <c r="C429" s="158">
        <v>1246</v>
      </c>
      <c r="D429" s="70" t="s">
        <v>737</v>
      </c>
      <c r="E429" s="70" t="s">
        <v>737</v>
      </c>
      <c r="F429" s="71" t="s">
        <v>2543</v>
      </c>
      <c r="G429" s="156"/>
      <c r="H429" s="159"/>
      <c r="I429" s="156"/>
      <c r="J429" s="156"/>
      <c r="K429" s="159"/>
      <c r="L429" s="156"/>
      <c r="M429" s="160"/>
      <c r="N429" s="159"/>
      <c r="O429" s="156"/>
      <c r="P429" s="160"/>
      <c r="Q429" s="159"/>
      <c r="R429" s="156"/>
      <c r="S429" s="160"/>
      <c r="T429" s="159"/>
      <c r="U429" s="156"/>
      <c r="V429" s="160"/>
      <c r="W429" s="159"/>
      <c r="X429" s="156"/>
      <c r="Y429" s="160"/>
      <c r="Z429" s="159"/>
      <c r="AA429" s="156"/>
      <c r="AB429" s="160"/>
      <c r="AC429" s="159"/>
      <c r="AD429" s="156"/>
      <c r="AE429" s="160"/>
      <c r="AF429" s="159"/>
      <c r="AG429" s="156"/>
      <c r="AH429" s="160"/>
      <c r="AI429" s="159"/>
      <c r="AJ429" s="161"/>
      <c r="AK429" s="160"/>
      <c r="AL429" s="159"/>
      <c r="AM429" s="156"/>
      <c r="AN429" s="160"/>
      <c r="AO429" s="159"/>
      <c r="AP429" s="156"/>
      <c r="AQ429" s="160"/>
      <c r="AR429" s="159"/>
      <c r="AS429" s="156"/>
      <c r="AT429" s="160"/>
      <c r="AU429" s="159"/>
      <c r="AV429" s="156"/>
      <c r="AW429" s="160"/>
      <c r="AX429" s="159"/>
      <c r="AY429" s="156"/>
      <c r="AZ429" s="160"/>
      <c r="BA429" s="159"/>
      <c r="BB429" s="156"/>
      <c r="BC429" s="160"/>
      <c r="BD429" s="159"/>
      <c r="BE429" s="156"/>
      <c r="BF429" s="160"/>
      <c r="BG429" s="159"/>
      <c r="BH429" s="156"/>
      <c r="BI429" s="160"/>
      <c r="BJ429" s="159"/>
      <c r="BK429" s="156"/>
      <c r="BL429" s="160"/>
      <c r="BM429" s="159"/>
      <c r="BN429" s="156"/>
      <c r="BO429" s="160"/>
      <c r="BP429" s="159"/>
      <c r="BQ429" s="156"/>
      <c r="BR429" s="156"/>
      <c r="BS429" s="159"/>
      <c r="BT429" s="156"/>
      <c r="BU429" s="156"/>
      <c r="BV429" s="159"/>
      <c r="BW429" s="156"/>
      <c r="BX429" s="160"/>
      <c r="BY429" s="159"/>
      <c r="BZ429" s="156"/>
      <c r="CA429" s="160"/>
      <c r="CB429" s="159"/>
      <c r="CC429" s="156"/>
      <c r="CD429" s="160"/>
      <c r="CE429" s="159"/>
      <c r="CF429" s="156"/>
      <c r="CG429" s="160"/>
      <c r="CH429" s="159"/>
      <c r="CI429" s="156"/>
      <c r="CJ429" s="160"/>
      <c r="CK429" s="159"/>
      <c r="CL429" s="156"/>
      <c r="CM429" s="160"/>
      <c r="CN429" s="159"/>
      <c r="CO429" s="156"/>
      <c r="CP429" s="160"/>
      <c r="CQ429" s="159"/>
      <c r="CR429" s="156"/>
      <c r="CS429" s="160"/>
      <c r="CT429" s="159"/>
      <c r="CU429" s="156"/>
      <c r="CV429" s="160" t="s">
        <v>1208</v>
      </c>
      <c r="CW429" s="159"/>
      <c r="CX429" s="156"/>
      <c r="CY429" s="156"/>
      <c r="CZ429" s="159"/>
      <c r="DB429" s="160"/>
      <c r="DC429" s="159"/>
      <c r="DD429" s="156"/>
      <c r="DE429" s="160"/>
      <c r="DF429" s="159"/>
      <c r="DG429" s="156"/>
      <c r="DH429" s="156"/>
      <c r="DI429" s="159"/>
      <c r="DK429" s="162"/>
      <c r="DL429" s="162"/>
      <c r="DM429" s="267"/>
      <c r="DP429" s="170" t="s">
        <v>2165</v>
      </c>
      <c r="DQ429" s="315"/>
      <c r="DR429" s="315"/>
      <c r="DS429" s="316" t="s">
        <v>2165</v>
      </c>
      <c r="DT429" s="342"/>
      <c r="DU429" s="343" t="s">
        <v>2165</v>
      </c>
      <c r="DV429" s="344" t="s">
        <v>2165</v>
      </c>
      <c r="DW429" s="345"/>
      <c r="DX429" s="345"/>
      <c r="DY429" s="346" t="str">
        <f t="shared" si="6"/>
        <v/>
      </c>
      <c r="DZ429" s="289"/>
      <c r="EA429" s="288"/>
      <c r="EK429" s="80">
        <v>3</v>
      </c>
      <c r="EL429" s="80">
        <v>9</v>
      </c>
    </row>
    <row r="430" spans="1:142">
      <c r="A430" s="126" t="s">
        <v>982</v>
      </c>
      <c r="B430" s="158">
        <v>5000</v>
      </c>
      <c r="C430" s="158">
        <v>1501</v>
      </c>
      <c r="D430" s="70" t="s">
        <v>767</v>
      </c>
      <c r="E430" s="70" t="s">
        <v>767</v>
      </c>
      <c r="F430" s="71" t="s">
        <v>2544</v>
      </c>
      <c r="G430" s="156"/>
      <c r="H430" s="159"/>
      <c r="I430" s="156"/>
      <c r="J430" s="156"/>
      <c r="K430" s="159"/>
      <c r="L430" s="156"/>
      <c r="M430" s="160"/>
      <c r="N430" s="159"/>
      <c r="O430" s="156"/>
      <c r="P430" s="160"/>
      <c r="Q430" s="159"/>
      <c r="R430" s="156"/>
      <c r="S430" s="160"/>
      <c r="T430" s="159"/>
      <c r="U430" s="156"/>
      <c r="V430" s="160"/>
      <c r="W430" s="159"/>
      <c r="X430" s="156"/>
      <c r="Y430" s="160"/>
      <c r="Z430" s="159"/>
      <c r="AA430" s="156"/>
      <c r="AB430" s="160"/>
      <c r="AC430" s="159"/>
      <c r="AD430" s="156"/>
      <c r="AE430" s="160" t="s">
        <v>1211</v>
      </c>
      <c r="AF430" s="159"/>
      <c r="AG430" s="156"/>
      <c r="AH430" s="160" t="s">
        <v>1211</v>
      </c>
      <c r="AI430" s="159"/>
      <c r="AJ430" s="161"/>
      <c r="AK430" s="160"/>
      <c r="AL430" s="159"/>
      <c r="AM430" s="156"/>
      <c r="AN430" s="160" t="s">
        <v>1211</v>
      </c>
      <c r="AO430" s="159"/>
      <c r="AP430" s="156"/>
      <c r="AQ430" s="160" t="s">
        <v>1211</v>
      </c>
      <c r="AR430" s="159"/>
      <c r="AS430" s="156"/>
      <c r="AT430" s="160"/>
      <c r="AU430" s="159"/>
      <c r="AV430" s="156"/>
      <c r="AW430" s="160"/>
      <c r="AX430" s="159"/>
      <c r="AY430" s="156"/>
      <c r="AZ430" s="160"/>
      <c r="BA430" s="159"/>
      <c r="BB430" s="156"/>
      <c r="BC430" s="160"/>
      <c r="BD430" s="159"/>
      <c r="BE430" s="156"/>
      <c r="BF430" s="160"/>
      <c r="BG430" s="159"/>
      <c r="BH430" s="156"/>
      <c r="BI430" s="160"/>
      <c r="BJ430" s="159"/>
      <c r="BK430" s="156"/>
      <c r="BL430" s="160"/>
      <c r="BM430" s="159"/>
      <c r="BN430" s="156"/>
      <c r="BO430" s="160"/>
      <c r="BP430" s="159"/>
      <c r="BQ430" s="156"/>
      <c r="BR430" s="156" t="s">
        <v>1211</v>
      </c>
      <c r="BS430" s="159"/>
      <c r="BT430" s="156"/>
      <c r="BU430" s="156" t="s">
        <v>1211</v>
      </c>
      <c r="BV430" s="159"/>
      <c r="BW430" s="156"/>
      <c r="BX430" s="160"/>
      <c r="BY430" s="159"/>
      <c r="BZ430" s="156"/>
      <c r="CA430" s="160"/>
      <c r="CB430" s="159"/>
      <c r="CC430" s="156"/>
      <c r="CD430" s="160" t="s">
        <v>1211</v>
      </c>
      <c r="CE430" s="159"/>
      <c r="CF430" s="156"/>
      <c r="CG430" s="160" t="s">
        <v>1211</v>
      </c>
      <c r="CH430" s="159"/>
      <c r="CI430" s="156"/>
      <c r="CJ430" s="160"/>
      <c r="CK430" s="159"/>
      <c r="CL430" s="156"/>
      <c r="CM430" s="160"/>
      <c r="CN430" s="159"/>
      <c r="CO430" s="156"/>
      <c r="CP430" s="160"/>
      <c r="CQ430" s="159"/>
      <c r="CR430" s="156"/>
      <c r="CS430" s="160"/>
      <c r="CT430" s="159"/>
      <c r="CU430" s="156"/>
      <c r="CV430" s="160"/>
      <c r="CW430" s="159"/>
      <c r="CX430" s="156"/>
      <c r="CY430" s="156"/>
      <c r="CZ430" s="159"/>
      <c r="DB430" s="160"/>
      <c r="DC430" s="159"/>
      <c r="DD430" s="156"/>
      <c r="DE430" s="160"/>
      <c r="DF430" s="159"/>
      <c r="DG430" s="156"/>
      <c r="DH430" s="156" t="s">
        <v>1184</v>
      </c>
      <c r="DI430" s="159"/>
      <c r="DK430" s="162"/>
      <c r="DL430" s="162"/>
      <c r="DM430" s="267"/>
      <c r="DP430" s="170" t="s">
        <v>2165</v>
      </c>
      <c r="DQ430" s="315"/>
      <c r="DR430" s="315"/>
      <c r="DS430" s="316" t="s">
        <v>2165</v>
      </c>
      <c r="DT430" s="342"/>
      <c r="DU430" s="343" t="s">
        <v>2165</v>
      </c>
      <c r="DV430" s="344" t="s">
        <v>2165</v>
      </c>
      <c r="DW430" s="345"/>
      <c r="DX430" s="345"/>
      <c r="DY430" s="346" t="str">
        <f t="shared" si="6"/>
        <v/>
      </c>
      <c r="DZ430" s="289"/>
      <c r="EA430" s="288"/>
      <c r="EK430" s="80">
        <v>2</v>
      </c>
      <c r="EL430" s="84">
        <v>9</v>
      </c>
    </row>
    <row r="431" spans="1:142">
      <c r="A431" s="126" t="s">
        <v>982</v>
      </c>
      <c r="B431" s="158">
        <v>5010</v>
      </c>
      <c r="C431" s="158">
        <v>1502</v>
      </c>
      <c r="D431" s="70" t="s">
        <v>769</v>
      </c>
      <c r="E431" s="70" t="s">
        <v>769</v>
      </c>
      <c r="F431" s="71" t="s">
        <v>2545</v>
      </c>
      <c r="G431" s="156"/>
      <c r="H431" s="159"/>
      <c r="I431" s="156"/>
      <c r="J431" s="156"/>
      <c r="K431" s="159"/>
      <c r="L431" s="156"/>
      <c r="M431" s="160"/>
      <c r="N431" s="159"/>
      <c r="O431" s="156"/>
      <c r="P431" s="160"/>
      <c r="Q431" s="159"/>
      <c r="R431" s="156"/>
      <c r="S431" s="160"/>
      <c r="T431" s="159"/>
      <c r="U431" s="156"/>
      <c r="V431" s="160"/>
      <c r="W431" s="159"/>
      <c r="X431" s="156"/>
      <c r="Y431" s="160"/>
      <c r="Z431" s="159"/>
      <c r="AA431" s="156"/>
      <c r="AB431" s="160"/>
      <c r="AC431" s="159"/>
      <c r="AD431" s="156"/>
      <c r="AE431" s="160" t="s">
        <v>1184</v>
      </c>
      <c r="AF431" s="159"/>
      <c r="AG431" s="156"/>
      <c r="AH431" s="160" t="s">
        <v>1184</v>
      </c>
      <c r="AI431" s="159"/>
      <c r="AJ431" s="161"/>
      <c r="AK431" s="160"/>
      <c r="AL431" s="159"/>
      <c r="AM431" s="156"/>
      <c r="AN431" s="160" t="s">
        <v>1184</v>
      </c>
      <c r="AO431" s="159"/>
      <c r="AP431" s="156"/>
      <c r="AQ431" s="160" t="s">
        <v>1184</v>
      </c>
      <c r="AR431" s="159"/>
      <c r="AS431" s="156"/>
      <c r="AT431" s="160"/>
      <c r="AU431" s="159"/>
      <c r="AV431" s="156"/>
      <c r="AW431" s="160"/>
      <c r="AX431" s="159"/>
      <c r="AY431" s="156"/>
      <c r="AZ431" s="160"/>
      <c r="BA431" s="159"/>
      <c r="BB431" s="156"/>
      <c r="BC431" s="160"/>
      <c r="BD431" s="159"/>
      <c r="BE431" s="156"/>
      <c r="BF431" s="160"/>
      <c r="BG431" s="159"/>
      <c r="BH431" s="156"/>
      <c r="BI431" s="160"/>
      <c r="BJ431" s="159"/>
      <c r="BK431" s="156"/>
      <c r="BL431" s="160"/>
      <c r="BM431" s="159"/>
      <c r="BN431" s="156"/>
      <c r="BO431" s="160"/>
      <c r="BP431" s="159"/>
      <c r="BQ431" s="156"/>
      <c r="BR431" s="156" t="s">
        <v>1184</v>
      </c>
      <c r="BS431" s="159"/>
      <c r="BT431" s="156"/>
      <c r="BU431" s="156" t="s">
        <v>1184</v>
      </c>
      <c r="BV431" s="159"/>
      <c r="BW431" s="156"/>
      <c r="BX431" s="160"/>
      <c r="BY431" s="159"/>
      <c r="BZ431" s="156"/>
      <c r="CA431" s="160"/>
      <c r="CB431" s="159"/>
      <c r="CC431" s="156"/>
      <c r="CD431" s="160" t="s">
        <v>1184</v>
      </c>
      <c r="CE431" s="159"/>
      <c r="CF431" s="156"/>
      <c r="CG431" s="160" t="s">
        <v>1184</v>
      </c>
      <c r="CH431" s="159"/>
      <c r="CI431" s="156"/>
      <c r="CJ431" s="160"/>
      <c r="CK431" s="159"/>
      <c r="CL431" s="156"/>
      <c r="CM431" s="160"/>
      <c r="CN431" s="159"/>
      <c r="CO431" s="156"/>
      <c r="CP431" s="160"/>
      <c r="CQ431" s="159"/>
      <c r="CR431" s="156"/>
      <c r="CS431" s="160"/>
      <c r="CT431" s="159"/>
      <c r="CU431" s="156"/>
      <c r="CV431" s="160"/>
      <c r="CW431" s="159"/>
      <c r="CX431" s="156"/>
      <c r="CY431" s="156"/>
      <c r="CZ431" s="159"/>
      <c r="DB431" s="160"/>
      <c r="DC431" s="159"/>
      <c r="DD431" s="156"/>
      <c r="DE431" s="160"/>
      <c r="DF431" s="159"/>
      <c r="DG431" s="156"/>
      <c r="DH431" s="156" t="s">
        <v>1184</v>
      </c>
      <c r="DI431" s="159"/>
      <c r="DK431" s="162"/>
      <c r="DL431" s="162"/>
      <c r="DM431" s="267"/>
      <c r="DP431" s="170" t="s">
        <v>2165</v>
      </c>
      <c r="DQ431" s="315"/>
      <c r="DR431" s="315"/>
      <c r="DS431" s="316" t="s">
        <v>2165</v>
      </c>
      <c r="DT431" s="342"/>
      <c r="DU431" s="343" t="s">
        <v>2165</v>
      </c>
      <c r="DV431" s="344" t="s">
        <v>2165</v>
      </c>
      <c r="DW431" s="345"/>
      <c r="DX431" s="345"/>
      <c r="DY431" s="346" t="str">
        <f t="shared" si="6"/>
        <v/>
      </c>
      <c r="DZ431" s="289"/>
      <c r="EA431" s="288"/>
      <c r="EK431" s="80">
        <v>2</v>
      </c>
      <c r="EL431" s="84">
        <v>9</v>
      </c>
    </row>
    <row r="432" spans="1:142" ht="27">
      <c r="A432" s="126" t="s">
        <v>982</v>
      </c>
      <c r="B432" s="158">
        <v>5020</v>
      </c>
      <c r="C432" s="158">
        <v>1503</v>
      </c>
      <c r="D432" s="70" t="s">
        <v>771</v>
      </c>
      <c r="E432" s="70" t="s">
        <v>771</v>
      </c>
      <c r="F432" s="71" t="s">
        <v>2546</v>
      </c>
      <c r="G432" s="156"/>
      <c r="H432" s="159"/>
      <c r="I432" s="156"/>
      <c r="J432" s="156"/>
      <c r="K432" s="159"/>
      <c r="L432" s="156"/>
      <c r="M432" s="160"/>
      <c r="N432" s="159"/>
      <c r="O432" s="156"/>
      <c r="P432" s="160"/>
      <c r="Q432" s="159"/>
      <c r="R432" s="156"/>
      <c r="S432" s="160"/>
      <c r="T432" s="159"/>
      <c r="U432" s="156"/>
      <c r="V432" s="160"/>
      <c r="W432" s="159"/>
      <c r="X432" s="156"/>
      <c r="Y432" s="160"/>
      <c r="Z432" s="159"/>
      <c r="AA432" s="156"/>
      <c r="AB432" s="160"/>
      <c r="AC432" s="159"/>
      <c r="AD432" s="156"/>
      <c r="AE432" s="160" t="s">
        <v>1211</v>
      </c>
      <c r="AF432" s="159"/>
      <c r="AG432" s="156"/>
      <c r="AH432" s="160" t="s">
        <v>1211</v>
      </c>
      <c r="AI432" s="159"/>
      <c r="AJ432" s="161"/>
      <c r="AK432" s="160"/>
      <c r="AL432" s="159"/>
      <c r="AM432" s="156"/>
      <c r="AN432" s="160" t="s">
        <v>1211</v>
      </c>
      <c r="AO432" s="159"/>
      <c r="AP432" s="156"/>
      <c r="AQ432" s="160" t="s">
        <v>1211</v>
      </c>
      <c r="AR432" s="159"/>
      <c r="AS432" s="156"/>
      <c r="AT432" s="160"/>
      <c r="AU432" s="159"/>
      <c r="AV432" s="156"/>
      <c r="AW432" s="160"/>
      <c r="AX432" s="159"/>
      <c r="AY432" s="156"/>
      <c r="AZ432" s="160"/>
      <c r="BA432" s="159"/>
      <c r="BB432" s="156"/>
      <c r="BC432" s="160"/>
      <c r="BD432" s="159"/>
      <c r="BE432" s="156"/>
      <c r="BF432" s="160"/>
      <c r="BG432" s="159"/>
      <c r="BH432" s="156"/>
      <c r="BI432" s="160"/>
      <c r="BJ432" s="159"/>
      <c r="BK432" s="156"/>
      <c r="BL432" s="160"/>
      <c r="BM432" s="159"/>
      <c r="BN432" s="156"/>
      <c r="BO432" s="160"/>
      <c r="BP432" s="159"/>
      <c r="BQ432" s="156"/>
      <c r="BR432" s="156" t="s">
        <v>1211</v>
      </c>
      <c r="BS432" s="159"/>
      <c r="BT432" s="156"/>
      <c r="BU432" s="156" t="s">
        <v>1211</v>
      </c>
      <c r="BV432" s="159"/>
      <c r="BW432" s="156"/>
      <c r="BX432" s="160"/>
      <c r="BY432" s="159"/>
      <c r="BZ432" s="156"/>
      <c r="CA432" s="160"/>
      <c r="CB432" s="159"/>
      <c r="CC432" s="156"/>
      <c r="CD432" s="160" t="s">
        <v>1211</v>
      </c>
      <c r="CE432" s="159"/>
      <c r="CF432" s="156"/>
      <c r="CG432" s="160" t="s">
        <v>1211</v>
      </c>
      <c r="CH432" s="159"/>
      <c r="CI432" s="156"/>
      <c r="CJ432" s="160"/>
      <c r="CK432" s="159"/>
      <c r="CL432" s="156"/>
      <c r="CM432" s="160"/>
      <c r="CN432" s="159"/>
      <c r="CO432" s="156"/>
      <c r="CP432" s="160"/>
      <c r="CQ432" s="159"/>
      <c r="CR432" s="156"/>
      <c r="CS432" s="160"/>
      <c r="CT432" s="159"/>
      <c r="CU432" s="156"/>
      <c r="CV432" s="160"/>
      <c r="CW432" s="159"/>
      <c r="CX432" s="156"/>
      <c r="CY432" s="156"/>
      <c r="CZ432" s="159"/>
      <c r="DB432" s="160"/>
      <c r="DC432" s="159"/>
      <c r="DD432" s="156"/>
      <c r="DE432" s="160"/>
      <c r="DF432" s="159"/>
      <c r="DG432" s="156"/>
      <c r="DH432" s="156" t="s">
        <v>1211</v>
      </c>
      <c r="DI432" s="159"/>
      <c r="DK432" s="162"/>
      <c r="DL432" s="162"/>
      <c r="DM432" s="267"/>
      <c r="DP432" s="170" t="s">
        <v>2165</v>
      </c>
      <c r="DQ432" s="315"/>
      <c r="DR432" s="315"/>
      <c r="DS432" s="316" t="s">
        <v>2165</v>
      </c>
      <c r="DT432" s="342"/>
      <c r="DU432" s="343" t="s">
        <v>2165</v>
      </c>
      <c r="DV432" s="344" t="s">
        <v>2165</v>
      </c>
      <c r="DW432" s="345"/>
      <c r="DX432" s="345"/>
      <c r="DY432" s="346" t="str">
        <f t="shared" si="6"/>
        <v/>
      </c>
      <c r="DZ432" s="289"/>
      <c r="EA432" s="288"/>
      <c r="EK432" s="80">
        <v>2</v>
      </c>
      <c r="EL432" s="84">
        <v>9</v>
      </c>
    </row>
    <row r="433" spans="1:142">
      <c r="A433" s="126" t="s">
        <v>982</v>
      </c>
      <c r="B433" s="158">
        <v>5030</v>
      </c>
      <c r="C433" s="158">
        <v>1504</v>
      </c>
      <c r="D433" s="70" t="s">
        <v>773</v>
      </c>
      <c r="E433" s="70" t="s">
        <v>773</v>
      </c>
      <c r="F433" s="71" t="s">
        <v>2547</v>
      </c>
      <c r="G433" s="156"/>
      <c r="H433" s="159"/>
      <c r="I433" s="156"/>
      <c r="J433" s="156"/>
      <c r="K433" s="159"/>
      <c r="L433" s="156"/>
      <c r="M433" s="160"/>
      <c r="N433" s="159"/>
      <c r="O433" s="156"/>
      <c r="P433" s="160"/>
      <c r="Q433" s="159"/>
      <c r="R433" s="156"/>
      <c r="S433" s="160"/>
      <c r="T433" s="159"/>
      <c r="U433" s="156"/>
      <c r="V433" s="160"/>
      <c r="W433" s="159"/>
      <c r="X433" s="156"/>
      <c r="Y433" s="160"/>
      <c r="Z433" s="159"/>
      <c r="AA433" s="156"/>
      <c r="AB433" s="160"/>
      <c r="AC433" s="159"/>
      <c r="AD433" s="156"/>
      <c r="AE433" s="160" t="s">
        <v>1184</v>
      </c>
      <c r="AF433" s="159"/>
      <c r="AG433" s="156"/>
      <c r="AH433" s="160" t="s">
        <v>1184</v>
      </c>
      <c r="AI433" s="159"/>
      <c r="AJ433" s="161"/>
      <c r="AK433" s="160"/>
      <c r="AL433" s="159"/>
      <c r="AM433" s="156"/>
      <c r="AN433" s="160" t="s">
        <v>1184</v>
      </c>
      <c r="AO433" s="159"/>
      <c r="AP433" s="156"/>
      <c r="AQ433" s="160" t="s">
        <v>1184</v>
      </c>
      <c r="AR433" s="159"/>
      <c r="AS433" s="156"/>
      <c r="AT433" s="160"/>
      <c r="AU433" s="159"/>
      <c r="AV433" s="156"/>
      <c r="AW433" s="160"/>
      <c r="AX433" s="159"/>
      <c r="AY433" s="156"/>
      <c r="AZ433" s="160"/>
      <c r="BA433" s="159"/>
      <c r="BB433" s="156"/>
      <c r="BC433" s="160"/>
      <c r="BD433" s="159"/>
      <c r="BE433" s="156"/>
      <c r="BF433" s="160"/>
      <c r="BG433" s="159"/>
      <c r="BH433" s="156"/>
      <c r="BI433" s="160"/>
      <c r="BJ433" s="159"/>
      <c r="BK433" s="156"/>
      <c r="BL433" s="160"/>
      <c r="BM433" s="159"/>
      <c r="BN433" s="156"/>
      <c r="BO433" s="160"/>
      <c r="BP433" s="159"/>
      <c r="BQ433" s="156"/>
      <c r="BR433" s="156" t="s">
        <v>1184</v>
      </c>
      <c r="BS433" s="159"/>
      <c r="BT433" s="156"/>
      <c r="BU433" s="156" t="s">
        <v>1184</v>
      </c>
      <c r="BV433" s="159"/>
      <c r="BW433" s="156"/>
      <c r="BX433" s="160"/>
      <c r="BY433" s="159"/>
      <c r="BZ433" s="156"/>
      <c r="CA433" s="160"/>
      <c r="CB433" s="159"/>
      <c r="CC433" s="156"/>
      <c r="CD433" s="160" t="s">
        <v>1184</v>
      </c>
      <c r="CE433" s="159"/>
      <c r="CF433" s="156"/>
      <c r="CG433" s="160" t="s">
        <v>1184</v>
      </c>
      <c r="CH433" s="159"/>
      <c r="CI433" s="156"/>
      <c r="CJ433" s="160"/>
      <c r="CK433" s="159"/>
      <c r="CL433" s="156"/>
      <c r="CM433" s="160"/>
      <c r="CN433" s="159"/>
      <c r="CO433" s="156"/>
      <c r="CP433" s="160"/>
      <c r="CQ433" s="159"/>
      <c r="CR433" s="156"/>
      <c r="CS433" s="160"/>
      <c r="CT433" s="159"/>
      <c r="CU433" s="156"/>
      <c r="CV433" s="160"/>
      <c r="CW433" s="159"/>
      <c r="CX433" s="156"/>
      <c r="CY433" s="156"/>
      <c r="CZ433" s="159"/>
      <c r="DB433" s="160"/>
      <c r="DC433" s="159"/>
      <c r="DD433" s="156"/>
      <c r="DE433" s="160"/>
      <c r="DF433" s="159"/>
      <c r="DG433" s="156"/>
      <c r="DH433" s="156" t="s">
        <v>1184</v>
      </c>
      <c r="DI433" s="159"/>
      <c r="DK433" s="162"/>
      <c r="DL433" s="162"/>
      <c r="DM433" s="267"/>
      <c r="DP433" s="170" t="s">
        <v>2165</v>
      </c>
      <c r="DQ433" s="315"/>
      <c r="DR433" s="315"/>
      <c r="DS433" s="316" t="s">
        <v>2165</v>
      </c>
      <c r="DT433" s="342"/>
      <c r="DU433" s="343" t="s">
        <v>2165</v>
      </c>
      <c r="DV433" s="344" t="s">
        <v>2165</v>
      </c>
      <c r="DW433" s="345"/>
      <c r="DX433" s="345"/>
      <c r="DY433" s="346" t="str">
        <f t="shared" si="6"/>
        <v/>
      </c>
      <c r="DZ433" s="289"/>
      <c r="EA433" s="288"/>
      <c r="EK433" s="80">
        <v>2</v>
      </c>
      <c r="EL433" s="84">
        <v>9</v>
      </c>
    </row>
    <row r="434" spans="1:142" ht="27">
      <c r="A434" s="126" t="s">
        <v>982</v>
      </c>
      <c r="B434" s="158">
        <v>5040</v>
      </c>
      <c r="C434" s="158">
        <v>1505</v>
      </c>
      <c r="D434" s="70" t="s">
        <v>775</v>
      </c>
      <c r="E434" s="70" t="s">
        <v>775</v>
      </c>
      <c r="F434" s="71" t="s">
        <v>2548</v>
      </c>
      <c r="G434" s="156"/>
      <c r="H434" s="159"/>
      <c r="I434" s="156"/>
      <c r="J434" s="156"/>
      <c r="K434" s="159"/>
      <c r="L434" s="156"/>
      <c r="M434" s="160"/>
      <c r="N434" s="159"/>
      <c r="O434" s="156"/>
      <c r="P434" s="160"/>
      <c r="Q434" s="159"/>
      <c r="R434" s="156"/>
      <c r="S434" s="160"/>
      <c r="T434" s="159"/>
      <c r="U434" s="156"/>
      <c r="V434" s="160"/>
      <c r="W434" s="159"/>
      <c r="X434" s="156"/>
      <c r="Y434" s="160"/>
      <c r="Z434" s="159"/>
      <c r="AA434" s="156"/>
      <c r="AB434" s="160"/>
      <c r="AC434" s="159"/>
      <c r="AD434" s="156"/>
      <c r="AE434" s="160" t="s">
        <v>1211</v>
      </c>
      <c r="AF434" s="159"/>
      <c r="AG434" s="156"/>
      <c r="AH434" s="160" t="s">
        <v>1211</v>
      </c>
      <c r="AI434" s="159"/>
      <c r="AJ434" s="161"/>
      <c r="AK434" s="160"/>
      <c r="AL434" s="159"/>
      <c r="AM434" s="156"/>
      <c r="AN434" s="160" t="s">
        <v>1211</v>
      </c>
      <c r="AO434" s="159"/>
      <c r="AP434" s="156"/>
      <c r="AQ434" s="160" t="s">
        <v>1211</v>
      </c>
      <c r="AR434" s="159"/>
      <c r="AS434" s="156"/>
      <c r="AT434" s="160"/>
      <c r="AU434" s="159"/>
      <c r="AV434" s="156"/>
      <c r="AW434" s="160"/>
      <c r="AX434" s="159"/>
      <c r="AY434" s="156"/>
      <c r="AZ434" s="160"/>
      <c r="BA434" s="159"/>
      <c r="BB434" s="156"/>
      <c r="BC434" s="160"/>
      <c r="BD434" s="159"/>
      <c r="BE434" s="156"/>
      <c r="BF434" s="160"/>
      <c r="BG434" s="159"/>
      <c r="BH434" s="156"/>
      <c r="BI434" s="160"/>
      <c r="BJ434" s="159"/>
      <c r="BK434" s="156"/>
      <c r="BL434" s="160"/>
      <c r="BM434" s="159"/>
      <c r="BN434" s="156"/>
      <c r="BO434" s="160"/>
      <c r="BP434" s="159"/>
      <c r="BQ434" s="156"/>
      <c r="BR434" s="156" t="s">
        <v>1211</v>
      </c>
      <c r="BS434" s="159"/>
      <c r="BT434" s="156"/>
      <c r="BU434" s="156" t="s">
        <v>1211</v>
      </c>
      <c r="BV434" s="159"/>
      <c r="BW434" s="156"/>
      <c r="BX434" s="160"/>
      <c r="BY434" s="159"/>
      <c r="BZ434" s="156"/>
      <c r="CA434" s="160"/>
      <c r="CB434" s="159"/>
      <c r="CC434" s="156"/>
      <c r="CD434" s="160" t="s">
        <v>1211</v>
      </c>
      <c r="CE434" s="159"/>
      <c r="CF434" s="156"/>
      <c r="CG434" s="160" t="s">
        <v>1211</v>
      </c>
      <c r="CH434" s="159"/>
      <c r="CI434" s="156"/>
      <c r="CJ434" s="160"/>
      <c r="CK434" s="159"/>
      <c r="CL434" s="156"/>
      <c r="CM434" s="160"/>
      <c r="CN434" s="159"/>
      <c r="CO434" s="156"/>
      <c r="CP434" s="160"/>
      <c r="CQ434" s="159"/>
      <c r="CR434" s="156"/>
      <c r="CS434" s="160"/>
      <c r="CT434" s="159"/>
      <c r="CU434" s="156"/>
      <c r="CV434" s="160"/>
      <c r="CW434" s="159"/>
      <c r="CX434" s="156"/>
      <c r="CY434" s="156"/>
      <c r="CZ434" s="159"/>
      <c r="DB434" s="160"/>
      <c r="DC434" s="159"/>
      <c r="DD434" s="156"/>
      <c r="DE434" s="160"/>
      <c r="DF434" s="159"/>
      <c r="DG434" s="156"/>
      <c r="DH434" s="156" t="s">
        <v>1211</v>
      </c>
      <c r="DI434" s="159"/>
      <c r="DK434" s="162"/>
      <c r="DL434" s="162"/>
      <c r="DM434" s="267"/>
      <c r="DP434" s="170" t="s">
        <v>2165</v>
      </c>
      <c r="DQ434" s="315"/>
      <c r="DR434" s="315"/>
      <c r="DS434" s="316" t="s">
        <v>2165</v>
      </c>
      <c r="DT434" s="342"/>
      <c r="DU434" s="343" t="s">
        <v>2165</v>
      </c>
      <c r="DV434" s="344" t="s">
        <v>2165</v>
      </c>
      <c r="DW434" s="345"/>
      <c r="DX434" s="345"/>
      <c r="DY434" s="346" t="str">
        <f t="shared" si="6"/>
        <v/>
      </c>
      <c r="DZ434" s="289"/>
      <c r="EA434" s="288"/>
      <c r="EK434" s="80">
        <v>2</v>
      </c>
      <c r="EL434" s="84">
        <v>9</v>
      </c>
    </row>
    <row r="435" spans="1:142">
      <c r="A435" s="126" t="s">
        <v>982</v>
      </c>
      <c r="B435" s="158">
        <v>5050</v>
      </c>
      <c r="C435" s="158">
        <v>1506</v>
      </c>
      <c r="D435" s="70" t="s">
        <v>777</v>
      </c>
      <c r="E435" s="70" t="s">
        <v>777</v>
      </c>
      <c r="F435" s="71" t="s">
        <v>2549</v>
      </c>
      <c r="G435" s="156"/>
      <c r="H435" s="159"/>
      <c r="I435" s="156"/>
      <c r="J435" s="156"/>
      <c r="K435" s="159"/>
      <c r="L435" s="156"/>
      <c r="M435" s="160"/>
      <c r="N435" s="159"/>
      <c r="O435" s="156"/>
      <c r="P435" s="160"/>
      <c r="Q435" s="159"/>
      <c r="R435" s="156"/>
      <c r="S435" s="160"/>
      <c r="T435" s="159"/>
      <c r="U435" s="156"/>
      <c r="V435" s="160"/>
      <c r="W435" s="159"/>
      <c r="X435" s="156"/>
      <c r="Y435" s="160"/>
      <c r="Z435" s="159"/>
      <c r="AA435" s="156"/>
      <c r="AB435" s="160"/>
      <c r="AC435" s="159"/>
      <c r="AD435" s="156"/>
      <c r="AE435" s="160"/>
      <c r="AF435" s="159"/>
      <c r="AG435" s="156"/>
      <c r="AH435" s="160"/>
      <c r="AI435" s="159"/>
      <c r="AJ435" s="161"/>
      <c r="AK435" s="160"/>
      <c r="AL435" s="159"/>
      <c r="AM435" s="156"/>
      <c r="AN435" s="160"/>
      <c r="AO435" s="159"/>
      <c r="AP435" s="156"/>
      <c r="AQ435" s="160"/>
      <c r="AR435" s="159"/>
      <c r="AS435" s="156"/>
      <c r="AT435" s="160"/>
      <c r="AU435" s="159"/>
      <c r="AV435" s="156"/>
      <c r="AW435" s="160"/>
      <c r="AX435" s="159"/>
      <c r="AY435" s="156"/>
      <c r="AZ435" s="160"/>
      <c r="BA435" s="159"/>
      <c r="BB435" s="156"/>
      <c r="BC435" s="160"/>
      <c r="BD435" s="159"/>
      <c r="BE435" s="156"/>
      <c r="BF435" s="160"/>
      <c r="BG435" s="159"/>
      <c r="BH435" s="156"/>
      <c r="BI435" s="160"/>
      <c r="BJ435" s="159"/>
      <c r="BK435" s="156"/>
      <c r="BL435" s="160"/>
      <c r="BM435" s="159"/>
      <c r="BN435" s="156"/>
      <c r="BO435" s="160"/>
      <c r="BP435" s="159"/>
      <c r="BQ435" s="156"/>
      <c r="BR435" s="156"/>
      <c r="BS435" s="159"/>
      <c r="BT435" s="156"/>
      <c r="BU435" s="156"/>
      <c r="BV435" s="159"/>
      <c r="BW435" s="156"/>
      <c r="BX435" s="160"/>
      <c r="BY435" s="159"/>
      <c r="BZ435" s="156"/>
      <c r="CA435" s="160"/>
      <c r="CB435" s="159"/>
      <c r="CC435" s="156"/>
      <c r="CD435" s="160"/>
      <c r="CE435" s="159"/>
      <c r="CF435" s="156"/>
      <c r="CG435" s="160"/>
      <c r="CH435" s="159"/>
      <c r="CI435" s="156"/>
      <c r="CJ435" s="160"/>
      <c r="CK435" s="159"/>
      <c r="CL435" s="156"/>
      <c r="CM435" s="160"/>
      <c r="CN435" s="159"/>
      <c r="CO435" s="156"/>
      <c r="CP435" s="160"/>
      <c r="CQ435" s="159"/>
      <c r="CR435" s="156"/>
      <c r="CS435" s="160"/>
      <c r="CT435" s="159"/>
      <c r="CU435" s="156"/>
      <c r="CV435" s="160"/>
      <c r="CW435" s="159"/>
      <c r="CX435" s="156"/>
      <c r="CY435" s="156"/>
      <c r="CZ435" s="159"/>
      <c r="DB435" s="160"/>
      <c r="DC435" s="159"/>
      <c r="DD435" s="156"/>
      <c r="DE435" s="160"/>
      <c r="DF435" s="159"/>
      <c r="DG435" s="156"/>
      <c r="DH435" s="156" t="s">
        <v>1211</v>
      </c>
      <c r="DI435" s="159"/>
      <c r="DK435" s="162"/>
      <c r="DL435" s="162"/>
      <c r="DM435" s="267"/>
      <c r="DP435" s="170" t="s">
        <v>2165</v>
      </c>
      <c r="DQ435" s="315"/>
      <c r="DR435" s="315"/>
      <c r="DS435" s="316" t="s">
        <v>2165</v>
      </c>
      <c r="DT435" s="342"/>
      <c r="DU435" s="343" t="s">
        <v>2165</v>
      </c>
      <c r="DV435" s="344" t="s">
        <v>2165</v>
      </c>
      <c r="DW435" s="345"/>
      <c r="DX435" s="345"/>
      <c r="DY435" s="346" t="str">
        <f t="shared" si="6"/>
        <v/>
      </c>
      <c r="DZ435" s="289"/>
      <c r="EA435" s="288"/>
      <c r="EK435" s="80">
        <v>2</v>
      </c>
      <c r="EL435" s="80">
        <v>9</v>
      </c>
    </row>
    <row r="436" spans="1:142">
      <c r="A436" s="126" t="s">
        <v>982</v>
      </c>
      <c r="B436" s="158">
        <v>5060</v>
      </c>
      <c r="C436" s="158">
        <v>1507</v>
      </c>
      <c r="D436" s="70" t="s">
        <v>779</v>
      </c>
      <c r="E436" s="70" t="s">
        <v>779</v>
      </c>
      <c r="F436" s="71" t="s">
        <v>2550</v>
      </c>
      <c r="G436" s="156"/>
      <c r="H436" s="159"/>
      <c r="I436" s="156"/>
      <c r="J436" s="156"/>
      <c r="K436" s="159"/>
      <c r="L436" s="156"/>
      <c r="M436" s="160"/>
      <c r="N436" s="159"/>
      <c r="O436" s="156"/>
      <c r="P436" s="160"/>
      <c r="Q436" s="159"/>
      <c r="R436" s="156"/>
      <c r="S436" s="160"/>
      <c r="T436" s="159"/>
      <c r="U436" s="156"/>
      <c r="V436" s="160"/>
      <c r="W436" s="159"/>
      <c r="X436" s="156"/>
      <c r="Y436" s="160"/>
      <c r="Z436" s="159"/>
      <c r="AA436" s="156"/>
      <c r="AB436" s="160"/>
      <c r="AC436" s="159"/>
      <c r="AD436" s="156"/>
      <c r="AE436" s="160" t="s">
        <v>1211</v>
      </c>
      <c r="AF436" s="159"/>
      <c r="AG436" s="156"/>
      <c r="AH436" s="160" t="s">
        <v>1211</v>
      </c>
      <c r="AI436" s="159"/>
      <c r="AJ436" s="161"/>
      <c r="AK436" s="160"/>
      <c r="AL436" s="159"/>
      <c r="AM436" s="156"/>
      <c r="AN436" s="160" t="s">
        <v>1211</v>
      </c>
      <c r="AO436" s="159"/>
      <c r="AP436" s="156"/>
      <c r="AQ436" s="160" t="s">
        <v>1211</v>
      </c>
      <c r="AR436" s="159"/>
      <c r="AS436" s="156"/>
      <c r="AT436" s="160"/>
      <c r="AU436" s="159"/>
      <c r="AV436" s="156"/>
      <c r="AW436" s="160"/>
      <c r="AX436" s="159"/>
      <c r="AY436" s="156"/>
      <c r="AZ436" s="160"/>
      <c r="BA436" s="159"/>
      <c r="BB436" s="156"/>
      <c r="BC436" s="160"/>
      <c r="BD436" s="159"/>
      <c r="BE436" s="156"/>
      <c r="BF436" s="160"/>
      <c r="BG436" s="159"/>
      <c r="BH436" s="156"/>
      <c r="BI436" s="160"/>
      <c r="BJ436" s="159"/>
      <c r="BK436" s="156"/>
      <c r="BL436" s="160"/>
      <c r="BM436" s="159"/>
      <c r="BN436" s="156"/>
      <c r="BO436" s="160"/>
      <c r="BP436" s="159"/>
      <c r="BQ436" s="156"/>
      <c r="BR436" s="156" t="s">
        <v>1211</v>
      </c>
      <c r="BS436" s="159"/>
      <c r="BT436" s="156"/>
      <c r="BU436" s="156" t="s">
        <v>1211</v>
      </c>
      <c r="BV436" s="159"/>
      <c r="BW436" s="156"/>
      <c r="BX436" s="160"/>
      <c r="BY436" s="159"/>
      <c r="BZ436" s="156"/>
      <c r="CA436" s="160"/>
      <c r="CB436" s="159"/>
      <c r="CC436" s="156"/>
      <c r="CD436" s="160" t="s">
        <v>1211</v>
      </c>
      <c r="CE436" s="159"/>
      <c r="CF436" s="156"/>
      <c r="CG436" s="160" t="s">
        <v>1211</v>
      </c>
      <c r="CH436" s="159"/>
      <c r="CI436" s="156"/>
      <c r="CJ436" s="160"/>
      <c r="CK436" s="159"/>
      <c r="CL436" s="156"/>
      <c r="CM436" s="160"/>
      <c r="CN436" s="159"/>
      <c r="CO436" s="156"/>
      <c r="CP436" s="160"/>
      <c r="CQ436" s="159"/>
      <c r="CR436" s="156"/>
      <c r="CS436" s="160"/>
      <c r="CT436" s="159"/>
      <c r="CU436" s="156"/>
      <c r="CV436" s="160"/>
      <c r="CW436" s="159"/>
      <c r="CX436" s="156"/>
      <c r="CY436" s="156"/>
      <c r="CZ436" s="159"/>
      <c r="DB436" s="160"/>
      <c r="DC436" s="159"/>
      <c r="DD436" s="156"/>
      <c r="DE436" s="160"/>
      <c r="DF436" s="159"/>
      <c r="DG436" s="156"/>
      <c r="DH436" s="156" t="s">
        <v>1211</v>
      </c>
      <c r="DI436" s="159"/>
      <c r="DK436" s="162"/>
      <c r="DL436" s="162"/>
      <c r="DM436" s="267"/>
      <c r="DP436" s="170" t="s">
        <v>2165</v>
      </c>
      <c r="DQ436" s="315"/>
      <c r="DR436" s="315"/>
      <c r="DS436" s="316" t="s">
        <v>2165</v>
      </c>
      <c r="DT436" s="342"/>
      <c r="DU436" s="343" t="s">
        <v>2165</v>
      </c>
      <c r="DV436" s="344" t="s">
        <v>2165</v>
      </c>
      <c r="DW436" s="345"/>
      <c r="DX436" s="345"/>
      <c r="DY436" s="346" t="str">
        <f t="shared" si="6"/>
        <v/>
      </c>
      <c r="DZ436" s="289"/>
      <c r="EA436" s="288"/>
      <c r="EK436" s="80">
        <v>2</v>
      </c>
      <c r="EL436" s="84">
        <v>9</v>
      </c>
    </row>
    <row r="437" spans="1:142">
      <c r="A437" s="126" t="s">
        <v>982</v>
      </c>
      <c r="B437" s="158">
        <v>5070</v>
      </c>
      <c r="C437" s="158">
        <v>1508</v>
      </c>
      <c r="D437" s="70" t="s">
        <v>781</v>
      </c>
      <c r="E437" s="70" t="s">
        <v>781</v>
      </c>
      <c r="F437" s="71" t="s">
        <v>2551</v>
      </c>
      <c r="G437" s="156"/>
      <c r="H437" s="159"/>
      <c r="I437" s="156"/>
      <c r="J437" s="156"/>
      <c r="K437" s="159"/>
      <c r="L437" s="156"/>
      <c r="M437" s="160"/>
      <c r="N437" s="159"/>
      <c r="O437" s="156"/>
      <c r="P437" s="160"/>
      <c r="Q437" s="159"/>
      <c r="R437" s="156"/>
      <c r="S437" s="160"/>
      <c r="T437" s="159"/>
      <c r="U437" s="156"/>
      <c r="V437" s="160"/>
      <c r="W437" s="159"/>
      <c r="X437" s="156"/>
      <c r="Y437" s="160"/>
      <c r="Z437" s="159"/>
      <c r="AA437" s="156"/>
      <c r="AB437" s="160"/>
      <c r="AC437" s="159"/>
      <c r="AD437" s="156"/>
      <c r="AE437" s="160" t="s">
        <v>1211</v>
      </c>
      <c r="AF437" s="159"/>
      <c r="AG437" s="156"/>
      <c r="AH437" s="160" t="s">
        <v>1211</v>
      </c>
      <c r="AI437" s="159"/>
      <c r="AJ437" s="161"/>
      <c r="AK437" s="160"/>
      <c r="AL437" s="159"/>
      <c r="AM437" s="156"/>
      <c r="AN437" s="160" t="s">
        <v>1211</v>
      </c>
      <c r="AO437" s="159"/>
      <c r="AP437" s="156"/>
      <c r="AQ437" s="160" t="s">
        <v>1211</v>
      </c>
      <c r="AR437" s="159"/>
      <c r="AS437" s="156"/>
      <c r="AT437" s="160"/>
      <c r="AU437" s="159"/>
      <c r="AV437" s="156"/>
      <c r="AW437" s="160"/>
      <c r="AX437" s="159"/>
      <c r="AY437" s="156"/>
      <c r="AZ437" s="160"/>
      <c r="BA437" s="159"/>
      <c r="BB437" s="156"/>
      <c r="BC437" s="160"/>
      <c r="BD437" s="159"/>
      <c r="BE437" s="156"/>
      <c r="BF437" s="160"/>
      <c r="BG437" s="159"/>
      <c r="BH437" s="156"/>
      <c r="BI437" s="160"/>
      <c r="BJ437" s="159"/>
      <c r="BK437" s="156"/>
      <c r="BL437" s="160"/>
      <c r="BM437" s="159"/>
      <c r="BN437" s="156"/>
      <c r="BO437" s="160"/>
      <c r="BP437" s="159"/>
      <c r="BQ437" s="156"/>
      <c r="BR437" s="156" t="s">
        <v>1211</v>
      </c>
      <c r="BS437" s="159"/>
      <c r="BT437" s="156"/>
      <c r="BU437" s="156" t="s">
        <v>1211</v>
      </c>
      <c r="BV437" s="159"/>
      <c r="BW437" s="156"/>
      <c r="BX437" s="160"/>
      <c r="BY437" s="159"/>
      <c r="BZ437" s="156"/>
      <c r="CA437" s="160"/>
      <c r="CB437" s="159"/>
      <c r="CC437" s="156"/>
      <c r="CD437" s="160" t="s">
        <v>1211</v>
      </c>
      <c r="CE437" s="159"/>
      <c r="CF437" s="156"/>
      <c r="CG437" s="160" t="s">
        <v>1211</v>
      </c>
      <c r="CH437" s="159"/>
      <c r="CI437" s="156"/>
      <c r="CJ437" s="160"/>
      <c r="CK437" s="159"/>
      <c r="CL437" s="156"/>
      <c r="CM437" s="160"/>
      <c r="CN437" s="159"/>
      <c r="CO437" s="156"/>
      <c r="CP437" s="160"/>
      <c r="CQ437" s="159"/>
      <c r="CR437" s="156"/>
      <c r="CS437" s="160"/>
      <c r="CT437" s="159"/>
      <c r="CU437" s="156"/>
      <c r="CV437" s="160"/>
      <c r="CW437" s="159"/>
      <c r="CX437" s="156"/>
      <c r="CY437" s="156"/>
      <c r="CZ437" s="159"/>
      <c r="DB437" s="160"/>
      <c r="DC437" s="159"/>
      <c r="DD437" s="156"/>
      <c r="DE437" s="160"/>
      <c r="DF437" s="159"/>
      <c r="DG437" s="156"/>
      <c r="DH437" s="156" t="s">
        <v>1211</v>
      </c>
      <c r="DI437" s="159"/>
      <c r="DK437" s="162"/>
      <c r="DL437" s="162"/>
      <c r="DM437" s="267"/>
      <c r="DP437" s="170" t="s">
        <v>2165</v>
      </c>
      <c r="DQ437" s="315"/>
      <c r="DR437" s="315"/>
      <c r="DS437" s="316" t="s">
        <v>2165</v>
      </c>
      <c r="DT437" s="342"/>
      <c r="DU437" s="343" t="s">
        <v>2165</v>
      </c>
      <c r="DV437" s="344" t="s">
        <v>2165</v>
      </c>
      <c r="DW437" s="345"/>
      <c r="DX437" s="345"/>
      <c r="DY437" s="346" t="str">
        <f t="shared" si="6"/>
        <v/>
      </c>
      <c r="DZ437" s="289"/>
      <c r="EA437" s="288"/>
      <c r="EK437" s="80">
        <v>2</v>
      </c>
      <c r="EL437" s="84">
        <v>9</v>
      </c>
    </row>
    <row r="438" spans="1:142" ht="27">
      <c r="A438" s="126" t="s">
        <v>982</v>
      </c>
      <c r="B438" s="158">
        <v>5080</v>
      </c>
      <c r="C438" s="158">
        <v>1509</v>
      </c>
      <c r="D438" s="70" t="s">
        <v>782</v>
      </c>
      <c r="E438" s="70" t="s">
        <v>782</v>
      </c>
      <c r="F438" s="71" t="s">
        <v>2552</v>
      </c>
      <c r="G438" s="156"/>
      <c r="H438" s="159"/>
      <c r="I438" s="156"/>
      <c r="J438" s="156"/>
      <c r="K438" s="159"/>
      <c r="L438" s="156"/>
      <c r="M438" s="160"/>
      <c r="N438" s="159"/>
      <c r="O438" s="156"/>
      <c r="P438" s="160"/>
      <c r="Q438" s="159"/>
      <c r="R438" s="156"/>
      <c r="S438" s="160"/>
      <c r="T438" s="159"/>
      <c r="U438" s="156"/>
      <c r="V438" s="160"/>
      <c r="W438" s="159"/>
      <c r="X438" s="156"/>
      <c r="Y438" s="160"/>
      <c r="Z438" s="159"/>
      <c r="AA438" s="156"/>
      <c r="AB438" s="160"/>
      <c r="AC438" s="159"/>
      <c r="AD438" s="156"/>
      <c r="AE438" s="160" t="s">
        <v>1211</v>
      </c>
      <c r="AF438" s="159"/>
      <c r="AG438" s="156"/>
      <c r="AH438" s="160" t="s">
        <v>1211</v>
      </c>
      <c r="AI438" s="159"/>
      <c r="AJ438" s="161"/>
      <c r="AK438" s="160"/>
      <c r="AL438" s="159"/>
      <c r="AM438" s="156"/>
      <c r="AN438" s="160" t="s">
        <v>1211</v>
      </c>
      <c r="AO438" s="159"/>
      <c r="AP438" s="156"/>
      <c r="AQ438" s="160" t="s">
        <v>1211</v>
      </c>
      <c r="AR438" s="159"/>
      <c r="AS438" s="156"/>
      <c r="AT438" s="160"/>
      <c r="AU438" s="159"/>
      <c r="AV438" s="156"/>
      <c r="AW438" s="160"/>
      <c r="AX438" s="159"/>
      <c r="AY438" s="156"/>
      <c r="AZ438" s="160"/>
      <c r="BA438" s="159"/>
      <c r="BB438" s="156"/>
      <c r="BC438" s="160"/>
      <c r="BD438" s="159"/>
      <c r="BE438" s="156"/>
      <c r="BF438" s="160"/>
      <c r="BG438" s="159"/>
      <c r="BH438" s="156"/>
      <c r="BI438" s="160"/>
      <c r="BJ438" s="159"/>
      <c r="BK438" s="156"/>
      <c r="BL438" s="160"/>
      <c r="BM438" s="159"/>
      <c r="BN438" s="156"/>
      <c r="BO438" s="160"/>
      <c r="BP438" s="159"/>
      <c r="BQ438" s="156"/>
      <c r="BR438" s="156" t="s">
        <v>1211</v>
      </c>
      <c r="BS438" s="159"/>
      <c r="BT438" s="156"/>
      <c r="BU438" s="156" t="s">
        <v>1211</v>
      </c>
      <c r="BV438" s="159"/>
      <c r="BW438" s="156"/>
      <c r="BX438" s="160"/>
      <c r="BY438" s="159"/>
      <c r="BZ438" s="156"/>
      <c r="CA438" s="160"/>
      <c r="CB438" s="159"/>
      <c r="CC438" s="156"/>
      <c r="CD438" s="160" t="s">
        <v>1211</v>
      </c>
      <c r="CE438" s="159"/>
      <c r="CF438" s="156"/>
      <c r="CG438" s="160" t="s">
        <v>1211</v>
      </c>
      <c r="CH438" s="159"/>
      <c r="CI438" s="156"/>
      <c r="CJ438" s="160"/>
      <c r="CK438" s="159"/>
      <c r="CL438" s="156"/>
      <c r="CM438" s="160"/>
      <c r="CN438" s="159"/>
      <c r="CO438" s="156"/>
      <c r="CP438" s="160"/>
      <c r="CQ438" s="159"/>
      <c r="CR438" s="156"/>
      <c r="CS438" s="160"/>
      <c r="CT438" s="159"/>
      <c r="CU438" s="156"/>
      <c r="CV438" s="160"/>
      <c r="CW438" s="159"/>
      <c r="CX438" s="156"/>
      <c r="CY438" s="156"/>
      <c r="CZ438" s="159"/>
      <c r="DB438" s="160"/>
      <c r="DC438" s="159"/>
      <c r="DD438" s="156"/>
      <c r="DE438" s="160"/>
      <c r="DF438" s="159"/>
      <c r="DG438" s="156"/>
      <c r="DH438" s="156" t="s">
        <v>1211</v>
      </c>
      <c r="DI438" s="159"/>
      <c r="DK438" s="162"/>
      <c r="DL438" s="162"/>
      <c r="DM438" s="267"/>
      <c r="DP438" s="170" t="s">
        <v>2165</v>
      </c>
      <c r="DQ438" s="315"/>
      <c r="DR438" s="315"/>
      <c r="DS438" s="316" t="s">
        <v>2165</v>
      </c>
      <c r="DT438" s="342"/>
      <c r="DU438" s="343" t="s">
        <v>2165</v>
      </c>
      <c r="DV438" s="344" t="s">
        <v>2165</v>
      </c>
      <c r="DW438" s="345"/>
      <c r="DX438" s="345"/>
      <c r="DY438" s="346" t="str">
        <f t="shared" si="6"/>
        <v/>
      </c>
      <c r="DZ438" s="289"/>
      <c r="EA438" s="288"/>
      <c r="EK438" s="80">
        <v>2</v>
      </c>
      <c r="EL438" s="84">
        <v>9</v>
      </c>
    </row>
    <row r="439" spans="1:142">
      <c r="A439" s="126" t="s">
        <v>982</v>
      </c>
      <c r="B439" s="158">
        <v>5090</v>
      </c>
      <c r="C439" s="158">
        <v>1510</v>
      </c>
      <c r="D439" s="70" t="s">
        <v>784</v>
      </c>
      <c r="E439" s="70" t="s">
        <v>784</v>
      </c>
      <c r="F439" s="71" t="s">
        <v>2553</v>
      </c>
      <c r="G439" s="156"/>
      <c r="H439" s="159"/>
      <c r="I439" s="156"/>
      <c r="J439" s="156"/>
      <c r="K439" s="159"/>
      <c r="L439" s="156"/>
      <c r="M439" s="160"/>
      <c r="N439" s="159"/>
      <c r="O439" s="156"/>
      <c r="P439" s="160"/>
      <c r="Q439" s="159"/>
      <c r="R439" s="156"/>
      <c r="S439" s="160"/>
      <c r="T439" s="159"/>
      <c r="U439" s="156"/>
      <c r="V439" s="160"/>
      <c r="W439" s="159"/>
      <c r="X439" s="156"/>
      <c r="Y439" s="160"/>
      <c r="Z439" s="159"/>
      <c r="AA439" s="156"/>
      <c r="AB439" s="160"/>
      <c r="AC439" s="159"/>
      <c r="AD439" s="156"/>
      <c r="AE439" s="160" t="s">
        <v>1184</v>
      </c>
      <c r="AF439" s="159"/>
      <c r="AG439" s="156"/>
      <c r="AH439" s="160" t="s">
        <v>1184</v>
      </c>
      <c r="AI439" s="159"/>
      <c r="AJ439" s="161"/>
      <c r="AK439" s="160"/>
      <c r="AL439" s="159"/>
      <c r="AM439" s="156"/>
      <c r="AN439" s="160" t="s">
        <v>1184</v>
      </c>
      <c r="AO439" s="159"/>
      <c r="AP439" s="156"/>
      <c r="AQ439" s="160" t="s">
        <v>1184</v>
      </c>
      <c r="AR439" s="159"/>
      <c r="AS439" s="156"/>
      <c r="AT439" s="160"/>
      <c r="AU439" s="159"/>
      <c r="AV439" s="156"/>
      <c r="AW439" s="160"/>
      <c r="AX439" s="159"/>
      <c r="AY439" s="156"/>
      <c r="AZ439" s="160"/>
      <c r="BA439" s="159"/>
      <c r="BB439" s="156"/>
      <c r="BC439" s="160"/>
      <c r="BD439" s="159"/>
      <c r="BE439" s="156"/>
      <c r="BF439" s="160"/>
      <c r="BG439" s="159"/>
      <c r="BH439" s="156"/>
      <c r="BI439" s="160"/>
      <c r="BJ439" s="159"/>
      <c r="BK439" s="156"/>
      <c r="BL439" s="160"/>
      <c r="BM439" s="159"/>
      <c r="BN439" s="156"/>
      <c r="BO439" s="160"/>
      <c r="BP439" s="159"/>
      <c r="BQ439" s="156"/>
      <c r="BR439" s="156" t="s">
        <v>1184</v>
      </c>
      <c r="BS439" s="159"/>
      <c r="BT439" s="156"/>
      <c r="BU439" s="156" t="s">
        <v>1184</v>
      </c>
      <c r="BV439" s="159"/>
      <c r="BW439" s="156"/>
      <c r="BX439" s="160"/>
      <c r="BY439" s="159"/>
      <c r="BZ439" s="156"/>
      <c r="CA439" s="160"/>
      <c r="CB439" s="159"/>
      <c r="CC439" s="156"/>
      <c r="CD439" s="160" t="s">
        <v>1184</v>
      </c>
      <c r="CE439" s="159"/>
      <c r="CF439" s="156"/>
      <c r="CG439" s="160" t="s">
        <v>1184</v>
      </c>
      <c r="CH439" s="159"/>
      <c r="CI439" s="156"/>
      <c r="CJ439" s="160"/>
      <c r="CK439" s="159"/>
      <c r="CL439" s="156"/>
      <c r="CM439" s="160"/>
      <c r="CN439" s="159"/>
      <c r="CO439" s="156"/>
      <c r="CP439" s="160"/>
      <c r="CQ439" s="159"/>
      <c r="CR439" s="156"/>
      <c r="CS439" s="160"/>
      <c r="CT439" s="159"/>
      <c r="CU439" s="156"/>
      <c r="CV439" s="160"/>
      <c r="CW439" s="159"/>
      <c r="CX439" s="156"/>
      <c r="CY439" s="156"/>
      <c r="CZ439" s="159"/>
      <c r="DB439" s="160"/>
      <c r="DC439" s="159"/>
      <c r="DD439" s="156"/>
      <c r="DE439" s="160"/>
      <c r="DF439" s="159"/>
      <c r="DG439" s="156"/>
      <c r="DH439" s="156" t="s">
        <v>1184</v>
      </c>
      <c r="DI439" s="159"/>
      <c r="DK439" s="162"/>
      <c r="DL439" s="162"/>
      <c r="DM439" s="267"/>
      <c r="DP439" s="170" t="s">
        <v>2165</v>
      </c>
      <c r="DQ439" s="315"/>
      <c r="DR439" s="315"/>
      <c r="DS439" s="316" t="s">
        <v>2165</v>
      </c>
      <c r="DT439" s="342"/>
      <c r="DU439" s="343" t="s">
        <v>2165</v>
      </c>
      <c r="DV439" s="344" t="s">
        <v>2165</v>
      </c>
      <c r="DW439" s="345"/>
      <c r="DX439" s="345"/>
      <c r="DY439" s="346" t="str">
        <f t="shared" si="6"/>
        <v/>
      </c>
      <c r="DZ439" s="289"/>
      <c r="EA439" s="288"/>
      <c r="EK439" s="80">
        <v>2</v>
      </c>
      <c r="EL439" s="84">
        <v>9</v>
      </c>
    </row>
    <row r="440" spans="1:142">
      <c r="A440" s="126" t="s">
        <v>982</v>
      </c>
      <c r="B440" s="158">
        <v>5100</v>
      </c>
      <c r="C440" s="158">
        <v>1511</v>
      </c>
      <c r="D440" s="70" t="s">
        <v>786</v>
      </c>
      <c r="E440" s="70" t="s">
        <v>786</v>
      </c>
      <c r="F440" s="71" t="s">
        <v>2554</v>
      </c>
      <c r="G440" s="156"/>
      <c r="H440" s="159"/>
      <c r="I440" s="156"/>
      <c r="J440" s="156"/>
      <c r="K440" s="159"/>
      <c r="L440" s="156"/>
      <c r="M440" s="160"/>
      <c r="N440" s="159"/>
      <c r="O440" s="156"/>
      <c r="P440" s="160"/>
      <c r="Q440" s="159"/>
      <c r="R440" s="156"/>
      <c r="S440" s="160"/>
      <c r="T440" s="159"/>
      <c r="U440" s="156"/>
      <c r="V440" s="160"/>
      <c r="W440" s="159"/>
      <c r="X440" s="156"/>
      <c r="Y440" s="160"/>
      <c r="Z440" s="159"/>
      <c r="AA440" s="156"/>
      <c r="AB440" s="160"/>
      <c r="AC440" s="159"/>
      <c r="AD440" s="156"/>
      <c r="AE440" s="160" t="s">
        <v>1211</v>
      </c>
      <c r="AF440" s="159"/>
      <c r="AG440" s="156"/>
      <c r="AH440" s="160" t="s">
        <v>1211</v>
      </c>
      <c r="AI440" s="159"/>
      <c r="AJ440" s="161"/>
      <c r="AK440" s="160"/>
      <c r="AL440" s="159"/>
      <c r="AM440" s="156"/>
      <c r="AN440" s="160" t="s">
        <v>1211</v>
      </c>
      <c r="AO440" s="159"/>
      <c r="AP440" s="156"/>
      <c r="AQ440" s="160" t="s">
        <v>1211</v>
      </c>
      <c r="AR440" s="159"/>
      <c r="AS440" s="156"/>
      <c r="AT440" s="160"/>
      <c r="AU440" s="159"/>
      <c r="AV440" s="156"/>
      <c r="AW440" s="160"/>
      <c r="AX440" s="159"/>
      <c r="AY440" s="156"/>
      <c r="AZ440" s="160"/>
      <c r="BA440" s="159"/>
      <c r="BB440" s="156"/>
      <c r="BC440" s="160"/>
      <c r="BD440" s="159"/>
      <c r="BE440" s="156"/>
      <c r="BF440" s="160"/>
      <c r="BG440" s="159"/>
      <c r="BH440" s="156"/>
      <c r="BI440" s="160"/>
      <c r="BJ440" s="159"/>
      <c r="BK440" s="156"/>
      <c r="BL440" s="160"/>
      <c r="BM440" s="159"/>
      <c r="BN440" s="156"/>
      <c r="BO440" s="160"/>
      <c r="BP440" s="159"/>
      <c r="BQ440" s="156"/>
      <c r="BR440" s="156" t="s">
        <v>1211</v>
      </c>
      <c r="BS440" s="159"/>
      <c r="BT440" s="156"/>
      <c r="BU440" s="156" t="s">
        <v>1211</v>
      </c>
      <c r="BV440" s="159"/>
      <c r="BW440" s="156"/>
      <c r="BX440" s="160"/>
      <c r="BY440" s="159"/>
      <c r="BZ440" s="156"/>
      <c r="CA440" s="160"/>
      <c r="CB440" s="159"/>
      <c r="CC440" s="156"/>
      <c r="CD440" s="160" t="s">
        <v>1211</v>
      </c>
      <c r="CE440" s="159"/>
      <c r="CF440" s="156"/>
      <c r="CG440" s="160" t="s">
        <v>1211</v>
      </c>
      <c r="CH440" s="159"/>
      <c r="CI440" s="156"/>
      <c r="CJ440" s="160"/>
      <c r="CK440" s="159"/>
      <c r="CL440" s="156"/>
      <c r="CM440" s="160"/>
      <c r="CN440" s="159"/>
      <c r="CO440" s="156"/>
      <c r="CP440" s="160"/>
      <c r="CQ440" s="159"/>
      <c r="CR440" s="156"/>
      <c r="CS440" s="160"/>
      <c r="CT440" s="159"/>
      <c r="CU440" s="156"/>
      <c r="CV440" s="160"/>
      <c r="CW440" s="159"/>
      <c r="CX440" s="156"/>
      <c r="CY440" s="156"/>
      <c r="CZ440" s="159"/>
      <c r="DB440" s="160"/>
      <c r="DC440" s="159"/>
      <c r="DD440" s="156"/>
      <c r="DE440" s="160"/>
      <c r="DF440" s="159"/>
      <c r="DG440" s="156"/>
      <c r="DH440" s="156" t="s">
        <v>1211</v>
      </c>
      <c r="DI440" s="159"/>
      <c r="DK440" s="162"/>
      <c r="DL440" s="162"/>
      <c r="DM440" s="267"/>
      <c r="DP440" s="170" t="s">
        <v>2165</v>
      </c>
      <c r="DQ440" s="315"/>
      <c r="DR440" s="315"/>
      <c r="DS440" s="316" t="s">
        <v>2165</v>
      </c>
      <c r="DT440" s="342"/>
      <c r="DU440" s="343" t="s">
        <v>2165</v>
      </c>
      <c r="DV440" s="344" t="s">
        <v>2165</v>
      </c>
      <c r="DW440" s="345"/>
      <c r="DX440" s="345"/>
      <c r="DY440" s="346" t="str">
        <f t="shared" si="6"/>
        <v/>
      </c>
      <c r="DZ440" s="289"/>
      <c r="EA440" s="288"/>
      <c r="EK440" s="80">
        <v>2</v>
      </c>
      <c r="EL440" s="84">
        <v>9</v>
      </c>
    </row>
    <row r="441" spans="1:142" ht="27">
      <c r="A441" s="126" t="s">
        <v>982</v>
      </c>
      <c r="B441" s="158">
        <v>5110</v>
      </c>
      <c r="C441" s="158">
        <v>1512</v>
      </c>
      <c r="D441" s="70" t="s">
        <v>788</v>
      </c>
      <c r="E441" s="70" t="s">
        <v>788</v>
      </c>
      <c r="F441" s="71" t="s">
        <v>2555</v>
      </c>
      <c r="G441" s="156"/>
      <c r="H441" s="159"/>
      <c r="I441" s="156"/>
      <c r="J441" s="156"/>
      <c r="K441" s="159"/>
      <c r="L441" s="156"/>
      <c r="M441" s="160"/>
      <c r="N441" s="159"/>
      <c r="O441" s="156"/>
      <c r="P441" s="160"/>
      <c r="Q441" s="159"/>
      <c r="R441" s="156"/>
      <c r="S441" s="160"/>
      <c r="T441" s="159"/>
      <c r="U441" s="156"/>
      <c r="V441" s="160"/>
      <c r="W441" s="159"/>
      <c r="X441" s="156"/>
      <c r="Y441" s="160"/>
      <c r="Z441" s="159"/>
      <c r="AA441" s="156"/>
      <c r="AB441" s="160"/>
      <c r="AC441" s="159"/>
      <c r="AD441" s="156"/>
      <c r="AE441" s="160" t="s">
        <v>1211</v>
      </c>
      <c r="AF441" s="159"/>
      <c r="AG441" s="156"/>
      <c r="AH441" s="160" t="s">
        <v>1211</v>
      </c>
      <c r="AI441" s="159"/>
      <c r="AJ441" s="161"/>
      <c r="AK441" s="160"/>
      <c r="AL441" s="159"/>
      <c r="AM441" s="156"/>
      <c r="AN441" s="160" t="s">
        <v>1211</v>
      </c>
      <c r="AO441" s="159"/>
      <c r="AP441" s="156"/>
      <c r="AQ441" s="160" t="s">
        <v>1211</v>
      </c>
      <c r="AR441" s="159"/>
      <c r="AS441" s="156"/>
      <c r="AT441" s="160"/>
      <c r="AU441" s="159"/>
      <c r="AV441" s="156"/>
      <c r="AW441" s="160"/>
      <c r="AX441" s="159"/>
      <c r="AY441" s="156"/>
      <c r="AZ441" s="160"/>
      <c r="BA441" s="159"/>
      <c r="BB441" s="156"/>
      <c r="BC441" s="160"/>
      <c r="BD441" s="159"/>
      <c r="BE441" s="156"/>
      <c r="BF441" s="160"/>
      <c r="BG441" s="159"/>
      <c r="BH441" s="156"/>
      <c r="BI441" s="160"/>
      <c r="BJ441" s="159"/>
      <c r="BK441" s="156"/>
      <c r="BL441" s="160"/>
      <c r="BM441" s="159"/>
      <c r="BN441" s="156"/>
      <c r="BO441" s="160"/>
      <c r="BP441" s="159"/>
      <c r="BQ441" s="156"/>
      <c r="BR441" s="156" t="s">
        <v>1211</v>
      </c>
      <c r="BS441" s="159"/>
      <c r="BT441" s="156"/>
      <c r="BU441" s="156" t="s">
        <v>1211</v>
      </c>
      <c r="BV441" s="159"/>
      <c r="BW441" s="156"/>
      <c r="BX441" s="160"/>
      <c r="BY441" s="159"/>
      <c r="BZ441" s="156"/>
      <c r="CA441" s="160"/>
      <c r="CB441" s="159"/>
      <c r="CC441" s="156"/>
      <c r="CD441" s="160" t="s">
        <v>1211</v>
      </c>
      <c r="CE441" s="159"/>
      <c r="CF441" s="156"/>
      <c r="CG441" s="160" t="s">
        <v>1211</v>
      </c>
      <c r="CH441" s="159"/>
      <c r="CI441" s="156"/>
      <c r="CJ441" s="160"/>
      <c r="CK441" s="159"/>
      <c r="CL441" s="156"/>
      <c r="CM441" s="160"/>
      <c r="CN441" s="159"/>
      <c r="CO441" s="156"/>
      <c r="CP441" s="160"/>
      <c r="CQ441" s="159"/>
      <c r="CR441" s="156"/>
      <c r="CS441" s="160"/>
      <c r="CT441" s="159"/>
      <c r="CU441" s="156"/>
      <c r="CV441" s="160"/>
      <c r="CW441" s="159"/>
      <c r="CX441" s="156"/>
      <c r="CY441" s="156"/>
      <c r="CZ441" s="159"/>
      <c r="DB441" s="160"/>
      <c r="DC441" s="159"/>
      <c r="DD441" s="156"/>
      <c r="DE441" s="160"/>
      <c r="DF441" s="159"/>
      <c r="DG441" s="156"/>
      <c r="DH441" s="156" t="s">
        <v>1211</v>
      </c>
      <c r="DI441" s="159"/>
      <c r="DK441" s="162"/>
      <c r="DL441" s="162"/>
      <c r="DM441" s="267"/>
      <c r="DP441" s="170" t="s">
        <v>2165</v>
      </c>
      <c r="DQ441" s="315"/>
      <c r="DR441" s="315"/>
      <c r="DS441" s="316" t="s">
        <v>2165</v>
      </c>
      <c r="DT441" s="342"/>
      <c r="DU441" s="343" t="s">
        <v>2165</v>
      </c>
      <c r="DV441" s="344" t="s">
        <v>2165</v>
      </c>
      <c r="DW441" s="345"/>
      <c r="DX441" s="345"/>
      <c r="DY441" s="346" t="str">
        <f t="shared" si="6"/>
        <v/>
      </c>
      <c r="DZ441" s="289"/>
      <c r="EA441" s="288"/>
      <c r="EK441" s="80">
        <v>2</v>
      </c>
      <c r="EL441" s="84">
        <v>9</v>
      </c>
    </row>
    <row r="442" spans="1:142" ht="27">
      <c r="A442" s="126" t="s">
        <v>982</v>
      </c>
      <c r="B442" s="158">
        <v>5120</v>
      </c>
      <c r="C442" s="158">
        <v>1513</v>
      </c>
      <c r="D442" s="70" t="s">
        <v>790</v>
      </c>
      <c r="E442" s="70" t="s">
        <v>790</v>
      </c>
      <c r="F442" s="71" t="s">
        <v>2556</v>
      </c>
      <c r="G442" s="156"/>
      <c r="H442" s="159"/>
      <c r="I442" s="156"/>
      <c r="J442" s="156"/>
      <c r="K442" s="159"/>
      <c r="L442" s="156"/>
      <c r="M442" s="160"/>
      <c r="N442" s="159"/>
      <c r="O442" s="156"/>
      <c r="P442" s="160"/>
      <c r="Q442" s="159"/>
      <c r="R442" s="156"/>
      <c r="S442" s="160"/>
      <c r="T442" s="159"/>
      <c r="U442" s="156"/>
      <c r="V442" s="160"/>
      <c r="W442" s="159"/>
      <c r="X442" s="156"/>
      <c r="Y442" s="160"/>
      <c r="Z442" s="159"/>
      <c r="AA442" s="156"/>
      <c r="AB442" s="160"/>
      <c r="AC442" s="159"/>
      <c r="AD442" s="156"/>
      <c r="AE442" s="160" t="s">
        <v>1211</v>
      </c>
      <c r="AF442" s="159"/>
      <c r="AG442" s="156"/>
      <c r="AH442" s="160" t="s">
        <v>1211</v>
      </c>
      <c r="AI442" s="159"/>
      <c r="AJ442" s="161"/>
      <c r="AK442" s="160"/>
      <c r="AL442" s="159"/>
      <c r="AM442" s="156"/>
      <c r="AN442" s="160" t="s">
        <v>1211</v>
      </c>
      <c r="AO442" s="159"/>
      <c r="AP442" s="156"/>
      <c r="AQ442" s="160" t="s">
        <v>1211</v>
      </c>
      <c r="AR442" s="159"/>
      <c r="AS442" s="156"/>
      <c r="AT442" s="160"/>
      <c r="AU442" s="159"/>
      <c r="AV442" s="156"/>
      <c r="AW442" s="160"/>
      <c r="AX442" s="159"/>
      <c r="AY442" s="156"/>
      <c r="AZ442" s="160"/>
      <c r="BA442" s="159"/>
      <c r="BB442" s="156"/>
      <c r="BC442" s="160"/>
      <c r="BD442" s="159"/>
      <c r="BE442" s="156"/>
      <c r="BF442" s="160"/>
      <c r="BG442" s="159"/>
      <c r="BH442" s="156"/>
      <c r="BI442" s="160"/>
      <c r="BJ442" s="159"/>
      <c r="BK442" s="156"/>
      <c r="BL442" s="160"/>
      <c r="BM442" s="159"/>
      <c r="BN442" s="156"/>
      <c r="BO442" s="160"/>
      <c r="BP442" s="159"/>
      <c r="BQ442" s="156"/>
      <c r="BR442" s="156" t="s">
        <v>1211</v>
      </c>
      <c r="BS442" s="159"/>
      <c r="BT442" s="156"/>
      <c r="BU442" s="156" t="s">
        <v>1211</v>
      </c>
      <c r="BV442" s="159"/>
      <c r="BW442" s="156"/>
      <c r="BX442" s="160"/>
      <c r="BY442" s="159"/>
      <c r="BZ442" s="156"/>
      <c r="CA442" s="160"/>
      <c r="CB442" s="159"/>
      <c r="CC442" s="156"/>
      <c r="CD442" s="160" t="s">
        <v>1211</v>
      </c>
      <c r="CE442" s="159"/>
      <c r="CF442" s="156"/>
      <c r="CG442" s="160" t="s">
        <v>1211</v>
      </c>
      <c r="CH442" s="159"/>
      <c r="CI442" s="156"/>
      <c r="CJ442" s="160"/>
      <c r="CK442" s="159"/>
      <c r="CL442" s="156"/>
      <c r="CM442" s="160"/>
      <c r="CN442" s="159"/>
      <c r="CO442" s="156"/>
      <c r="CP442" s="160"/>
      <c r="CQ442" s="159"/>
      <c r="CR442" s="156"/>
      <c r="CS442" s="160"/>
      <c r="CT442" s="159"/>
      <c r="CU442" s="156"/>
      <c r="CV442" s="160"/>
      <c r="CW442" s="159"/>
      <c r="CX442" s="156"/>
      <c r="CY442" s="156"/>
      <c r="CZ442" s="159"/>
      <c r="DB442" s="160"/>
      <c r="DC442" s="159"/>
      <c r="DD442" s="156"/>
      <c r="DE442" s="160"/>
      <c r="DF442" s="159"/>
      <c r="DG442" s="156"/>
      <c r="DH442" s="156" t="s">
        <v>1211</v>
      </c>
      <c r="DI442" s="159"/>
      <c r="DK442" s="162"/>
      <c r="DL442" s="162"/>
      <c r="DM442" s="267"/>
      <c r="DP442" s="170" t="s">
        <v>2165</v>
      </c>
      <c r="DQ442" s="315"/>
      <c r="DR442" s="315"/>
      <c r="DS442" s="316" t="s">
        <v>2165</v>
      </c>
      <c r="DT442" s="342"/>
      <c r="DU442" s="343" t="s">
        <v>2165</v>
      </c>
      <c r="DV442" s="344" t="s">
        <v>2165</v>
      </c>
      <c r="DW442" s="345"/>
      <c r="DX442" s="345"/>
      <c r="DY442" s="346" t="str">
        <f t="shared" si="6"/>
        <v/>
      </c>
      <c r="DZ442" s="289"/>
      <c r="EA442" s="288"/>
      <c r="EK442" s="80">
        <v>2</v>
      </c>
      <c r="EL442" s="84">
        <v>9</v>
      </c>
    </row>
    <row r="443" spans="1:142">
      <c r="A443" s="126" t="s">
        <v>982</v>
      </c>
      <c r="B443" s="158">
        <v>5130</v>
      </c>
      <c r="C443" s="158">
        <v>1514</v>
      </c>
      <c r="D443" s="70" t="s">
        <v>792</v>
      </c>
      <c r="E443" s="70" t="s">
        <v>792</v>
      </c>
      <c r="F443" s="71" t="s">
        <v>2557</v>
      </c>
      <c r="G443" s="156"/>
      <c r="H443" s="159"/>
      <c r="I443" s="156"/>
      <c r="J443" s="156"/>
      <c r="K443" s="159"/>
      <c r="L443" s="156"/>
      <c r="M443" s="160"/>
      <c r="N443" s="159"/>
      <c r="O443" s="156"/>
      <c r="P443" s="160"/>
      <c r="Q443" s="159"/>
      <c r="R443" s="156"/>
      <c r="S443" s="160"/>
      <c r="T443" s="159"/>
      <c r="U443" s="156"/>
      <c r="V443" s="160"/>
      <c r="W443" s="159"/>
      <c r="X443" s="156"/>
      <c r="Y443" s="160"/>
      <c r="Z443" s="159"/>
      <c r="AA443" s="156"/>
      <c r="AB443" s="160"/>
      <c r="AC443" s="159"/>
      <c r="AD443" s="156"/>
      <c r="AE443" s="160" t="s">
        <v>1211</v>
      </c>
      <c r="AF443" s="159"/>
      <c r="AG443" s="156"/>
      <c r="AH443" s="160" t="s">
        <v>1211</v>
      </c>
      <c r="AI443" s="159"/>
      <c r="AJ443" s="161"/>
      <c r="AK443" s="160"/>
      <c r="AL443" s="159"/>
      <c r="AM443" s="156"/>
      <c r="AN443" s="160" t="s">
        <v>1211</v>
      </c>
      <c r="AO443" s="159"/>
      <c r="AP443" s="156"/>
      <c r="AQ443" s="160" t="s">
        <v>1211</v>
      </c>
      <c r="AR443" s="159"/>
      <c r="AS443" s="156"/>
      <c r="AT443" s="160"/>
      <c r="AU443" s="159"/>
      <c r="AV443" s="156"/>
      <c r="AW443" s="160"/>
      <c r="AX443" s="159"/>
      <c r="AY443" s="156"/>
      <c r="AZ443" s="160"/>
      <c r="BA443" s="159"/>
      <c r="BB443" s="156"/>
      <c r="BC443" s="160"/>
      <c r="BD443" s="159"/>
      <c r="BE443" s="156"/>
      <c r="BF443" s="160"/>
      <c r="BG443" s="159"/>
      <c r="BH443" s="156"/>
      <c r="BI443" s="160"/>
      <c r="BJ443" s="159"/>
      <c r="BK443" s="156"/>
      <c r="BL443" s="160"/>
      <c r="BM443" s="159"/>
      <c r="BN443" s="156"/>
      <c r="BO443" s="160"/>
      <c r="BP443" s="159"/>
      <c r="BQ443" s="156"/>
      <c r="BR443" s="156" t="s">
        <v>1211</v>
      </c>
      <c r="BS443" s="159"/>
      <c r="BT443" s="156"/>
      <c r="BU443" s="156" t="s">
        <v>1211</v>
      </c>
      <c r="BV443" s="159"/>
      <c r="BW443" s="156"/>
      <c r="BX443" s="160"/>
      <c r="BY443" s="159"/>
      <c r="BZ443" s="156"/>
      <c r="CA443" s="160"/>
      <c r="CB443" s="159"/>
      <c r="CC443" s="156"/>
      <c r="CD443" s="160" t="s">
        <v>1211</v>
      </c>
      <c r="CE443" s="159"/>
      <c r="CF443" s="156"/>
      <c r="CG443" s="160" t="s">
        <v>1211</v>
      </c>
      <c r="CH443" s="159"/>
      <c r="CI443" s="156"/>
      <c r="CJ443" s="160"/>
      <c r="CK443" s="159"/>
      <c r="CL443" s="156"/>
      <c r="CM443" s="160"/>
      <c r="CN443" s="159"/>
      <c r="CO443" s="156"/>
      <c r="CP443" s="160"/>
      <c r="CQ443" s="159"/>
      <c r="CR443" s="156"/>
      <c r="CS443" s="160"/>
      <c r="CT443" s="159"/>
      <c r="CU443" s="156"/>
      <c r="CV443" s="160"/>
      <c r="CW443" s="159"/>
      <c r="CX443" s="156"/>
      <c r="CY443" s="156"/>
      <c r="CZ443" s="159"/>
      <c r="DB443" s="160"/>
      <c r="DC443" s="159"/>
      <c r="DD443" s="156"/>
      <c r="DE443" s="160"/>
      <c r="DF443" s="159"/>
      <c r="DG443" s="156"/>
      <c r="DH443" s="156" t="s">
        <v>1211</v>
      </c>
      <c r="DI443" s="159"/>
      <c r="DK443" s="162"/>
      <c r="DL443" s="162"/>
      <c r="DM443" s="267"/>
      <c r="DP443" s="170" t="s">
        <v>2165</v>
      </c>
      <c r="DQ443" s="315"/>
      <c r="DR443" s="315"/>
      <c r="DS443" s="316" t="s">
        <v>2165</v>
      </c>
      <c r="DT443" s="342"/>
      <c r="DU443" s="343" t="s">
        <v>2165</v>
      </c>
      <c r="DV443" s="344" t="s">
        <v>2165</v>
      </c>
      <c r="DW443" s="345"/>
      <c r="DX443" s="345"/>
      <c r="DY443" s="346" t="str">
        <f t="shared" si="6"/>
        <v/>
      </c>
      <c r="DZ443" s="289"/>
      <c r="EA443" s="288"/>
      <c r="EK443" s="80">
        <v>2</v>
      </c>
      <c r="EL443" s="84">
        <v>9</v>
      </c>
    </row>
    <row r="444" spans="1:142">
      <c r="A444" s="126" t="s">
        <v>982</v>
      </c>
      <c r="B444" s="158">
        <v>5140</v>
      </c>
      <c r="C444" s="158">
        <v>1515</v>
      </c>
      <c r="D444" s="70" t="s">
        <v>794</v>
      </c>
      <c r="E444" s="70" t="s">
        <v>794</v>
      </c>
      <c r="F444" s="71" t="s">
        <v>2558</v>
      </c>
      <c r="G444" s="156"/>
      <c r="H444" s="159"/>
      <c r="I444" s="156"/>
      <c r="J444" s="156"/>
      <c r="K444" s="159"/>
      <c r="L444" s="156"/>
      <c r="M444" s="160"/>
      <c r="N444" s="159"/>
      <c r="O444" s="156"/>
      <c r="P444" s="160"/>
      <c r="Q444" s="159"/>
      <c r="R444" s="156"/>
      <c r="S444" s="160"/>
      <c r="T444" s="159"/>
      <c r="U444" s="156"/>
      <c r="V444" s="160"/>
      <c r="W444" s="159"/>
      <c r="X444" s="156"/>
      <c r="Y444" s="160"/>
      <c r="Z444" s="159"/>
      <c r="AA444" s="156"/>
      <c r="AB444" s="160"/>
      <c r="AC444" s="159"/>
      <c r="AD444" s="156"/>
      <c r="AE444" s="160" t="s">
        <v>1211</v>
      </c>
      <c r="AF444" s="159"/>
      <c r="AG444" s="156"/>
      <c r="AH444" s="160" t="s">
        <v>1211</v>
      </c>
      <c r="AI444" s="159"/>
      <c r="AJ444" s="161"/>
      <c r="AK444" s="160"/>
      <c r="AL444" s="159"/>
      <c r="AM444" s="156"/>
      <c r="AN444" s="160" t="s">
        <v>1211</v>
      </c>
      <c r="AO444" s="159"/>
      <c r="AP444" s="156"/>
      <c r="AQ444" s="160" t="s">
        <v>1211</v>
      </c>
      <c r="AR444" s="159"/>
      <c r="AS444" s="156"/>
      <c r="AT444" s="160"/>
      <c r="AU444" s="159"/>
      <c r="AV444" s="156"/>
      <c r="AW444" s="160"/>
      <c r="AX444" s="159"/>
      <c r="AY444" s="156"/>
      <c r="AZ444" s="160"/>
      <c r="BA444" s="159"/>
      <c r="BB444" s="156"/>
      <c r="BC444" s="160"/>
      <c r="BD444" s="159"/>
      <c r="BE444" s="156"/>
      <c r="BF444" s="160"/>
      <c r="BG444" s="159"/>
      <c r="BH444" s="156"/>
      <c r="BI444" s="160"/>
      <c r="BJ444" s="159"/>
      <c r="BK444" s="156"/>
      <c r="BL444" s="160"/>
      <c r="BM444" s="159"/>
      <c r="BN444" s="156"/>
      <c r="BO444" s="160"/>
      <c r="BP444" s="159"/>
      <c r="BQ444" s="156"/>
      <c r="BR444" s="156" t="s">
        <v>1211</v>
      </c>
      <c r="BS444" s="159"/>
      <c r="BT444" s="156"/>
      <c r="BU444" s="156" t="s">
        <v>1211</v>
      </c>
      <c r="BV444" s="159"/>
      <c r="BW444" s="156"/>
      <c r="BX444" s="160"/>
      <c r="BY444" s="159"/>
      <c r="BZ444" s="156"/>
      <c r="CA444" s="160"/>
      <c r="CB444" s="159"/>
      <c r="CC444" s="156"/>
      <c r="CD444" s="160" t="s">
        <v>1211</v>
      </c>
      <c r="CE444" s="159"/>
      <c r="CF444" s="156"/>
      <c r="CG444" s="160" t="s">
        <v>1211</v>
      </c>
      <c r="CH444" s="159"/>
      <c r="CI444" s="156"/>
      <c r="CJ444" s="160"/>
      <c r="CK444" s="159"/>
      <c r="CL444" s="156"/>
      <c r="CM444" s="160"/>
      <c r="CN444" s="159"/>
      <c r="CO444" s="156"/>
      <c r="CP444" s="160"/>
      <c r="CQ444" s="159"/>
      <c r="CR444" s="156"/>
      <c r="CS444" s="160"/>
      <c r="CT444" s="159"/>
      <c r="CU444" s="156"/>
      <c r="CV444" s="160"/>
      <c r="CW444" s="159"/>
      <c r="CX444" s="156"/>
      <c r="CY444" s="156"/>
      <c r="CZ444" s="159"/>
      <c r="DB444" s="160"/>
      <c r="DC444" s="159"/>
      <c r="DD444" s="156"/>
      <c r="DE444" s="160"/>
      <c r="DF444" s="159"/>
      <c r="DG444" s="156"/>
      <c r="DH444" s="156" t="s">
        <v>1211</v>
      </c>
      <c r="DI444" s="159"/>
      <c r="DK444" s="162"/>
      <c r="DL444" s="162"/>
      <c r="DM444" s="267"/>
      <c r="DP444" s="170" t="s">
        <v>2165</v>
      </c>
      <c r="DQ444" s="315"/>
      <c r="DR444" s="315"/>
      <c r="DS444" s="316" t="s">
        <v>2165</v>
      </c>
      <c r="DT444" s="342"/>
      <c r="DU444" s="343" t="s">
        <v>2165</v>
      </c>
      <c r="DV444" s="344" t="s">
        <v>2165</v>
      </c>
      <c r="DW444" s="345"/>
      <c r="DX444" s="345"/>
      <c r="DY444" s="346" t="str">
        <f t="shared" si="6"/>
        <v/>
      </c>
      <c r="DZ444" s="289"/>
      <c r="EA444" s="288"/>
      <c r="EK444" s="80">
        <v>2</v>
      </c>
      <c r="EL444" s="84">
        <v>9</v>
      </c>
    </row>
    <row r="445" spans="1:142" ht="27">
      <c r="A445" s="126" t="s">
        <v>982</v>
      </c>
      <c r="B445" s="158">
        <v>5150</v>
      </c>
      <c r="C445" s="158">
        <v>1516</v>
      </c>
      <c r="D445" s="70" t="s">
        <v>796</v>
      </c>
      <c r="E445" s="70" t="s">
        <v>796</v>
      </c>
      <c r="F445" s="71" t="s">
        <v>2559</v>
      </c>
      <c r="G445" s="156"/>
      <c r="H445" s="159"/>
      <c r="I445" s="156"/>
      <c r="J445" s="156"/>
      <c r="K445" s="159"/>
      <c r="L445" s="156"/>
      <c r="M445" s="160"/>
      <c r="N445" s="159"/>
      <c r="O445" s="156"/>
      <c r="P445" s="160"/>
      <c r="Q445" s="159"/>
      <c r="R445" s="156"/>
      <c r="S445" s="160"/>
      <c r="T445" s="159"/>
      <c r="U445" s="156"/>
      <c r="V445" s="160"/>
      <c r="W445" s="159"/>
      <c r="X445" s="156"/>
      <c r="Y445" s="160"/>
      <c r="Z445" s="159"/>
      <c r="AA445" s="156"/>
      <c r="AB445" s="160"/>
      <c r="AC445" s="159"/>
      <c r="AD445" s="156"/>
      <c r="AE445" s="160" t="s">
        <v>1211</v>
      </c>
      <c r="AF445" s="159"/>
      <c r="AG445" s="156"/>
      <c r="AH445" s="160" t="s">
        <v>1211</v>
      </c>
      <c r="AI445" s="159"/>
      <c r="AJ445" s="161"/>
      <c r="AK445" s="160"/>
      <c r="AL445" s="159"/>
      <c r="AM445" s="156"/>
      <c r="AN445" s="160" t="s">
        <v>1211</v>
      </c>
      <c r="AO445" s="159"/>
      <c r="AP445" s="156"/>
      <c r="AQ445" s="160" t="s">
        <v>1211</v>
      </c>
      <c r="AR445" s="159"/>
      <c r="AS445" s="156"/>
      <c r="AT445" s="160"/>
      <c r="AU445" s="159"/>
      <c r="AV445" s="156"/>
      <c r="AW445" s="160"/>
      <c r="AX445" s="159"/>
      <c r="AY445" s="156"/>
      <c r="AZ445" s="160"/>
      <c r="BA445" s="159"/>
      <c r="BB445" s="156"/>
      <c r="BC445" s="160"/>
      <c r="BD445" s="159"/>
      <c r="BE445" s="156"/>
      <c r="BF445" s="160"/>
      <c r="BG445" s="159"/>
      <c r="BH445" s="156"/>
      <c r="BI445" s="160"/>
      <c r="BJ445" s="159"/>
      <c r="BK445" s="156"/>
      <c r="BL445" s="160"/>
      <c r="BM445" s="159"/>
      <c r="BN445" s="156"/>
      <c r="BO445" s="160"/>
      <c r="BP445" s="159"/>
      <c r="BQ445" s="156"/>
      <c r="BR445" s="156" t="s">
        <v>1211</v>
      </c>
      <c r="BS445" s="159"/>
      <c r="BT445" s="156"/>
      <c r="BU445" s="156" t="s">
        <v>1211</v>
      </c>
      <c r="BV445" s="159"/>
      <c r="BW445" s="156"/>
      <c r="BX445" s="160"/>
      <c r="BY445" s="159"/>
      <c r="BZ445" s="156"/>
      <c r="CA445" s="160"/>
      <c r="CB445" s="159"/>
      <c r="CC445" s="156"/>
      <c r="CD445" s="160" t="s">
        <v>1211</v>
      </c>
      <c r="CE445" s="159"/>
      <c r="CF445" s="156"/>
      <c r="CG445" s="160" t="s">
        <v>1211</v>
      </c>
      <c r="CH445" s="159"/>
      <c r="CI445" s="156"/>
      <c r="CJ445" s="160"/>
      <c r="CK445" s="159"/>
      <c r="CL445" s="156"/>
      <c r="CM445" s="160"/>
      <c r="CN445" s="159"/>
      <c r="CO445" s="156"/>
      <c r="CP445" s="160"/>
      <c r="CQ445" s="159"/>
      <c r="CR445" s="156"/>
      <c r="CS445" s="160"/>
      <c r="CT445" s="159"/>
      <c r="CU445" s="156"/>
      <c r="CV445" s="160"/>
      <c r="CW445" s="159"/>
      <c r="CX445" s="156"/>
      <c r="CY445" s="156"/>
      <c r="CZ445" s="159"/>
      <c r="DB445" s="160"/>
      <c r="DC445" s="159"/>
      <c r="DD445" s="156"/>
      <c r="DE445" s="160"/>
      <c r="DF445" s="159"/>
      <c r="DG445" s="156"/>
      <c r="DH445" s="156" t="s">
        <v>1211</v>
      </c>
      <c r="DI445" s="159"/>
      <c r="DK445" s="162"/>
      <c r="DL445" s="162"/>
      <c r="DM445" s="267"/>
      <c r="DP445" s="170" t="s">
        <v>2165</v>
      </c>
      <c r="DQ445" s="315"/>
      <c r="DR445" s="315"/>
      <c r="DS445" s="316" t="s">
        <v>2165</v>
      </c>
      <c r="DT445" s="342"/>
      <c r="DU445" s="343" t="s">
        <v>2165</v>
      </c>
      <c r="DV445" s="344" t="s">
        <v>2165</v>
      </c>
      <c r="DW445" s="345"/>
      <c r="DX445" s="345"/>
      <c r="DY445" s="346" t="str">
        <f t="shared" si="6"/>
        <v/>
      </c>
      <c r="DZ445" s="289"/>
      <c r="EA445" s="288"/>
      <c r="EK445" s="80">
        <v>2</v>
      </c>
      <c r="EL445" s="84">
        <v>9</v>
      </c>
    </row>
    <row r="446" spans="1:142" ht="27">
      <c r="A446" s="126" t="s">
        <v>982</v>
      </c>
      <c r="B446" s="158">
        <v>5160</v>
      </c>
      <c r="C446" s="158">
        <v>1517</v>
      </c>
      <c r="D446" s="70" t="s">
        <v>798</v>
      </c>
      <c r="E446" s="70" t="s">
        <v>798</v>
      </c>
      <c r="F446" s="71" t="s">
        <v>2560</v>
      </c>
      <c r="G446" s="156"/>
      <c r="H446" s="159"/>
      <c r="I446" s="156"/>
      <c r="J446" s="156"/>
      <c r="K446" s="159"/>
      <c r="L446" s="156"/>
      <c r="M446" s="160"/>
      <c r="N446" s="159"/>
      <c r="O446" s="156"/>
      <c r="P446" s="160"/>
      <c r="Q446" s="159"/>
      <c r="R446" s="156"/>
      <c r="S446" s="160"/>
      <c r="T446" s="159"/>
      <c r="U446" s="156"/>
      <c r="V446" s="160"/>
      <c r="W446" s="159"/>
      <c r="X446" s="156"/>
      <c r="Y446" s="160"/>
      <c r="Z446" s="159"/>
      <c r="AA446" s="156"/>
      <c r="AB446" s="160"/>
      <c r="AC446" s="159"/>
      <c r="AD446" s="156"/>
      <c r="AE446" s="160" t="s">
        <v>1211</v>
      </c>
      <c r="AF446" s="159"/>
      <c r="AG446" s="156"/>
      <c r="AH446" s="160" t="s">
        <v>1211</v>
      </c>
      <c r="AI446" s="159"/>
      <c r="AJ446" s="161"/>
      <c r="AK446" s="160"/>
      <c r="AL446" s="159"/>
      <c r="AM446" s="156"/>
      <c r="AN446" s="160" t="s">
        <v>1211</v>
      </c>
      <c r="AO446" s="159"/>
      <c r="AP446" s="156"/>
      <c r="AQ446" s="160" t="s">
        <v>1211</v>
      </c>
      <c r="AR446" s="159"/>
      <c r="AS446" s="156"/>
      <c r="AT446" s="160"/>
      <c r="AU446" s="159"/>
      <c r="AV446" s="156"/>
      <c r="AW446" s="160"/>
      <c r="AX446" s="159"/>
      <c r="AY446" s="156"/>
      <c r="AZ446" s="160"/>
      <c r="BA446" s="159"/>
      <c r="BB446" s="156"/>
      <c r="BC446" s="160"/>
      <c r="BD446" s="159"/>
      <c r="BE446" s="156"/>
      <c r="BF446" s="160"/>
      <c r="BG446" s="159"/>
      <c r="BH446" s="156"/>
      <c r="BI446" s="160"/>
      <c r="BJ446" s="159"/>
      <c r="BK446" s="156"/>
      <c r="BL446" s="160"/>
      <c r="BM446" s="159"/>
      <c r="BN446" s="156"/>
      <c r="BO446" s="160"/>
      <c r="BP446" s="159"/>
      <c r="BQ446" s="156"/>
      <c r="BR446" s="156" t="s">
        <v>1211</v>
      </c>
      <c r="BS446" s="159"/>
      <c r="BT446" s="156"/>
      <c r="BU446" s="156" t="s">
        <v>1211</v>
      </c>
      <c r="BV446" s="159"/>
      <c r="BW446" s="156"/>
      <c r="BX446" s="160"/>
      <c r="BY446" s="159"/>
      <c r="BZ446" s="156"/>
      <c r="CA446" s="160"/>
      <c r="CB446" s="159"/>
      <c r="CC446" s="156"/>
      <c r="CD446" s="160" t="s">
        <v>1211</v>
      </c>
      <c r="CE446" s="159"/>
      <c r="CF446" s="156"/>
      <c r="CG446" s="160" t="s">
        <v>1211</v>
      </c>
      <c r="CH446" s="159"/>
      <c r="CI446" s="156"/>
      <c r="CJ446" s="160"/>
      <c r="CK446" s="159"/>
      <c r="CL446" s="156"/>
      <c r="CM446" s="160"/>
      <c r="CN446" s="159"/>
      <c r="CO446" s="156"/>
      <c r="CP446" s="160"/>
      <c r="CQ446" s="159"/>
      <c r="CR446" s="156"/>
      <c r="CS446" s="160"/>
      <c r="CT446" s="159"/>
      <c r="CU446" s="156"/>
      <c r="CV446" s="160"/>
      <c r="CW446" s="159"/>
      <c r="CX446" s="156"/>
      <c r="CY446" s="156"/>
      <c r="CZ446" s="159"/>
      <c r="DB446" s="160"/>
      <c r="DC446" s="159"/>
      <c r="DD446" s="156"/>
      <c r="DE446" s="160"/>
      <c r="DF446" s="159"/>
      <c r="DG446" s="156"/>
      <c r="DH446" s="156" t="s">
        <v>1211</v>
      </c>
      <c r="DI446" s="159"/>
      <c r="DK446" s="162"/>
      <c r="DL446" s="162"/>
      <c r="DM446" s="267"/>
      <c r="DP446" s="170" t="s">
        <v>2165</v>
      </c>
      <c r="DQ446" s="315"/>
      <c r="DR446" s="315"/>
      <c r="DS446" s="316" t="s">
        <v>2165</v>
      </c>
      <c r="DT446" s="342"/>
      <c r="DU446" s="343" t="s">
        <v>2165</v>
      </c>
      <c r="DV446" s="344" t="s">
        <v>2165</v>
      </c>
      <c r="DW446" s="345"/>
      <c r="DX446" s="345"/>
      <c r="DY446" s="346" t="str">
        <f t="shared" si="6"/>
        <v/>
      </c>
      <c r="DZ446" s="289"/>
      <c r="EA446" s="288"/>
      <c r="EK446" s="80">
        <v>2</v>
      </c>
      <c r="EL446" s="84">
        <v>9</v>
      </c>
    </row>
    <row r="447" spans="1:142">
      <c r="A447" s="126" t="s">
        <v>982</v>
      </c>
      <c r="B447" s="158">
        <v>5170</v>
      </c>
      <c r="C447" s="158">
        <v>1518</v>
      </c>
      <c r="D447" s="70" t="s">
        <v>800</v>
      </c>
      <c r="E447" s="70" t="s">
        <v>800</v>
      </c>
      <c r="F447" s="71" t="s">
        <v>2561</v>
      </c>
      <c r="G447" s="156"/>
      <c r="H447" s="159"/>
      <c r="I447" s="156"/>
      <c r="J447" s="156"/>
      <c r="K447" s="159"/>
      <c r="L447" s="156"/>
      <c r="M447" s="160"/>
      <c r="N447" s="159"/>
      <c r="O447" s="156"/>
      <c r="P447" s="160"/>
      <c r="Q447" s="159"/>
      <c r="R447" s="156"/>
      <c r="S447" s="160"/>
      <c r="T447" s="159"/>
      <c r="U447" s="156"/>
      <c r="V447" s="160"/>
      <c r="W447" s="159"/>
      <c r="X447" s="156"/>
      <c r="Y447" s="160"/>
      <c r="Z447" s="159"/>
      <c r="AA447" s="156"/>
      <c r="AB447" s="160"/>
      <c r="AC447" s="159"/>
      <c r="AD447" s="156"/>
      <c r="AE447" s="160" t="s">
        <v>1211</v>
      </c>
      <c r="AF447" s="159"/>
      <c r="AG447" s="156"/>
      <c r="AH447" s="160" t="s">
        <v>1211</v>
      </c>
      <c r="AI447" s="159"/>
      <c r="AJ447" s="161"/>
      <c r="AK447" s="160"/>
      <c r="AL447" s="159"/>
      <c r="AM447" s="156"/>
      <c r="AN447" s="160" t="s">
        <v>1211</v>
      </c>
      <c r="AO447" s="159"/>
      <c r="AP447" s="156"/>
      <c r="AQ447" s="160" t="s">
        <v>1211</v>
      </c>
      <c r="AR447" s="159"/>
      <c r="AS447" s="156"/>
      <c r="AT447" s="160"/>
      <c r="AU447" s="159"/>
      <c r="AV447" s="156"/>
      <c r="AW447" s="160"/>
      <c r="AX447" s="159"/>
      <c r="AY447" s="156"/>
      <c r="AZ447" s="160"/>
      <c r="BA447" s="159"/>
      <c r="BB447" s="156"/>
      <c r="BC447" s="160"/>
      <c r="BD447" s="159"/>
      <c r="BE447" s="156"/>
      <c r="BF447" s="160"/>
      <c r="BG447" s="159"/>
      <c r="BH447" s="156"/>
      <c r="BI447" s="160"/>
      <c r="BJ447" s="159"/>
      <c r="BK447" s="156"/>
      <c r="BL447" s="160"/>
      <c r="BM447" s="159"/>
      <c r="BN447" s="156"/>
      <c r="BO447" s="160"/>
      <c r="BP447" s="159"/>
      <c r="BQ447" s="156"/>
      <c r="BR447" s="156" t="s">
        <v>1211</v>
      </c>
      <c r="BS447" s="159"/>
      <c r="BT447" s="156"/>
      <c r="BU447" s="156" t="s">
        <v>1211</v>
      </c>
      <c r="BV447" s="159"/>
      <c r="BW447" s="156"/>
      <c r="BX447" s="160"/>
      <c r="BY447" s="159"/>
      <c r="BZ447" s="156"/>
      <c r="CA447" s="160"/>
      <c r="CB447" s="159"/>
      <c r="CC447" s="156"/>
      <c r="CD447" s="160" t="s">
        <v>1211</v>
      </c>
      <c r="CE447" s="159"/>
      <c r="CF447" s="156"/>
      <c r="CG447" s="160" t="s">
        <v>1211</v>
      </c>
      <c r="CH447" s="159"/>
      <c r="CI447" s="156"/>
      <c r="CJ447" s="160"/>
      <c r="CK447" s="159"/>
      <c r="CL447" s="156"/>
      <c r="CM447" s="160"/>
      <c r="CN447" s="159"/>
      <c r="CO447" s="156"/>
      <c r="CP447" s="160"/>
      <c r="CQ447" s="159"/>
      <c r="CR447" s="156"/>
      <c r="CS447" s="160"/>
      <c r="CT447" s="159"/>
      <c r="CU447" s="156"/>
      <c r="CV447" s="160"/>
      <c r="CW447" s="159"/>
      <c r="CX447" s="156"/>
      <c r="CY447" s="156"/>
      <c r="CZ447" s="159"/>
      <c r="DB447" s="160"/>
      <c r="DC447" s="159"/>
      <c r="DD447" s="156"/>
      <c r="DE447" s="160"/>
      <c r="DF447" s="159"/>
      <c r="DG447" s="156"/>
      <c r="DH447" s="156" t="s">
        <v>1211</v>
      </c>
      <c r="DI447" s="159"/>
      <c r="DK447" s="162"/>
      <c r="DL447" s="162"/>
      <c r="DM447" s="267"/>
      <c r="DP447" s="170" t="s">
        <v>2165</v>
      </c>
      <c r="DQ447" s="315"/>
      <c r="DR447" s="315"/>
      <c r="DS447" s="316" t="s">
        <v>2165</v>
      </c>
      <c r="DT447" s="342"/>
      <c r="DU447" s="343" t="s">
        <v>2165</v>
      </c>
      <c r="DV447" s="344" t="s">
        <v>2165</v>
      </c>
      <c r="DW447" s="345"/>
      <c r="DX447" s="345"/>
      <c r="DY447" s="346" t="str">
        <f t="shared" si="6"/>
        <v/>
      </c>
      <c r="DZ447" s="289"/>
      <c r="EA447" s="288"/>
      <c r="EK447" s="80">
        <v>2</v>
      </c>
      <c r="EL447" s="84">
        <v>9</v>
      </c>
    </row>
    <row r="448" spans="1:142">
      <c r="A448" s="126" t="s">
        <v>982</v>
      </c>
      <c r="B448" s="158">
        <v>5180</v>
      </c>
      <c r="C448" s="158">
        <v>1519</v>
      </c>
      <c r="D448" s="70" t="s">
        <v>802</v>
      </c>
      <c r="E448" s="70" t="s">
        <v>802</v>
      </c>
      <c r="F448" s="71" t="s">
        <v>2562</v>
      </c>
      <c r="G448" s="156"/>
      <c r="H448" s="159"/>
      <c r="I448" s="156"/>
      <c r="J448" s="156"/>
      <c r="K448" s="159"/>
      <c r="L448" s="156"/>
      <c r="M448" s="160"/>
      <c r="N448" s="159"/>
      <c r="O448" s="156"/>
      <c r="P448" s="160"/>
      <c r="Q448" s="159"/>
      <c r="R448" s="156"/>
      <c r="S448" s="160"/>
      <c r="T448" s="159"/>
      <c r="U448" s="156"/>
      <c r="V448" s="160"/>
      <c r="W448" s="159"/>
      <c r="X448" s="156"/>
      <c r="Y448" s="160"/>
      <c r="Z448" s="159"/>
      <c r="AA448" s="156"/>
      <c r="AB448" s="160"/>
      <c r="AC448" s="159"/>
      <c r="AD448" s="156"/>
      <c r="AE448" s="160" t="s">
        <v>1211</v>
      </c>
      <c r="AF448" s="159"/>
      <c r="AG448" s="156"/>
      <c r="AH448" s="160" t="s">
        <v>1211</v>
      </c>
      <c r="AI448" s="159"/>
      <c r="AJ448" s="161"/>
      <c r="AK448" s="160"/>
      <c r="AL448" s="159"/>
      <c r="AM448" s="156"/>
      <c r="AN448" s="160" t="s">
        <v>1211</v>
      </c>
      <c r="AO448" s="159"/>
      <c r="AP448" s="156"/>
      <c r="AQ448" s="160" t="s">
        <v>1211</v>
      </c>
      <c r="AR448" s="159"/>
      <c r="AS448" s="156"/>
      <c r="AT448" s="160"/>
      <c r="AU448" s="159"/>
      <c r="AV448" s="156"/>
      <c r="AW448" s="160"/>
      <c r="AX448" s="159"/>
      <c r="AY448" s="156"/>
      <c r="AZ448" s="160"/>
      <c r="BA448" s="159"/>
      <c r="BB448" s="156"/>
      <c r="BC448" s="160"/>
      <c r="BD448" s="159"/>
      <c r="BE448" s="156"/>
      <c r="BF448" s="160"/>
      <c r="BG448" s="159"/>
      <c r="BH448" s="156"/>
      <c r="BI448" s="160"/>
      <c r="BJ448" s="159"/>
      <c r="BK448" s="156"/>
      <c r="BL448" s="160"/>
      <c r="BM448" s="159"/>
      <c r="BN448" s="156"/>
      <c r="BO448" s="160"/>
      <c r="BP448" s="159"/>
      <c r="BQ448" s="156"/>
      <c r="BR448" s="156" t="s">
        <v>1211</v>
      </c>
      <c r="BS448" s="159"/>
      <c r="BT448" s="156"/>
      <c r="BU448" s="156" t="s">
        <v>1211</v>
      </c>
      <c r="BV448" s="159"/>
      <c r="BW448" s="156"/>
      <c r="BX448" s="160"/>
      <c r="BY448" s="159"/>
      <c r="BZ448" s="156"/>
      <c r="CA448" s="160"/>
      <c r="CB448" s="159"/>
      <c r="CC448" s="156"/>
      <c r="CD448" s="160" t="s">
        <v>1211</v>
      </c>
      <c r="CE448" s="159"/>
      <c r="CF448" s="156"/>
      <c r="CG448" s="160" t="s">
        <v>1211</v>
      </c>
      <c r="CH448" s="159"/>
      <c r="CI448" s="156"/>
      <c r="CJ448" s="160"/>
      <c r="CK448" s="159"/>
      <c r="CL448" s="156"/>
      <c r="CM448" s="160"/>
      <c r="CN448" s="159"/>
      <c r="CO448" s="156"/>
      <c r="CP448" s="160"/>
      <c r="CQ448" s="159"/>
      <c r="CR448" s="156"/>
      <c r="CS448" s="160"/>
      <c r="CT448" s="159"/>
      <c r="CU448" s="156"/>
      <c r="CV448" s="160"/>
      <c r="CW448" s="159"/>
      <c r="CX448" s="156"/>
      <c r="CY448" s="156"/>
      <c r="CZ448" s="159"/>
      <c r="DB448" s="160"/>
      <c r="DC448" s="159"/>
      <c r="DD448" s="156"/>
      <c r="DE448" s="160"/>
      <c r="DF448" s="159"/>
      <c r="DG448" s="156"/>
      <c r="DH448" s="156" t="s">
        <v>1211</v>
      </c>
      <c r="DI448" s="159"/>
      <c r="DK448" s="162"/>
      <c r="DL448" s="162"/>
      <c r="DM448" s="267"/>
      <c r="DP448" s="170" t="s">
        <v>2165</v>
      </c>
      <c r="DQ448" s="315"/>
      <c r="DR448" s="315"/>
      <c r="DS448" s="316" t="s">
        <v>2165</v>
      </c>
      <c r="DT448" s="342"/>
      <c r="DU448" s="343" t="s">
        <v>2165</v>
      </c>
      <c r="DV448" s="344" t="s">
        <v>2165</v>
      </c>
      <c r="DW448" s="345"/>
      <c r="DX448" s="345"/>
      <c r="DY448" s="346" t="str">
        <f t="shared" si="6"/>
        <v/>
      </c>
      <c r="DZ448" s="289"/>
      <c r="EA448" s="288"/>
      <c r="EK448" s="80">
        <v>2</v>
      </c>
      <c r="EL448" s="84">
        <v>9</v>
      </c>
    </row>
    <row r="449" spans="1:142" ht="27">
      <c r="A449" s="126" t="s">
        <v>982</v>
      </c>
      <c r="B449" s="158">
        <v>5190</v>
      </c>
      <c r="C449" s="158">
        <v>1520</v>
      </c>
      <c r="D449" s="70" t="s">
        <v>804</v>
      </c>
      <c r="E449" s="70" t="s">
        <v>804</v>
      </c>
      <c r="F449" s="71" t="s">
        <v>2563</v>
      </c>
      <c r="G449" s="156"/>
      <c r="H449" s="159"/>
      <c r="I449" s="156"/>
      <c r="J449" s="156"/>
      <c r="K449" s="159"/>
      <c r="L449" s="156"/>
      <c r="M449" s="160"/>
      <c r="N449" s="159"/>
      <c r="O449" s="156"/>
      <c r="P449" s="160"/>
      <c r="Q449" s="159"/>
      <c r="R449" s="156"/>
      <c r="S449" s="160"/>
      <c r="T449" s="159"/>
      <c r="U449" s="156"/>
      <c r="V449" s="160"/>
      <c r="W449" s="159"/>
      <c r="X449" s="156"/>
      <c r="Y449" s="160"/>
      <c r="Z449" s="159"/>
      <c r="AA449" s="156"/>
      <c r="AB449" s="160"/>
      <c r="AC449" s="159"/>
      <c r="AD449" s="156"/>
      <c r="AE449" s="160" t="s">
        <v>1211</v>
      </c>
      <c r="AF449" s="159"/>
      <c r="AG449" s="156"/>
      <c r="AH449" s="160" t="s">
        <v>1211</v>
      </c>
      <c r="AI449" s="159"/>
      <c r="AJ449" s="161"/>
      <c r="AK449" s="160"/>
      <c r="AL449" s="159"/>
      <c r="AM449" s="156"/>
      <c r="AN449" s="160" t="s">
        <v>1211</v>
      </c>
      <c r="AO449" s="159"/>
      <c r="AP449" s="156"/>
      <c r="AQ449" s="160" t="s">
        <v>1211</v>
      </c>
      <c r="AR449" s="159"/>
      <c r="AS449" s="156"/>
      <c r="AT449" s="160"/>
      <c r="AU449" s="159"/>
      <c r="AV449" s="156"/>
      <c r="AW449" s="160"/>
      <c r="AX449" s="159"/>
      <c r="AY449" s="156"/>
      <c r="AZ449" s="160"/>
      <c r="BA449" s="159"/>
      <c r="BB449" s="156"/>
      <c r="BC449" s="160"/>
      <c r="BD449" s="159"/>
      <c r="BE449" s="156"/>
      <c r="BF449" s="160"/>
      <c r="BG449" s="159"/>
      <c r="BH449" s="156"/>
      <c r="BI449" s="160"/>
      <c r="BJ449" s="159"/>
      <c r="BK449" s="156"/>
      <c r="BL449" s="160"/>
      <c r="BM449" s="159"/>
      <c r="BN449" s="156"/>
      <c r="BO449" s="160"/>
      <c r="BP449" s="159"/>
      <c r="BQ449" s="156"/>
      <c r="BR449" s="156" t="s">
        <v>1211</v>
      </c>
      <c r="BS449" s="159"/>
      <c r="BT449" s="156"/>
      <c r="BU449" s="156" t="s">
        <v>1211</v>
      </c>
      <c r="BV449" s="159"/>
      <c r="BW449" s="156"/>
      <c r="BX449" s="160"/>
      <c r="BY449" s="159"/>
      <c r="BZ449" s="156"/>
      <c r="CA449" s="160"/>
      <c r="CB449" s="159"/>
      <c r="CC449" s="156"/>
      <c r="CD449" s="160" t="s">
        <v>1211</v>
      </c>
      <c r="CE449" s="159"/>
      <c r="CF449" s="156"/>
      <c r="CG449" s="160" t="s">
        <v>1211</v>
      </c>
      <c r="CH449" s="159"/>
      <c r="CI449" s="156"/>
      <c r="CJ449" s="160"/>
      <c r="CK449" s="159"/>
      <c r="CL449" s="156"/>
      <c r="CM449" s="160"/>
      <c r="CN449" s="159"/>
      <c r="CO449" s="156"/>
      <c r="CP449" s="160"/>
      <c r="CQ449" s="159"/>
      <c r="CR449" s="156"/>
      <c r="CS449" s="160"/>
      <c r="CT449" s="159"/>
      <c r="CU449" s="156"/>
      <c r="CV449" s="160"/>
      <c r="CW449" s="159"/>
      <c r="CX449" s="156"/>
      <c r="CY449" s="156"/>
      <c r="CZ449" s="159"/>
      <c r="DB449" s="160"/>
      <c r="DC449" s="159"/>
      <c r="DD449" s="156"/>
      <c r="DE449" s="160"/>
      <c r="DF449" s="159"/>
      <c r="DG449" s="156"/>
      <c r="DH449" s="156" t="s">
        <v>1211</v>
      </c>
      <c r="DI449" s="159"/>
      <c r="DK449" s="162"/>
      <c r="DL449" s="162"/>
      <c r="DM449" s="267"/>
      <c r="DP449" s="170" t="s">
        <v>2165</v>
      </c>
      <c r="DQ449" s="315"/>
      <c r="DR449" s="315"/>
      <c r="DS449" s="316" t="s">
        <v>2165</v>
      </c>
      <c r="DT449" s="342"/>
      <c r="DU449" s="343" t="s">
        <v>2165</v>
      </c>
      <c r="DV449" s="344" t="s">
        <v>2165</v>
      </c>
      <c r="DW449" s="345"/>
      <c r="DX449" s="345"/>
      <c r="DY449" s="346" t="str">
        <f t="shared" si="6"/>
        <v/>
      </c>
      <c r="DZ449" s="289"/>
      <c r="EA449" s="288"/>
      <c r="EK449" s="80">
        <v>2</v>
      </c>
      <c r="EL449" s="84">
        <v>9</v>
      </c>
    </row>
    <row r="450" spans="1:142">
      <c r="A450" s="126" t="s">
        <v>982</v>
      </c>
      <c r="B450" s="158">
        <v>5200</v>
      </c>
      <c r="C450" s="158">
        <v>1521</v>
      </c>
      <c r="D450" s="70" t="s">
        <v>806</v>
      </c>
      <c r="E450" s="70" t="s">
        <v>806</v>
      </c>
      <c r="F450" s="71" t="s">
        <v>2564</v>
      </c>
      <c r="G450" s="156"/>
      <c r="H450" s="159"/>
      <c r="I450" s="156"/>
      <c r="J450" s="156"/>
      <c r="K450" s="159"/>
      <c r="L450" s="156"/>
      <c r="M450" s="160"/>
      <c r="N450" s="159"/>
      <c r="O450" s="156"/>
      <c r="P450" s="160"/>
      <c r="Q450" s="159"/>
      <c r="R450" s="156"/>
      <c r="S450" s="160"/>
      <c r="T450" s="159"/>
      <c r="U450" s="156"/>
      <c r="V450" s="160"/>
      <c r="W450" s="159"/>
      <c r="X450" s="156"/>
      <c r="Y450" s="160"/>
      <c r="Z450" s="159"/>
      <c r="AA450" s="156"/>
      <c r="AB450" s="160"/>
      <c r="AC450" s="159"/>
      <c r="AD450" s="156"/>
      <c r="AE450" s="160" t="s">
        <v>1184</v>
      </c>
      <c r="AF450" s="159"/>
      <c r="AG450" s="156"/>
      <c r="AH450" s="160" t="s">
        <v>1184</v>
      </c>
      <c r="AI450" s="159"/>
      <c r="AJ450" s="161"/>
      <c r="AK450" s="160"/>
      <c r="AL450" s="159"/>
      <c r="AM450" s="156"/>
      <c r="AN450" s="160" t="s">
        <v>1184</v>
      </c>
      <c r="AO450" s="159"/>
      <c r="AP450" s="156"/>
      <c r="AQ450" s="160" t="s">
        <v>1184</v>
      </c>
      <c r="AR450" s="159"/>
      <c r="AS450" s="156"/>
      <c r="AT450" s="160"/>
      <c r="AU450" s="159"/>
      <c r="AV450" s="156"/>
      <c r="AW450" s="160"/>
      <c r="AX450" s="159"/>
      <c r="AY450" s="156"/>
      <c r="AZ450" s="160"/>
      <c r="BA450" s="159"/>
      <c r="BB450" s="156"/>
      <c r="BC450" s="160"/>
      <c r="BD450" s="159"/>
      <c r="BE450" s="156"/>
      <c r="BF450" s="160"/>
      <c r="BG450" s="159"/>
      <c r="BH450" s="156"/>
      <c r="BI450" s="160"/>
      <c r="BJ450" s="159"/>
      <c r="BK450" s="156"/>
      <c r="BL450" s="160"/>
      <c r="BM450" s="159"/>
      <c r="BN450" s="156"/>
      <c r="BO450" s="160"/>
      <c r="BP450" s="159"/>
      <c r="BQ450" s="156"/>
      <c r="BR450" s="156" t="s">
        <v>1184</v>
      </c>
      <c r="BS450" s="159"/>
      <c r="BT450" s="156"/>
      <c r="BU450" s="156" t="s">
        <v>1184</v>
      </c>
      <c r="BV450" s="159"/>
      <c r="BW450" s="156"/>
      <c r="BX450" s="160"/>
      <c r="BY450" s="159"/>
      <c r="BZ450" s="156"/>
      <c r="CA450" s="160"/>
      <c r="CB450" s="159"/>
      <c r="CC450" s="156"/>
      <c r="CD450" s="160" t="s">
        <v>1184</v>
      </c>
      <c r="CE450" s="159"/>
      <c r="CF450" s="156"/>
      <c r="CG450" s="160" t="s">
        <v>1184</v>
      </c>
      <c r="CH450" s="159"/>
      <c r="CI450" s="156"/>
      <c r="CJ450" s="160"/>
      <c r="CK450" s="159"/>
      <c r="CL450" s="156"/>
      <c r="CM450" s="160"/>
      <c r="CN450" s="159"/>
      <c r="CO450" s="156"/>
      <c r="CP450" s="160"/>
      <c r="CQ450" s="159"/>
      <c r="CR450" s="156"/>
      <c r="CS450" s="160"/>
      <c r="CT450" s="159"/>
      <c r="CU450" s="156"/>
      <c r="CV450" s="160"/>
      <c r="CW450" s="159"/>
      <c r="CX450" s="156"/>
      <c r="CY450" s="156"/>
      <c r="CZ450" s="159"/>
      <c r="DB450" s="160"/>
      <c r="DC450" s="159"/>
      <c r="DD450" s="156"/>
      <c r="DE450" s="160"/>
      <c r="DF450" s="159"/>
      <c r="DG450" s="156"/>
      <c r="DH450" s="156" t="s">
        <v>1184</v>
      </c>
      <c r="DI450" s="159"/>
      <c r="DK450" s="162"/>
      <c r="DL450" s="162"/>
      <c r="DM450" s="267"/>
      <c r="DP450" s="170" t="s">
        <v>2165</v>
      </c>
      <c r="DQ450" s="315"/>
      <c r="DR450" s="315"/>
      <c r="DS450" s="316" t="s">
        <v>2165</v>
      </c>
      <c r="DT450" s="342"/>
      <c r="DU450" s="343" t="s">
        <v>2165</v>
      </c>
      <c r="DV450" s="344" t="s">
        <v>2165</v>
      </c>
      <c r="DW450" s="345"/>
      <c r="DX450" s="345"/>
      <c r="DY450" s="346" t="str">
        <f t="shared" si="6"/>
        <v/>
      </c>
      <c r="DZ450" s="289"/>
      <c r="EA450" s="288"/>
      <c r="EK450" s="80">
        <v>2</v>
      </c>
      <c r="EL450" s="84">
        <v>9</v>
      </c>
    </row>
    <row r="451" spans="1:142" ht="27">
      <c r="A451" s="126" t="s">
        <v>982</v>
      </c>
      <c r="B451" s="158">
        <v>5210</v>
      </c>
      <c r="C451" s="158">
        <v>1522</v>
      </c>
      <c r="D451" s="70" t="s">
        <v>808</v>
      </c>
      <c r="E451" s="70" t="s">
        <v>808</v>
      </c>
      <c r="F451" s="71" t="s">
        <v>2565</v>
      </c>
      <c r="G451" s="156"/>
      <c r="H451" s="159"/>
      <c r="I451" s="156"/>
      <c r="J451" s="156"/>
      <c r="K451" s="159"/>
      <c r="L451" s="156"/>
      <c r="M451" s="160"/>
      <c r="N451" s="159"/>
      <c r="O451" s="156"/>
      <c r="P451" s="160"/>
      <c r="Q451" s="159"/>
      <c r="R451" s="156"/>
      <c r="S451" s="160"/>
      <c r="T451" s="159"/>
      <c r="U451" s="156"/>
      <c r="V451" s="160"/>
      <c r="W451" s="159"/>
      <c r="X451" s="156"/>
      <c r="Y451" s="160"/>
      <c r="Z451" s="159"/>
      <c r="AA451" s="156"/>
      <c r="AB451" s="160"/>
      <c r="AC451" s="159"/>
      <c r="AD451" s="156"/>
      <c r="AE451" s="160" t="s">
        <v>1211</v>
      </c>
      <c r="AF451" s="159"/>
      <c r="AG451" s="156"/>
      <c r="AH451" s="160" t="s">
        <v>1211</v>
      </c>
      <c r="AI451" s="159"/>
      <c r="AJ451" s="161"/>
      <c r="AK451" s="160"/>
      <c r="AL451" s="159"/>
      <c r="AM451" s="156"/>
      <c r="AN451" s="160" t="s">
        <v>1211</v>
      </c>
      <c r="AO451" s="159"/>
      <c r="AP451" s="156"/>
      <c r="AQ451" s="160" t="s">
        <v>1211</v>
      </c>
      <c r="AR451" s="159"/>
      <c r="AS451" s="156"/>
      <c r="AT451" s="160"/>
      <c r="AU451" s="159"/>
      <c r="AV451" s="156"/>
      <c r="AW451" s="160"/>
      <c r="AX451" s="159"/>
      <c r="AY451" s="156"/>
      <c r="AZ451" s="160"/>
      <c r="BA451" s="159"/>
      <c r="BB451" s="156"/>
      <c r="BC451" s="160"/>
      <c r="BD451" s="159"/>
      <c r="BE451" s="156"/>
      <c r="BF451" s="160"/>
      <c r="BG451" s="159"/>
      <c r="BH451" s="156"/>
      <c r="BI451" s="160"/>
      <c r="BJ451" s="159"/>
      <c r="BK451" s="156"/>
      <c r="BL451" s="160"/>
      <c r="BM451" s="159"/>
      <c r="BN451" s="156"/>
      <c r="BO451" s="160"/>
      <c r="BP451" s="159"/>
      <c r="BQ451" s="156"/>
      <c r="BR451" s="156" t="s">
        <v>1211</v>
      </c>
      <c r="BS451" s="159"/>
      <c r="BT451" s="156"/>
      <c r="BU451" s="156" t="s">
        <v>1211</v>
      </c>
      <c r="BV451" s="159"/>
      <c r="BW451" s="156"/>
      <c r="BX451" s="160"/>
      <c r="BY451" s="159"/>
      <c r="BZ451" s="156"/>
      <c r="CA451" s="160"/>
      <c r="CB451" s="159"/>
      <c r="CC451" s="156"/>
      <c r="CD451" s="160" t="s">
        <v>1211</v>
      </c>
      <c r="CE451" s="159"/>
      <c r="CF451" s="156"/>
      <c r="CG451" s="160" t="s">
        <v>1211</v>
      </c>
      <c r="CH451" s="159"/>
      <c r="CI451" s="156"/>
      <c r="CJ451" s="160"/>
      <c r="CK451" s="159"/>
      <c r="CL451" s="156"/>
      <c r="CM451" s="160"/>
      <c r="CN451" s="159"/>
      <c r="CO451" s="156"/>
      <c r="CP451" s="160"/>
      <c r="CQ451" s="159"/>
      <c r="CR451" s="156"/>
      <c r="CS451" s="160"/>
      <c r="CT451" s="159"/>
      <c r="CU451" s="156"/>
      <c r="CV451" s="160"/>
      <c r="CW451" s="159"/>
      <c r="CX451" s="156"/>
      <c r="CY451" s="156"/>
      <c r="CZ451" s="159"/>
      <c r="DB451" s="160"/>
      <c r="DC451" s="159"/>
      <c r="DD451" s="156"/>
      <c r="DE451" s="160"/>
      <c r="DF451" s="159"/>
      <c r="DG451" s="156"/>
      <c r="DH451" s="156" t="s">
        <v>1211</v>
      </c>
      <c r="DI451" s="159"/>
      <c r="DK451" s="162"/>
      <c r="DL451" s="162"/>
      <c r="DM451" s="267"/>
      <c r="DP451" s="170" t="s">
        <v>2165</v>
      </c>
      <c r="DQ451" s="315"/>
      <c r="DR451" s="315"/>
      <c r="DS451" s="316" t="s">
        <v>2165</v>
      </c>
      <c r="DT451" s="342"/>
      <c r="DU451" s="343" t="s">
        <v>2165</v>
      </c>
      <c r="DV451" s="344" t="s">
        <v>2165</v>
      </c>
      <c r="DW451" s="345"/>
      <c r="DX451" s="345"/>
      <c r="DY451" s="346" t="str">
        <f t="shared" si="6"/>
        <v/>
      </c>
      <c r="DZ451" s="289"/>
      <c r="EA451" s="288"/>
      <c r="EK451" s="80">
        <v>2</v>
      </c>
      <c r="EL451" s="84">
        <v>9</v>
      </c>
    </row>
    <row r="452" spans="1:142">
      <c r="A452" s="126" t="s">
        <v>982</v>
      </c>
      <c r="B452" s="158">
        <v>5220</v>
      </c>
      <c r="C452" s="158">
        <v>1523</v>
      </c>
      <c r="D452" s="70" t="s">
        <v>810</v>
      </c>
      <c r="E452" s="70" t="s">
        <v>810</v>
      </c>
      <c r="F452" s="71" t="s">
        <v>2566</v>
      </c>
      <c r="G452" s="156"/>
      <c r="H452" s="159"/>
      <c r="I452" s="156"/>
      <c r="J452" s="156"/>
      <c r="K452" s="159"/>
      <c r="L452" s="156"/>
      <c r="M452" s="160"/>
      <c r="N452" s="159"/>
      <c r="O452" s="156"/>
      <c r="P452" s="160"/>
      <c r="Q452" s="159"/>
      <c r="R452" s="156"/>
      <c r="S452" s="160"/>
      <c r="T452" s="159"/>
      <c r="U452" s="156"/>
      <c r="V452" s="160"/>
      <c r="W452" s="159"/>
      <c r="X452" s="156"/>
      <c r="Y452" s="160"/>
      <c r="Z452" s="159"/>
      <c r="AA452" s="156"/>
      <c r="AB452" s="160"/>
      <c r="AC452" s="159"/>
      <c r="AD452" s="156"/>
      <c r="AE452" s="160" t="s">
        <v>1184</v>
      </c>
      <c r="AF452" s="159"/>
      <c r="AG452" s="156"/>
      <c r="AH452" s="160" t="s">
        <v>1184</v>
      </c>
      <c r="AI452" s="159"/>
      <c r="AJ452" s="161"/>
      <c r="AK452" s="160"/>
      <c r="AL452" s="159"/>
      <c r="AM452" s="156"/>
      <c r="AN452" s="160" t="s">
        <v>1184</v>
      </c>
      <c r="AO452" s="159"/>
      <c r="AP452" s="156"/>
      <c r="AQ452" s="160" t="s">
        <v>1184</v>
      </c>
      <c r="AR452" s="159"/>
      <c r="AS452" s="156"/>
      <c r="AT452" s="160"/>
      <c r="AU452" s="159"/>
      <c r="AV452" s="156"/>
      <c r="AW452" s="160"/>
      <c r="AX452" s="159"/>
      <c r="AY452" s="156"/>
      <c r="AZ452" s="160"/>
      <c r="BA452" s="159"/>
      <c r="BB452" s="156"/>
      <c r="BC452" s="160"/>
      <c r="BD452" s="159"/>
      <c r="BE452" s="156"/>
      <c r="BF452" s="160"/>
      <c r="BG452" s="159"/>
      <c r="BH452" s="156"/>
      <c r="BI452" s="160"/>
      <c r="BJ452" s="159"/>
      <c r="BK452" s="156"/>
      <c r="BL452" s="160"/>
      <c r="BM452" s="159"/>
      <c r="BN452" s="156"/>
      <c r="BO452" s="160"/>
      <c r="BP452" s="159"/>
      <c r="BQ452" s="156"/>
      <c r="BR452" s="156" t="s">
        <v>1184</v>
      </c>
      <c r="BS452" s="159"/>
      <c r="BT452" s="156"/>
      <c r="BU452" s="156" t="s">
        <v>1184</v>
      </c>
      <c r="BV452" s="159"/>
      <c r="BW452" s="156"/>
      <c r="BX452" s="160"/>
      <c r="BY452" s="159"/>
      <c r="BZ452" s="156"/>
      <c r="CA452" s="160"/>
      <c r="CB452" s="159"/>
      <c r="CC452" s="156"/>
      <c r="CD452" s="160" t="s">
        <v>1184</v>
      </c>
      <c r="CE452" s="159"/>
      <c r="CF452" s="156"/>
      <c r="CG452" s="160" t="s">
        <v>1184</v>
      </c>
      <c r="CH452" s="159"/>
      <c r="CI452" s="156"/>
      <c r="CJ452" s="160"/>
      <c r="CK452" s="159"/>
      <c r="CL452" s="156"/>
      <c r="CM452" s="160"/>
      <c r="CN452" s="159"/>
      <c r="CO452" s="156"/>
      <c r="CP452" s="160"/>
      <c r="CQ452" s="159"/>
      <c r="CR452" s="156"/>
      <c r="CS452" s="160"/>
      <c r="CT452" s="159"/>
      <c r="CU452" s="156"/>
      <c r="CV452" s="160"/>
      <c r="CW452" s="159"/>
      <c r="CX452" s="156"/>
      <c r="CY452" s="156"/>
      <c r="CZ452" s="159"/>
      <c r="DB452" s="160"/>
      <c r="DC452" s="159"/>
      <c r="DD452" s="156"/>
      <c r="DE452" s="160"/>
      <c r="DF452" s="159"/>
      <c r="DG452" s="156"/>
      <c r="DH452" s="156" t="s">
        <v>1184</v>
      </c>
      <c r="DI452" s="159"/>
      <c r="DK452" s="162"/>
      <c r="DL452" s="162"/>
      <c r="DM452" s="267"/>
      <c r="DP452" s="170" t="s">
        <v>2165</v>
      </c>
      <c r="DQ452" s="315"/>
      <c r="DR452" s="315"/>
      <c r="DS452" s="316" t="s">
        <v>2165</v>
      </c>
      <c r="DT452" s="342"/>
      <c r="DU452" s="343" t="s">
        <v>2165</v>
      </c>
      <c r="DV452" s="344" t="s">
        <v>2165</v>
      </c>
      <c r="DW452" s="345"/>
      <c r="DX452" s="345"/>
      <c r="DY452" s="346" t="str">
        <f t="shared" si="6"/>
        <v/>
      </c>
      <c r="DZ452" s="289"/>
      <c r="EA452" s="288"/>
      <c r="EK452" s="80">
        <v>2</v>
      </c>
      <c r="EL452" s="84">
        <v>9</v>
      </c>
    </row>
    <row r="453" spans="1:142">
      <c r="A453" s="126" t="s">
        <v>982</v>
      </c>
      <c r="B453" s="158">
        <v>5230</v>
      </c>
      <c r="C453" s="158">
        <v>1524</v>
      </c>
      <c r="D453" s="70" t="s">
        <v>812</v>
      </c>
      <c r="E453" s="70" t="s">
        <v>812</v>
      </c>
      <c r="F453" s="71" t="s">
        <v>2567</v>
      </c>
      <c r="G453" s="156"/>
      <c r="H453" s="159"/>
      <c r="I453" s="156"/>
      <c r="J453" s="156"/>
      <c r="K453" s="159"/>
      <c r="L453" s="156"/>
      <c r="M453" s="160"/>
      <c r="N453" s="159"/>
      <c r="O453" s="156"/>
      <c r="P453" s="160"/>
      <c r="Q453" s="159"/>
      <c r="R453" s="156"/>
      <c r="S453" s="160"/>
      <c r="T453" s="159"/>
      <c r="U453" s="156"/>
      <c r="V453" s="160"/>
      <c r="W453" s="159"/>
      <c r="X453" s="156"/>
      <c r="Y453" s="160"/>
      <c r="Z453" s="159"/>
      <c r="AA453" s="156"/>
      <c r="AB453" s="160"/>
      <c r="AC453" s="159"/>
      <c r="AD453" s="156"/>
      <c r="AE453" s="160" t="s">
        <v>1184</v>
      </c>
      <c r="AF453" s="159"/>
      <c r="AG453" s="156"/>
      <c r="AH453" s="160" t="s">
        <v>1184</v>
      </c>
      <c r="AI453" s="159"/>
      <c r="AJ453" s="161"/>
      <c r="AK453" s="160"/>
      <c r="AL453" s="159"/>
      <c r="AM453" s="156"/>
      <c r="AN453" s="160" t="s">
        <v>1184</v>
      </c>
      <c r="AO453" s="159"/>
      <c r="AP453" s="156"/>
      <c r="AQ453" s="160" t="s">
        <v>1184</v>
      </c>
      <c r="AR453" s="159"/>
      <c r="AS453" s="156"/>
      <c r="AT453" s="160"/>
      <c r="AU453" s="159"/>
      <c r="AV453" s="156"/>
      <c r="AW453" s="160"/>
      <c r="AX453" s="159"/>
      <c r="AY453" s="156"/>
      <c r="AZ453" s="160"/>
      <c r="BA453" s="159"/>
      <c r="BB453" s="156"/>
      <c r="BC453" s="160"/>
      <c r="BD453" s="159"/>
      <c r="BE453" s="156"/>
      <c r="BF453" s="160"/>
      <c r="BG453" s="159"/>
      <c r="BH453" s="156"/>
      <c r="BI453" s="160"/>
      <c r="BJ453" s="159"/>
      <c r="BK453" s="156"/>
      <c r="BL453" s="160"/>
      <c r="BM453" s="159"/>
      <c r="BN453" s="156"/>
      <c r="BO453" s="160"/>
      <c r="BP453" s="159"/>
      <c r="BQ453" s="156"/>
      <c r="BR453" s="156" t="s">
        <v>1184</v>
      </c>
      <c r="BS453" s="159"/>
      <c r="BT453" s="156"/>
      <c r="BU453" s="156" t="s">
        <v>1184</v>
      </c>
      <c r="BV453" s="159"/>
      <c r="BW453" s="156"/>
      <c r="BX453" s="160"/>
      <c r="BY453" s="159"/>
      <c r="BZ453" s="156"/>
      <c r="CA453" s="160"/>
      <c r="CB453" s="159"/>
      <c r="CC453" s="156"/>
      <c r="CD453" s="160" t="s">
        <v>1184</v>
      </c>
      <c r="CE453" s="159"/>
      <c r="CF453" s="156"/>
      <c r="CG453" s="160" t="s">
        <v>1184</v>
      </c>
      <c r="CH453" s="159"/>
      <c r="CI453" s="156"/>
      <c r="CJ453" s="160"/>
      <c r="CK453" s="159"/>
      <c r="CL453" s="156"/>
      <c r="CM453" s="160"/>
      <c r="CN453" s="159"/>
      <c r="CO453" s="156"/>
      <c r="CP453" s="160"/>
      <c r="CQ453" s="159"/>
      <c r="CR453" s="156"/>
      <c r="CS453" s="160"/>
      <c r="CT453" s="159"/>
      <c r="CU453" s="156"/>
      <c r="CV453" s="160"/>
      <c r="CW453" s="159"/>
      <c r="CX453" s="156"/>
      <c r="CY453" s="156"/>
      <c r="CZ453" s="159"/>
      <c r="DB453" s="160"/>
      <c r="DC453" s="159"/>
      <c r="DD453" s="156"/>
      <c r="DE453" s="160"/>
      <c r="DF453" s="159"/>
      <c r="DG453" s="156"/>
      <c r="DH453" s="156" t="s">
        <v>1184</v>
      </c>
      <c r="DI453" s="159"/>
      <c r="DK453" s="162"/>
      <c r="DL453" s="162"/>
      <c r="DM453" s="267"/>
      <c r="DP453" s="170" t="s">
        <v>2165</v>
      </c>
      <c r="DQ453" s="315"/>
      <c r="DR453" s="315"/>
      <c r="DS453" s="316" t="s">
        <v>2165</v>
      </c>
      <c r="DT453" s="342"/>
      <c r="DU453" s="343" t="s">
        <v>2165</v>
      </c>
      <c r="DV453" s="344" t="s">
        <v>2165</v>
      </c>
      <c r="DW453" s="345"/>
      <c r="DX453" s="345"/>
      <c r="DY453" s="346" t="str">
        <f t="shared" si="6"/>
        <v/>
      </c>
      <c r="DZ453" s="289"/>
      <c r="EA453" s="288"/>
      <c r="EK453" s="80">
        <v>2</v>
      </c>
      <c r="EL453" s="84">
        <v>9</v>
      </c>
    </row>
    <row r="454" spans="1:142">
      <c r="A454" s="126" t="s">
        <v>982</v>
      </c>
      <c r="B454" s="158">
        <v>5240</v>
      </c>
      <c r="C454" s="158">
        <v>1525</v>
      </c>
      <c r="D454" s="70" t="s">
        <v>814</v>
      </c>
      <c r="E454" s="70" t="s">
        <v>814</v>
      </c>
      <c r="F454" s="71" t="s">
        <v>2568</v>
      </c>
      <c r="G454" s="156"/>
      <c r="H454" s="159"/>
      <c r="I454" s="156"/>
      <c r="J454" s="156"/>
      <c r="K454" s="159"/>
      <c r="L454" s="156"/>
      <c r="M454" s="160"/>
      <c r="N454" s="159"/>
      <c r="O454" s="156"/>
      <c r="P454" s="160"/>
      <c r="Q454" s="159"/>
      <c r="R454" s="156"/>
      <c r="S454" s="160"/>
      <c r="T454" s="159"/>
      <c r="U454" s="156"/>
      <c r="V454" s="160"/>
      <c r="W454" s="159"/>
      <c r="X454" s="156"/>
      <c r="Y454" s="160"/>
      <c r="Z454" s="159"/>
      <c r="AA454" s="156"/>
      <c r="AB454" s="160"/>
      <c r="AC454" s="159"/>
      <c r="AD454" s="156"/>
      <c r="AE454" s="160" t="s">
        <v>1211</v>
      </c>
      <c r="AF454" s="159"/>
      <c r="AG454" s="156"/>
      <c r="AH454" s="160" t="s">
        <v>1211</v>
      </c>
      <c r="AI454" s="159"/>
      <c r="AJ454" s="161"/>
      <c r="AK454" s="160"/>
      <c r="AL454" s="159"/>
      <c r="AM454" s="156"/>
      <c r="AN454" s="160" t="s">
        <v>1211</v>
      </c>
      <c r="AO454" s="159"/>
      <c r="AP454" s="156"/>
      <c r="AQ454" s="160" t="s">
        <v>1211</v>
      </c>
      <c r="AR454" s="159"/>
      <c r="AS454" s="156"/>
      <c r="AT454" s="160"/>
      <c r="AU454" s="159"/>
      <c r="AV454" s="156"/>
      <c r="AW454" s="160"/>
      <c r="AX454" s="159"/>
      <c r="AY454" s="156"/>
      <c r="AZ454" s="160"/>
      <c r="BA454" s="159"/>
      <c r="BB454" s="156"/>
      <c r="BC454" s="160"/>
      <c r="BD454" s="159"/>
      <c r="BE454" s="156"/>
      <c r="BF454" s="160"/>
      <c r="BG454" s="159"/>
      <c r="BH454" s="156"/>
      <c r="BI454" s="160"/>
      <c r="BJ454" s="159"/>
      <c r="BK454" s="156"/>
      <c r="BL454" s="160"/>
      <c r="BM454" s="159"/>
      <c r="BN454" s="156"/>
      <c r="BO454" s="160"/>
      <c r="BP454" s="159"/>
      <c r="BQ454" s="156"/>
      <c r="BR454" s="156" t="s">
        <v>1211</v>
      </c>
      <c r="BS454" s="159"/>
      <c r="BT454" s="156"/>
      <c r="BU454" s="156" t="s">
        <v>1211</v>
      </c>
      <c r="BV454" s="159"/>
      <c r="BW454" s="156"/>
      <c r="BX454" s="160"/>
      <c r="BY454" s="159"/>
      <c r="BZ454" s="156"/>
      <c r="CA454" s="160"/>
      <c r="CB454" s="159"/>
      <c r="CC454" s="156"/>
      <c r="CD454" s="160" t="s">
        <v>1211</v>
      </c>
      <c r="CE454" s="159"/>
      <c r="CF454" s="156"/>
      <c r="CG454" s="160" t="s">
        <v>1211</v>
      </c>
      <c r="CH454" s="159"/>
      <c r="CI454" s="156"/>
      <c r="CJ454" s="160"/>
      <c r="CK454" s="159"/>
      <c r="CL454" s="156"/>
      <c r="CM454" s="160"/>
      <c r="CN454" s="159"/>
      <c r="CO454" s="156"/>
      <c r="CP454" s="160"/>
      <c r="CQ454" s="159"/>
      <c r="CR454" s="156"/>
      <c r="CS454" s="160"/>
      <c r="CT454" s="159"/>
      <c r="CU454" s="156"/>
      <c r="CV454" s="160"/>
      <c r="CW454" s="159"/>
      <c r="CX454" s="156"/>
      <c r="CY454" s="156"/>
      <c r="CZ454" s="159"/>
      <c r="DB454" s="160"/>
      <c r="DC454" s="159"/>
      <c r="DD454" s="156"/>
      <c r="DE454" s="160"/>
      <c r="DF454" s="159"/>
      <c r="DG454" s="156"/>
      <c r="DH454" s="156" t="s">
        <v>1211</v>
      </c>
      <c r="DI454" s="159"/>
      <c r="DK454" s="162"/>
      <c r="DL454" s="162"/>
      <c r="DM454" s="267"/>
      <c r="DP454" s="170" t="s">
        <v>2165</v>
      </c>
      <c r="DQ454" s="315"/>
      <c r="DR454" s="315"/>
      <c r="DS454" s="316" t="s">
        <v>2165</v>
      </c>
      <c r="DT454" s="342"/>
      <c r="DU454" s="343" t="s">
        <v>2165</v>
      </c>
      <c r="DV454" s="344" t="s">
        <v>2165</v>
      </c>
      <c r="DW454" s="345"/>
      <c r="DX454" s="345"/>
      <c r="DY454" s="346" t="str">
        <f t="shared" si="6"/>
        <v/>
      </c>
      <c r="DZ454" s="289"/>
      <c r="EA454" s="288"/>
      <c r="EK454" s="80">
        <v>2</v>
      </c>
      <c r="EL454" s="84">
        <v>9</v>
      </c>
    </row>
    <row r="455" spans="1:142">
      <c r="A455" s="126" t="s">
        <v>982</v>
      </c>
      <c r="B455" s="158">
        <v>5250</v>
      </c>
      <c r="C455" s="158">
        <v>1526</v>
      </c>
      <c r="D455" s="70" t="s">
        <v>816</v>
      </c>
      <c r="E455" s="70" t="s">
        <v>816</v>
      </c>
      <c r="F455" s="71" t="s">
        <v>2569</v>
      </c>
      <c r="G455" s="156"/>
      <c r="H455" s="159"/>
      <c r="I455" s="156"/>
      <c r="J455" s="156"/>
      <c r="K455" s="159"/>
      <c r="L455" s="156"/>
      <c r="M455" s="160"/>
      <c r="N455" s="159"/>
      <c r="O455" s="156"/>
      <c r="P455" s="160"/>
      <c r="Q455" s="159"/>
      <c r="R455" s="156"/>
      <c r="S455" s="160"/>
      <c r="T455" s="159"/>
      <c r="U455" s="156"/>
      <c r="V455" s="160"/>
      <c r="W455" s="159"/>
      <c r="X455" s="156"/>
      <c r="Y455" s="160"/>
      <c r="Z455" s="159"/>
      <c r="AA455" s="156"/>
      <c r="AB455" s="160"/>
      <c r="AC455" s="159"/>
      <c r="AD455" s="156"/>
      <c r="AE455" s="160" t="s">
        <v>1211</v>
      </c>
      <c r="AF455" s="159"/>
      <c r="AG455" s="156"/>
      <c r="AH455" s="160" t="s">
        <v>1211</v>
      </c>
      <c r="AI455" s="159"/>
      <c r="AJ455" s="161"/>
      <c r="AK455" s="160"/>
      <c r="AL455" s="159"/>
      <c r="AM455" s="156"/>
      <c r="AN455" s="160" t="s">
        <v>1211</v>
      </c>
      <c r="AO455" s="159"/>
      <c r="AP455" s="156"/>
      <c r="AQ455" s="160" t="s">
        <v>1211</v>
      </c>
      <c r="AR455" s="159"/>
      <c r="AS455" s="156"/>
      <c r="AT455" s="160"/>
      <c r="AU455" s="159"/>
      <c r="AV455" s="156"/>
      <c r="AW455" s="160"/>
      <c r="AX455" s="159"/>
      <c r="AY455" s="156"/>
      <c r="AZ455" s="160"/>
      <c r="BA455" s="159"/>
      <c r="BB455" s="156"/>
      <c r="BC455" s="160"/>
      <c r="BD455" s="159"/>
      <c r="BE455" s="156"/>
      <c r="BF455" s="160"/>
      <c r="BG455" s="159"/>
      <c r="BH455" s="156"/>
      <c r="BI455" s="160"/>
      <c r="BJ455" s="159"/>
      <c r="BK455" s="156"/>
      <c r="BL455" s="160"/>
      <c r="BM455" s="159"/>
      <c r="BN455" s="156"/>
      <c r="BO455" s="160"/>
      <c r="BP455" s="159"/>
      <c r="BQ455" s="156"/>
      <c r="BR455" s="156" t="s">
        <v>1211</v>
      </c>
      <c r="BS455" s="159"/>
      <c r="BT455" s="156"/>
      <c r="BU455" s="156" t="s">
        <v>1211</v>
      </c>
      <c r="BV455" s="159"/>
      <c r="BW455" s="156"/>
      <c r="BX455" s="160"/>
      <c r="BY455" s="159"/>
      <c r="BZ455" s="156"/>
      <c r="CA455" s="160"/>
      <c r="CB455" s="159"/>
      <c r="CC455" s="156"/>
      <c r="CD455" s="160" t="s">
        <v>1211</v>
      </c>
      <c r="CE455" s="159"/>
      <c r="CF455" s="156"/>
      <c r="CG455" s="160" t="s">
        <v>1211</v>
      </c>
      <c r="CH455" s="159"/>
      <c r="CI455" s="156"/>
      <c r="CJ455" s="160"/>
      <c r="CK455" s="159"/>
      <c r="CL455" s="156"/>
      <c r="CM455" s="160"/>
      <c r="CN455" s="159"/>
      <c r="CO455" s="156"/>
      <c r="CP455" s="160"/>
      <c r="CQ455" s="159"/>
      <c r="CR455" s="156"/>
      <c r="CS455" s="160"/>
      <c r="CT455" s="159"/>
      <c r="CU455" s="156"/>
      <c r="CV455" s="160"/>
      <c r="CW455" s="159"/>
      <c r="CX455" s="156"/>
      <c r="CY455" s="156"/>
      <c r="CZ455" s="159"/>
      <c r="DB455" s="160"/>
      <c r="DC455" s="159"/>
      <c r="DD455" s="156"/>
      <c r="DE455" s="160"/>
      <c r="DF455" s="159"/>
      <c r="DG455" s="156"/>
      <c r="DH455" s="156" t="s">
        <v>1211</v>
      </c>
      <c r="DI455" s="159"/>
      <c r="DK455" s="162"/>
      <c r="DL455" s="162"/>
      <c r="DM455" s="267"/>
      <c r="DP455" s="170" t="s">
        <v>2165</v>
      </c>
      <c r="DQ455" s="315"/>
      <c r="DR455" s="315"/>
      <c r="DS455" s="316" t="s">
        <v>2165</v>
      </c>
      <c r="DT455" s="342"/>
      <c r="DU455" s="343" t="s">
        <v>2165</v>
      </c>
      <c r="DV455" s="344" t="s">
        <v>2165</v>
      </c>
      <c r="DW455" s="345"/>
      <c r="DX455" s="345"/>
      <c r="DY455" s="346" t="str">
        <f t="shared" si="6"/>
        <v/>
      </c>
      <c r="DZ455" s="289"/>
      <c r="EA455" s="288"/>
      <c r="EK455" s="80">
        <v>2</v>
      </c>
      <c r="EL455" s="84">
        <v>9</v>
      </c>
    </row>
    <row r="456" spans="1:142">
      <c r="A456" s="126" t="s">
        <v>982</v>
      </c>
      <c r="B456" s="158">
        <v>5260</v>
      </c>
      <c r="C456" s="158">
        <v>1527</v>
      </c>
      <c r="D456" s="70" t="s">
        <v>818</v>
      </c>
      <c r="E456" s="70" t="s">
        <v>818</v>
      </c>
      <c r="F456" s="71" t="s">
        <v>2570</v>
      </c>
      <c r="G456" s="156"/>
      <c r="H456" s="159"/>
      <c r="I456" s="156"/>
      <c r="J456" s="156"/>
      <c r="K456" s="159"/>
      <c r="L456" s="156"/>
      <c r="M456" s="160"/>
      <c r="N456" s="159"/>
      <c r="O456" s="156"/>
      <c r="P456" s="160"/>
      <c r="Q456" s="159"/>
      <c r="R456" s="156"/>
      <c r="S456" s="160"/>
      <c r="T456" s="159"/>
      <c r="U456" s="156"/>
      <c r="V456" s="160"/>
      <c r="W456" s="159"/>
      <c r="X456" s="156"/>
      <c r="Y456" s="160"/>
      <c r="Z456" s="159"/>
      <c r="AA456" s="156"/>
      <c r="AB456" s="160"/>
      <c r="AC456" s="159"/>
      <c r="AD456" s="156"/>
      <c r="AE456" s="160" t="s">
        <v>1211</v>
      </c>
      <c r="AF456" s="159"/>
      <c r="AG456" s="156"/>
      <c r="AH456" s="160" t="s">
        <v>1211</v>
      </c>
      <c r="AI456" s="159"/>
      <c r="AJ456" s="161"/>
      <c r="AK456" s="160"/>
      <c r="AL456" s="159"/>
      <c r="AM456" s="156"/>
      <c r="AN456" s="160" t="s">
        <v>1211</v>
      </c>
      <c r="AO456" s="159"/>
      <c r="AP456" s="156"/>
      <c r="AQ456" s="160" t="s">
        <v>1211</v>
      </c>
      <c r="AR456" s="159"/>
      <c r="AS456" s="156"/>
      <c r="AT456" s="160"/>
      <c r="AU456" s="159"/>
      <c r="AV456" s="156"/>
      <c r="AW456" s="160"/>
      <c r="AX456" s="159"/>
      <c r="AY456" s="156"/>
      <c r="AZ456" s="160"/>
      <c r="BA456" s="159"/>
      <c r="BB456" s="156"/>
      <c r="BC456" s="160"/>
      <c r="BD456" s="159"/>
      <c r="BE456" s="156"/>
      <c r="BF456" s="160"/>
      <c r="BG456" s="159"/>
      <c r="BH456" s="156"/>
      <c r="BI456" s="160"/>
      <c r="BJ456" s="159"/>
      <c r="BK456" s="156"/>
      <c r="BL456" s="160"/>
      <c r="BM456" s="159"/>
      <c r="BN456" s="156"/>
      <c r="BO456" s="160"/>
      <c r="BP456" s="159"/>
      <c r="BQ456" s="156"/>
      <c r="BR456" s="156" t="s">
        <v>1211</v>
      </c>
      <c r="BS456" s="159"/>
      <c r="BT456" s="156"/>
      <c r="BU456" s="156" t="s">
        <v>1211</v>
      </c>
      <c r="BV456" s="159"/>
      <c r="BW456" s="156"/>
      <c r="BX456" s="160"/>
      <c r="BY456" s="159"/>
      <c r="BZ456" s="156"/>
      <c r="CA456" s="160"/>
      <c r="CB456" s="159"/>
      <c r="CC456" s="156"/>
      <c r="CD456" s="160" t="s">
        <v>1211</v>
      </c>
      <c r="CE456" s="159"/>
      <c r="CF456" s="156"/>
      <c r="CG456" s="160" t="s">
        <v>1211</v>
      </c>
      <c r="CH456" s="159"/>
      <c r="CI456" s="156"/>
      <c r="CJ456" s="160"/>
      <c r="CK456" s="159"/>
      <c r="CL456" s="156"/>
      <c r="CM456" s="160"/>
      <c r="CN456" s="159"/>
      <c r="CO456" s="156"/>
      <c r="CP456" s="160"/>
      <c r="CQ456" s="159"/>
      <c r="CR456" s="156"/>
      <c r="CS456" s="160"/>
      <c r="CT456" s="159"/>
      <c r="CU456" s="156"/>
      <c r="CV456" s="160"/>
      <c r="CW456" s="159"/>
      <c r="CX456" s="156"/>
      <c r="CY456" s="156"/>
      <c r="CZ456" s="159"/>
      <c r="DB456" s="160"/>
      <c r="DC456" s="159"/>
      <c r="DD456" s="156"/>
      <c r="DE456" s="160"/>
      <c r="DF456" s="159"/>
      <c r="DG456" s="156"/>
      <c r="DH456" s="156" t="s">
        <v>1211</v>
      </c>
      <c r="DI456" s="159"/>
      <c r="DK456" s="162"/>
      <c r="DL456" s="162"/>
      <c r="DM456" s="267"/>
      <c r="DP456" s="170" t="s">
        <v>2165</v>
      </c>
      <c r="DQ456" s="315"/>
      <c r="DR456" s="315"/>
      <c r="DS456" s="316" t="s">
        <v>2165</v>
      </c>
      <c r="DT456" s="342"/>
      <c r="DU456" s="343" t="s">
        <v>2165</v>
      </c>
      <c r="DV456" s="344" t="s">
        <v>2165</v>
      </c>
      <c r="DW456" s="345"/>
      <c r="DX456" s="345"/>
      <c r="DY456" s="346" t="str">
        <f t="shared" ref="DY456:DY497" si="7">IF(DT456="○",IF(DU456&lt;="",IF(DW456&lt;="",IF(DX456&lt;="","○",""),""),""),"")</f>
        <v/>
      </c>
      <c r="DZ456" s="289"/>
      <c r="EA456" s="288"/>
      <c r="EK456" s="80">
        <v>2</v>
      </c>
      <c r="EL456" s="84">
        <v>9</v>
      </c>
    </row>
    <row r="457" spans="1:142">
      <c r="A457" s="126" t="s">
        <v>982</v>
      </c>
      <c r="B457" s="158">
        <v>5270</v>
      </c>
      <c r="C457" s="158">
        <v>1528</v>
      </c>
      <c r="D457" s="70" t="s">
        <v>820</v>
      </c>
      <c r="E457" s="70" t="s">
        <v>820</v>
      </c>
      <c r="F457" s="71" t="s">
        <v>2571</v>
      </c>
      <c r="G457" s="156"/>
      <c r="H457" s="159"/>
      <c r="I457" s="156"/>
      <c r="J457" s="156"/>
      <c r="K457" s="159"/>
      <c r="L457" s="156"/>
      <c r="M457" s="160"/>
      <c r="N457" s="159"/>
      <c r="O457" s="156"/>
      <c r="P457" s="160"/>
      <c r="Q457" s="159"/>
      <c r="R457" s="156"/>
      <c r="S457" s="160"/>
      <c r="T457" s="159"/>
      <c r="U457" s="156"/>
      <c r="V457" s="160"/>
      <c r="W457" s="159"/>
      <c r="X457" s="156"/>
      <c r="Y457" s="160"/>
      <c r="Z457" s="159"/>
      <c r="AA457" s="156"/>
      <c r="AB457" s="160"/>
      <c r="AC457" s="159"/>
      <c r="AD457" s="156"/>
      <c r="AE457" s="160" t="s">
        <v>1211</v>
      </c>
      <c r="AF457" s="159"/>
      <c r="AG457" s="156"/>
      <c r="AH457" s="160" t="s">
        <v>1211</v>
      </c>
      <c r="AI457" s="159"/>
      <c r="AJ457" s="161"/>
      <c r="AK457" s="160"/>
      <c r="AL457" s="159"/>
      <c r="AM457" s="156"/>
      <c r="AN457" s="160" t="s">
        <v>1211</v>
      </c>
      <c r="AO457" s="159"/>
      <c r="AP457" s="156"/>
      <c r="AQ457" s="160" t="s">
        <v>1211</v>
      </c>
      <c r="AR457" s="159"/>
      <c r="AS457" s="156"/>
      <c r="AT457" s="160"/>
      <c r="AU457" s="159"/>
      <c r="AV457" s="156"/>
      <c r="AW457" s="160"/>
      <c r="AX457" s="159"/>
      <c r="AY457" s="156"/>
      <c r="AZ457" s="160"/>
      <c r="BA457" s="159"/>
      <c r="BB457" s="156"/>
      <c r="BC457" s="160"/>
      <c r="BD457" s="159"/>
      <c r="BE457" s="156"/>
      <c r="BF457" s="160"/>
      <c r="BG457" s="159"/>
      <c r="BH457" s="156"/>
      <c r="BI457" s="160"/>
      <c r="BJ457" s="159"/>
      <c r="BK457" s="156"/>
      <c r="BL457" s="160"/>
      <c r="BM457" s="159"/>
      <c r="BN457" s="156"/>
      <c r="BO457" s="160"/>
      <c r="BP457" s="159"/>
      <c r="BQ457" s="156"/>
      <c r="BR457" s="156" t="s">
        <v>1211</v>
      </c>
      <c r="BS457" s="159"/>
      <c r="BT457" s="156"/>
      <c r="BU457" s="156" t="s">
        <v>1211</v>
      </c>
      <c r="BV457" s="159"/>
      <c r="BW457" s="156"/>
      <c r="BX457" s="160"/>
      <c r="BY457" s="159"/>
      <c r="BZ457" s="156"/>
      <c r="CA457" s="160"/>
      <c r="CB457" s="159"/>
      <c r="CC457" s="156"/>
      <c r="CD457" s="160" t="s">
        <v>1211</v>
      </c>
      <c r="CE457" s="159"/>
      <c r="CF457" s="156"/>
      <c r="CG457" s="160" t="s">
        <v>1211</v>
      </c>
      <c r="CH457" s="159"/>
      <c r="CI457" s="156"/>
      <c r="CJ457" s="160"/>
      <c r="CK457" s="159"/>
      <c r="CL457" s="156"/>
      <c r="CM457" s="160"/>
      <c r="CN457" s="159"/>
      <c r="CO457" s="156"/>
      <c r="CP457" s="160"/>
      <c r="CQ457" s="159"/>
      <c r="CR457" s="156"/>
      <c r="CS457" s="160"/>
      <c r="CT457" s="159"/>
      <c r="CU457" s="156"/>
      <c r="CV457" s="160"/>
      <c r="CW457" s="159"/>
      <c r="CX457" s="156"/>
      <c r="CY457" s="156"/>
      <c r="CZ457" s="159"/>
      <c r="DB457" s="160"/>
      <c r="DC457" s="159"/>
      <c r="DD457" s="156"/>
      <c r="DE457" s="160"/>
      <c r="DF457" s="159"/>
      <c r="DG457" s="156"/>
      <c r="DH457" s="156" t="s">
        <v>1211</v>
      </c>
      <c r="DI457" s="159"/>
      <c r="DK457" s="162"/>
      <c r="DL457" s="162"/>
      <c r="DM457" s="267"/>
      <c r="DP457" s="170" t="s">
        <v>2165</v>
      </c>
      <c r="DQ457" s="315"/>
      <c r="DR457" s="315"/>
      <c r="DS457" s="316" t="s">
        <v>2165</v>
      </c>
      <c r="DT457" s="342"/>
      <c r="DU457" s="343" t="s">
        <v>2165</v>
      </c>
      <c r="DV457" s="344" t="s">
        <v>2165</v>
      </c>
      <c r="DW457" s="345"/>
      <c r="DX457" s="345"/>
      <c r="DY457" s="346" t="str">
        <f t="shared" si="7"/>
        <v/>
      </c>
      <c r="DZ457" s="289"/>
      <c r="EA457" s="288"/>
      <c r="EK457" s="80">
        <v>2</v>
      </c>
      <c r="EL457" s="84">
        <v>9</v>
      </c>
    </row>
    <row r="458" spans="1:142">
      <c r="A458" s="126" t="s">
        <v>982</v>
      </c>
      <c r="B458" s="158">
        <v>5280</v>
      </c>
      <c r="C458" s="158">
        <v>1529</v>
      </c>
      <c r="D458" s="70" t="s">
        <v>822</v>
      </c>
      <c r="E458" s="70" t="s">
        <v>822</v>
      </c>
      <c r="F458" s="71" t="s">
        <v>2572</v>
      </c>
      <c r="G458" s="156"/>
      <c r="H458" s="159"/>
      <c r="I458" s="156"/>
      <c r="J458" s="156"/>
      <c r="K458" s="159"/>
      <c r="L458" s="156"/>
      <c r="M458" s="160"/>
      <c r="N458" s="159"/>
      <c r="O458" s="156"/>
      <c r="P458" s="160"/>
      <c r="Q458" s="159"/>
      <c r="R458" s="156"/>
      <c r="S458" s="160"/>
      <c r="T458" s="159"/>
      <c r="U458" s="156"/>
      <c r="V458" s="160"/>
      <c r="W458" s="159"/>
      <c r="X458" s="156"/>
      <c r="Y458" s="160"/>
      <c r="Z458" s="159"/>
      <c r="AA458" s="156"/>
      <c r="AB458" s="160"/>
      <c r="AC458" s="159"/>
      <c r="AD458" s="156"/>
      <c r="AE458" s="160" t="s">
        <v>1211</v>
      </c>
      <c r="AF458" s="159"/>
      <c r="AG458" s="156"/>
      <c r="AH458" s="160" t="s">
        <v>1211</v>
      </c>
      <c r="AI458" s="159"/>
      <c r="AJ458" s="161"/>
      <c r="AK458" s="160"/>
      <c r="AL458" s="159"/>
      <c r="AM458" s="156"/>
      <c r="AN458" s="160" t="s">
        <v>1211</v>
      </c>
      <c r="AO458" s="159"/>
      <c r="AP458" s="156"/>
      <c r="AQ458" s="160" t="s">
        <v>1211</v>
      </c>
      <c r="AR458" s="159"/>
      <c r="AS458" s="156"/>
      <c r="AT458" s="160"/>
      <c r="AU458" s="159"/>
      <c r="AV458" s="156"/>
      <c r="AW458" s="160"/>
      <c r="AX458" s="159"/>
      <c r="AY458" s="156"/>
      <c r="AZ458" s="160"/>
      <c r="BA458" s="159"/>
      <c r="BB458" s="156"/>
      <c r="BC458" s="160"/>
      <c r="BD458" s="159"/>
      <c r="BE458" s="156"/>
      <c r="BF458" s="160"/>
      <c r="BG458" s="159"/>
      <c r="BH458" s="156"/>
      <c r="BI458" s="160"/>
      <c r="BJ458" s="159"/>
      <c r="BK458" s="156"/>
      <c r="BL458" s="160"/>
      <c r="BM458" s="159"/>
      <c r="BN458" s="156"/>
      <c r="BO458" s="160"/>
      <c r="BP458" s="159"/>
      <c r="BQ458" s="156"/>
      <c r="BR458" s="156" t="s">
        <v>1211</v>
      </c>
      <c r="BS458" s="159"/>
      <c r="BT458" s="156"/>
      <c r="BU458" s="156" t="s">
        <v>1211</v>
      </c>
      <c r="BV458" s="159"/>
      <c r="BW458" s="156"/>
      <c r="BX458" s="160"/>
      <c r="BY458" s="159"/>
      <c r="BZ458" s="156"/>
      <c r="CA458" s="160"/>
      <c r="CB458" s="159"/>
      <c r="CC458" s="156"/>
      <c r="CD458" s="160" t="s">
        <v>1211</v>
      </c>
      <c r="CE458" s="159"/>
      <c r="CF458" s="156"/>
      <c r="CG458" s="160" t="s">
        <v>1211</v>
      </c>
      <c r="CH458" s="159"/>
      <c r="CI458" s="156"/>
      <c r="CJ458" s="160"/>
      <c r="CK458" s="159"/>
      <c r="CL458" s="156"/>
      <c r="CM458" s="160"/>
      <c r="CN458" s="159"/>
      <c r="CO458" s="156"/>
      <c r="CP458" s="160"/>
      <c r="CQ458" s="159"/>
      <c r="CR458" s="156"/>
      <c r="CS458" s="160"/>
      <c r="CT458" s="159"/>
      <c r="CU458" s="156"/>
      <c r="CV458" s="160"/>
      <c r="CW458" s="159"/>
      <c r="CX458" s="156"/>
      <c r="CY458" s="156"/>
      <c r="CZ458" s="159"/>
      <c r="DB458" s="160"/>
      <c r="DC458" s="159"/>
      <c r="DD458" s="156"/>
      <c r="DE458" s="160"/>
      <c r="DF458" s="159"/>
      <c r="DG458" s="156"/>
      <c r="DH458" s="156" t="s">
        <v>1211</v>
      </c>
      <c r="DI458" s="159"/>
      <c r="DK458" s="162"/>
      <c r="DL458" s="162"/>
      <c r="DM458" s="267"/>
      <c r="DP458" s="170" t="s">
        <v>2165</v>
      </c>
      <c r="DQ458" s="315"/>
      <c r="DR458" s="315"/>
      <c r="DS458" s="316" t="s">
        <v>2165</v>
      </c>
      <c r="DT458" s="342"/>
      <c r="DU458" s="343" t="s">
        <v>2165</v>
      </c>
      <c r="DV458" s="344" t="s">
        <v>2165</v>
      </c>
      <c r="DW458" s="345"/>
      <c r="DX458" s="345"/>
      <c r="DY458" s="346" t="str">
        <f t="shared" si="7"/>
        <v/>
      </c>
      <c r="DZ458" s="289"/>
      <c r="EA458" s="288"/>
      <c r="EK458" s="80">
        <v>2</v>
      </c>
      <c r="EL458" s="84">
        <v>9</v>
      </c>
    </row>
    <row r="459" spans="1:142">
      <c r="A459" s="126" t="s">
        <v>982</v>
      </c>
      <c r="B459" s="158">
        <v>5290</v>
      </c>
      <c r="C459" s="158">
        <v>1530</v>
      </c>
      <c r="D459" s="70" t="s">
        <v>824</v>
      </c>
      <c r="E459" s="70" t="s">
        <v>824</v>
      </c>
      <c r="F459" s="71" t="s">
        <v>2573</v>
      </c>
      <c r="G459" s="156"/>
      <c r="H459" s="159"/>
      <c r="I459" s="156"/>
      <c r="J459" s="156"/>
      <c r="K459" s="159"/>
      <c r="L459" s="156"/>
      <c r="M459" s="160"/>
      <c r="N459" s="159"/>
      <c r="O459" s="156"/>
      <c r="P459" s="160"/>
      <c r="Q459" s="159"/>
      <c r="R459" s="156"/>
      <c r="S459" s="160"/>
      <c r="T459" s="159"/>
      <c r="U459" s="156"/>
      <c r="V459" s="160"/>
      <c r="W459" s="159"/>
      <c r="X459" s="156"/>
      <c r="Y459" s="160"/>
      <c r="Z459" s="159"/>
      <c r="AA459" s="156"/>
      <c r="AB459" s="160"/>
      <c r="AC459" s="159"/>
      <c r="AD459" s="156"/>
      <c r="AE459" s="160" t="s">
        <v>1211</v>
      </c>
      <c r="AF459" s="159"/>
      <c r="AG459" s="156"/>
      <c r="AH459" s="160" t="s">
        <v>1211</v>
      </c>
      <c r="AI459" s="159"/>
      <c r="AJ459" s="161"/>
      <c r="AK459" s="160"/>
      <c r="AL459" s="159"/>
      <c r="AM459" s="156"/>
      <c r="AN459" s="160" t="s">
        <v>1211</v>
      </c>
      <c r="AO459" s="159"/>
      <c r="AP459" s="156"/>
      <c r="AQ459" s="160" t="s">
        <v>1211</v>
      </c>
      <c r="AR459" s="159"/>
      <c r="AS459" s="156"/>
      <c r="AT459" s="160"/>
      <c r="AU459" s="159"/>
      <c r="AV459" s="156"/>
      <c r="AW459" s="160"/>
      <c r="AX459" s="159"/>
      <c r="AY459" s="156"/>
      <c r="AZ459" s="160"/>
      <c r="BA459" s="159"/>
      <c r="BB459" s="156"/>
      <c r="BC459" s="160"/>
      <c r="BD459" s="159"/>
      <c r="BE459" s="156"/>
      <c r="BF459" s="160"/>
      <c r="BG459" s="159"/>
      <c r="BH459" s="156"/>
      <c r="BI459" s="160"/>
      <c r="BJ459" s="159"/>
      <c r="BK459" s="156"/>
      <c r="BL459" s="160"/>
      <c r="BM459" s="159"/>
      <c r="BN459" s="156"/>
      <c r="BO459" s="160"/>
      <c r="BP459" s="159"/>
      <c r="BQ459" s="156"/>
      <c r="BR459" s="156" t="s">
        <v>1211</v>
      </c>
      <c r="BS459" s="159"/>
      <c r="BT459" s="156"/>
      <c r="BU459" s="156" t="s">
        <v>1211</v>
      </c>
      <c r="BV459" s="159"/>
      <c r="BW459" s="156"/>
      <c r="BX459" s="160"/>
      <c r="BY459" s="159"/>
      <c r="BZ459" s="156"/>
      <c r="CA459" s="160"/>
      <c r="CB459" s="159"/>
      <c r="CC459" s="156"/>
      <c r="CD459" s="160" t="s">
        <v>1211</v>
      </c>
      <c r="CE459" s="159"/>
      <c r="CF459" s="156"/>
      <c r="CG459" s="160" t="s">
        <v>1211</v>
      </c>
      <c r="CH459" s="159"/>
      <c r="CI459" s="156"/>
      <c r="CJ459" s="160"/>
      <c r="CK459" s="159"/>
      <c r="CL459" s="156"/>
      <c r="CM459" s="160"/>
      <c r="CN459" s="159"/>
      <c r="CO459" s="156"/>
      <c r="CP459" s="160"/>
      <c r="CQ459" s="159"/>
      <c r="CR459" s="156"/>
      <c r="CS459" s="160"/>
      <c r="CT459" s="159"/>
      <c r="CU459" s="156"/>
      <c r="CV459" s="160"/>
      <c r="CW459" s="159"/>
      <c r="CX459" s="156"/>
      <c r="CY459" s="156"/>
      <c r="CZ459" s="159"/>
      <c r="DB459" s="160"/>
      <c r="DC459" s="159"/>
      <c r="DD459" s="156"/>
      <c r="DE459" s="160"/>
      <c r="DF459" s="159"/>
      <c r="DG459" s="156"/>
      <c r="DH459" s="156" t="s">
        <v>1211</v>
      </c>
      <c r="DI459" s="159"/>
      <c r="DK459" s="162"/>
      <c r="DL459" s="162"/>
      <c r="DM459" s="267"/>
      <c r="DP459" s="170" t="s">
        <v>2165</v>
      </c>
      <c r="DQ459" s="315"/>
      <c r="DR459" s="315"/>
      <c r="DS459" s="316" t="s">
        <v>2165</v>
      </c>
      <c r="DT459" s="342"/>
      <c r="DU459" s="343" t="s">
        <v>2165</v>
      </c>
      <c r="DV459" s="344" t="s">
        <v>2165</v>
      </c>
      <c r="DW459" s="345"/>
      <c r="DX459" s="345"/>
      <c r="DY459" s="346" t="str">
        <f t="shared" si="7"/>
        <v/>
      </c>
      <c r="DZ459" s="289"/>
      <c r="EA459" s="288"/>
      <c r="EK459" s="80">
        <v>2</v>
      </c>
      <c r="EL459" s="84">
        <v>9</v>
      </c>
    </row>
    <row r="460" spans="1:142">
      <c r="A460" s="126" t="s">
        <v>982</v>
      </c>
      <c r="B460" s="158">
        <v>5300</v>
      </c>
      <c r="C460" s="158">
        <v>1531</v>
      </c>
      <c r="D460" s="70" t="s">
        <v>826</v>
      </c>
      <c r="E460" s="70" t="s">
        <v>826</v>
      </c>
      <c r="F460" s="71" t="s">
        <v>2574</v>
      </c>
      <c r="G460" s="156"/>
      <c r="H460" s="159"/>
      <c r="I460" s="156"/>
      <c r="J460" s="156"/>
      <c r="K460" s="159"/>
      <c r="L460" s="156"/>
      <c r="M460" s="160"/>
      <c r="N460" s="159"/>
      <c r="O460" s="156"/>
      <c r="P460" s="160"/>
      <c r="Q460" s="159"/>
      <c r="R460" s="156"/>
      <c r="S460" s="160"/>
      <c r="T460" s="159"/>
      <c r="U460" s="156"/>
      <c r="V460" s="160"/>
      <c r="W460" s="159"/>
      <c r="X460" s="156"/>
      <c r="Y460" s="160"/>
      <c r="Z460" s="159"/>
      <c r="AA460" s="156"/>
      <c r="AB460" s="160"/>
      <c r="AC460" s="159"/>
      <c r="AD460" s="156"/>
      <c r="AE460" s="160" t="s">
        <v>1211</v>
      </c>
      <c r="AF460" s="159"/>
      <c r="AG460" s="156"/>
      <c r="AH460" s="160" t="s">
        <v>1211</v>
      </c>
      <c r="AI460" s="159"/>
      <c r="AJ460" s="161"/>
      <c r="AK460" s="160"/>
      <c r="AL460" s="159"/>
      <c r="AM460" s="156"/>
      <c r="AN460" s="160" t="s">
        <v>1211</v>
      </c>
      <c r="AO460" s="159"/>
      <c r="AP460" s="156"/>
      <c r="AQ460" s="160" t="s">
        <v>1211</v>
      </c>
      <c r="AR460" s="159"/>
      <c r="AS460" s="156"/>
      <c r="AT460" s="160"/>
      <c r="AU460" s="159"/>
      <c r="AV460" s="156"/>
      <c r="AW460" s="160"/>
      <c r="AX460" s="159"/>
      <c r="AY460" s="156"/>
      <c r="AZ460" s="160"/>
      <c r="BA460" s="159"/>
      <c r="BB460" s="156"/>
      <c r="BC460" s="160"/>
      <c r="BD460" s="159"/>
      <c r="BE460" s="156"/>
      <c r="BF460" s="160"/>
      <c r="BG460" s="159"/>
      <c r="BH460" s="156"/>
      <c r="BI460" s="160"/>
      <c r="BJ460" s="159"/>
      <c r="BK460" s="156"/>
      <c r="BL460" s="160"/>
      <c r="BM460" s="159"/>
      <c r="BN460" s="156"/>
      <c r="BO460" s="160"/>
      <c r="BP460" s="159"/>
      <c r="BQ460" s="156"/>
      <c r="BR460" s="156" t="s">
        <v>1211</v>
      </c>
      <c r="BS460" s="159"/>
      <c r="BT460" s="156"/>
      <c r="BU460" s="156" t="s">
        <v>1211</v>
      </c>
      <c r="BV460" s="159"/>
      <c r="BW460" s="156"/>
      <c r="BX460" s="160"/>
      <c r="BY460" s="159"/>
      <c r="BZ460" s="156"/>
      <c r="CA460" s="160"/>
      <c r="CB460" s="159"/>
      <c r="CC460" s="156"/>
      <c r="CD460" s="160" t="s">
        <v>1211</v>
      </c>
      <c r="CE460" s="159"/>
      <c r="CF460" s="156"/>
      <c r="CG460" s="160" t="s">
        <v>1211</v>
      </c>
      <c r="CH460" s="159"/>
      <c r="CI460" s="156"/>
      <c r="CJ460" s="160"/>
      <c r="CK460" s="159"/>
      <c r="CL460" s="156"/>
      <c r="CM460" s="160"/>
      <c r="CN460" s="159"/>
      <c r="CO460" s="156"/>
      <c r="CP460" s="160"/>
      <c r="CQ460" s="159"/>
      <c r="CR460" s="156"/>
      <c r="CS460" s="160"/>
      <c r="CT460" s="159"/>
      <c r="CU460" s="156"/>
      <c r="CV460" s="160"/>
      <c r="CW460" s="159"/>
      <c r="CX460" s="156"/>
      <c r="CY460" s="156"/>
      <c r="CZ460" s="159"/>
      <c r="DB460" s="160"/>
      <c r="DC460" s="159"/>
      <c r="DD460" s="156"/>
      <c r="DE460" s="160"/>
      <c r="DF460" s="159"/>
      <c r="DG460" s="156"/>
      <c r="DH460" s="156" t="s">
        <v>1211</v>
      </c>
      <c r="DI460" s="159"/>
      <c r="DK460" s="162"/>
      <c r="DL460" s="162"/>
      <c r="DM460" s="267"/>
      <c r="DP460" s="170" t="s">
        <v>2165</v>
      </c>
      <c r="DQ460" s="315"/>
      <c r="DR460" s="315"/>
      <c r="DS460" s="316" t="s">
        <v>2165</v>
      </c>
      <c r="DT460" s="342"/>
      <c r="DU460" s="343" t="s">
        <v>2165</v>
      </c>
      <c r="DV460" s="344" t="s">
        <v>2165</v>
      </c>
      <c r="DW460" s="345"/>
      <c r="DX460" s="345"/>
      <c r="DY460" s="346" t="str">
        <f t="shared" si="7"/>
        <v/>
      </c>
      <c r="DZ460" s="289"/>
      <c r="EA460" s="288"/>
      <c r="EK460" s="80">
        <v>2</v>
      </c>
      <c r="EL460" s="84">
        <v>9</v>
      </c>
    </row>
    <row r="461" spans="1:142" ht="27">
      <c r="A461" s="126" t="s">
        <v>982</v>
      </c>
      <c r="B461" s="158">
        <v>5310</v>
      </c>
      <c r="C461" s="158">
        <v>1532</v>
      </c>
      <c r="D461" s="70" t="s">
        <v>828</v>
      </c>
      <c r="E461" s="70" t="s">
        <v>828</v>
      </c>
      <c r="F461" s="71" t="s">
        <v>2575</v>
      </c>
      <c r="G461" s="156"/>
      <c r="H461" s="159"/>
      <c r="I461" s="156"/>
      <c r="J461" s="156"/>
      <c r="K461" s="159"/>
      <c r="L461" s="156"/>
      <c r="M461" s="160"/>
      <c r="N461" s="159"/>
      <c r="O461" s="156"/>
      <c r="P461" s="160"/>
      <c r="Q461" s="159"/>
      <c r="R461" s="156"/>
      <c r="S461" s="160"/>
      <c r="T461" s="159"/>
      <c r="U461" s="156"/>
      <c r="V461" s="160"/>
      <c r="W461" s="159"/>
      <c r="X461" s="156"/>
      <c r="Y461" s="160"/>
      <c r="Z461" s="159"/>
      <c r="AA461" s="156"/>
      <c r="AB461" s="160"/>
      <c r="AC461" s="159"/>
      <c r="AD461" s="156"/>
      <c r="AE461" s="160" t="s">
        <v>1211</v>
      </c>
      <c r="AF461" s="159"/>
      <c r="AG461" s="156"/>
      <c r="AH461" s="160" t="s">
        <v>1211</v>
      </c>
      <c r="AI461" s="159"/>
      <c r="AJ461" s="161"/>
      <c r="AK461" s="160"/>
      <c r="AL461" s="159"/>
      <c r="AM461" s="156"/>
      <c r="AN461" s="160" t="s">
        <v>1211</v>
      </c>
      <c r="AO461" s="159"/>
      <c r="AP461" s="156"/>
      <c r="AQ461" s="160" t="s">
        <v>1211</v>
      </c>
      <c r="AR461" s="159"/>
      <c r="AS461" s="156"/>
      <c r="AT461" s="160"/>
      <c r="AU461" s="159"/>
      <c r="AV461" s="156"/>
      <c r="AW461" s="160"/>
      <c r="AX461" s="159"/>
      <c r="AY461" s="156"/>
      <c r="AZ461" s="160"/>
      <c r="BA461" s="159"/>
      <c r="BB461" s="156"/>
      <c r="BC461" s="160"/>
      <c r="BD461" s="159"/>
      <c r="BE461" s="156"/>
      <c r="BF461" s="160"/>
      <c r="BG461" s="159"/>
      <c r="BH461" s="156"/>
      <c r="BI461" s="160"/>
      <c r="BJ461" s="159"/>
      <c r="BK461" s="156"/>
      <c r="BL461" s="160"/>
      <c r="BM461" s="159"/>
      <c r="BN461" s="156"/>
      <c r="BO461" s="160"/>
      <c r="BP461" s="159"/>
      <c r="BQ461" s="156"/>
      <c r="BR461" s="156" t="s">
        <v>1211</v>
      </c>
      <c r="BS461" s="159"/>
      <c r="BT461" s="156"/>
      <c r="BU461" s="156" t="s">
        <v>1211</v>
      </c>
      <c r="BV461" s="159"/>
      <c r="BW461" s="156"/>
      <c r="BX461" s="160"/>
      <c r="BY461" s="159"/>
      <c r="BZ461" s="156"/>
      <c r="CA461" s="160"/>
      <c r="CB461" s="159"/>
      <c r="CC461" s="156"/>
      <c r="CD461" s="160" t="s">
        <v>1211</v>
      </c>
      <c r="CE461" s="159"/>
      <c r="CF461" s="156"/>
      <c r="CG461" s="160" t="s">
        <v>1211</v>
      </c>
      <c r="CH461" s="159"/>
      <c r="CI461" s="156"/>
      <c r="CJ461" s="160"/>
      <c r="CK461" s="159"/>
      <c r="CL461" s="156"/>
      <c r="CM461" s="160"/>
      <c r="CN461" s="159"/>
      <c r="CO461" s="156"/>
      <c r="CP461" s="160"/>
      <c r="CQ461" s="159"/>
      <c r="CR461" s="156"/>
      <c r="CS461" s="160"/>
      <c r="CT461" s="159"/>
      <c r="CU461" s="156"/>
      <c r="CV461" s="160"/>
      <c r="CW461" s="159"/>
      <c r="CX461" s="156"/>
      <c r="CY461" s="156"/>
      <c r="CZ461" s="159"/>
      <c r="DB461" s="160"/>
      <c r="DC461" s="159"/>
      <c r="DD461" s="156"/>
      <c r="DE461" s="160"/>
      <c r="DF461" s="159"/>
      <c r="DG461" s="156"/>
      <c r="DH461" s="156" t="s">
        <v>1211</v>
      </c>
      <c r="DI461" s="159"/>
      <c r="DK461" s="162"/>
      <c r="DL461" s="162"/>
      <c r="DM461" s="267"/>
      <c r="DP461" s="170" t="s">
        <v>2165</v>
      </c>
      <c r="DQ461" s="315"/>
      <c r="DR461" s="315"/>
      <c r="DS461" s="316" t="s">
        <v>2165</v>
      </c>
      <c r="DT461" s="342"/>
      <c r="DU461" s="343" t="s">
        <v>2165</v>
      </c>
      <c r="DV461" s="344" t="s">
        <v>2165</v>
      </c>
      <c r="DW461" s="345"/>
      <c r="DX461" s="345"/>
      <c r="DY461" s="346" t="str">
        <f t="shared" si="7"/>
        <v/>
      </c>
      <c r="DZ461" s="289"/>
      <c r="EA461" s="288"/>
      <c r="EK461" s="80">
        <v>2</v>
      </c>
      <c r="EL461" s="84">
        <v>9</v>
      </c>
    </row>
    <row r="462" spans="1:142" ht="27">
      <c r="A462" s="126" t="s">
        <v>982</v>
      </c>
      <c r="B462" s="158">
        <v>5320</v>
      </c>
      <c r="C462" s="158">
        <v>1701</v>
      </c>
      <c r="D462" s="70" t="s">
        <v>884</v>
      </c>
      <c r="E462" s="70" t="s">
        <v>884</v>
      </c>
      <c r="F462" s="71" t="s">
        <v>2576</v>
      </c>
      <c r="G462" s="156"/>
      <c r="H462" s="159" t="s">
        <v>1208</v>
      </c>
      <c r="I462" s="156" t="s">
        <v>1208</v>
      </c>
      <c r="J462" s="156"/>
      <c r="K462" s="159" t="s">
        <v>1208</v>
      </c>
      <c r="L462" s="156" t="s">
        <v>1208</v>
      </c>
      <c r="M462" s="160"/>
      <c r="N462" s="159"/>
      <c r="O462" s="156"/>
      <c r="P462" s="160"/>
      <c r="Q462" s="159"/>
      <c r="R462" s="156"/>
      <c r="S462" s="160"/>
      <c r="T462" s="159"/>
      <c r="U462" s="156"/>
      <c r="V462" s="160"/>
      <c r="W462" s="159"/>
      <c r="X462" s="156"/>
      <c r="Y462" s="160"/>
      <c r="Z462" s="159"/>
      <c r="AA462" s="156"/>
      <c r="AB462" s="160"/>
      <c r="AC462" s="159"/>
      <c r="AD462" s="156"/>
      <c r="AE462" s="160"/>
      <c r="AF462" s="159"/>
      <c r="AG462" s="156"/>
      <c r="AH462" s="160"/>
      <c r="AI462" s="159"/>
      <c r="AJ462" s="161"/>
      <c r="AK462" s="160"/>
      <c r="AL462" s="159"/>
      <c r="AM462" s="156"/>
      <c r="AN462" s="160"/>
      <c r="AO462" s="159"/>
      <c r="AP462" s="156"/>
      <c r="AQ462" s="160"/>
      <c r="AR462" s="159"/>
      <c r="AS462" s="156"/>
      <c r="AT462" s="160"/>
      <c r="AU462" s="167"/>
      <c r="AV462" s="162"/>
      <c r="AW462" s="162"/>
      <c r="AX462" s="162"/>
      <c r="AY462" s="162"/>
      <c r="AZ462" s="208"/>
      <c r="BA462" s="159"/>
      <c r="BB462" s="156"/>
      <c r="BC462" s="160"/>
      <c r="BD462" s="159"/>
      <c r="BE462" s="156"/>
      <c r="BF462" s="160"/>
      <c r="BG462" s="159"/>
      <c r="BH462" s="156"/>
      <c r="BI462" s="160"/>
      <c r="BJ462" s="159"/>
      <c r="BK462" s="156"/>
      <c r="BL462" s="160"/>
      <c r="BM462" s="159"/>
      <c r="BN462" s="156"/>
      <c r="BO462" s="160"/>
      <c r="BP462" s="159"/>
      <c r="BQ462" s="156"/>
      <c r="BR462" s="156"/>
      <c r="BS462" s="159"/>
      <c r="BT462" s="156"/>
      <c r="BU462" s="156"/>
      <c r="BV462" s="159"/>
      <c r="BW462" s="156"/>
      <c r="BX462" s="160"/>
      <c r="BY462" s="159"/>
      <c r="BZ462" s="156"/>
      <c r="CA462" s="160"/>
      <c r="CB462" s="159"/>
      <c r="CC462" s="156"/>
      <c r="CD462" s="160"/>
      <c r="CE462" s="159"/>
      <c r="CF462" s="156"/>
      <c r="CG462" s="160"/>
      <c r="CH462" s="159"/>
      <c r="CI462" s="156"/>
      <c r="CJ462" s="160"/>
      <c r="CK462" s="159"/>
      <c r="CL462" s="156"/>
      <c r="CM462" s="160"/>
      <c r="CN462" s="159"/>
      <c r="CO462" s="156"/>
      <c r="CP462" s="160"/>
      <c r="CQ462" s="159"/>
      <c r="CR462" s="156"/>
      <c r="CS462" s="160"/>
      <c r="CT462" s="159"/>
      <c r="CU462" s="156"/>
      <c r="CV462" s="160"/>
      <c r="CW462" s="159"/>
      <c r="CX462" s="156"/>
      <c r="CY462" s="156"/>
      <c r="CZ462" s="159"/>
      <c r="DA462" s="156"/>
      <c r="DB462" s="160"/>
      <c r="DC462" s="159"/>
      <c r="DD462" s="156"/>
      <c r="DE462" s="160"/>
      <c r="DF462" s="159"/>
      <c r="DG462" s="156"/>
      <c r="DH462" s="156"/>
      <c r="DI462" s="159"/>
      <c r="DJ462" s="156"/>
      <c r="DK462" s="162"/>
      <c r="DL462" s="162"/>
      <c r="DM462" s="267"/>
      <c r="DP462" s="170" t="s">
        <v>2165</v>
      </c>
      <c r="DQ462" s="315"/>
      <c r="DR462" s="315"/>
      <c r="DS462" s="316" t="s">
        <v>2165</v>
      </c>
      <c r="DT462" s="342"/>
      <c r="DU462" s="343" t="s">
        <v>2165</v>
      </c>
      <c r="DV462" s="344" t="s">
        <v>2165</v>
      </c>
      <c r="DW462" s="345"/>
      <c r="DX462" s="345"/>
      <c r="DY462" s="346" t="str">
        <f t="shared" si="7"/>
        <v/>
      </c>
      <c r="DZ462" s="289"/>
      <c r="EA462" s="288"/>
      <c r="EK462" s="80">
        <v>3</v>
      </c>
      <c r="EL462" s="84">
        <v>9</v>
      </c>
    </row>
    <row r="463" spans="1:142">
      <c r="A463" s="126" t="s">
        <v>982</v>
      </c>
      <c r="B463" s="158">
        <v>5330</v>
      </c>
      <c r="C463" s="158">
        <v>1702</v>
      </c>
      <c r="D463" s="70" t="s">
        <v>886</v>
      </c>
      <c r="E463" s="70" t="s">
        <v>886</v>
      </c>
      <c r="F463" s="71" t="s">
        <v>2577</v>
      </c>
      <c r="G463" s="156"/>
      <c r="H463" s="159" t="s">
        <v>1208</v>
      </c>
      <c r="I463" s="156" t="s">
        <v>1208</v>
      </c>
      <c r="J463" s="156"/>
      <c r="K463" s="159" t="s">
        <v>1208</v>
      </c>
      <c r="L463" s="156" t="s">
        <v>1208</v>
      </c>
      <c r="M463" s="160"/>
      <c r="N463" s="159"/>
      <c r="O463" s="156"/>
      <c r="P463" s="160"/>
      <c r="Q463" s="159"/>
      <c r="R463" s="156"/>
      <c r="S463" s="160"/>
      <c r="T463" s="159"/>
      <c r="U463" s="156"/>
      <c r="V463" s="160"/>
      <c r="W463" s="159"/>
      <c r="X463" s="156"/>
      <c r="Y463" s="160"/>
      <c r="Z463" s="159"/>
      <c r="AA463" s="156"/>
      <c r="AB463" s="160"/>
      <c r="AC463" s="159"/>
      <c r="AD463" s="156"/>
      <c r="AE463" s="160"/>
      <c r="AF463" s="159"/>
      <c r="AG463" s="156"/>
      <c r="AH463" s="160"/>
      <c r="AI463" s="159"/>
      <c r="AJ463" s="161"/>
      <c r="AK463" s="160"/>
      <c r="AL463" s="159"/>
      <c r="AM463" s="156"/>
      <c r="AN463" s="160"/>
      <c r="AO463" s="159"/>
      <c r="AP463" s="156"/>
      <c r="AQ463" s="160"/>
      <c r="AR463" s="159"/>
      <c r="AS463" s="156"/>
      <c r="AT463" s="160"/>
      <c r="AU463" s="167"/>
      <c r="AV463" s="162"/>
      <c r="AW463" s="162"/>
      <c r="AX463" s="162"/>
      <c r="AY463" s="162"/>
      <c r="AZ463" s="208"/>
      <c r="BA463" s="159"/>
      <c r="BB463" s="156"/>
      <c r="BC463" s="160"/>
      <c r="BD463" s="159"/>
      <c r="BE463" s="156"/>
      <c r="BF463" s="160"/>
      <c r="BG463" s="159"/>
      <c r="BH463" s="156"/>
      <c r="BI463" s="160"/>
      <c r="BJ463" s="159"/>
      <c r="BK463" s="156"/>
      <c r="BL463" s="160"/>
      <c r="BM463" s="159"/>
      <c r="BN463" s="156"/>
      <c r="BO463" s="160"/>
      <c r="BP463" s="159"/>
      <c r="BQ463" s="156"/>
      <c r="BR463" s="156"/>
      <c r="BS463" s="159"/>
      <c r="BT463" s="156"/>
      <c r="BU463" s="156"/>
      <c r="BV463" s="159"/>
      <c r="BW463" s="156"/>
      <c r="BX463" s="160"/>
      <c r="BY463" s="159"/>
      <c r="BZ463" s="156"/>
      <c r="CA463" s="160"/>
      <c r="CB463" s="159"/>
      <c r="CC463" s="156"/>
      <c r="CD463" s="160"/>
      <c r="CE463" s="159"/>
      <c r="CF463" s="156"/>
      <c r="CG463" s="160"/>
      <c r="CH463" s="159"/>
      <c r="CI463" s="156"/>
      <c r="CJ463" s="160"/>
      <c r="CK463" s="159"/>
      <c r="CL463" s="156"/>
      <c r="CM463" s="160"/>
      <c r="CN463" s="159"/>
      <c r="CO463" s="156"/>
      <c r="CP463" s="160"/>
      <c r="CQ463" s="159"/>
      <c r="CR463" s="156"/>
      <c r="CS463" s="160"/>
      <c r="CT463" s="159"/>
      <c r="CU463" s="156"/>
      <c r="CV463" s="160"/>
      <c r="CW463" s="159"/>
      <c r="CX463" s="156"/>
      <c r="CY463" s="156"/>
      <c r="CZ463" s="159"/>
      <c r="DA463" s="156"/>
      <c r="DB463" s="160"/>
      <c r="DC463" s="159"/>
      <c r="DD463" s="156"/>
      <c r="DE463" s="160"/>
      <c r="DF463" s="159"/>
      <c r="DG463" s="156"/>
      <c r="DH463" s="156"/>
      <c r="DI463" s="159"/>
      <c r="DJ463" s="156"/>
      <c r="DK463" s="162"/>
      <c r="DL463" s="162"/>
      <c r="DM463" s="267"/>
      <c r="DP463" s="170" t="s">
        <v>2165</v>
      </c>
      <c r="DQ463" s="315"/>
      <c r="DR463" s="315"/>
      <c r="DS463" s="316" t="s">
        <v>2165</v>
      </c>
      <c r="DT463" s="342"/>
      <c r="DU463" s="343" t="s">
        <v>2165</v>
      </c>
      <c r="DV463" s="344" t="s">
        <v>2165</v>
      </c>
      <c r="DW463" s="345"/>
      <c r="DX463" s="345"/>
      <c r="DY463" s="346" t="str">
        <f t="shared" si="7"/>
        <v/>
      </c>
      <c r="DZ463" s="289"/>
      <c r="EA463" s="288"/>
      <c r="EK463" s="80">
        <v>3</v>
      </c>
      <c r="EL463" s="84">
        <v>9</v>
      </c>
    </row>
    <row r="464" spans="1:142">
      <c r="A464" s="126" t="s">
        <v>982</v>
      </c>
      <c r="B464" s="158">
        <v>5340</v>
      </c>
      <c r="C464" s="158">
        <v>1704</v>
      </c>
      <c r="D464" s="70" t="s">
        <v>889</v>
      </c>
      <c r="E464" s="70" t="s">
        <v>889</v>
      </c>
      <c r="F464" s="71" t="s">
        <v>2578</v>
      </c>
      <c r="G464" s="156"/>
      <c r="H464" s="159" t="s">
        <v>1208</v>
      </c>
      <c r="I464" s="156" t="s">
        <v>1208</v>
      </c>
      <c r="J464" s="156"/>
      <c r="K464" s="159" t="s">
        <v>1208</v>
      </c>
      <c r="L464" s="156" t="s">
        <v>1208</v>
      </c>
      <c r="M464" s="160"/>
      <c r="N464" s="159"/>
      <c r="O464" s="156"/>
      <c r="P464" s="160"/>
      <c r="Q464" s="159"/>
      <c r="R464" s="156"/>
      <c r="S464" s="160"/>
      <c r="T464" s="159"/>
      <c r="U464" s="156"/>
      <c r="V464" s="160"/>
      <c r="W464" s="159"/>
      <c r="X464" s="156"/>
      <c r="Y464" s="160"/>
      <c r="Z464" s="159"/>
      <c r="AA464" s="156"/>
      <c r="AB464" s="160"/>
      <c r="AC464" s="159"/>
      <c r="AD464" s="156"/>
      <c r="AE464" s="160"/>
      <c r="AF464" s="159"/>
      <c r="AG464" s="156"/>
      <c r="AH464" s="160"/>
      <c r="AI464" s="159"/>
      <c r="AJ464" s="161"/>
      <c r="AK464" s="160"/>
      <c r="AL464" s="159"/>
      <c r="AM464" s="156"/>
      <c r="AN464" s="160"/>
      <c r="AO464" s="159"/>
      <c r="AP464" s="156"/>
      <c r="AQ464" s="160"/>
      <c r="AR464" s="159"/>
      <c r="AS464" s="156"/>
      <c r="AT464" s="160"/>
      <c r="AU464" s="167"/>
      <c r="AV464" s="162"/>
      <c r="AW464" s="162"/>
      <c r="AX464" s="162"/>
      <c r="AY464" s="162"/>
      <c r="AZ464" s="208"/>
      <c r="BA464" s="159"/>
      <c r="BB464" s="156"/>
      <c r="BC464" s="160"/>
      <c r="BD464" s="159"/>
      <c r="BE464" s="156"/>
      <c r="BF464" s="160"/>
      <c r="BG464" s="159"/>
      <c r="BH464" s="156"/>
      <c r="BI464" s="160"/>
      <c r="BJ464" s="159"/>
      <c r="BK464" s="156"/>
      <c r="BL464" s="160"/>
      <c r="BM464" s="159"/>
      <c r="BN464" s="156"/>
      <c r="BO464" s="160"/>
      <c r="BP464" s="159"/>
      <c r="BQ464" s="156"/>
      <c r="BR464" s="156"/>
      <c r="BS464" s="159"/>
      <c r="BT464" s="156"/>
      <c r="BU464" s="156"/>
      <c r="BV464" s="159"/>
      <c r="BW464" s="156"/>
      <c r="BX464" s="160"/>
      <c r="BY464" s="159"/>
      <c r="BZ464" s="156"/>
      <c r="CA464" s="160"/>
      <c r="CB464" s="159"/>
      <c r="CC464" s="156"/>
      <c r="CD464" s="160"/>
      <c r="CE464" s="159"/>
      <c r="CF464" s="156"/>
      <c r="CG464" s="160"/>
      <c r="CH464" s="159"/>
      <c r="CI464" s="156"/>
      <c r="CJ464" s="160"/>
      <c r="CK464" s="159"/>
      <c r="CL464" s="156"/>
      <c r="CM464" s="160"/>
      <c r="CN464" s="159"/>
      <c r="CO464" s="156"/>
      <c r="CP464" s="160"/>
      <c r="CQ464" s="159"/>
      <c r="CR464" s="156"/>
      <c r="CS464" s="160"/>
      <c r="CT464" s="159"/>
      <c r="CU464" s="156"/>
      <c r="CV464" s="160"/>
      <c r="CW464" s="159"/>
      <c r="CX464" s="156"/>
      <c r="CY464" s="156"/>
      <c r="CZ464" s="159"/>
      <c r="DA464" s="156"/>
      <c r="DB464" s="160"/>
      <c r="DC464" s="159"/>
      <c r="DD464" s="156"/>
      <c r="DE464" s="160"/>
      <c r="DF464" s="159"/>
      <c r="DG464" s="156"/>
      <c r="DH464" s="156"/>
      <c r="DI464" s="159"/>
      <c r="DJ464" s="156"/>
      <c r="DK464" s="162"/>
      <c r="DL464" s="162"/>
      <c r="DM464" s="267"/>
      <c r="DP464" s="170" t="s">
        <v>2165</v>
      </c>
      <c r="DQ464" s="315"/>
      <c r="DR464" s="315"/>
      <c r="DS464" s="316" t="s">
        <v>2165</v>
      </c>
      <c r="DT464" s="342"/>
      <c r="DU464" s="343" t="s">
        <v>2165</v>
      </c>
      <c r="DV464" s="344" t="s">
        <v>2165</v>
      </c>
      <c r="DW464" s="345"/>
      <c r="DX464" s="345"/>
      <c r="DY464" s="346" t="str">
        <f t="shared" si="7"/>
        <v/>
      </c>
      <c r="DZ464" s="289"/>
      <c r="EA464" s="288"/>
      <c r="EK464" s="80">
        <v>3</v>
      </c>
      <c r="EL464" s="84">
        <v>9</v>
      </c>
    </row>
    <row r="465" spans="1:142">
      <c r="A465" s="126" t="s">
        <v>982</v>
      </c>
      <c r="B465" s="158">
        <v>5350</v>
      </c>
      <c r="C465" s="158">
        <v>1705</v>
      </c>
      <c r="D465" s="70" t="s">
        <v>891</v>
      </c>
      <c r="E465" s="70" t="s">
        <v>891</v>
      </c>
      <c r="F465" s="71" t="s">
        <v>2579</v>
      </c>
      <c r="G465" s="156"/>
      <c r="H465" s="159" t="s">
        <v>1208</v>
      </c>
      <c r="I465" s="156" t="s">
        <v>1208</v>
      </c>
      <c r="J465" s="156"/>
      <c r="K465" s="159" t="s">
        <v>1208</v>
      </c>
      <c r="L465" s="156" t="s">
        <v>1208</v>
      </c>
      <c r="M465" s="160"/>
      <c r="N465" s="159"/>
      <c r="O465" s="156"/>
      <c r="P465" s="160"/>
      <c r="Q465" s="159"/>
      <c r="R465" s="156"/>
      <c r="S465" s="160"/>
      <c r="T465" s="159"/>
      <c r="U465" s="156"/>
      <c r="V465" s="160"/>
      <c r="W465" s="159"/>
      <c r="X465" s="156"/>
      <c r="Y465" s="160"/>
      <c r="Z465" s="159"/>
      <c r="AA465" s="156"/>
      <c r="AB465" s="160"/>
      <c r="AC465" s="159"/>
      <c r="AD465" s="156"/>
      <c r="AE465" s="160"/>
      <c r="AF465" s="159"/>
      <c r="AG465" s="156"/>
      <c r="AH465" s="160"/>
      <c r="AI465" s="159"/>
      <c r="AJ465" s="161"/>
      <c r="AK465" s="160"/>
      <c r="AL465" s="159"/>
      <c r="AM465" s="156"/>
      <c r="AN465" s="160"/>
      <c r="AO465" s="159"/>
      <c r="AP465" s="156"/>
      <c r="AQ465" s="160"/>
      <c r="AR465" s="159"/>
      <c r="AS465" s="156"/>
      <c r="AT465" s="160"/>
      <c r="AU465" s="167"/>
      <c r="AV465" s="162"/>
      <c r="AW465" s="162"/>
      <c r="AX465" s="162"/>
      <c r="AY465" s="162"/>
      <c r="AZ465" s="208"/>
      <c r="BA465" s="159"/>
      <c r="BB465" s="156"/>
      <c r="BC465" s="160"/>
      <c r="BD465" s="159"/>
      <c r="BE465" s="156"/>
      <c r="BF465" s="160"/>
      <c r="BG465" s="159"/>
      <c r="BH465" s="156"/>
      <c r="BI465" s="160"/>
      <c r="BJ465" s="159"/>
      <c r="BK465" s="156"/>
      <c r="BL465" s="160"/>
      <c r="BM465" s="159"/>
      <c r="BN465" s="156"/>
      <c r="BO465" s="160"/>
      <c r="BP465" s="159"/>
      <c r="BQ465" s="156"/>
      <c r="BR465" s="156"/>
      <c r="BS465" s="159"/>
      <c r="BT465" s="156"/>
      <c r="BU465" s="156"/>
      <c r="BV465" s="159"/>
      <c r="BW465" s="156"/>
      <c r="BX465" s="160"/>
      <c r="BY465" s="159"/>
      <c r="BZ465" s="156"/>
      <c r="CA465" s="160"/>
      <c r="CB465" s="159"/>
      <c r="CC465" s="156"/>
      <c r="CD465" s="160"/>
      <c r="CE465" s="159"/>
      <c r="CF465" s="156"/>
      <c r="CG465" s="160"/>
      <c r="CH465" s="159"/>
      <c r="CI465" s="156"/>
      <c r="CJ465" s="160"/>
      <c r="CK465" s="159"/>
      <c r="CL465" s="156"/>
      <c r="CM465" s="160"/>
      <c r="CN465" s="159"/>
      <c r="CO465" s="156"/>
      <c r="CP465" s="160"/>
      <c r="CQ465" s="159"/>
      <c r="CR465" s="156"/>
      <c r="CS465" s="160"/>
      <c r="CT465" s="159"/>
      <c r="CU465" s="156"/>
      <c r="CV465" s="160"/>
      <c r="CW465" s="159"/>
      <c r="CX465" s="156"/>
      <c r="CY465" s="156"/>
      <c r="CZ465" s="159"/>
      <c r="DA465" s="156"/>
      <c r="DB465" s="160"/>
      <c r="DC465" s="159"/>
      <c r="DD465" s="156"/>
      <c r="DE465" s="160"/>
      <c r="DF465" s="159"/>
      <c r="DG465" s="156"/>
      <c r="DH465" s="156"/>
      <c r="DI465" s="159"/>
      <c r="DJ465" s="156"/>
      <c r="DK465" s="162"/>
      <c r="DL465" s="162"/>
      <c r="DM465" s="267"/>
      <c r="DP465" s="170" t="s">
        <v>2165</v>
      </c>
      <c r="DQ465" s="315"/>
      <c r="DR465" s="315"/>
      <c r="DS465" s="316" t="s">
        <v>2165</v>
      </c>
      <c r="DT465" s="342"/>
      <c r="DU465" s="343" t="s">
        <v>2165</v>
      </c>
      <c r="DV465" s="344" t="s">
        <v>2165</v>
      </c>
      <c r="DW465" s="345"/>
      <c r="DX465" s="345"/>
      <c r="DY465" s="346" t="str">
        <f t="shared" si="7"/>
        <v/>
      </c>
      <c r="DZ465" s="289"/>
      <c r="EA465" s="288"/>
      <c r="EK465" s="80">
        <v>3</v>
      </c>
      <c r="EL465" s="84">
        <v>9</v>
      </c>
    </row>
    <row r="466" spans="1:142">
      <c r="A466" s="126" t="s">
        <v>982</v>
      </c>
      <c r="B466" s="158">
        <v>5360</v>
      </c>
      <c r="C466" s="158">
        <v>1707</v>
      </c>
      <c r="D466" s="70" t="s">
        <v>892</v>
      </c>
      <c r="E466" s="70" t="s">
        <v>892</v>
      </c>
      <c r="F466" s="71" t="s">
        <v>2580</v>
      </c>
      <c r="G466" s="156"/>
      <c r="H466" s="159" t="s">
        <v>1208</v>
      </c>
      <c r="I466" s="156" t="s">
        <v>1208</v>
      </c>
      <c r="J466" s="156"/>
      <c r="K466" s="159" t="s">
        <v>1208</v>
      </c>
      <c r="L466" s="156" t="s">
        <v>1208</v>
      </c>
      <c r="M466" s="160"/>
      <c r="N466" s="159"/>
      <c r="O466" s="156"/>
      <c r="P466" s="160"/>
      <c r="Q466" s="159"/>
      <c r="R466" s="156"/>
      <c r="S466" s="160"/>
      <c r="T466" s="159"/>
      <c r="U466" s="156"/>
      <c r="V466" s="160"/>
      <c r="W466" s="159"/>
      <c r="X466" s="156"/>
      <c r="Y466" s="160"/>
      <c r="Z466" s="159"/>
      <c r="AA466" s="156"/>
      <c r="AB466" s="160"/>
      <c r="AC466" s="159"/>
      <c r="AD466" s="156"/>
      <c r="AE466" s="160"/>
      <c r="AF466" s="159"/>
      <c r="AG466" s="156"/>
      <c r="AH466" s="160"/>
      <c r="AI466" s="159"/>
      <c r="AJ466" s="161"/>
      <c r="AK466" s="160"/>
      <c r="AL466" s="159"/>
      <c r="AM466" s="156"/>
      <c r="AN466" s="160"/>
      <c r="AO466" s="159"/>
      <c r="AP466" s="156"/>
      <c r="AQ466" s="160"/>
      <c r="AR466" s="159"/>
      <c r="AS466" s="156"/>
      <c r="AT466" s="160"/>
      <c r="AU466" s="167"/>
      <c r="AV466" s="162"/>
      <c r="AW466" s="162"/>
      <c r="AX466" s="162"/>
      <c r="AY466" s="162"/>
      <c r="AZ466" s="208"/>
      <c r="BA466" s="159"/>
      <c r="BB466" s="156"/>
      <c r="BC466" s="160"/>
      <c r="BD466" s="159"/>
      <c r="BE466" s="156"/>
      <c r="BF466" s="160"/>
      <c r="BG466" s="159"/>
      <c r="BH466" s="156"/>
      <c r="BI466" s="160"/>
      <c r="BJ466" s="159"/>
      <c r="BK466" s="156"/>
      <c r="BL466" s="160"/>
      <c r="BM466" s="159"/>
      <c r="BN466" s="156"/>
      <c r="BO466" s="160"/>
      <c r="BP466" s="159"/>
      <c r="BQ466" s="156"/>
      <c r="BR466" s="156"/>
      <c r="BS466" s="159"/>
      <c r="BT466" s="156"/>
      <c r="BU466" s="156"/>
      <c r="BV466" s="159"/>
      <c r="BW466" s="156"/>
      <c r="BX466" s="160"/>
      <c r="BY466" s="159"/>
      <c r="BZ466" s="156"/>
      <c r="CA466" s="160"/>
      <c r="CB466" s="159"/>
      <c r="CC466" s="156"/>
      <c r="CD466" s="160"/>
      <c r="CE466" s="159"/>
      <c r="CF466" s="156"/>
      <c r="CG466" s="160"/>
      <c r="CH466" s="159"/>
      <c r="CI466" s="156"/>
      <c r="CJ466" s="160"/>
      <c r="CK466" s="159"/>
      <c r="CL466" s="156"/>
      <c r="CM466" s="160"/>
      <c r="CN466" s="159"/>
      <c r="CO466" s="156"/>
      <c r="CP466" s="160"/>
      <c r="CQ466" s="159"/>
      <c r="CR466" s="156"/>
      <c r="CS466" s="160"/>
      <c r="CT466" s="159"/>
      <c r="CU466" s="156"/>
      <c r="CV466" s="160"/>
      <c r="CW466" s="159"/>
      <c r="CX466" s="156"/>
      <c r="CY466" s="156"/>
      <c r="CZ466" s="159"/>
      <c r="DA466" s="156"/>
      <c r="DB466" s="160"/>
      <c r="DC466" s="159"/>
      <c r="DD466" s="156"/>
      <c r="DE466" s="160"/>
      <c r="DF466" s="159"/>
      <c r="DG466" s="156"/>
      <c r="DH466" s="156"/>
      <c r="DI466" s="159"/>
      <c r="DJ466" s="156"/>
      <c r="DK466" s="162"/>
      <c r="DL466" s="162"/>
      <c r="DM466" s="267"/>
      <c r="DP466" s="170" t="s">
        <v>2165</v>
      </c>
      <c r="DQ466" s="315"/>
      <c r="DR466" s="315"/>
      <c r="DS466" s="316" t="s">
        <v>2165</v>
      </c>
      <c r="DT466" s="342"/>
      <c r="DU466" s="343" t="s">
        <v>2165</v>
      </c>
      <c r="DV466" s="344" t="s">
        <v>2165</v>
      </c>
      <c r="DW466" s="345"/>
      <c r="DX466" s="345"/>
      <c r="DY466" s="346" t="str">
        <f t="shared" si="7"/>
        <v/>
      </c>
      <c r="DZ466" s="289"/>
      <c r="EA466" s="288"/>
      <c r="EK466" s="80">
        <v>3</v>
      </c>
      <c r="EL466" s="84">
        <v>9</v>
      </c>
    </row>
    <row r="467" spans="1:142">
      <c r="A467" s="126" t="s">
        <v>982</v>
      </c>
      <c r="B467" s="158">
        <v>5370</v>
      </c>
      <c r="C467" s="158">
        <v>1708</v>
      </c>
      <c r="D467" s="70" t="s">
        <v>894</v>
      </c>
      <c r="E467" s="70" t="s">
        <v>894</v>
      </c>
      <c r="F467" s="71" t="s">
        <v>2581</v>
      </c>
      <c r="G467" s="156"/>
      <c r="H467" s="159" t="s">
        <v>1208</v>
      </c>
      <c r="I467" s="156" t="s">
        <v>1208</v>
      </c>
      <c r="J467" s="156"/>
      <c r="K467" s="159" t="s">
        <v>1208</v>
      </c>
      <c r="L467" s="156" t="s">
        <v>1208</v>
      </c>
      <c r="M467" s="160"/>
      <c r="N467" s="159"/>
      <c r="O467" s="156"/>
      <c r="P467" s="160"/>
      <c r="Q467" s="159"/>
      <c r="R467" s="156"/>
      <c r="S467" s="160"/>
      <c r="T467" s="159"/>
      <c r="U467" s="156"/>
      <c r="V467" s="160"/>
      <c r="W467" s="159"/>
      <c r="X467" s="156"/>
      <c r="Y467" s="160"/>
      <c r="Z467" s="159"/>
      <c r="AA467" s="156"/>
      <c r="AB467" s="160"/>
      <c r="AC467" s="159"/>
      <c r="AD467" s="156"/>
      <c r="AE467" s="160"/>
      <c r="AF467" s="159"/>
      <c r="AG467" s="156"/>
      <c r="AH467" s="160"/>
      <c r="AI467" s="159"/>
      <c r="AJ467" s="161"/>
      <c r="AK467" s="160"/>
      <c r="AL467" s="159"/>
      <c r="AM467" s="156"/>
      <c r="AN467" s="160"/>
      <c r="AO467" s="159"/>
      <c r="AP467" s="156"/>
      <c r="AQ467" s="160"/>
      <c r="AR467" s="159"/>
      <c r="AS467" s="156"/>
      <c r="AT467" s="160"/>
      <c r="AU467" s="167"/>
      <c r="AV467" s="162"/>
      <c r="AW467" s="162"/>
      <c r="AX467" s="162"/>
      <c r="AY467" s="162"/>
      <c r="AZ467" s="208"/>
      <c r="BA467" s="159"/>
      <c r="BB467" s="156"/>
      <c r="BC467" s="160"/>
      <c r="BD467" s="159"/>
      <c r="BE467" s="156"/>
      <c r="BF467" s="160"/>
      <c r="BG467" s="159"/>
      <c r="BH467" s="156"/>
      <c r="BI467" s="160"/>
      <c r="BJ467" s="159"/>
      <c r="BK467" s="156"/>
      <c r="BL467" s="160"/>
      <c r="BM467" s="159"/>
      <c r="BN467" s="156"/>
      <c r="BO467" s="160"/>
      <c r="BP467" s="159"/>
      <c r="BQ467" s="156"/>
      <c r="BR467" s="156"/>
      <c r="BS467" s="159"/>
      <c r="BT467" s="156"/>
      <c r="BU467" s="156"/>
      <c r="BV467" s="159"/>
      <c r="BW467" s="156"/>
      <c r="BX467" s="160"/>
      <c r="BY467" s="159"/>
      <c r="BZ467" s="156"/>
      <c r="CA467" s="160"/>
      <c r="CB467" s="159"/>
      <c r="CC467" s="156"/>
      <c r="CD467" s="160"/>
      <c r="CE467" s="159"/>
      <c r="CF467" s="156"/>
      <c r="CG467" s="160"/>
      <c r="CH467" s="159"/>
      <c r="CI467" s="156"/>
      <c r="CJ467" s="160"/>
      <c r="CK467" s="159"/>
      <c r="CL467" s="156"/>
      <c r="CM467" s="160"/>
      <c r="CN467" s="159"/>
      <c r="CO467" s="156"/>
      <c r="CP467" s="160"/>
      <c r="CQ467" s="159"/>
      <c r="CR467" s="156"/>
      <c r="CS467" s="160"/>
      <c r="CT467" s="159"/>
      <c r="CU467" s="156"/>
      <c r="CV467" s="160"/>
      <c r="CW467" s="159"/>
      <c r="CX467" s="156"/>
      <c r="CY467" s="156"/>
      <c r="CZ467" s="159"/>
      <c r="DA467" s="156"/>
      <c r="DB467" s="160"/>
      <c r="DC467" s="159"/>
      <c r="DD467" s="156"/>
      <c r="DE467" s="160"/>
      <c r="DF467" s="159"/>
      <c r="DG467" s="156"/>
      <c r="DH467" s="156"/>
      <c r="DI467" s="159"/>
      <c r="DJ467" s="156"/>
      <c r="DK467" s="162"/>
      <c r="DL467" s="162"/>
      <c r="DM467" s="267"/>
      <c r="DP467" s="170" t="s">
        <v>2165</v>
      </c>
      <c r="DQ467" s="315"/>
      <c r="DR467" s="315"/>
      <c r="DS467" s="316" t="s">
        <v>2165</v>
      </c>
      <c r="DT467" s="342"/>
      <c r="DU467" s="343" t="s">
        <v>2165</v>
      </c>
      <c r="DV467" s="344" t="s">
        <v>2165</v>
      </c>
      <c r="DW467" s="345"/>
      <c r="DX467" s="345"/>
      <c r="DY467" s="346" t="str">
        <f t="shared" si="7"/>
        <v/>
      </c>
      <c r="DZ467" s="289"/>
      <c r="EA467" s="288"/>
      <c r="EK467" s="80">
        <v>3</v>
      </c>
      <c r="EL467" s="84">
        <v>9</v>
      </c>
    </row>
    <row r="468" spans="1:142">
      <c r="A468" s="126" t="s">
        <v>982</v>
      </c>
      <c r="B468" s="158">
        <v>5380</v>
      </c>
      <c r="C468" s="158">
        <v>1711</v>
      </c>
      <c r="D468" s="70" t="s">
        <v>895</v>
      </c>
      <c r="E468" s="70" t="s">
        <v>895</v>
      </c>
      <c r="F468" s="71" t="s">
        <v>2582</v>
      </c>
      <c r="G468" s="156"/>
      <c r="H468" s="159" t="s">
        <v>1208</v>
      </c>
      <c r="I468" s="156" t="s">
        <v>1208</v>
      </c>
      <c r="J468" s="156"/>
      <c r="K468" s="159" t="s">
        <v>1208</v>
      </c>
      <c r="L468" s="156" t="s">
        <v>1208</v>
      </c>
      <c r="M468" s="160"/>
      <c r="N468" s="159"/>
      <c r="O468" s="156"/>
      <c r="P468" s="160"/>
      <c r="Q468" s="159"/>
      <c r="R468" s="156"/>
      <c r="S468" s="160"/>
      <c r="T468" s="159"/>
      <c r="U468" s="156"/>
      <c r="V468" s="160"/>
      <c r="W468" s="159"/>
      <c r="X468" s="156"/>
      <c r="Y468" s="160"/>
      <c r="Z468" s="159"/>
      <c r="AA468" s="156"/>
      <c r="AB468" s="160"/>
      <c r="AC468" s="159"/>
      <c r="AD468" s="156"/>
      <c r="AE468" s="160"/>
      <c r="AF468" s="159"/>
      <c r="AG468" s="156"/>
      <c r="AH468" s="160"/>
      <c r="AI468" s="159"/>
      <c r="AJ468" s="161"/>
      <c r="AK468" s="160"/>
      <c r="AL468" s="159"/>
      <c r="AM468" s="156"/>
      <c r="AN468" s="160"/>
      <c r="AO468" s="159"/>
      <c r="AP468" s="156"/>
      <c r="AQ468" s="160"/>
      <c r="AR468" s="159"/>
      <c r="AS468" s="156"/>
      <c r="AT468" s="160"/>
      <c r="AU468" s="167"/>
      <c r="AV468" s="162"/>
      <c r="AW468" s="162"/>
      <c r="AX468" s="162"/>
      <c r="AY468" s="162"/>
      <c r="AZ468" s="208"/>
      <c r="BA468" s="159"/>
      <c r="BB468" s="156"/>
      <c r="BC468" s="160"/>
      <c r="BD468" s="159"/>
      <c r="BE468" s="156"/>
      <c r="BF468" s="160"/>
      <c r="BG468" s="159"/>
      <c r="BH468" s="156"/>
      <c r="BI468" s="160"/>
      <c r="BJ468" s="159"/>
      <c r="BK468" s="156"/>
      <c r="BL468" s="160"/>
      <c r="BM468" s="159"/>
      <c r="BN468" s="156"/>
      <c r="BO468" s="160"/>
      <c r="BP468" s="159"/>
      <c r="BQ468" s="156"/>
      <c r="BR468" s="156"/>
      <c r="BS468" s="159"/>
      <c r="BT468" s="156"/>
      <c r="BU468" s="156"/>
      <c r="BV468" s="159"/>
      <c r="BW468" s="156"/>
      <c r="BX468" s="160"/>
      <c r="BY468" s="159"/>
      <c r="BZ468" s="156"/>
      <c r="CA468" s="160"/>
      <c r="CB468" s="159"/>
      <c r="CC468" s="156"/>
      <c r="CD468" s="160"/>
      <c r="CE468" s="159"/>
      <c r="CF468" s="156"/>
      <c r="CG468" s="160"/>
      <c r="CH468" s="159"/>
      <c r="CI468" s="156"/>
      <c r="CJ468" s="160"/>
      <c r="CK468" s="159"/>
      <c r="CL468" s="156"/>
      <c r="CM468" s="160"/>
      <c r="CN468" s="159"/>
      <c r="CO468" s="156"/>
      <c r="CP468" s="160"/>
      <c r="CQ468" s="159"/>
      <c r="CR468" s="156"/>
      <c r="CS468" s="160"/>
      <c r="CT468" s="159"/>
      <c r="CU468" s="156"/>
      <c r="CV468" s="160"/>
      <c r="CW468" s="159"/>
      <c r="CX468" s="156"/>
      <c r="CY468" s="156"/>
      <c r="CZ468" s="159"/>
      <c r="DA468" s="156"/>
      <c r="DB468" s="160"/>
      <c r="DC468" s="159"/>
      <c r="DD468" s="156"/>
      <c r="DE468" s="160"/>
      <c r="DF468" s="159"/>
      <c r="DG468" s="156"/>
      <c r="DH468" s="156"/>
      <c r="DI468" s="159"/>
      <c r="DJ468" s="156"/>
      <c r="DK468" s="162"/>
      <c r="DL468" s="162"/>
      <c r="DM468" s="267"/>
      <c r="DP468" s="170" t="s">
        <v>2165</v>
      </c>
      <c r="DQ468" s="315"/>
      <c r="DR468" s="315"/>
      <c r="DS468" s="316" t="s">
        <v>2165</v>
      </c>
      <c r="DT468" s="342"/>
      <c r="DU468" s="343" t="s">
        <v>2165</v>
      </c>
      <c r="DV468" s="344" t="s">
        <v>2165</v>
      </c>
      <c r="DW468" s="345"/>
      <c r="DX468" s="345"/>
      <c r="DY468" s="346" t="str">
        <f t="shared" si="7"/>
        <v/>
      </c>
      <c r="DZ468" s="289"/>
      <c r="EA468" s="288"/>
      <c r="EK468" s="80">
        <v>3</v>
      </c>
      <c r="EL468" s="84">
        <v>9</v>
      </c>
    </row>
    <row r="469" spans="1:142">
      <c r="A469" s="126" t="s">
        <v>982</v>
      </c>
      <c r="B469" s="158">
        <v>5390</v>
      </c>
      <c r="C469" s="158">
        <v>1712</v>
      </c>
      <c r="D469" s="70" t="s">
        <v>897</v>
      </c>
      <c r="E469" s="70" t="s">
        <v>897</v>
      </c>
      <c r="F469" s="71" t="s">
        <v>2583</v>
      </c>
      <c r="G469" s="156"/>
      <c r="H469" s="159" t="s">
        <v>1208</v>
      </c>
      <c r="I469" s="156" t="s">
        <v>1208</v>
      </c>
      <c r="J469" s="156"/>
      <c r="K469" s="159" t="s">
        <v>1208</v>
      </c>
      <c r="L469" s="156" t="s">
        <v>1208</v>
      </c>
      <c r="M469" s="160"/>
      <c r="N469" s="159"/>
      <c r="O469" s="156"/>
      <c r="P469" s="160"/>
      <c r="Q469" s="159"/>
      <c r="R469" s="156"/>
      <c r="S469" s="160"/>
      <c r="T469" s="159"/>
      <c r="U469" s="156"/>
      <c r="V469" s="160"/>
      <c r="W469" s="159"/>
      <c r="X469" s="156"/>
      <c r="Y469" s="160"/>
      <c r="Z469" s="159"/>
      <c r="AA469" s="156"/>
      <c r="AB469" s="160"/>
      <c r="AC469" s="159"/>
      <c r="AD469" s="156"/>
      <c r="AE469" s="160"/>
      <c r="AF469" s="159"/>
      <c r="AG469" s="156"/>
      <c r="AH469" s="160"/>
      <c r="AI469" s="159"/>
      <c r="AJ469" s="161"/>
      <c r="AK469" s="160"/>
      <c r="AL469" s="159"/>
      <c r="AM469" s="156"/>
      <c r="AN469" s="160"/>
      <c r="AO469" s="159"/>
      <c r="AP469" s="156"/>
      <c r="AQ469" s="160"/>
      <c r="AR469" s="159"/>
      <c r="AS469" s="156"/>
      <c r="AT469" s="160"/>
      <c r="AU469" s="167"/>
      <c r="AV469" s="162"/>
      <c r="AW469" s="162"/>
      <c r="AX469" s="162"/>
      <c r="AY469" s="162"/>
      <c r="AZ469" s="208"/>
      <c r="BA469" s="159"/>
      <c r="BB469" s="156"/>
      <c r="BC469" s="160"/>
      <c r="BD469" s="159"/>
      <c r="BE469" s="156"/>
      <c r="BF469" s="160"/>
      <c r="BG469" s="159"/>
      <c r="BH469" s="156"/>
      <c r="BI469" s="160"/>
      <c r="BJ469" s="159"/>
      <c r="BK469" s="156"/>
      <c r="BL469" s="160"/>
      <c r="BM469" s="159"/>
      <c r="BN469" s="156"/>
      <c r="BO469" s="160"/>
      <c r="BP469" s="159"/>
      <c r="BQ469" s="156"/>
      <c r="BR469" s="156"/>
      <c r="BS469" s="159"/>
      <c r="BT469" s="156"/>
      <c r="BU469" s="156"/>
      <c r="BV469" s="159"/>
      <c r="BW469" s="156"/>
      <c r="BX469" s="160"/>
      <c r="BY469" s="159"/>
      <c r="BZ469" s="156"/>
      <c r="CA469" s="160"/>
      <c r="CB469" s="159"/>
      <c r="CC469" s="156"/>
      <c r="CD469" s="160"/>
      <c r="CE469" s="159"/>
      <c r="CF469" s="156"/>
      <c r="CG469" s="160"/>
      <c r="CH469" s="159"/>
      <c r="CI469" s="156"/>
      <c r="CJ469" s="160"/>
      <c r="CK469" s="159"/>
      <c r="CL469" s="156"/>
      <c r="CM469" s="160"/>
      <c r="CN469" s="159"/>
      <c r="CO469" s="156"/>
      <c r="CP469" s="160"/>
      <c r="CQ469" s="159"/>
      <c r="CR469" s="156"/>
      <c r="CS469" s="160"/>
      <c r="CT469" s="159"/>
      <c r="CU469" s="156"/>
      <c r="CV469" s="160"/>
      <c r="CW469" s="159"/>
      <c r="CX469" s="156"/>
      <c r="CY469" s="156"/>
      <c r="CZ469" s="159"/>
      <c r="DA469" s="156"/>
      <c r="DB469" s="160"/>
      <c r="DC469" s="159"/>
      <c r="DD469" s="156"/>
      <c r="DE469" s="160"/>
      <c r="DF469" s="159"/>
      <c r="DG469" s="156"/>
      <c r="DH469" s="156"/>
      <c r="DI469" s="159"/>
      <c r="DJ469" s="156"/>
      <c r="DK469" s="162"/>
      <c r="DL469" s="162"/>
      <c r="DM469" s="267"/>
      <c r="DP469" s="170" t="s">
        <v>2165</v>
      </c>
      <c r="DQ469" s="315"/>
      <c r="DR469" s="315"/>
      <c r="DS469" s="316" t="s">
        <v>2165</v>
      </c>
      <c r="DT469" s="342"/>
      <c r="DU469" s="343" t="s">
        <v>2165</v>
      </c>
      <c r="DV469" s="344" t="s">
        <v>2165</v>
      </c>
      <c r="DW469" s="345"/>
      <c r="DX469" s="345"/>
      <c r="DY469" s="346" t="str">
        <f t="shared" si="7"/>
        <v/>
      </c>
      <c r="DZ469" s="289"/>
      <c r="EA469" s="288"/>
      <c r="EK469" s="80">
        <v>3</v>
      </c>
      <c r="EL469" s="84">
        <v>9</v>
      </c>
    </row>
    <row r="470" spans="1:142">
      <c r="A470" s="126" t="s">
        <v>982</v>
      </c>
      <c r="B470" s="158">
        <v>5400</v>
      </c>
      <c r="C470" s="158">
        <v>1716</v>
      </c>
      <c r="D470" s="70" t="s">
        <v>898</v>
      </c>
      <c r="E470" s="70" t="s">
        <v>898</v>
      </c>
      <c r="F470" s="71" t="s">
        <v>2584</v>
      </c>
      <c r="G470" s="156"/>
      <c r="H470" s="159" t="s">
        <v>1208</v>
      </c>
      <c r="I470" s="156" t="s">
        <v>1208</v>
      </c>
      <c r="J470" s="156"/>
      <c r="K470" s="159" t="s">
        <v>1208</v>
      </c>
      <c r="L470" s="156" t="s">
        <v>1208</v>
      </c>
      <c r="M470" s="160"/>
      <c r="N470" s="159"/>
      <c r="O470" s="156"/>
      <c r="P470" s="160"/>
      <c r="Q470" s="159"/>
      <c r="R470" s="156"/>
      <c r="S470" s="160"/>
      <c r="T470" s="159"/>
      <c r="U470" s="156"/>
      <c r="V470" s="160"/>
      <c r="W470" s="159"/>
      <c r="X470" s="156"/>
      <c r="Y470" s="160"/>
      <c r="Z470" s="159"/>
      <c r="AA470" s="156"/>
      <c r="AB470" s="160"/>
      <c r="AC470" s="159"/>
      <c r="AD470" s="156"/>
      <c r="AE470" s="160"/>
      <c r="AF470" s="159"/>
      <c r="AG470" s="156"/>
      <c r="AH470" s="160"/>
      <c r="AI470" s="159"/>
      <c r="AJ470" s="161"/>
      <c r="AK470" s="160"/>
      <c r="AL470" s="159"/>
      <c r="AM470" s="156"/>
      <c r="AN470" s="160"/>
      <c r="AO470" s="159"/>
      <c r="AP470" s="156"/>
      <c r="AQ470" s="160"/>
      <c r="AR470" s="159"/>
      <c r="AS470" s="156"/>
      <c r="AT470" s="160"/>
      <c r="AU470" s="167"/>
      <c r="AV470" s="162"/>
      <c r="AW470" s="162"/>
      <c r="AX470" s="162"/>
      <c r="AY470" s="162"/>
      <c r="AZ470" s="208"/>
      <c r="BA470" s="159"/>
      <c r="BB470" s="156"/>
      <c r="BC470" s="160"/>
      <c r="BD470" s="159"/>
      <c r="BE470" s="156"/>
      <c r="BF470" s="160"/>
      <c r="BG470" s="159"/>
      <c r="BH470" s="156"/>
      <c r="BI470" s="160"/>
      <c r="BJ470" s="159"/>
      <c r="BK470" s="156"/>
      <c r="BL470" s="160"/>
      <c r="BM470" s="159"/>
      <c r="BN470" s="156"/>
      <c r="BO470" s="160"/>
      <c r="BP470" s="159"/>
      <c r="BQ470" s="156"/>
      <c r="BR470" s="156"/>
      <c r="BS470" s="159"/>
      <c r="BT470" s="156"/>
      <c r="BU470" s="156"/>
      <c r="BV470" s="159"/>
      <c r="BW470" s="156"/>
      <c r="BX470" s="160"/>
      <c r="BY470" s="159"/>
      <c r="BZ470" s="156"/>
      <c r="CA470" s="160"/>
      <c r="CB470" s="159"/>
      <c r="CC470" s="156"/>
      <c r="CD470" s="160"/>
      <c r="CE470" s="159"/>
      <c r="CF470" s="156"/>
      <c r="CG470" s="160"/>
      <c r="CH470" s="159"/>
      <c r="CI470" s="156"/>
      <c r="CJ470" s="160"/>
      <c r="CK470" s="159"/>
      <c r="CL470" s="156"/>
      <c r="CM470" s="160"/>
      <c r="CN470" s="159"/>
      <c r="CO470" s="156"/>
      <c r="CP470" s="160"/>
      <c r="CQ470" s="159"/>
      <c r="CR470" s="156"/>
      <c r="CS470" s="160"/>
      <c r="CT470" s="159"/>
      <c r="CU470" s="156"/>
      <c r="CV470" s="160"/>
      <c r="CW470" s="159"/>
      <c r="CX470" s="156"/>
      <c r="CY470" s="156"/>
      <c r="CZ470" s="159"/>
      <c r="DA470" s="156"/>
      <c r="DB470" s="160"/>
      <c r="DC470" s="159"/>
      <c r="DD470" s="156"/>
      <c r="DE470" s="160"/>
      <c r="DF470" s="159"/>
      <c r="DG470" s="156"/>
      <c r="DH470" s="156"/>
      <c r="DI470" s="159"/>
      <c r="DJ470" s="156"/>
      <c r="DK470" s="162"/>
      <c r="DL470" s="162"/>
      <c r="DM470" s="267"/>
      <c r="DP470" s="170" t="s">
        <v>2165</v>
      </c>
      <c r="DQ470" s="315"/>
      <c r="DR470" s="315"/>
      <c r="DS470" s="316" t="s">
        <v>2165</v>
      </c>
      <c r="DT470" s="342"/>
      <c r="DU470" s="343" t="s">
        <v>2165</v>
      </c>
      <c r="DV470" s="344" t="s">
        <v>2165</v>
      </c>
      <c r="DW470" s="345"/>
      <c r="DX470" s="345"/>
      <c r="DY470" s="346" t="str">
        <f t="shared" si="7"/>
        <v/>
      </c>
      <c r="DZ470" s="289"/>
      <c r="EA470" s="288"/>
      <c r="EK470" s="80">
        <v>3</v>
      </c>
      <c r="EL470" s="84">
        <v>9</v>
      </c>
    </row>
    <row r="471" spans="1:142">
      <c r="A471" s="126" t="s">
        <v>982</v>
      </c>
      <c r="B471" s="158">
        <v>5410</v>
      </c>
      <c r="C471" s="158">
        <v>1717</v>
      </c>
      <c r="D471" s="70" t="s">
        <v>900</v>
      </c>
      <c r="E471" s="70" t="s">
        <v>900</v>
      </c>
      <c r="F471" s="71" t="s">
        <v>2585</v>
      </c>
      <c r="G471" s="156"/>
      <c r="H471" s="159" t="s">
        <v>1208</v>
      </c>
      <c r="I471" s="156" t="s">
        <v>1208</v>
      </c>
      <c r="J471" s="156"/>
      <c r="K471" s="159" t="s">
        <v>1208</v>
      </c>
      <c r="L471" s="156" t="s">
        <v>1208</v>
      </c>
      <c r="M471" s="160"/>
      <c r="N471" s="159"/>
      <c r="O471" s="156"/>
      <c r="P471" s="160"/>
      <c r="Q471" s="159"/>
      <c r="R471" s="156"/>
      <c r="S471" s="160"/>
      <c r="T471" s="159"/>
      <c r="U471" s="156"/>
      <c r="V471" s="160"/>
      <c r="W471" s="159"/>
      <c r="X471" s="156"/>
      <c r="Y471" s="160"/>
      <c r="Z471" s="159"/>
      <c r="AA471" s="156"/>
      <c r="AB471" s="160"/>
      <c r="AC471" s="159"/>
      <c r="AD471" s="156"/>
      <c r="AE471" s="160"/>
      <c r="AF471" s="159"/>
      <c r="AG471" s="156"/>
      <c r="AH471" s="160"/>
      <c r="AI471" s="159"/>
      <c r="AJ471" s="161"/>
      <c r="AK471" s="160"/>
      <c r="AL471" s="159"/>
      <c r="AM471" s="156"/>
      <c r="AN471" s="160"/>
      <c r="AO471" s="159"/>
      <c r="AP471" s="156"/>
      <c r="AQ471" s="160"/>
      <c r="AR471" s="159"/>
      <c r="AS471" s="156"/>
      <c r="AT471" s="160"/>
      <c r="AU471" s="167"/>
      <c r="AV471" s="162"/>
      <c r="AW471" s="162"/>
      <c r="AX471" s="162"/>
      <c r="AY471" s="162"/>
      <c r="AZ471" s="208"/>
      <c r="BA471" s="159"/>
      <c r="BB471" s="156"/>
      <c r="BC471" s="160"/>
      <c r="BD471" s="159"/>
      <c r="BE471" s="156"/>
      <c r="BF471" s="160"/>
      <c r="BG471" s="159"/>
      <c r="BH471" s="156"/>
      <c r="BI471" s="160"/>
      <c r="BJ471" s="159"/>
      <c r="BK471" s="156"/>
      <c r="BL471" s="160"/>
      <c r="BM471" s="159"/>
      <c r="BN471" s="156"/>
      <c r="BO471" s="160"/>
      <c r="BP471" s="159"/>
      <c r="BQ471" s="156"/>
      <c r="BR471" s="156"/>
      <c r="BS471" s="159"/>
      <c r="BT471" s="156"/>
      <c r="BU471" s="156"/>
      <c r="BV471" s="159"/>
      <c r="BW471" s="156"/>
      <c r="BX471" s="160"/>
      <c r="BY471" s="159"/>
      <c r="BZ471" s="156"/>
      <c r="CA471" s="160"/>
      <c r="CB471" s="159"/>
      <c r="CC471" s="156"/>
      <c r="CD471" s="160"/>
      <c r="CE471" s="159"/>
      <c r="CF471" s="156"/>
      <c r="CG471" s="160"/>
      <c r="CH471" s="159"/>
      <c r="CI471" s="156"/>
      <c r="CJ471" s="160"/>
      <c r="CK471" s="159"/>
      <c r="CL471" s="156"/>
      <c r="CM471" s="160"/>
      <c r="CN471" s="159"/>
      <c r="CO471" s="156"/>
      <c r="CP471" s="160"/>
      <c r="CQ471" s="159"/>
      <c r="CR471" s="156"/>
      <c r="CS471" s="160"/>
      <c r="CT471" s="159"/>
      <c r="CU471" s="156"/>
      <c r="CV471" s="160"/>
      <c r="CW471" s="159"/>
      <c r="CX471" s="156"/>
      <c r="CY471" s="156"/>
      <c r="CZ471" s="159"/>
      <c r="DA471" s="156"/>
      <c r="DB471" s="160"/>
      <c r="DC471" s="159"/>
      <c r="DD471" s="156"/>
      <c r="DE471" s="160"/>
      <c r="DF471" s="159"/>
      <c r="DG471" s="156"/>
      <c r="DH471" s="156"/>
      <c r="DI471" s="159"/>
      <c r="DJ471" s="156"/>
      <c r="DK471" s="162"/>
      <c r="DL471" s="162"/>
      <c r="DM471" s="267"/>
      <c r="DP471" s="170" t="s">
        <v>2165</v>
      </c>
      <c r="DQ471" s="315"/>
      <c r="DR471" s="315"/>
      <c r="DS471" s="316" t="s">
        <v>2165</v>
      </c>
      <c r="DT471" s="342"/>
      <c r="DU471" s="343" t="s">
        <v>2165</v>
      </c>
      <c r="DV471" s="344" t="s">
        <v>2165</v>
      </c>
      <c r="DW471" s="345"/>
      <c r="DX471" s="345"/>
      <c r="DY471" s="346" t="str">
        <f t="shared" si="7"/>
        <v/>
      </c>
      <c r="DZ471" s="289"/>
      <c r="EA471" s="288"/>
      <c r="EK471" s="80">
        <v>3</v>
      </c>
      <c r="EL471" s="84">
        <v>9</v>
      </c>
    </row>
    <row r="472" spans="1:142">
      <c r="A472" s="126" t="s">
        <v>982</v>
      </c>
      <c r="B472" s="158">
        <v>5420</v>
      </c>
      <c r="C472" s="158">
        <v>1718</v>
      </c>
      <c r="D472" s="70" t="s">
        <v>902</v>
      </c>
      <c r="E472" s="70" t="s">
        <v>902</v>
      </c>
      <c r="F472" s="71" t="s">
        <v>2586</v>
      </c>
      <c r="G472" s="156"/>
      <c r="H472" s="159" t="s">
        <v>1208</v>
      </c>
      <c r="I472" s="156" t="s">
        <v>1208</v>
      </c>
      <c r="J472" s="156"/>
      <c r="K472" s="159" t="s">
        <v>1208</v>
      </c>
      <c r="L472" s="156" t="s">
        <v>1208</v>
      </c>
      <c r="M472" s="160"/>
      <c r="N472" s="159"/>
      <c r="O472" s="156"/>
      <c r="P472" s="160"/>
      <c r="Q472" s="159"/>
      <c r="R472" s="156"/>
      <c r="S472" s="160"/>
      <c r="T472" s="159"/>
      <c r="U472" s="156"/>
      <c r="V472" s="160"/>
      <c r="W472" s="159"/>
      <c r="X472" s="156"/>
      <c r="Y472" s="160"/>
      <c r="Z472" s="159"/>
      <c r="AA472" s="156"/>
      <c r="AB472" s="160"/>
      <c r="AC472" s="159"/>
      <c r="AD472" s="156"/>
      <c r="AE472" s="160"/>
      <c r="AF472" s="159"/>
      <c r="AG472" s="156"/>
      <c r="AH472" s="160"/>
      <c r="AI472" s="159"/>
      <c r="AJ472" s="161"/>
      <c r="AK472" s="160"/>
      <c r="AL472" s="159"/>
      <c r="AM472" s="156"/>
      <c r="AN472" s="160"/>
      <c r="AO472" s="159"/>
      <c r="AP472" s="156"/>
      <c r="AQ472" s="160"/>
      <c r="AR472" s="159"/>
      <c r="AS472" s="156"/>
      <c r="AT472" s="160"/>
      <c r="AU472" s="167"/>
      <c r="AV472" s="162"/>
      <c r="AW472" s="162"/>
      <c r="AX472" s="162"/>
      <c r="AY472" s="162"/>
      <c r="AZ472" s="208"/>
      <c r="BA472" s="159"/>
      <c r="BB472" s="156"/>
      <c r="BC472" s="160"/>
      <c r="BD472" s="159"/>
      <c r="BE472" s="156"/>
      <c r="BF472" s="160"/>
      <c r="BG472" s="159"/>
      <c r="BH472" s="156"/>
      <c r="BI472" s="160"/>
      <c r="BJ472" s="159"/>
      <c r="BK472" s="156"/>
      <c r="BL472" s="160"/>
      <c r="BM472" s="159"/>
      <c r="BN472" s="156"/>
      <c r="BO472" s="160"/>
      <c r="BP472" s="159"/>
      <c r="BQ472" s="156"/>
      <c r="BR472" s="156"/>
      <c r="BS472" s="159"/>
      <c r="BT472" s="156"/>
      <c r="BU472" s="156"/>
      <c r="BV472" s="159"/>
      <c r="BW472" s="156"/>
      <c r="BX472" s="160"/>
      <c r="BY472" s="159"/>
      <c r="BZ472" s="156"/>
      <c r="CA472" s="160"/>
      <c r="CB472" s="159"/>
      <c r="CC472" s="156"/>
      <c r="CD472" s="160"/>
      <c r="CE472" s="159"/>
      <c r="CF472" s="156"/>
      <c r="CG472" s="160"/>
      <c r="CH472" s="159"/>
      <c r="CI472" s="156"/>
      <c r="CJ472" s="160"/>
      <c r="CK472" s="159"/>
      <c r="CL472" s="156"/>
      <c r="CM472" s="160"/>
      <c r="CN472" s="159"/>
      <c r="CO472" s="156"/>
      <c r="CP472" s="160"/>
      <c r="CQ472" s="159"/>
      <c r="CR472" s="156"/>
      <c r="CS472" s="160"/>
      <c r="CT472" s="159"/>
      <c r="CU472" s="156"/>
      <c r="CV472" s="160"/>
      <c r="CW472" s="159"/>
      <c r="CX472" s="156"/>
      <c r="CY472" s="156"/>
      <c r="CZ472" s="159"/>
      <c r="DA472" s="156"/>
      <c r="DB472" s="160"/>
      <c r="DC472" s="159"/>
      <c r="DD472" s="156"/>
      <c r="DE472" s="160"/>
      <c r="DF472" s="159"/>
      <c r="DG472" s="156"/>
      <c r="DH472" s="156"/>
      <c r="DI472" s="159"/>
      <c r="DJ472" s="156"/>
      <c r="DK472" s="162"/>
      <c r="DL472" s="162"/>
      <c r="DM472" s="267"/>
      <c r="DP472" s="170" t="s">
        <v>2165</v>
      </c>
      <c r="DQ472" s="315"/>
      <c r="DR472" s="315"/>
      <c r="DS472" s="316" t="s">
        <v>2165</v>
      </c>
      <c r="DT472" s="342"/>
      <c r="DU472" s="343" t="s">
        <v>2165</v>
      </c>
      <c r="DV472" s="344" t="s">
        <v>2165</v>
      </c>
      <c r="DW472" s="345"/>
      <c r="DX472" s="345"/>
      <c r="DY472" s="346" t="str">
        <f t="shared" si="7"/>
        <v/>
      </c>
      <c r="DZ472" s="289"/>
      <c r="EA472" s="288"/>
      <c r="EK472" s="80">
        <v>3</v>
      </c>
      <c r="EL472" s="84">
        <v>9</v>
      </c>
    </row>
    <row r="473" spans="1:142">
      <c r="A473" s="126" t="s">
        <v>982</v>
      </c>
      <c r="B473" s="158">
        <v>5430</v>
      </c>
      <c r="C473" s="158">
        <v>1720</v>
      </c>
      <c r="D473" s="70" t="s">
        <v>903</v>
      </c>
      <c r="E473" s="70" t="s">
        <v>903</v>
      </c>
      <c r="F473" s="71" t="s">
        <v>2587</v>
      </c>
      <c r="G473" s="156"/>
      <c r="H473" s="159" t="s">
        <v>1208</v>
      </c>
      <c r="I473" s="156" t="s">
        <v>1208</v>
      </c>
      <c r="J473" s="156"/>
      <c r="K473" s="159" t="s">
        <v>1208</v>
      </c>
      <c r="L473" s="156" t="s">
        <v>1208</v>
      </c>
      <c r="M473" s="160"/>
      <c r="N473" s="159"/>
      <c r="O473" s="156"/>
      <c r="P473" s="160"/>
      <c r="Q473" s="159"/>
      <c r="R473" s="156"/>
      <c r="S473" s="160"/>
      <c r="T473" s="159"/>
      <c r="U473" s="156"/>
      <c r="V473" s="160"/>
      <c r="W473" s="159"/>
      <c r="X473" s="156"/>
      <c r="Y473" s="160"/>
      <c r="Z473" s="159"/>
      <c r="AA473" s="156"/>
      <c r="AB473" s="160"/>
      <c r="AC473" s="159"/>
      <c r="AD473" s="156"/>
      <c r="AE473" s="160"/>
      <c r="AF473" s="159"/>
      <c r="AG473" s="156"/>
      <c r="AH473" s="160"/>
      <c r="AI473" s="159"/>
      <c r="AJ473" s="161"/>
      <c r="AK473" s="160"/>
      <c r="AL473" s="159"/>
      <c r="AM473" s="156"/>
      <c r="AN473" s="160"/>
      <c r="AO473" s="159"/>
      <c r="AP473" s="156"/>
      <c r="AQ473" s="160"/>
      <c r="AR473" s="159"/>
      <c r="AS473" s="156"/>
      <c r="AT473" s="160"/>
      <c r="AU473" s="167"/>
      <c r="AV473" s="162"/>
      <c r="AW473" s="162"/>
      <c r="AX473" s="162"/>
      <c r="AY473" s="162"/>
      <c r="AZ473" s="208"/>
      <c r="BA473" s="159"/>
      <c r="BB473" s="156"/>
      <c r="BC473" s="160"/>
      <c r="BD473" s="159"/>
      <c r="BE473" s="156"/>
      <c r="BF473" s="160"/>
      <c r="BG473" s="159"/>
      <c r="BH473" s="156"/>
      <c r="BI473" s="160"/>
      <c r="BJ473" s="159"/>
      <c r="BK473" s="156"/>
      <c r="BL473" s="160"/>
      <c r="BM473" s="159"/>
      <c r="BN473" s="156"/>
      <c r="BO473" s="160"/>
      <c r="BP473" s="159"/>
      <c r="BQ473" s="156"/>
      <c r="BR473" s="156"/>
      <c r="BS473" s="159"/>
      <c r="BT473" s="156"/>
      <c r="BU473" s="156"/>
      <c r="BV473" s="159"/>
      <c r="BW473" s="156"/>
      <c r="BX473" s="160"/>
      <c r="BY473" s="159"/>
      <c r="BZ473" s="156"/>
      <c r="CA473" s="160"/>
      <c r="CB473" s="159"/>
      <c r="CC473" s="156"/>
      <c r="CD473" s="160"/>
      <c r="CE473" s="159"/>
      <c r="CF473" s="156"/>
      <c r="CG473" s="160"/>
      <c r="CH473" s="159"/>
      <c r="CI473" s="156"/>
      <c r="CJ473" s="160"/>
      <c r="CK473" s="159"/>
      <c r="CL473" s="156"/>
      <c r="CM473" s="160"/>
      <c r="CN473" s="159"/>
      <c r="CO473" s="156"/>
      <c r="CP473" s="160"/>
      <c r="CQ473" s="159"/>
      <c r="CR473" s="156"/>
      <c r="CS473" s="160"/>
      <c r="CT473" s="159"/>
      <c r="CU473" s="156"/>
      <c r="CV473" s="160"/>
      <c r="CW473" s="159"/>
      <c r="CX473" s="156"/>
      <c r="CY473" s="156"/>
      <c r="CZ473" s="159"/>
      <c r="DA473" s="156"/>
      <c r="DB473" s="160"/>
      <c r="DC473" s="159"/>
      <c r="DD473" s="156"/>
      <c r="DE473" s="160"/>
      <c r="DF473" s="159"/>
      <c r="DG473" s="156"/>
      <c r="DH473" s="156"/>
      <c r="DI473" s="159"/>
      <c r="DJ473" s="156"/>
      <c r="DK473" s="162"/>
      <c r="DL473" s="162"/>
      <c r="DM473" s="267"/>
      <c r="DP473" s="170" t="s">
        <v>2165</v>
      </c>
      <c r="DQ473" s="315"/>
      <c r="DR473" s="315"/>
      <c r="DS473" s="316" t="s">
        <v>2165</v>
      </c>
      <c r="DT473" s="342"/>
      <c r="DU473" s="343" t="s">
        <v>2165</v>
      </c>
      <c r="DV473" s="344" t="s">
        <v>2165</v>
      </c>
      <c r="DW473" s="345"/>
      <c r="DX473" s="345"/>
      <c r="DY473" s="346" t="str">
        <f t="shared" si="7"/>
        <v/>
      </c>
      <c r="DZ473" s="289"/>
      <c r="EA473" s="288"/>
      <c r="EK473" s="80">
        <v>3</v>
      </c>
      <c r="EL473" s="84">
        <v>9</v>
      </c>
    </row>
    <row r="474" spans="1:142">
      <c r="A474" s="126" t="s">
        <v>982</v>
      </c>
      <c r="B474" s="158">
        <v>5440</v>
      </c>
      <c r="C474" s="158">
        <v>1721</v>
      </c>
      <c r="D474" s="70" t="s">
        <v>904</v>
      </c>
      <c r="E474" s="70" t="s">
        <v>904</v>
      </c>
      <c r="F474" s="71" t="s">
        <v>2588</v>
      </c>
      <c r="G474" s="156"/>
      <c r="H474" s="159" t="s">
        <v>1208</v>
      </c>
      <c r="I474" s="156" t="s">
        <v>1208</v>
      </c>
      <c r="J474" s="156"/>
      <c r="K474" s="159" t="s">
        <v>1208</v>
      </c>
      <c r="L474" s="156" t="s">
        <v>1208</v>
      </c>
      <c r="M474" s="160"/>
      <c r="N474" s="159"/>
      <c r="O474" s="156"/>
      <c r="P474" s="160"/>
      <c r="Q474" s="159"/>
      <c r="R474" s="156"/>
      <c r="S474" s="160"/>
      <c r="T474" s="159"/>
      <c r="U474" s="156"/>
      <c r="V474" s="160"/>
      <c r="W474" s="159"/>
      <c r="X474" s="156"/>
      <c r="Y474" s="160"/>
      <c r="Z474" s="159"/>
      <c r="AA474" s="156"/>
      <c r="AB474" s="160"/>
      <c r="AC474" s="159"/>
      <c r="AD474" s="156"/>
      <c r="AE474" s="160"/>
      <c r="AF474" s="159"/>
      <c r="AG474" s="156"/>
      <c r="AH474" s="160"/>
      <c r="AI474" s="159"/>
      <c r="AJ474" s="161"/>
      <c r="AK474" s="160"/>
      <c r="AL474" s="159"/>
      <c r="AM474" s="156"/>
      <c r="AN474" s="160"/>
      <c r="AO474" s="159"/>
      <c r="AP474" s="156"/>
      <c r="AQ474" s="160"/>
      <c r="AR474" s="159"/>
      <c r="AS474" s="156"/>
      <c r="AT474" s="160"/>
      <c r="AU474" s="167"/>
      <c r="AV474" s="162"/>
      <c r="AW474" s="162"/>
      <c r="AX474" s="162"/>
      <c r="AY474" s="162"/>
      <c r="AZ474" s="208"/>
      <c r="BA474" s="159"/>
      <c r="BB474" s="156"/>
      <c r="BC474" s="160"/>
      <c r="BD474" s="159"/>
      <c r="BE474" s="156"/>
      <c r="BF474" s="160"/>
      <c r="BG474" s="159"/>
      <c r="BH474" s="156"/>
      <c r="BI474" s="160"/>
      <c r="BJ474" s="159"/>
      <c r="BK474" s="156"/>
      <c r="BL474" s="160"/>
      <c r="BM474" s="159"/>
      <c r="BN474" s="156"/>
      <c r="BO474" s="160"/>
      <c r="BP474" s="159"/>
      <c r="BQ474" s="156"/>
      <c r="BR474" s="156"/>
      <c r="BS474" s="159"/>
      <c r="BT474" s="156"/>
      <c r="BU474" s="156"/>
      <c r="BV474" s="159"/>
      <c r="BW474" s="156"/>
      <c r="BX474" s="160"/>
      <c r="BY474" s="159"/>
      <c r="BZ474" s="156"/>
      <c r="CA474" s="160"/>
      <c r="CB474" s="159"/>
      <c r="CC474" s="156"/>
      <c r="CD474" s="160"/>
      <c r="CE474" s="159"/>
      <c r="CF474" s="156"/>
      <c r="CG474" s="160"/>
      <c r="CH474" s="159"/>
      <c r="CI474" s="156"/>
      <c r="CJ474" s="160"/>
      <c r="CK474" s="159"/>
      <c r="CL474" s="156"/>
      <c r="CM474" s="160"/>
      <c r="CN474" s="159"/>
      <c r="CO474" s="156"/>
      <c r="CP474" s="160"/>
      <c r="CQ474" s="159"/>
      <c r="CR474" s="156"/>
      <c r="CS474" s="160"/>
      <c r="CT474" s="159"/>
      <c r="CU474" s="156"/>
      <c r="CV474" s="160"/>
      <c r="CW474" s="159"/>
      <c r="CX474" s="156"/>
      <c r="CY474" s="156"/>
      <c r="CZ474" s="159"/>
      <c r="DA474" s="156"/>
      <c r="DB474" s="160"/>
      <c r="DC474" s="159"/>
      <c r="DD474" s="156"/>
      <c r="DE474" s="160"/>
      <c r="DF474" s="159"/>
      <c r="DG474" s="156"/>
      <c r="DH474" s="156"/>
      <c r="DI474" s="159"/>
      <c r="DJ474" s="156"/>
      <c r="DK474" s="162"/>
      <c r="DL474" s="162"/>
      <c r="DM474" s="267"/>
      <c r="DP474" s="170" t="s">
        <v>2165</v>
      </c>
      <c r="DQ474" s="315"/>
      <c r="DR474" s="315"/>
      <c r="DS474" s="316" t="s">
        <v>2165</v>
      </c>
      <c r="DT474" s="342"/>
      <c r="DU474" s="343" t="s">
        <v>2165</v>
      </c>
      <c r="DV474" s="344" t="s">
        <v>2165</v>
      </c>
      <c r="DW474" s="345"/>
      <c r="DX474" s="345"/>
      <c r="DY474" s="346" t="str">
        <f t="shared" si="7"/>
        <v/>
      </c>
      <c r="DZ474" s="289"/>
      <c r="EA474" s="288"/>
      <c r="EK474" s="80">
        <v>3</v>
      </c>
      <c r="EL474" s="84">
        <v>9</v>
      </c>
    </row>
    <row r="475" spans="1:142">
      <c r="A475" s="126" t="s">
        <v>982</v>
      </c>
      <c r="B475" s="158">
        <v>5450</v>
      </c>
      <c r="C475" s="158">
        <v>1722</v>
      </c>
      <c r="D475" s="70" t="s">
        <v>906</v>
      </c>
      <c r="E475" s="70" t="s">
        <v>906</v>
      </c>
      <c r="F475" s="71" t="s">
        <v>2589</v>
      </c>
      <c r="G475" s="156"/>
      <c r="H475" s="159" t="s">
        <v>1208</v>
      </c>
      <c r="I475" s="156" t="s">
        <v>1208</v>
      </c>
      <c r="J475" s="156"/>
      <c r="K475" s="159" t="s">
        <v>1208</v>
      </c>
      <c r="L475" s="156" t="s">
        <v>1208</v>
      </c>
      <c r="M475" s="160"/>
      <c r="N475" s="159"/>
      <c r="O475" s="156"/>
      <c r="P475" s="160"/>
      <c r="Q475" s="159"/>
      <c r="R475" s="156"/>
      <c r="S475" s="160"/>
      <c r="T475" s="159"/>
      <c r="U475" s="156"/>
      <c r="V475" s="160"/>
      <c r="W475" s="159"/>
      <c r="X475" s="156"/>
      <c r="Y475" s="160"/>
      <c r="Z475" s="159"/>
      <c r="AA475" s="156"/>
      <c r="AB475" s="160"/>
      <c r="AC475" s="159"/>
      <c r="AD475" s="156"/>
      <c r="AE475" s="160"/>
      <c r="AF475" s="159"/>
      <c r="AG475" s="156"/>
      <c r="AH475" s="160"/>
      <c r="AI475" s="159"/>
      <c r="AJ475" s="161"/>
      <c r="AK475" s="160"/>
      <c r="AL475" s="159"/>
      <c r="AM475" s="156"/>
      <c r="AN475" s="160"/>
      <c r="AO475" s="159"/>
      <c r="AP475" s="156"/>
      <c r="AQ475" s="160"/>
      <c r="AR475" s="159"/>
      <c r="AS475" s="156"/>
      <c r="AT475" s="160"/>
      <c r="AU475" s="167"/>
      <c r="AV475" s="162"/>
      <c r="AW475" s="162"/>
      <c r="AX475" s="162"/>
      <c r="AY475" s="162"/>
      <c r="AZ475" s="208"/>
      <c r="BA475" s="159"/>
      <c r="BB475" s="156"/>
      <c r="BC475" s="160"/>
      <c r="BD475" s="159"/>
      <c r="BE475" s="156"/>
      <c r="BF475" s="160"/>
      <c r="BG475" s="159"/>
      <c r="BH475" s="156"/>
      <c r="BI475" s="160"/>
      <c r="BJ475" s="159"/>
      <c r="BK475" s="156"/>
      <c r="BL475" s="160"/>
      <c r="BM475" s="159"/>
      <c r="BN475" s="156"/>
      <c r="BO475" s="160"/>
      <c r="BP475" s="159"/>
      <c r="BQ475" s="156"/>
      <c r="BR475" s="156"/>
      <c r="BS475" s="159"/>
      <c r="BT475" s="156"/>
      <c r="BU475" s="156"/>
      <c r="BV475" s="159"/>
      <c r="BW475" s="156"/>
      <c r="BX475" s="160"/>
      <c r="BY475" s="159"/>
      <c r="BZ475" s="156"/>
      <c r="CA475" s="160"/>
      <c r="CB475" s="159"/>
      <c r="CC475" s="156"/>
      <c r="CD475" s="160"/>
      <c r="CE475" s="159"/>
      <c r="CF475" s="156"/>
      <c r="CG475" s="160"/>
      <c r="CH475" s="159"/>
      <c r="CI475" s="156"/>
      <c r="CJ475" s="160"/>
      <c r="CK475" s="159"/>
      <c r="CL475" s="156"/>
      <c r="CM475" s="160"/>
      <c r="CN475" s="159"/>
      <c r="CO475" s="156"/>
      <c r="CP475" s="160"/>
      <c r="CQ475" s="159"/>
      <c r="CR475" s="156"/>
      <c r="CS475" s="160"/>
      <c r="CT475" s="159"/>
      <c r="CU475" s="156"/>
      <c r="CV475" s="160"/>
      <c r="CW475" s="159"/>
      <c r="CX475" s="156"/>
      <c r="CY475" s="156"/>
      <c r="CZ475" s="159"/>
      <c r="DA475" s="156"/>
      <c r="DB475" s="160"/>
      <c r="DC475" s="159"/>
      <c r="DD475" s="156"/>
      <c r="DE475" s="160"/>
      <c r="DF475" s="159"/>
      <c r="DG475" s="156"/>
      <c r="DH475" s="156"/>
      <c r="DI475" s="159"/>
      <c r="DJ475" s="156"/>
      <c r="DK475" s="162"/>
      <c r="DL475" s="162"/>
      <c r="DM475" s="267"/>
      <c r="DP475" s="170" t="s">
        <v>2165</v>
      </c>
      <c r="DQ475" s="315"/>
      <c r="DR475" s="315"/>
      <c r="DS475" s="316" t="s">
        <v>2165</v>
      </c>
      <c r="DT475" s="342"/>
      <c r="DU475" s="343" t="s">
        <v>2165</v>
      </c>
      <c r="DV475" s="344" t="s">
        <v>2165</v>
      </c>
      <c r="DW475" s="345"/>
      <c r="DX475" s="345"/>
      <c r="DY475" s="346" t="str">
        <f t="shared" si="7"/>
        <v/>
      </c>
      <c r="DZ475" s="289"/>
      <c r="EA475" s="288"/>
      <c r="EK475" s="80">
        <v>3</v>
      </c>
      <c r="EL475" s="84">
        <v>9</v>
      </c>
    </row>
    <row r="476" spans="1:142">
      <c r="A476" s="126" t="s">
        <v>982</v>
      </c>
      <c r="B476" s="158">
        <v>5460</v>
      </c>
      <c r="C476" s="158">
        <v>1723</v>
      </c>
      <c r="D476" s="70" t="s">
        <v>908</v>
      </c>
      <c r="E476" s="70" t="s">
        <v>908</v>
      </c>
      <c r="F476" s="71" t="s">
        <v>2590</v>
      </c>
      <c r="G476" s="156"/>
      <c r="H476" s="159" t="s">
        <v>1208</v>
      </c>
      <c r="I476" s="156" t="s">
        <v>1208</v>
      </c>
      <c r="J476" s="156"/>
      <c r="K476" s="159" t="s">
        <v>1208</v>
      </c>
      <c r="L476" s="156" t="s">
        <v>1208</v>
      </c>
      <c r="M476" s="160"/>
      <c r="N476" s="159"/>
      <c r="O476" s="156"/>
      <c r="P476" s="160"/>
      <c r="Q476" s="159"/>
      <c r="R476" s="156"/>
      <c r="S476" s="160"/>
      <c r="T476" s="159"/>
      <c r="U476" s="156"/>
      <c r="V476" s="160"/>
      <c r="W476" s="159"/>
      <c r="X476" s="156"/>
      <c r="Y476" s="160"/>
      <c r="Z476" s="159"/>
      <c r="AA476" s="156"/>
      <c r="AB476" s="160"/>
      <c r="AC476" s="159"/>
      <c r="AD476" s="156"/>
      <c r="AE476" s="160"/>
      <c r="AF476" s="159"/>
      <c r="AG476" s="156"/>
      <c r="AH476" s="160"/>
      <c r="AI476" s="159"/>
      <c r="AJ476" s="161"/>
      <c r="AK476" s="160"/>
      <c r="AL476" s="159"/>
      <c r="AM476" s="156"/>
      <c r="AN476" s="160"/>
      <c r="AO476" s="159"/>
      <c r="AP476" s="156"/>
      <c r="AQ476" s="160"/>
      <c r="AR476" s="159"/>
      <c r="AS476" s="156"/>
      <c r="AT476" s="160"/>
      <c r="AU476" s="167"/>
      <c r="AV476" s="162"/>
      <c r="AW476" s="162"/>
      <c r="AX476" s="162"/>
      <c r="AY476" s="162"/>
      <c r="AZ476" s="208"/>
      <c r="BA476" s="159"/>
      <c r="BB476" s="156"/>
      <c r="BC476" s="160"/>
      <c r="BD476" s="159"/>
      <c r="BE476" s="156"/>
      <c r="BF476" s="160"/>
      <c r="BG476" s="159"/>
      <c r="BH476" s="156"/>
      <c r="BI476" s="160"/>
      <c r="BJ476" s="159"/>
      <c r="BK476" s="156"/>
      <c r="BL476" s="160"/>
      <c r="BM476" s="159"/>
      <c r="BN476" s="156"/>
      <c r="BO476" s="160"/>
      <c r="BP476" s="159"/>
      <c r="BQ476" s="156"/>
      <c r="BR476" s="156"/>
      <c r="BS476" s="159"/>
      <c r="BT476" s="156"/>
      <c r="BU476" s="156"/>
      <c r="BV476" s="159"/>
      <c r="BW476" s="156"/>
      <c r="BX476" s="160"/>
      <c r="BY476" s="159"/>
      <c r="BZ476" s="156"/>
      <c r="CA476" s="160"/>
      <c r="CB476" s="159"/>
      <c r="CC476" s="156"/>
      <c r="CD476" s="160"/>
      <c r="CE476" s="159"/>
      <c r="CF476" s="156"/>
      <c r="CG476" s="160"/>
      <c r="CH476" s="159"/>
      <c r="CI476" s="156"/>
      <c r="CJ476" s="160"/>
      <c r="CK476" s="159"/>
      <c r="CL476" s="156"/>
      <c r="CM476" s="160"/>
      <c r="CN476" s="159"/>
      <c r="CO476" s="156"/>
      <c r="CP476" s="160"/>
      <c r="CQ476" s="159"/>
      <c r="CR476" s="156"/>
      <c r="CS476" s="160"/>
      <c r="CT476" s="159"/>
      <c r="CU476" s="156"/>
      <c r="CV476" s="160"/>
      <c r="CW476" s="159"/>
      <c r="CX476" s="156"/>
      <c r="CY476" s="156"/>
      <c r="CZ476" s="159"/>
      <c r="DA476" s="156"/>
      <c r="DB476" s="160"/>
      <c r="DC476" s="159"/>
      <c r="DD476" s="156"/>
      <c r="DE476" s="160"/>
      <c r="DF476" s="159"/>
      <c r="DG476" s="156"/>
      <c r="DH476" s="156"/>
      <c r="DI476" s="159"/>
      <c r="DJ476" s="156"/>
      <c r="DK476" s="162"/>
      <c r="DL476" s="162"/>
      <c r="DM476" s="267"/>
      <c r="DP476" s="170" t="s">
        <v>2165</v>
      </c>
      <c r="DQ476" s="315"/>
      <c r="DR476" s="315"/>
      <c r="DS476" s="316" t="s">
        <v>2165</v>
      </c>
      <c r="DT476" s="342"/>
      <c r="DU476" s="343" t="s">
        <v>2165</v>
      </c>
      <c r="DV476" s="344" t="s">
        <v>2165</v>
      </c>
      <c r="DW476" s="345"/>
      <c r="DX476" s="345"/>
      <c r="DY476" s="346" t="str">
        <f t="shared" si="7"/>
        <v/>
      </c>
      <c r="DZ476" s="289"/>
      <c r="EA476" s="288"/>
      <c r="EK476" s="80">
        <v>3</v>
      </c>
      <c r="EL476" s="84">
        <v>9</v>
      </c>
    </row>
    <row r="477" spans="1:142">
      <c r="A477" s="126" t="s">
        <v>982</v>
      </c>
      <c r="B477" s="158">
        <v>5470</v>
      </c>
      <c r="C477" s="158">
        <v>1726</v>
      </c>
      <c r="D477" s="70" t="s">
        <v>910</v>
      </c>
      <c r="E477" s="70" t="s">
        <v>910</v>
      </c>
      <c r="F477" s="71" t="s">
        <v>2591</v>
      </c>
      <c r="G477" s="156"/>
      <c r="H477" s="159" t="s">
        <v>1208</v>
      </c>
      <c r="I477" s="156" t="s">
        <v>1208</v>
      </c>
      <c r="J477" s="156"/>
      <c r="K477" s="159" t="s">
        <v>1208</v>
      </c>
      <c r="L477" s="156" t="s">
        <v>1208</v>
      </c>
      <c r="M477" s="160"/>
      <c r="N477" s="159"/>
      <c r="O477" s="156"/>
      <c r="P477" s="160"/>
      <c r="Q477" s="159"/>
      <c r="R477" s="156"/>
      <c r="S477" s="160"/>
      <c r="T477" s="159"/>
      <c r="U477" s="156"/>
      <c r="V477" s="160"/>
      <c r="W477" s="159"/>
      <c r="X477" s="156"/>
      <c r="Y477" s="160"/>
      <c r="Z477" s="159"/>
      <c r="AA477" s="156"/>
      <c r="AB477" s="160"/>
      <c r="AC477" s="159"/>
      <c r="AD477" s="156"/>
      <c r="AE477" s="160"/>
      <c r="AF477" s="159"/>
      <c r="AG477" s="156"/>
      <c r="AH477" s="160"/>
      <c r="AI477" s="159"/>
      <c r="AJ477" s="161"/>
      <c r="AK477" s="160"/>
      <c r="AL477" s="159"/>
      <c r="AM477" s="156"/>
      <c r="AN477" s="160"/>
      <c r="AO477" s="159"/>
      <c r="AP477" s="156"/>
      <c r="AQ477" s="160"/>
      <c r="AR477" s="159"/>
      <c r="AS477" s="156"/>
      <c r="AT477" s="160"/>
      <c r="AU477" s="167"/>
      <c r="AV477" s="162"/>
      <c r="AW477" s="162"/>
      <c r="AX477" s="162"/>
      <c r="AY477" s="162"/>
      <c r="AZ477" s="208"/>
      <c r="BA477" s="159"/>
      <c r="BB477" s="156"/>
      <c r="BC477" s="160"/>
      <c r="BD477" s="159"/>
      <c r="BE477" s="156"/>
      <c r="BF477" s="160"/>
      <c r="BG477" s="159"/>
      <c r="BH477" s="156"/>
      <c r="BI477" s="160"/>
      <c r="BJ477" s="159"/>
      <c r="BK477" s="156"/>
      <c r="BL477" s="160"/>
      <c r="BM477" s="159"/>
      <c r="BN477" s="156"/>
      <c r="BO477" s="160"/>
      <c r="BP477" s="159"/>
      <c r="BQ477" s="156"/>
      <c r="BR477" s="156"/>
      <c r="BS477" s="159"/>
      <c r="BT477" s="156"/>
      <c r="BU477" s="156"/>
      <c r="BV477" s="159"/>
      <c r="BW477" s="156"/>
      <c r="BX477" s="160"/>
      <c r="BY477" s="159"/>
      <c r="BZ477" s="156"/>
      <c r="CA477" s="160"/>
      <c r="CB477" s="159"/>
      <c r="CC477" s="156"/>
      <c r="CD477" s="160"/>
      <c r="CE477" s="159"/>
      <c r="CF477" s="156"/>
      <c r="CG477" s="160"/>
      <c r="CH477" s="159"/>
      <c r="CI477" s="156"/>
      <c r="CJ477" s="160"/>
      <c r="CK477" s="159"/>
      <c r="CL477" s="156"/>
      <c r="CM477" s="160"/>
      <c r="CN477" s="159"/>
      <c r="CO477" s="156"/>
      <c r="CP477" s="160"/>
      <c r="CQ477" s="159"/>
      <c r="CR477" s="156"/>
      <c r="CS477" s="160"/>
      <c r="CT477" s="159"/>
      <c r="CU477" s="156"/>
      <c r="CV477" s="160"/>
      <c r="CW477" s="159"/>
      <c r="CX477" s="156"/>
      <c r="CY477" s="156"/>
      <c r="CZ477" s="159"/>
      <c r="DA477" s="156"/>
      <c r="DB477" s="160"/>
      <c r="DC477" s="159"/>
      <c r="DD477" s="156"/>
      <c r="DE477" s="253"/>
      <c r="DF477" s="208"/>
      <c r="DG477" s="156"/>
      <c r="DH477" s="156"/>
      <c r="DI477" s="208"/>
      <c r="DJ477" s="156"/>
      <c r="DK477" s="162"/>
      <c r="DL477" s="162"/>
      <c r="DM477" s="267"/>
      <c r="DP477" s="170" t="s">
        <v>2165</v>
      </c>
      <c r="DQ477" s="315"/>
      <c r="DR477" s="315"/>
      <c r="DS477" s="316" t="s">
        <v>2165</v>
      </c>
      <c r="DT477" s="342"/>
      <c r="DU477" s="343" t="s">
        <v>2165</v>
      </c>
      <c r="DV477" s="344" t="s">
        <v>2165</v>
      </c>
      <c r="DW477" s="345"/>
      <c r="DX477" s="345"/>
      <c r="DY477" s="346" t="str">
        <f t="shared" si="7"/>
        <v/>
      </c>
      <c r="DZ477" s="289"/>
      <c r="EA477" s="288"/>
      <c r="EK477" s="80">
        <v>3</v>
      </c>
      <c r="EL477" s="84">
        <v>9</v>
      </c>
    </row>
    <row r="478" spans="1:142">
      <c r="A478" s="126" t="s">
        <v>982</v>
      </c>
      <c r="B478" s="158">
        <v>5480</v>
      </c>
      <c r="C478" s="158">
        <v>1727</v>
      </c>
      <c r="D478" s="70" t="s">
        <v>912</v>
      </c>
      <c r="E478" s="70" t="s">
        <v>912</v>
      </c>
      <c r="F478" s="71" t="s">
        <v>2592</v>
      </c>
      <c r="G478" s="156"/>
      <c r="H478" s="159" t="s">
        <v>1208</v>
      </c>
      <c r="I478" s="156" t="s">
        <v>1208</v>
      </c>
      <c r="J478" s="156"/>
      <c r="K478" s="159" t="s">
        <v>1208</v>
      </c>
      <c r="L478" s="156" t="s">
        <v>1208</v>
      </c>
      <c r="M478" s="160"/>
      <c r="N478" s="159"/>
      <c r="O478" s="156"/>
      <c r="P478" s="160"/>
      <c r="Q478" s="159"/>
      <c r="R478" s="156"/>
      <c r="S478" s="160"/>
      <c r="T478" s="159"/>
      <c r="U478" s="156"/>
      <c r="V478" s="160"/>
      <c r="W478" s="159"/>
      <c r="X478" s="156"/>
      <c r="Y478" s="160"/>
      <c r="Z478" s="159"/>
      <c r="AA478" s="156"/>
      <c r="AB478" s="160"/>
      <c r="AC478" s="159"/>
      <c r="AD478" s="156"/>
      <c r="AE478" s="160"/>
      <c r="AF478" s="159"/>
      <c r="AG478" s="156"/>
      <c r="AH478" s="160"/>
      <c r="AI478" s="159"/>
      <c r="AJ478" s="161"/>
      <c r="AK478" s="160"/>
      <c r="AL478" s="159"/>
      <c r="AM478" s="156"/>
      <c r="AN478" s="160"/>
      <c r="AO478" s="159"/>
      <c r="AP478" s="156"/>
      <c r="AQ478" s="160"/>
      <c r="AR478" s="159"/>
      <c r="AS478" s="156"/>
      <c r="AT478" s="160"/>
      <c r="AU478" s="167"/>
      <c r="AV478" s="162"/>
      <c r="AW478" s="162"/>
      <c r="AX478" s="162"/>
      <c r="AY478" s="162"/>
      <c r="AZ478" s="208"/>
      <c r="BA478" s="159"/>
      <c r="BB478" s="156"/>
      <c r="BC478" s="160"/>
      <c r="BD478" s="159"/>
      <c r="BE478" s="156"/>
      <c r="BF478" s="160"/>
      <c r="BG478" s="159"/>
      <c r="BH478" s="156"/>
      <c r="BI478" s="160"/>
      <c r="BJ478" s="159"/>
      <c r="BK478" s="156"/>
      <c r="BL478" s="160"/>
      <c r="BM478" s="159"/>
      <c r="BN478" s="156"/>
      <c r="BO478" s="160"/>
      <c r="BP478" s="159"/>
      <c r="BQ478" s="156"/>
      <c r="BR478" s="156"/>
      <c r="BS478" s="159"/>
      <c r="BT478" s="156"/>
      <c r="BU478" s="156"/>
      <c r="BV478" s="159"/>
      <c r="BW478" s="156"/>
      <c r="BX478" s="160"/>
      <c r="BY478" s="159"/>
      <c r="BZ478" s="156"/>
      <c r="CA478" s="160"/>
      <c r="CB478" s="159"/>
      <c r="CC478" s="156"/>
      <c r="CD478" s="160"/>
      <c r="CE478" s="159"/>
      <c r="CF478" s="156"/>
      <c r="CG478" s="160"/>
      <c r="CH478" s="159"/>
      <c r="CI478" s="156"/>
      <c r="CJ478" s="160"/>
      <c r="CK478" s="159"/>
      <c r="CL478" s="156"/>
      <c r="CM478" s="160"/>
      <c r="CN478" s="159"/>
      <c r="CO478" s="156"/>
      <c r="CP478" s="160"/>
      <c r="CQ478" s="159"/>
      <c r="CR478" s="156"/>
      <c r="CS478" s="160"/>
      <c r="CT478" s="159"/>
      <c r="CU478" s="156"/>
      <c r="CV478" s="160"/>
      <c r="CW478" s="159"/>
      <c r="CX478" s="156"/>
      <c r="CY478" s="156"/>
      <c r="CZ478" s="159"/>
      <c r="DA478" s="156"/>
      <c r="DB478" s="160"/>
      <c r="DC478" s="159"/>
      <c r="DD478" s="156"/>
      <c r="DE478" s="160"/>
      <c r="DF478" s="159"/>
      <c r="DG478" s="156"/>
      <c r="DH478" s="156"/>
      <c r="DI478" s="159"/>
      <c r="DJ478" s="156"/>
      <c r="DK478" s="162"/>
      <c r="DL478" s="162"/>
      <c r="DM478" s="267"/>
      <c r="DP478" s="170" t="s">
        <v>2165</v>
      </c>
      <c r="DQ478" s="315"/>
      <c r="DR478" s="315"/>
      <c r="DS478" s="316" t="s">
        <v>2165</v>
      </c>
      <c r="DT478" s="342"/>
      <c r="DU478" s="343" t="s">
        <v>2165</v>
      </c>
      <c r="DV478" s="344" t="s">
        <v>2165</v>
      </c>
      <c r="DW478" s="345"/>
      <c r="DX478" s="345"/>
      <c r="DY478" s="346" t="str">
        <f t="shared" si="7"/>
        <v/>
      </c>
      <c r="DZ478" s="289"/>
      <c r="EA478" s="288"/>
      <c r="EK478" s="80">
        <v>3</v>
      </c>
      <c r="EL478" s="84">
        <v>9</v>
      </c>
    </row>
    <row r="479" spans="1:142">
      <c r="A479" s="126" t="s">
        <v>982</v>
      </c>
      <c r="B479" s="158">
        <v>5490</v>
      </c>
      <c r="C479" s="158">
        <v>1729</v>
      </c>
      <c r="D479" s="70" t="s">
        <v>914</v>
      </c>
      <c r="E479" s="70" t="s">
        <v>914</v>
      </c>
      <c r="F479" s="71" t="s">
        <v>2593</v>
      </c>
      <c r="G479" s="156"/>
      <c r="H479" s="159" t="s">
        <v>1208</v>
      </c>
      <c r="I479" s="156" t="s">
        <v>1208</v>
      </c>
      <c r="J479" s="156"/>
      <c r="K479" s="159" t="s">
        <v>1177</v>
      </c>
      <c r="L479" s="156" t="s">
        <v>1208</v>
      </c>
      <c r="M479" s="160"/>
      <c r="N479" s="159"/>
      <c r="O479" s="156"/>
      <c r="P479" s="160"/>
      <c r="Q479" s="159"/>
      <c r="R479" s="156"/>
      <c r="S479" s="160"/>
      <c r="T479" s="159"/>
      <c r="U479" s="156"/>
      <c r="V479" s="160"/>
      <c r="W479" s="159"/>
      <c r="X479" s="156"/>
      <c r="Y479" s="160"/>
      <c r="Z479" s="159"/>
      <c r="AA479" s="163"/>
      <c r="AB479" s="160"/>
      <c r="AC479" s="159"/>
      <c r="AD479" s="156"/>
      <c r="AE479" s="160"/>
      <c r="AF479" s="159"/>
      <c r="AG479" s="156"/>
      <c r="AH479" s="160"/>
      <c r="AI479" s="159"/>
      <c r="AJ479" s="161"/>
      <c r="AK479" s="160"/>
      <c r="AL479" s="159"/>
      <c r="AM479" s="156"/>
      <c r="AN479" s="160"/>
      <c r="AO479" s="159"/>
      <c r="AP479" s="156"/>
      <c r="AQ479" s="160"/>
      <c r="AR479" s="159"/>
      <c r="AS479" s="156"/>
      <c r="AT479" s="160"/>
      <c r="AU479" s="167"/>
      <c r="AV479" s="162"/>
      <c r="AW479" s="162"/>
      <c r="AX479" s="162"/>
      <c r="AY479" s="162"/>
      <c r="AZ479" s="208"/>
      <c r="BA479" s="159"/>
      <c r="BB479" s="156"/>
      <c r="BC479" s="160"/>
      <c r="BD479" s="159"/>
      <c r="BE479" s="156"/>
      <c r="BF479" s="160"/>
      <c r="BG479" s="159"/>
      <c r="BH479" s="156"/>
      <c r="BI479" s="160"/>
      <c r="BJ479" s="159"/>
      <c r="BK479" s="156"/>
      <c r="BL479" s="160"/>
      <c r="BM479" s="159"/>
      <c r="BN479" s="156"/>
      <c r="BO479" s="160"/>
      <c r="BP479" s="159"/>
      <c r="BQ479" s="156"/>
      <c r="BR479" s="156"/>
      <c r="BS479" s="159"/>
      <c r="BT479" s="156"/>
      <c r="BU479" s="156"/>
      <c r="BV479" s="159"/>
      <c r="BW479" s="156"/>
      <c r="BX479" s="160"/>
      <c r="BY479" s="159"/>
      <c r="BZ479" s="156"/>
      <c r="CA479" s="160"/>
      <c r="CB479" s="159"/>
      <c r="CC479" s="156"/>
      <c r="CD479" s="160"/>
      <c r="CE479" s="159"/>
      <c r="CF479" s="156"/>
      <c r="CG479" s="160"/>
      <c r="CH479" s="159"/>
      <c r="CI479" s="156"/>
      <c r="CJ479" s="160"/>
      <c r="CK479" s="159"/>
      <c r="CL479" s="156"/>
      <c r="CM479" s="160"/>
      <c r="CN479" s="159"/>
      <c r="CO479" s="156"/>
      <c r="CP479" s="160"/>
      <c r="CQ479" s="159"/>
      <c r="CR479" s="156"/>
      <c r="CS479" s="160"/>
      <c r="CT479" s="159"/>
      <c r="CU479" s="156"/>
      <c r="CV479" s="160"/>
      <c r="CW479" s="159"/>
      <c r="CX479" s="156"/>
      <c r="CY479" s="156"/>
      <c r="CZ479" s="159"/>
      <c r="DA479" s="156"/>
      <c r="DB479" s="160"/>
      <c r="DC479" s="159"/>
      <c r="DD479" s="156"/>
      <c r="DE479" s="160"/>
      <c r="DF479" s="159"/>
      <c r="DG479" s="156"/>
      <c r="DH479" s="156"/>
      <c r="DI479" s="159"/>
      <c r="DJ479" s="156"/>
      <c r="DK479" s="162"/>
      <c r="DL479" s="162"/>
      <c r="DM479" s="267"/>
      <c r="DP479" s="170" t="s">
        <v>2165</v>
      </c>
      <c r="DQ479" s="315"/>
      <c r="DR479" s="315"/>
      <c r="DS479" s="316" t="s">
        <v>2165</v>
      </c>
      <c r="DT479" s="342" t="s">
        <v>2050</v>
      </c>
      <c r="DU479" s="343" t="s">
        <v>2165</v>
      </c>
      <c r="DV479" s="347" t="s">
        <v>2165</v>
      </c>
      <c r="DW479" s="345" t="s">
        <v>2050</v>
      </c>
      <c r="DX479" s="345"/>
      <c r="DY479" s="346" t="str">
        <f t="shared" si="7"/>
        <v/>
      </c>
      <c r="DZ479" s="289"/>
      <c r="EA479" s="288"/>
      <c r="EK479" s="80">
        <v>3</v>
      </c>
      <c r="EL479" s="84">
        <v>9</v>
      </c>
    </row>
    <row r="480" spans="1:142">
      <c r="A480" s="126" t="s">
        <v>982</v>
      </c>
      <c r="B480" s="158">
        <v>5500</v>
      </c>
      <c r="C480" s="158">
        <v>1732</v>
      </c>
      <c r="D480" s="70" t="s">
        <v>915</v>
      </c>
      <c r="E480" s="70" t="s">
        <v>915</v>
      </c>
      <c r="F480" s="71" t="s">
        <v>2594</v>
      </c>
      <c r="G480" s="156"/>
      <c r="H480" s="159" t="s">
        <v>1208</v>
      </c>
      <c r="I480" s="156" t="s">
        <v>1208</v>
      </c>
      <c r="J480" s="156"/>
      <c r="K480" s="159" t="s">
        <v>1208</v>
      </c>
      <c r="L480" s="156" t="s">
        <v>1208</v>
      </c>
      <c r="M480" s="160"/>
      <c r="N480" s="159"/>
      <c r="O480" s="156"/>
      <c r="P480" s="160"/>
      <c r="Q480" s="159"/>
      <c r="R480" s="156"/>
      <c r="S480" s="160"/>
      <c r="T480" s="159"/>
      <c r="U480" s="156"/>
      <c r="V480" s="160"/>
      <c r="W480" s="159"/>
      <c r="X480" s="156"/>
      <c r="Y480" s="160"/>
      <c r="Z480" s="167"/>
      <c r="AA480" s="162"/>
      <c r="AB480" s="208"/>
      <c r="AC480" s="159"/>
      <c r="AD480" s="156"/>
      <c r="AE480" s="160"/>
      <c r="AF480" s="159"/>
      <c r="AG480" s="156"/>
      <c r="AH480" s="160"/>
      <c r="AI480" s="159"/>
      <c r="AJ480" s="161"/>
      <c r="AK480" s="160"/>
      <c r="AL480" s="159"/>
      <c r="AM480" s="156"/>
      <c r="AN480" s="160"/>
      <c r="AO480" s="159"/>
      <c r="AP480" s="156"/>
      <c r="AQ480" s="160"/>
      <c r="AR480" s="159"/>
      <c r="AS480" s="156"/>
      <c r="AT480" s="160"/>
      <c r="AU480" s="167"/>
      <c r="AV480" s="162"/>
      <c r="AW480" s="162"/>
      <c r="AX480" s="162"/>
      <c r="AY480" s="162"/>
      <c r="AZ480" s="208"/>
      <c r="BA480" s="159"/>
      <c r="BB480" s="156"/>
      <c r="BC480" s="160"/>
      <c r="BD480" s="159"/>
      <c r="BE480" s="156"/>
      <c r="BF480" s="160"/>
      <c r="BG480" s="159"/>
      <c r="BH480" s="156"/>
      <c r="BI480" s="160"/>
      <c r="BJ480" s="159"/>
      <c r="BK480" s="156"/>
      <c r="BL480" s="160"/>
      <c r="BM480" s="159"/>
      <c r="BN480" s="156"/>
      <c r="BO480" s="160"/>
      <c r="BP480" s="159"/>
      <c r="BQ480" s="156"/>
      <c r="BR480" s="156"/>
      <c r="BS480" s="159"/>
      <c r="BT480" s="156"/>
      <c r="BU480" s="156"/>
      <c r="BV480" s="159"/>
      <c r="BW480" s="156"/>
      <c r="BX480" s="160"/>
      <c r="BY480" s="159"/>
      <c r="BZ480" s="156"/>
      <c r="CA480" s="160"/>
      <c r="CB480" s="159"/>
      <c r="CC480" s="156"/>
      <c r="CD480" s="160"/>
      <c r="CE480" s="159"/>
      <c r="CF480" s="156"/>
      <c r="CG480" s="160"/>
      <c r="CH480" s="159"/>
      <c r="CI480" s="156"/>
      <c r="CJ480" s="160"/>
      <c r="CK480" s="159"/>
      <c r="CL480" s="156"/>
      <c r="CM480" s="160"/>
      <c r="CN480" s="159"/>
      <c r="CO480" s="156"/>
      <c r="CP480" s="160"/>
      <c r="CQ480" s="159"/>
      <c r="CR480" s="156"/>
      <c r="CS480" s="160"/>
      <c r="CT480" s="159"/>
      <c r="CU480" s="156"/>
      <c r="CV480" s="160"/>
      <c r="CW480" s="159"/>
      <c r="CX480" s="156"/>
      <c r="CY480" s="156"/>
      <c r="CZ480" s="159"/>
      <c r="DA480" s="156"/>
      <c r="DB480" s="160"/>
      <c r="DC480" s="159"/>
      <c r="DD480" s="156"/>
      <c r="DE480" s="160"/>
      <c r="DF480" s="159"/>
      <c r="DG480" s="156"/>
      <c r="DH480" s="156"/>
      <c r="DI480" s="159"/>
      <c r="DJ480" s="156"/>
      <c r="DK480" s="162"/>
      <c r="DL480" s="162"/>
      <c r="DM480" s="267"/>
      <c r="DP480" s="170" t="s">
        <v>2165</v>
      </c>
      <c r="DQ480" s="315"/>
      <c r="DR480" s="315"/>
      <c r="DS480" s="316" t="s">
        <v>2165</v>
      </c>
      <c r="DT480" s="342"/>
      <c r="DU480" s="343" t="s">
        <v>2165</v>
      </c>
      <c r="DV480" s="344" t="s">
        <v>2165</v>
      </c>
      <c r="DW480" s="345"/>
      <c r="DX480" s="345"/>
      <c r="DY480" s="346" t="str">
        <f t="shared" si="7"/>
        <v/>
      </c>
      <c r="DZ480" s="289"/>
      <c r="EA480" s="288"/>
      <c r="EK480" s="80">
        <v>3</v>
      </c>
      <c r="EL480" s="84">
        <v>9</v>
      </c>
    </row>
    <row r="481" spans="1:142">
      <c r="A481" s="126" t="s">
        <v>982</v>
      </c>
      <c r="B481" s="158">
        <v>5510</v>
      </c>
      <c r="C481" s="158">
        <v>1733</v>
      </c>
      <c r="D481" s="70" t="s">
        <v>917</v>
      </c>
      <c r="E481" s="70" t="s">
        <v>917</v>
      </c>
      <c r="F481" s="71" t="s">
        <v>2595</v>
      </c>
      <c r="G481" s="156"/>
      <c r="H481" s="159" t="s">
        <v>1208</v>
      </c>
      <c r="I481" s="156" t="s">
        <v>1208</v>
      </c>
      <c r="J481" s="156"/>
      <c r="K481" s="159" t="s">
        <v>1208</v>
      </c>
      <c r="L481" s="156" t="s">
        <v>1208</v>
      </c>
      <c r="M481" s="160"/>
      <c r="N481" s="159"/>
      <c r="O481" s="156"/>
      <c r="P481" s="160"/>
      <c r="Q481" s="159"/>
      <c r="R481" s="156"/>
      <c r="S481" s="160"/>
      <c r="T481" s="159"/>
      <c r="U481" s="156"/>
      <c r="V481" s="160"/>
      <c r="W481" s="159"/>
      <c r="X481" s="156"/>
      <c r="Y481" s="160"/>
      <c r="Z481" s="167"/>
      <c r="AA481" s="162"/>
      <c r="AB481" s="208"/>
      <c r="AC481" s="159"/>
      <c r="AD481" s="156"/>
      <c r="AE481" s="160"/>
      <c r="AF481" s="159"/>
      <c r="AG481" s="156"/>
      <c r="AH481" s="160"/>
      <c r="AI481" s="159"/>
      <c r="AJ481" s="161"/>
      <c r="AK481" s="160"/>
      <c r="AL481" s="159"/>
      <c r="AM481" s="156"/>
      <c r="AN481" s="160"/>
      <c r="AO481" s="159"/>
      <c r="AP481" s="156"/>
      <c r="AQ481" s="160"/>
      <c r="AR481" s="159"/>
      <c r="AS481" s="156"/>
      <c r="AT481" s="160"/>
      <c r="AU481" s="167"/>
      <c r="AV481" s="162"/>
      <c r="AW481" s="162"/>
      <c r="AX481" s="162"/>
      <c r="AY481" s="162"/>
      <c r="AZ481" s="208"/>
      <c r="BA481" s="159"/>
      <c r="BB481" s="156"/>
      <c r="BC481" s="160"/>
      <c r="BD481" s="159"/>
      <c r="BE481" s="156"/>
      <c r="BF481" s="160"/>
      <c r="BG481" s="159"/>
      <c r="BH481" s="156"/>
      <c r="BI481" s="160"/>
      <c r="BJ481" s="159"/>
      <c r="BK481" s="156"/>
      <c r="BL481" s="160"/>
      <c r="BM481" s="159"/>
      <c r="BN481" s="156"/>
      <c r="BO481" s="160"/>
      <c r="BP481" s="159"/>
      <c r="BQ481" s="156"/>
      <c r="BR481" s="156"/>
      <c r="BS481" s="159"/>
      <c r="BT481" s="156"/>
      <c r="BU481" s="156"/>
      <c r="BV481" s="159"/>
      <c r="BW481" s="156"/>
      <c r="BX481" s="160"/>
      <c r="BY481" s="159"/>
      <c r="BZ481" s="156"/>
      <c r="CA481" s="160"/>
      <c r="CB481" s="159"/>
      <c r="CC481" s="156"/>
      <c r="CD481" s="160"/>
      <c r="CE481" s="159"/>
      <c r="CF481" s="156"/>
      <c r="CG481" s="160"/>
      <c r="CH481" s="159"/>
      <c r="CI481" s="156"/>
      <c r="CJ481" s="160"/>
      <c r="CK481" s="159"/>
      <c r="CL481" s="156"/>
      <c r="CM481" s="160"/>
      <c r="CN481" s="159"/>
      <c r="CO481" s="156"/>
      <c r="CP481" s="160"/>
      <c r="CQ481" s="159"/>
      <c r="CR481" s="156"/>
      <c r="CS481" s="160"/>
      <c r="CT481" s="159"/>
      <c r="CU481" s="156"/>
      <c r="CV481" s="160"/>
      <c r="CW481" s="159"/>
      <c r="CX481" s="156"/>
      <c r="CY481" s="156"/>
      <c r="CZ481" s="159"/>
      <c r="DA481" s="156"/>
      <c r="DB481" s="160"/>
      <c r="DC481" s="159"/>
      <c r="DD481" s="156"/>
      <c r="DE481" s="160"/>
      <c r="DF481" s="159"/>
      <c r="DG481" s="156"/>
      <c r="DH481" s="156"/>
      <c r="DI481" s="159"/>
      <c r="DJ481" s="156"/>
      <c r="DK481" s="162"/>
      <c r="DL481" s="162"/>
      <c r="DM481" s="267"/>
      <c r="DP481" s="170" t="s">
        <v>2165</v>
      </c>
      <c r="DQ481" s="315"/>
      <c r="DR481" s="315"/>
      <c r="DS481" s="316" t="s">
        <v>2165</v>
      </c>
      <c r="DT481" s="342"/>
      <c r="DU481" s="343" t="s">
        <v>2165</v>
      </c>
      <c r="DV481" s="344" t="s">
        <v>2165</v>
      </c>
      <c r="DW481" s="345"/>
      <c r="DX481" s="345"/>
      <c r="DY481" s="346" t="str">
        <f t="shared" si="7"/>
        <v/>
      </c>
      <c r="DZ481" s="289"/>
      <c r="EA481" s="288"/>
      <c r="EK481" s="80">
        <v>3</v>
      </c>
      <c r="EL481" s="84">
        <v>9</v>
      </c>
    </row>
    <row r="482" spans="1:142">
      <c r="A482" s="126" t="s">
        <v>982</v>
      </c>
      <c r="B482" s="158">
        <v>5520</v>
      </c>
      <c r="C482" s="158">
        <v>1735</v>
      </c>
      <c r="D482" s="70" t="s">
        <v>919</v>
      </c>
      <c r="E482" s="70" t="s">
        <v>919</v>
      </c>
      <c r="F482" s="71" t="s">
        <v>2596</v>
      </c>
      <c r="G482" s="156"/>
      <c r="H482" s="159" t="s">
        <v>1208</v>
      </c>
      <c r="I482" s="156" t="s">
        <v>1208</v>
      </c>
      <c r="J482" s="156"/>
      <c r="K482" s="159" t="s">
        <v>1208</v>
      </c>
      <c r="L482" s="156" t="s">
        <v>1208</v>
      </c>
      <c r="M482" s="160"/>
      <c r="N482" s="159"/>
      <c r="O482" s="156"/>
      <c r="P482" s="160"/>
      <c r="Q482" s="159"/>
      <c r="R482" s="156"/>
      <c r="S482" s="160"/>
      <c r="T482" s="159"/>
      <c r="U482" s="156"/>
      <c r="V482" s="160"/>
      <c r="W482" s="159"/>
      <c r="X482" s="156"/>
      <c r="Y482" s="160"/>
      <c r="Z482" s="167"/>
      <c r="AA482" s="162"/>
      <c r="AB482" s="208"/>
      <c r="AC482" s="159"/>
      <c r="AD482" s="156"/>
      <c r="AE482" s="160"/>
      <c r="AF482" s="159"/>
      <c r="AG482" s="156"/>
      <c r="AH482" s="160"/>
      <c r="AI482" s="159"/>
      <c r="AJ482" s="161"/>
      <c r="AK482" s="160"/>
      <c r="AL482" s="159"/>
      <c r="AM482" s="156"/>
      <c r="AN482" s="160"/>
      <c r="AO482" s="159"/>
      <c r="AP482" s="156"/>
      <c r="AQ482" s="160"/>
      <c r="AR482" s="159"/>
      <c r="AS482" s="156"/>
      <c r="AT482" s="160"/>
      <c r="AU482" s="167"/>
      <c r="AV482" s="162"/>
      <c r="AW482" s="162"/>
      <c r="AX482" s="162"/>
      <c r="AY482" s="162"/>
      <c r="AZ482" s="208"/>
      <c r="BA482" s="159"/>
      <c r="BB482" s="156"/>
      <c r="BC482" s="160"/>
      <c r="BD482" s="159"/>
      <c r="BE482" s="156"/>
      <c r="BF482" s="160"/>
      <c r="BG482" s="159"/>
      <c r="BH482" s="156"/>
      <c r="BI482" s="160"/>
      <c r="BJ482" s="159"/>
      <c r="BK482" s="156"/>
      <c r="BL482" s="160"/>
      <c r="BM482" s="159"/>
      <c r="BN482" s="156"/>
      <c r="BO482" s="160"/>
      <c r="BP482" s="159"/>
      <c r="BQ482" s="156"/>
      <c r="BR482" s="156"/>
      <c r="BS482" s="159"/>
      <c r="BT482" s="156"/>
      <c r="BU482" s="156"/>
      <c r="BV482" s="159"/>
      <c r="BW482" s="156"/>
      <c r="BX482" s="160"/>
      <c r="BY482" s="159"/>
      <c r="BZ482" s="156"/>
      <c r="CA482" s="160"/>
      <c r="CB482" s="159"/>
      <c r="CC482" s="156"/>
      <c r="CD482" s="160"/>
      <c r="CE482" s="159"/>
      <c r="CF482" s="156"/>
      <c r="CG482" s="160"/>
      <c r="CH482" s="159"/>
      <c r="CI482" s="156"/>
      <c r="CJ482" s="160"/>
      <c r="CK482" s="159"/>
      <c r="CL482" s="156"/>
      <c r="CM482" s="160"/>
      <c r="CN482" s="159"/>
      <c r="CO482" s="156"/>
      <c r="CP482" s="160"/>
      <c r="CQ482" s="159"/>
      <c r="CR482" s="156"/>
      <c r="CS482" s="160"/>
      <c r="CT482" s="159"/>
      <c r="CU482" s="156"/>
      <c r="CV482" s="160"/>
      <c r="CW482" s="159"/>
      <c r="CX482" s="156"/>
      <c r="CY482" s="156"/>
      <c r="CZ482" s="159"/>
      <c r="DA482" s="156"/>
      <c r="DB482" s="160"/>
      <c r="DC482" s="159"/>
      <c r="DD482" s="156"/>
      <c r="DE482" s="160"/>
      <c r="DF482" s="159"/>
      <c r="DG482" s="156"/>
      <c r="DH482" s="156"/>
      <c r="DI482" s="159"/>
      <c r="DJ482" s="156"/>
      <c r="DK482" s="162"/>
      <c r="DL482" s="162"/>
      <c r="DM482" s="267"/>
      <c r="DP482" s="170" t="s">
        <v>2165</v>
      </c>
      <c r="DQ482" s="315"/>
      <c r="DR482" s="315"/>
      <c r="DS482" s="316" t="s">
        <v>2165</v>
      </c>
      <c r="DT482" s="342"/>
      <c r="DU482" s="343" t="s">
        <v>2165</v>
      </c>
      <c r="DV482" s="344" t="s">
        <v>2165</v>
      </c>
      <c r="DW482" s="345"/>
      <c r="DX482" s="345"/>
      <c r="DY482" s="346" t="str">
        <f t="shared" si="7"/>
        <v/>
      </c>
      <c r="DZ482" s="289"/>
      <c r="EA482" s="288"/>
      <c r="EK482" s="80">
        <v>3</v>
      </c>
      <c r="EL482" s="84">
        <v>9</v>
      </c>
    </row>
    <row r="483" spans="1:142">
      <c r="A483" s="126" t="s">
        <v>982</v>
      </c>
      <c r="B483" s="158">
        <v>5530</v>
      </c>
      <c r="C483" s="158">
        <v>1739</v>
      </c>
      <c r="D483" s="70" t="s">
        <v>920</v>
      </c>
      <c r="E483" s="70" t="s">
        <v>920</v>
      </c>
      <c r="F483" s="71" t="s">
        <v>2597</v>
      </c>
      <c r="G483" s="156"/>
      <c r="H483" s="159" t="s">
        <v>1208</v>
      </c>
      <c r="I483" s="156" t="s">
        <v>1208</v>
      </c>
      <c r="J483" s="156"/>
      <c r="K483" s="159" t="s">
        <v>1208</v>
      </c>
      <c r="L483" s="156" t="s">
        <v>1208</v>
      </c>
      <c r="M483" s="160"/>
      <c r="N483" s="159"/>
      <c r="O483" s="156"/>
      <c r="P483" s="160"/>
      <c r="Q483" s="159"/>
      <c r="R483" s="156"/>
      <c r="S483" s="160"/>
      <c r="T483" s="159"/>
      <c r="U483" s="156"/>
      <c r="V483" s="160"/>
      <c r="W483" s="159"/>
      <c r="X483" s="156"/>
      <c r="Y483" s="160"/>
      <c r="Z483" s="167"/>
      <c r="AA483" s="162"/>
      <c r="AB483" s="208"/>
      <c r="AC483" s="159"/>
      <c r="AD483" s="156"/>
      <c r="AE483" s="160"/>
      <c r="AF483" s="159"/>
      <c r="AG483" s="156"/>
      <c r="AH483" s="160"/>
      <c r="AI483" s="159"/>
      <c r="AJ483" s="161"/>
      <c r="AK483" s="160"/>
      <c r="AL483" s="159"/>
      <c r="AM483" s="156"/>
      <c r="AN483" s="160"/>
      <c r="AO483" s="159"/>
      <c r="AP483" s="156"/>
      <c r="AQ483" s="160"/>
      <c r="AR483" s="159"/>
      <c r="AS483" s="156"/>
      <c r="AT483" s="160"/>
      <c r="AU483" s="167"/>
      <c r="AV483" s="162"/>
      <c r="AW483" s="162"/>
      <c r="AX483" s="162"/>
      <c r="AY483" s="162"/>
      <c r="AZ483" s="208"/>
      <c r="BA483" s="159"/>
      <c r="BB483" s="156"/>
      <c r="BC483" s="160"/>
      <c r="BD483" s="159"/>
      <c r="BE483" s="156"/>
      <c r="BF483" s="160"/>
      <c r="BG483" s="159"/>
      <c r="BH483" s="156"/>
      <c r="BI483" s="160"/>
      <c r="BJ483" s="159"/>
      <c r="BK483" s="156"/>
      <c r="BL483" s="160"/>
      <c r="BM483" s="159"/>
      <c r="BN483" s="156"/>
      <c r="BO483" s="160"/>
      <c r="BP483" s="159"/>
      <c r="BQ483" s="156"/>
      <c r="BR483" s="156"/>
      <c r="BS483" s="159"/>
      <c r="BT483" s="156"/>
      <c r="BU483" s="156"/>
      <c r="BV483" s="159"/>
      <c r="BW483" s="156"/>
      <c r="BX483" s="160"/>
      <c r="BY483" s="159"/>
      <c r="BZ483" s="156"/>
      <c r="CA483" s="160"/>
      <c r="CB483" s="159"/>
      <c r="CC483" s="156"/>
      <c r="CD483" s="160"/>
      <c r="CE483" s="159"/>
      <c r="CF483" s="156"/>
      <c r="CG483" s="160"/>
      <c r="CH483" s="159"/>
      <c r="CI483" s="156"/>
      <c r="CJ483" s="160"/>
      <c r="CK483" s="159"/>
      <c r="CL483" s="156"/>
      <c r="CM483" s="160"/>
      <c r="CN483" s="159"/>
      <c r="CO483" s="156"/>
      <c r="CP483" s="160"/>
      <c r="CQ483" s="159"/>
      <c r="CR483" s="156"/>
      <c r="CS483" s="160"/>
      <c r="CT483" s="159"/>
      <c r="CU483" s="156"/>
      <c r="CV483" s="160"/>
      <c r="CW483" s="159"/>
      <c r="CX483" s="156"/>
      <c r="CY483" s="156"/>
      <c r="CZ483" s="159"/>
      <c r="DA483" s="156"/>
      <c r="DB483" s="160"/>
      <c r="DC483" s="159"/>
      <c r="DD483" s="156"/>
      <c r="DE483" s="160"/>
      <c r="DF483" s="159"/>
      <c r="DG483" s="156"/>
      <c r="DH483" s="156"/>
      <c r="DI483" s="159"/>
      <c r="DJ483" s="156"/>
      <c r="DK483" s="162"/>
      <c r="DL483" s="162"/>
      <c r="DM483" s="267"/>
      <c r="DP483" s="170" t="s">
        <v>2165</v>
      </c>
      <c r="DQ483" s="315"/>
      <c r="DR483" s="315"/>
      <c r="DS483" s="316" t="s">
        <v>2165</v>
      </c>
      <c r="DT483" s="342"/>
      <c r="DU483" s="343" t="s">
        <v>2165</v>
      </c>
      <c r="DV483" s="344" t="s">
        <v>2165</v>
      </c>
      <c r="DW483" s="345"/>
      <c r="DX483" s="345"/>
      <c r="DY483" s="346" t="str">
        <f t="shared" si="7"/>
        <v/>
      </c>
      <c r="DZ483" s="289"/>
      <c r="EA483" s="288"/>
      <c r="EK483" s="80">
        <v>3</v>
      </c>
      <c r="EL483" s="84">
        <v>9</v>
      </c>
    </row>
    <row r="484" spans="1:142">
      <c r="A484" s="126" t="s">
        <v>982</v>
      </c>
      <c r="B484" s="158">
        <v>5540</v>
      </c>
      <c r="C484" s="158">
        <v>1741</v>
      </c>
      <c r="D484" s="70" t="s">
        <v>922</v>
      </c>
      <c r="E484" s="70" t="s">
        <v>922</v>
      </c>
      <c r="F484" s="71" t="s">
        <v>2598</v>
      </c>
      <c r="G484" s="156"/>
      <c r="H484" s="159" t="s">
        <v>1208</v>
      </c>
      <c r="I484" s="156" t="s">
        <v>1208</v>
      </c>
      <c r="J484" s="156"/>
      <c r="K484" s="159" t="s">
        <v>1208</v>
      </c>
      <c r="L484" s="156" t="s">
        <v>1208</v>
      </c>
      <c r="M484" s="160"/>
      <c r="N484" s="159"/>
      <c r="O484" s="156"/>
      <c r="P484" s="160"/>
      <c r="Q484" s="159"/>
      <c r="R484" s="156"/>
      <c r="S484" s="160"/>
      <c r="T484" s="159"/>
      <c r="U484" s="156"/>
      <c r="V484" s="160"/>
      <c r="W484" s="159"/>
      <c r="X484" s="156"/>
      <c r="Y484" s="160"/>
      <c r="Z484" s="167"/>
      <c r="AA484" s="162"/>
      <c r="AB484" s="208"/>
      <c r="AC484" s="159"/>
      <c r="AD484" s="156"/>
      <c r="AE484" s="160"/>
      <c r="AF484" s="159"/>
      <c r="AG484" s="156"/>
      <c r="AH484" s="160"/>
      <c r="AI484" s="159"/>
      <c r="AJ484" s="161"/>
      <c r="AK484" s="160"/>
      <c r="AL484" s="159"/>
      <c r="AM484" s="156"/>
      <c r="AN484" s="160"/>
      <c r="AO484" s="159"/>
      <c r="AP484" s="156"/>
      <c r="AQ484" s="160"/>
      <c r="AR484" s="159"/>
      <c r="AS484" s="156"/>
      <c r="AT484" s="160"/>
      <c r="AU484" s="167"/>
      <c r="AV484" s="162"/>
      <c r="AW484" s="162"/>
      <c r="AX484" s="162"/>
      <c r="AY484" s="162"/>
      <c r="AZ484" s="208"/>
      <c r="BA484" s="159"/>
      <c r="BB484" s="156"/>
      <c r="BC484" s="160"/>
      <c r="BD484" s="159"/>
      <c r="BE484" s="156"/>
      <c r="BF484" s="160"/>
      <c r="BG484" s="159"/>
      <c r="BH484" s="156"/>
      <c r="BI484" s="160"/>
      <c r="BJ484" s="159"/>
      <c r="BK484" s="156"/>
      <c r="BL484" s="160"/>
      <c r="BM484" s="159"/>
      <c r="BN484" s="156"/>
      <c r="BO484" s="160"/>
      <c r="BP484" s="159"/>
      <c r="BQ484" s="156"/>
      <c r="BR484" s="156"/>
      <c r="BS484" s="159"/>
      <c r="BT484" s="156"/>
      <c r="BU484" s="156"/>
      <c r="BV484" s="159"/>
      <c r="BW484" s="156"/>
      <c r="BX484" s="160"/>
      <c r="BY484" s="159"/>
      <c r="BZ484" s="156"/>
      <c r="CA484" s="160"/>
      <c r="CB484" s="159"/>
      <c r="CC484" s="156"/>
      <c r="CD484" s="160"/>
      <c r="CE484" s="159"/>
      <c r="CF484" s="156"/>
      <c r="CG484" s="160"/>
      <c r="CH484" s="159"/>
      <c r="CI484" s="156"/>
      <c r="CJ484" s="160"/>
      <c r="CK484" s="159"/>
      <c r="CL484" s="156"/>
      <c r="CM484" s="160"/>
      <c r="CN484" s="159"/>
      <c r="CO484" s="156"/>
      <c r="CP484" s="160"/>
      <c r="CQ484" s="159"/>
      <c r="CR484" s="156"/>
      <c r="CS484" s="160"/>
      <c r="CT484" s="159"/>
      <c r="CU484" s="156"/>
      <c r="CV484" s="160"/>
      <c r="CW484" s="159"/>
      <c r="CX484" s="156"/>
      <c r="CY484" s="156"/>
      <c r="CZ484" s="159"/>
      <c r="DA484" s="156"/>
      <c r="DB484" s="160"/>
      <c r="DC484" s="159"/>
      <c r="DD484" s="156"/>
      <c r="DE484" s="160"/>
      <c r="DF484" s="159"/>
      <c r="DG484" s="156"/>
      <c r="DH484" s="156"/>
      <c r="DI484" s="159"/>
      <c r="DJ484" s="156"/>
      <c r="DK484" s="162"/>
      <c r="DL484" s="162"/>
      <c r="DM484" s="267"/>
      <c r="DP484" s="170" t="s">
        <v>2165</v>
      </c>
      <c r="DQ484" s="315"/>
      <c r="DR484" s="315"/>
      <c r="DS484" s="316" t="s">
        <v>2165</v>
      </c>
      <c r="DT484" s="342"/>
      <c r="DU484" s="343" t="s">
        <v>2165</v>
      </c>
      <c r="DV484" s="344" t="s">
        <v>2165</v>
      </c>
      <c r="DW484" s="345"/>
      <c r="DX484" s="345"/>
      <c r="DY484" s="346" t="str">
        <f t="shared" si="7"/>
        <v/>
      </c>
      <c r="DZ484" s="289"/>
      <c r="EA484" s="288"/>
      <c r="EK484" s="80">
        <v>3</v>
      </c>
      <c r="EL484" s="84">
        <v>9</v>
      </c>
    </row>
    <row r="485" spans="1:142">
      <c r="A485" s="126" t="s">
        <v>982</v>
      </c>
      <c r="B485" s="158">
        <v>5550</v>
      </c>
      <c r="C485" s="158">
        <v>1742</v>
      </c>
      <c r="D485" s="70" t="s">
        <v>924</v>
      </c>
      <c r="E485" s="70" t="s">
        <v>924</v>
      </c>
      <c r="F485" s="71" t="s">
        <v>2599</v>
      </c>
      <c r="G485" s="156"/>
      <c r="H485" s="159" t="s">
        <v>1208</v>
      </c>
      <c r="I485" s="156" t="s">
        <v>1208</v>
      </c>
      <c r="J485" s="156"/>
      <c r="K485" s="159" t="s">
        <v>1208</v>
      </c>
      <c r="L485" s="156" t="s">
        <v>1208</v>
      </c>
      <c r="M485" s="160"/>
      <c r="N485" s="159"/>
      <c r="O485" s="156"/>
      <c r="P485" s="160"/>
      <c r="Q485" s="159"/>
      <c r="R485" s="156"/>
      <c r="S485" s="160"/>
      <c r="T485" s="159"/>
      <c r="U485" s="156"/>
      <c r="V485" s="160"/>
      <c r="W485" s="159"/>
      <c r="X485" s="156"/>
      <c r="Y485" s="160"/>
      <c r="Z485" s="167"/>
      <c r="AA485" s="162"/>
      <c r="AB485" s="208"/>
      <c r="AC485" s="159"/>
      <c r="AD485" s="156"/>
      <c r="AE485" s="160"/>
      <c r="AF485" s="159"/>
      <c r="AG485" s="156"/>
      <c r="AH485" s="160"/>
      <c r="AI485" s="159"/>
      <c r="AJ485" s="161"/>
      <c r="AK485" s="160"/>
      <c r="AL485" s="159"/>
      <c r="AM485" s="156"/>
      <c r="AN485" s="160"/>
      <c r="AO485" s="159"/>
      <c r="AP485" s="156"/>
      <c r="AQ485" s="160"/>
      <c r="AR485" s="159"/>
      <c r="AS485" s="156"/>
      <c r="AT485" s="160"/>
      <c r="AU485" s="167"/>
      <c r="AV485" s="162"/>
      <c r="AW485" s="162"/>
      <c r="AX485" s="162"/>
      <c r="AY485" s="162"/>
      <c r="AZ485" s="208"/>
      <c r="BA485" s="159"/>
      <c r="BB485" s="156"/>
      <c r="BC485" s="160"/>
      <c r="BD485" s="159"/>
      <c r="BE485" s="156"/>
      <c r="BF485" s="160"/>
      <c r="BG485" s="159"/>
      <c r="BH485" s="156"/>
      <c r="BI485" s="160"/>
      <c r="BJ485" s="159"/>
      <c r="BK485" s="156"/>
      <c r="BL485" s="160"/>
      <c r="BM485" s="159"/>
      <c r="BN485" s="156"/>
      <c r="BO485" s="160"/>
      <c r="BP485" s="159"/>
      <c r="BQ485" s="156"/>
      <c r="BR485" s="156"/>
      <c r="BS485" s="159"/>
      <c r="BT485" s="156"/>
      <c r="BU485" s="156"/>
      <c r="BV485" s="159"/>
      <c r="BW485" s="156"/>
      <c r="BX485" s="160"/>
      <c r="BY485" s="159"/>
      <c r="BZ485" s="156"/>
      <c r="CA485" s="160"/>
      <c r="CB485" s="159"/>
      <c r="CC485" s="156"/>
      <c r="CD485" s="160"/>
      <c r="CE485" s="159"/>
      <c r="CF485" s="156"/>
      <c r="CG485" s="160"/>
      <c r="CH485" s="159"/>
      <c r="CI485" s="156"/>
      <c r="CJ485" s="160"/>
      <c r="CK485" s="159"/>
      <c r="CL485" s="156"/>
      <c r="CM485" s="160"/>
      <c r="CN485" s="159"/>
      <c r="CO485" s="156"/>
      <c r="CP485" s="160"/>
      <c r="CQ485" s="159"/>
      <c r="CR485" s="156"/>
      <c r="CS485" s="160"/>
      <c r="CT485" s="159"/>
      <c r="CU485" s="156"/>
      <c r="CV485" s="160"/>
      <c r="CW485" s="159"/>
      <c r="CX485" s="156"/>
      <c r="CY485" s="156"/>
      <c r="CZ485" s="167"/>
      <c r="DA485" s="162"/>
      <c r="DB485" s="162"/>
      <c r="DC485" s="162"/>
      <c r="DD485" s="162"/>
      <c r="DE485" s="162"/>
      <c r="DF485" s="162"/>
      <c r="DG485" s="162"/>
      <c r="DH485" s="156"/>
      <c r="DI485" s="162"/>
      <c r="DJ485" s="162"/>
      <c r="DK485" s="162"/>
      <c r="DL485" s="162"/>
      <c r="DM485" s="267"/>
      <c r="DP485" s="170" t="s">
        <v>2165</v>
      </c>
      <c r="DQ485" s="315"/>
      <c r="DR485" s="315"/>
      <c r="DS485" s="316" t="s">
        <v>2165</v>
      </c>
      <c r="DT485" s="342"/>
      <c r="DU485" s="343" t="s">
        <v>2165</v>
      </c>
      <c r="DV485" s="344" t="s">
        <v>2165</v>
      </c>
      <c r="DW485" s="345"/>
      <c r="DX485" s="345"/>
      <c r="DY485" s="346" t="str">
        <f t="shared" si="7"/>
        <v/>
      </c>
      <c r="DZ485" s="289"/>
      <c r="EA485" s="288"/>
      <c r="EK485" s="80">
        <v>3</v>
      </c>
      <c r="EL485" s="84">
        <v>9</v>
      </c>
    </row>
    <row r="486" spans="1:142">
      <c r="A486" s="126" t="s">
        <v>982</v>
      </c>
      <c r="B486" s="158">
        <v>5560</v>
      </c>
      <c r="C486" s="158">
        <v>1743</v>
      </c>
      <c r="D486" s="70" t="s">
        <v>926</v>
      </c>
      <c r="E486" s="70" t="s">
        <v>926</v>
      </c>
      <c r="F486" s="71" t="s">
        <v>2600</v>
      </c>
      <c r="G486" s="156"/>
      <c r="H486" s="159" t="s">
        <v>1208</v>
      </c>
      <c r="I486" s="156" t="s">
        <v>1208</v>
      </c>
      <c r="J486" s="156"/>
      <c r="K486" s="159" t="s">
        <v>1208</v>
      </c>
      <c r="L486" s="156" t="s">
        <v>1208</v>
      </c>
      <c r="M486" s="160"/>
      <c r="N486" s="159"/>
      <c r="O486" s="156"/>
      <c r="P486" s="160"/>
      <c r="Q486" s="159"/>
      <c r="R486" s="156"/>
      <c r="S486" s="160"/>
      <c r="T486" s="159"/>
      <c r="U486" s="156"/>
      <c r="V486" s="160"/>
      <c r="W486" s="159"/>
      <c r="X486" s="156"/>
      <c r="Y486" s="160"/>
      <c r="Z486" s="159"/>
      <c r="AA486" s="156"/>
      <c r="AB486" s="160"/>
      <c r="AC486" s="159"/>
      <c r="AD486" s="156"/>
      <c r="AE486" s="160"/>
      <c r="AF486" s="159"/>
      <c r="AG486" s="156"/>
      <c r="AH486" s="160"/>
      <c r="AI486" s="159"/>
      <c r="AJ486" s="161"/>
      <c r="AK486" s="160"/>
      <c r="AL486" s="159"/>
      <c r="AM486" s="156"/>
      <c r="AN486" s="160"/>
      <c r="AO486" s="159"/>
      <c r="AP486" s="156"/>
      <c r="AQ486" s="160"/>
      <c r="AR486" s="159"/>
      <c r="AS486" s="156"/>
      <c r="AT486" s="160"/>
      <c r="AU486" s="167"/>
      <c r="AV486" s="162"/>
      <c r="AW486" s="162"/>
      <c r="AX486" s="162"/>
      <c r="AY486" s="162"/>
      <c r="AZ486" s="208"/>
      <c r="BA486" s="159"/>
      <c r="BB486" s="156"/>
      <c r="BC486" s="160"/>
      <c r="BD486" s="159"/>
      <c r="BE486" s="156"/>
      <c r="BF486" s="160"/>
      <c r="BG486" s="159"/>
      <c r="BH486" s="156"/>
      <c r="BI486" s="160"/>
      <c r="BJ486" s="159"/>
      <c r="BK486" s="156"/>
      <c r="BL486" s="160"/>
      <c r="BM486" s="159"/>
      <c r="BN486" s="156"/>
      <c r="BO486" s="160"/>
      <c r="BP486" s="159"/>
      <c r="BQ486" s="156"/>
      <c r="BR486" s="156"/>
      <c r="BS486" s="159"/>
      <c r="BT486" s="156"/>
      <c r="BU486" s="156"/>
      <c r="BV486" s="159"/>
      <c r="BW486" s="156"/>
      <c r="BX486" s="160"/>
      <c r="BY486" s="159"/>
      <c r="BZ486" s="156"/>
      <c r="CA486" s="160"/>
      <c r="CB486" s="159"/>
      <c r="CC486" s="156"/>
      <c r="CD486" s="160"/>
      <c r="CE486" s="159"/>
      <c r="CF486" s="156"/>
      <c r="CG486" s="160"/>
      <c r="CH486" s="159"/>
      <c r="CI486" s="156"/>
      <c r="CJ486" s="160"/>
      <c r="CK486" s="159"/>
      <c r="CL486" s="156"/>
      <c r="CM486" s="160"/>
      <c r="CN486" s="159"/>
      <c r="CO486" s="156"/>
      <c r="CP486" s="160"/>
      <c r="CQ486" s="159"/>
      <c r="CR486" s="156"/>
      <c r="CS486" s="160"/>
      <c r="CT486" s="159"/>
      <c r="CU486" s="156"/>
      <c r="CV486" s="160"/>
      <c r="CW486" s="159"/>
      <c r="CX486" s="156"/>
      <c r="CY486" s="156"/>
      <c r="CZ486" s="167"/>
      <c r="DA486" s="162"/>
      <c r="DB486" s="162"/>
      <c r="DC486" s="162"/>
      <c r="DD486" s="162"/>
      <c r="DE486" s="162"/>
      <c r="DF486" s="162"/>
      <c r="DG486" s="162"/>
      <c r="DH486" s="156"/>
      <c r="DI486" s="162"/>
      <c r="DJ486" s="162"/>
      <c r="DK486" s="162"/>
      <c r="DL486" s="162"/>
      <c r="DM486" s="267"/>
      <c r="DP486" s="170" t="s">
        <v>2165</v>
      </c>
      <c r="DQ486" s="315"/>
      <c r="DR486" s="315"/>
      <c r="DS486" s="316" t="s">
        <v>2165</v>
      </c>
      <c r="DT486" s="342"/>
      <c r="DU486" s="343" t="s">
        <v>2165</v>
      </c>
      <c r="DV486" s="344" t="s">
        <v>2165</v>
      </c>
      <c r="DW486" s="345"/>
      <c r="DX486" s="345"/>
      <c r="DY486" s="346" t="str">
        <f t="shared" si="7"/>
        <v/>
      </c>
      <c r="DZ486" s="289"/>
      <c r="EA486" s="288"/>
      <c r="EK486" s="80">
        <v>3</v>
      </c>
      <c r="EL486" s="84">
        <v>9</v>
      </c>
    </row>
    <row r="487" spans="1:142">
      <c r="A487" s="126" t="s">
        <v>982</v>
      </c>
      <c r="B487" s="158">
        <v>5570</v>
      </c>
      <c r="C487" s="158">
        <v>1745</v>
      </c>
      <c r="D487" s="70" t="s">
        <v>928</v>
      </c>
      <c r="E487" s="70" t="s">
        <v>928</v>
      </c>
      <c r="F487" s="71" t="s">
        <v>2601</v>
      </c>
      <c r="G487" s="156"/>
      <c r="H487" s="159" t="s">
        <v>1208</v>
      </c>
      <c r="I487" s="156" t="s">
        <v>1208</v>
      </c>
      <c r="J487" s="156"/>
      <c r="K487" s="159" t="s">
        <v>1208</v>
      </c>
      <c r="L487" s="156" t="s">
        <v>1208</v>
      </c>
      <c r="M487" s="160"/>
      <c r="N487" s="159"/>
      <c r="O487" s="156"/>
      <c r="P487" s="160"/>
      <c r="Q487" s="159"/>
      <c r="R487" s="156"/>
      <c r="S487" s="160"/>
      <c r="T487" s="159"/>
      <c r="U487" s="156"/>
      <c r="V487" s="160"/>
      <c r="W487" s="159"/>
      <c r="X487" s="156"/>
      <c r="Y487" s="160"/>
      <c r="Z487" s="159"/>
      <c r="AA487" s="156"/>
      <c r="AB487" s="160"/>
      <c r="AC487" s="159"/>
      <c r="AD487" s="156"/>
      <c r="AE487" s="160"/>
      <c r="AF487" s="159"/>
      <c r="AG487" s="156"/>
      <c r="AH487" s="160"/>
      <c r="AI487" s="159"/>
      <c r="AJ487" s="161"/>
      <c r="AK487" s="160"/>
      <c r="AL487" s="159"/>
      <c r="AM487" s="156"/>
      <c r="AN487" s="160"/>
      <c r="AO487" s="159"/>
      <c r="AP487" s="156"/>
      <c r="AQ487" s="160"/>
      <c r="AR487" s="159"/>
      <c r="AS487" s="156"/>
      <c r="AT487" s="160"/>
      <c r="AU487" s="167"/>
      <c r="AV487" s="162"/>
      <c r="AW487" s="162"/>
      <c r="AX487" s="162"/>
      <c r="AY487" s="162"/>
      <c r="AZ487" s="208"/>
      <c r="BA487" s="159"/>
      <c r="BB487" s="156"/>
      <c r="BC487" s="160"/>
      <c r="BD487" s="159"/>
      <c r="BE487" s="156"/>
      <c r="BF487" s="160"/>
      <c r="BG487" s="159"/>
      <c r="BH487" s="156"/>
      <c r="BI487" s="160"/>
      <c r="BJ487" s="159"/>
      <c r="BK487" s="156"/>
      <c r="BL487" s="160"/>
      <c r="BM487" s="159"/>
      <c r="BN487" s="156"/>
      <c r="BO487" s="160"/>
      <c r="BP487" s="159"/>
      <c r="BQ487" s="156"/>
      <c r="BR487" s="156"/>
      <c r="BS487" s="159"/>
      <c r="BT487" s="156"/>
      <c r="BU487" s="156"/>
      <c r="BV487" s="159"/>
      <c r="BW487" s="156"/>
      <c r="BX487" s="160"/>
      <c r="BY487" s="159"/>
      <c r="BZ487" s="156"/>
      <c r="CA487" s="160"/>
      <c r="CB487" s="159"/>
      <c r="CC487" s="156"/>
      <c r="CD487" s="160"/>
      <c r="CE487" s="159"/>
      <c r="CF487" s="156"/>
      <c r="CG487" s="160"/>
      <c r="CH487" s="159"/>
      <c r="CI487" s="156"/>
      <c r="CJ487" s="160"/>
      <c r="CK487" s="159"/>
      <c r="CL487" s="156"/>
      <c r="CM487" s="160"/>
      <c r="CN487" s="159"/>
      <c r="CO487" s="156"/>
      <c r="CP487" s="160"/>
      <c r="CQ487" s="159"/>
      <c r="CR487" s="156"/>
      <c r="CS487" s="160"/>
      <c r="CT487" s="159"/>
      <c r="CU487" s="156"/>
      <c r="CV487" s="160"/>
      <c r="CW487" s="159"/>
      <c r="CX487" s="156"/>
      <c r="CY487" s="156"/>
      <c r="CZ487" s="167"/>
      <c r="DA487" s="162"/>
      <c r="DB487" s="162"/>
      <c r="DC487" s="162"/>
      <c r="DD487" s="162"/>
      <c r="DE487" s="162"/>
      <c r="DF487" s="162"/>
      <c r="DG487" s="162"/>
      <c r="DH487" s="156"/>
      <c r="DI487" s="162"/>
      <c r="DJ487" s="162"/>
      <c r="DK487" s="162"/>
      <c r="DL487" s="162"/>
      <c r="DM487" s="267"/>
      <c r="DP487" s="170" t="s">
        <v>2165</v>
      </c>
      <c r="DQ487" s="315"/>
      <c r="DR487" s="315"/>
      <c r="DS487" s="316" t="s">
        <v>2165</v>
      </c>
      <c r="DT487" s="342"/>
      <c r="DU487" s="343" t="s">
        <v>2165</v>
      </c>
      <c r="DV487" s="344" t="s">
        <v>2165</v>
      </c>
      <c r="DW487" s="345"/>
      <c r="DX487" s="345"/>
      <c r="DY487" s="346" t="str">
        <f t="shared" si="7"/>
        <v/>
      </c>
      <c r="DZ487" s="289"/>
      <c r="EA487" s="288"/>
      <c r="EK487" s="80">
        <v>3</v>
      </c>
      <c r="EL487" s="84">
        <v>9</v>
      </c>
    </row>
    <row r="488" spans="1:142">
      <c r="A488" s="126" t="s">
        <v>982</v>
      </c>
      <c r="B488" s="158">
        <v>5580</v>
      </c>
      <c r="C488" s="158">
        <v>1751</v>
      </c>
      <c r="D488" s="70" t="s">
        <v>929</v>
      </c>
      <c r="E488" s="70" t="s">
        <v>929</v>
      </c>
      <c r="F488" s="71" t="s">
        <v>2602</v>
      </c>
      <c r="G488" s="156"/>
      <c r="H488" s="159" t="s">
        <v>1208</v>
      </c>
      <c r="I488" s="156" t="s">
        <v>1208</v>
      </c>
      <c r="J488" s="156"/>
      <c r="K488" s="159" t="s">
        <v>1208</v>
      </c>
      <c r="L488" s="156" t="s">
        <v>1208</v>
      </c>
      <c r="M488" s="160"/>
      <c r="N488" s="159"/>
      <c r="O488" s="156"/>
      <c r="P488" s="160"/>
      <c r="Q488" s="159"/>
      <c r="R488" s="156"/>
      <c r="S488" s="160"/>
      <c r="T488" s="159"/>
      <c r="U488" s="156"/>
      <c r="V488" s="160"/>
      <c r="W488" s="159"/>
      <c r="X488" s="156"/>
      <c r="Y488" s="160"/>
      <c r="Z488" s="159"/>
      <c r="AA488" s="156"/>
      <c r="AB488" s="160"/>
      <c r="AC488" s="159"/>
      <c r="AD488" s="156"/>
      <c r="AE488" s="160"/>
      <c r="AF488" s="159"/>
      <c r="AG488" s="156"/>
      <c r="AH488" s="160"/>
      <c r="AI488" s="159"/>
      <c r="AJ488" s="161"/>
      <c r="AK488" s="160"/>
      <c r="AL488" s="159"/>
      <c r="AM488" s="156"/>
      <c r="AN488" s="160"/>
      <c r="AO488" s="159"/>
      <c r="AP488" s="156"/>
      <c r="AQ488" s="160"/>
      <c r="AR488" s="159"/>
      <c r="AS488" s="156"/>
      <c r="AT488" s="160"/>
      <c r="AU488" s="167"/>
      <c r="AV488" s="162"/>
      <c r="AW488" s="162"/>
      <c r="AX488" s="162"/>
      <c r="AY488" s="162"/>
      <c r="AZ488" s="208"/>
      <c r="BA488" s="159"/>
      <c r="BB488" s="156"/>
      <c r="BC488" s="160"/>
      <c r="BD488" s="159"/>
      <c r="BE488" s="156"/>
      <c r="BF488" s="160"/>
      <c r="BG488" s="159"/>
      <c r="BH488" s="156"/>
      <c r="BI488" s="160"/>
      <c r="BJ488" s="159"/>
      <c r="BK488" s="156"/>
      <c r="BL488" s="160"/>
      <c r="BM488" s="159"/>
      <c r="BN488" s="156"/>
      <c r="BO488" s="160"/>
      <c r="BP488" s="159"/>
      <c r="BQ488" s="156"/>
      <c r="BR488" s="156"/>
      <c r="BS488" s="159"/>
      <c r="BT488" s="156"/>
      <c r="BU488" s="156"/>
      <c r="BV488" s="159"/>
      <c r="BW488" s="156"/>
      <c r="BX488" s="160"/>
      <c r="BY488" s="159"/>
      <c r="BZ488" s="156"/>
      <c r="CA488" s="160"/>
      <c r="CB488" s="159"/>
      <c r="CC488" s="156"/>
      <c r="CD488" s="160"/>
      <c r="CE488" s="159"/>
      <c r="CF488" s="156"/>
      <c r="CG488" s="160"/>
      <c r="CH488" s="159"/>
      <c r="CI488" s="156"/>
      <c r="CJ488" s="160"/>
      <c r="CK488" s="159"/>
      <c r="CL488" s="156"/>
      <c r="CM488" s="160"/>
      <c r="CN488" s="159"/>
      <c r="CO488" s="156"/>
      <c r="CP488" s="160"/>
      <c r="CQ488" s="159"/>
      <c r="CR488" s="156"/>
      <c r="CS488" s="160"/>
      <c r="CT488" s="159"/>
      <c r="CU488" s="156"/>
      <c r="CV488" s="160"/>
      <c r="CW488" s="159"/>
      <c r="CX488" s="156"/>
      <c r="CY488" s="156"/>
      <c r="CZ488" s="167"/>
      <c r="DA488" s="162"/>
      <c r="DB488" s="162"/>
      <c r="DC488" s="162"/>
      <c r="DD488" s="162"/>
      <c r="DE488" s="162"/>
      <c r="DF488" s="162"/>
      <c r="DG488" s="162"/>
      <c r="DH488" s="156"/>
      <c r="DI488" s="162"/>
      <c r="DJ488" s="162"/>
      <c r="DK488" s="162"/>
      <c r="DL488" s="162"/>
      <c r="DM488" s="267"/>
      <c r="DP488" s="170" t="s">
        <v>2165</v>
      </c>
      <c r="DQ488" s="315"/>
      <c r="DR488" s="315"/>
      <c r="DS488" s="316" t="s">
        <v>2165</v>
      </c>
      <c r="DT488" s="342"/>
      <c r="DU488" s="343" t="s">
        <v>2165</v>
      </c>
      <c r="DV488" s="344" t="s">
        <v>2165</v>
      </c>
      <c r="DW488" s="345"/>
      <c r="DX488" s="345"/>
      <c r="DY488" s="346" t="str">
        <f t="shared" si="7"/>
        <v/>
      </c>
      <c r="DZ488" s="289"/>
      <c r="EA488" s="288"/>
      <c r="EK488" s="80">
        <v>3</v>
      </c>
      <c r="EL488" s="84">
        <v>9</v>
      </c>
    </row>
    <row r="489" spans="1:142">
      <c r="A489" s="126" t="s">
        <v>982</v>
      </c>
      <c r="B489" s="158">
        <v>5590</v>
      </c>
      <c r="C489" s="158">
        <v>1760</v>
      </c>
      <c r="D489" s="70" t="s">
        <v>930</v>
      </c>
      <c r="E489" s="70" t="s">
        <v>930</v>
      </c>
      <c r="F489" s="71" t="s">
        <v>2603</v>
      </c>
      <c r="G489" s="156"/>
      <c r="H489" s="159" t="s">
        <v>1208</v>
      </c>
      <c r="I489" s="156" t="s">
        <v>1208</v>
      </c>
      <c r="J489" s="156"/>
      <c r="K489" s="159" t="s">
        <v>1208</v>
      </c>
      <c r="L489" s="156" t="s">
        <v>1208</v>
      </c>
      <c r="M489" s="160"/>
      <c r="N489" s="159"/>
      <c r="O489" s="156"/>
      <c r="P489" s="160"/>
      <c r="Q489" s="159"/>
      <c r="R489" s="156"/>
      <c r="S489" s="160"/>
      <c r="T489" s="159"/>
      <c r="U489" s="156"/>
      <c r="V489" s="160"/>
      <c r="W489" s="159"/>
      <c r="X489" s="156"/>
      <c r="Y489" s="160"/>
      <c r="Z489" s="159"/>
      <c r="AA489" s="156"/>
      <c r="AB489" s="160"/>
      <c r="AC489" s="159"/>
      <c r="AD489" s="156"/>
      <c r="AE489" s="160"/>
      <c r="AF489" s="159"/>
      <c r="AG489" s="156"/>
      <c r="AH489" s="160"/>
      <c r="AI489" s="159"/>
      <c r="AJ489" s="161"/>
      <c r="AK489" s="160"/>
      <c r="AL489" s="159"/>
      <c r="AM489" s="156"/>
      <c r="AN489" s="160"/>
      <c r="AO489" s="159"/>
      <c r="AP489" s="156"/>
      <c r="AQ489" s="160"/>
      <c r="AR489" s="159"/>
      <c r="AS489" s="156"/>
      <c r="AT489" s="160"/>
      <c r="AU489" s="167"/>
      <c r="AV489" s="162"/>
      <c r="AW489" s="162"/>
      <c r="AX489" s="162"/>
      <c r="AY489" s="162"/>
      <c r="AZ489" s="208"/>
      <c r="BA489" s="159"/>
      <c r="BB489" s="156"/>
      <c r="BC489" s="160"/>
      <c r="BD489" s="159"/>
      <c r="BE489" s="156"/>
      <c r="BF489" s="160"/>
      <c r="BG489" s="159"/>
      <c r="BH489" s="156"/>
      <c r="BI489" s="160"/>
      <c r="BJ489" s="159"/>
      <c r="BK489" s="156"/>
      <c r="BL489" s="160"/>
      <c r="BM489" s="159"/>
      <c r="BN489" s="156"/>
      <c r="BO489" s="160"/>
      <c r="BP489" s="159"/>
      <c r="BQ489" s="156"/>
      <c r="BR489" s="156"/>
      <c r="BS489" s="159"/>
      <c r="BT489" s="156"/>
      <c r="BU489" s="156"/>
      <c r="BV489" s="159"/>
      <c r="BW489" s="156"/>
      <c r="BX489" s="160"/>
      <c r="BY489" s="159"/>
      <c r="BZ489" s="156"/>
      <c r="CA489" s="160"/>
      <c r="CB489" s="159"/>
      <c r="CC489" s="156"/>
      <c r="CD489" s="160"/>
      <c r="CE489" s="159"/>
      <c r="CF489" s="156"/>
      <c r="CG489" s="160"/>
      <c r="CH489" s="159"/>
      <c r="CI489" s="156"/>
      <c r="CJ489" s="160"/>
      <c r="CK489" s="159"/>
      <c r="CL489" s="156"/>
      <c r="CM489" s="160"/>
      <c r="CN489" s="159"/>
      <c r="CO489" s="156"/>
      <c r="CP489" s="160"/>
      <c r="CQ489" s="159"/>
      <c r="CR489" s="156"/>
      <c r="CS489" s="160"/>
      <c r="CT489" s="159"/>
      <c r="CU489" s="156"/>
      <c r="CV489" s="160"/>
      <c r="CW489" s="159"/>
      <c r="CX489" s="156"/>
      <c r="CY489" s="156"/>
      <c r="CZ489" s="167"/>
      <c r="DA489" s="162"/>
      <c r="DB489" s="162"/>
      <c r="DC489" s="162"/>
      <c r="DD489" s="162"/>
      <c r="DE489" s="162"/>
      <c r="DF489" s="162"/>
      <c r="DG489" s="162"/>
      <c r="DH489" s="156"/>
      <c r="DI489" s="162"/>
      <c r="DJ489" s="162"/>
      <c r="DK489" s="162"/>
      <c r="DL489" s="162"/>
      <c r="DM489" s="267"/>
      <c r="DP489" s="170" t="s">
        <v>2165</v>
      </c>
      <c r="DQ489" s="315"/>
      <c r="DR489" s="315"/>
      <c r="DS489" s="316" t="s">
        <v>2165</v>
      </c>
      <c r="DT489" s="342"/>
      <c r="DU489" s="343" t="s">
        <v>2165</v>
      </c>
      <c r="DV489" s="344" t="s">
        <v>2165</v>
      </c>
      <c r="DW489" s="345"/>
      <c r="DX489" s="345"/>
      <c r="DY489" s="346" t="str">
        <f t="shared" si="7"/>
        <v/>
      </c>
      <c r="DZ489" s="289"/>
      <c r="EA489" s="288"/>
      <c r="EK489" s="80">
        <v>3</v>
      </c>
      <c r="EL489" s="84">
        <v>9</v>
      </c>
    </row>
    <row r="490" spans="1:142" ht="27">
      <c r="A490" s="126" t="s">
        <v>982</v>
      </c>
      <c r="B490" s="158">
        <v>5600</v>
      </c>
      <c r="C490" s="158">
        <v>1762</v>
      </c>
      <c r="D490" s="70" t="s">
        <v>931</v>
      </c>
      <c r="E490" s="70" t="s">
        <v>931</v>
      </c>
      <c r="F490" s="71" t="s">
        <v>2604</v>
      </c>
      <c r="G490" s="156"/>
      <c r="H490" s="159" t="s">
        <v>1208</v>
      </c>
      <c r="I490" s="156" t="s">
        <v>1208</v>
      </c>
      <c r="J490" s="156"/>
      <c r="K490" s="159" t="s">
        <v>1208</v>
      </c>
      <c r="L490" s="156" t="s">
        <v>1208</v>
      </c>
      <c r="M490" s="160"/>
      <c r="N490" s="159"/>
      <c r="O490" s="156"/>
      <c r="P490" s="160"/>
      <c r="Q490" s="159"/>
      <c r="R490" s="156"/>
      <c r="S490" s="160"/>
      <c r="T490" s="159"/>
      <c r="U490" s="156"/>
      <c r="V490" s="160"/>
      <c r="W490" s="159"/>
      <c r="X490" s="156"/>
      <c r="Y490" s="160"/>
      <c r="Z490" s="159"/>
      <c r="AA490" s="156"/>
      <c r="AB490" s="160"/>
      <c r="AC490" s="159"/>
      <c r="AD490" s="156"/>
      <c r="AE490" s="160"/>
      <c r="AF490" s="159"/>
      <c r="AG490" s="156"/>
      <c r="AH490" s="160"/>
      <c r="AI490" s="159"/>
      <c r="AJ490" s="161"/>
      <c r="AK490" s="160"/>
      <c r="AL490" s="159"/>
      <c r="AM490" s="156"/>
      <c r="AN490" s="160"/>
      <c r="AO490" s="159"/>
      <c r="AP490" s="156"/>
      <c r="AQ490" s="160"/>
      <c r="AR490" s="159"/>
      <c r="AS490" s="156"/>
      <c r="AT490" s="160"/>
      <c r="AU490" s="167"/>
      <c r="AV490" s="162"/>
      <c r="AW490" s="162"/>
      <c r="AX490" s="162"/>
      <c r="AY490" s="162"/>
      <c r="AZ490" s="208"/>
      <c r="BA490" s="159"/>
      <c r="BB490" s="156"/>
      <c r="BC490" s="160"/>
      <c r="BD490" s="159"/>
      <c r="BE490" s="156"/>
      <c r="BF490" s="160"/>
      <c r="BG490" s="159"/>
      <c r="BH490" s="156"/>
      <c r="BI490" s="160"/>
      <c r="BJ490" s="159"/>
      <c r="BK490" s="156"/>
      <c r="BL490" s="160"/>
      <c r="BM490" s="159"/>
      <c r="BN490" s="156"/>
      <c r="BO490" s="160"/>
      <c r="BP490" s="159"/>
      <c r="BQ490" s="156"/>
      <c r="BR490" s="156"/>
      <c r="BS490" s="159"/>
      <c r="BT490" s="156"/>
      <c r="BU490" s="156"/>
      <c r="BV490" s="159"/>
      <c r="BW490" s="156"/>
      <c r="BX490" s="160"/>
      <c r="BY490" s="159"/>
      <c r="BZ490" s="156"/>
      <c r="CA490" s="160"/>
      <c r="CB490" s="159"/>
      <c r="CC490" s="156"/>
      <c r="CD490" s="160"/>
      <c r="CE490" s="159"/>
      <c r="CF490" s="156"/>
      <c r="CG490" s="160"/>
      <c r="CH490" s="159"/>
      <c r="CI490" s="156"/>
      <c r="CJ490" s="160"/>
      <c r="CK490" s="159"/>
      <c r="CL490" s="156"/>
      <c r="CM490" s="160"/>
      <c r="CN490" s="159"/>
      <c r="CO490" s="156"/>
      <c r="CP490" s="160"/>
      <c r="CQ490" s="159"/>
      <c r="CR490" s="156"/>
      <c r="CS490" s="160"/>
      <c r="CT490" s="159"/>
      <c r="CU490" s="156"/>
      <c r="CV490" s="160"/>
      <c r="CW490" s="159"/>
      <c r="CX490" s="156"/>
      <c r="CY490" s="156"/>
      <c r="CZ490" s="167"/>
      <c r="DA490" s="162"/>
      <c r="DB490" s="162"/>
      <c r="DC490" s="162"/>
      <c r="DD490" s="162"/>
      <c r="DE490" s="162"/>
      <c r="DF490" s="162"/>
      <c r="DG490" s="162"/>
      <c r="DH490" s="156"/>
      <c r="DI490" s="162"/>
      <c r="DJ490" s="162"/>
      <c r="DK490" s="162"/>
      <c r="DL490" s="162"/>
      <c r="DM490" s="267"/>
      <c r="DP490" s="170" t="s">
        <v>2165</v>
      </c>
      <c r="DQ490" s="315"/>
      <c r="DR490" s="315"/>
      <c r="DS490" s="316" t="s">
        <v>2165</v>
      </c>
      <c r="DT490" s="342"/>
      <c r="DU490" s="343" t="s">
        <v>2165</v>
      </c>
      <c r="DV490" s="344" t="s">
        <v>2165</v>
      </c>
      <c r="DW490" s="345"/>
      <c r="DX490" s="345"/>
      <c r="DY490" s="346" t="str">
        <f t="shared" si="7"/>
        <v/>
      </c>
      <c r="DZ490" s="289"/>
      <c r="EA490" s="288"/>
      <c r="EK490" s="80">
        <v>3</v>
      </c>
      <c r="EL490" s="84">
        <v>9</v>
      </c>
    </row>
    <row r="491" spans="1:142">
      <c r="A491" s="126" t="s">
        <v>982</v>
      </c>
      <c r="B491" s="158">
        <v>5610</v>
      </c>
      <c r="C491" s="158">
        <v>1763</v>
      </c>
      <c r="D491" s="70" t="s">
        <v>933</v>
      </c>
      <c r="E491" s="70" t="s">
        <v>933</v>
      </c>
      <c r="F491" s="71" t="s">
        <v>2605</v>
      </c>
      <c r="G491" s="156"/>
      <c r="H491" s="159" t="s">
        <v>1208</v>
      </c>
      <c r="I491" s="156" t="s">
        <v>1208</v>
      </c>
      <c r="J491" s="156"/>
      <c r="K491" s="159" t="s">
        <v>1208</v>
      </c>
      <c r="L491" s="156" t="s">
        <v>1208</v>
      </c>
      <c r="M491" s="160"/>
      <c r="N491" s="159"/>
      <c r="O491" s="156"/>
      <c r="P491" s="160"/>
      <c r="Q491" s="159"/>
      <c r="R491" s="156"/>
      <c r="S491" s="160"/>
      <c r="T491" s="159"/>
      <c r="U491" s="156"/>
      <c r="V491" s="160"/>
      <c r="W491" s="159"/>
      <c r="X491" s="156"/>
      <c r="Y491" s="160"/>
      <c r="Z491" s="159"/>
      <c r="AA491" s="156"/>
      <c r="AB491" s="160"/>
      <c r="AC491" s="159"/>
      <c r="AD491" s="156"/>
      <c r="AE491" s="160"/>
      <c r="AF491" s="159"/>
      <c r="AG491" s="156"/>
      <c r="AH491" s="160"/>
      <c r="AI491" s="159"/>
      <c r="AJ491" s="161"/>
      <c r="AK491" s="160"/>
      <c r="AL491" s="159"/>
      <c r="AM491" s="156"/>
      <c r="AN491" s="160"/>
      <c r="AO491" s="159"/>
      <c r="AP491" s="156"/>
      <c r="AQ491" s="160"/>
      <c r="AR491" s="159"/>
      <c r="AS491" s="156"/>
      <c r="AT491" s="160"/>
      <c r="AU491" s="167"/>
      <c r="AV491" s="162"/>
      <c r="AW491" s="162"/>
      <c r="AX491" s="162"/>
      <c r="AY491" s="162"/>
      <c r="AZ491" s="208"/>
      <c r="BA491" s="159"/>
      <c r="BB491" s="156"/>
      <c r="BC491" s="160"/>
      <c r="BD491" s="159"/>
      <c r="BE491" s="156"/>
      <c r="BF491" s="160"/>
      <c r="BG491" s="159"/>
      <c r="BH491" s="156"/>
      <c r="BI491" s="160"/>
      <c r="BJ491" s="159"/>
      <c r="BK491" s="156"/>
      <c r="BL491" s="160"/>
      <c r="BM491" s="159"/>
      <c r="BN491" s="156"/>
      <c r="BO491" s="160"/>
      <c r="BP491" s="159"/>
      <c r="BQ491" s="156"/>
      <c r="BR491" s="156"/>
      <c r="BS491" s="159"/>
      <c r="BT491" s="156"/>
      <c r="BU491" s="156"/>
      <c r="BV491" s="159"/>
      <c r="BW491" s="156"/>
      <c r="BX491" s="160"/>
      <c r="BY491" s="159"/>
      <c r="BZ491" s="156"/>
      <c r="CA491" s="160"/>
      <c r="CB491" s="159"/>
      <c r="CC491" s="156"/>
      <c r="CD491" s="160"/>
      <c r="CE491" s="159"/>
      <c r="CF491" s="156"/>
      <c r="CG491" s="160"/>
      <c r="CH491" s="159"/>
      <c r="CI491" s="156"/>
      <c r="CJ491" s="160"/>
      <c r="CK491" s="159"/>
      <c r="CL491" s="156"/>
      <c r="CM491" s="160"/>
      <c r="CN491" s="159"/>
      <c r="CO491" s="156"/>
      <c r="CP491" s="160"/>
      <c r="CQ491" s="159"/>
      <c r="CR491" s="156"/>
      <c r="CS491" s="160"/>
      <c r="CT491" s="159"/>
      <c r="CU491" s="156"/>
      <c r="CV491" s="160"/>
      <c r="CW491" s="159"/>
      <c r="CX491" s="156"/>
      <c r="CY491" s="156"/>
      <c r="CZ491" s="167"/>
      <c r="DA491" s="162"/>
      <c r="DB491" s="162"/>
      <c r="DC491" s="162"/>
      <c r="DD491" s="162"/>
      <c r="DE491" s="162"/>
      <c r="DF491" s="162"/>
      <c r="DG491" s="162"/>
      <c r="DH491" s="156"/>
      <c r="DI491" s="162"/>
      <c r="DJ491" s="162"/>
      <c r="DK491" s="162"/>
      <c r="DL491" s="162"/>
      <c r="DM491" s="267"/>
      <c r="DP491" s="170" t="s">
        <v>2165</v>
      </c>
      <c r="DQ491" s="315"/>
      <c r="DR491" s="315"/>
      <c r="DS491" s="316" t="s">
        <v>2165</v>
      </c>
      <c r="DT491" s="342"/>
      <c r="DU491" s="343" t="s">
        <v>2165</v>
      </c>
      <c r="DV491" s="344" t="s">
        <v>2165</v>
      </c>
      <c r="DW491" s="345"/>
      <c r="DX491" s="345"/>
      <c r="DY491" s="346" t="str">
        <f t="shared" si="7"/>
        <v/>
      </c>
      <c r="DZ491" s="289"/>
      <c r="EA491" s="288"/>
      <c r="EK491" s="80">
        <v>3</v>
      </c>
      <c r="EL491" s="84">
        <v>9</v>
      </c>
    </row>
    <row r="492" spans="1:142">
      <c r="A492" s="126" t="s">
        <v>982</v>
      </c>
      <c r="B492" s="158">
        <v>5620</v>
      </c>
      <c r="C492" s="158">
        <v>1764</v>
      </c>
      <c r="D492" s="70" t="s">
        <v>935</v>
      </c>
      <c r="E492" s="70" t="s">
        <v>935</v>
      </c>
      <c r="F492" s="71" t="s">
        <v>2606</v>
      </c>
      <c r="G492" s="156"/>
      <c r="H492" s="159" t="s">
        <v>1208</v>
      </c>
      <c r="I492" s="156" t="s">
        <v>1208</v>
      </c>
      <c r="J492" s="156"/>
      <c r="K492" s="159" t="s">
        <v>1208</v>
      </c>
      <c r="L492" s="156" t="s">
        <v>1208</v>
      </c>
      <c r="M492" s="160"/>
      <c r="N492" s="159"/>
      <c r="O492" s="156"/>
      <c r="P492" s="160"/>
      <c r="Q492" s="159"/>
      <c r="R492" s="156"/>
      <c r="S492" s="160"/>
      <c r="T492" s="159"/>
      <c r="U492" s="156"/>
      <c r="V492" s="160"/>
      <c r="W492" s="159"/>
      <c r="X492" s="156"/>
      <c r="Y492" s="160"/>
      <c r="Z492" s="159"/>
      <c r="AA492" s="156"/>
      <c r="AB492" s="160"/>
      <c r="AC492" s="159"/>
      <c r="AD492" s="156"/>
      <c r="AE492" s="160"/>
      <c r="AF492" s="159"/>
      <c r="AG492" s="156"/>
      <c r="AH492" s="160"/>
      <c r="AI492" s="159"/>
      <c r="AJ492" s="161"/>
      <c r="AK492" s="160"/>
      <c r="AL492" s="159"/>
      <c r="AM492" s="156"/>
      <c r="AN492" s="160"/>
      <c r="AO492" s="159"/>
      <c r="AP492" s="156"/>
      <c r="AQ492" s="160"/>
      <c r="AR492" s="159"/>
      <c r="AS492" s="156"/>
      <c r="AT492" s="160"/>
      <c r="AU492" s="167"/>
      <c r="AV492" s="162"/>
      <c r="AW492" s="162"/>
      <c r="AX492" s="162"/>
      <c r="AY492" s="162"/>
      <c r="AZ492" s="208"/>
      <c r="BA492" s="159"/>
      <c r="BB492" s="156"/>
      <c r="BC492" s="160"/>
      <c r="BD492" s="159"/>
      <c r="BE492" s="156"/>
      <c r="BF492" s="160"/>
      <c r="BG492" s="159"/>
      <c r="BH492" s="156"/>
      <c r="BI492" s="160"/>
      <c r="BJ492" s="159"/>
      <c r="BK492" s="156"/>
      <c r="BL492" s="160"/>
      <c r="BM492" s="159"/>
      <c r="BN492" s="156"/>
      <c r="BO492" s="160"/>
      <c r="BP492" s="159"/>
      <c r="BQ492" s="156"/>
      <c r="BR492" s="156"/>
      <c r="BS492" s="159"/>
      <c r="BT492" s="156"/>
      <c r="BU492" s="156"/>
      <c r="BV492" s="159"/>
      <c r="BW492" s="156"/>
      <c r="BX492" s="160"/>
      <c r="BY492" s="159"/>
      <c r="BZ492" s="156"/>
      <c r="CA492" s="160"/>
      <c r="CB492" s="159"/>
      <c r="CC492" s="156"/>
      <c r="CD492" s="160"/>
      <c r="CE492" s="159"/>
      <c r="CF492" s="156"/>
      <c r="CG492" s="160"/>
      <c r="CH492" s="159"/>
      <c r="CI492" s="156"/>
      <c r="CJ492" s="160"/>
      <c r="CK492" s="159"/>
      <c r="CL492" s="156"/>
      <c r="CM492" s="160"/>
      <c r="CN492" s="159"/>
      <c r="CO492" s="156"/>
      <c r="CP492" s="160"/>
      <c r="CQ492" s="159"/>
      <c r="CR492" s="156"/>
      <c r="CS492" s="160"/>
      <c r="CT492" s="159"/>
      <c r="CU492" s="156"/>
      <c r="CV492" s="160"/>
      <c r="CW492" s="159"/>
      <c r="CX492" s="156"/>
      <c r="CY492" s="156"/>
      <c r="CZ492" s="167"/>
      <c r="DA492" s="162"/>
      <c r="DB492" s="162"/>
      <c r="DC492" s="162"/>
      <c r="DD492" s="162"/>
      <c r="DE492" s="162"/>
      <c r="DF492" s="162"/>
      <c r="DG492" s="162"/>
      <c r="DH492" s="156"/>
      <c r="DI492" s="162"/>
      <c r="DJ492" s="162"/>
      <c r="DK492" s="162"/>
      <c r="DL492" s="162"/>
      <c r="DM492" s="267"/>
      <c r="DP492" s="170" t="s">
        <v>2165</v>
      </c>
      <c r="DQ492" s="315"/>
      <c r="DR492" s="315"/>
      <c r="DS492" s="316" t="s">
        <v>2165</v>
      </c>
      <c r="DT492" s="342"/>
      <c r="DU492" s="343" t="s">
        <v>2165</v>
      </c>
      <c r="DV492" s="344" t="s">
        <v>2165</v>
      </c>
      <c r="DW492" s="345"/>
      <c r="DX492" s="345"/>
      <c r="DY492" s="346" t="str">
        <f t="shared" si="7"/>
        <v/>
      </c>
      <c r="DZ492" s="289"/>
      <c r="EA492" s="288"/>
      <c r="EK492" s="80">
        <v>3</v>
      </c>
      <c r="EL492" s="84">
        <v>9</v>
      </c>
    </row>
    <row r="493" spans="1:142">
      <c r="A493" s="126" t="s">
        <v>982</v>
      </c>
      <c r="B493" s="158">
        <v>5630</v>
      </c>
      <c r="C493" s="158">
        <v>1765</v>
      </c>
      <c r="D493" s="70" t="s">
        <v>937</v>
      </c>
      <c r="E493" s="70" t="s">
        <v>937</v>
      </c>
      <c r="F493" s="71" t="s">
        <v>2607</v>
      </c>
      <c r="G493" s="156"/>
      <c r="H493" s="159" t="s">
        <v>1208</v>
      </c>
      <c r="I493" s="156" t="s">
        <v>1208</v>
      </c>
      <c r="J493" s="156"/>
      <c r="K493" s="159" t="s">
        <v>1208</v>
      </c>
      <c r="L493" s="156" t="s">
        <v>1208</v>
      </c>
      <c r="M493" s="160"/>
      <c r="N493" s="159"/>
      <c r="O493" s="156"/>
      <c r="P493" s="160"/>
      <c r="Q493" s="159"/>
      <c r="R493" s="156"/>
      <c r="S493" s="160"/>
      <c r="T493" s="159"/>
      <c r="U493" s="156"/>
      <c r="V493" s="160"/>
      <c r="W493" s="159"/>
      <c r="X493" s="156"/>
      <c r="Y493" s="160"/>
      <c r="Z493" s="159"/>
      <c r="AA493" s="156"/>
      <c r="AB493" s="160"/>
      <c r="AC493" s="159"/>
      <c r="AD493" s="156"/>
      <c r="AE493" s="160"/>
      <c r="AF493" s="159"/>
      <c r="AG493" s="156"/>
      <c r="AH493" s="160"/>
      <c r="AI493" s="159"/>
      <c r="AJ493" s="161"/>
      <c r="AK493" s="160"/>
      <c r="AL493" s="159"/>
      <c r="AM493" s="156"/>
      <c r="AN493" s="160"/>
      <c r="AO493" s="159"/>
      <c r="AP493" s="156"/>
      <c r="AQ493" s="160"/>
      <c r="AR493" s="159"/>
      <c r="AS493" s="156"/>
      <c r="AT493" s="160"/>
      <c r="AU493" s="167"/>
      <c r="AV493" s="162"/>
      <c r="AW493" s="162"/>
      <c r="AX493" s="162"/>
      <c r="AY493" s="162"/>
      <c r="AZ493" s="208"/>
      <c r="BA493" s="159"/>
      <c r="BB493" s="156"/>
      <c r="BC493" s="160"/>
      <c r="BD493" s="159"/>
      <c r="BE493" s="156"/>
      <c r="BF493" s="160"/>
      <c r="BG493" s="159"/>
      <c r="BH493" s="156"/>
      <c r="BI493" s="160"/>
      <c r="BJ493" s="159"/>
      <c r="BK493" s="156"/>
      <c r="BL493" s="160"/>
      <c r="BM493" s="159"/>
      <c r="BN493" s="156"/>
      <c r="BO493" s="160"/>
      <c r="BP493" s="159"/>
      <c r="BQ493" s="156"/>
      <c r="BR493" s="156"/>
      <c r="BS493" s="159"/>
      <c r="BT493" s="156"/>
      <c r="BU493" s="156"/>
      <c r="BV493" s="159"/>
      <c r="BW493" s="156"/>
      <c r="BX493" s="160"/>
      <c r="BY493" s="159"/>
      <c r="BZ493" s="156"/>
      <c r="CA493" s="160"/>
      <c r="CB493" s="159"/>
      <c r="CC493" s="156"/>
      <c r="CD493" s="160"/>
      <c r="CE493" s="159"/>
      <c r="CF493" s="156"/>
      <c r="CG493" s="160"/>
      <c r="CH493" s="159"/>
      <c r="CI493" s="156"/>
      <c r="CJ493" s="160"/>
      <c r="CK493" s="159"/>
      <c r="CL493" s="156"/>
      <c r="CM493" s="160"/>
      <c r="CN493" s="159"/>
      <c r="CO493" s="156"/>
      <c r="CP493" s="160"/>
      <c r="CQ493" s="159"/>
      <c r="CR493" s="156"/>
      <c r="CS493" s="160"/>
      <c r="CT493" s="159"/>
      <c r="CU493" s="156"/>
      <c r="CV493" s="160"/>
      <c r="CW493" s="159"/>
      <c r="CX493" s="156"/>
      <c r="CY493" s="156"/>
      <c r="CZ493" s="167"/>
      <c r="DA493" s="162"/>
      <c r="DB493" s="162"/>
      <c r="DC493" s="162"/>
      <c r="DD493" s="162"/>
      <c r="DE493" s="162"/>
      <c r="DF493" s="162"/>
      <c r="DG493" s="162"/>
      <c r="DH493" s="156"/>
      <c r="DI493" s="162"/>
      <c r="DJ493" s="162"/>
      <c r="DK493" s="162"/>
      <c r="DL493" s="162"/>
      <c r="DM493" s="267"/>
      <c r="DP493" s="170" t="s">
        <v>2165</v>
      </c>
      <c r="DQ493" s="315"/>
      <c r="DR493" s="315"/>
      <c r="DS493" s="316" t="s">
        <v>2165</v>
      </c>
      <c r="DT493" s="342"/>
      <c r="DU493" s="343" t="s">
        <v>2165</v>
      </c>
      <c r="DV493" s="344" t="s">
        <v>2165</v>
      </c>
      <c r="DW493" s="345"/>
      <c r="DX493" s="345"/>
      <c r="DY493" s="346" t="str">
        <f t="shared" si="7"/>
        <v/>
      </c>
      <c r="DZ493" s="289"/>
      <c r="EA493" s="288"/>
      <c r="EK493" s="80">
        <v>3</v>
      </c>
      <c r="EL493" s="84">
        <v>9</v>
      </c>
    </row>
    <row r="494" spans="1:142">
      <c r="A494" s="126" t="s">
        <v>982</v>
      </c>
      <c r="B494" s="158">
        <v>5640</v>
      </c>
      <c r="C494" s="158">
        <v>1769</v>
      </c>
      <c r="D494" s="70" t="s">
        <v>939</v>
      </c>
      <c r="E494" s="70" t="s">
        <v>939</v>
      </c>
      <c r="F494" s="71" t="s">
        <v>2608</v>
      </c>
      <c r="G494" s="156"/>
      <c r="H494" s="159" t="s">
        <v>1208</v>
      </c>
      <c r="I494" s="156" t="s">
        <v>1208</v>
      </c>
      <c r="J494" s="156"/>
      <c r="K494" s="159" t="s">
        <v>1208</v>
      </c>
      <c r="L494" s="156" t="s">
        <v>1208</v>
      </c>
      <c r="M494" s="160"/>
      <c r="N494" s="159"/>
      <c r="O494" s="156"/>
      <c r="P494" s="160"/>
      <c r="Q494" s="159"/>
      <c r="R494" s="156"/>
      <c r="S494" s="160"/>
      <c r="T494" s="159"/>
      <c r="U494" s="156"/>
      <c r="V494" s="160"/>
      <c r="W494" s="159"/>
      <c r="X494" s="156"/>
      <c r="Y494" s="160"/>
      <c r="Z494" s="159"/>
      <c r="AA494" s="156"/>
      <c r="AB494" s="160"/>
      <c r="AC494" s="159"/>
      <c r="AD494" s="156"/>
      <c r="AE494" s="160"/>
      <c r="AF494" s="159"/>
      <c r="AG494" s="156"/>
      <c r="AH494" s="160"/>
      <c r="AI494" s="159"/>
      <c r="AJ494" s="161"/>
      <c r="AK494" s="160"/>
      <c r="AL494" s="159"/>
      <c r="AM494" s="156"/>
      <c r="AN494" s="160"/>
      <c r="AO494" s="159"/>
      <c r="AP494" s="156"/>
      <c r="AQ494" s="160"/>
      <c r="AR494" s="159"/>
      <c r="AS494" s="156"/>
      <c r="AT494" s="160"/>
      <c r="AU494" s="159"/>
      <c r="AV494" s="156"/>
      <c r="AW494" s="160"/>
      <c r="AX494" s="159"/>
      <c r="AY494" s="156"/>
      <c r="AZ494" s="160"/>
      <c r="BA494" s="159"/>
      <c r="BB494" s="156"/>
      <c r="BC494" s="160"/>
      <c r="BD494" s="159"/>
      <c r="BE494" s="156"/>
      <c r="BF494" s="160"/>
      <c r="BG494" s="159"/>
      <c r="BH494" s="156"/>
      <c r="BI494" s="160"/>
      <c r="BJ494" s="159"/>
      <c r="BK494" s="156"/>
      <c r="BL494" s="160"/>
      <c r="BM494" s="159"/>
      <c r="BN494" s="156"/>
      <c r="BO494" s="160"/>
      <c r="BP494" s="159"/>
      <c r="BQ494" s="156"/>
      <c r="BR494" s="156"/>
      <c r="BS494" s="159"/>
      <c r="BT494" s="156"/>
      <c r="BU494" s="156"/>
      <c r="BV494" s="159"/>
      <c r="BW494" s="156"/>
      <c r="BX494" s="160"/>
      <c r="BY494" s="159"/>
      <c r="BZ494" s="156"/>
      <c r="CA494" s="160"/>
      <c r="CB494" s="159"/>
      <c r="CC494" s="156"/>
      <c r="CD494" s="160"/>
      <c r="CE494" s="159"/>
      <c r="CF494" s="156"/>
      <c r="CG494" s="160"/>
      <c r="CH494" s="159"/>
      <c r="CI494" s="156"/>
      <c r="CJ494" s="160"/>
      <c r="CK494" s="159"/>
      <c r="CL494" s="156"/>
      <c r="CM494" s="160"/>
      <c r="CN494" s="159"/>
      <c r="CO494" s="156"/>
      <c r="CP494" s="160"/>
      <c r="CQ494" s="159"/>
      <c r="CR494" s="156"/>
      <c r="CS494" s="160"/>
      <c r="CT494" s="159"/>
      <c r="CU494" s="156"/>
      <c r="CV494" s="160"/>
      <c r="CW494" s="159"/>
      <c r="CX494" s="156"/>
      <c r="CY494" s="156"/>
      <c r="CZ494" s="167"/>
      <c r="DA494" s="162"/>
      <c r="DB494" s="162"/>
      <c r="DC494" s="162"/>
      <c r="DD494" s="162"/>
      <c r="DE494" s="162"/>
      <c r="DF494" s="162"/>
      <c r="DG494" s="162"/>
      <c r="DH494" s="156"/>
      <c r="DI494" s="162"/>
      <c r="DJ494" s="162"/>
      <c r="DK494" s="162"/>
      <c r="DL494" s="162"/>
      <c r="DM494" s="267"/>
      <c r="DP494" s="170" t="s">
        <v>2165</v>
      </c>
      <c r="DQ494" s="315"/>
      <c r="DR494" s="315"/>
      <c r="DS494" s="316" t="s">
        <v>2165</v>
      </c>
      <c r="DT494" s="342"/>
      <c r="DU494" s="343" t="s">
        <v>2165</v>
      </c>
      <c r="DV494" s="344" t="s">
        <v>2165</v>
      </c>
      <c r="DW494" s="345"/>
      <c r="DX494" s="345"/>
      <c r="DY494" s="346" t="str">
        <f t="shared" si="7"/>
        <v/>
      </c>
      <c r="DZ494" s="289"/>
      <c r="EA494" s="288"/>
      <c r="EK494" s="80">
        <v>3</v>
      </c>
      <c r="EL494" s="84">
        <v>9</v>
      </c>
    </row>
    <row r="495" spans="1:142">
      <c r="A495" s="126" t="s">
        <v>982</v>
      </c>
      <c r="B495" s="158">
        <v>5650</v>
      </c>
      <c r="C495" s="158">
        <v>1771</v>
      </c>
      <c r="D495" s="70" t="s">
        <v>940</v>
      </c>
      <c r="E495" s="70" t="s">
        <v>940</v>
      </c>
      <c r="F495" s="71" t="s">
        <v>2609</v>
      </c>
      <c r="G495" s="156"/>
      <c r="H495" s="159" t="s">
        <v>1208</v>
      </c>
      <c r="I495" s="156" t="s">
        <v>1208</v>
      </c>
      <c r="J495" s="156"/>
      <c r="K495" s="159" t="s">
        <v>1208</v>
      </c>
      <c r="L495" s="156" t="s">
        <v>1208</v>
      </c>
      <c r="M495" s="160"/>
      <c r="N495" s="159"/>
      <c r="O495" s="156"/>
      <c r="P495" s="160"/>
      <c r="Q495" s="159"/>
      <c r="R495" s="156"/>
      <c r="S495" s="160"/>
      <c r="T495" s="159"/>
      <c r="U495" s="156"/>
      <c r="V495" s="160"/>
      <c r="W495" s="159"/>
      <c r="X495" s="156"/>
      <c r="Y495" s="160"/>
      <c r="Z495" s="159"/>
      <c r="AA495" s="156"/>
      <c r="AB495" s="160"/>
      <c r="AC495" s="159"/>
      <c r="AD495" s="156"/>
      <c r="AE495" s="160"/>
      <c r="AF495" s="159"/>
      <c r="AG495" s="156"/>
      <c r="AH495" s="160"/>
      <c r="AI495" s="159"/>
      <c r="AJ495" s="161"/>
      <c r="AK495" s="160"/>
      <c r="AL495" s="159"/>
      <c r="AM495" s="156"/>
      <c r="AN495" s="160"/>
      <c r="AO495" s="159"/>
      <c r="AP495" s="156"/>
      <c r="AQ495" s="160"/>
      <c r="AR495" s="159"/>
      <c r="AS495" s="156"/>
      <c r="AT495" s="160"/>
      <c r="AU495" s="159"/>
      <c r="AV495" s="156"/>
      <c r="AW495" s="160"/>
      <c r="AX495" s="159"/>
      <c r="AY495" s="156"/>
      <c r="AZ495" s="160"/>
      <c r="BA495" s="159"/>
      <c r="BB495" s="156"/>
      <c r="BC495" s="160"/>
      <c r="BD495" s="159"/>
      <c r="BE495" s="156"/>
      <c r="BF495" s="160"/>
      <c r="BG495" s="159"/>
      <c r="BH495" s="156"/>
      <c r="BI495" s="160"/>
      <c r="BJ495" s="159"/>
      <c r="BK495" s="156"/>
      <c r="BL495" s="160"/>
      <c r="BM495" s="159"/>
      <c r="BN495" s="156"/>
      <c r="BO495" s="160"/>
      <c r="BP495" s="159"/>
      <c r="BQ495" s="156"/>
      <c r="BR495" s="156"/>
      <c r="BS495" s="159"/>
      <c r="BT495" s="156"/>
      <c r="BU495" s="156"/>
      <c r="BV495" s="159"/>
      <c r="BW495" s="156"/>
      <c r="BX495" s="160"/>
      <c r="BY495" s="159"/>
      <c r="BZ495" s="156"/>
      <c r="CA495" s="160"/>
      <c r="CB495" s="159"/>
      <c r="CC495" s="156"/>
      <c r="CD495" s="160"/>
      <c r="CE495" s="159"/>
      <c r="CF495" s="156"/>
      <c r="CG495" s="160"/>
      <c r="CH495" s="159"/>
      <c r="CI495" s="156"/>
      <c r="CJ495" s="160"/>
      <c r="CK495" s="159"/>
      <c r="CL495" s="156"/>
      <c r="CM495" s="160"/>
      <c r="CN495" s="159"/>
      <c r="CO495" s="156"/>
      <c r="CP495" s="160"/>
      <c r="CQ495" s="159"/>
      <c r="CR495" s="156"/>
      <c r="CS495" s="160"/>
      <c r="CT495" s="159"/>
      <c r="CU495" s="156"/>
      <c r="CV495" s="160"/>
      <c r="CW495" s="159"/>
      <c r="CX495" s="156"/>
      <c r="CY495" s="156"/>
      <c r="CZ495" s="167"/>
      <c r="DA495" s="162"/>
      <c r="DB495" s="162"/>
      <c r="DC495" s="162"/>
      <c r="DD495" s="162"/>
      <c r="DE495" s="162"/>
      <c r="DF495" s="162"/>
      <c r="DG495" s="162"/>
      <c r="DH495" s="156"/>
      <c r="DI495" s="162"/>
      <c r="DJ495" s="162"/>
      <c r="DK495" s="162"/>
      <c r="DL495" s="162"/>
      <c r="DM495" s="267"/>
      <c r="DP495" s="170" t="s">
        <v>2165</v>
      </c>
      <c r="DQ495" s="315"/>
      <c r="DR495" s="315"/>
      <c r="DS495" s="316" t="s">
        <v>2165</v>
      </c>
      <c r="DT495" s="342"/>
      <c r="DU495" s="343" t="s">
        <v>2165</v>
      </c>
      <c r="DV495" s="344" t="s">
        <v>2165</v>
      </c>
      <c r="DW495" s="345"/>
      <c r="DX495" s="345"/>
      <c r="DY495" s="346" t="str">
        <f t="shared" si="7"/>
        <v/>
      </c>
      <c r="DZ495" s="289"/>
      <c r="EA495" s="288"/>
      <c r="EK495" s="80">
        <v>3</v>
      </c>
      <c r="EL495" s="84">
        <v>9</v>
      </c>
    </row>
    <row r="496" spans="1:142">
      <c r="A496" s="126" t="s">
        <v>982</v>
      </c>
      <c r="B496" s="158">
        <v>5660</v>
      </c>
      <c r="C496" s="158">
        <v>1772</v>
      </c>
      <c r="D496" s="70" t="s">
        <v>942</v>
      </c>
      <c r="E496" s="70" t="s">
        <v>942</v>
      </c>
      <c r="F496" s="71" t="s">
        <v>2610</v>
      </c>
      <c r="G496" s="156"/>
      <c r="H496" s="159" t="s">
        <v>1208</v>
      </c>
      <c r="I496" s="156" t="s">
        <v>1208</v>
      </c>
      <c r="J496" s="156"/>
      <c r="K496" s="159" t="s">
        <v>1208</v>
      </c>
      <c r="L496" s="156" t="s">
        <v>1208</v>
      </c>
      <c r="M496" s="160"/>
      <c r="N496" s="159"/>
      <c r="O496" s="156"/>
      <c r="P496" s="160"/>
      <c r="Q496" s="159"/>
      <c r="R496" s="156"/>
      <c r="S496" s="160"/>
      <c r="T496" s="159"/>
      <c r="U496" s="156"/>
      <c r="V496" s="160"/>
      <c r="W496" s="159"/>
      <c r="X496" s="156"/>
      <c r="Y496" s="160"/>
      <c r="Z496" s="159"/>
      <c r="AA496" s="156"/>
      <c r="AB496" s="160"/>
      <c r="AC496" s="159"/>
      <c r="AD496" s="156"/>
      <c r="AE496" s="160"/>
      <c r="AF496" s="159"/>
      <c r="AG496" s="156"/>
      <c r="AH496" s="160"/>
      <c r="AI496" s="159"/>
      <c r="AJ496" s="161"/>
      <c r="AK496" s="160"/>
      <c r="AL496" s="159"/>
      <c r="AM496" s="156"/>
      <c r="AN496" s="160"/>
      <c r="AO496" s="159"/>
      <c r="AP496" s="156"/>
      <c r="AQ496" s="160"/>
      <c r="AR496" s="159"/>
      <c r="AS496" s="156"/>
      <c r="AT496" s="160"/>
      <c r="AU496" s="159"/>
      <c r="AV496" s="156"/>
      <c r="AW496" s="160"/>
      <c r="AX496" s="159"/>
      <c r="AY496" s="156"/>
      <c r="AZ496" s="160"/>
      <c r="BA496" s="159"/>
      <c r="BB496" s="156"/>
      <c r="BC496" s="160"/>
      <c r="BD496" s="159"/>
      <c r="BE496" s="156"/>
      <c r="BF496" s="160"/>
      <c r="BG496" s="159"/>
      <c r="BH496" s="156"/>
      <c r="BI496" s="160"/>
      <c r="BJ496" s="159"/>
      <c r="BK496" s="156"/>
      <c r="BL496" s="160"/>
      <c r="BM496" s="159"/>
      <c r="BN496" s="156"/>
      <c r="BO496" s="160"/>
      <c r="BP496" s="159"/>
      <c r="BQ496" s="156"/>
      <c r="BR496" s="156"/>
      <c r="BS496" s="159"/>
      <c r="BT496" s="156"/>
      <c r="BU496" s="156"/>
      <c r="BV496" s="159"/>
      <c r="BW496" s="156"/>
      <c r="BX496" s="160"/>
      <c r="BY496" s="159"/>
      <c r="BZ496" s="156"/>
      <c r="CA496" s="160"/>
      <c r="CB496" s="159"/>
      <c r="CC496" s="156"/>
      <c r="CD496" s="160"/>
      <c r="CE496" s="159"/>
      <c r="CF496" s="156"/>
      <c r="CG496" s="160"/>
      <c r="CH496" s="159"/>
      <c r="CI496" s="156"/>
      <c r="CJ496" s="160"/>
      <c r="CK496" s="159"/>
      <c r="CL496" s="156"/>
      <c r="CM496" s="160"/>
      <c r="CN496" s="159"/>
      <c r="CO496" s="156"/>
      <c r="CP496" s="160"/>
      <c r="CQ496" s="159"/>
      <c r="CR496" s="156"/>
      <c r="CS496" s="160"/>
      <c r="CT496" s="159"/>
      <c r="CU496" s="156"/>
      <c r="CV496" s="160"/>
      <c r="CW496" s="159"/>
      <c r="CX496" s="156"/>
      <c r="CY496" s="156"/>
      <c r="CZ496" s="167"/>
      <c r="DA496" s="162"/>
      <c r="DB496" s="162"/>
      <c r="DC496" s="162"/>
      <c r="DD496" s="162"/>
      <c r="DE496" s="162"/>
      <c r="DF496" s="162"/>
      <c r="DG496" s="162"/>
      <c r="DH496" s="156"/>
      <c r="DI496" s="162"/>
      <c r="DJ496" s="162"/>
      <c r="DK496" s="162"/>
      <c r="DL496" s="162"/>
      <c r="DM496" s="267"/>
      <c r="DP496" s="170" t="s">
        <v>2165</v>
      </c>
      <c r="DQ496" s="315"/>
      <c r="DR496" s="315"/>
      <c r="DS496" s="316" t="s">
        <v>2165</v>
      </c>
      <c r="DT496" s="342"/>
      <c r="DU496" s="343" t="s">
        <v>2165</v>
      </c>
      <c r="DV496" s="344" t="s">
        <v>2165</v>
      </c>
      <c r="DW496" s="345"/>
      <c r="DX496" s="345"/>
      <c r="DY496" s="346" t="str">
        <f t="shared" si="7"/>
        <v/>
      </c>
      <c r="DZ496" s="289"/>
      <c r="EA496" s="288"/>
      <c r="EK496" s="80">
        <v>3</v>
      </c>
      <c r="EL496" s="84">
        <v>9</v>
      </c>
    </row>
    <row r="497" spans="1:142" ht="14.25" thickBot="1">
      <c r="A497" s="126" t="s">
        <v>982</v>
      </c>
      <c r="B497" s="158">
        <v>5670</v>
      </c>
      <c r="C497" s="158">
        <v>1773</v>
      </c>
      <c r="D497" s="70" t="s">
        <v>943</v>
      </c>
      <c r="E497" s="70" t="s">
        <v>943</v>
      </c>
      <c r="F497" s="71" t="s">
        <v>2611</v>
      </c>
      <c r="G497" s="156"/>
      <c r="H497" s="159" t="s">
        <v>1208</v>
      </c>
      <c r="I497" s="156" t="s">
        <v>1208</v>
      </c>
      <c r="J497" s="156"/>
      <c r="K497" s="159" t="s">
        <v>1208</v>
      </c>
      <c r="L497" s="156" t="s">
        <v>1208</v>
      </c>
      <c r="M497" s="160"/>
      <c r="N497" s="159"/>
      <c r="O497" s="156"/>
      <c r="P497" s="160"/>
      <c r="Q497" s="159"/>
      <c r="R497" s="156"/>
      <c r="S497" s="160"/>
      <c r="T497" s="159"/>
      <c r="U497" s="156"/>
      <c r="V497" s="160"/>
      <c r="W497" s="159"/>
      <c r="X497" s="156"/>
      <c r="Y497" s="160"/>
      <c r="Z497" s="159"/>
      <c r="AA497" s="156"/>
      <c r="AB497" s="160"/>
      <c r="AC497" s="159"/>
      <c r="AD497" s="156"/>
      <c r="AE497" s="160"/>
      <c r="AF497" s="159"/>
      <c r="AG497" s="156"/>
      <c r="AH497" s="160"/>
      <c r="AI497" s="159"/>
      <c r="AJ497" s="161"/>
      <c r="AK497" s="160"/>
      <c r="AL497" s="159"/>
      <c r="AM497" s="156"/>
      <c r="AN497" s="160"/>
      <c r="AO497" s="159"/>
      <c r="AP497" s="156"/>
      <c r="AQ497" s="160"/>
      <c r="AR497" s="159"/>
      <c r="AS497" s="156"/>
      <c r="AT497" s="160"/>
      <c r="AU497" s="159"/>
      <c r="AV497" s="156"/>
      <c r="AW497" s="160"/>
      <c r="AX497" s="159"/>
      <c r="AY497" s="156"/>
      <c r="AZ497" s="160"/>
      <c r="BA497" s="159"/>
      <c r="BB497" s="156"/>
      <c r="BC497" s="160"/>
      <c r="BD497" s="159"/>
      <c r="BE497" s="156"/>
      <c r="BF497" s="160"/>
      <c r="BG497" s="159"/>
      <c r="BH497" s="156"/>
      <c r="BI497" s="160"/>
      <c r="BJ497" s="159"/>
      <c r="BK497" s="156"/>
      <c r="BL497" s="160"/>
      <c r="BM497" s="159"/>
      <c r="BN497" s="156"/>
      <c r="BO497" s="160"/>
      <c r="BP497" s="159"/>
      <c r="BQ497" s="156"/>
      <c r="BR497" s="156"/>
      <c r="BS497" s="159"/>
      <c r="BT497" s="156"/>
      <c r="BU497" s="156"/>
      <c r="BV497" s="159"/>
      <c r="BW497" s="156"/>
      <c r="BX497" s="160"/>
      <c r="BY497" s="159"/>
      <c r="BZ497" s="156"/>
      <c r="CA497" s="160"/>
      <c r="CB497" s="159"/>
      <c r="CC497" s="156"/>
      <c r="CD497" s="160"/>
      <c r="CE497" s="159"/>
      <c r="CF497" s="156"/>
      <c r="CG497" s="160"/>
      <c r="CH497" s="159"/>
      <c r="CI497" s="156"/>
      <c r="CJ497" s="160"/>
      <c r="CK497" s="159"/>
      <c r="CL497" s="156"/>
      <c r="CM497" s="160"/>
      <c r="CN497" s="159"/>
      <c r="CO497" s="156"/>
      <c r="CP497" s="160"/>
      <c r="CQ497" s="159"/>
      <c r="CR497" s="156"/>
      <c r="CS497" s="160"/>
      <c r="CT497" s="159"/>
      <c r="CU497" s="156"/>
      <c r="CV497" s="160"/>
      <c r="CW497" s="159"/>
      <c r="CX497" s="156"/>
      <c r="CY497" s="156"/>
      <c r="CZ497" s="167"/>
      <c r="DA497" s="162"/>
      <c r="DB497" s="162"/>
      <c r="DC497" s="162"/>
      <c r="DD497" s="162"/>
      <c r="DE497" s="162"/>
      <c r="DF497" s="162"/>
      <c r="DG497" s="162"/>
      <c r="DH497" s="156"/>
      <c r="DI497" s="162"/>
      <c r="DJ497" s="162"/>
      <c r="DK497" s="162"/>
      <c r="DL497" s="162"/>
      <c r="DM497" s="267"/>
      <c r="DP497" s="323" t="s">
        <v>2165</v>
      </c>
      <c r="DQ497" s="324"/>
      <c r="DR497" s="324"/>
      <c r="DS497" s="325" t="s">
        <v>2165</v>
      </c>
      <c r="DT497" s="358"/>
      <c r="DU497" s="359" t="s">
        <v>2165</v>
      </c>
      <c r="DV497" s="360" t="s">
        <v>2165</v>
      </c>
      <c r="DW497" s="361"/>
      <c r="DX497" s="361"/>
      <c r="DY497" s="346" t="str">
        <f t="shared" si="7"/>
        <v/>
      </c>
      <c r="DZ497" s="289"/>
      <c r="EA497" s="288"/>
      <c r="EK497" s="80">
        <v>3</v>
      </c>
      <c r="EL497" s="84">
        <v>9</v>
      </c>
    </row>
    <row r="498" spans="1:142">
      <c r="E498" s="254"/>
    </row>
    <row r="499" spans="1:142">
      <c r="E499" s="254"/>
    </row>
    <row r="500" spans="1:142">
      <c r="E500" s="254"/>
    </row>
    <row r="501" spans="1:142">
      <c r="E501" s="254"/>
    </row>
    <row r="502" spans="1:142">
      <c r="E502" s="254"/>
    </row>
    <row r="503" spans="1:142">
      <c r="E503" s="254"/>
    </row>
    <row r="504" spans="1:142">
      <c r="E504" s="254"/>
    </row>
    <row r="505" spans="1:142">
      <c r="E505" s="254"/>
    </row>
    <row r="506" spans="1:142">
      <c r="E506" s="254"/>
    </row>
    <row r="507" spans="1:142">
      <c r="E507" s="254"/>
    </row>
    <row r="508" spans="1:142">
      <c r="E508" s="254"/>
    </row>
    <row r="509" spans="1:142">
      <c r="E509" s="254"/>
    </row>
    <row r="510" spans="1:142">
      <c r="E510" s="254"/>
    </row>
    <row r="511" spans="1:142">
      <c r="E511" s="254"/>
    </row>
    <row r="512" spans="1:142">
      <c r="E512" s="254"/>
    </row>
    <row r="513" spans="5:5">
      <c r="E513" s="254"/>
    </row>
    <row r="514" spans="5:5">
      <c r="E514" s="254"/>
    </row>
    <row r="515" spans="5:5">
      <c r="E515" s="254"/>
    </row>
    <row r="516" spans="5:5">
      <c r="E516" s="254"/>
    </row>
    <row r="517" spans="5:5">
      <c r="E517" s="254"/>
    </row>
    <row r="518" spans="5:5">
      <c r="E518" s="254"/>
    </row>
    <row r="519" spans="5:5">
      <c r="E519" s="254"/>
    </row>
    <row r="520" spans="5:5">
      <c r="E520" s="254"/>
    </row>
    <row r="521" spans="5:5">
      <c r="E521" s="254"/>
    </row>
    <row r="522" spans="5:5">
      <c r="E522" s="254"/>
    </row>
    <row r="523" spans="5:5">
      <c r="E523" s="254"/>
    </row>
    <row r="524" spans="5:5">
      <c r="E524" s="254"/>
    </row>
    <row r="525" spans="5:5">
      <c r="E525" s="254"/>
    </row>
    <row r="526" spans="5:5">
      <c r="E526" s="254"/>
    </row>
    <row r="527" spans="5:5">
      <c r="E527" s="254"/>
    </row>
    <row r="528" spans="5:5">
      <c r="E528" s="254"/>
    </row>
    <row r="529" spans="5:5">
      <c r="E529" s="254"/>
    </row>
    <row r="530" spans="5:5">
      <c r="E530" s="254"/>
    </row>
    <row r="531" spans="5:5">
      <c r="E531" s="254"/>
    </row>
    <row r="532" spans="5:5">
      <c r="E532" s="254"/>
    </row>
    <row r="533" spans="5:5">
      <c r="E533" s="254"/>
    </row>
    <row r="534" spans="5:5">
      <c r="E534" s="254"/>
    </row>
    <row r="535" spans="5:5">
      <c r="E535" s="254"/>
    </row>
    <row r="536" spans="5:5">
      <c r="E536" s="254"/>
    </row>
    <row r="537" spans="5:5">
      <c r="E537" s="254"/>
    </row>
    <row r="538" spans="5:5">
      <c r="E538" s="254"/>
    </row>
    <row r="539" spans="5:5">
      <c r="E539" s="254"/>
    </row>
    <row r="540" spans="5:5">
      <c r="E540" s="254"/>
    </row>
    <row r="541" spans="5:5">
      <c r="E541" s="254"/>
    </row>
    <row r="542" spans="5:5">
      <c r="E542" s="254"/>
    </row>
    <row r="543" spans="5:5">
      <c r="E543" s="254"/>
    </row>
    <row r="544" spans="5:5">
      <c r="E544" s="254"/>
    </row>
    <row r="545" spans="5:5">
      <c r="E545" s="254"/>
    </row>
    <row r="546" spans="5:5">
      <c r="E546" s="254"/>
    </row>
    <row r="547" spans="5:5">
      <c r="E547" s="254"/>
    </row>
    <row r="548" spans="5:5">
      <c r="E548" s="254"/>
    </row>
    <row r="549" spans="5:5">
      <c r="E549" s="254"/>
    </row>
    <row r="550" spans="5:5">
      <c r="E550" s="254"/>
    </row>
    <row r="551" spans="5:5">
      <c r="E551" s="254"/>
    </row>
    <row r="552" spans="5:5">
      <c r="E552" s="254"/>
    </row>
    <row r="553" spans="5:5">
      <c r="E553" s="254"/>
    </row>
    <row r="554" spans="5:5">
      <c r="E554" s="254"/>
    </row>
    <row r="555" spans="5:5">
      <c r="E555" s="254"/>
    </row>
    <row r="556" spans="5:5">
      <c r="E556" s="254"/>
    </row>
    <row r="557" spans="5:5">
      <c r="E557" s="254"/>
    </row>
    <row r="558" spans="5:5">
      <c r="E558" s="254"/>
    </row>
    <row r="559" spans="5:5">
      <c r="E559" s="254"/>
    </row>
  </sheetData>
  <autoFilter ref="A2:EA497"/>
  <mergeCells count="36">
    <mergeCell ref="AN1:AP1"/>
    <mergeCell ref="G1:I1"/>
    <mergeCell ref="J1:L1"/>
    <mergeCell ref="M1:O1"/>
    <mergeCell ref="P1:R1"/>
    <mergeCell ref="S1:U1"/>
    <mergeCell ref="V1:X1"/>
    <mergeCell ref="Y1:AA1"/>
    <mergeCell ref="AB1:AD1"/>
    <mergeCell ref="AE1:AG1"/>
    <mergeCell ref="AH1:AJ1"/>
    <mergeCell ref="AK1:AM1"/>
    <mergeCell ref="BX1:BZ1"/>
    <mergeCell ref="AQ1:AS1"/>
    <mergeCell ref="AT1:AV1"/>
    <mergeCell ref="AW1:AY1"/>
    <mergeCell ref="AZ1:BB1"/>
    <mergeCell ref="BC1:BE1"/>
    <mergeCell ref="BF1:BH1"/>
    <mergeCell ref="BI1:BK1"/>
    <mergeCell ref="BL1:BN1"/>
    <mergeCell ref="BO1:BQ1"/>
    <mergeCell ref="BR1:BT1"/>
    <mergeCell ref="BU1:BW1"/>
    <mergeCell ref="DH1:DJ1"/>
    <mergeCell ref="CA1:CC1"/>
    <mergeCell ref="CD1:CF1"/>
    <mergeCell ref="CG1:CI1"/>
    <mergeCell ref="CJ1:CL1"/>
    <mergeCell ref="CM1:CO1"/>
    <mergeCell ref="CP1:CR1"/>
    <mergeCell ref="CS1:CU1"/>
    <mergeCell ref="CV1:CX1"/>
    <mergeCell ref="CY1:DA1"/>
    <mergeCell ref="DB1:DD1"/>
    <mergeCell ref="DE1:DG1"/>
  </mergeCells>
  <phoneticPr fontId="1"/>
  <conditionalFormatting sqref="CE208 K208:L208 H208:I208 CZ208 CQ208 CH208 DI208 H152:I152 K152:L152 AU152:AV152 AX152:AY152 BA152:BB152 BD152:BE152 BG152:BH152 CK152 CN152 CZ152 DG478 DI152 DF471:DF478 DF468:DG470 DG471:DG476 DF465 CB265 AL143:AL151 AI143:AI151 AF143:AF151 AC143:AC151 Z143:Z151 W143:W151 T143:T151 Q143:Q151 N143:N151 K143:K151 H143:H151 DI425:DI461 CZ425:CZ461 BS498:BT532 BV498:BW532 H425:I461 K425:L461 DF381:DG423 DI381:DI423 CW381:CX423 CZ381:CZ423 H381:I423 K381:L423 BV152:BV208 BS152:BS208 AU153:AU187 T152:U208 AC152:AD208 AF152:AG208 N152:O208 Q152:R208 W152:X208 Z152:AA208 AI152:AJ208 AL152:AM208 AO152:AP208 AR152:AS208 AV177:AV187 AU188:AV208 AX177:AY208 BA177:BB208 BD177:BE208 BG177:BH208 BJ152:BK153 BM152:BN153 BP152:BQ153 BY152:BZ208 CB152:CC208 CE152:CF207 CH152:CI207 CK153:CL208 CN153:CO208 CQ152:CR207 CT152:CU207 CW152:CX208 DC152:DD208 DF152:DG208 G153:L207 CZ153:DA207 DI153:DJ207 CZ498:CZ532 DI498:DI532 DC425:DD465 CB425:CC465 CE425:CF465 AL425:AM465 AI425:AJ465 AF425:AG465 AC425:AD465 Z425:AA465 W425:X465 T425:U465 Q425:R465 N425:O465 K295:L378 K468:L532 H295:I378 H468:I532 BY425:BZ465 BV425:BV465 BS425:BS465 BP425:BQ465 BM425:BN465 BJ425:BK465 BG425:BH465 BD425:BE465 BA425:BB465 AX425:AY465 AU425:AV465 AR425:AS465 AO425:AP465 CW468:CX532 CW425:CX465 CT425:CU465 CQ425:CR465 CN425:CO465 CK425:CL465 CH425:CI465 DF479:DG532 BV468:BV497 BS468:BS497 T468:U532 AC468:AD532 AF468:AG532 N468:O532 Q468:R532 W468:X532 Z468:AA532 AI468:AJ532 AL468:AM532 AO468:AP532 AR468:AS532 AU468:AV532 AX468:AY532 BA468:BB532 BD468:BE532 BG468:BH532 BJ468:BK532 BM468:BN532 BP468:BQ532 BW462:BW497 BY468:BZ532 CB468:CC532 CE468:CF532 CH468:CI532 CK468:CL532 CN468:CO532 CQ468:CR532 CT468:CU532 DC468:DD532 BR462:BR497 BT462:BU497 CY462:CY497 DH462:DH497 DF425:DG464 G462:L465 CZ468:DA497 CZ462:DA465 DI468:DJ497 DI462:DJ465 DH85:DH137 CY85:CY137 BT85:BU137 BR85:BR137 BW85:BW137 AL85:AL137 AI85:AI137 AF85:AF137 AC85:AC137 Z85:Z137 W85:W137 T85:T137 Q85:Q137 N85:N137 K85:K137 H85:H137 G5:L42 N5:O42 Q5:R42 T5:U42 W5:X42 Z5:AA42 AC5:AD42 AF5:AF42 AI5:AJ42 AL5:AM42 BP5:BW42 CW5:DA42 DH5:DJ42 AO5:AP42 AR5:AS42 AU5:AU42 BA5:BB42 BD5:BE42 BG5:BH42 BJ5:BK42 BM5:BN42 BY5:BZ42 AX19:AX42 CB5:CC42 CE5:CF42 CH5:CI42 CK5:CK42 CN5:CO42 CQ5:CR42 CT5:CU42 DC5:DC42 AG30:AG36 AV19:AV42 AY24:AY42 CL11:CL42 DD28:DD41 DF5:DF41 DG28:DG41 DH45:DJ58 CW45:DA58 BP45:BW58 AL45:AM58 AI45:AJ58 AF45:AF58 AC45:AD58 Z45:AA58 W45:X58 T45:U58 Q45:R58 N45:O58 G45:L58 AX45:AY58 BY45:BZ58 BM45:BN58 BJ45:BK58 BG45:BH58 BD45:BE58 BA45:BB58 AU45:AV58 AR45:AS58 AO45:AP58 DC45:DC58 CT45:CU57 CQ45:CQ58 CN45:CO58 CK45:CL58 CH45:CI58 CE45:CF58 CB45:CC58 CR45:CR57 DD51:DD57 AG51:AG58 DF51:DG57 H139:H140 K139:K140 N139:N140 Q139:Q140 T139:T140 W139:W140 Z139:Z140 AC139:AC140 AF139:AF140 AI139:AI140 AL139:AL140 G61:L83 N61:O83 Q61:R83 T61:U83 W61:X83 Z61:AA83 AC61:AD83 AF61:AF83 AI61:AJ83 AL61:AM83 BP61:BW83 CW61:DA83 DH61:DJ83 AO61:AP83 AR61:AS83 AU61:AV83 BA61:BB83 BD61:BE83 BG61:BH83 BJ61:BK83 BM61:BN83 BY61:BY83 AX61:AY83 CB61:CC83 CE61:CF83 CH61:CI83 CK61:CL83 CN61:CO83 CQ61:CQ83 DC61:DC83 BZ70:BZ83 CR75:CR81 CT75:CU81 DD70:DD81 AG81 DF70:DG81 G379:L380 CB262:CC264 BP158:BQ208 BM158:BN208 BJ158:BK208 BJ154:BJ157 DD262:DD264 DF262:DG264 DC262:DC265 CW212:CX214 BV212:BV214 BS212:BS214 BP212:BQ214 CZ212:DA214 DI212:DJ214 BW139:BW214 BR139:BR214 BT139:BU214 CY139:CY214 DH139:DH214 BT295:BU380 BR295:BR380 BW295:BW380 BP295:BQ423 BS295:BS423 BV295:BV423 DF266:DG282 DH262:DJ282 DF283:DJ380 BP262:BW294 DC266:DD423 CB266:CC423 T262:U423 AC262:AD423 AF262:AG423 N262:O423 Q262:R423 W262:X423 Z262:AA423 AI262:AJ423 AL262:AM423 AO262:AP423 AR262:AS423 AU262:AV423 AX262:AY423 BA262:BB423 BD262:BE423 BG262:BH423 BJ262:BK423 BM262:BN423 BY262:BZ423 CE262:CF423 CH262:CI423 CK262:CL423 CN262:CO423 CQ262:CR423 CT262:CU423 G262:L294 CW262:DA380 DH215:DJ244 DF212:DG244 DF245:DJ259 CW215:DA259 G212:L259 CT212:CU259 CQ212:CR259 CN212:CO259 CK212:CL259 CH212:CI259 CE212:CF259 BY212:BZ259 BM212:BN259 BJ212:BK259 BG212:BH259 BD212:BE259 BA212:BB259 AX212:AY259 AU212:AV259 AR212:AS259 AO212:AP259 AL212:AM259 AI212:AJ259 Z212:AA259 W212:X259 Q212:R259 N212:O259 AF212:AG259 AC212:AD259 T212:U259 CB212:CC259 DC212:DD259 BP215:BW259">
    <cfRule type="expression" dxfId="582" priority="573">
      <formula>G5&lt;&gt;F5</formula>
    </cfRule>
  </conditionalFormatting>
  <conditionalFormatting sqref="AX5:AX17 BG153:BG175 BD153:BD175 BA153:BA175 AX153:AX175 AX143:AX151 BY143:BY151 BV143:BV151 BS143:BS151 BP143:BP151 BM143:BM151 BJ143:BJ151 BG143:BG151 BD143:BD151 BA143:BA151 AU143:AU151 AR143:AR151 AO143:AO151 AX85:AX137 BY85:BY137 BV85:BV137 BS85:BS137 BP85:BP137 BM85:BM137 BJ85:BJ137 BG85:BG137 BD85:BD137 BA85:BA137 AU85:AU137 AR85:AR137 AO85:AO137 AO139:AO140 AR139:AR140 AU139:AU140 BA139:BA140 BD139:BD140 BG139:BG140 BJ139:BJ140 BM139:BM140 BP139:BP140 BS139:BS140 BV139:BV140 BY139:BY140 AX139:AX140">
    <cfRule type="expression" dxfId="581" priority="572">
      <formula>AO5&lt;&gt;AN5</formula>
    </cfRule>
  </conditionalFormatting>
  <conditionalFormatting sqref="CT70:CT73 CT62:CT63 CT83 CT143:CT151 DC143:DC151 CZ143:CZ151 CW143:CW151 CQ143:CQ151 CN143:CN151 CK143:CK151 CH143:CH151 CE143:CE151 CB143:CB151 CT85:CT137 DC85:DC137 CZ85:CZ137 CW85:CW137 CQ85:CQ137 CN85:CN137 CK85:CK137 CH85:CH137 CE85:CE137 CB85:CB137 CB139:CB140 CE139:CE140 CH139:CH140 CK139:CK140 CN139:CN140 CQ139:CQ140 CW139:CW140 CZ139:CZ140 DC139:DC140 CT139:CT140">
    <cfRule type="expression" dxfId="580" priority="571">
      <formula>CB62&lt;&gt;CA62</formula>
    </cfRule>
  </conditionalFormatting>
  <conditionalFormatting sqref="I143:I151 I85:I137 I139:I140">
    <cfRule type="expression" dxfId="579" priority="570">
      <formula>I85&lt;&gt;H85</formula>
    </cfRule>
  </conditionalFormatting>
  <conditionalFormatting sqref="U143:U151 U85:U137 U139:U140">
    <cfRule type="expression" dxfId="578" priority="569">
      <formula>U85&lt;&gt;T85</formula>
    </cfRule>
  </conditionalFormatting>
  <conditionalFormatting sqref="AD143:AD151 AD85:AD137 AD139:AD140">
    <cfRule type="expression" dxfId="577" priority="568">
      <formula>AD85&lt;&gt;AC85</formula>
    </cfRule>
  </conditionalFormatting>
  <conditionalFormatting sqref="AG5:AG29 AG37:AG42 AG63:AG66 AG75 AG78:AG80 AG82 AG86:AG91 AG94:AG106 AG111:AG112 AG115:AG137 AG143:AG151 AG45:AG50 AG139:AG140">
    <cfRule type="expression" dxfId="576" priority="567">
      <formula>AG5&lt;&gt;AF5</formula>
    </cfRule>
  </conditionalFormatting>
  <conditionalFormatting sqref="L143:L151 L85:L137 L139:L140">
    <cfRule type="expression" dxfId="575" priority="566">
      <formula>L85&lt;&gt;K85</formula>
    </cfRule>
  </conditionalFormatting>
  <conditionalFormatting sqref="O143:O151 O85:O137 O139:O140">
    <cfRule type="expression" dxfId="574" priority="565">
      <formula>O85&lt;&gt;N85</formula>
    </cfRule>
  </conditionalFormatting>
  <conditionalFormatting sqref="R143:R151 R85:R137 R139:R140">
    <cfRule type="expression" dxfId="573" priority="564">
      <formula>R85&lt;&gt;Q85</formula>
    </cfRule>
  </conditionalFormatting>
  <conditionalFormatting sqref="X143:X151 X85:X137 X139:X140">
    <cfRule type="expression" dxfId="572" priority="563">
      <formula>X85&lt;&gt;W85</formula>
    </cfRule>
  </conditionalFormatting>
  <conditionalFormatting sqref="AA143:AA151 AA85:AA137 AA139:AA140">
    <cfRule type="expression" dxfId="571" priority="562">
      <formula>AA85&lt;&gt;Z85</formula>
    </cfRule>
  </conditionalFormatting>
  <conditionalFormatting sqref="AJ111:AJ112 AJ115:AJ137 AJ143:AJ151 AJ85:AJ107 AJ139:AJ140">
    <cfRule type="expression" dxfId="570" priority="561">
      <formula>AJ85&lt;&gt;AI85</formula>
    </cfRule>
  </conditionalFormatting>
  <conditionalFormatting sqref="AM111:AM112 AM115:AM137 AM143:AM151 AM85:AM107 AM139:AM140">
    <cfRule type="expression" dxfId="569" priority="560">
      <formula>AM85&lt;&gt;AL85</formula>
    </cfRule>
  </conditionalFormatting>
  <conditionalFormatting sqref="AP111:AP112 AP115:AP137 AP143:AP151 AP85:AP107 AP139:AP140">
    <cfRule type="expression" dxfId="568" priority="559">
      <formula>AP85&lt;&gt;AO85</formula>
    </cfRule>
  </conditionalFormatting>
  <conditionalFormatting sqref="AS111:AS112 AS115:AS137 AS143:AS151 AS85:AS107 AS139:AS140">
    <cfRule type="expression" dxfId="567" priority="558">
      <formula>AS85&lt;&gt;AR85</formula>
    </cfRule>
  </conditionalFormatting>
  <conditionalFormatting sqref="AV5:AV17 AV111:AV112 AV115:AV137 AV153:AV175 AV143:AV151 AV85:AV107 AV139:AV140">
    <cfRule type="expression" dxfId="566" priority="557">
      <formula>AV5&lt;&gt;AU5</formula>
    </cfRule>
  </conditionalFormatting>
  <conditionalFormatting sqref="AY5:AY17 AY111:AY112 AY115:AY137 AY153:AY175 AY19:AY22 AY143:AY151 AY85:AY107 AY139:AY140">
    <cfRule type="expression" dxfId="565" priority="556">
      <formula>AY5&lt;&gt;AX5</formula>
    </cfRule>
  </conditionalFormatting>
  <conditionalFormatting sqref="BB111:BB112 BB115:BB137 BB153:BB175 BB143:BB151 BB85:BB107 BB139:BB140">
    <cfRule type="expression" dxfId="564" priority="555">
      <formula>BB85&lt;&gt;BA85</formula>
    </cfRule>
  </conditionalFormatting>
  <conditionalFormatting sqref="BE111:BE112 BE115:BE137 BE153:BE175 BE143:BE151 BE85:BE107 BE139:BE140">
    <cfRule type="expression" dxfId="563" priority="554">
      <formula>BE85&lt;&gt;BD85</formula>
    </cfRule>
  </conditionalFormatting>
  <conditionalFormatting sqref="BH111:BH112 BH115:BH137 BH153:BH175 BH143:BH151 BH85:BH107 BH139:BH140">
    <cfRule type="expression" dxfId="562" priority="553">
      <formula>BH85&lt;&gt;BG85</formula>
    </cfRule>
  </conditionalFormatting>
  <conditionalFormatting sqref="BK111:BK112 BK115:BK137 BK143:BK151 BK85:BK107 BK139:BK140">
    <cfRule type="expression" dxfId="561" priority="552">
      <formula>BK85&lt;&gt;BJ85</formula>
    </cfRule>
  </conditionalFormatting>
  <conditionalFormatting sqref="BN111:BN112 BN115:BN137 BN143:BN151 BN85:BN107 BN139:BN140">
    <cfRule type="expression" dxfId="560" priority="551">
      <formula>BN85&lt;&gt;BM85</formula>
    </cfRule>
  </conditionalFormatting>
  <conditionalFormatting sqref="BQ111:BQ112 BQ115:BQ137 BQ143:BQ151 BQ85:BQ107 BQ139:BQ140">
    <cfRule type="expression" dxfId="559" priority="550">
      <formula>BQ85&lt;&gt;BP85</formula>
    </cfRule>
  </conditionalFormatting>
  <conditionalFormatting sqref="BT381:BT461">
    <cfRule type="expression" dxfId="558" priority="549">
      <formula>BT381&lt;&gt;BS381</formula>
    </cfRule>
  </conditionalFormatting>
  <conditionalFormatting sqref="BW381:BW461">
    <cfRule type="expression" dxfId="557" priority="548">
      <formula>BW381&lt;&gt;BV381</formula>
    </cfRule>
  </conditionalFormatting>
  <conditionalFormatting sqref="BZ143:BZ151 BZ85:BZ137 BZ61:BZ63 BZ139:BZ140">
    <cfRule type="expression" dxfId="556" priority="547">
      <formula>BZ61&lt;&gt;BY61</formula>
    </cfRule>
  </conditionalFormatting>
  <conditionalFormatting sqref="CC112:CC137 CC89:CC110 CC143:CC151 CC85:CC86 CC139:CC140">
    <cfRule type="expression" dxfId="555" priority="546">
      <formula>CC85&lt;&gt;CB85</formula>
    </cfRule>
  </conditionalFormatting>
  <conditionalFormatting sqref="CF143:CF151 CF85:CF137 CF139:CF140">
    <cfRule type="expression" dxfId="554" priority="545">
      <formula>CF85&lt;&gt;CE85</formula>
    </cfRule>
  </conditionalFormatting>
  <conditionalFormatting sqref="CI143:CI151 CI85:CI137 CI139:CI140">
    <cfRule type="expression" dxfId="553" priority="544">
      <formula>CI85&lt;&gt;CH85</formula>
    </cfRule>
  </conditionalFormatting>
  <conditionalFormatting sqref="CL5:CL9 CL143:CL151 CL85:CL136">
    <cfRule type="expression" dxfId="552" priority="543">
      <formula>CL5&lt;&gt;CK5</formula>
    </cfRule>
  </conditionalFormatting>
  <conditionalFormatting sqref="CO143:CO151 CO85:CO107 CO109:CO136">
    <cfRule type="expression" dxfId="551" priority="542">
      <formula>CO85&lt;&gt;CN85</formula>
    </cfRule>
  </conditionalFormatting>
  <conditionalFormatting sqref="CR70:CR73 CR62:CR63 CR83 CR143:CR151 CR85:CR137 CR139:CR140">
    <cfRule type="expression" dxfId="550" priority="541">
      <formula>CR62&lt;&gt;CQ62</formula>
    </cfRule>
  </conditionalFormatting>
  <conditionalFormatting sqref="CU70:CU73 CU62:CU63 CU83 CU143:CU151 CU85:CU137 CU139:CU140">
    <cfRule type="expression" dxfId="549" priority="540">
      <formula>CU62&lt;&gt;CT62</formula>
    </cfRule>
  </conditionalFormatting>
  <conditionalFormatting sqref="CX143:CX151 CX85:CX137 CX139:CX140">
    <cfRule type="expression" dxfId="548" priority="539">
      <formula>CX85&lt;&gt;CW85</formula>
    </cfRule>
  </conditionalFormatting>
  <conditionalFormatting sqref="DD5:DD26 DD494:DG497 DD46:DD48 DD62:DD63 DD83 DD135:DD137 DD148 DD150:DD151 DE137:DG137 DD143:DD146 DD104:DD133 DD85:DD102 DD139:DG140">
    <cfRule type="expression" dxfId="547" priority="538">
      <formula>DD5&lt;&gt;DC5</formula>
    </cfRule>
  </conditionalFormatting>
  <conditionalFormatting sqref="AG61:AG62">
    <cfRule type="expression" dxfId="546" priority="537">
      <formula>AG61&lt;&gt;AF61</formula>
    </cfRule>
  </conditionalFormatting>
  <conditionalFormatting sqref="AG67:AG74">
    <cfRule type="expression" dxfId="545" priority="536">
      <formula>AG67&lt;&gt;AF67</formula>
    </cfRule>
  </conditionalFormatting>
  <conditionalFormatting sqref="AG76:AG77">
    <cfRule type="expression" dxfId="544" priority="535">
      <formula>AG76&lt;&gt;AF76</formula>
    </cfRule>
  </conditionalFormatting>
  <conditionalFormatting sqref="AG83 AG85">
    <cfRule type="expression" dxfId="543" priority="534">
      <formula>AG83&lt;&gt;AF83</formula>
    </cfRule>
  </conditionalFormatting>
  <conditionalFormatting sqref="AG92:AG93">
    <cfRule type="expression" dxfId="542" priority="533">
      <formula>AG92&lt;&gt;AF92</formula>
    </cfRule>
  </conditionalFormatting>
  <conditionalFormatting sqref="AG107">
    <cfRule type="expression" dxfId="541" priority="532">
      <formula>AG107&lt;&gt;AF107</formula>
    </cfRule>
  </conditionalFormatting>
  <conditionalFormatting sqref="DF46:DF48 DF62:DF63 DF83 DF135:DF137 DF148 DF150:DF151 DF143:DF146 DF85:DF133 DF139:DF140">
    <cfRule type="expression" dxfId="540" priority="531">
      <formula>DF46&lt;&gt;DE46</formula>
    </cfRule>
  </conditionalFormatting>
  <conditionalFormatting sqref="DG5:DG26 DG46:DG48 DG62:DG63 DG83 DG135:DG137 DG148 DG150:DG151 DG143:DG146 DG104:DG133 DG85:DG102 DG139:DG140">
    <cfRule type="expression" dxfId="539" priority="530">
      <formula>DG5&lt;&gt;DF5</formula>
    </cfRule>
  </conditionalFormatting>
  <conditionalFormatting sqref="DI143:DI151 DI85:DI137 DI139:DI140">
    <cfRule type="expression" dxfId="538" priority="529">
      <formula>DI85&lt;&gt;DH85</formula>
    </cfRule>
  </conditionalFormatting>
  <conditionalFormatting sqref="AL424 AI424 AF424 AC424 Z424 W424 T424 Q424 N424 K424 H424">
    <cfRule type="expression" dxfId="537" priority="528">
      <formula>H424&lt;&gt;G424</formula>
    </cfRule>
  </conditionalFormatting>
  <conditionalFormatting sqref="BY424 BV424 BS424 BP424 BM424 BJ424 BG424 BD424 BA424 AX424 AU424 AR424 AO424">
    <cfRule type="expression" dxfId="536" priority="527">
      <formula>AO424&lt;&gt;AN424</formula>
    </cfRule>
  </conditionalFormatting>
  <conditionalFormatting sqref="DC424 CZ424 CW424 CT424 CQ424 CN424 CK424 CH424 CE424 CB424">
    <cfRule type="expression" dxfId="535" priority="526">
      <formula>CB424&lt;&gt;CA424</formula>
    </cfRule>
  </conditionalFormatting>
  <conditionalFormatting sqref="I424">
    <cfRule type="expression" dxfId="534" priority="525">
      <formula>I424&lt;&gt;H424</formula>
    </cfRule>
  </conditionalFormatting>
  <conditionalFormatting sqref="U424">
    <cfRule type="expression" dxfId="533" priority="524">
      <formula>U424&lt;&gt;T424</formula>
    </cfRule>
  </conditionalFormatting>
  <conditionalFormatting sqref="AD424">
    <cfRule type="expression" dxfId="532" priority="523">
      <formula>AD424&lt;&gt;AC424</formula>
    </cfRule>
  </conditionalFormatting>
  <conditionalFormatting sqref="AG424">
    <cfRule type="expression" dxfId="531" priority="522">
      <formula>AG424&lt;&gt;AF424</formula>
    </cfRule>
  </conditionalFormatting>
  <conditionalFormatting sqref="L424">
    <cfRule type="expression" dxfId="530" priority="521">
      <formula>L424&lt;&gt;K424</formula>
    </cfRule>
  </conditionalFormatting>
  <conditionalFormatting sqref="O424">
    <cfRule type="expression" dxfId="529" priority="520">
      <formula>O424&lt;&gt;N424</formula>
    </cfRule>
  </conditionalFormatting>
  <conditionalFormatting sqref="R424">
    <cfRule type="expression" dxfId="528" priority="519">
      <formula>R424&lt;&gt;Q424</formula>
    </cfRule>
  </conditionalFormatting>
  <conditionalFormatting sqref="X424">
    <cfRule type="expression" dxfId="527" priority="518">
      <formula>X424&lt;&gt;W424</formula>
    </cfRule>
  </conditionalFormatting>
  <conditionalFormatting sqref="AA424">
    <cfRule type="expression" dxfId="526" priority="517">
      <formula>AA424&lt;&gt;Z424</formula>
    </cfRule>
  </conditionalFormatting>
  <conditionalFormatting sqref="AJ424">
    <cfRule type="expression" dxfId="525" priority="516">
      <formula>AJ424&lt;&gt;AI424</formula>
    </cfRule>
  </conditionalFormatting>
  <conditionalFormatting sqref="AM424">
    <cfRule type="expression" dxfId="524" priority="515">
      <formula>AM424&lt;&gt;AL424</formula>
    </cfRule>
  </conditionalFormatting>
  <conditionalFormatting sqref="AP424">
    <cfRule type="expression" dxfId="523" priority="514">
      <formula>AP424&lt;&gt;AO424</formula>
    </cfRule>
  </conditionalFormatting>
  <conditionalFormatting sqref="AS424">
    <cfRule type="expression" dxfId="522" priority="513">
      <formula>AS424&lt;&gt;AR424</formula>
    </cfRule>
  </conditionalFormatting>
  <conditionalFormatting sqref="AV424">
    <cfRule type="expression" dxfId="521" priority="512">
      <formula>AV424&lt;&gt;AU424</formula>
    </cfRule>
  </conditionalFormatting>
  <conditionalFormatting sqref="AY424">
    <cfRule type="expression" dxfId="520" priority="511">
      <formula>AY424&lt;&gt;AX424</formula>
    </cfRule>
  </conditionalFormatting>
  <conditionalFormatting sqref="BB424">
    <cfRule type="expression" dxfId="519" priority="510">
      <formula>BB424&lt;&gt;BA424</formula>
    </cfRule>
  </conditionalFormatting>
  <conditionalFormatting sqref="BE424">
    <cfRule type="expression" dxfId="518" priority="509">
      <formula>BE424&lt;&gt;BD424</formula>
    </cfRule>
  </conditionalFormatting>
  <conditionalFormatting sqref="BH424">
    <cfRule type="expression" dxfId="517" priority="508">
      <formula>BH424&lt;&gt;BG424</formula>
    </cfRule>
  </conditionalFormatting>
  <conditionalFormatting sqref="BK424">
    <cfRule type="expression" dxfId="516" priority="507">
      <formula>BK424&lt;&gt;BJ424</formula>
    </cfRule>
  </conditionalFormatting>
  <conditionalFormatting sqref="BN424">
    <cfRule type="expression" dxfId="515" priority="506">
      <formula>BN424&lt;&gt;BM424</formula>
    </cfRule>
  </conditionalFormatting>
  <conditionalFormatting sqref="BQ424">
    <cfRule type="expression" dxfId="514" priority="505">
      <formula>BQ424&lt;&gt;BP424</formula>
    </cfRule>
  </conditionalFormatting>
  <conditionalFormatting sqref="BZ424">
    <cfRule type="expression" dxfId="513" priority="504">
      <formula>BZ424&lt;&gt;BY424</formula>
    </cfRule>
  </conditionalFormatting>
  <conditionalFormatting sqref="CC424">
    <cfRule type="expression" dxfId="512" priority="503">
      <formula>CC424&lt;&gt;CB424</formula>
    </cfRule>
  </conditionalFormatting>
  <conditionalFormatting sqref="CF424">
    <cfRule type="expression" dxfId="511" priority="502">
      <formula>CF424&lt;&gt;CE424</formula>
    </cfRule>
  </conditionalFormatting>
  <conditionalFormatting sqref="CI424">
    <cfRule type="expression" dxfId="510" priority="501">
      <formula>CI424&lt;&gt;CH424</formula>
    </cfRule>
  </conditionalFormatting>
  <conditionalFormatting sqref="CL424">
    <cfRule type="expression" dxfId="509" priority="500">
      <formula>CL424&lt;&gt;CK424</formula>
    </cfRule>
  </conditionalFormatting>
  <conditionalFormatting sqref="CO424">
    <cfRule type="expression" dxfId="508" priority="499">
      <formula>CO424&lt;&gt;CN424</formula>
    </cfRule>
  </conditionalFormatting>
  <conditionalFormatting sqref="CR424">
    <cfRule type="expression" dxfId="507" priority="498">
      <formula>CR424&lt;&gt;CQ424</formula>
    </cfRule>
  </conditionalFormatting>
  <conditionalFormatting sqref="CU424">
    <cfRule type="expression" dxfId="506" priority="497">
      <formula>CU424&lt;&gt;CT424</formula>
    </cfRule>
  </conditionalFormatting>
  <conditionalFormatting sqref="CX424">
    <cfRule type="expression" dxfId="505" priority="496">
      <formula>CX424&lt;&gt;CW424</formula>
    </cfRule>
  </conditionalFormatting>
  <conditionalFormatting sqref="DD424">
    <cfRule type="expression" dxfId="504" priority="495">
      <formula>DD424&lt;&gt;DC424</formula>
    </cfRule>
  </conditionalFormatting>
  <conditionalFormatting sqref="DF424">
    <cfRule type="expression" dxfId="503" priority="494">
      <formula>DF424&lt;&gt;DE424</formula>
    </cfRule>
  </conditionalFormatting>
  <conditionalFormatting sqref="DG424">
    <cfRule type="expression" dxfId="502" priority="493">
      <formula>DG424&lt;&gt;DF424</formula>
    </cfRule>
  </conditionalFormatting>
  <conditionalFormatting sqref="DI424">
    <cfRule type="expression" dxfId="501" priority="492">
      <formula>DI424&lt;&gt;DH424</formula>
    </cfRule>
  </conditionalFormatting>
  <conditionalFormatting sqref="AG108:AG110">
    <cfRule type="expression" dxfId="500" priority="491">
      <formula>AG108&lt;&gt;AF108</formula>
    </cfRule>
  </conditionalFormatting>
  <conditionalFormatting sqref="AG113:AG114">
    <cfRule type="expression" dxfId="499" priority="490">
      <formula>AG113&lt;&gt;AF113</formula>
    </cfRule>
  </conditionalFormatting>
  <conditionalFormatting sqref="AJ108:AJ110">
    <cfRule type="expression" dxfId="498" priority="489">
      <formula>AJ108&lt;&gt;AI108</formula>
    </cfRule>
  </conditionalFormatting>
  <conditionalFormatting sqref="AJ113:AJ114">
    <cfRule type="expression" dxfId="497" priority="488">
      <formula>AJ113&lt;&gt;AI113</formula>
    </cfRule>
  </conditionalFormatting>
  <conditionalFormatting sqref="AM108:AM110">
    <cfRule type="expression" dxfId="496" priority="487">
      <formula>AM108&lt;&gt;AL108</formula>
    </cfRule>
  </conditionalFormatting>
  <conditionalFormatting sqref="AM113:AM114">
    <cfRule type="expression" dxfId="495" priority="486">
      <formula>AM113&lt;&gt;AL113</formula>
    </cfRule>
  </conditionalFormatting>
  <conditionalFormatting sqref="AP108:AP110">
    <cfRule type="expression" dxfId="494" priority="485">
      <formula>AP108&lt;&gt;AO108</formula>
    </cfRule>
  </conditionalFormatting>
  <conditionalFormatting sqref="AP113:AP114">
    <cfRule type="expression" dxfId="493" priority="484">
      <formula>AP113&lt;&gt;AO113</formula>
    </cfRule>
  </conditionalFormatting>
  <conditionalFormatting sqref="AS108:AS110">
    <cfRule type="expression" dxfId="492" priority="483">
      <formula>AS108&lt;&gt;AR108</formula>
    </cfRule>
  </conditionalFormatting>
  <conditionalFormatting sqref="AS113:AS114">
    <cfRule type="expression" dxfId="491" priority="482">
      <formula>AS113&lt;&gt;AR113</formula>
    </cfRule>
  </conditionalFormatting>
  <conditionalFormatting sqref="AV108:AV110">
    <cfRule type="expression" dxfId="490" priority="481">
      <formula>AV108&lt;&gt;AU108</formula>
    </cfRule>
  </conditionalFormatting>
  <conditionalFormatting sqref="AV113:AV114">
    <cfRule type="expression" dxfId="489" priority="480">
      <formula>AV113&lt;&gt;AU113</formula>
    </cfRule>
  </conditionalFormatting>
  <conditionalFormatting sqref="AY108:AY110">
    <cfRule type="expression" dxfId="488" priority="479">
      <formula>AY108&lt;&gt;AX108</formula>
    </cfRule>
  </conditionalFormatting>
  <conditionalFormatting sqref="AY113:AY114">
    <cfRule type="expression" dxfId="487" priority="478">
      <formula>AY113&lt;&gt;AX113</formula>
    </cfRule>
  </conditionalFormatting>
  <conditionalFormatting sqref="BB108:BB110">
    <cfRule type="expression" dxfId="486" priority="477">
      <formula>BB108&lt;&gt;BA108</formula>
    </cfRule>
  </conditionalFormatting>
  <conditionalFormatting sqref="BB113:BB114">
    <cfRule type="expression" dxfId="485" priority="476">
      <formula>BB113&lt;&gt;BA113</formula>
    </cfRule>
  </conditionalFormatting>
  <conditionalFormatting sqref="BE108:BE110">
    <cfRule type="expression" dxfId="484" priority="475">
      <formula>BE108&lt;&gt;BD108</formula>
    </cfRule>
  </conditionalFormatting>
  <conditionalFormatting sqref="BE113:BE114">
    <cfRule type="expression" dxfId="483" priority="474">
      <formula>BE113&lt;&gt;BD113</formula>
    </cfRule>
  </conditionalFormatting>
  <conditionalFormatting sqref="BH108:BH110">
    <cfRule type="expression" dxfId="482" priority="473">
      <formula>BH108&lt;&gt;BG108</formula>
    </cfRule>
  </conditionalFormatting>
  <conditionalFormatting sqref="BH113:BH114">
    <cfRule type="expression" dxfId="481" priority="472">
      <formula>BH113&lt;&gt;BG113</formula>
    </cfRule>
  </conditionalFormatting>
  <conditionalFormatting sqref="BK108:BK110">
    <cfRule type="expression" dxfId="480" priority="471">
      <formula>BK108&lt;&gt;BJ108</formula>
    </cfRule>
  </conditionalFormatting>
  <conditionalFormatting sqref="BK113:BK114">
    <cfRule type="expression" dxfId="479" priority="470">
      <formula>BK113&lt;&gt;BJ113</formula>
    </cfRule>
  </conditionalFormatting>
  <conditionalFormatting sqref="BN108:BN110">
    <cfRule type="expression" dxfId="478" priority="469">
      <formula>BN108&lt;&gt;BM108</formula>
    </cfRule>
  </conditionalFormatting>
  <conditionalFormatting sqref="BN113:BN114">
    <cfRule type="expression" dxfId="477" priority="468">
      <formula>BN113&lt;&gt;BM113</formula>
    </cfRule>
  </conditionalFormatting>
  <conditionalFormatting sqref="BQ108:BQ110">
    <cfRule type="expression" dxfId="476" priority="467">
      <formula>BQ108&lt;&gt;BP108</formula>
    </cfRule>
  </conditionalFormatting>
  <conditionalFormatting sqref="BQ113:BQ114">
    <cfRule type="expression" dxfId="475" priority="466">
      <formula>BQ113&lt;&gt;BP113</formula>
    </cfRule>
  </conditionalFormatting>
  <conditionalFormatting sqref="AY23">
    <cfRule type="expression" dxfId="474" priority="465">
      <formula>AY23&lt;&gt;AX23</formula>
    </cfRule>
  </conditionalFormatting>
  <conditionalFormatting sqref="CC111">
    <cfRule type="expression" dxfId="473" priority="464">
      <formula>CC111&lt;&gt;CB111</formula>
    </cfRule>
  </conditionalFormatting>
  <conditionalFormatting sqref="AV176:BH176">
    <cfRule type="expression" dxfId="472" priority="463">
      <formula>AV176&lt;&gt;AU176</formula>
    </cfRule>
  </conditionalFormatting>
  <conditionalFormatting sqref="CF208">
    <cfRule type="expression" dxfId="471" priority="462">
      <formula>CF208&lt;&gt;CE208</formula>
    </cfRule>
  </conditionalFormatting>
  <conditionalFormatting sqref="CE209:CE210 AL209:AM210 AI209:AJ210 AF209:AG210 AC209:AD210 Z209:AA210 W209:X210 T209:U210 Q209:R210 N209:O210 K209:L210 H209:I210 BY209:BZ210 BV209:BV210 BS209:BS210 BP209:BQ210 BM209:BN210 BJ209:BK210 BG209:BH210 BD209:BE210 BA209:BB210 AX209:AY210 AU209:AV210 AR209:AS210 AO209:AP210 DC209:DD210 CZ209:CZ210 CW209:CX210 CQ209:CQ210 CN209:CO210 CK209:CL210 CH209:CH210 CB209:CC210 DF209:DG210 DI209:DI210">
    <cfRule type="expression" dxfId="470" priority="461">
      <formula>H209&lt;&gt;G209</formula>
    </cfRule>
  </conditionalFormatting>
  <conditionalFormatting sqref="CF209:CF210">
    <cfRule type="expression" dxfId="469" priority="460">
      <formula>CF209&lt;&gt;CE209</formula>
    </cfRule>
  </conditionalFormatting>
  <conditionalFormatting sqref="CI208">
    <cfRule type="expression" dxfId="468" priority="459">
      <formula>CI208&lt;&gt;CH208</formula>
    </cfRule>
  </conditionalFormatting>
  <conditionalFormatting sqref="CI209:CI210">
    <cfRule type="expression" dxfId="467" priority="458">
      <formula>CI209&lt;&gt;CH209</formula>
    </cfRule>
  </conditionalFormatting>
  <conditionalFormatting sqref="CR208:CU208">
    <cfRule type="expression" dxfId="466" priority="457">
      <formula>CR208&lt;&gt;CQ208</formula>
    </cfRule>
  </conditionalFormatting>
  <conditionalFormatting sqref="CR209:CU210">
    <cfRule type="expression" dxfId="465" priority="456">
      <formula>CR209&lt;&gt;CQ209</formula>
    </cfRule>
  </conditionalFormatting>
  <conditionalFormatting sqref="H141:H142 K141:K142 N141:N142 Q141:Q142 T141:T142 W141:W142 Z141:Z142 AC141:AC142 AF141:AF142 AI141:AI142 AL141:AL142">
    <cfRule type="expression" dxfId="464" priority="455">
      <formula>H141&lt;&gt;G141</formula>
    </cfRule>
  </conditionalFormatting>
  <conditionalFormatting sqref="AO141:AO142 AR141:AR142 AU141:AU142 BJ141:BJ142 BM141:BM142 BP141:BP142 BS141:BS142 BV141:BV142 BY141:BY142 BG141:BG142 BD141:BD142 BA141:BA142 AX141:AX142">
    <cfRule type="expression" dxfId="463" priority="454">
      <formula>AO141&lt;&gt;AN141</formula>
    </cfRule>
  </conditionalFormatting>
  <conditionalFormatting sqref="CB141:CB142 CE141:CE142 CH141:CH142 CK141:CK142 CN141:CN142 CQ141:CQ142 CT141:CT142 CW141:CW142 CZ141:CZ142 DC141:DC142">
    <cfRule type="expression" dxfId="462" priority="453">
      <formula>CB141&lt;&gt;CA141</formula>
    </cfRule>
  </conditionalFormatting>
  <conditionalFormatting sqref="I141:I142">
    <cfRule type="expression" dxfId="461" priority="452">
      <formula>I141&lt;&gt;H141</formula>
    </cfRule>
  </conditionalFormatting>
  <conditionalFormatting sqref="U141:U142">
    <cfRule type="expression" dxfId="460" priority="451">
      <formula>U141&lt;&gt;T141</formula>
    </cfRule>
  </conditionalFormatting>
  <conditionalFormatting sqref="AD141:AD142">
    <cfRule type="expression" dxfId="459" priority="450">
      <formula>AD141&lt;&gt;AC141</formula>
    </cfRule>
  </conditionalFormatting>
  <conditionalFormatting sqref="AG141:AG142">
    <cfRule type="expression" dxfId="458" priority="449">
      <formula>AG141&lt;&gt;AF141</formula>
    </cfRule>
  </conditionalFormatting>
  <conditionalFormatting sqref="L141:L142">
    <cfRule type="expression" dxfId="457" priority="448">
      <formula>L141&lt;&gt;K141</formula>
    </cfRule>
  </conditionalFormatting>
  <conditionalFormatting sqref="O141:O142">
    <cfRule type="expression" dxfId="456" priority="447">
      <formula>O141&lt;&gt;N141</formula>
    </cfRule>
  </conditionalFormatting>
  <conditionalFormatting sqref="R141:R142">
    <cfRule type="expression" dxfId="455" priority="446">
      <formula>R141&lt;&gt;Q141</formula>
    </cfRule>
  </conditionalFormatting>
  <conditionalFormatting sqref="X141:X142">
    <cfRule type="expression" dxfId="454" priority="445">
      <formula>X141&lt;&gt;W141</formula>
    </cfRule>
  </conditionalFormatting>
  <conditionalFormatting sqref="AA141:AA142">
    <cfRule type="expression" dxfId="453" priority="444">
      <formula>AA141&lt;&gt;Z141</formula>
    </cfRule>
  </conditionalFormatting>
  <conditionalFormatting sqref="AJ141:AJ142">
    <cfRule type="expression" dxfId="452" priority="443">
      <formula>AJ141&lt;&gt;AI141</formula>
    </cfRule>
  </conditionalFormatting>
  <conditionalFormatting sqref="AM141:AM142">
    <cfRule type="expression" dxfId="451" priority="442">
      <formula>AM141&lt;&gt;AL141</formula>
    </cfRule>
  </conditionalFormatting>
  <conditionalFormatting sqref="AP141:AP142">
    <cfRule type="expression" dxfId="450" priority="441">
      <formula>AP141&lt;&gt;AO141</formula>
    </cfRule>
  </conditionalFormatting>
  <conditionalFormatting sqref="AS141:AS142">
    <cfRule type="expression" dxfId="449" priority="440">
      <formula>AS141&lt;&gt;AR141</formula>
    </cfRule>
  </conditionalFormatting>
  <conditionalFormatting sqref="AV141:AV142">
    <cfRule type="expression" dxfId="448" priority="439">
      <formula>AV141&lt;&gt;AU141</formula>
    </cfRule>
  </conditionalFormatting>
  <conditionalFormatting sqref="AY141:AY142">
    <cfRule type="expression" dxfId="447" priority="438">
      <formula>AY141&lt;&gt;AX141</formula>
    </cfRule>
  </conditionalFormatting>
  <conditionalFormatting sqref="BB141:BB142">
    <cfRule type="expression" dxfId="446" priority="437">
      <formula>BB141&lt;&gt;BA141</formula>
    </cfRule>
  </conditionalFormatting>
  <conditionalFormatting sqref="BE141:BE142">
    <cfRule type="expression" dxfId="445" priority="436">
      <formula>BE141&lt;&gt;BD141</formula>
    </cfRule>
  </conditionalFormatting>
  <conditionalFormatting sqref="BH141:BH142">
    <cfRule type="expression" dxfId="444" priority="435">
      <formula>BH141&lt;&gt;BG141</formula>
    </cfRule>
  </conditionalFormatting>
  <conditionalFormatting sqref="BK141:BK142">
    <cfRule type="expression" dxfId="443" priority="434">
      <formula>BK141&lt;&gt;BJ141</formula>
    </cfRule>
  </conditionalFormatting>
  <conditionalFormatting sqref="BN141:BN142">
    <cfRule type="expression" dxfId="442" priority="433">
      <formula>BN141&lt;&gt;BM141</formula>
    </cfRule>
  </conditionalFormatting>
  <conditionalFormatting sqref="BQ141:BQ142">
    <cfRule type="expression" dxfId="441" priority="432">
      <formula>BQ141&lt;&gt;BP141</formula>
    </cfRule>
  </conditionalFormatting>
  <conditionalFormatting sqref="BZ141:BZ142">
    <cfRule type="expression" dxfId="440" priority="431">
      <formula>BZ141&lt;&gt;BY141</formula>
    </cfRule>
  </conditionalFormatting>
  <conditionalFormatting sqref="CC141:CC142">
    <cfRule type="expression" dxfId="439" priority="430">
      <formula>CC141&lt;&gt;CB141</formula>
    </cfRule>
  </conditionalFormatting>
  <conditionalFormatting sqref="CF141:CF142">
    <cfRule type="expression" dxfId="438" priority="429">
      <formula>CF141&lt;&gt;CE141</formula>
    </cfRule>
  </conditionalFormatting>
  <conditionalFormatting sqref="CI141:CI142">
    <cfRule type="expression" dxfId="437" priority="428">
      <formula>CI141&lt;&gt;CH141</formula>
    </cfRule>
  </conditionalFormatting>
  <conditionalFormatting sqref="CR141:CR142">
    <cfRule type="expression" dxfId="436" priority="427">
      <formula>CR141&lt;&gt;CQ141</formula>
    </cfRule>
  </conditionalFormatting>
  <conditionalFormatting sqref="CU141:CU142">
    <cfRule type="expression" dxfId="435" priority="426">
      <formula>CU141&lt;&gt;CT141</formula>
    </cfRule>
  </conditionalFormatting>
  <conditionalFormatting sqref="CX141:CX142">
    <cfRule type="expression" dxfId="434" priority="425">
      <formula>CX141&lt;&gt;CW141</formula>
    </cfRule>
  </conditionalFormatting>
  <conditionalFormatting sqref="DD141:DD142">
    <cfRule type="expression" dxfId="433" priority="424">
      <formula>DD141&lt;&gt;DC141</formula>
    </cfRule>
  </conditionalFormatting>
  <conditionalFormatting sqref="DF141:DF142">
    <cfRule type="expression" dxfId="432" priority="423">
      <formula>DF141&lt;&gt;DE141</formula>
    </cfRule>
  </conditionalFormatting>
  <conditionalFormatting sqref="DG141:DG142">
    <cfRule type="expression" dxfId="431" priority="422">
      <formula>DG141&lt;&gt;DF141</formula>
    </cfRule>
  </conditionalFormatting>
  <conditionalFormatting sqref="DI141:DI142">
    <cfRule type="expression" dxfId="430" priority="421">
      <formula>DI141&lt;&gt;DH141</formula>
    </cfRule>
  </conditionalFormatting>
  <conditionalFormatting sqref="H4 K4 N4 Q4 T4 W4 Z4 AC4 AF4 AI4 AL4">
    <cfRule type="expression" dxfId="429" priority="420">
      <formula>H4&lt;&gt;G4</formula>
    </cfRule>
  </conditionalFormatting>
  <conditionalFormatting sqref="AO4 AR4 AU4 BJ4 BM4 BP4 BS4 BV4 BY4 BG4 BD4 BA4 AX4">
    <cfRule type="expression" dxfId="428" priority="419">
      <formula>AO4&lt;&gt;AN4</formula>
    </cfRule>
  </conditionalFormatting>
  <conditionalFormatting sqref="CB4 CE4 CH4 CK4 CN4 CQ4 CT4 CW4 CZ4 DC4">
    <cfRule type="expression" dxfId="427" priority="418">
      <formula>CB4&lt;&gt;CA4</formula>
    </cfRule>
  </conditionalFormatting>
  <conditionalFormatting sqref="I4">
    <cfRule type="expression" dxfId="426" priority="417">
      <formula>I4&lt;&gt;H4</formula>
    </cfRule>
  </conditionalFormatting>
  <conditionalFormatting sqref="U4">
    <cfRule type="expression" dxfId="425" priority="416">
      <formula>U4&lt;&gt;T4</formula>
    </cfRule>
  </conditionalFormatting>
  <conditionalFormatting sqref="AD4">
    <cfRule type="expression" dxfId="424" priority="415">
      <formula>AD4&lt;&gt;AC4</formula>
    </cfRule>
  </conditionalFormatting>
  <conditionalFormatting sqref="AG4">
    <cfRule type="expression" dxfId="423" priority="414">
      <formula>AG4&lt;&gt;AF4</formula>
    </cfRule>
  </conditionalFormatting>
  <conditionalFormatting sqref="L4">
    <cfRule type="expression" dxfId="422" priority="413">
      <formula>L4&lt;&gt;K4</formula>
    </cfRule>
  </conditionalFormatting>
  <conditionalFormatting sqref="O4">
    <cfRule type="expression" dxfId="421" priority="412">
      <formula>O4&lt;&gt;N4</formula>
    </cfRule>
  </conditionalFormatting>
  <conditionalFormatting sqref="R4">
    <cfRule type="expression" dxfId="420" priority="411">
      <formula>R4&lt;&gt;Q4</formula>
    </cfRule>
  </conditionalFormatting>
  <conditionalFormatting sqref="X4">
    <cfRule type="expression" dxfId="419" priority="410">
      <formula>X4&lt;&gt;W4</formula>
    </cfRule>
  </conditionalFormatting>
  <conditionalFormatting sqref="AA4">
    <cfRule type="expression" dxfId="418" priority="409">
      <formula>AA4&lt;&gt;Z4</formula>
    </cfRule>
  </conditionalFormatting>
  <conditionalFormatting sqref="AJ4">
    <cfRule type="expression" dxfId="417" priority="408">
      <formula>AJ4&lt;&gt;AI4</formula>
    </cfRule>
  </conditionalFormatting>
  <conditionalFormatting sqref="AM4">
    <cfRule type="expression" dxfId="416" priority="407">
      <formula>AM4&lt;&gt;AL4</formula>
    </cfRule>
  </conditionalFormatting>
  <conditionalFormatting sqref="AP4">
    <cfRule type="expression" dxfId="415" priority="406">
      <formula>AP4&lt;&gt;AO4</formula>
    </cfRule>
  </conditionalFormatting>
  <conditionalFormatting sqref="AS4">
    <cfRule type="expression" dxfId="414" priority="405">
      <formula>AS4&lt;&gt;AR4</formula>
    </cfRule>
  </conditionalFormatting>
  <conditionalFormatting sqref="AV4">
    <cfRule type="expression" dxfId="413" priority="404">
      <formula>AV4&lt;&gt;AU4</formula>
    </cfRule>
  </conditionalFormatting>
  <conditionalFormatting sqref="AY4">
    <cfRule type="expression" dxfId="412" priority="403">
      <formula>AY4&lt;&gt;AX4</formula>
    </cfRule>
  </conditionalFormatting>
  <conditionalFormatting sqref="BB4">
    <cfRule type="expression" dxfId="411" priority="402">
      <formula>BB4&lt;&gt;BA4</formula>
    </cfRule>
  </conditionalFormatting>
  <conditionalFormatting sqref="BE4">
    <cfRule type="expression" dxfId="410" priority="401">
      <formula>BE4&lt;&gt;BD4</formula>
    </cfRule>
  </conditionalFormatting>
  <conditionalFormatting sqref="BH4">
    <cfRule type="expression" dxfId="409" priority="400">
      <formula>BH4&lt;&gt;BG4</formula>
    </cfRule>
  </conditionalFormatting>
  <conditionalFormatting sqref="BK4">
    <cfRule type="expression" dxfId="408" priority="399">
      <formula>BK4&lt;&gt;BJ4</formula>
    </cfRule>
  </conditionalFormatting>
  <conditionalFormatting sqref="BN4">
    <cfRule type="expression" dxfId="407" priority="398">
      <formula>BN4&lt;&gt;BM4</formula>
    </cfRule>
  </conditionalFormatting>
  <conditionalFormatting sqref="BQ4">
    <cfRule type="expression" dxfId="406" priority="397">
      <formula>BQ4&lt;&gt;BP4</formula>
    </cfRule>
  </conditionalFormatting>
  <conditionalFormatting sqref="BT4">
    <cfRule type="expression" dxfId="405" priority="396">
      <formula>BT4&lt;&gt;BS4</formula>
    </cfRule>
  </conditionalFormatting>
  <conditionalFormatting sqref="BW4">
    <cfRule type="expression" dxfId="404" priority="395">
      <formula>BW4&lt;&gt;BV4</formula>
    </cfRule>
  </conditionalFormatting>
  <conditionalFormatting sqref="BZ4">
    <cfRule type="expression" dxfId="403" priority="394">
      <formula>BZ4&lt;&gt;BY4</formula>
    </cfRule>
  </conditionalFormatting>
  <conditionalFormatting sqref="CC4">
    <cfRule type="expression" dxfId="402" priority="393">
      <formula>CC4&lt;&gt;CB4</formula>
    </cfRule>
  </conditionalFormatting>
  <conditionalFormatting sqref="CF4">
    <cfRule type="expression" dxfId="401" priority="392">
      <formula>CF4&lt;&gt;CE4</formula>
    </cfRule>
  </conditionalFormatting>
  <conditionalFormatting sqref="CI4">
    <cfRule type="expression" dxfId="400" priority="391">
      <formula>CI4&lt;&gt;CH4</formula>
    </cfRule>
  </conditionalFormatting>
  <conditionalFormatting sqref="CL4">
    <cfRule type="expression" dxfId="399" priority="390">
      <formula>CL4&lt;&gt;CK4</formula>
    </cfRule>
  </conditionalFormatting>
  <conditionalFormatting sqref="CO4">
    <cfRule type="expression" dxfId="398" priority="389">
      <formula>CO4&lt;&gt;CN4</formula>
    </cfRule>
  </conditionalFormatting>
  <conditionalFormatting sqref="CR4">
    <cfRule type="expression" dxfId="397" priority="388">
      <formula>CR4&lt;&gt;CQ4</formula>
    </cfRule>
  </conditionalFormatting>
  <conditionalFormatting sqref="CU4">
    <cfRule type="expression" dxfId="396" priority="387">
      <formula>CU4&lt;&gt;CT4</formula>
    </cfRule>
  </conditionalFormatting>
  <conditionalFormatting sqref="CX4">
    <cfRule type="expression" dxfId="395" priority="386">
      <formula>CX4&lt;&gt;CW4</formula>
    </cfRule>
  </conditionalFormatting>
  <conditionalFormatting sqref="DA4">
    <cfRule type="expression" dxfId="394" priority="385">
      <formula>DA4&lt;&gt;CZ4</formula>
    </cfRule>
  </conditionalFormatting>
  <conditionalFormatting sqref="DD4">
    <cfRule type="expression" dxfId="393" priority="384">
      <formula>DD4&lt;&gt;DC4</formula>
    </cfRule>
  </conditionalFormatting>
  <conditionalFormatting sqref="DF4">
    <cfRule type="expression" dxfId="392" priority="383">
      <formula>DF4&lt;&gt;DE4</formula>
    </cfRule>
  </conditionalFormatting>
  <conditionalFormatting sqref="DG4">
    <cfRule type="expression" dxfId="391" priority="382">
      <formula>DG4&lt;&gt;DF4</formula>
    </cfRule>
  </conditionalFormatting>
  <conditionalFormatting sqref="DI4">
    <cfRule type="expression" dxfId="390" priority="381">
      <formula>DI4&lt;&gt;DH4</formula>
    </cfRule>
  </conditionalFormatting>
  <conditionalFormatting sqref="DJ4">
    <cfRule type="expression" dxfId="389" priority="380">
      <formula>DJ4&lt;&gt;DI4</formula>
    </cfRule>
  </conditionalFormatting>
  <conditionalFormatting sqref="DD494">
    <cfRule type="expression" dxfId="388" priority="379">
      <formula>DD494&lt;&gt;DC494</formula>
    </cfRule>
  </conditionalFormatting>
  <conditionalFormatting sqref="DF42 DF45">
    <cfRule type="expression" dxfId="387" priority="378">
      <formula>DF42&lt;&gt;DE42</formula>
    </cfRule>
  </conditionalFormatting>
  <conditionalFormatting sqref="DD42 DD45">
    <cfRule type="expression" dxfId="386" priority="377">
      <formula>DD42&lt;&gt;DC42</formula>
    </cfRule>
  </conditionalFormatting>
  <conditionalFormatting sqref="DG42 DG45">
    <cfRule type="expression" dxfId="385" priority="376">
      <formula>DG42&lt;&gt;DF42</formula>
    </cfRule>
  </conditionalFormatting>
  <conditionalFormatting sqref="CT64:CT69">
    <cfRule type="expression" dxfId="384" priority="375">
      <formula>CT64&lt;&gt;CS64</formula>
    </cfRule>
  </conditionalFormatting>
  <conditionalFormatting sqref="CR64:CR69">
    <cfRule type="expression" dxfId="383" priority="374">
      <formula>CR64&lt;&gt;CQ64</formula>
    </cfRule>
  </conditionalFormatting>
  <conditionalFormatting sqref="CU64:CU69">
    <cfRule type="expression" dxfId="382" priority="373">
      <formula>CU64&lt;&gt;CT64</formula>
    </cfRule>
  </conditionalFormatting>
  <conditionalFormatting sqref="DF58 DF61">
    <cfRule type="expression" dxfId="381" priority="372">
      <formula>DF58&lt;&gt;DE58</formula>
    </cfRule>
  </conditionalFormatting>
  <conditionalFormatting sqref="DD58 DD61">
    <cfRule type="expression" dxfId="380" priority="371">
      <formula>DD58&lt;&gt;DC58</formula>
    </cfRule>
  </conditionalFormatting>
  <conditionalFormatting sqref="DG58 DG61">
    <cfRule type="expression" dxfId="379" priority="370">
      <formula>DG58&lt;&gt;DF58</formula>
    </cfRule>
  </conditionalFormatting>
  <conditionalFormatting sqref="CT58 CT61">
    <cfRule type="expression" dxfId="378" priority="369">
      <formula>CT58&lt;&gt;CS58</formula>
    </cfRule>
  </conditionalFormatting>
  <conditionalFormatting sqref="CR58 CR61">
    <cfRule type="expression" dxfId="377" priority="368">
      <formula>CR58&lt;&gt;CQ58</formula>
    </cfRule>
  </conditionalFormatting>
  <conditionalFormatting sqref="CU58 CU61">
    <cfRule type="expression" dxfId="376" priority="367">
      <formula>CU58&lt;&gt;CT58</formula>
    </cfRule>
  </conditionalFormatting>
  <conditionalFormatting sqref="CT74">
    <cfRule type="expression" dxfId="375" priority="366">
      <formula>CT74&lt;&gt;CS74</formula>
    </cfRule>
  </conditionalFormatting>
  <conditionalFormatting sqref="CR74">
    <cfRule type="expression" dxfId="374" priority="365">
      <formula>CR74&lt;&gt;CQ74</formula>
    </cfRule>
  </conditionalFormatting>
  <conditionalFormatting sqref="CU74">
    <cfRule type="expression" dxfId="373" priority="364">
      <formula>CU74&lt;&gt;CT74</formula>
    </cfRule>
  </conditionalFormatting>
  <conditionalFormatting sqref="DF82">
    <cfRule type="expression" dxfId="372" priority="363">
      <formula>DF82&lt;&gt;DE82</formula>
    </cfRule>
  </conditionalFormatting>
  <conditionalFormatting sqref="DD82">
    <cfRule type="expression" dxfId="371" priority="362">
      <formula>DD82&lt;&gt;DC82</formula>
    </cfRule>
  </conditionalFormatting>
  <conditionalFormatting sqref="DG82">
    <cfRule type="expression" dxfId="370" priority="361">
      <formula>DG82&lt;&gt;DF82</formula>
    </cfRule>
  </conditionalFormatting>
  <conditionalFormatting sqref="CT82">
    <cfRule type="expression" dxfId="369" priority="360">
      <formula>CT82&lt;&gt;CS82</formula>
    </cfRule>
  </conditionalFormatting>
  <conditionalFormatting sqref="CR82">
    <cfRule type="expression" dxfId="368" priority="359">
      <formula>CR82&lt;&gt;CQ82</formula>
    </cfRule>
  </conditionalFormatting>
  <conditionalFormatting sqref="CU82">
    <cfRule type="expression" dxfId="367" priority="358">
      <formula>CU82&lt;&gt;CT82</formula>
    </cfRule>
  </conditionalFormatting>
  <conditionalFormatting sqref="DF134">
    <cfRule type="expression" dxfId="366" priority="357">
      <formula>DF134&lt;&gt;DE134</formula>
    </cfRule>
  </conditionalFormatting>
  <conditionalFormatting sqref="DG134">
    <cfRule type="expression" dxfId="365" priority="356">
      <formula>DG134&lt;&gt;DF134</formula>
    </cfRule>
  </conditionalFormatting>
  <conditionalFormatting sqref="DD134">
    <cfRule type="expression" dxfId="364" priority="355">
      <formula>DD134&lt;&gt;DC134</formula>
    </cfRule>
  </conditionalFormatting>
  <conditionalFormatting sqref="DE477">
    <cfRule type="expression" dxfId="363" priority="354">
      <formula>DE477&lt;&gt;DD477</formula>
    </cfRule>
  </conditionalFormatting>
  <conditionalFormatting sqref="DG477">
    <cfRule type="expression" dxfId="362" priority="353">
      <formula>DG477&lt;&gt;DF477</formula>
    </cfRule>
  </conditionalFormatting>
  <conditionalFormatting sqref="DD147">
    <cfRule type="expression" dxfId="361" priority="352">
      <formula>DD147&lt;&gt;DC147</formula>
    </cfRule>
  </conditionalFormatting>
  <conditionalFormatting sqref="DF147">
    <cfRule type="expression" dxfId="360" priority="351">
      <formula>DF147&lt;&gt;DE147</formula>
    </cfRule>
  </conditionalFormatting>
  <conditionalFormatting sqref="DG147">
    <cfRule type="expression" dxfId="359" priority="350">
      <formula>DG147&lt;&gt;DF147</formula>
    </cfRule>
  </conditionalFormatting>
  <conditionalFormatting sqref="DD149">
    <cfRule type="expression" dxfId="358" priority="349">
      <formula>DD149&lt;&gt;DC149</formula>
    </cfRule>
  </conditionalFormatting>
  <conditionalFormatting sqref="DF149">
    <cfRule type="expression" dxfId="357" priority="348">
      <formula>DF149&lt;&gt;DE149</formula>
    </cfRule>
  </conditionalFormatting>
  <conditionalFormatting sqref="DG149">
    <cfRule type="expression" dxfId="356" priority="347">
      <formula>DG149&lt;&gt;DF149</formula>
    </cfRule>
  </conditionalFormatting>
  <conditionalFormatting sqref="CE211 AL211:AM211 AI211:AJ211 AF211:AG211 AC211:AD211 Z211:AA211 W211:X211 T211:U211 Q211:R211 N211:O211 K211:L211 H211:I211 BY211:BZ211 BV211 BS211 BP211:BQ211 BM211:BN211 BJ211:BK211 BG211:BH211 BD211:BE211 BA211:BB211 AX211:AY211 AU211:AV211 AR211:AS211 AO211:AP211 DC211:DD211 CZ211 CW211:CX211 CQ211 CN211:CO211 CK211:CL211 CH211 CB211:CC211 DF211:DG211 DI211">
    <cfRule type="expression" dxfId="355" priority="346">
      <formula>H211&lt;&gt;G211</formula>
    </cfRule>
  </conditionalFormatting>
  <conditionalFormatting sqref="CF211">
    <cfRule type="expression" dxfId="354" priority="345">
      <formula>CF211&lt;&gt;CE211</formula>
    </cfRule>
  </conditionalFormatting>
  <conditionalFormatting sqref="CI211">
    <cfRule type="expression" dxfId="353" priority="344">
      <formula>CI211&lt;&gt;CH211</formula>
    </cfRule>
  </conditionalFormatting>
  <conditionalFormatting sqref="CR211:CU211">
    <cfRule type="expression" dxfId="352" priority="343">
      <formula>CR211&lt;&gt;CQ211</formula>
    </cfRule>
  </conditionalFormatting>
  <conditionalFormatting sqref="DG465">
    <cfRule type="expression" dxfId="351" priority="342">
      <formula>DG465&lt;&gt;DF465</formula>
    </cfRule>
  </conditionalFormatting>
  <conditionalFormatting sqref="AX18">
    <cfRule type="expression" dxfId="350" priority="341">
      <formula>AX18&lt;&gt;AW18</formula>
    </cfRule>
  </conditionalFormatting>
  <conditionalFormatting sqref="AV18">
    <cfRule type="expression" dxfId="349" priority="340">
      <formula>AV18&lt;&gt;AU18</formula>
    </cfRule>
  </conditionalFormatting>
  <conditionalFormatting sqref="AY18">
    <cfRule type="expression" dxfId="348" priority="339">
      <formula>AY18&lt;&gt;AX18</formula>
    </cfRule>
  </conditionalFormatting>
  <conditionalFormatting sqref="DF466:DF467 DC466:DD467 CE466:CF467 AL466:AM467 AI466:AJ467 AF466:AG467 AC466:AD467 Z466:AA467 W466:X467 T466:U467 Q466:R467 N466:O467 K466:L467 H466:I467 BY466:BZ467 BV466:BV467 BS466:BS467 BP466:BQ467 BM466:BN467 BJ466:BK467 BG466:BH467 BD466:BE467 BA466:BB467 AX466:AY467 AU466:AV467 AR466:AS467 AO466:AP467 CZ466:CZ467 CW466:CX467 CT466:CU467 CQ466:CR467 CN466:CO467 CK466:CL467 CH466:CI467 CB466:CC467 DI466:DI467">
    <cfRule type="expression" dxfId="347" priority="338">
      <formula>H466&lt;&gt;G466</formula>
    </cfRule>
  </conditionalFormatting>
  <conditionalFormatting sqref="DG466:DG467">
    <cfRule type="expression" dxfId="346" priority="337">
      <formula>DG466&lt;&gt;DF466</formula>
    </cfRule>
  </conditionalFormatting>
  <conditionalFormatting sqref="C476 C136">
    <cfRule type="expression" dxfId="345" priority="574">
      <formula>#REF!="V010602"</formula>
    </cfRule>
    <cfRule type="expression" dxfId="344" priority="575">
      <formula>#REF!="V010601"</formula>
    </cfRule>
  </conditionalFormatting>
  <conditionalFormatting sqref="CO137">
    <cfRule type="expression" dxfId="343" priority="336">
      <formula>CO137&lt;&gt;CN137</formula>
    </cfRule>
  </conditionalFormatting>
  <conditionalFormatting sqref="CL137">
    <cfRule type="expression" dxfId="342" priority="335">
      <formula>CL137&lt;&gt;CK137</formula>
    </cfRule>
  </conditionalFormatting>
  <conditionalFormatting sqref="CL139">
    <cfRule type="expression" dxfId="341" priority="334">
      <formula>CL139&lt;&gt;CK139</formula>
    </cfRule>
  </conditionalFormatting>
  <conditionalFormatting sqref="CL140">
    <cfRule type="expression" dxfId="340" priority="333">
      <formula>CL140&lt;&gt;CK140</formula>
    </cfRule>
  </conditionalFormatting>
  <conditionalFormatting sqref="CO139">
    <cfRule type="expression" dxfId="339" priority="332">
      <formula>CO139&lt;&gt;CN139</formula>
    </cfRule>
  </conditionalFormatting>
  <conditionalFormatting sqref="CO140">
    <cfRule type="expression" dxfId="338" priority="331">
      <formula>CO140&lt;&gt;CN140</formula>
    </cfRule>
  </conditionalFormatting>
  <conditionalFormatting sqref="CO152">
    <cfRule type="expression" dxfId="337" priority="330">
      <formula>CO152&lt;&gt;CN152</formula>
    </cfRule>
  </conditionalFormatting>
  <conditionalFormatting sqref="CL152">
    <cfRule type="expression" dxfId="336" priority="329">
      <formula>CL152&lt;&gt;CK152</formula>
    </cfRule>
  </conditionalFormatting>
  <conditionalFormatting sqref="CO141">
    <cfRule type="expression" dxfId="335" priority="328">
      <formula>CO141&lt;&gt;CN141</formula>
    </cfRule>
  </conditionalFormatting>
  <conditionalFormatting sqref="CL141:CL142">
    <cfRule type="expression" dxfId="334" priority="327">
      <formula>CL141&lt;&gt;CK141</formula>
    </cfRule>
  </conditionalFormatting>
  <conditionalFormatting sqref="CO142">
    <cfRule type="expression" dxfId="333" priority="326">
      <formula>CO142&lt;&gt;CN142</formula>
    </cfRule>
  </conditionalFormatting>
  <conditionalFormatting sqref="CL10">
    <cfRule type="expression" dxfId="332" priority="325">
      <formula>CL10&lt;&gt;CK10</formula>
    </cfRule>
  </conditionalFormatting>
  <conditionalFormatting sqref="C137 C139:C140">
    <cfRule type="duplicateValues" dxfId="331" priority="324"/>
  </conditionalFormatting>
  <conditionalFormatting sqref="C464:C467">
    <cfRule type="duplicateValues" dxfId="330" priority="323"/>
  </conditionalFormatting>
  <conditionalFormatting sqref="F297:F497 F85:F137 F14:F42 F45:F58 F139:F212 F61:F83 F214:F294 DM165 DO165">
    <cfRule type="expression" dxfId="329" priority="321">
      <formula>F14&lt;&gt;D14</formula>
    </cfRule>
    <cfRule type="expression" dxfId="328" priority="322">
      <formula>F14&lt;&gt;E14</formula>
    </cfRule>
  </conditionalFormatting>
  <conditionalFormatting sqref="D137 D166 D139:D140">
    <cfRule type="expression" dxfId="327" priority="319">
      <formula>D137&lt;&gt;C137</formula>
    </cfRule>
    <cfRule type="expression" dxfId="326" priority="320">
      <formula>D137&lt;&gt;F137</formula>
    </cfRule>
  </conditionalFormatting>
  <conditionalFormatting sqref="D128">
    <cfRule type="expression" dxfId="325" priority="317">
      <formula>D128&lt;&gt;C128</formula>
    </cfRule>
    <cfRule type="expression" dxfId="324" priority="318">
      <formula>D128&lt;&gt;F128</formula>
    </cfRule>
  </conditionalFormatting>
  <conditionalFormatting sqref="D129:D130">
    <cfRule type="expression" dxfId="323" priority="315">
      <formula>D129&lt;&gt;C129</formula>
    </cfRule>
    <cfRule type="expression" dxfId="322" priority="316">
      <formula>D129&lt;&gt;F129</formula>
    </cfRule>
  </conditionalFormatting>
  <conditionalFormatting sqref="D124:D127">
    <cfRule type="expression" dxfId="321" priority="313">
      <formula>D124&lt;&gt;C124</formula>
    </cfRule>
    <cfRule type="expression" dxfId="320" priority="314">
      <formula>D124&lt;&gt;F124</formula>
    </cfRule>
  </conditionalFormatting>
  <conditionalFormatting sqref="D9">
    <cfRule type="expression" dxfId="319" priority="311">
      <formula>D9&lt;&gt;C9</formula>
    </cfRule>
    <cfRule type="expression" dxfId="318" priority="312">
      <formula>D9&lt;&gt;F9</formula>
    </cfRule>
  </conditionalFormatting>
  <conditionalFormatting sqref="D10">
    <cfRule type="expression" dxfId="317" priority="309">
      <formula>D10&lt;&gt;C10</formula>
    </cfRule>
    <cfRule type="expression" dxfId="316" priority="310">
      <formula>D10&lt;&gt;F10</formula>
    </cfRule>
  </conditionalFormatting>
  <conditionalFormatting sqref="D12:D13">
    <cfRule type="expression" dxfId="315" priority="307">
      <formula>D12&lt;&gt;C12</formula>
    </cfRule>
    <cfRule type="expression" dxfId="314" priority="308">
      <formula>D12&lt;&gt;F12</formula>
    </cfRule>
  </conditionalFormatting>
  <conditionalFormatting sqref="D42">
    <cfRule type="expression" dxfId="313" priority="305">
      <formula>D42&lt;&gt;C42</formula>
    </cfRule>
    <cfRule type="expression" dxfId="312" priority="306">
      <formula>D42&lt;&gt;F42</formula>
    </cfRule>
  </conditionalFormatting>
  <conditionalFormatting sqref="D46">
    <cfRule type="expression" dxfId="311" priority="303">
      <formula>D46&lt;&gt;C46</formula>
    </cfRule>
    <cfRule type="expression" dxfId="310" priority="304">
      <formula>D46&lt;&gt;F46</formula>
    </cfRule>
  </conditionalFormatting>
  <conditionalFormatting sqref="D58">
    <cfRule type="expression" dxfId="309" priority="301">
      <formula>D58&lt;&gt;C58</formula>
    </cfRule>
    <cfRule type="expression" dxfId="308" priority="302">
      <formula>D58&lt;&gt;F58</formula>
    </cfRule>
  </conditionalFormatting>
  <conditionalFormatting sqref="D62">
    <cfRule type="expression" dxfId="307" priority="299">
      <formula>D62&lt;&gt;C62</formula>
    </cfRule>
    <cfRule type="expression" dxfId="306" priority="300">
      <formula>D62&lt;&gt;F62</formula>
    </cfRule>
  </conditionalFormatting>
  <conditionalFormatting sqref="D71:D73">
    <cfRule type="expression" dxfId="305" priority="297">
      <formula>D71&lt;&gt;C71</formula>
    </cfRule>
    <cfRule type="expression" dxfId="304" priority="298">
      <formula>D71&lt;&gt;F71</formula>
    </cfRule>
  </conditionalFormatting>
  <conditionalFormatting sqref="D104:D110">
    <cfRule type="expression" dxfId="303" priority="295">
      <formula>D104&lt;&gt;C104</formula>
    </cfRule>
    <cfRule type="expression" dxfId="302" priority="296">
      <formula>D104&lt;&gt;F104</formula>
    </cfRule>
  </conditionalFormatting>
  <conditionalFormatting sqref="D112">
    <cfRule type="expression" dxfId="301" priority="293">
      <formula>D112&lt;&gt;C112</formula>
    </cfRule>
    <cfRule type="expression" dxfId="300" priority="294">
      <formula>D112&lt;&gt;F112</formula>
    </cfRule>
  </conditionalFormatting>
  <conditionalFormatting sqref="D152">
    <cfRule type="expression" dxfId="299" priority="291">
      <formula>D152&lt;&gt;C152</formula>
    </cfRule>
    <cfRule type="expression" dxfId="298" priority="292">
      <formula>D152&lt;&gt;F152</formula>
    </cfRule>
  </conditionalFormatting>
  <conditionalFormatting sqref="D164">
    <cfRule type="expression" dxfId="297" priority="289">
      <formula>D164&lt;&gt;C164</formula>
    </cfRule>
    <cfRule type="expression" dxfId="296" priority="290">
      <formula>D164&lt;&gt;F164</formula>
    </cfRule>
  </conditionalFormatting>
  <conditionalFormatting sqref="D208:D211">
    <cfRule type="expression" dxfId="295" priority="287">
      <formula>D208&lt;&gt;C208</formula>
    </cfRule>
    <cfRule type="expression" dxfId="294" priority="288">
      <formula>D208&lt;&gt;F208</formula>
    </cfRule>
  </conditionalFormatting>
  <conditionalFormatting sqref="D141:D142">
    <cfRule type="expression" dxfId="293" priority="285">
      <formula>D141&lt;&gt;C141</formula>
    </cfRule>
    <cfRule type="expression" dxfId="292" priority="286">
      <formula>D141&lt;&gt;F141</formula>
    </cfRule>
  </conditionalFormatting>
  <conditionalFormatting sqref="D237">
    <cfRule type="expression" dxfId="291" priority="283">
      <formula>D237&lt;&gt;C237</formula>
    </cfRule>
    <cfRule type="expression" dxfId="290" priority="284">
      <formula>D237&lt;&gt;F237</formula>
    </cfRule>
  </conditionalFormatting>
  <conditionalFormatting sqref="D464:D467">
    <cfRule type="expression" dxfId="289" priority="281">
      <formula>D464&lt;&gt;C464</formula>
    </cfRule>
    <cfRule type="expression" dxfId="288" priority="282">
      <formula>D464&lt;&gt;F464</formula>
    </cfRule>
  </conditionalFormatting>
  <conditionalFormatting sqref="BZ64:BZ69">
    <cfRule type="expression" dxfId="287" priority="280">
      <formula>BZ64&lt;&gt;BY64</formula>
    </cfRule>
  </conditionalFormatting>
  <conditionalFormatting sqref="DD64:DG69">
    <cfRule type="expression" dxfId="286" priority="279">
      <formula>DD64&lt;&gt;DC64</formula>
    </cfRule>
  </conditionalFormatting>
  <conditionalFormatting sqref="CC87:CC88">
    <cfRule type="expression" dxfId="285" priority="278">
      <formula>CC87&lt;&gt;CB87</formula>
    </cfRule>
  </conditionalFormatting>
  <conditionalFormatting sqref="F5:F13">
    <cfRule type="expression" dxfId="284" priority="576">
      <formula>F5&lt;&gt;D5</formula>
    </cfRule>
    <cfRule type="expression" dxfId="283" priority="577">
      <formula>F5&lt;&gt;E5</formula>
    </cfRule>
  </conditionalFormatting>
  <conditionalFormatting sqref="E412:E423">
    <cfRule type="expression" dxfId="282" priority="277">
      <formula>E412&lt;&gt;D412</formula>
    </cfRule>
  </conditionalFormatting>
  <conditionalFormatting sqref="DE250:DE251">
    <cfRule type="expression" dxfId="281" priority="276">
      <formula>DE250&lt;&gt;DD250</formula>
    </cfRule>
  </conditionalFormatting>
  <conditionalFormatting sqref="G208 G152 G468:G497 G443">
    <cfRule type="expression" dxfId="280" priority="275">
      <formula>G152&lt;&gt;F152</formula>
    </cfRule>
  </conditionalFormatting>
  <conditionalFormatting sqref="G143:G151 G295:G378 G444:G461 G434:G442 G381:G431 G85:G137 G139:G140">
    <cfRule type="expression" dxfId="279" priority="274">
      <formula>G85&lt;&gt;F85</formula>
    </cfRule>
  </conditionalFormatting>
  <conditionalFormatting sqref="G209:G210 G403:G404">
    <cfRule type="expression" dxfId="278" priority="273">
      <formula>G209&lt;&gt;F209</formula>
    </cfRule>
  </conditionalFormatting>
  <conditionalFormatting sqref="G141:G142 G432:G433">
    <cfRule type="expression" dxfId="277" priority="272">
      <formula>G141&lt;&gt;F141</formula>
    </cfRule>
  </conditionalFormatting>
  <conditionalFormatting sqref="G4">
    <cfRule type="expression" dxfId="276" priority="271">
      <formula>G4&lt;&gt;F4</formula>
    </cfRule>
  </conditionalFormatting>
  <conditionalFormatting sqref="G211 G405">
    <cfRule type="expression" dxfId="275" priority="270">
      <formula>G211&lt;&gt;F211</formula>
    </cfRule>
  </conditionalFormatting>
  <conditionalFormatting sqref="G466:G467">
    <cfRule type="expression" dxfId="274" priority="269">
      <formula>G466&lt;&gt;F466</formula>
    </cfRule>
  </conditionalFormatting>
  <conditionalFormatting sqref="J208 J152 J468:J497 J443">
    <cfRule type="expression" dxfId="273" priority="268">
      <formula>J152&lt;&gt;I152</formula>
    </cfRule>
  </conditionalFormatting>
  <conditionalFormatting sqref="J209:J210 J403:J404">
    <cfRule type="expression" dxfId="272" priority="267">
      <formula>J209&lt;&gt;I209</formula>
    </cfRule>
  </conditionalFormatting>
  <conditionalFormatting sqref="J211 J405">
    <cfRule type="expression" dxfId="271" priority="266">
      <formula>J211&lt;&gt;I211</formula>
    </cfRule>
  </conditionalFormatting>
  <conditionalFormatting sqref="J466:J467">
    <cfRule type="expression" dxfId="270" priority="265">
      <formula>J466&lt;&gt;I466</formula>
    </cfRule>
  </conditionalFormatting>
  <conditionalFormatting sqref="J143:J151 J295:J378 J444:J461 J434:J442 J381:J431 J85:J137 J139:J140">
    <cfRule type="expression" dxfId="269" priority="264">
      <formula>J85&lt;&gt;I85</formula>
    </cfRule>
  </conditionalFormatting>
  <conditionalFormatting sqref="J141:J142 J432:J433">
    <cfRule type="expression" dxfId="268" priority="263">
      <formula>J141&lt;&gt;I141</formula>
    </cfRule>
  </conditionalFormatting>
  <conditionalFormatting sqref="J4">
    <cfRule type="expression" dxfId="267" priority="262">
      <formula>J4&lt;&gt;I4</formula>
    </cfRule>
  </conditionalFormatting>
  <conditionalFormatting sqref="BR381:BR461">
    <cfRule type="expression" dxfId="266" priority="261">
      <formula>BR381&lt;&gt;BQ381</formula>
    </cfRule>
  </conditionalFormatting>
  <conditionalFormatting sqref="BR4">
    <cfRule type="expression" dxfId="265" priority="260">
      <formula>BR4&lt;&gt;BQ4</formula>
    </cfRule>
  </conditionalFormatting>
  <conditionalFormatting sqref="BU381:BU461">
    <cfRule type="expression" dxfId="264" priority="259">
      <formula>BU381&lt;&gt;BT381</formula>
    </cfRule>
  </conditionalFormatting>
  <conditionalFormatting sqref="BU4">
    <cfRule type="expression" dxfId="263" priority="258">
      <formula>BU4&lt;&gt;BT4</formula>
    </cfRule>
  </conditionalFormatting>
  <conditionalFormatting sqref="CY381:CY461">
    <cfRule type="expression" dxfId="262" priority="257">
      <formula>CY381&lt;&gt;CX381</formula>
    </cfRule>
  </conditionalFormatting>
  <conditionalFormatting sqref="CY4">
    <cfRule type="expression" dxfId="261" priority="256">
      <formula>CY4&lt;&gt;CX4</formula>
    </cfRule>
  </conditionalFormatting>
  <conditionalFormatting sqref="DA410:DA445 DA403:DA408 DA208 DA152 DA381:DA401">
    <cfRule type="expression" dxfId="260" priority="255">
      <formula>DA152&lt;&gt;CZ152</formula>
    </cfRule>
  </conditionalFormatting>
  <conditionalFormatting sqref="DA143:DA151 DA85:DA137 DA139:DA140">
    <cfRule type="expression" dxfId="259" priority="254">
      <formula>DA85&lt;&gt;CZ85</formula>
    </cfRule>
  </conditionalFormatting>
  <conditionalFormatting sqref="DA209:DA210">
    <cfRule type="expression" dxfId="258" priority="253">
      <formula>DA209&lt;&gt;CZ209</formula>
    </cfRule>
  </conditionalFormatting>
  <conditionalFormatting sqref="DA141:DA142">
    <cfRule type="expression" dxfId="257" priority="252">
      <formula>DA141&lt;&gt;CZ141</formula>
    </cfRule>
  </conditionalFormatting>
  <conditionalFormatting sqref="DA211">
    <cfRule type="expression" dxfId="256" priority="251">
      <formula>DA211&lt;&gt;CZ211</formula>
    </cfRule>
  </conditionalFormatting>
  <conditionalFormatting sqref="DA466:DA467">
    <cfRule type="expression" dxfId="255" priority="250">
      <formula>DA466&lt;&gt;CZ466</formula>
    </cfRule>
  </conditionalFormatting>
  <conditionalFormatting sqref="DA402">
    <cfRule type="expression" dxfId="254" priority="249">
      <formula>DA402&lt;&gt;CZ402</formula>
    </cfRule>
  </conditionalFormatting>
  <conditionalFormatting sqref="DA409">
    <cfRule type="expression" dxfId="253" priority="248">
      <formula>DA409&lt;&gt;CZ409</formula>
    </cfRule>
  </conditionalFormatting>
  <conditionalFormatting sqref="DH381:DH461">
    <cfRule type="expression" dxfId="252" priority="247">
      <formula>DH381&lt;&gt;DG381</formula>
    </cfRule>
  </conditionalFormatting>
  <conditionalFormatting sqref="DH4">
    <cfRule type="expression" dxfId="251" priority="246">
      <formula>DH4&lt;&gt;DG4</formula>
    </cfRule>
  </conditionalFormatting>
  <conditionalFormatting sqref="DJ410:DJ445 DJ403:DJ408 DJ208 DJ152 DJ381:DJ401">
    <cfRule type="expression" dxfId="250" priority="245">
      <formula>DJ152&lt;&gt;DI152</formula>
    </cfRule>
  </conditionalFormatting>
  <conditionalFormatting sqref="DJ143:DJ151 DJ85:DJ137 DJ139:DJ140">
    <cfRule type="expression" dxfId="249" priority="244">
      <formula>DJ85&lt;&gt;DI85</formula>
    </cfRule>
  </conditionalFormatting>
  <conditionalFormatting sqref="DJ209:DJ210">
    <cfRule type="expression" dxfId="248" priority="243">
      <formula>DJ209&lt;&gt;DI209</formula>
    </cfRule>
  </conditionalFormatting>
  <conditionalFormatting sqref="DJ141:DJ142">
    <cfRule type="expression" dxfId="247" priority="242">
      <formula>DJ141&lt;&gt;DI141</formula>
    </cfRule>
  </conditionalFormatting>
  <conditionalFormatting sqref="DJ211">
    <cfRule type="expression" dxfId="246" priority="241">
      <formula>DJ211&lt;&gt;DI211</formula>
    </cfRule>
  </conditionalFormatting>
  <conditionalFormatting sqref="DJ466:DJ467">
    <cfRule type="expression" dxfId="245" priority="240">
      <formula>DJ466&lt;&gt;DI466</formula>
    </cfRule>
  </conditionalFormatting>
  <conditionalFormatting sqref="DJ402">
    <cfRule type="expression" dxfId="244" priority="239">
      <formula>DJ402&lt;&gt;DI402</formula>
    </cfRule>
  </conditionalFormatting>
  <conditionalFormatting sqref="DJ409">
    <cfRule type="expression" dxfId="243" priority="238">
      <formula>DJ409&lt;&gt;DI409</formula>
    </cfRule>
  </conditionalFormatting>
  <conditionalFormatting sqref="C426:C461 C295:C296">
    <cfRule type="duplicateValues" dxfId="242" priority="578"/>
  </conditionalFormatting>
  <conditionalFormatting sqref="DD103">
    <cfRule type="expression" dxfId="241" priority="237">
      <formula>DD103&lt;&gt;DC103</formula>
    </cfRule>
  </conditionalFormatting>
  <conditionalFormatting sqref="DG103">
    <cfRule type="expression" dxfId="240" priority="236">
      <formula>DG103&lt;&gt;DF103</formula>
    </cfRule>
  </conditionalFormatting>
  <conditionalFormatting sqref="F84">
    <cfRule type="expression" dxfId="239" priority="233">
      <formula>F84&lt;&gt;D84</formula>
    </cfRule>
    <cfRule type="expression" dxfId="238" priority="234">
      <formula>F84&lt;&gt;E84</formula>
    </cfRule>
  </conditionalFormatting>
  <conditionalFormatting sqref="C84">
    <cfRule type="duplicateValues" dxfId="237" priority="235"/>
  </conditionalFormatting>
  <conditionalFormatting sqref="H84 K84 N84 Q84 T84 W84 Z84 AC84 AF84 AI84 AL84 BW84 BR84 BT84:BU84 CY84 DH84">
    <cfRule type="expression" dxfId="236" priority="232">
      <formula>H84&lt;&gt;G84</formula>
    </cfRule>
  </conditionalFormatting>
  <conditionalFormatting sqref="AO84 AR84 AU84 BA84 BD84 BG84 BJ84 BM84 BP84 BS84 BV84 BY84 AX84">
    <cfRule type="expression" dxfId="235" priority="231">
      <formula>AO84&lt;&gt;AN84</formula>
    </cfRule>
  </conditionalFormatting>
  <conditionalFormatting sqref="CB84 CE84 CH84 CK84 CN84 CQ84 CW84 CZ84 DC84 CT84">
    <cfRule type="expression" dxfId="234" priority="230">
      <formula>CB84&lt;&gt;CA84</formula>
    </cfRule>
  </conditionalFormatting>
  <conditionalFormatting sqref="I84">
    <cfRule type="expression" dxfId="233" priority="229">
      <formula>I84&lt;&gt;H84</formula>
    </cfRule>
  </conditionalFormatting>
  <conditionalFormatting sqref="U84">
    <cfRule type="expression" dxfId="232" priority="228">
      <formula>U84&lt;&gt;T84</formula>
    </cfRule>
  </conditionalFormatting>
  <conditionalFormatting sqref="AD84">
    <cfRule type="expression" dxfId="231" priority="227">
      <formula>AD84&lt;&gt;AC84</formula>
    </cfRule>
  </conditionalFormatting>
  <conditionalFormatting sqref="L84">
    <cfRule type="expression" dxfId="230" priority="226">
      <formula>L84&lt;&gt;K84</formula>
    </cfRule>
  </conditionalFormatting>
  <conditionalFormatting sqref="O84">
    <cfRule type="expression" dxfId="229" priority="225">
      <formula>O84&lt;&gt;N84</formula>
    </cfRule>
  </conditionalFormatting>
  <conditionalFormatting sqref="R84">
    <cfRule type="expression" dxfId="228" priority="224">
      <formula>R84&lt;&gt;Q84</formula>
    </cfRule>
  </conditionalFormatting>
  <conditionalFormatting sqref="X84">
    <cfRule type="expression" dxfId="227" priority="223">
      <formula>X84&lt;&gt;W84</formula>
    </cfRule>
  </conditionalFormatting>
  <conditionalFormatting sqref="AA84">
    <cfRule type="expression" dxfId="226" priority="222">
      <formula>AA84&lt;&gt;Z84</formula>
    </cfRule>
  </conditionalFormatting>
  <conditionalFormatting sqref="AJ84">
    <cfRule type="expression" dxfId="225" priority="221">
      <formula>AJ84&lt;&gt;AI84</formula>
    </cfRule>
  </conditionalFormatting>
  <conditionalFormatting sqref="AM84">
    <cfRule type="expression" dxfId="224" priority="220">
      <formula>AM84&lt;&gt;AL84</formula>
    </cfRule>
  </conditionalFormatting>
  <conditionalFormatting sqref="AP84">
    <cfRule type="expression" dxfId="223" priority="219">
      <formula>AP84&lt;&gt;AO84</formula>
    </cfRule>
  </conditionalFormatting>
  <conditionalFormatting sqref="AS84">
    <cfRule type="expression" dxfId="222" priority="218">
      <formula>AS84&lt;&gt;AR84</formula>
    </cfRule>
  </conditionalFormatting>
  <conditionalFormatting sqref="AV84">
    <cfRule type="expression" dxfId="221" priority="217">
      <formula>AV84&lt;&gt;AU84</formula>
    </cfRule>
  </conditionalFormatting>
  <conditionalFormatting sqref="AY84">
    <cfRule type="expression" dxfId="220" priority="216">
      <formula>AY84&lt;&gt;AX84</formula>
    </cfRule>
  </conditionalFormatting>
  <conditionalFormatting sqref="BB84">
    <cfRule type="expression" dxfId="219" priority="215">
      <formula>BB84&lt;&gt;BA84</formula>
    </cfRule>
  </conditionalFormatting>
  <conditionalFormatting sqref="BE84">
    <cfRule type="expression" dxfId="218" priority="214">
      <formula>BE84&lt;&gt;BD84</formula>
    </cfRule>
  </conditionalFormatting>
  <conditionalFormatting sqref="BH84">
    <cfRule type="expression" dxfId="217" priority="213">
      <formula>BH84&lt;&gt;BG84</formula>
    </cfRule>
  </conditionalFormatting>
  <conditionalFormatting sqref="BK84">
    <cfRule type="expression" dxfId="216" priority="212">
      <formula>BK84&lt;&gt;BJ84</formula>
    </cfRule>
  </conditionalFormatting>
  <conditionalFormatting sqref="BN84">
    <cfRule type="expression" dxfId="215" priority="211">
      <formula>BN84&lt;&gt;BM84</formula>
    </cfRule>
  </conditionalFormatting>
  <conditionalFormatting sqref="BQ84">
    <cfRule type="expression" dxfId="214" priority="210">
      <formula>BQ84&lt;&gt;BP84</formula>
    </cfRule>
  </conditionalFormatting>
  <conditionalFormatting sqref="BZ84">
    <cfRule type="expression" dxfId="213" priority="209">
      <formula>BZ84&lt;&gt;BY84</formula>
    </cfRule>
  </conditionalFormatting>
  <conditionalFormatting sqref="CC84">
    <cfRule type="expression" dxfId="212" priority="208">
      <formula>CC84&lt;&gt;CB84</formula>
    </cfRule>
  </conditionalFormatting>
  <conditionalFormatting sqref="CF84">
    <cfRule type="expression" dxfId="211" priority="207">
      <formula>CF84&lt;&gt;CE84</formula>
    </cfRule>
  </conditionalFormatting>
  <conditionalFormatting sqref="CI84">
    <cfRule type="expression" dxfId="210" priority="206">
      <formula>CI84&lt;&gt;CH84</formula>
    </cfRule>
  </conditionalFormatting>
  <conditionalFormatting sqref="CL84">
    <cfRule type="expression" dxfId="209" priority="205">
      <formula>CL84&lt;&gt;CK84</formula>
    </cfRule>
  </conditionalFormatting>
  <conditionalFormatting sqref="CO84">
    <cfRule type="expression" dxfId="208" priority="204">
      <formula>CO84&lt;&gt;CN84</formula>
    </cfRule>
  </conditionalFormatting>
  <conditionalFormatting sqref="CR84">
    <cfRule type="expression" dxfId="207" priority="203">
      <formula>CR84&lt;&gt;CQ84</formula>
    </cfRule>
  </conditionalFormatting>
  <conditionalFormatting sqref="CU84">
    <cfRule type="expression" dxfId="206" priority="202">
      <formula>CU84&lt;&gt;CT84</formula>
    </cfRule>
  </conditionalFormatting>
  <conditionalFormatting sqref="CX84">
    <cfRule type="expression" dxfId="205" priority="201">
      <formula>CX84&lt;&gt;CW84</formula>
    </cfRule>
  </conditionalFormatting>
  <conditionalFormatting sqref="DD84">
    <cfRule type="expression" dxfId="204" priority="200">
      <formula>DD84&lt;&gt;DC84</formula>
    </cfRule>
  </conditionalFormatting>
  <conditionalFormatting sqref="AG84">
    <cfRule type="expression" dxfId="203" priority="199">
      <formula>AG84&lt;&gt;AF84</formula>
    </cfRule>
  </conditionalFormatting>
  <conditionalFormatting sqref="DF84">
    <cfRule type="expression" dxfId="202" priority="198">
      <formula>DF84&lt;&gt;DE84</formula>
    </cfRule>
  </conditionalFormatting>
  <conditionalFormatting sqref="DG84">
    <cfRule type="expression" dxfId="201" priority="197">
      <formula>DG84&lt;&gt;DF84</formula>
    </cfRule>
  </conditionalFormatting>
  <conditionalFormatting sqref="DI84">
    <cfRule type="expression" dxfId="200" priority="196">
      <formula>DI84&lt;&gt;DH84</formula>
    </cfRule>
  </conditionalFormatting>
  <conditionalFormatting sqref="G84">
    <cfRule type="expression" dxfId="199" priority="195">
      <formula>G84&lt;&gt;F84</formula>
    </cfRule>
  </conditionalFormatting>
  <conditionalFormatting sqref="J84">
    <cfRule type="expression" dxfId="198" priority="194">
      <formula>J84&lt;&gt;I84</formula>
    </cfRule>
  </conditionalFormatting>
  <conditionalFormatting sqref="DA84">
    <cfRule type="expression" dxfId="197" priority="193">
      <formula>DA84&lt;&gt;CZ84</formula>
    </cfRule>
  </conditionalFormatting>
  <conditionalFormatting sqref="DJ84">
    <cfRule type="expression" dxfId="196" priority="192">
      <formula>DJ84&lt;&gt;DI84</formula>
    </cfRule>
  </conditionalFormatting>
  <conditionalFormatting sqref="DD27">
    <cfRule type="expression" dxfId="195" priority="191">
      <formula>DD27&lt;&gt;DC27</formula>
    </cfRule>
  </conditionalFormatting>
  <conditionalFormatting sqref="DG27">
    <cfRule type="expression" dxfId="194" priority="190">
      <formula>DG27&lt;&gt;DF27</formula>
    </cfRule>
  </conditionalFormatting>
  <conditionalFormatting sqref="DD49:DG50">
    <cfRule type="expression" dxfId="193" priority="189">
      <formula>DD49&lt;&gt;DC49</formula>
    </cfRule>
  </conditionalFormatting>
  <conditionalFormatting sqref="H43:H44 K43:K44 N43:N44 Q43:Q44 T43:T44 W43:W44 Z43:Z44 AC43:AC44 AF43:AF44 AI43:AI44 AL43:AL44 BW43:BW44 BR43:BR44 BT43:BU44 CY43:CY44 DH43:DH44">
    <cfRule type="expression" dxfId="192" priority="187">
      <formula>H43&lt;&gt;G43</formula>
    </cfRule>
  </conditionalFormatting>
  <conditionalFormatting sqref="AO43:AO44 AR43:AR44 AU43:AU44 BA43:BA44 BD43:BD44 BG43:BG44 BJ43:BJ44 BM43:BM44 BP43:BP44 BS43:BS44 BV43:BV44 BY43:BY44 AX43:AX44">
    <cfRule type="expression" dxfId="191" priority="186">
      <formula>AO43&lt;&gt;AN43</formula>
    </cfRule>
  </conditionalFormatting>
  <conditionalFormatting sqref="CB43:CB44 CE43:CE44 CH43:CH44 CK43:CK44 CN43:CN44 CQ43:CQ44 CT43:CT44 CW43:CW44 CZ43:CZ44 DC43:DC44">
    <cfRule type="expression" dxfId="190" priority="185">
      <formula>CB43&lt;&gt;CA43</formula>
    </cfRule>
  </conditionalFormatting>
  <conditionalFormatting sqref="I43:I44">
    <cfRule type="expression" dxfId="189" priority="184">
      <formula>I43&lt;&gt;H43</formula>
    </cfRule>
  </conditionalFormatting>
  <conditionalFormatting sqref="U43:U44">
    <cfRule type="expression" dxfId="188" priority="183">
      <formula>U43&lt;&gt;T43</formula>
    </cfRule>
  </conditionalFormatting>
  <conditionalFormatting sqref="AD43:AD44">
    <cfRule type="expression" dxfId="187" priority="182">
      <formula>AD43&lt;&gt;AC43</formula>
    </cfRule>
  </conditionalFormatting>
  <conditionalFormatting sqref="AG43:AG44">
    <cfRule type="expression" dxfId="186" priority="181">
      <formula>AG43&lt;&gt;AF43</formula>
    </cfRule>
  </conditionalFormatting>
  <conditionalFormatting sqref="L43:L44">
    <cfRule type="expression" dxfId="185" priority="180">
      <formula>L43&lt;&gt;K43</formula>
    </cfRule>
  </conditionalFormatting>
  <conditionalFormatting sqref="O43:O44">
    <cfRule type="expression" dxfId="184" priority="179">
      <formula>O43&lt;&gt;N43</formula>
    </cfRule>
  </conditionalFormatting>
  <conditionalFormatting sqref="R43:R44">
    <cfRule type="expression" dxfId="183" priority="178">
      <formula>R43&lt;&gt;Q43</formula>
    </cfRule>
  </conditionalFormatting>
  <conditionalFormatting sqref="X43:X44">
    <cfRule type="expression" dxfId="182" priority="177">
      <formula>X43&lt;&gt;W43</formula>
    </cfRule>
  </conditionalFormatting>
  <conditionalFormatting sqref="AA43:AA44">
    <cfRule type="expression" dxfId="181" priority="176">
      <formula>AA43&lt;&gt;Z43</formula>
    </cfRule>
  </conditionalFormatting>
  <conditionalFormatting sqref="AJ43:AJ44">
    <cfRule type="expression" dxfId="180" priority="175">
      <formula>AJ43&lt;&gt;AI43</formula>
    </cfRule>
  </conditionalFormatting>
  <conditionalFormatting sqref="AM43:AM44">
    <cfRule type="expression" dxfId="179" priority="174">
      <formula>AM43&lt;&gt;AL43</formula>
    </cfRule>
  </conditionalFormatting>
  <conditionalFormatting sqref="AP43:AP44">
    <cfRule type="expression" dxfId="178" priority="173">
      <formula>AP43&lt;&gt;AO43</formula>
    </cfRule>
  </conditionalFormatting>
  <conditionalFormatting sqref="AS43:AS44">
    <cfRule type="expression" dxfId="177" priority="172">
      <formula>AS43&lt;&gt;AR43</formula>
    </cfRule>
  </conditionalFormatting>
  <conditionalFormatting sqref="AV43:AV44">
    <cfRule type="expression" dxfId="176" priority="171">
      <formula>AV43&lt;&gt;AU43</formula>
    </cfRule>
  </conditionalFormatting>
  <conditionalFormatting sqref="AY43:AY44">
    <cfRule type="expression" dxfId="175" priority="170">
      <formula>AY43&lt;&gt;AX43</formula>
    </cfRule>
  </conditionalFormatting>
  <conditionalFormatting sqref="BB43:BB44">
    <cfRule type="expression" dxfId="174" priority="169">
      <formula>BB43&lt;&gt;BA43</formula>
    </cfRule>
  </conditionalFormatting>
  <conditionalFormatting sqref="BE43:BE44">
    <cfRule type="expression" dxfId="173" priority="168">
      <formula>BE43&lt;&gt;BD43</formula>
    </cfRule>
  </conditionalFormatting>
  <conditionalFormatting sqref="BH43:BH44">
    <cfRule type="expression" dxfId="172" priority="167">
      <formula>BH43&lt;&gt;BG43</formula>
    </cfRule>
  </conditionalFormatting>
  <conditionalFormatting sqref="BK43:BK44">
    <cfRule type="expression" dxfId="171" priority="166">
      <formula>BK43&lt;&gt;BJ43</formula>
    </cfRule>
  </conditionalFormatting>
  <conditionalFormatting sqref="BN43:BN44">
    <cfRule type="expression" dxfId="170" priority="165">
      <formula>BN43&lt;&gt;BM43</formula>
    </cfRule>
  </conditionalFormatting>
  <conditionalFormatting sqref="BQ43:BQ44">
    <cfRule type="expression" dxfId="169" priority="164">
      <formula>BQ43&lt;&gt;BP43</formula>
    </cfRule>
  </conditionalFormatting>
  <conditionalFormatting sqref="BZ43:BZ44">
    <cfRule type="expression" dxfId="168" priority="163">
      <formula>BZ43&lt;&gt;BY43</formula>
    </cfRule>
  </conditionalFormatting>
  <conditionalFormatting sqref="CC43:CC44">
    <cfRule type="expression" dxfId="167" priority="162">
      <formula>CC43&lt;&gt;CB43</formula>
    </cfRule>
  </conditionalFormatting>
  <conditionalFormatting sqref="CF43:CF44">
    <cfRule type="expression" dxfId="166" priority="161">
      <formula>CF43&lt;&gt;CE43</formula>
    </cfRule>
  </conditionalFormatting>
  <conditionalFormatting sqref="CI43:CI44">
    <cfRule type="expression" dxfId="165" priority="160">
      <formula>CI43&lt;&gt;CH43</formula>
    </cfRule>
  </conditionalFormatting>
  <conditionalFormatting sqref="CL43:CL44">
    <cfRule type="expression" dxfId="164" priority="159">
      <formula>CL43&lt;&gt;CK43</formula>
    </cfRule>
  </conditionalFormatting>
  <conditionalFormatting sqref="CO43:CO44">
    <cfRule type="expression" dxfId="163" priority="158">
      <formula>CO43&lt;&gt;CN43</formula>
    </cfRule>
  </conditionalFormatting>
  <conditionalFormatting sqref="CR43:CR44">
    <cfRule type="expression" dxfId="162" priority="157">
      <formula>CR43&lt;&gt;CQ43</formula>
    </cfRule>
  </conditionalFormatting>
  <conditionalFormatting sqref="CU43:CU44">
    <cfRule type="expression" dxfId="161" priority="156">
      <formula>CU43&lt;&gt;CT43</formula>
    </cfRule>
  </conditionalFormatting>
  <conditionalFormatting sqref="CX43:CX44">
    <cfRule type="expression" dxfId="160" priority="155">
      <formula>CX43&lt;&gt;CW43</formula>
    </cfRule>
  </conditionalFormatting>
  <conditionalFormatting sqref="DD43:DD44">
    <cfRule type="expression" dxfId="159" priority="154">
      <formula>DD43&lt;&gt;DC43</formula>
    </cfRule>
  </conditionalFormatting>
  <conditionalFormatting sqref="DF43:DF44">
    <cfRule type="expression" dxfId="158" priority="153">
      <formula>DF43&lt;&gt;DE43</formula>
    </cfRule>
  </conditionalFormatting>
  <conditionalFormatting sqref="DG43:DG44">
    <cfRule type="expression" dxfId="157" priority="152">
      <formula>DG43&lt;&gt;DF43</formula>
    </cfRule>
  </conditionalFormatting>
  <conditionalFormatting sqref="DI43:DI44">
    <cfRule type="expression" dxfId="156" priority="151">
      <formula>DI43&lt;&gt;DH43</formula>
    </cfRule>
  </conditionalFormatting>
  <conditionalFormatting sqref="F43:F44">
    <cfRule type="expression" dxfId="155" priority="149">
      <formula>F43&lt;&gt;D43</formula>
    </cfRule>
    <cfRule type="expression" dxfId="154" priority="150">
      <formula>F43&lt;&gt;E43</formula>
    </cfRule>
  </conditionalFormatting>
  <conditionalFormatting sqref="G43:G44">
    <cfRule type="expression" dxfId="153" priority="148">
      <formula>G43&lt;&gt;F43</formula>
    </cfRule>
  </conditionalFormatting>
  <conditionalFormatting sqref="J43:J44">
    <cfRule type="expression" dxfId="152" priority="147">
      <formula>J43&lt;&gt;I43</formula>
    </cfRule>
  </conditionalFormatting>
  <conditionalFormatting sqref="DA43:DA44">
    <cfRule type="expression" dxfId="151" priority="146">
      <formula>DA43&lt;&gt;CZ43</formula>
    </cfRule>
  </conditionalFormatting>
  <conditionalFormatting sqref="DJ43:DJ44">
    <cfRule type="expression" dxfId="150" priority="145">
      <formula>DJ43&lt;&gt;DI43</formula>
    </cfRule>
  </conditionalFormatting>
  <conditionalFormatting sqref="C43:C44">
    <cfRule type="duplicateValues" dxfId="149" priority="188"/>
  </conditionalFormatting>
  <conditionalFormatting sqref="DH59:DH60 CY59:CY60 BT59:BU60 BR59:BR60 BW59:BW60 AL59:AL60 AI59:AI60 AF59:AF60 AC59:AC60 Z59:Z60 W59:W60 T59:T60 Q59:Q60 N59:N60 K59:K60 H59:H60">
    <cfRule type="expression" dxfId="148" priority="143">
      <formula>H59&lt;&gt;G59</formula>
    </cfRule>
  </conditionalFormatting>
  <conditionalFormatting sqref="AX59:AX60 BY59:BY60 BV59:BV60 BS59:BS60 BP59:BP60 BM59:BM60 BJ59:BJ60 BG59:BG60 BD59:BD60 BA59:BA60 AU59:AU60 AR59:AR60 AO59:AO60">
    <cfRule type="expression" dxfId="147" priority="142">
      <formula>AO59&lt;&gt;AN59</formula>
    </cfRule>
  </conditionalFormatting>
  <conditionalFormatting sqref="DC59:DC60 CZ59:CZ60 CW59:CW60 CT59:CT60 CQ59:CQ60 CN59:CN60 CK59:CK60 CH59:CH60 CE59:CE60 CB59:CB60">
    <cfRule type="expression" dxfId="146" priority="141">
      <formula>CB59&lt;&gt;CA59</formula>
    </cfRule>
  </conditionalFormatting>
  <conditionalFormatting sqref="I59:I60">
    <cfRule type="expression" dxfId="145" priority="140">
      <formula>I59&lt;&gt;H59</formula>
    </cfRule>
  </conditionalFormatting>
  <conditionalFormatting sqref="U59:U60">
    <cfRule type="expression" dxfId="144" priority="139">
      <formula>U59&lt;&gt;T59</formula>
    </cfRule>
  </conditionalFormatting>
  <conditionalFormatting sqref="AD59:AD60">
    <cfRule type="expression" dxfId="143" priority="138">
      <formula>AD59&lt;&gt;AC59</formula>
    </cfRule>
  </conditionalFormatting>
  <conditionalFormatting sqref="L59:L60">
    <cfRule type="expression" dxfId="142" priority="137">
      <formula>L59&lt;&gt;K59</formula>
    </cfRule>
  </conditionalFormatting>
  <conditionalFormatting sqref="O59:O60">
    <cfRule type="expression" dxfId="141" priority="136">
      <formula>O59&lt;&gt;N59</formula>
    </cfRule>
  </conditionalFormatting>
  <conditionalFormatting sqref="R59:R60">
    <cfRule type="expression" dxfId="140" priority="135">
      <formula>R59&lt;&gt;Q59</formula>
    </cfRule>
  </conditionalFormatting>
  <conditionalFormatting sqref="X59:X60">
    <cfRule type="expression" dxfId="139" priority="134">
      <formula>X59&lt;&gt;W59</formula>
    </cfRule>
  </conditionalFormatting>
  <conditionalFormatting sqref="AA59:AA60">
    <cfRule type="expression" dxfId="138" priority="133">
      <formula>AA59&lt;&gt;Z59</formula>
    </cfRule>
  </conditionalFormatting>
  <conditionalFormatting sqref="AJ59:AJ60">
    <cfRule type="expression" dxfId="137" priority="132">
      <formula>AJ59&lt;&gt;AI59</formula>
    </cfRule>
  </conditionalFormatting>
  <conditionalFormatting sqref="AM59:AM60">
    <cfRule type="expression" dxfId="136" priority="131">
      <formula>AM59&lt;&gt;AL59</formula>
    </cfRule>
  </conditionalFormatting>
  <conditionalFormatting sqref="AP59:AP60">
    <cfRule type="expression" dxfId="135" priority="130">
      <formula>AP59&lt;&gt;AO59</formula>
    </cfRule>
  </conditionalFormatting>
  <conditionalFormatting sqref="AS59:AS60">
    <cfRule type="expression" dxfId="134" priority="129">
      <formula>AS59&lt;&gt;AR59</formula>
    </cfRule>
  </conditionalFormatting>
  <conditionalFormatting sqref="AV59:AV60">
    <cfRule type="expression" dxfId="133" priority="128">
      <formula>AV59&lt;&gt;AU59</formula>
    </cfRule>
  </conditionalFormatting>
  <conditionalFormatting sqref="AY59:AY60">
    <cfRule type="expression" dxfId="132" priority="127">
      <formula>AY59&lt;&gt;AX59</formula>
    </cfRule>
  </conditionalFormatting>
  <conditionalFormatting sqref="BB59:BB60">
    <cfRule type="expression" dxfId="131" priority="126">
      <formula>BB59&lt;&gt;BA59</formula>
    </cfRule>
  </conditionalFormatting>
  <conditionalFormatting sqref="BE59:BE60">
    <cfRule type="expression" dxfId="130" priority="125">
      <formula>BE59&lt;&gt;BD59</formula>
    </cfRule>
  </conditionalFormatting>
  <conditionalFormatting sqref="BH59:BH60">
    <cfRule type="expression" dxfId="129" priority="124">
      <formula>BH59&lt;&gt;BG59</formula>
    </cfRule>
  </conditionalFormatting>
  <conditionalFormatting sqref="BK59:BK60">
    <cfRule type="expression" dxfId="128" priority="123">
      <formula>BK59&lt;&gt;BJ59</formula>
    </cfRule>
  </conditionalFormatting>
  <conditionalFormatting sqref="BN59:BN60">
    <cfRule type="expression" dxfId="127" priority="122">
      <formula>BN59&lt;&gt;BM59</formula>
    </cfRule>
  </conditionalFormatting>
  <conditionalFormatting sqref="BQ59:BQ60">
    <cfRule type="expression" dxfId="126" priority="121">
      <formula>BQ59&lt;&gt;BP59</formula>
    </cfRule>
  </conditionalFormatting>
  <conditionalFormatting sqref="BZ59:BZ60">
    <cfRule type="expression" dxfId="125" priority="120">
      <formula>BZ59&lt;&gt;BY59</formula>
    </cfRule>
  </conditionalFormatting>
  <conditionalFormatting sqref="CC59:CC60">
    <cfRule type="expression" dxfId="124" priority="119">
      <formula>CC59&lt;&gt;CB59</formula>
    </cfRule>
  </conditionalFormatting>
  <conditionalFormatting sqref="CF59:CF60">
    <cfRule type="expression" dxfId="123" priority="118">
      <formula>CF59&lt;&gt;CE59</formula>
    </cfRule>
  </conditionalFormatting>
  <conditionalFormatting sqref="CI59:CI60">
    <cfRule type="expression" dxfId="122" priority="117">
      <formula>CI59&lt;&gt;CH59</formula>
    </cfRule>
  </conditionalFormatting>
  <conditionalFormatting sqref="CL59:CL60">
    <cfRule type="expression" dxfId="121" priority="116">
      <formula>CL59&lt;&gt;CK59</formula>
    </cfRule>
  </conditionalFormatting>
  <conditionalFormatting sqref="CO59:CO60">
    <cfRule type="expression" dxfId="120" priority="115">
      <formula>CO59&lt;&gt;CN59</formula>
    </cfRule>
  </conditionalFormatting>
  <conditionalFormatting sqref="CR59:CR60">
    <cfRule type="expression" dxfId="119" priority="114">
      <formula>CR59&lt;&gt;CQ59</formula>
    </cfRule>
  </conditionalFormatting>
  <conditionalFormatting sqref="CU59:CU60">
    <cfRule type="expression" dxfId="118" priority="113">
      <formula>CU59&lt;&gt;CT59</formula>
    </cfRule>
  </conditionalFormatting>
  <conditionalFormatting sqref="CX59:CX60">
    <cfRule type="expression" dxfId="117" priority="112">
      <formula>CX59&lt;&gt;CW59</formula>
    </cfRule>
  </conditionalFormatting>
  <conditionalFormatting sqref="DD59:DD60">
    <cfRule type="expression" dxfId="116" priority="111">
      <formula>DD59&lt;&gt;DC59</formula>
    </cfRule>
  </conditionalFormatting>
  <conditionalFormatting sqref="AG59:AG60">
    <cfRule type="expression" dxfId="115" priority="110">
      <formula>AG59&lt;&gt;AF59</formula>
    </cfRule>
  </conditionalFormatting>
  <conditionalFormatting sqref="DF59:DF60">
    <cfRule type="expression" dxfId="114" priority="109">
      <formula>DF59&lt;&gt;DE59</formula>
    </cfRule>
  </conditionalFormatting>
  <conditionalFormatting sqref="DG59:DG60">
    <cfRule type="expression" dxfId="113" priority="108">
      <formula>DG59&lt;&gt;DF59</formula>
    </cfRule>
  </conditionalFormatting>
  <conditionalFormatting sqref="DI59:DI60">
    <cfRule type="expression" dxfId="112" priority="107">
      <formula>DI59&lt;&gt;DH59</formula>
    </cfRule>
  </conditionalFormatting>
  <conditionalFormatting sqref="F59:F60">
    <cfRule type="expression" dxfId="111" priority="105">
      <formula>F59&lt;&gt;D59</formula>
    </cfRule>
    <cfRule type="expression" dxfId="110" priority="106">
      <formula>F59&lt;&gt;E59</formula>
    </cfRule>
  </conditionalFormatting>
  <conditionalFormatting sqref="G59:G60">
    <cfRule type="expression" dxfId="109" priority="104">
      <formula>G59&lt;&gt;F59</formula>
    </cfRule>
  </conditionalFormatting>
  <conditionalFormatting sqref="J59:J60">
    <cfRule type="expression" dxfId="108" priority="103">
      <formula>J59&lt;&gt;I59</formula>
    </cfRule>
  </conditionalFormatting>
  <conditionalFormatting sqref="DA59:DA60">
    <cfRule type="expression" dxfId="107" priority="102">
      <formula>DA59&lt;&gt;CZ59</formula>
    </cfRule>
  </conditionalFormatting>
  <conditionalFormatting sqref="DJ59:DJ60">
    <cfRule type="expression" dxfId="106" priority="101">
      <formula>DJ59&lt;&gt;DI59</formula>
    </cfRule>
  </conditionalFormatting>
  <conditionalFormatting sqref="C59:C60">
    <cfRule type="duplicateValues" dxfId="105" priority="144"/>
  </conditionalFormatting>
  <conditionalFormatting sqref="H138 K138 N138 Q138 T138 W138 Z138 AC138 AF138 AI138 AL138 BW138 BR138 BT138:BU138 CY138 DH138">
    <cfRule type="expression" dxfId="104" priority="99">
      <formula>H138&lt;&gt;G138</formula>
    </cfRule>
  </conditionalFormatting>
  <conditionalFormatting sqref="AO138 AR138 AU138 BA138 BD138 BG138 BJ138 BM138 BP138 BS138 BV138 BY138 AX138">
    <cfRule type="expression" dxfId="103" priority="98">
      <formula>AO138&lt;&gt;AN138</formula>
    </cfRule>
  </conditionalFormatting>
  <conditionalFormatting sqref="CT138 CB138 CE138 CH138 CK138 CN138 CQ138 CW138 CZ138 DC138">
    <cfRule type="expression" dxfId="102" priority="97">
      <formula>CB138&lt;&gt;CA138</formula>
    </cfRule>
  </conditionalFormatting>
  <conditionalFormatting sqref="I138">
    <cfRule type="expression" dxfId="101" priority="96">
      <formula>I138&lt;&gt;H138</formula>
    </cfRule>
  </conditionalFormatting>
  <conditionalFormatting sqref="U138">
    <cfRule type="expression" dxfId="100" priority="95">
      <formula>U138&lt;&gt;T138</formula>
    </cfRule>
  </conditionalFormatting>
  <conditionalFormatting sqref="AD138">
    <cfRule type="expression" dxfId="99" priority="94">
      <formula>AD138&lt;&gt;AC138</formula>
    </cfRule>
  </conditionalFormatting>
  <conditionalFormatting sqref="L138">
    <cfRule type="expression" dxfId="98" priority="93">
      <formula>L138&lt;&gt;K138</formula>
    </cfRule>
  </conditionalFormatting>
  <conditionalFormatting sqref="O138">
    <cfRule type="expression" dxfId="97" priority="92">
      <formula>O138&lt;&gt;N138</formula>
    </cfRule>
  </conditionalFormatting>
  <conditionalFormatting sqref="R138">
    <cfRule type="expression" dxfId="96" priority="91">
      <formula>R138&lt;&gt;Q138</formula>
    </cfRule>
  </conditionalFormatting>
  <conditionalFormatting sqref="X138">
    <cfRule type="expression" dxfId="95" priority="90">
      <formula>X138&lt;&gt;W138</formula>
    </cfRule>
  </conditionalFormatting>
  <conditionalFormatting sqref="AA138">
    <cfRule type="expression" dxfId="94" priority="89">
      <formula>AA138&lt;&gt;Z138</formula>
    </cfRule>
  </conditionalFormatting>
  <conditionalFormatting sqref="AJ138">
    <cfRule type="expression" dxfId="93" priority="88">
      <formula>AJ138&lt;&gt;AI138</formula>
    </cfRule>
  </conditionalFormatting>
  <conditionalFormatting sqref="AM138">
    <cfRule type="expression" dxfId="92" priority="87">
      <formula>AM138&lt;&gt;AL138</formula>
    </cfRule>
  </conditionalFormatting>
  <conditionalFormatting sqref="AP138">
    <cfRule type="expression" dxfId="91" priority="86">
      <formula>AP138&lt;&gt;AO138</formula>
    </cfRule>
  </conditionalFormatting>
  <conditionalFormatting sqref="AS138">
    <cfRule type="expression" dxfId="90" priority="85">
      <formula>AS138&lt;&gt;AR138</formula>
    </cfRule>
  </conditionalFormatting>
  <conditionalFormatting sqref="AV138">
    <cfRule type="expression" dxfId="89" priority="84">
      <formula>AV138&lt;&gt;AU138</formula>
    </cfRule>
  </conditionalFormatting>
  <conditionalFormatting sqref="AY138">
    <cfRule type="expression" dxfId="88" priority="83">
      <formula>AY138&lt;&gt;AX138</formula>
    </cfRule>
  </conditionalFormatting>
  <conditionalFormatting sqref="BB138">
    <cfRule type="expression" dxfId="87" priority="82">
      <formula>BB138&lt;&gt;BA138</formula>
    </cfRule>
  </conditionalFormatting>
  <conditionalFormatting sqref="BE138">
    <cfRule type="expression" dxfId="86" priority="81">
      <formula>BE138&lt;&gt;BD138</formula>
    </cfRule>
  </conditionalFormatting>
  <conditionalFormatting sqref="BH138">
    <cfRule type="expression" dxfId="85" priority="80">
      <formula>BH138&lt;&gt;BG138</formula>
    </cfRule>
  </conditionalFormatting>
  <conditionalFormatting sqref="BK138">
    <cfRule type="expression" dxfId="84" priority="79">
      <formula>BK138&lt;&gt;BJ138</formula>
    </cfRule>
  </conditionalFormatting>
  <conditionalFormatting sqref="BN138">
    <cfRule type="expression" dxfId="83" priority="78">
      <formula>BN138&lt;&gt;BM138</formula>
    </cfRule>
  </conditionalFormatting>
  <conditionalFormatting sqref="BQ138">
    <cfRule type="expression" dxfId="82" priority="77">
      <formula>BQ138&lt;&gt;BP138</formula>
    </cfRule>
  </conditionalFormatting>
  <conditionalFormatting sqref="BZ138">
    <cfRule type="expression" dxfId="81" priority="76">
      <formula>BZ138&lt;&gt;BY138</formula>
    </cfRule>
  </conditionalFormatting>
  <conditionalFormatting sqref="CC138">
    <cfRule type="expression" dxfId="80" priority="75">
      <formula>CC138&lt;&gt;CB138</formula>
    </cfRule>
  </conditionalFormatting>
  <conditionalFormatting sqref="CF138">
    <cfRule type="expression" dxfId="79" priority="74">
      <formula>CF138&lt;&gt;CE138</formula>
    </cfRule>
  </conditionalFormatting>
  <conditionalFormatting sqref="CI138">
    <cfRule type="expression" dxfId="78" priority="73">
      <formula>CI138&lt;&gt;CH138</formula>
    </cfRule>
  </conditionalFormatting>
  <conditionalFormatting sqref="CL138">
    <cfRule type="expression" dxfId="77" priority="72">
      <formula>CL138&lt;&gt;CK138</formula>
    </cfRule>
  </conditionalFormatting>
  <conditionalFormatting sqref="CO138">
    <cfRule type="expression" dxfId="76" priority="71">
      <formula>CO138&lt;&gt;CN138</formula>
    </cfRule>
  </conditionalFormatting>
  <conditionalFormatting sqref="CR138">
    <cfRule type="expression" dxfId="75" priority="70">
      <formula>CR138&lt;&gt;CQ138</formula>
    </cfRule>
  </conditionalFormatting>
  <conditionalFormatting sqref="CU138">
    <cfRule type="expression" dxfId="74" priority="69">
      <formula>CU138&lt;&gt;CT138</formula>
    </cfRule>
  </conditionalFormatting>
  <conditionalFormatting sqref="CX138">
    <cfRule type="expression" dxfId="73" priority="68">
      <formula>CX138&lt;&gt;CW138</formula>
    </cfRule>
  </conditionalFormatting>
  <conditionalFormatting sqref="DD138">
    <cfRule type="expression" dxfId="72" priority="67">
      <formula>DD138&lt;&gt;DC138</formula>
    </cfRule>
  </conditionalFormatting>
  <conditionalFormatting sqref="AG138">
    <cfRule type="expression" dxfId="71" priority="66">
      <formula>AG138&lt;&gt;AF138</formula>
    </cfRule>
  </conditionalFormatting>
  <conditionalFormatting sqref="DF138">
    <cfRule type="expression" dxfId="70" priority="65">
      <formula>DF138&lt;&gt;DE138</formula>
    </cfRule>
  </conditionalFormatting>
  <conditionalFormatting sqref="DG138">
    <cfRule type="expression" dxfId="69" priority="64">
      <formula>DG138&lt;&gt;DF138</formula>
    </cfRule>
  </conditionalFormatting>
  <conditionalFormatting sqref="DI138">
    <cfRule type="expression" dxfId="68" priority="63">
      <formula>DI138&lt;&gt;DH138</formula>
    </cfRule>
  </conditionalFormatting>
  <conditionalFormatting sqref="F138">
    <cfRule type="expression" dxfId="67" priority="61">
      <formula>F138&lt;&gt;D138</formula>
    </cfRule>
    <cfRule type="expression" dxfId="66" priority="62">
      <formula>F138&lt;&gt;E138</formula>
    </cfRule>
  </conditionalFormatting>
  <conditionalFormatting sqref="G138">
    <cfRule type="expression" dxfId="65" priority="60">
      <formula>G138&lt;&gt;F138</formula>
    </cfRule>
  </conditionalFormatting>
  <conditionalFormatting sqref="J138">
    <cfRule type="expression" dxfId="64" priority="59">
      <formula>J138&lt;&gt;I138</formula>
    </cfRule>
  </conditionalFormatting>
  <conditionalFormatting sqref="DA138">
    <cfRule type="expression" dxfId="63" priority="58">
      <formula>DA138&lt;&gt;CZ138</formula>
    </cfRule>
  </conditionalFormatting>
  <conditionalFormatting sqref="DJ138">
    <cfRule type="expression" dxfId="62" priority="57">
      <formula>DJ138&lt;&gt;DI138</formula>
    </cfRule>
  </conditionalFormatting>
  <conditionalFormatting sqref="C138">
    <cfRule type="duplicateValues" dxfId="61" priority="100"/>
  </conditionalFormatting>
  <conditionalFormatting sqref="CO108">
    <cfRule type="expression" dxfId="60" priority="56">
      <formula>CO108&lt;&gt;CN108</formula>
    </cfRule>
  </conditionalFormatting>
  <conditionalFormatting sqref="BK156 BM156:BN156 BP156:BQ156">
    <cfRule type="expression" dxfId="59" priority="53">
      <formula>BK156&lt;&gt;BJ156</formula>
    </cfRule>
  </conditionalFormatting>
  <conditionalFormatting sqref="BK155 BM155:BN155 BP155:BQ155">
    <cfRule type="expression" dxfId="58" priority="54">
      <formula>BK155&lt;&gt;BJ155</formula>
    </cfRule>
  </conditionalFormatting>
  <conditionalFormatting sqref="BK154 BM154:BN154 BP154:BQ154">
    <cfRule type="expression" dxfId="57" priority="55">
      <formula>BK154&lt;&gt;BJ154</formula>
    </cfRule>
  </conditionalFormatting>
  <conditionalFormatting sqref="BK157 BM157:BN157 BP157:BQ157">
    <cfRule type="expression" dxfId="56" priority="52">
      <formula>BK157&lt;&gt;BJ157</formula>
    </cfRule>
  </conditionalFormatting>
  <conditionalFormatting sqref="G260:H260 DF260:DJ260 CW260:DA260 DC260:DD260">
    <cfRule type="expression" dxfId="55" priority="51">
      <formula>G260&lt;&gt;F260</formula>
    </cfRule>
  </conditionalFormatting>
  <conditionalFormatting sqref="CB260:CC260 T260:U260 AC260:AD260 AF260:AG260 N260:O260 Q260:R260 W260:X260 Z260:AA260 AI260:AJ260 AL260:AM260 AO260:AP260 AR260:AS260 AU260:AV260 AX260:AY260 BA260:BB260 BD260:BE260 BG260:BH260 BJ260:BK260 BM260:BN260 BY260:BZ260 CE260:CF260 CH260:CI260 CK260:CL260 CN260:CO260 CQ260:CR260 CT260:CU260 I260:L260 BP260:BW260">
    <cfRule type="expression" dxfId="54" priority="50">
      <formula>I260&lt;&gt;H260</formula>
    </cfRule>
  </conditionalFormatting>
  <conditionalFormatting sqref="DC261 CB261:CC261 T261:U261 AC261:AD261 AF261:AG261 N261:O261 Q261:R261 W261:X261 Z261:AA261 AI261:AJ261 AL261:AM261 AO261:AP261 AR261:AS261 AU261:AV261 AX261:AY261 BA261:BB261 BD261:BE261 BG261:BH261 BJ261:BK261 BM261:BN261 BY261:BZ261 CE261:CF261 CH261:CI261 CK261:CL261 CN261:CO261 CQ261:CR261 CT261:CU261 G261:L261 BP261:BW261 CW261:DA261 DH261:DJ261">
    <cfRule type="expression" dxfId="53" priority="49">
      <formula>G261&lt;&gt;F261</formula>
    </cfRule>
  </conditionalFormatting>
  <conditionalFormatting sqref="DF261:DG261 DD261">
    <cfRule type="expression" dxfId="52" priority="48">
      <formula>DD261&lt;&gt;DC261</formula>
    </cfRule>
  </conditionalFormatting>
  <conditionalFormatting sqref="C468:C1048576 C2:C42 C462:C463 C297:C425 C85:C136 C45:C58 C61:C83 C141:C294">
    <cfRule type="duplicateValues" dxfId="51" priority="579"/>
  </conditionalFormatting>
  <conditionalFormatting sqref="C135 C153 C479">
    <cfRule type="expression" dxfId="50" priority="580">
      <formula>EI135="V010602"</formula>
    </cfRule>
    <cfRule type="expression" dxfId="49" priority="581">
      <formula>EI135="V010601"</formula>
    </cfRule>
  </conditionalFormatting>
  <conditionalFormatting sqref="DQ4:DR4">
    <cfRule type="expression" dxfId="48" priority="47">
      <formula>DQ4&lt;&gt;ER4</formula>
    </cfRule>
  </conditionalFormatting>
  <conditionalFormatting sqref="C1">
    <cfRule type="duplicateValues" dxfId="47" priority="46"/>
  </conditionalFormatting>
  <conditionalFormatting sqref="DZ3:EA3">
    <cfRule type="expression" dxfId="46" priority="1">
      <formula>DZ3&lt;&gt;FE4</formula>
    </cfRule>
  </conditionalFormatting>
  <conditionalFormatting sqref="DU49">
    <cfRule type="expression" dxfId="45" priority="44">
      <formula>DU49&lt;&gt;#REF!</formula>
    </cfRule>
    <cfRule type="expression" dxfId="44" priority="45">
      <formula>DU49&lt;&gt;#REF!</formula>
    </cfRule>
  </conditionalFormatting>
  <conditionalFormatting sqref="DU50">
    <cfRule type="expression" dxfId="43" priority="42">
      <formula>DU50&lt;&gt;#REF!</formula>
    </cfRule>
    <cfRule type="expression" dxfId="42" priority="43">
      <formula>DU50&lt;&gt;#REF!</formula>
    </cfRule>
  </conditionalFormatting>
  <conditionalFormatting sqref="DU51">
    <cfRule type="expression" dxfId="41" priority="40">
      <formula>DU51&lt;&gt;#REF!</formula>
    </cfRule>
    <cfRule type="expression" dxfId="40" priority="41">
      <formula>DU51&lt;&gt;#REF!</formula>
    </cfRule>
  </conditionalFormatting>
  <conditionalFormatting sqref="DU59">
    <cfRule type="expression" dxfId="39" priority="38">
      <formula>DU59&lt;&gt;#REF!</formula>
    </cfRule>
    <cfRule type="expression" dxfId="38" priority="39">
      <formula>DU59&lt;&gt;#REF!</formula>
    </cfRule>
  </conditionalFormatting>
  <conditionalFormatting sqref="DU62">
    <cfRule type="expression" dxfId="37" priority="36">
      <formula>DU62&lt;&gt;#REF!</formula>
    </cfRule>
    <cfRule type="expression" dxfId="36" priority="37">
      <formula>DU62&lt;&gt;#REF!</formula>
    </cfRule>
  </conditionalFormatting>
  <conditionalFormatting sqref="DU63">
    <cfRule type="expression" dxfId="35" priority="34">
      <formula>DU63&lt;&gt;#REF!</formula>
    </cfRule>
    <cfRule type="expression" dxfId="34" priority="35">
      <formula>DU63&lt;&gt;#REF!</formula>
    </cfRule>
  </conditionalFormatting>
  <conditionalFormatting sqref="DU64">
    <cfRule type="expression" dxfId="33" priority="32">
      <formula>DU64&lt;&gt;#REF!</formula>
    </cfRule>
    <cfRule type="expression" dxfId="32" priority="33">
      <formula>DU64&lt;&gt;#REF!</formula>
    </cfRule>
  </conditionalFormatting>
  <conditionalFormatting sqref="DU65">
    <cfRule type="expression" dxfId="31" priority="30">
      <formula>DU65&lt;&gt;#REF!</formula>
    </cfRule>
    <cfRule type="expression" dxfId="30" priority="31">
      <formula>DU65&lt;&gt;#REF!</formula>
    </cfRule>
  </conditionalFormatting>
  <conditionalFormatting sqref="DU66">
    <cfRule type="expression" dxfId="29" priority="28">
      <formula>DU66&lt;&gt;#REF!</formula>
    </cfRule>
    <cfRule type="expression" dxfId="28" priority="29">
      <formula>DU66&lt;&gt;#REF!</formula>
    </cfRule>
  </conditionalFormatting>
  <conditionalFormatting sqref="DU67">
    <cfRule type="expression" dxfId="27" priority="26">
      <formula>DU67&lt;&gt;#REF!</formula>
    </cfRule>
    <cfRule type="expression" dxfId="26" priority="27">
      <formula>DU67&lt;&gt;#REF!</formula>
    </cfRule>
  </conditionalFormatting>
  <conditionalFormatting sqref="DU68">
    <cfRule type="expression" dxfId="25" priority="24">
      <formula>DU68&lt;&gt;#REF!</formula>
    </cfRule>
    <cfRule type="expression" dxfId="24" priority="25">
      <formula>DU68&lt;&gt;#REF!</formula>
    </cfRule>
  </conditionalFormatting>
  <conditionalFormatting sqref="DU69">
    <cfRule type="expression" dxfId="23" priority="22">
      <formula>DU69&lt;&gt;#REF!</formula>
    </cfRule>
    <cfRule type="expression" dxfId="22" priority="23">
      <formula>DU69&lt;&gt;#REF!</formula>
    </cfRule>
  </conditionalFormatting>
  <conditionalFormatting sqref="DU70">
    <cfRule type="expression" dxfId="21" priority="20">
      <formula>DU70&lt;&gt;#REF!</formula>
    </cfRule>
    <cfRule type="expression" dxfId="20" priority="21">
      <formula>DU70&lt;&gt;#REF!</formula>
    </cfRule>
  </conditionalFormatting>
  <conditionalFormatting sqref="DU73">
    <cfRule type="expression" dxfId="19" priority="18">
      <formula>DU73&lt;&gt;#REF!</formula>
    </cfRule>
    <cfRule type="expression" dxfId="18" priority="19">
      <formula>DU73&lt;&gt;#REF!</formula>
    </cfRule>
  </conditionalFormatting>
  <conditionalFormatting sqref="DU74">
    <cfRule type="expression" dxfId="17" priority="16">
      <formula>DU74&lt;&gt;#REF!</formula>
    </cfRule>
    <cfRule type="expression" dxfId="16" priority="17">
      <formula>DU74&lt;&gt;#REF!</formula>
    </cfRule>
  </conditionalFormatting>
  <conditionalFormatting sqref="DU79">
    <cfRule type="expression" dxfId="15" priority="14">
      <formula>DU79&lt;&gt;#REF!</formula>
    </cfRule>
    <cfRule type="expression" dxfId="14" priority="15">
      <formula>DU79&lt;&gt;#REF!</formula>
    </cfRule>
  </conditionalFormatting>
  <conditionalFormatting sqref="DU83">
    <cfRule type="expression" dxfId="13" priority="12">
      <formula>DU83&lt;&gt;#REF!</formula>
    </cfRule>
    <cfRule type="expression" dxfId="12" priority="13">
      <formula>DU83&lt;&gt;#REF!</formula>
    </cfRule>
  </conditionalFormatting>
  <conditionalFormatting sqref="DU84">
    <cfRule type="expression" dxfId="11" priority="10">
      <formula>DU84&lt;&gt;#REF!</formula>
    </cfRule>
    <cfRule type="expression" dxfId="10" priority="11">
      <formula>DU84&lt;&gt;#REF!</formula>
    </cfRule>
  </conditionalFormatting>
  <conditionalFormatting sqref="DU98">
    <cfRule type="expression" dxfId="9" priority="8">
      <formula>DU98&lt;&gt;#REF!</formula>
    </cfRule>
    <cfRule type="expression" dxfId="8" priority="9">
      <formula>DU98&lt;&gt;#REF!</formula>
    </cfRule>
  </conditionalFormatting>
  <conditionalFormatting sqref="DU119">
    <cfRule type="expression" dxfId="7" priority="6">
      <formula>DU119&lt;&gt;#REF!</formula>
    </cfRule>
    <cfRule type="expression" dxfId="6" priority="7">
      <formula>DU119&lt;&gt;#REF!</formula>
    </cfRule>
  </conditionalFormatting>
  <conditionalFormatting sqref="DU121">
    <cfRule type="expression" dxfId="5" priority="4">
      <formula>DU121&lt;&gt;#REF!</formula>
    </cfRule>
    <cfRule type="expression" dxfId="4" priority="5">
      <formula>DU121&lt;&gt;#REF!</formula>
    </cfRule>
  </conditionalFormatting>
  <conditionalFormatting sqref="DU154">
    <cfRule type="expression" dxfId="3" priority="2">
      <formula>DU154&lt;&gt;#REF!</formula>
    </cfRule>
    <cfRule type="expression" dxfId="2" priority="3">
      <formula>DU154&lt;&gt;#REF!</formula>
    </cfRule>
  </conditionalFormatting>
  <conditionalFormatting sqref="C477:C478 C480:C497 C154:C475 C4:C134 C137:C152">
    <cfRule type="expression" dxfId="1" priority="582">
      <formula>DN4="V010602"</formula>
    </cfRule>
    <cfRule type="expression" dxfId="0" priority="583">
      <formula>DN4="V010601"</formula>
    </cfRule>
  </conditionalFormatting>
  <printOptions horizontalCentered="1"/>
  <pageMargins left="0.70866141732283472" right="0.70866141732283472" top="1.1811023622047245" bottom="0.35433070866141736" header="0.59055118110236227" footer="0.11811023622047245"/>
  <pageSetup paperSize="9" scale="57" fitToHeight="0" pageOrder="overThenDown" orientation="landscape" r:id="rId1"/>
  <headerFooter>
    <oddHeader>&amp;L&amp;12【CR別添②】CI-NETデータ項目の適用メッセージ一覧表(案) &amp;R&amp;"ＭＳ Ｐゴシック,標準"&amp;12 2020年度情報化評議会(CI-NET)　LiteS規約WGコア　資料4-3
2021年3月18日</oddHeader>
    <oddFooter>&amp;C&amp;14&amp;P</oddFooter>
  </headerFooter>
  <rowBreaks count="1" manualBreakCount="1">
    <brk id="295" max="16383" man="1"/>
  </rowBreaks>
  <colBreaks count="1" manualBreakCount="1">
    <brk id="11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7"/>
  <sheetViews>
    <sheetView topLeftCell="A421" zoomScale="85" workbookViewId="0">
      <selection activeCell="R459" sqref="R459"/>
    </sheetView>
  </sheetViews>
  <sheetFormatPr defaultRowHeight="24.75" customHeight="1"/>
  <cols>
    <col min="1" max="2" width="3.625" style="14" customWidth="1"/>
    <col min="3" max="3" width="15.625" style="14" customWidth="1"/>
    <col min="4" max="4" width="2.125" style="14" customWidth="1"/>
    <col min="5" max="5" width="2.875" style="14" customWidth="1"/>
    <col min="6" max="6" width="2.125" style="14" customWidth="1"/>
    <col min="7" max="7" width="6.375" style="14" customWidth="1"/>
    <col min="8" max="9" width="2.125" style="15" customWidth="1"/>
    <col min="10" max="25" width="2.125" style="14" customWidth="1"/>
    <col min="26" max="28" width="2.375" style="14" customWidth="1"/>
    <col min="29" max="29" width="3.875" style="14" customWidth="1"/>
    <col min="30" max="41" width="2.125" style="14" customWidth="1"/>
    <col min="42" max="42" width="52.375" style="14" customWidth="1"/>
    <col min="43" max="256" width="9" style="14"/>
    <col min="257" max="258" width="3.625" style="14" customWidth="1"/>
    <col min="259" max="259" width="15.625" style="14" customWidth="1"/>
    <col min="260" max="260" width="2.125" style="14" customWidth="1"/>
    <col min="261" max="261" width="2.875" style="14" customWidth="1"/>
    <col min="262" max="262" width="2.125" style="14" customWidth="1"/>
    <col min="263" max="263" width="6.375" style="14" customWidth="1"/>
    <col min="264" max="281" width="2.125" style="14" customWidth="1"/>
    <col min="282" max="284" width="2.375" style="14" customWidth="1"/>
    <col min="285" max="285" width="3.875" style="14" customWidth="1"/>
    <col min="286" max="297" width="2.125" style="14" customWidth="1"/>
    <col min="298" max="298" width="52.375" style="14" customWidth="1"/>
    <col min="299" max="512" width="9" style="14"/>
    <col min="513" max="514" width="3.625" style="14" customWidth="1"/>
    <col min="515" max="515" width="15.625" style="14" customWidth="1"/>
    <col min="516" max="516" width="2.125" style="14" customWidth="1"/>
    <col min="517" max="517" width="2.875" style="14" customWidth="1"/>
    <col min="518" max="518" width="2.125" style="14" customWidth="1"/>
    <col min="519" max="519" width="6.375" style="14" customWidth="1"/>
    <col min="520" max="537" width="2.125" style="14" customWidth="1"/>
    <col min="538" max="540" width="2.375" style="14" customWidth="1"/>
    <col min="541" max="541" width="3.875" style="14" customWidth="1"/>
    <col min="542" max="553" width="2.125" style="14" customWidth="1"/>
    <col min="554" max="554" width="52.375" style="14" customWidth="1"/>
    <col min="555" max="768" width="9" style="14"/>
    <col min="769" max="770" width="3.625" style="14" customWidth="1"/>
    <col min="771" max="771" width="15.625" style="14" customWidth="1"/>
    <col min="772" max="772" width="2.125" style="14" customWidth="1"/>
    <col min="773" max="773" width="2.875" style="14" customWidth="1"/>
    <col min="774" max="774" width="2.125" style="14" customWidth="1"/>
    <col min="775" max="775" width="6.375" style="14" customWidth="1"/>
    <col min="776" max="793" width="2.125" style="14" customWidth="1"/>
    <col min="794" max="796" width="2.375" style="14" customWidth="1"/>
    <col min="797" max="797" width="3.875" style="14" customWidth="1"/>
    <col min="798" max="809" width="2.125" style="14" customWidth="1"/>
    <col min="810" max="810" width="52.375" style="14" customWidth="1"/>
    <col min="811" max="1024" width="9" style="14"/>
    <col min="1025" max="1026" width="3.625" style="14" customWidth="1"/>
    <col min="1027" max="1027" width="15.625" style="14" customWidth="1"/>
    <col min="1028" max="1028" width="2.125" style="14" customWidth="1"/>
    <col min="1029" max="1029" width="2.875" style="14" customWidth="1"/>
    <col min="1030" max="1030" width="2.125" style="14" customWidth="1"/>
    <col min="1031" max="1031" width="6.375" style="14" customWidth="1"/>
    <col min="1032" max="1049" width="2.125" style="14" customWidth="1"/>
    <col min="1050" max="1052" width="2.375" style="14" customWidth="1"/>
    <col min="1053" max="1053" width="3.875" style="14" customWidth="1"/>
    <col min="1054" max="1065" width="2.125" style="14" customWidth="1"/>
    <col min="1066" max="1066" width="52.375" style="14" customWidth="1"/>
    <col min="1067" max="1280" width="9" style="14"/>
    <col min="1281" max="1282" width="3.625" style="14" customWidth="1"/>
    <col min="1283" max="1283" width="15.625" style="14" customWidth="1"/>
    <col min="1284" max="1284" width="2.125" style="14" customWidth="1"/>
    <col min="1285" max="1285" width="2.875" style="14" customWidth="1"/>
    <col min="1286" max="1286" width="2.125" style="14" customWidth="1"/>
    <col min="1287" max="1287" width="6.375" style="14" customWidth="1"/>
    <col min="1288" max="1305" width="2.125" style="14" customWidth="1"/>
    <col min="1306" max="1308" width="2.375" style="14" customWidth="1"/>
    <col min="1309" max="1309" width="3.875" style="14" customWidth="1"/>
    <col min="1310" max="1321" width="2.125" style="14" customWidth="1"/>
    <col min="1322" max="1322" width="52.375" style="14" customWidth="1"/>
    <col min="1323" max="1536" width="9" style="14"/>
    <col min="1537" max="1538" width="3.625" style="14" customWidth="1"/>
    <col min="1539" max="1539" width="15.625" style="14" customWidth="1"/>
    <col min="1540" max="1540" width="2.125" style="14" customWidth="1"/>
    <col min="1541" max="1541" width="2.875" style="14" customWidth="1"/>
    <col min="1542" max="1542" width="2.125" style="14" customWidth="1"/>
    <col min="1543" max="1543" width="6.375" style="14" customWidth="1"/>
    <col min="1544" max="1561" width="2.125" style="14" customWidth="1"/>
    <col min="1562" max="1564" width="2.375" style="14" customWidth="1"/>
    <col min="1565" max="1565" width="3.875" style="14" customWidth="1"/>
    <col min="1566" max="1577" width="2.125" style="14" customWidth="1"/>
    <col min="1578" max="1578" width="52.375" style="14" customWidth="1"/>
    <col min="1579" max="1792" width="9" style="14"/>
    <col min="1793" max="1794" width="3.625" style="14" customWidth="1"/>
    <col min="1795" max="1795" width="15.625" style="14" customWidth="1"/>
    <col min="1796" max="1796" width="2.125" style="14" customWidth="1"/>
    <col min="1797" max="1797" width="2.875" style="14" customWidth="1"/>
    <col min="1798" max="1798" width="2.125" style="14" customWidth="1"/>
    <col min="1799" max="1799" width="6.375" style="14" customWidth="1"/>
    <col min="1800" max="1817" width="2.125" style="14" customWidth="1"/>
    <col min="1818" max="1820" width="2.375" style="14" customWidth="1"/>
    <col min="1821" max="1821" width="3.875" style="14" customWidth="1"/>
    <col min="1822" max="1833" width="2.125" style="14" customWidth="1"/>
    <col min="1834" max="1834" width="52.375" style="14" customWidth="1"/>
    <col min="1835" max="2048" width="9" style="14"/>
    <col min="2049" max="2050" width="3.625" style="14" customWidth="1"/>
    <col min="2051" max="2051" width="15.625" style="14" customWidth="1"/>
    <col min="2052" max="2052" width="2.125" style="14" customWidth="1"/>
    <col min="2053" max="2053" width="2.875" style="14" customWidth="1"/>
    <col min="2054" max="2054" width="2.125" style="14" customWidth="1"/>
    <col min="2055" max="2055" width="6.375" style="14" customWidth="1"/>
    <col min="2056" max="2073" width="2.125" style="14" customWidth="1"/>
    <col min="2074" max="2076" width="2.375" style="14" customWidth="1"/>
    <col min="2077" max="2077" width="3.875" style="14" customWidth="1"/>
    <col min="2078" max="2089" width="2.125" style="14" customWidth="1"/>
    <col min="2090" max="2090" width="52.375" style="14" customWidth="1"/>
    <col min="2091" max="2304" width="9" style="14"/>
    <col min="2305" max="2306" width="3.625" style="14" customWidth="1"/>
    <col min="2307" max="2307" width="15.625" style="14" customWidth="1"/>
    <col min="2308" max="2308" width="2.125" style="14" customWidth="1"/>
    <col min="2309" max="2309" width="2.875" style="14" customWidth="1"/>
    <col min="2310" max="2310" width="2.125" style="14" customWidth="1"/>
    <col min="2311" max="2311" width="6.375" style="14" customWidth="1"/>
    <col min="2312" max="2329" width="2.125" style="14" customWidth="1"/>
    <col min="2330" max="2332" width="2.375" style="14" customWidth="1"/>
    <col min="2333" max="2333" width="3.875" style="14" customWidth="1"/>
    <col min="2334" max="2345" width="2.125" style="14" customWidth="1"/>
    <col min="2346" max="2346" width="52.375" style="14" customWidth="1"/>
    <col min="2347" max="2560" width="9" style="14"/>
    <col min="2561" max="2562" width="3.625" style="14" customWidth="1"/>
    <col min="2563" max="2563" width="15.625" style="14" customWidth="1"/>
    <col min="2564" max="2564" width="2.125" style="14" customWidth="1"/>
    <col min="2565" max="2565" width="2.875" style="14" customWidth="1"/>
    <col min="2566" max="2566" width="2.125" style="14" customWidth="1"/>
    <col min="2567" max="2567" width="6.375" style="14" customWidth="1"/>
    <col min="2568" max="2585" width="2.125" style="14" customWidth="1"/>
    <col min="2586" max="2588" width="2.375" style="14" customWidth="1"/>
    <col min="2589" max="2589" width="3.875" style="14" customWidth="1"/>
    <col min="2590" max="2601" width="2.125" style="14" customWidth="1"/>
    <col min="2602" max="2602" width="52.375" style="14" customWidth="1"/>
    <col min="2603" max="2816" width="9" style="14"/>
    <col min="2817" max="2818" width="3.625" style="14" customWidth="1"/>
    <col min="2819" max="2819" width="15.625" style="14" customWidth="1"/>
    <col min="2820" max="2820" width="2.125" style="14" customWidth="1"/>
    <col min="2821" max="2821" width="2.875" style="14" customWidth="1"/>
    <col min="2822" max="2822" width="2.125" style="14" customWidth="1"/>
    <col min="2823" max="2823" width="6.375" style="14" customWidth="1"/>
    <col min="2824" max="2841" width="2.125" style="14" customWidth="1"/>
    <col min="2842" max="2844" width="2.375" style="14" customWidth="1"/>
    <col min="2845" max="2845" width="3.875" style="14" customWidth="1"/>
    <col min="2846" max="2857" width="2.125" style="14" customWidth="1"/>
    <col min="2858" max="2858" width="52.375" style="14" customWidth="1"/>
    <col min="2859" max="3072" width="9" style="14"/>
    <col min="3073" max="3074" width="3.625" style="14" customWidth="1"/>
    <col min="3075" max="3075" width="15.625" style="14" customWidth="1"/>
    <col min="3076" max="3076" width="2.125" style="14" customWidth="1"/>
    <col min="3077" max="3077" width="2.875" style="14" customWidth="1"/>
    <col min="3078" max="3078" width="2.125" style="14" customWidth="1"/>
    <col min="3079" max="3079" width="6.375" style="14" customWidth="1"/>
    <col min="3080" max="3097" width="2.125" style="14" customWidth="1"/>
    <col min="3098" max="3100" width="2.375" style="14" customWidth="1"/>
    <col min="3101" max="3101" width="3.875" style="14" customWidth="1"/>
    <col min="3102" max="3113" width="2.125" style="14" customWidth="1"/>
    <col min="3114" max="3114" width="52.375" style="14" customWidth="1"/>
    <col min="3115" max="3328" width="9" style="14"/>
    <col min="3329" max="3330" width="3.625" style="14" customWidth="1"/>
    <col min="3331" max="3331" width="15.625" style="14" customWidth="1"/>
    <col min="3332" max="3332" width="2.125" style="14" customWidth="1"/>
    <col min="3333" max="3333" width="2.875" style="14" customWidth="1"/>
    <col min="3334" max="3334" width="2.125" style="14" customWidth="1"/>
    <col min="3335" max="3335" width="6.375" style="14" customWidth="1"/>
    <col min="3336" max="3353" width="2.125" style="14" customWidth="1"/>
    <col min="3354" max="3356" width="2.375" style="14" customWidth="1"/>
    <col min="3357" max="3357" width="3.875" style="14" customWidth="1"/>
    <col min="3358" max="3369" width="2.125" style="14" customWidth="1"/>
    <col min="3370" max="3370" width="52.375" style="14" customWidth="1"/>
    <col min="3371" max="3584" width="9" style="14"/>
    <col min="3585" max="3586" width="3.625" style="14" customWidth="1"/>
    <col min="3587" max="3587" width="15.625" style="14" customWidth="1"/>
    <col min="3588" max="3588" width="2.125" style="14" customWidth="1"/>
    <col min="3589" max="3589" width="2.875" style="14" customWidth="1"/>
    <col min="3590" max="3590" width="2.125" style="14" customWidth="1"/>
    <col min="3591" max="3591" width="6.375" style="14" customWidth="1"/>
    <col min="3592" max="3609" width="2.125" style="14" customWidth="1"/>
    <col min="3610" max="3612" width="2.375" style="14" customWidth="1"/>
    <col min="3613" max="3613" width="3.875" style="14" customWidth="1"/>
    <col min="3614" max="3625" width="2.125" style="14" customWidth="1"/>
    <col min="3626" max="3626" width="52.375" style="14" customWidth="1"/>
    <col min="3627" max="3840" width="9" style="14"/>
    <col min="3841" max="3842" width="3.625" style="14" customWidth="1"/>
    <col min="3843" max="3843" width="15.625" style="14" customWidth="1"/>
    <col min="3844" max="3844" width="2.125" style="14" customWidth="1"/>
    <col min="3845" max="3845" width="2.875" style="14" customWidth="1"/>
    <col min="3846" max="3846" width="2.125" style="14" customWidth="1"/>
    <col min="3847" max="3847" width="6.375" style="14" customWidth="1"/>
    <col min="3848" max="3865" width="2.125" style="14" customWidth="1"/>
    <col min="3866" max="3868" width="2.375" style="14" customWidth="1"/>
    <col min="3869" max="3869" width="3.875" style="14" customWidth="1"/>
    <col min="3870" max="3881" width="2.125" style="14" customWidth="1"/>
    <col min="3882" max="3882" width="52.375" style="14" customWidth="1"/>
    <col min="3883" max="4096" width="9" style="14"/>
    <col min="4097" max="4098" width="3.625" style="14" customWidth="1"/>
    <col min="4099" max="4099" width="15.625" style="14" customWidth="1"/>
    <col min="4100" max="4100" width="2.125" style="14" customWidth="1"/>
    <col min="4101" max="4101" width="2.875" style="14" customWidth="1"/>
    <col min="4102" max="4102" width="2.125" style="14" customWidth="1"/>
    <col min="4103" max="4103" width="6.375" style="14" customWidth="1"/>
    <col min="4104" max="4121" width="2.125" style="14" customWidth="1"/>
    <col min="4122" max="4124" width="2.375" style="14" customWidth="1"/>
    <col min="4125" max="4125" width="3.875" style="14" customWidth="1"/>
    <col min="4126" max="4137" width="2.125" style="14" customWidth="1"/>
    <col min="4138" max="4138" width="52.375" style="14" customWidth="1"/>
    <col min="4139" max="4352" width="9" style="14"/>
    <col min="4353" max="4354" width="3.625" style="14" customWidth="1"/>
    <col min="4355" max="4355" width="15.625" style="14" customWidth="1"/>
    <col min="4356" max="4356" width="2.125" style="14" customWidth="1"/>
    <col min="4357" max="4357" width="2.875" style="14" customWidth="1"/>
    <col min="4358" max="4358" width="2.125" style="14" customWidth="1"/>
    <col min="4359" max="4359" width="6.375" style="14" customWidth="1"/>
    <col min="4360" max="4377" width="2.125" style="14" customWidth="1"/>
    <col min="4378" max="4380" width="2.375" style="14" customWidth="1"/>
    <col min="4381" max="4381" width="3.875" style="14" customWidth="1"/>
    <col min="4382" max="4393" width="2.125" style="14" customWidth="1"/>
    <col min="4394" max="4394" width="52.375" style="14" customWidth="1"/>
    <col min="4395" max="4608" width="9" style="14"/>
    <col min="4609" max="4610" width="3.625" style="14" customWidth="1"/>
    <col min="4611" max="4611" width="15.625" style="14" customWidth="1"/>
    <col min="4612" max="4612" width="2.125" style="14" customWidth="1"/>
    <col min="4613" max="4613" width="2.875" style="14" customWidth="1"/>
    <col min="4614" max="4614" width="2.125" style="14" customWidth="1"/>
    <col min="4615" max="4615" width="6.375" style="14" customWidth="1"/>
    <col min="4616" max="4633" width="2.125" style="14" customWidth="1"/>
    <col min="4634" max="4636" width="2.375" style="14" customWidth="1"/>
    <col min="4637" max="4637" width="3.875" style="14" customWidth="1"/>
    <col min="4638" max="4649" width="2.125" style="14" customWidth="1"/>
    <col min="4650" max="4650" width="52.375" style="14" customWidth="1"/>
    <col min="4651" max="4864" width="9" style="14"/>
    <col min="4865" max="4866" width="3.625" style="14" customWidth="1"/>
    <col min="4867" max="4867" width="15.625" style="14" customWidth="1"/>
    <col min="4868" max="4868" width="2.125" style="14" customWidth="1"/>
    <col min="4869" max="4869" width="2.875" style="14" customWidth="1"/>
    <col min="4870" max="4870" width="2.125" style="14" customWidth="1"/>
    <col min="4871" max="4871" width="6.375" style="14" customWidth="1"/>
    <col min="4872" max="4889" width="2.125" style="14" customWidth="1"/>
    <col min="4890" max="4892" width="2.375" style="14" customWidth="1"/>
    <col min="4893" max="4893" width="3.875" style="14" customWidth="1"/>
    <col min="4894" max="4905" width="2.125" style="14" customWidth="1"/>
    <col min="4906" max="4906" width="52.375" style="14" customWidth="1"/>
    <col min="4907" max="5120" width="9" style="14"/>
    <col min="5121" max="5122" width="3.625" style="14" customWidth="1"/>
    <col min="5123" max="5123" width="15.625" style="14" customWidth="1"/>
    <col min="5124" max="5124" width="2.125" style="14" customWidth="1"/>
    <col min="5125" max="5125" width="2.875" style="14" customWidth="1"/>
    <col min="5126" max="5126" width="2.125" style="14" customWidth="1"/>
    <col min="5127" max="5127" width="6.375" style="14" customWidth="1"/>
    <col min="5128" max="5145" width="2.125" style="14" customWidth="1"/>
    <col min="5146" max="5148" width="2.375" style="14" customWidth="1"/>
    <col min="5149" max="5149" width="3.875" style="14" customWidth="1"/>
    <col min="5150" max="5161" width="2.125" style="14" customWidth="1"/>
    <col min="5162" max="5162" width="52.375" style="14" customWidth="1"/>
    <col min="5163" max="5376" width="9" style="14"/>
    <col min="5377" max="5378" width="3.625" style="14" customWidth="1"/>
    <col min="5379" max="5379" width="15.625" style="14" customWidth="1"/>
    <col min="5380" max="5380" width="2.125" style="14" customWidth="1"/>
    <col min="5381" max="5381" width="2.875" style="14" customWidth="1"/>
    <col min="5382" max="5382" width="2.125" style="14" customWidth="1"/>
    <col min="5383" max="5383" width="6.375" style="14" customWidth="1"/>
    <col min="5384" max="5401" width="2.125" style="14" customWidth="1"/>
    <col min="5402" max="5404" width="2.375" style="14" customWidth="1"/>
    <col min="5405" max="5405" width="3.875" style="14" customWidth="1"/>
    <col min="5406" max="5417" width="2.125" style="14" customWidth="1"/>
    <col min="5418" max="5418" width="52.375" style="14" customWidth="1"/>
    <col min="5419" max="5632" width="9" style="14"/>
    <col min="5633" max="5634" width="3.625" style="14" customWidth="1"/>
    <col min="5635" max="5635" width="15.625" style="14" customWidth="1"/>
    <col min="5636" max="5636" width="2.125" style="14" customWidth="1"/>
    <col min="5637" max="5637" width="2.875" style="14" customWidth="1"/>
    <col min="5638" max="5638" width="2.125" style="14" customWidth="1"/>
    <col min="5639" max="5639" width="6.375" style="14" customWidth="1"/>
    <col min="5640" max="5657" width="2.125" style="14" customWidth="1"/>
    <col min="5658" max="5660" width="2.375" style="14" customWidth="1"/>
    <col min="5661" max="5661" width="3.875" style="14" customWidth="1"/>
    <col min="5662" max="5673" width="2.125" style="14" customWidth="1"/>
    <col min="5674" max="5674" width="52.375" style="14" customWidth="1"/>
    <col min="5675" max="5888" width="9" style="14"/>
    <col min="5889" max="5890" width="3.625" style="14" customWidth="1"/>
    <col min="5891" max="5891" width="15.625" style="14" customWidth="1"/>
    <col min="5892" max="5892" width="2.125" style="14" customWidth="1"/>
    <col min="5893" max="5893" width="2.875" style="14" customWidth="1"/>
    <col min="5894" max="5894" width="2.125" style="14" customWidth="1"/>
    <col min="5895" max="5895" width="6.375" style="14" customWidth="1"/>
    <col min="5896" max="5913" width="2.125" style="14" customWidth="1"/>
    <col min="5914" max="5916" width="2.375" style="14" customWidth="1"/>
    <col min="5917" max="5917" width="3.875" style="14" customWidth="1"/>
    <col min="5918" max="5929" width="2.125" style="14" customWidth="1"/>
    <col min="5930" max="5930" width="52.375" style="14" customWidth="1"/>
    <col min="5931" max="6144" width="9" style="14"/>
    <col min="6145" max="6146" width="3.625" style="14" customWidth="1"/>
    <col min="6147" max="6147" width="15.625" style="14" customWidth="1"/>
    <col min="6148" max="6148" width="2.125" style="14" customWidth="1"/>
    <col min="6149" max="6149" width="2.875" style="14" customWidth="1"/>
    <col min="6150" max="6150" width="2.125" style="14" customWidth="1"/>
    <col min="6151" max="6151" width="6.375" style="14" customWidth="1"/>
    <col min="6152" max="6169" width="2.125" style="14" customWidth="1"/>
    <col min="6170" max="6172" width="2.375" style="14" customWidth="1"/>
    <col min="6173" max="6173" width="3.875" style="14" customWidth="1"/>
    <col min="6174" max="6185" width="2.125" style="14" customWidth="1"/>
    <col min="6186" max="6186" width="52.375" style="14" customWidth="1"/>
    <col min="6187" max="6400" width="9" style="14"/>
    <col min="6401" max="6402" width="3.625" style="14" customWidth="1"/>
    <col min="6403" max="6403" width="15.625" style="14" customWidth="1"/>
    <col min="6404" max="6404" width="2.125" style="14" customWidth="1"/>
    <col min="6405" max="6405" width="2.875" style="14" customWidth="1"/>
    <col min="6406" max="6406" width="2.125" style="14" customWidth="1"/>
    <col min="6407" max="6407" width="6.375" style="14" customWidth="1"/>
    <col min="6408" max="6425" width="2.125" style="14" customWidth="1"/>
    <col min="6426" max="6428" width="2.375" style="14" customWidth="1"/>
    <col min="6429" max="6429" width="3.875" style="14" customWidth="1"/>
    <col min="6430" max="6441" width="2.125" style="14" customWidth="1"/>
    <col min="6442" max="6442" width="52.375" style="14" customWidth="1"/>
    <col min="6443" max="6656" width="9" style="14"/>
    <col min="6657" max="6658" width="3.625" style="14" customWidth="1"/>
    <col min="6659" max="6659" width="15.625" style="14" customWidth="1"/>
    <col min="6660" max="6660" width="2.125" style="14" customWidth="1"/>
    <col min="6661" max="6661" width="2.875" style="14" customWidth="1"/>
    <col min="6662" max="6662" width="2.125" style="14" customWidth="1"/>
    <col min="6663" max="6663" width="6.375" style="14" customWidth="1"/>
    <col min="6664" max="6681" width="2.125" style="14" customWidth="1"/>
    <col min="6682" max="6684" width="2.375" style="14" customWidth="1"/>
    <col min="6685" max="6685" width="3.875" style="14" customWidth="1"/>
    <col min="6686" max="6697" width="2.125" style="14" customWidth="1"/>
    <col min="6698" max="6698" width="52.375" style="14" customWidth="1"/>
    <col min="6699" max="6912" width="9" style="14"/>
    <col min="6913" max="6914" width="3.625" style="14" customWidth="1"/>
    <col min="6915" max="6915" width="15.625" style="14" customWidth="1"/>
    <col min="6916" max="6916" width="2.125" style="14" customWidth="1"/>
    <col min="6917" max="6917" width="2.875" style="14" customWidth="1"/>
    <col min="6918" max="6918" width="2.125" style="14" customWidth="1"/>
    <col min="6919" max="6919" width="6.375" style="14" customWidth="1"/>
    <col min="6920" max="6937" width="2.125" style="14" customWidth="1"/>
    <col min="6938" max="6940" width="2.375" style="14" customWidth="1"/>
    <col min="6941" max="6941" width="3.875" style="14" customWidth="1"/>
    <col min="6942" max="6953" width="2.125" style="14" customWidth="1"/>
    <col min="6954" max="6954" width="52.375" style="14" customWidth="1"/>
    <col min="6955" max="7168" width="9" style="14"/>
    <col min="7169" max="7170" width="3.625" style="14" customWidth="1"/>
    <col min="7171" max="7171" width="15.625" style="14" customWidth="1"/>
    <col min="7172" max="7172" width="2.125" style="14" customWidth="1"/>
    <col min="7173" max="7173" width="2.875" style="14" customWidth="1"/>
    <col min="7174" max="7174" width="2.125" style="14" customWidth="1"/>
    <col min="7175" max="7175" width="6.375" style="14" customWidth="1"/>
    <col min="7176" max="7193" width="2.125" style="14" customWidth="1"/>
    <col min="7194" max="7196" width="2.375" style="14" customWidth="1"/>
    <col min="7197" max="7197" width="3.875" style="14" customWidth="1"/>
    <col min="7198" max="7209" width="2.125" style="14" customWidth="1"/>
    <col min="7210" max="7210" width="52.375" style="14" customWidth="1"/>
    <col min="7211" max="7424" width="9" style="14"/>
    <col min="7425" max="7426" width="3.625" style="14" customWidth="1"/>
    <col min="7427" max="7427" width="15.625" style="14" customWidth="1"/>
    <col min="7428" max="7428" width="2.125" style="14" customWidth="1"/>
    <col min="7429" max="7429" width="2.875" style="14" customWidth="1"/>
    <col min="7430" max="7430" width="2.125" style="14" customWidth="1"/>
    <col min="7431" max="7431" width="6.375" style="14" customWidth="1"/>
    <col min="7432" max="7449" width="2.125" style="14" customWidth="1"/>
    <col min="7450" max="7452" width="2.375" style="14" customWidth="1"/>
    <col min="7453" max="7453" width="3.875" style="14" customWidth="1"/>
    <col min="7454" max="7465" width="2.125" style="14" customWidth="1"/>
    <col min="7466" max="7466" width="52.375" style="14" customWidth="1"/>
    <col min="7467" max="7680" width="9" style="14"/>
    <col min="7681" max="7682" width="3.625" style="14" customWidth="1"/>
    <col min="7683" max="7683" width="15.625" style="14" customWidth="1"/>
    <col min="7684" max="7684" width="2.125" style="14" customWidth="1"/>
    <col min="7685" max="7685" width="2.875" style="14" customWidth="1"/>
    <col min="7686" max="7686" width="2.125" style="14" customWidth="1"/>
    <col min="7687" max="7687" width="6.375" style="14" customWidth="1"/>
    <col min="7688" max="7705" width="2.125" style="14" customWidth="1"/>
    <col min="7706" max="7708" width="2.375" style="14" customWidth="1"/>
    <col min="7709" max="7709" width="3.875" style="14" customWidth="1"/>
    <col min="7710" max="7721" width="2.125" style="14" customWidth="1"/>
    <col min="7722" max="7722" width="52.375" style="14" customWidth="1"/>
    <col min="7723" max="7936" width="9" style="14"/>
    <col min="7937" max="7938" width="3.625" style="14" customWidth="1"/>
    <col min="7939" max="7939" width="15.625" style="14" customWidth="1"/>
    <col min="7940" max="7940" width="2.125" style="14" customWidth="1"/>
    <col min="7941" max="7941" width="2.875" style="14" customWidth="1"/>
    <col min="7942" max="7942" width="2.125" style="14" customWidth="1"/>
    <col min="7943" max="7943" width="6.375" style="14" customWidth="1"/>
    <col min="7944" max="7961" width="2.125" style="14" customWidth="1"/>
    <col min="7962" max="7964" width="2.375" style="14" customWidth="1"/>
    <col min="7965" max="7965" width="3.875" style="14" customWidth="1"/>
    <col min="7966" max="7977" width="2.125" style="14" customWidth="1"/>
    <col min="7978" max="7978" width="52.375" style="14" customWidth="1"/>
    <col min="7979" max="8192" width="9" style="14"/>
    <col min="8193" max="8194" width="3.625" style="14" customWidth="1"/>
    <col min="8195" max="8195" width="15.625" style="14" customWidth="1"/>
    <col min="8196" max="8196" width="2.125" style="14" customWidth="1"/>
    <col min="8197" max="8197" width="2.875" style="14" customWidth="1"/>
    <col min="8198" max="8198" width="2.125" style="14" customWidth="1"/>
    <col min="8199" max="8199" width="6.375" style="14" customWidth="1"/>
    <col min="8200" max="8217" width="2.125" style="14" customWidth="1"/>
    <col min="8218" max="8220" width="2.375" style="14" customWidth="1"/>
    <col min="8221" max="8221" width="3.875" style="14" customWidth="1"/>
    <col min="8222" max="8233" width="2.125" style="14" customWidth="1"/>
    <col min="8234" max="8234" width="52.375" style="14" customWidth="1"/>
    <col min="8235" max="8448" width="9" style="14"/>
    <col min="8449" max="8450" width="3.625" style="14" customWidth="1"/>
    <col min="8451" max="8451" width="15.625" style="14" customWidth="1"/>
    <col min="8452" max="8452" width="2.125" style="14" customWidth="1"/>
    <col min="8453" max="8453" width="2.875" style="14" customWidth="1"/>
    <col min="8454" max="8454" width="2.125" style="14" customWidth="1"/>
    <col min="8455" max="8455" width="6.375" style="14" customWidth="1"/>
    <col min="8456" max="8473" width="2.125" style="14" customWidth="1"/>
    <col min="8474" max="8476" width="2.375" style="14" customWidth="1"/>
    <col min="8477" max="8477" width="3.875" style="14" customWidth="1"/>
    <col min="8478" max="8489" width="2.125" style="14" customWidth="1"/>
    <col min="8490" max="8490" width="52.375" style="14" customWidth="1"/>
    <col min="8491" max="8704" width="9" style="14"/>
    <col min="8705" max="8706" width="3.625" style="14" customWidth="1"/>
    <col min="8707" max="8707" width="15.625" style="14" customWidth="1"/>
    <col min="8708" max="8708" width="2.125" style="14" customWidth="1"/>
    <col min="8709" max="8709" width="2.875" style="14" customWidth="1"/>
    <col min="8710" max="8710" width="2.125" style="14" customWidth="1"/>
    <col min="8711" max="8711" width="6.375" style="14" customWidth="1"/>
    <col min="8712" max="8729" width="2.125" style="14" customWidth="1"/>
    <col min="8730" max="8732" width="2.375" style="14" customWidth="1"/>
    <col min="8733" max="8733" width="3.875" style="14" customWidth="1"/>
    <col min="8734" max="8745" width="2.125" style="14" customWidth="1"/>
    <col min="8746" max="8746" width="52.375" style="14" customWidth="1"/>
    <col min="8747" max="8960" width="9" style="14"/>
    <col min="8961" max="8962" width="3.625" style="14" customWidth="1"/>
    <col min="8963" max="8963" width="15.625" style="14" customWidth="1"/>
    <col min="8964" max="8964" width="2.125" style="14" customWidth="1"/>
    <col min="8965" max="8965" width="2.875" style="14" customWidth="1"/>
    <col min="8966" max="8966" width="2.125" style="14" customWidth="1"/>
    <col min="8967" max="8967" width="6.375" style="14" customWidth="1"/>
    <col min="8968" max="8985" width="2.125" style="14" customWidth="1"/>
    <col min="8986" max="8988" width="2.375" style="14" customWidth="1"/>
    <col min="8989" max="8989" width="3.875" style="14" customWidth="1"/>
    <col min="8990" max="9001" width="2.125" style="14" customWidth="1"/>
    <col min="9002" max="9002" width="52.375" style="14" customWidth="1"/>
    <col min="9003" max="9216" width="9" style="14"/>
    <col min="9217" max="9218" width="3.625" style="14" customWidth="1"/>
    <col min="9219" max="9219" width="15.625" style="14" customWidth="1"/>
    <col min="9220" max="9220" width="2.125" style="14" customWidth="1"/>
    <col min="9221" max="9221" width="2.875" style="14" customWidth="1"/>
    <col min="9222" max="9222" width="2.125" style="14" customWidth="1"/>
    <col min="9223" max="9223" width="6.375" style="14" customWidth="1"/>
    <col min="9224" max="9241" width="2.125" style="14" customWidth="1"/>
    <col min="9242" max="9244" width="2.375" style="14" customWidth="1"/>
    <col min="9245" max="9245" width="3.875" style="14" customWidth="1"/>
    <col min="9246" max="9257" width="2.125" style="14" customWidth="1"/>
    <col min="9258" max="9258" width="52.375" style="14" customWidth="1"/>
    <col min="9259" max="9472" width="9" style="14"/>
    <col min="9473" max="9474" width="3.625" style="14" customWidth="1"/>
    <col min="9475" max="9475" width="15.625" style="14" customWidth="1"/>
    <col min="9476" max="9476" width="2.125" style="14" customWidth="1"/>
    <col min="9477" max="9477" width="2.875" style="14" customWidth="1"/>
    <col min="9478" max="9478" width="2.125" style="14" customWidth="1"/>
    <col min="9479" max="9479" width="6.375" style="14" customWidth="1"/>
    <col min="9480" max="9497" width="2.125" style="14" customWidth="1"/>
    <col min="9498" max="9500" width="2.375" style="14" customWidth="1"/>
    <col min="9501" max="9501" width="3.875" style="14" customWidth="1"/>
    <col min="9502" max="9513" width="2.125" style="14" customWidth="1"/>
    <col min="9514" max="9514" width="52.375" style="14" customWidth="1"/>
    <col min="9515" max="9728" width="9" style="14"/>
    <col min="9729" max="9730" width="3.625" style="14" customWidth="1"/>
    <col min="9731" max="9731" width="15.625" style="14" customWidth="1"/>
    <col min="9732" max="9732" width="2.125" style="14" customWidth="1"/>
    <col min="9733" max="9733" width="2.875" style="14" customWidth="1"/>
    <col min="9734" max="9734" width="2.125" style="14" customWidth="1"/>
    <col min="9735" max="9735" width="6.375" style="14" customWidth="1"/>
    <col min="9736" max="9753" width="2.125" style="14" customWidth="1"/>
    <col min="9754" max="9756" width="2.375" style="14" customWidth="1"/>
    <col min="9757" max="9757" width="3.875" style="14" customWidth="1"/>
    <col min="9758" max="9769" width="2.125" style="14" customWidth="1"/>
    <col min="9770" max="9770" width="52.375" style="14" customWidth="1"/>
    <col min="9771" max="9984" width="9" style="14"/>
    <col min="9985" max="9986" width="3.625" style="14" customWidth="1"/>
    <col min="9987" max="9987" width="15.625" style="14" customWidth="1"/>
    <col min="9988" max="9988" width="2.125" style="14" customWidth="1"/>
    <col min="9989" max="9989" width="2.875" style="14" customWidth="1"/>
    <col min="9990" max="9990" width="2.125" style="14" customWidth="1"/>
    <col min="9991" max="9991" width="6.375" style="14" customWidth="1"/>
    <col min="9992" max="10009" width="2.125" style="14" customWidth="1"/>
    <col min="10010" max="10012" width="2.375" style="14" customWidth="1"/>
    <col min="10013" max="10013" width="3.875" style="14" customWidth="1"/>
    <col min="10014" max="10025" width="2.125" style="14" customWidth="1"/>
    <col min="10026" max="10026" width="52.375" style="14" customWidth="1"/>
    <col min="10027" max="10240" width="9" style="14"/>
    <col min="10241" max="10242" width="3.625" style="14" customWidth="1"/>
    <col min="10243" max="10243" width="15.625" style="14" customWidth="1"/>
    <col min="10244" max="10244" width="2.125" style="14" customWidth="1"/>
    <col min="10245" max="10245" width="2.875" style="14" customWidth="1"/>
    <col min="10246" max="10246" width="2.125" style="14" customWidth="1"/>
    <col min="10247" max="10247" width="6.375" style="14" customWidth="1"/>
    <col min="10248" max="10265" width="2.125" style="14" customWidth="1"/>
    <col min="10266" max="10268" width="2.375" style="14" customWidth="1"/>
    <col min="10269" max="10269" width="3.875" style="14" customWidth="1"/>
    <col min="10270" max="10281" width="2.125" style="14" customWidth="1"/>
    <col min="10282" max="10282" width="52.375" style="14" customWidth="1"/>
    <col min="10283" max="10496" width="9" style="14"/>
    <col min="10497" max="10498" width="3.625" style="14" customWidth="1"/>
    <col min="10499" max="10499" width="15.625" style="14" customWidth="1"/>
    <col min="10500" max="10500" width="2.125" style="14" customWidth="1"/>
    <col min="10501" max="10501" width="2.875" style="14" customWidth="1"/>
    <col min="10502" max="10502" width="2.125" style="14" customWidth="1"/>
    <col min="10503" max="10503" width="6.375" style="14" customWidth="1"/>
    <col min="10504" max="10521" width="2.125" style="14" customWidth="1"/>
    <col min="10522" max="10524" width="2.375" style="14" customWidth="1"/>
    <col min="10525" max="10525" width="3.875" style="14" customWidth="1"/>
    <col min="10526" max="10537" width="2.125" style="14" customWidth="1"/>
    <col min="10538" max="10538" width="52.375" style="14" customWidth="1"/>
    <col min="10539" max="10752" width="9" style="14"/>
    <col min="10753" max="10754" width="3.625" style="14" customWidth="1"/>
    <col min="10755" max="10755" width="15.625" style="14" customWidth="1"/>
    <col min="10756" max="10756" width="2.125" style="14" customWidth="1"/>
    <col min="10757" max="10757" width="2.875" style="14" customWidth="1"/>
    <col min="10758" max="10758" width="2.125" style="14" customWidth="1"/>
    <col min="10759" max="10759" width="6.375" style="14" customWidth="1"/>
    <col min="10760" max="10777" width="2.125" style="14" customWidth="1"/>
    <col min="10778" max="10780" width="2.375" style="14" customWidth="1"/>
    <col min="10781" max="10781" width="3.875" style="14" customWidth="1"/>
    <col min="10782" max="10793" width="2.125" style="14" customWidth="1"/>
    <col min="10794" max="10794" width="52.375" style="14" customWidth="1"/>
    <col min="10795" max="11008" width="9" style="14"/>
    <col min="11009" max="11010" width="3.625" style="14" customWidth="1"/>
    <col min="11011" max="11011" width="15.625" style="14" customWidth="1"/>
    <col min="11012" max="11012" width="2.125" style="14" customWidth="1"/>
    <col min="11013" max="11013" width="2.875" style="14" customWidth="1"/>
    <col min="11014" max="11014" width="2.125" style="14" customWidth="1"/>
    <col min="11015" max="11015" width="6.375" style="14" customWidth="1"/>
    <col min="11016" max="11033" width="2.125" style="14" customWidth="1"/>
    <col min="11034" max="11036" width="2.375" style="14" customWidth="1"/>
    <col min="11037" max="11037" width="3.875" style="14" customWidth="1"/>
    <col min="11038" max="11049" width="2.125" style="14" customWidth="1"/>
    <col min="11050" max="11050" width="52.375" style="14" customWidth="1"/>
    <col min="11051" max="11264" width="9" style="14"/>
    <col min="11265" max="11266" width="3.625" style="14" customWidth="1"/>
    <col min="11267" max="11267" width="15.625" style="14" customWidth="1"/>
    <col min="11268" max="11268" width="2.125" style="14" customWidth="1"/>
    <col min="11269" max="11269" width="2.875" style="14" customWidth="1"/>
    <col min="11270" max="11270" width="2.125" style="14" customWidth="1"/>
    <col min="11271" max="11271" width="6.375" style="14" customWidth="1"/>
    <col min="11272" max="11289" width="2.125" style="14" customWidth="1"/>
    <col min="11290" max="11292" width="2.375" style="14" customWidth="1"/>
    <col min="11293" max="11293" width="3.875" style="14" customWidth="1"/>
    <col min="11294" max="11305" width="2.125" style="14" customWidth="1"/>
    <col min="11306" max="11306" width="52.375" style="14" customWidth="1"/>
    <col min="11307" max="11520" width="9" style="14"/>
    <col min="11521" max="11522" width="3.625" style="14" customWidth="1"/>
    <col min="11523" max="11523" width="15.625" style="14" customWidth="1"/>
    <col min="11524" max="11524" width="2.125" style="14" customWidth="1"/>
    <col min="11525" max="11525" width="2.875" style="14" customWidth="1"/>
    <col min="11526" max="11526" width="2.125" style="14" customWidth="1"/>
    <col min="11527" max="11527" width="6.375" style="14" customWidth="1"/>
    <col min="11528" max="11545" width="2.125" style="14" customWidth="1"/>
    <col min="11546" max="11548" width="2.375" style="14" customWidth="1"/>
    <col min="11549" max="11549" width="3.875" style="14" customWidth="1"/>
    <col min="11550" max="11561" width="2.125" style="14" customWidth="1"/>
    <col min="11562" max="11562" width="52.375" style="14" customWidth="1"/>
    <col min="11563" max="11776" width="9" style="14"/>
    <col min="11777" max="11778" width="3.625" style="14" customWidth="1"/>
    <col min="11779" max="11779" width="15.625" style="14" customWidth="1"/>
    <col min="11780" max="11780" width="2.125" style="14" customWidth="1"/>
    <col min="11781" max="11781" width="2.875" style="14" customWidth="1"/>
    <col min="11782" max="11782" width="2.125" style="14" customWidth="1"/>
    <col min="11783" max="11783" width="6.375" style="14" customWidth="1"/>
    <col min="11784" max="11801" width="2.125" style="14" customWidth="1"/>
    <col min="11802" max="11804" width="2.375" style="14" customWidth="1"/>
    <col min="11805" max="11805" width="3.875" style="14" customWidth="1"/>
    <col min="11806" max="11817" width="2.125" style="14" customWidth="1"/>
    <col min="11818" max="11818" width="52.375" style="14" customWidth="1"/>
    <col min="11819" max="12032" width="9" style="14"/>
    <col min="12033" max="12034" width="3.625" style="14" customWidth="1"/>
    <col min="12035" max="12035" width="15.625" style="14" customWidth="1"/>
    <col min="12036" max="12036" width="2.125" style="14" customWidth="1"/>
    <col min="12037" max="12037" width="2.875" style="14" customWidth="1"/>
    <col min="12038" max="12038" width="2.125" style="14" customWidth="1"/>
    <col min="12039" max="12039" width="6.375" style="14" customWidth="1"/>
    <col min="12040" max="12057" width="2.125" style="14" customWidth="1"/>
    <col min="12058" max="12060" width="2.375" style="14" customWidth="1"/>
    <col min="12061" max="12061" width="3.875" style="14" customWidth="1"/>
    <col min="12062" max="12073" width="2.125" style="14" customWidth="1"/>
    <col min="12074" max="12074" width="52.375" style="14" customWidth="1"/>
    <col min="12075" max="12288" width="9" style="14"/>
    <col min="12289" max="12290" width="3.625" style="14" customWidth="1"/>
    <col min="12291" max="12291" width="15.625" style="14" customWidth="1"/>
    <col min="12292" max="12292" width="2.125" style="14" customWidth="1"/>
    <col min="12293" max="12293" width="2.875" style="14" customWidth="1"/>
    <col min="12294" max="12294" width="2.125" style="14" customWidth="1"/>
    <col min="12295" max="12295" width="6.375" style="14" customWidth="1"/>
    <col min="12296" max="12313" width="2.125" style="14" customWidth="1"/>
    <col min="12314" max="12316" width="2.375" style="14" customWidth="1"/>
    <col min="12317" max="12317" width="3.875" style="14" customWidth="1"/>
    <col min="12318" max="12329" width="2.125" style="14" customWidth="1"/>
    <col min="12330" max="12330" width="52.375" style="14" customWidth="1"/>
    <col min="12331" max="12544" width="9" style="14"/>
    <col min="12545" max="12546" width="3.625" style="14" customWidth="1"/>
    <col min="12547" max="12547" width="15.625" style="14" customWidth="1"/>
    <col min="12548" max="12548" width="2.125" style="14" customWidth="1"/>
    <col min="12549" max="12549" width="2.875" style="14" customWidth="1"/>
    <col min="12550" max="12550" width="2.125" style="14" customWidth="1"/>
    <col min="12551" max="12551" width="6.375" style="14" customWidth="1"/>
    <col min="12552" max="12569" width="2.125" style="14" customWidth="1"/>
    <col min="12570" max="12572" width="2.375" style="14" customWidth="1"/>
    <col min="12573" max="12573" width="3.875" style="14" customWidth="1"/>
    <col min="12574" max="12585" width="2.125" style="14" customWidth="1"/>
    <col min="12586" max="12586" width="52.375" style="14" customWidth="1"/>
    <col min="12587" max="12800" width="9" style="14"/>
    <col min="12801" max="12802" width="3.625" style="14" customWidth="1"/>
    <col min="12803" max="12803" width="15.625" style="14" customWidth="1"/>
    <col min="12804" max="12804" width="2.125" style="14" customWidth="1"/>
    <col min="12805" max="12805" width="2.875" style="14" customWidth="1"/>
    <col min="12806" max="12806" width="2.125" style="14" customWidth="1"/>
    <col min="12807" max="12807" width="6.375" style="14" customWidth="1"/>
    <col min="12808" max="12825" width="2.125" style="14" customWidth="1"/>
    <col min="12826" max="12828" width="2.375" style="14" customWidth="1"/>
    <col min="12829" max="12829" width="3.875" style="14" customWidth="1"/>
    <col min="12830" max="12841" width="2.125" style="14" customWidth="1"/>
    <col min="12842" max="12842" width="52.375" style="14" customWidth="1"/>
    <col min="12843" max="13056" width="9" style="14"/>
    <col min="13057" max="13058" width="3.625" style="14" customWidth="1"/>
    <col min="13059" max="13059" width="15.625" style="14" customWidth="1"/>
    <col min="13060" max="13060" width="2.125" style="14" customWidth="1"/>
    <col min="13061" max="13061" width="2.875" style="14" customWidth="1"/>
    <col min="13062" max="13062" width="2.125" style="14" customWidth="1"/>
    <col min="13063" max="13063" width="6.375" style="14" customWidth="1"/>
    <col min="13064" max="13081" width="2.125" style="14" customWidth="1"/>
    <col min="13082" max="13084" width="2.375" style="14" customWidth="1"/>
    <col min="13085" max="13085" width="3.875" style="14" customWidth="1"/>
    <col min="13086" max="13097" width="2.125" style="14" customWidth="1"/>
    <col min="13098" max="13098" width="52.375" style="14" customWidth="1"/>
    <col min="13099" max="13312" width="9" style="14"/>
    <col min="13313" max="13314" width="3.625" style="14" customWidth="1"/>
    <col min="13315" max="13315" width="15.625" style="14" customWidth="1"/>
    <col min="13316" max="13316" width="2.125" style="14" customWidth="1"/>
    <col min="13317" max="13317" width="2.875" style="14" customWidth="1"/>
    <col min="13318" max="13318" width="2.125" style="14" customWidth="1"/>
    <col min="13319" max="13319" width="6.375" style="14" customWidth="1"/>
    <col min="13320" max="13337" width="2.125" style="14" customWidth="1"/>
    <col min="13338" max="13340" width="2.375" style="14" customWidth="1"/>
    <col min="13341" max="13341" width="3.875" style="14" customWidth="1"/>
    <col min="13342" max="13353" width="2.125" style="14" customWidth="1"/>
    <col min="13354" max="13354" width="52.375" style="14" customWidth="1"/>
    <col min="13355" max="13568" width="9" style="14"/>
    <col min="13569" max="13570" width="3.625" style="14" customWidth="1"/>
    <col min="13571" max="13571" width="15.625" style="14" customWidth="1"/>
    <col min="13572" max="13572" width="2.125" style="14" customWidth="1"/>
    <col min="13573" max="13573" width="2.875" style="14" customWidth="1"/>
    <col min="13574" max="13574" width="2.125" style="14" customWidth="1"/>
    <col min="13575" max="13575" width="6.375" style="14" customWidth="1"/>
    <col min="13576" max="13593" width="2.125" style="14" customWidth="1"/>
    <col min="13594" max="13596" width="2.375" style="14" customWidth="1"/>
    <col min="13597" max="13597" width="3.875" style="14" customWidth="1"/>
    <col min="13598" max="13609" width="2.125" style="14" customWidth="1"/>
    <col min="13610" max="13610" width="52.375" style="14" customWidth="1"/>
    <col min="13611" max="13824" width="9" style="14"/>
    <col min="13825" max="13826" width="3.625" style="14" customWidth="1"/>
    <col min="13827" max="13827" width="15.625" style="14" customWidth="1"/>
    <col min="13828" max="13828" width="2.125" style="14" customWidth="1"/>
    <col min="13829" max="13829" width="2.875" style="14" customWidth="1"/>
    <col min="13830" max="13830" width="2.125" style="14" customWidth="1"/>
    <col min="13831" max="13831" width="6.375" style="14" customWidth="1"/>
    <col min="13832" max="13849" width="2.125" style="14" customWidth="1"/>
    <col min="13850" max="13852" width="2.375" style="14" customWidth="1"/>
    <col min="13853" max="13853" width="3.875" style="14" customWidth="1"/>
    <col min="13854" max="13865" width="2.125" style="14" customWidth="1"/>
    <col min="13866" max="13866" width="52.375" style="14" customWidth="1"/>
    <col min="13867" max="14080" width="9" style="14"/>
    <col min="14081" max="14082" width="3.625" style="14" customWidth="1"/>
    <col min="14083" max="14083" width="15.625" style="14" customWidth="1"/>
    <col min="14084" max="14084" width="2.125" style="14" customWidth="1"/>
    <col min="14085" max="14085" width="2.875" style="14" customWidth="1"/>
    <col min="14086" max="14086" width="2.125" style="14" customWidth="1"/>
    <col min="14087" max="14087" width="6.375" style="14" customWidth="1"/>
    <col min="14088" max="14105" width="2.125" style="14" customWidth="1"/>
    <col min="14106" max="14108" width="2.375" style="14" customWidth="1"/>
    <col min="14109" max="14109" width="3.875" style="14" customWidth="1"/>
    <col min="14110" max="14121" width="2.125" style="14" customWidth="1"/>
    <col min="14122" max="14122" width="52.375" style="14" customWidth="1"/>
    <col min="14123" max="14336" width="9" style="14"/>
    <col min="14337" max="14338" width="3.625" style="14" customWidth="1"/>
    <col min="14339" max="14339" width="15.625" style="14" customWidth="1"/>
    <col min="14340" max="14340" width="2.125" style="14" customWidth="1"/>
    <col min="14341" max="14341" width="2.875" style="14" customWidth="1"/>
    <col min="14342" max="14342" width="2.125" style="14" customWidth="1"/>
    <col min="14343" max="14343" width="6.375" style="14" customWidth="1"/>
    <col min="14344" max="14361" width="2.125" style="14" customWidth="1"/>
    <col min="14362" max="14364" width="2.375" style="14" customWidth="1"/>
    <col min="14365" max="14365" width="3.875" style="14" customWidth="1"/>
    <col min="14366" max="14377" width="2.125" style="14" customWidth="1"/>
    <col min="14378" max="14378" width="52.375" style="14" customWidth="1"/>
    <col min="14379" max="14592" width="9" style="14"/>
    <col min="14593" max="14594" width="3.625" style="14" customWidth="1"/>
    <col min="14595" max="14595" width="15.625" style="14" customWidth="1"/>
    <col min="14596" max="14596" width="2.125" style="14" customWidth="1"/>
    <col min="14597" max="14597" width="2.875" style="14" customWidth="1"/>
    <col min="14598" max="14598" width="2.125" style="14" customWidth="1"/>
    <col min="14599" max="14599" width="6.375" style="14" customWidth="1"/>
    <col min="14600" max="14617" width="2.125" style="14" customWidth="1"/>
    <col min="14618" max="14620" width="2.375" style="14" customWidth="1"/>
    <col min="14621" max="14621" width="3.875" style="14" customWidth="1"/>
    <col min="14622" max="14633" width="2.125" style="14" customWidth="1"/>
    <col min="14634" max="14634" width="52.375" style="14" customWidth="1"/>
    <col min="14635" max="14848" width="9" style="14"/>
    <col min="14849" max="14850" width="3.625" style="14" customWidth="1"/>
    <col min="14851" max="14851" width="15.625" style="14" customWidth="1"/>
    <col min="14852" max="14852" width="2.125" style="14" customWidth="1"/>
    <col min="14853" max="14853" width="2.875" style="14" customWidth="1"/>
    <col min="14854" max="14854" width="2.125" style="14" customWidth="1"/>
    <col min="14855" max="14855" width="6.375" style="14" customWidth="1"/>
    <col min="14856" max="14873" width="2.125" style="14" customWidth="1"/>
    <col min="14874" max="14876" width="2.375" style="14" customWidth="1"/>
    <col min="14877" max="14877" width="3.875" style="14" customWidth="1"/>
    <col min="14878" max="14889" width="2.125" style="14" customWidth="1"/>
    <col min="14890" max="14890" width="52.375" style="14" customWidth="1"/>
    <col min="14891" max="15104" width="9" style="14"/>
    <col min="15105" max="15106" width="3.625" style="14" customWidth="1"/>
    <col min="15107" max="15107" width="15.625" style="14" customWidth="1"/>
    <col min="15108" max="15108" width="2.125" style="14" customWidth="1"/>
    <col min="15109" max="15109" width="2.875" style="14" customWidth="1"/>
    <col min="15110" max="15110" width="2.125" style="14" customWidth="1"/>
    <col min="15111" max="15111" width="6.375" style="14" customWidth="1"/>
    <col min="15112" max="15129" width="2.125" style="14" customWidth="1"/>
    <col min="15130" max="15132" width="2.375" style="14" customWidth="1"/>
    <col min="15133" max="15133" width="3.875" style="14" customWidth="1"/>
    <col min="15134" max="15145" width="2.125" style="14" customWidth="1"/>
    <col min="15146" max="15146" width="52.375" style="14" customWidth="1"/>
    <col min="15147" max="15360" width="9" style="14"/>
    <col min="15361" max="15362" width="3.625" style="14" customWidth="1"/>
    <col min="15363" max="15363" width="15.625" style="14" customWidth="1"/>
    <col min="15364" max="15364" width="2.125" style="14" customWidth="1"/>
    <col min="15365" max="15365" width="2.875" style="14" customWidth="1"/>
    <col min="15366" max="15366" width="2.125" style="14" customWidth="1"/>
    <col min="15367" max="15367" width="6.375" style="14" customWidth="1"/>
    <col min="15368" max="15385" width="2.125" style="14" customWidth="1"/>
    <col min="15386" max="15388" width="2.375" style="14" customWidth="1"/>
    <col min="15389" max="15389" width="3.875" style="14" customWidth="1"/>
    <col min="15390" max="15401" width="2.125" style="14" customWidth="1"/>
    <col min="15402" max="15402" width="52.375" style="14" customWidth="1"/>
    <col min="15403" max="15616" width="9" style="14"/>
    <col min="15617" max="15618" width="3.625" style="14" customWidth="1"/>
    <col min="15619" max="15619" width="15.625" style="14" customWidth="1"/>
    <col min="15620" max="15620" width="2.125" style="14" customWidth="1"/>
    <col min="15621" max="15621" width="2.875" style="14" customWidth="1"/>
    <col min="15622" max="15622" width="2.125" style="14" customWidth="1"/>
    <col min="15623" max="15623" width="6.375" style="14" customWidth="1"/>
    <col min="15624" max="15641" width="2.125" style="14" customWidth="1"/>
    <col min="15642" max="15644" width="2.375" style="14" customWidth="1"/>
    <col min="15645" max="15645" width="3.875" style="14" customWidth="1"/>
    <col min="15646" max="15657" width="2.125" style="14" customWidth="1"/>
    <col min="15658" max="15658" width="52.375" style="14" customWidth="1"/>
    <col min="15659" max="15872" width="9" style="14"/>
    <col min="15873" max="15874" width="3.625" style="14" customWidth="1"/>
    <col min="15875" max="15875" width="15.625" style="14" customWidth="1"/>
    <col min="15876" max="15876" width="2.125" style="14" customWidth="1"/>
    <col min="15877" max="15877" width="2.875" style="14" customWidth="1"/>
    <col min="15878" max="15878" width="2.125" style="14" customWidth="1"/>
    <col min="15879" max="15879" width="6.375" style="14" customWidth="1"/>
    <col min="15880" max="15897" width="2.125" style="14" customWidth="1"/>
    <col min="15898" max="15900" width="2.375" style="14" customWidth="1"/>
    <col min="15901" max="15901" width="3.875" style="14" customWidth="1"/>
    <col min="15902" max="15913" width="2.125" style="14" customWidth="1"/>
    <col min="15914" max="15914" width="52.375" style="14" customWidth="1"/>
    <col min="15915" max="16128" width="9" style="14"/>
    <col min="16129" max="16130" width="3.625" style="14" customWidth="1"/>
    <col min="16131" max="16131" width="15.625" style="14" customWidth="1"/>
    <col min="16132" max="16132" width="2.125" style="14" customWidth="1"/>
    <col min="16133" max="16133" width="2.875" style="14" customWidth="1"/>
    <col min="16134" max="16134" width="2.125" style="14" customWidth="1"/>
    <col min="16135" max="16135" width="6.375" style="14" customWidth="1"/>
    <col min="16136" max="16153" width="2.125" style="14" customWidth="1"/>
    <col min="16154" max="16156" width="2.375" style="14" customWidth="1"/>
    <col min="16157" max="16157" width="3.875" style="14" customWidth="1"/>
    <col min="16158" max="16169" width="2.125" style="14" customWidth="1"/>
    <col min="16170" max="16170" width="52.375" style="14" customWidth="1"/>
    <col min="16171" max="16384" width="9" style="14"/>
  </cols>
  <sheetData>
    <row r="1" spans="1:42" ht="24" customHeight="1">
      <c r="A1" s="13" t="s">
        <v>1117</v>
      </c>
      <c r="D1" s="15"/>
      <c r="J1" s="15"/>
      <c r="K1" s="15"/>
      <c r="L1" s="15"/>
      <c r="M1" s="15"/>
      <c r="N1" s="15"/>
      <c r="O1" s="15"/>
      <c r="P1" s="15"/>
      <c r="Q1" s="15"/>
      <c r="R1" s="15"/>
      <c r="S1" s="15"/>
      <c r="T1" s="15"/>
      <c r="U1" s="15"/>
      <c r="V1" s="15"/>
      <c r="W1" s="15"/>
      <c r="X1" s="15"/>
      <c r="Y1" s="15"/>
      <c r="Z1" s="15"/>
      <c r="AA1" s="15"/>
      <c r="AB1" s="15"/>
      <c r="AD1" s="15"/>
      <c r="AE1" s="15"/>
      <c r="AF1" s="15"/>
      <c r="AG1" s="15"/>
      <c r="AH1" s="15"/>
      <c r="AI1" s="15"/>
      <c r="AJ1" s="15"/>
      <c r="AK1" s="15"/>
      <c r="AL1" s="15"/>
      <c r="AM1" s="15"/>
      <c r="AN1" s="15"/>
      <c r="AO1" s="15"/>
    </row>
    <row r="2" spans="1:42" s="17" customFormat="1" ht="24" customHeight="1">
      <c r="A2" s="16"/>
      <c r="B2" s="17" t="s">
        <v>1118</v>
      </c>
      <c r="D2" s="18"/>
      <c r="H2" s="18"/>
      <c r="I2" s="18"/>
      <c r="J2" s="18"/>
      <c r="K2" s="18"/>
      <c r="L2" s="18"/>
      <c r="M2" s="18"/>
      <c r="N2" s="18"/>
      <c r="O2" s="18"/>
      <c r="P2" s="18"/>
      <c r="Q2" s="18"/>
      <c r="R2" s="18"/>
      <c r="S2" s="18"/>
      <c r="T2" s="18"/>
      <c r="U2" s="18"/>
      <c r="V2" s="18"/>
      <c r="X2" s="18"/>
      <c r="Y2" s="18"/>
      <c r="AA2" s="18"/>
      <c r="AB2" s="18"/>
      <c r="AD2" s="17" t="s">
        <v>1119</v>
      </c>
      <c r="AE2" s="18"/>
      <c r="AF2" s="18"/>
      <c r="AG2" s="18"/>
      <c r="AH2" s="18"/>
      <c r="AI2" s="18"/>
      <c r="AJ2" s="18"/>
      <c r="AK2" s="18"/>
      <c r="AL2" s="18"/>
      <c r="AM2" s="18"/>
      <c r="AN2" s="18"/>
      <c r="AO2" s="18"/>
    </row>
    <row r="3" spans="1:42" s="17" customFormat="1" ht="10.5">
      <c r="A3" s="16"/>
      <c r="B3" s="17" t="s">
        <v>1120</v>
      </c>
      <c r="D3" s="18"/>
      <c r="H3" s="18"/>
      <c r="I3" s="18"/>
      <c r="J3" s="18"/>
      <c r="K3" s="18"/>
      <c r="L3" s="18"/>
      <c r="M3" s="18"/>
      <c r="N3" s="18"/>
      <c r="O3" s="18"/>
      <c r="P3" s="18"/>
      <c r="Q3" s="18"/>
      <c r="R3" s="18"/>
      <c r="S3" s="18"/>
      <c r="T3" s="18"/>
      <c r="U3" s="18"/>
      <c r="V3" s="18"/>
      <c r="X3" s="18"/>
      <c r="Y3" s="18"/>
      <c r="AA3" s="18"/>
      <c r="AB3" s="18"/>
      <c r="AD3" s="17" t="s">
        <v>1121</v>
      </c>
      <c r="AE3" s="18"/>
      <c r="AF3" s="18"/>
      <c r="AG3" s="18"/>
      <c r="AH3" s="18"/>
      <c r="AI3" s="18"/>
      <c r="AJ3" s="18"/>
      <c r="AK3" s="18"/>
      <c r="AL3" s="18"/>
      <c r="AM3" s="18"/>
      <c r="AN3" s="18"/>
      <c r="AO3" s="18"/>
    </row>
    <row r="4" spans="1:42" s="17" customFormat="1" ht="10.5">
      <c r="A4" s="16"/>
      <c r="B4" s="17" t="s">
        <v>1122</v>
      </c>
      <c r="D4" s="18"/>
      <c r="H4" s="18"/>
      <c r="I4" s="18"/>
      <c r="J4" s="18"/>
      <c r="K4" s="18"/>
      <c r="L4" s="18"/>
      <c r="M4" s="18"/>
      <c r="N4" s="18"/>
      <c r="O4" s="18"/>
      <c r="P4" s="18"/>
      <c r="Q4" s="18"/>
      <c r="R4" s="18"/>
      <c r="S4" s="18"/>
      <c r="T4" s="18"/>
      <c r="U4" s="18"/>
      <c r="V4" s="18"/>
      <c r="X4" s="18"/>
      <c r="Y4" s="18"/>
      <c r="AA4" s="18"/>
      <c r="AB4" s="18"/>
      <c r="AD4" s="17" t="s">
        <v>1123</v>
      </c>
      <c r="AE4" s="18"/>
      <c r="AF4" s="18"/>
      <c r="AG4" s="18"/>
      <c r="AH4" s="18"/>
      <c r="AI4" s="18"/>
      <c r="AJ4" s="18"/>
      <c r="AK4" s="18"/>
      <c r="AL4" s="18"/>
      <c r="AM4" s="18"/>
      <c r="AN4" s="18"/>
      <c r="AO4" s="18"/>
    </row>
    <row r="5" spans="1:42" s="17" customFormat="1" ht="10.5">
      <c r="A5" s="16"/>
      <c r="B5" s="17" t="s">
        <v>1124</v>
      </c>
      <c r="D5" s="18"/>
      <c r="H5" s="18"/>
      <c r="I5" s="18"/>
      <c r="J5" s="18"/>
      <c r="K5" s="18"/>
      <c r="L5" s="18"/>
      <c r="M5" s="18"/>
      <c r="N5" s="18"/>
      <c r="O5" s="18"/>
      <c r="P5" s="18"/>
      <c r="Q5" s="18"/>
      <c r="R5" s="18"/>
      <c r="S5" s="18"/>
      <c r="T5" s="18"/>
      <c r="U5" s="18"/>
      <c r="V5" s="18"/>
      <c r="X5" s="18"/>
      <c r="Y5" s="18"/>
      <c r="AA5" s="18"/>
      <c r="AB5" s="18"/>
      <c r="AD5" s="17" t="s">
        <v>1125</v>
      </c>
      <c r="AE5" s="18"/>
      <c r="AF5" s="18"/>
      <c r="AG5" s="18"/>
      <c r="AH5" s="18"/>
      <c r="AI5" s="18"/>
      <c r="AJ5" s="18"/>
      <c r="AK5" s="18"/>
      <c r="AL5" s="18"/>
      <c r="AM5" s="18"/>
      <c r="AN5" s="18"/>
      <c r="AO5" s="18"/>
    </row>
    <row r="6" spans="1:42" s="17" customFormat="1" ht="10.5">
      <c r="A6" s="16"/>
      <c r="B6" s="17" t="s">
        <v>1126</v>
      </c>
      <c r="D6" s="18"/>
      <c r="H6" s="18"/>
      <c r="I6" s="18"/>
      <c r="J6" s="18"/>
      <c r="K6" s="18"/>
      <c r="L6" s="18"/>
      <c r="M6" s="18"/>
      <c r="N6" s="18"/>
      <c r="O6" s="18"/>
      <c r="P6" s="18"/>
      <c r="Q6" s="18"/>
      <c r="R6" s="18"/>
      <c r="S6" s="18"/>
      <c r="T6" s="18"/>
      <c r="U6" s="18"/>
      <c r="V6" s="18"/>
      <c r="X6" s="18"/>
      <c r="Y6" s="18"/>
      <c r="AA6" s="18"/>
      <c r="AB6" s="18"/>
      <c r="AD6" s="17" t="s">
        <v>1127</v>
      </c>
      <c r="AE6" s="18"/>
      <c r="AF6" s="18"/>
      <c r="AG6" s="18"/>
      <c r="AH6" s="18"/>
      <c r="AI6" s="18"/>
      <c r="AJ6" s="18"/>
      <c r="AK6" s="18"/>
      <c r="AL6" s="18"/>
      <c r="AM6" s="18"/>
      <c r="AN6" s="18"/>
      <c r="AO6" s="18"/>
    </row>
    <row r="7" spans="1:42" s="17" customFormat="1" ht="10.5">
      <c r="A7" s="16"/>
      <c r="B7" s="17" t="s">
        <v>1128</v>
      </c>
      <c r="D7" s="18"/>
      <c r="H7" s="18"/>
      <c r="I7" s="18"/>
      <c r="J7" s="18"/>
      <c r="K7" s="18"/>
      <c r="L7" s="18"/>
      <c r="M7" s="18"/>
      <c r="N7" s="18"/>
      <c r="O7" s="18"/>
      <c r="P7" s="18"/>
      <c r="Q7" s="18"/>
      <c r="R7" s="18"/>
      <c r="S7" s="18"/>
      <c r="T7" s="18"/>
      <c r="U7" s="18"/>
      <c r="V7" s="18"/>
      <c r="X7" s="18"/>
      <c r="Y7" s="18"/>
      <c r="AA7" s="18"/>
      <c r="AB7" s="18"/>
      <c r="AD7" s="17" t="s">
        <v>1129</v>
      </c>
      <c r="AE7" s="18"/>
      <c r="AF7" s="18"/>
      <c r="AG7" s="18"/>
      <c r="AH7" s="18"/>
      <c r="AI7" s="18"/>
      <c r="AJ7" s="18"/>
      <c r="AK7" s="18"/>
      <c r="AL7" s="18"/>
      <c r="AM7" s="18"/>
      <c r="AN7" s="18"/>
      <c r="AO7" s="18"/>
    </row>
    <row r="8" spans="1:42" s="17" customFormat="1" ht="10.5">
      <c r="A8" s="16"/>
      <c r="B8" s="17" t="s">
        <v>1130</v>
      </c>
      <c r="D8" s="18"/>
      <c r="H8" s="18"/>
      <c r="I8" s="18"/>
      <c r="J8" s="18"/>
      <c r="K8" s="18"/>
      <c r="L8" s="18"/>
      <c r="M8" s="18"/>
      <c r="N8" s="18"/>
      <c r="O8" s="18"/>
      <c r="P8" s="18"/>
      <c r="Q8" s="18"/>
      <c r="R8" s="18"/>
      <c r="S8" s="18"/>
      <c r="T8" s="18"/>
      <c r="U8" s="18"/>
      <c r="V8" s="18"/>
      <c r="X8" s="18"/>
      <c r="Y8" s="18"/>
      <c r="AA8" s="18"/>
      <c r="AB8" s="18"/>
      <c r="AD8" s="17" t="s">
        <v>1131</v>
      </c>
      <c r="AE8" s="18"/>
      <c r="AF8" s="18"/>
      <c r="AG8" s="18"/>
      <c r="AH8" s="18"/>
      <c r="AI8" s="18"/>
      <c r="AJ8" s="18"/>
      <c r="AK8" s="18"/>
      <c r="AL8" s="18"/>
      <c r="AM8" s="18"/>
      <c r="AN8" s="18"/>
      <c r="AO8" s="18"/>
    </row>
    <row r="9" spans="1:42" s="17" customFormat="1" ht="15" customHeight="1">
      <c r="A9" s="16"/>
      <c r="D9" s="18"/>
      <c r="H9" s="18"/>
      <c r="I9" s="18"/>
      <c r="J9" s="18"/>
      <c r="K9" s="18"/>
      <c r="L9" s="18"/>
      <c r="M9" s="18"/>
      <c r="N9" s="18"/>
      <c r="O9" s="18"/>
      <c r="P9" s="18"/>
      <c r="Q9" s="18"/>
      <c r="R9" s="18"/>
      <c r="S9" s="18"/>
      <c r="T9" s="18"/>
      <c r="U9" s="18"/>
      <c r="V9" s="18"/>
      <c r="W9" s="19"/>
      <c r="X9" s="18"/>
      <c r="Y9" s="18"/>
      <c r="Z9" s="19"/>
      <c r="AA9" s="18"/>
      <c r="AB9" s="18"/>
      <c r="AD9" s="19" t="s">
        <v>1132</v>
      </c>
      <c r="AE9" s="18"/>
      <c r="AF9" s="18"/>
      <c r="AG9" s="18"/>
      <c r="AH9" s="18"/>
      <c r="AI9" s="18"/>
      <c r="AJ9" s="18"/>
      <c r="AK9" s="18"/>
      <c r="AL9" s="18"/>
      <c r="AM9" s="18"/>
      <c r="AN9" s="18"/>
      <c r="AO9" s="18"/>
    </row>
    <row r="10" spans="1:42" s="25" customFormat="1" ht="94.5">
      <c r="A10" s="20" t="s">
        <v>1133</v>
      </c>
      <c r="B10" s="21" t="s">
        <v>1134</v>
      </c>
      <c r="C10" s="22" t="s">
        <v>1102</v>
      </c>
      <c r="D10" s="21" t="s">
        <v>1135</v>
      </c>
      <c r="E10" s="21" t="s">
        <v>1136</v>
      </c>
      <c r="F10" s="21" t="s">
        <v>1137</v>
      </c>
      <c r="G10" s="21" t="s">
        <v>1138</v>
      </c>
      <c r="H10" s="21" t="s">
        <v>1139</v>
      </c>
      <c r="I10" s="21" t="s">
        <v>1140</v>
      </c>
      <c r="J10" s="21" t="s">
        <v>1141</v>
      </c>
      <c r="K10" s="21" t="s">
        <v>1142</v>
      </c>
      <c r="L10" s="21" t="s">
        <v>1143</v>
      </c>
      <c r="M10" s="21" t="s">
        <v>1144</v>
      </c>
      <c r="N10" s="21" t="s">
        <v>1145</v>
      </c>
      <c r="O10" s="21" t="s">
        <v>1146</v>
      </c>
      <c r="P10" s="21" t="s">
        <v>1147</v>
      </c>
      <c r="Q10" s="21" t="s">
        <v>1148</v>
      </c>
      <c r="R10" s="21" t="s">
        <v>1149</v>
      </c>
      <c r="S10" s="21" t="s">
        <v>1150</v>
      </c>
      <c r="T10" s="21" t="s">
        <v>1151</v>
      </c>
      <c r="U10" s="21" t="s">
        <v>1152</v>
      </c>
      <c r="V10" s="21" t="s">
        <v>1153</v>
      </c>
      <c r="W10" s="21" t="s">
        <v>1154</v>
      </c>
      <c r="X10" s="21" t="s">
        <v>1155</v>
      </c>
      <c r="Y10" s="21" t="s">
        <v>1156</v>
      </c>
      <c r="Z10" s="21" t="s">
        <v>1157</v>
      </c>
      <c r="AA10" s="21" t="s">
        <v>1158</v>
      </c>
      <c r="AB10" s="23" t="s">
        <v>1159</v>
      </c>
      <c r="AC10" s="20" t="s">
        <v>1134</v>
      </c>
      <c r="AD10" s="21" t="s">
        <v>1160</v>
      </c>
      <c r="AE10" s="21" t="s">
        <v>1161</v>
      </c>
      <c r="AF10" s="21" t="s">
        <v>1162</v>
      </c>
      <c r="AG10" s="21" t="s">
        <v>1163</v>
      </c>
      <c r="AH10" s="21" t="s">
        <v>1164</v>
      </c>
      <c r="AI10" s="21" t="s">
        <v>1165</v>
      </c>
      <c r="AJ10" s="21" t="s">
        <v>1166</v>
      </c>
      <c r="AK10" s="21" t="s">
        <v>1167</v>
      </c>
      <c r="AL10" s="21" t="s">
        <v>1168</v>
      </c>
      <c r="AM10" s="21" t="s">
        <v>1169</v>
      </c>
      <c r="AN10" s="21" t="s">
        <v>1170</v>
      </c>
      <c r="AO10" s="21" t="s">
        <v>1171</v>
      </c>
      <c r="AP10" s="24" t="s">
        <v>1172</v>
      </c>
    </row>
    <row r="11" spans="1:42" s="25" customFormat="1" ht="21" customHeight="1">
      <c r="A11" s="26">
        <v>10</v>
      </c>
      <c r="B11" s="27">
        <v>1</v>
      </c>
      <c r="C11" s="27" t="s">
        <v>1173</v>
      </c>
      <c r="D11" s="28">
        <v>9</v>
      </c>
      <c r="E11" s="27">
        <v>5</v>
      </c>
      <c r="F11" s="27" t="s">
        <v>1174</v>
      </c>
      <c r="G11" s="27" t="s">
        <v>1175</v>
      </c>
      <c r="H11" s="28" t="s">
        <v>1174</v>
      </c>
      <c r="I11" s="28" t="s">
        <v>1174</v>
      </c>
      <c r="J11" s="28" t="s">
        <v>1176</v>
      </c>
      <c r="K11" s="28" t="s">
        <v>1176</v>
      </c>
      <c r="L11" s="28" t="s">
        <v>1176</v>
      </c>
      <c r="M11" s="28" t="s">
        <v>1176</v>
      </c>
      <c r="N11" s="29" t="s">
        <v>1177</v>
      </c>
      <c r="O11" s="29" t="s">
        <v>1177</v>
      </c>
      <c r="P11" s="28" t="s">
        <v>1177</v>
      </c>
      <c r="Q11" s="28" t="s">
        <v>1177</v>
      </c>
      <c r="R11" s="28" t="s">
        <v>1176</v>
      </c>
      <c r="S11" s="28" t="s">
        <v>1177</v>
      </c>
      <c r="T11" s="28" t="s">
        <v>1177</v>
      </c>
      <c r="U11" s="28" t="s">
        <v>1176</v>
      </c>
      <c r="V11" s="28" t="s">
        <v>1176</v>
      </c>
      <c r="W11" s="28" t="s">
        <v>1176</v>
      </c>
      <c r="X11" s="28" t="s">
        <v>1176</v>
      </c>
      <c r="Y11" s="28" t="s">
        <v>1176</v>
      </c>
      <c r="Z11" s="28" t="s">
        <v>1176</v>
      </c>
      <c r="AA11" s="28" t="s">
        <v>1176</v>
      </c>
      <c r="AB11" s="30" t="s">
        <v>1176</v>
      </c>
      <c r="AC11" s="26">
        <v>1</v>
      </c>
      <c r="AD11" s="28" t="s">
        <v>1177</v>
      </c>
      <c r="AE11" s="28" t="s">
        <v>1177</v>
      </c>
      <c r="AF11" s="28" t="s">
        <v>1176</v>
      </c>
      <c r="AG11" s="28" t="s">
        <v>1177</v>
      </c>
      <c r="AH11" s="28" t="s">
        <v>1177</v>
      </c>
      <c r="AI11" s="28" t="s">
        <v>1176</v>
      </c>
      <c r="AJ11" s="28" t="s">
        <v>1176</v>
      </c>
      <c r="AK11" s="28" t="s">
        <v>1177</v>
      </c>
      <c r="AL11" s="28" t="s">
        <v>1177</v>
      </c>
      <c r="AM11" s="28" t="s">
        <v>1177</v>
      </c>
      <c r="AN11" s="28" t="s">
        <v>1177</v>
      </c>
      <c r="AO11" s="28" t="s">
        <v>1177</v>
      </c>
      <c r="AP11" s="31" t="s">
        <v>1178</v>
      </c>
    </row>
    <row r="12" spans="1:42" s="25" customFormat="1" ht="21" customHeight="1">
      <c r="A12" s="26">
        <v>20</v>
      </c>
      <c r="B12" s="27">
        <v>2</v>
      </c>
      <c r="C12" s="27" t="s">
        <v>1179</v>
      </c>
      <c r="D12" s="28" t="s">
        <v>9</v>
      </c>
      <c r="E12" s="27">
        <v>4</v>
      </c>
      <c r="F12" s="27" t="s">
        <v>1174</v>
      </c>
      <c r="G12" s="27" t="s">
        <v>1175</v>
      </c>
      <c r="H12" s="28" t="s">
        <v>10</v>
      </c>
      <c r="I12" s="28" t="s">
        <v>1174</v>
      </c>
      <c r="J12" s="28" t="s">
        <v>1176</v>
      </c>
      <c r="K12" s="28" t="s">
        <v>1176</v>
      </c>
      <c r="L12" s="28" t="s">
        <v>1176</v>
      </c>
      <c r="M12" s="28" t="s">
        <v>1176</v>
      </c>
      <c r="N12" s="29" t="s">
        <v>1177</v>
      </c>
      <c r="O12" s="29" t="s">
        <v>1177</v>
      </c>
      <c r="P12" s="28" t="s">
        <v>1177</v>
      </c>
      <c r="Q12" s="28" t="s">
        <v>1177</v>
      </c>
      <c r="R12" s="28" t="s">
        <v>1176</v>
      </c>
      <c r="S12" s="28" t="s">
        <v>1177</v>
      </c>
      <c r="T12" s="28" t="s">
        <v>1177</v>
      </c>
      <c r="U12" s="28" t="s">
        <v>1176</v>
      </c>
      <c r="V12" s="28" t="s">
        <v>1176</v>
      </c>
      <c r="W12" s="28" t="s">
        <v>1176</v>
      </c>
      <c r="X12" s="28" t="s">
        <v>1176</v>
      </c>
      <c r="Y12" s="28" t="s">
        <v>1176</v>
      </c>
      <c r="Z12" s="28" t="s">
        <v>1176</v>
      </c>
      <c r="AA12" s="28" t="s">
        <v>1176</v>
      </c>
      <c r="AB12" s="30" t="s">
        <v>1176</v>
      </c>
      <c r="AC12" s="26">
        <v>2</v>
      </c>
      <c r="AD12" s="28" t="s">
        <v>1177</v>
      </c>
      <c r="AE12" s="28" t="s">
        <v>1177</v>
      </c>
      <c r="AF12" s="28" t="s">
        <v>1176</v>
      </c>
      <c r="AG12" s="28" t="s">
        <v>1177</v>
      </c>
      <c r="AH12" s="28" t="s">
        <v>1177</v>
      </c>
      <c r="AI12" s="28" t="s">
        <v>1176</v>
      </c>
      <c r="AJ12" s="28" t="s">
        <v>1176</v>
      </c>
      <c r="AK12" s="28" t="s">
        <v>1177</v>
      </c>
      <c r="AL12" s="28" t="s">
        <v>1177</v>
      </c>
      <c r="AM12" s="28" t="s">
        <v>1177</v>
      </c>
      <c r="AN12" s="28" t="s">
        <v>1177</v>
      </c>
      <c r="AO12" s="28" t="s">
        <v>1177</v>
      </c>
      <c r="AP12" s="31" t="s">
        <v>1180</v>
      </c>
    </row>
    <row r="13" spans="1:42" s="25" customFormat="1" ht="21" customHeight="1">
      <c r="A13" s="26">
        <v>30</v>
      </c>
      <c r="B13" s="27">
        <v>3</v>
      </c>
      <c r="C13" s="27" t="s">
        <v>1181</v>
      </c>
      <c r="D13" s="28">
        <v>9</v>
      </c>
      <c r="E13" s="27">
        <v>8</v>
      </c>
      <c r="F13" s="27" t="s">
        <v>1174</v>
      </c>
      <c r="G13" s="27" t="s">
        <v>1175</v>
      </c>
      <c r="H13" s="28" t="s">
        <v>1174</v>
      </c>
      <c r="I13" s="28" t="s">
        <v>1174</v>
      </c>
      <c r="J13" s="28" t="s">
        <v>1182</v>
      </c>
      <c r="K13" s="28" t="s">
        <v>1182</v>
      </c>
      <c r="L13" s="28" t="s">
        <v>1176</v>
      </c>
      <c r="M13" s="28" t="s">
        <v>1176</v>
      </c>
      <c r="N13" s="29" t="s">
        <v>1177</v>
      </c>
      <c r="O13" s="29" t="s">
        <v>1177</v>
      </c>
      <c r="P13" s="28" t="s">
        <v>1183</v>
      </c>
      <c r="Q13" s="28" t="s">
        <v>1183</v>
      </c>
      <c r="R13" s="28" t="s">
        <v>1176</v>
      </c>
      <c r="S13" s="28" t="s">
        <v>1183</v>
      </c>
      <c r="T13" s="28" t="s">
        <v>1183</v>
      </c>
      <c r="U13" s="28" t="s">
        <v>1176</v>
      </c>
      <c r="V13" s="28" t="s">
        <v>1176</v>
      </c>
      <c r="W13" s="28" t="s">
        <v>1176</v>
      </c>
      <c r="X13" s="28" t="s">
        <v>1176</v>
      </c>
      <c r="Y13" s="28" t="s">
        <v>1176</v>
      </c>
      <c r="Z13" s="28" t="s">
        <v>1176</v>
      </c>
      <c r="AA13" s="28" t="s">
        <v>1176</v>
      </c>
      <c r="AB13" s="30" t="s">
        <v>1176</v>
      </c>
      <c r="AC13" s="26">
        <v>3</v>
      </c>
      <c r="AD13" s="28" t="s">
        <v>1183</v>
      </c>
      <c r="AE13" s="28" t="s">
        <v>1183</v>
      </c>
      <c r="AF13" s="28" t="s">
        <v>1176</v>
      </c>
      <c r="AG13" s="28" t="s">
        <v>1183</v>
      </c>
      <c r="AH13" s="28" t="s">
        <v>1183</v>
      </c>
      <c r="AI13" s="28" t="s">
        <v>1176</v>
      </c>
      <c r="AJ13" s="28" t="s">
        <v>1176</v>
      </c>
      <c r="AK13" s="28" t="s">
        <v>1183</v>
      </c>
      <c r="AL13" s="28" t="s">
        <v>1183</v>
      </c>
      <c r="AM13" s="28" t="s">
        <v>1183</v>
      </c>
      <c r="AN13" s="28" t="s">
        <v>1183</v>
      </c>
      <c r="AO13" s="28" t="s">
        <v>1184</v>
      </c>
      <c r="AP13" s="31" t="s">
        <v>1185</v>
      </c>
    </row>
    <row r="14" spans="1:42" s="25" customFormat="1" ht="21" customHeight="1">
      <c r="A14" s="26">
        <v>40</v>
      </c>
      <c r="B14" s="27">
        <v>4</v>
      </c>
      <c r="C14" s="27" t="s">
        <v>1186</v>
      </c>
      <c r="D14" s="28" t="s">
        <v>9</v>
      </c>
      <c r="E14" s="27">
        <v>12</v>
      </c>
      <c r="F14" s="27" t="s">
        <v>1174</v>
      </c>
      <c r="G14" s="27" t="s">
        <v>1175</v>
      </c>
      <c r="H14" s="28" t="s">
        <v>10</v>
      </c>
      <c r="I14" s="28" t="s">
        <v>1174</v>
      </c>
      <c r="J14" s="28" t="s">
        <v>1176</v>
      </c>
      <c r="K14" s="28" t="s">
        <v>1176</v>
      </c>
      <c r="L14" s="28" t="s">
        <v>1176</v>
      </c>
      <c r="M14" s="28" t="s">
        <v>1176</v>
      </c>
      <c r="N14" s="29" t="s">
        <v>1177</v>
      </c>
      <c r="O14" s="29" t="s">
        <v>1177</v>
      </c>
      <c r="P14" s="28" t="s">
        <v>1177</v>
      </c>
      <c r="Q14" s="28" t="s">
        <v>1177</v>
      </c>
      <c r="R14" s="28" t="s">
        <v>1176</v>
      </c>
      <c r="S14" s="28" t="s">
        <v>1177</v>
      </c>
      <c r="T14" s="28" t="s">
        <v>1177</v>
      </c>
      <c r="U14" s="28" t="s">
        <v>1176</v>
      </c>
      <c r="V14" s="28" t="s">
        <v>1176</v>
      </c>
      <c r="W14" s="28" t="s">
        <v>1176</v>
      </c>
      <c r="X14" s="28" t="s">
        <v>1176</v>
      </c>
      <c r="Y14" s="28" t="s">
        <v>1176</v>
      </c>
      <c r="Z14" s="28" t="s">
        <v>1176</v>
      </c>
      <c r="AA14" s="28" t="s">
        <v>1176</v>
      </c>
      <c r="AB14" s="30" t="s">
        <v>1176</v>
      </c>
      <c r="AC14" s="26">
        <v>4</v>
      </c>
      <c r="AD14" s="28" t="s">
        <v>1177</v>
      </c>
      <c r="AE14" s="28" t="s">
        <v>1177</v>
      </c>
      <c r="AF14" s="28" t="s">
        <v>1176</v>
      </c>
      <c r="AG14" s="28" t="s">
        <v>1177</v>
      </c>
      <c r="AH14" s="28" t="s">
        <v>1177</v>
      </c>
      <c r="AI14" s="28" t="s">
        <v>1176</v>
      </c>
      <c r="AJ14" s="28" t="s">
        <v>1176</v>
      </c>
      <c r="AK14" s="28" t="s">
        <v>1177</v>
      </c>
      <c r="AL14" s="28" t="s">
        <v>1177</v>
      </c>
      <c r="AM14" s="28" t="s">
        <v>1177</v>
      </c>
      <c r="AN14" s="28" t="s">
        <v>1177</v>
      </c>
      <c r="AO14" s="28" t="s">
        <v>1177</v>
      </c>
      <c r="AP14" s="31" t="s">
        <v>1187</v>
      </c>
    </row>
    <row r="15" spans="1:42" s="25" customFormat="1" ht="21" customHeight="1">
      <c r="A15" s="26">
        <v>50</v>
      </c>
      <c r="B15" s="27">
        <v>5</v>
      </c>
      <c r="C15" s="27" t="s">
        <v>1188</v>
      </c>
      <c r="D15" s="28" t="s">
        <v>9</v>
      </c>
      <c r="E15" s="27">
        <v>12</v>
      </c>
      <c r="F15" s="27" t="s">
        <v>1174</v>
      </c>
      <c r="G15" s="27" t="s">
        <v>1175</v>
      </c>
      <c r="H15" s="28" t="s">
        <v>10</v>
      </c>
      <c r="I15" s="28" t="s">
        <v>1174</v>
      </c>
      <c r="J15" s="28" t="s">
        <v>1176</v>
      </c>
      <c r="K15" s="28" t="s">
        <v>1176</v>
      </c>
      <c r="L15" s="28" t="s">
        <v>1176</v>
      </c>
      <c r="M15" s="28" t="s">
        <v>1176</v>
      </c>
      <c r="N15" s="29" t="s">
        <v>1177</v>
      </c>
      <c r="O15" s="29" t="s">
        <v>1177</v>
      </c>
      <c r="P15" s="28" t="s">
        <v>1177</v>
      </c>
      <c r="Q15" s="28" t="s">
        <v>1177</v>
      </c>
      <c r="R15" s="28" t="s">
        <v>1176</v>
      </c>
      <c r="S15" s="28" t="s">
        <v>1177</v>
      </c>
      <c r="T15" s="28" t="s">
        <v>1177</v>
      </c>
      <c r="U15" s="28" t="s">
        <v>1176</v>
      </c>
      <c r="V15" s="28" t="s">
        <v>1176</v>
      </c>
      <c r="W15" s="28" t="s">
        <v>1176</v>
      </c>
      <c r="X15" s="28" t="s">
        <v>1176</v>
      </c>
      <c r="Y15" s="28" t="s">
        <v>1176</v>
      </c>
      <c r="Z15" s="28" t="s">
        <v>1176</v>
      </c>
      <c r="AA15" s="28" t="s">
        <v>1176</v>
      </c>
      <c r="AB15" s="30" t="s">
        <v>1176</v>
      </c>
      <c r="AC15" s="26">
        <v>5</v>
      </c>
      <c r="AD15" s="28" t="s">
        <v>1177</v>
      </c>
      <c r="AE15" s="28" t="s">
        <v>1177</v>
      </c>
      <c r="AF15" s="28" t="s">
        <v>1176</v>
      </c>
      <c r="AG15" s="28" t="s">
        <v>1177</v>
      </c>
      <c r="AH15" s="28" t="s">
        <v>1177</v>
      </c>
      <c r="AI15" s="28" t="s">
        <v>1176</v>
      </c>
      <c r="AJ15" s="28" t="s">
        <v>1176</v>
      </c>
      <c r="AK15" s="28" t="s">
        <v>1177</v>
      </c>
      <c r="AL15" s="28" t="s">
        <v>1177</v>
      </c>
      <c r="AM15" s="28" t="s">
        <v>1177</v>
      </c>
      <c r="AN15" s="28" t="s">
        <v>1177</v>
      </c>
      <c r="AO15" s="28" t="s">
        <v>1177</v>
      </c>
      <c r="AP15" s="31" t="s">
        <v>1189</v>
      </c>
    </row>
    <row r="16" spans="1:42" s="25" customFormat="1" ht="21" customHeight="1">
      <c r="A16" s="26">
        <v>60</v>
      </c>
      <c r="B16" s="27">
        <v>1197</v>
      </c>
      <c r="C16" s="27" t="s">
        <v>1190</v>
      </c>
      <c r="D16" s="28" t="s">
        <v>9</v>
      </c>
      <c r="E16" s="27">
        <v>12</v>
      </c>
      <c r="F16" s="27"/>
      <c r="G16" s="27"/>
      <c r="H16" s="28"/>
      <c r="I16" s="28"/>
      <c r="J16" s="28" t="s">
        <v>1176</v>
      </c>
      <c r="K16" s="28" t="s">
        <v>1176</v>
      </c>
      <c r="L16" s="28" t="s">
        <v>1176</v>
      </c>
      <c r="M16" s="28" t="s">
        <v>1176</v>
      </c>
      <c r="N16" s="28" t="s">
        <v>1176</v>
      </c>
      <c r="O16" s="28" t="s">
        <v>1176</v>
      </c>
      <c r="P16" s="28" t="s">
        <v>1176</v>
      </c>
      <c r="Q16" s="28" t="s">
        <v>1176</v>
      </c>
      <c r="R16" s="28" t="s">
        <v>1176</v>
      </c>
      <c r="S16" s="28" t="s">
        <v>1176</v>
      </c>
      <c r="T16" s="28" t="s">
        <v>1176</v>
      </c>
      <c r="U16" s="28" t="s">
        <v>1176</v>
      </c>
      <c r="V16" s="28" t="s">
        <v>1176</v>
      </c>
      <c r="W16" s="28" t="s">
        <v>1176</v>
      </c>
      <c r="X16" s="28" t="s">
        <v>1176</v>
      </c>
      <c r="Y16" s="28" t="s">
        <v>1176</v>
      </c>
      <c r="Z16" s="28" t="s">
        <v>1176</v>
      </c>
      <c r="AA16" s="28" t="s">
        <v>1176</v>
      </c>
      <c r="AB16" s="30" t="s">
        <v>1176</v>
      </c>
      <c r="AC16" s="26">
        <v>1197</v>
      </c>
      <c r="AD16" s="28" t="s">
        <v>1176</v>
      </c>
      <c r="AE16" s="28" t="s">
        <v>1176</v>
      </c>
      <c r="AF16" s="28" t="s">
        <v>1176</v>
      </c>
      <c r="AG16" s="28" t="s">
        <v>1176</v>
      </c>
      <c r="AH16" s="28" t="s">
        <v>1176</v>
      </c>
      <c r="AI16" s="28" t="s">
        <v>1176</v>
      </c>
      <c r="AJ16" s="28" t="s">
        <v>1176</v>
      </c>
      <c r="AK16" s="28" t="s">
        <v>1176</v>
      </c>
      <c r="AL16" s="28" t="s">
        <v>1176</v>
      </c>
      <c r="AM16" s="28" t="s">
        <v>1176</v>
      </c>
      <c r="AN16" s="28" t="s">
        <v>1176</v>
      </c>
      <c r="AO16" s="28" t="s">
        <v>1176</v>
      </c>
      <c r="AP16" s="31" t="s">
        <v>1191</v>
      </c>
    </row>
    <row r="17" spans="1:42" s="25" customFormat="1" ht="21" customHeight="1">
      <c r="A17" s="26">
        <v>70</v>
      </c>
      <c r="B17" s="27">
        <v>1198</v>
      </c>
      <c r="C17" s="27" t="s">
        <v>1192</v>
      </c>
      <c r="D17" s="28" t="s">
        <v>9</v>
      </c>
      <c r="E17" s="27">
        <v>2</v>
      </c>
      <c r="F17" s="27"/>
      <c r="G17" s="27"/>
      <c r="H17" s="28" t="s">
        <v>10</v>
      </c>
      <c r="I17" s="28"/>
      <c r="J17" s="28"/>
      <c r="K17" s="28"/>
      <c r="L17" s="28"/>
      <c r="M17" s="28"/>
      <c r="N17" s="29"/>
      <c r="O17" s="29"/>
      <c r="P17" s="28"/>
      <c r="Q17" s="28"/>
      <c r="R17" s="28"/>
      <c r="S17" s="28"/>
      <c r="T17" s="28"/>
      <c r="U17" s="28"/>
      <c r="V17" s="28"/>
      <c r="W17" s="28"/>
      <c r="X17" s="28"/>
      <c r="Y17" s="28"/>
      <c r="Z17" s="28"/>
      <c r="AA17" s="28"/>
      <c r="AB17" s="30"/>
      <c r="AC17" s="26">
        <v>1198</v>
      </c>
      <c r="AD17" s="28"/>
      <c r="AE17" s="28"/>
      <c r="AF17" s="28"/>
      <c r="AG17" s="28"/>
      <c r="AH17" s="28"/>
      <c r="AI17" s="28"/>
      <c r="AJ17" s="28"/>
      <c r="AK17" s="28"/>
      <c r="AL17" s="28"/>
      <c r="AM17" s="28"/>
      <c r="AN17" s="28"/>
      <c r="AO17" s="28"/>
      <c r="AP17" s="31" t="s">
        <v>1193</v>
      </c>
    </row>
    <row r="18" spans="1:42" s="25" customFormat="1" ht="21" customHeight="1">
      <c r="A18" s="26">
        <v>80</v>
      </c>
      <c r="B18" s="27">
        <v>9</v>
      </c>
      <c r="C18" s="27" t="s">
        <v>1194</v>
      </c>
      <c r="D18" s="28" t="s">
        <v>9</v>
      </c>
      <c r="E18" s="27">
        <v>1</v>
      </c>
      <c r="F18" s="27" t="s">
        <v>1174</v>
      </c>
      <c r="G18" s="27" t="s">
        <v>1175</v>
      </c>
      <c r="H18" s="28" t="s">
        <v>10</v>
      </c>
      <c r="I18" s="28" t="s">
        <v>1174</v>
      </c>
      <c r="J18" s="28" t="s">
        <v>1176</v>
      </c>
      <c r="K18" s="28" t="s">
        <v>1176</v>
      </c>
      <c r="L18" s="28" t="s">
        <v>1176</v>
      </c>
      <c r="M18" s="28" t="s">
        <v>1176</v>
      </c>
      <c r="N18" s="29" t="s">
        <v>1177</v>
      </c>
      <c r="O18" s="29" t="s">
        <v>1177</v>
      </c>
      <c r="P18" s="28" t="s">
        <v>1177</v>
      </c>
      <c r="Q18" s="28" t="s">
        <v>1177</v>
      </c>
      <c r="R18" s="28" t="s">
        <v>1176</v>
      </c>
      <c r="S18" s="28" t="s">
        <v>1177</v>
      </c>
      <c r="T18" s="28" t="s">
        <v>1177</v>
      </c>
      <c r="U18" s="28" t="s">
        <v>1176</v>
      </c>
      <c r="V18" s="28" t="s">
        <v>1176</v>
      </c>
      <c r="W18" s="28" t="s">
        <v>1176</v>
      </c>
      <c r="X18" s="28" t="s">
        <v>1176</v>
      </c>
      <c r="Y18" s="28" t="s">
        <v>1176</v>
      </c>
      <c r="Z18" s="28" t="s">
        <v>1176</v>
      </c>
      <c r="AA18" s="28" t="s">
        <v>1176</v>
      </c>
      <c r="AB18" s="30" t="s">
        <v>1176</v>
      </c>
      <c r="AC18" s="26">
        <v>9</v>
      </c>
      <c r="AD18" s="28" t="s">
        <v>1177</v>
      </c>
      <c r="AE18" s="28" t="s">
        <v>1177</v>
      </c>
      <c r="AF18" s="28" t="s">
        <v>1176</v>
      </c>
      <c r="AG18" s="28" t="s">
        <v>1177</v>
      </c>
      <c r="AH18" s="28" t="s">
        <v>1177</v>
      </c>
      <c r="AI18" s="28" t="s">
        <v>1176</v>
      </c>
      <c r="AJ18" s="28" t="s">
        <v>1176</v>
      </c>
      <c r="AK18" s="28" t="s">
        <v>1177</v>
      </c>
      <c r="AL18" s="28" t="s">
        <v>1177</v>
      </c>
      <c r="AM18" s="28" t="s">
        <v>1177</v>
      </c>
      <c r="AN18" s="28" t="s">
        <v>1177</v>
      </c>
      <c r="AO18" s="28" t="s">
        <v>1177</v>
      </c>
      <c r="AP18" s="31" t="s">
        <v>1195</v>
      </c>
    </row>
    <row r="19" spans="1:42" s="25" customFormat="1" ht="21" customHeight="1">
      <c r="A19" s="26">
        <v>90</v>
      </c>
      <c r="B19" s="27">
        <v>1006</v>
      </c>
      <c r="C19" s="27" t="s">
        <v>1196</v>
      </c>
      <c r="D19" s="28" t="s">
        <v>9</v>
      </c>
      <c r="E19" s="27">
        <v>25</v>
      </c>
      <c r="F19" s="27" t="s">
        <v>1174</v>
      </c>
      <c r="G19" s="27" t="s">
        <v>1175</v>
      </c>
      <c r="H19" s="28" t="s">
        <v>1174</v>
      </c>
      <c r="I19" s="28" t="s">
        <v>1174</v>
      </c>
      <c r="J19" s="28" t="s">
        <v>1182</v>
      </c>
      <c r="K19" s="28" t="s">
        <v>1182</v>
      </c>
      <c r="L19" s="28" t="s">
        <v>1182</v>
      </c>
      <c r="M19" s="28" t="s">
        <v>1182</v>
      </c>
      <c r="N19" s="29"/>
      <c r="O19" s="29"/>
      <c r="P19" s="28" t="s">
        <v>1183</v>
      </c>
      <c r="Q19" s="28" t="s">
        <v>1183</v>
      </c>
      <c r="R19" s="28" t="s">
        <v>1176</v>
      </c>
      <c r="S19" s="28" t="s">
        <v>1183</v>
      </c>
      <c r="T19" s="28" t="s">
        <v>1183</v>
      </c>
      <c r="U19" s="28" t="s">
        <v>1176</v>
      </c>
      <c r="V19" s="28" t="s">
        <v>1176</v>
      </c>
      <c r="W19" s="28" t="s">
        <v>1176</v>
      </c>
      <c r="X19" s="28" t="s">
        <v>1176</v>
      </c>
      <c r="Y19" s="28" t="s">
        <v>1176</v>
      </c>
      <c r="Z19" s="28" t="s">
        <v>1176</v>
      </c>
      <c r="AA19" s="28" t="s">
        <v>1176</v>
      </c>
      <c r="AB19" s="30" t="s">
        <v>1176</v>
      </c>
      <c r="AC19" s="26">
        <v>1006</v>
      </c>
      <c r="AD19" s="28" t="s">
        <v>1183</v>
      </c>
      <c r="AE19" s="28" t="s">
        <v>1183</v>
      </c>
      <c r="AF19" s="28" t="s">
        <v>1176</v>
      </c>
      <c r="AG19" s="28" t="s">
        <v>1183</v>
      </c>
      <c r="AH19" s="28" t="s">
        <v>1183</v>
      </c>
      <c r="AI19" s="28" t="s">
        <v>1176</v>
      </c>
      <c r="AJ19" s="28" t="s">
        <v>1176</v>
      </c>
      <c r="AK19" s="28" t="s">
        <v>1183</v>
      </c>
      <c r="AL19" s="28" t="s">
        <v>1183</v>
      </c>
      <c r="AM19" s="28" t="s">
        <v>1183</v>
      </c>
      <c r="AN19" s="28" t="s">
        <v>1183</v>
      </c>
      <c r="AO19" s="28" t="s">
        <v>1184</v>
      </c>
      <c r="AP19" s="31" t="s">
        <v>1197</v>
      </c>
    </row>
    <row r="20" spans="1:42" s="25" customFormat="1" ht="63" customHeight="1">
      <c r="A20" s="26">
        <v>100</v>
      </c>
      <c r="B20" s="27">
        <v>1306</v>
      </c>
      <c r="C20" s="27" t="s">
        <v>1198</v>
      </c>
      <c r="D20" s="28" t="s">
        <v>1199</v>
      </c>
      <c r="E20" s="27">
        <v>25</v>
      </c>
      <c r="F20" s="27"/>
      <c r="G20" s="27"/>
      <c r="H20" s="28"/>
      <c r="I20" s="28"/>
      <c r="J20" s="28"/>
      <c r="K20" s="28"/>
      <c r="L20" s="28"/>
      <c r="M20" s="28"/>
      <c r="N20" s="29"/>
      <c r="O20" s="29"/>
      <c r="P20" s="28" t="s">
        <v>1182</v>
      </c>
      <c r="Q20" s="28" t="s">
        <v>1182</v>
      </c>
      <c r="R20" s="28" t="s">
        <v>1182</v>
      </c>
      <c r="S20" s="28" t="s">
        <v>1182</v>
      </c>
      <c r="T20" s="28" t="s">
        <v>1182</v>
      </c>
      <c r="U20" s="28" t="s">
        <v>1182</v>
      </c>
      <c r="V20" s="28" t="s">
        <v>1182</v>
      </c>
      <c r="W20" s="28" t="s">
        <v>1182</v>
      </c>
      <c r="X20" s="28" t="s">
        <v>1182</v>
      </c>
      <c r="Y20" s="28" t="s">
        <v>1182</v>
      </c>
      <c r="Z20" s="28" t="s">
        <v>1182</v>
      </c>
      <c r="AA20" s="28" t="s">
        <v>1182</v>
      </c>
      <c r="AB20" s="30" t="s">
        <v>1182</v>
      </c>
      <c r="AC20" s="26">
        <v>1306</v>
      </c>
      <c r="AD20" s="28"/>
      <c r="AE20" s="28"/>
      <c r="AF20" s="28" t="s">
        <v>1182</v>
      </c>
      <c r="AG20" s="28" t="s">
        <v>1182</v>
      </c>
      <c r="AH20" s="28" t="s">
        <v>1182</v>
      </c>
      <c r="AI20" s="28" t="s">
        <v>1182</v>
      </c>
      <c r="AJ20" s="28" t="s">
        <v>1182</v>
      </c>
      <c r="AK20" s="28" t="s">
        <v>1182</v>
      </c>
      <c r="AL20" s="28" t="s">
        <v>1182</v>
      </c>
      <c r="AM20" s="28"/>
      <c r="AN20" s="28"/>
      <c r="AO20" s="28"/>
      <c r="AP20" s="31" t="s">
        <v>1200</v>
      </c>
    </row>
    <row r="21" spans="1:42" s="25" customFormat="1" ht="21" customHeight="1">
      <c r="A21" s="26">
        <v>110</v>
      </c>
      <c r="B21" s="27">
        <v>1007</v>
      </c>
      <c r="C21" s="27" t="s">
        <v>1201</v>
      </c>
      <c r="D21" s="28" t="s">
        <v>9</v>
      </c>
      <c r="E21" s="27">
        <v>25</v>
      </c>
      <c r="F21" s="27" t="s">
        <v>1174</v>
      </c>
      <c r="G21" s="27" t="s">
        <v>1175</v>
      </c>
      <c r="H21" s="28" t="s">
        <v>1174</v>
      </c>
      <c r="I21" s="28" t="s">
        <v>1174</v>
      </c>
      <c r="J21" s="28" t="s">
        <v>1176</v>
      </c>
      <c r="K21" s="28" t="s">
        <v>1176</v>
      </c>
      <c r="L21" s="28" t="s">
        <v>1176</v>
      </c>
      <c r="M21" s="28" t="s">
        <v>1176</v>
      </c>
      <c r="N21" s="29" t="s">
        <v>1177</v>
      </c>
      <c r="O21" s="29" t="s">
        <v>1177</v>
      </c>
      <c r="P21" s="28" t="s">
        <v>1177</v>
      </c>
      <c r="Q21" s="28" t="s">
        <v>1177</v>
      </c>
      <c r="R21" s="28" t="s">
        <v>1182</v>
      </c>
      <c r="S21" s="28" t="s">
        <v>1177</v>
      </c>
      <c r="T21" s="28" t="s">
        <v>1177</v>
      </c>
      <c r="U21" s="28" t="s">
        <v>1176</v>
      </c>
      <c r="V21" s="28" t="s">
        <v>1176</v>
      </c>
      <c r="W21" s="28" t="s">
        <v>1176</v>
      </c>
      <c r="X21" s="28" t="s">
        <v>1176</v>
      </c>
      <c r="Y21" s="28" t="s">
        <v>1176</v>
      </c>
      <c r="Z21" s="28" t="s">
        <v>1176</v>
      </c>
      <c r="AA21" s="28" t="s">
        <v>1176</v>
      </c>
      <c r="AB21" s="30" t="s">
        <v>1176</v>
      </c>
      <c r="AC21" s="26">
        <v>1007</v>
      </c>
      <c r="AD21" s="28" t="s">
        <v>1177</v>
      </c>
      <c r="AE21" s="28" t="s">
        <v>1177</v>
      </c>
      <c r="AF21" s="28" t="s">
        <v>1176</v>
      </c>
      <c r="AG21" s="28" t="s">
        <v>1177</v>
      </c>
      <c r="AH21" s="28" t="s">
        <v>1177</v>
      </c>
      <c r="AI21" s="28" t="s">
        <v>1176</v>
      </c>
      <c r="AJ21" s="28" t="s">
        <v>1176</v>
      </c>
      <c r="AK21" s="28" t="s">
        <v>1177</v>
      </c>
      <c r="AL21" s="28" t="s">
        <v>1177</v>
      </c>
      <c r="AM21" s="28" t="s">
        <v>1177</v>
      </c>
      <c r="AN21" s="28" t="s">
        <v>1177</v>
      </c>
      <c r="AO21" s="28" t="s">
        <v>1177</v>
      </c>
      <c r="AP21" s="31" t="s">
        <v>1202</v>
      </c>
    </row>
    <row r="22" spans="1:42" s="25" customFormat="1" ht="31.5">
      <c r="A22" s="26">
        <v>120</v>
      </c>
      <c r="B22" s="27">
        <v>1300</v>
      </c>
      <c r="C22" s="27" t="s">
        <v>1203</v>
      </c>
      <c r="D22" s="28" t="s">
        <v>1199</v>
      </c>
      <c r="E22" s="27">
        <v>2</v>
      </c>
      <c r="F22" s="27"/>
      <c r="G22" s="27"/>
      <c r="H22" s="28"/>
      <c r="I22" s="28"/>
      <c r="J22" s="28"/>
      <c r="K22" s="28"/>
      <c r="L22" s="28"/>
      <c r="M22" s="28"/>
      <c r="N22" s="29"/>
      <c r="O22" s="29"/>
      <c r="P22" s="28"/>
      <c r="Q22" s="28"/>
      <c r="R22" s="28"/>
      <c r="S22" s="28" t="s">
        <v>1182</v>
      </c>
      <c r="T22" s="28" t="s">
        <v>1182</v>
      </c>
      <c r="U22" s="28" t="s">
        <v>1182</v>
      </c>
      <c r="V22" s="28" t="s">
        <v>1182</v>
      </c>
      <c r="W22" s="28" t="s">
        <v>1182</v>
      </c>
      <c r="X22" s="28" t="s">
        <v>1182</v>
      </c>
      <c r="Y22" s="28" t="s">
        <v>1182</v>
      </c>
      <c r="Z22" s="28" t="s">
        <v>1182</v>
      </c>
      <c r="AA22" s="28" t="s">
        <v>1182</v>
      </c>
      <c r="AB22" s="30" t="s">
        <v>1182</v>
      </c>
      <c r="AC22" s="26">
        <v>1300</v>
      </c>
      <c r="AD22" s="28"/>
      <c r="AE22" s="28"/>
      <c r="AF22" s="28"/>
      <c r="AG22" s="28"/>
      <c r="AH22" s="28"/>
      <c r="AI22" s="28"/>
      <c r="AJ22" s="28"/>
      <c r="AK22" s="28"/>
      <c r="AL22" s="28"/>
      <c r="AM22" s="28"/>
      <c r="AN22" s="28"/>
      <c r="AO22" s="28"/>
      <c r="AP22" s="31" t="s">
        <v>1204</v>
      </c>
    </row>
    <row r="23" spans="1:42" s="25" customFormat="1" ht="21" customHeight="1">
      <c r="A23" s="26">
        <v>130</v>
      </c>
      <c r="B23" s="27">
        <v>1008</v>
      </c>
      <c r="C23" s="27" t="s">
        <v>1205</v>
      </c>
      <c r="D23" s="28">
        <v>9</v>
      </c>
      <c r="E23" s="27">
        <v>8</v>
      </c>
      <c r="F23" s="27" t="s">
        <v>1174</v>
      </c>
      <c r="G23" s="27" t="s">
        <v>1175</v>
      </c>
      <c r="H23" s="28" t="s">
        <v>1174</v>
      </c>
      <c r="I23" s="28" t="s">
        <v>1174</v>
      </c>
      <c r="J23" s="28" t="s">
        <v>1182</v>
      </c>
      <c r="K23" s="28" t="s">
        <v>1182</v>
      </c>
      <c r="L23" s="28" t="s">
        <v>1176</v>
      </c>
      <c r="M23" s="28" t="s">
        <v>1176</v>
      </c>
      <c r="N23" s="29" t="s">
        <v>1177</v>
      </c>
      <c r="O23" s="29" t="s">
        <v>1177</v>
      </c>
      <c r="P23" s="28" t="s">
        <v>1183</v>
      </c>
      <c r="Q23" s="28" t="s">
        <v>1183</v>
      </c>
      <c r="R23" s="28" t="s">
        <v>1176</v>
      </c>
      <c r="S23" s="28" t="s">
        <v>1183</v>
      </c>
      <c r="T23" s="28" t="s">
        <v>1183</v>
      </c>
      <c r="U23" s="28" t="s">
        <v>1176</v>
      </c>
      <c r="V23" s="28" t="s">
        <v>1176</v>
      </c>
      <c r="W23" s="28" t="s">
        <v>1176</v>
      </c>
      <c r="X23" s="28" t="s">
        <v>1176</v>
      </c>
      <c r="Y23" s="28" t="s">
        <v>1176</v>
      </c>
      <c r="Z23" s="28" t="s">
        <v>1176</v>
      </c>
      <c r="AA23" s="28" t="s">
        <v>1176</v>
      </c>
      <c r="AB23" s="30" t="s">
        <v>1176</v>
      </c>
      <c r="AC23" s="26">
        <v>1008</v>
      </c>
      <c r="AD23" s="28" t="s">
        <v>1183</v>
      </c>
      <c r="AE23" s="28" t="s">
        <v>1183</v>
      </c>
      <c r="AF23" s="28" t="s">
        <v>1176</v>
      </c>
      <c r="AG23" s="28" t="s">
        <v>1183</v>
      </c>
      <c r="AH23" s="28" t="s">
        <v>1183</v>
      </c>
      <c r="AI23" s="28" t="s">
        <v>1176</v>
      </c>
      <c r="AJ23" s="28" t="s">
        <v>1176</v>
      </c>
      <c r="AK23" s="28" t="s">
        <v>1183</v>
      </c>
      <c r="AL23" s="28" t="s">
        <v>1183</v>
      </c>
      <c r="AM23" s="28" t="s">
        <v>1183</v>
      </c>
      <c r="AN23" s="28" t="s">
        <v>1183</v>
      </c>
      <c r="AO23" s="28" t="s">
        <v>1184</v>
      </c>
      <c r="AP23" s="31" t="s">
        <v>1206</v>
      </c>
    </row>
    <row r="24" spans="1:42" s="25" customFormat="1" ht="21" customHeight="1">
      <c r="A24" s="26">
        <v>140</v>
      </c>
      <c r="B24" s="27">
        <v>1181</v>
      </c>
      <c r="C24" s="27" t="s">
        <v>1207</v>
      </c>
      <c r="D24" s="28" t="s">
        <v>34</v>
      </c>
      <c r="E24" s="27">
        <v>120</v>
      </c>
      <c r="F24" s="27" t="s">
        <v>1174</v>
      </c>
      <c r="G24" s="27" t="s">
        <v>1175</v>
      </c>
      <c r="H24" s="28" t="s">
        <v>1174</v>
      </c>
      <c r="I24" s="28" t="s">
        <v>1174</v>
      </c>
      <c r="J24" s="28"/>
      <c r="K24" s="28"/>
      <c r="L24" s="28"/>
      <c r="M24" s="28"/>
      <c r="N24" s="29"/>
      <c r="O24" s="29"/>
      <c r="P24" s="28" t="s">
        <v>1208</v>
      </c>
      <c r="Q24" s="28" t="s">
        <v>1208</v>
      </c>
      <c r="R24" s="28"/>
      <c r="S24" s="28" t="s">
        <v>1208</v>
      </c>
      <c r="T24" s="28" t="s">
        <v>1208</v>
      </c>
      <c r="U24" s="28"/>
      <c r="V24" s="28"/>
      <c r="W24" s="28"/>
      <c r="X24" s="28"/>
      <c r="Y24" s="28"/>
      <c r="Z24" s="28"/>
      <c r="AA24" s="28"/>
      <c r="AB24" s="30"/>
      <c r="AC24" s="26">
        <v>1181</v>
      </c>
      <c r="AD24" s="28" t="s">
        <v>1208</v>
      </c>
      <c r="AE24" s="28" t="s">
        <v>1208</v>
      </c>
      <c r="AF24" s="28"/>
      <c r="AG24" s="28" t="s">
        <v>1208</v>
      </c>
      <c r="AH24" s="28" t="s">
        <v>1208</v>
      </c>
      <c r="AI24" s="28"/>
      <c r="AJ24" s="28"/>
      <c r="AK24" s="28" t="s">
        <v>1208</v>
      </c>
      <c r="AL24" s="28" t="s">
        <v>1208</v>
      </c>
      <c r="AM24" s="28" t="s">
        <v>1208</v>
      </c>
      <c r="AN24" s="28" t="s">
        <v>1208</v>
      </c>
      <c r="AO24" s="28" t="s">
        <v>1174</v>
      </c>
      <c r="AP24" s="31" t="s">
        <v>1209</v>
      </c>
    </row>
    <row r="25" spans="1:42" s="25" customFormat="1" ht="21" customHeight="1">
      <c r="A25" s="26">
        <v>150</v>
      </c>
      <c r="B25" s="27">
        <v>1009</v>
      </c>
      <c r="C25" s="27" t="s">
        <v>1210</v>
      </c>
      <c r="D25" s="28" t="s">
        <v>9</v>
      </c>
      <c r="E25" s="27">
        <v>25</v>
      </c>
      <c r="F25" s="27" t="s">
        <v>1174</v>
      </c>
      <c r="G25" s="27" t="s">
        <v>1175</v>
      </c>
      <c r="H25" s="28" t="s">
        <v>1174</v>
      </c>
      <c r="I25" s="28" t="s">
        <v>1174</v>
      </c>
      <c r="J25" s="28"/>
      <c r="K25" s="28" t="s">
        <v>1182</v>
      </c>
      <c r="L25" s="28" t="s">
        <v>1182</v>
      </c>
      <c r="M25" s="28" t="s">
        <v>1176</v>
      </c>
      <c r="N25" s="29"/>
      <c r="O25" s="29" t="s">
        <v>1177</v>
      </c>
      <c r="P25" s="28" t="s">
        <v>1208</v>
      </c>
      <c r="Q25" s="28" t="s">
        <v>1183</v>
      </c>
      <c r="R25" s="28" t="s">
        <v>1176</v>
      </c>
      <c r="S25" s="28" t="s">
        <v>1183</v>
      </c>
      <c r="T25" s="28" t="s">
        <v>1177</v>
      </c>
      <c r="U25" s="28"/>
      <c r="V25" s="28" t="s">
        <v>1176</v>
      </c>
      <c r="W25" s="28"/>
      <c r="X25" s="28" t="s">
        <v>1176</v>
      </c>
      <c r="Y25" s="28"/>
      <c r="Z25" s="28"/>
      <c r="AA25" s="28" t="s">
        <v>1176</v>
      </c>
      <c r="AB25" s="30"/>
      <c r="AC25" s="26">
        <v>1009</v>
      </c>
      <c r="AD25" s="28" t="s">
        <v>1183</v>
      </c>
      <c r="AE25" s="28" t="s">
        <v>1183</v>
      </c>
      <c r="AF25" s="28"/>
      <c r="AG25" s="28" t="s">
        <v>1177</v>
      </c>
      <c r="AH25" s="28" t="s">
        <v>1177</v>
      </c>
      <c r="AI25" s="28" t="s">
        <v>1182</v>
      </c>
      <c r="AJ25" s="28" t="s">
        <v>1176</v>
      </c>
      <c r="AK25" s="28" t="s">
        <v>1177</v>
      </c>
      <c r="AL25" s="28" t="s">
        <v>1177</v>
      </c>
      <c r="AM25" s="28" t="s">
        <v>1208</v>
      </c>
      <c r="AN25" s="28" t="s">
        <v>1174</v>
      </c>
      <c r="AO25" s="28" t="s">
        <v>1211</v>
      </c>
      <c r="AP25" s="31" t="s">
        <v>1212</v>
      </c>
    </row>
    <row r="26" spans="1:42" s="25" customFormat="1" ht="21" customHeight="1">
      <c r="A26" s="26">
        <v>160</v>
      </c>
      <c r="B26" s="27">
        <v>1010</v>
      </c>
      <c r="C26" s="27" t="s">
        <v>1213</v>
      </c>
      <c r="D26" s="28">
        <v>9</v>
      </c>
      <c r="E26" s="27">
        <v>8</v>
      </c>
      <c r="F26" s="27" t="s">
        <v>1174</v>
      </c>
      <c r="G26" s="27" t="s">
        <v>1175</v>
      </c>
      <c r="H26" s="28" t="s">
        <v>1174</v>
      </c>
      <c r="I26" s="28" t="s">
        <v>1174</v>
      </c>
      <c r="J26" s="28"/>
      <c r="K26" s="28"/>
      <c r="L26" s="28" t="s">
        <v>1182</v>
      </c>
      <c r="M26" s="28" t="s">
        <v>1176</v>
      </c>
      <c r="N26" s="29"/>
      <c r="O26" s="28" t="s">
        <v>1214</v>
      </c>
      <c r="P26" s="28" t="s">
        <v>1208</v>
      </c>
      <c r="Q26" s="28" t="s">
        <v>1183</v>
      </c>
      <c r="R26" s="28" t="s">
        <v>1182</v>
      </c>
      <c r="S26" s="28" t="s">
        <v>1183</v>
      </c>
      <c r="T26" s="28" t="s">
        <v>1183</v>
      </c>
      <c r="U26" s="28"/>
      <c r="V26" s="28" t="s">
        <v>1182</v>
      </c>
      <c r="W26" s="28"/>
      <c r="X26" s="28" t="s">
        <v>1182</v>
      </c>
      <c r="Y26" s="28"/>
      <c r="Z26" s="28"/>
      <c r="AA26" s="28" t="s">
        <v>1182</v>
      </c>
      <c r="AB26" s="30"/>
      <c r="AC26" s="26">
        <v>1010</v>
      </c>
      <c r="AD26" s="28" t="s">
        <v>1183</v>
      </c>
      <c r="AE26" s="28" t="s">
        <v>1183</v>
      </c>
      <c r="AF26" s="28"/>
      <c r="AG26" s="28" t="s">
        <v>1208</v>
      </c>
      <c r="AH26" s="28" t="s">
        <v>1208</v>
      </c>
      <c r="AI26" s="28" t="s">
        <v>1182</v>
      </c>
      <c r="AJ26" s="28" t="s">
        <v>1182</v>
      </c>
      <c r="AK26" s="28" t="s">
        <v>1183</v>
      </c>
      <c r="AL26" s="28" t="s">
        <v>1183</v>
      </c>
      <c r="AM26" s="28" t="s">
        <v>1208</v>
      </c>
      <c r="AN26" s="28" t="s">
        <v>1174</v>
      </c>
      <c r="AO26" s="28" t="s">
        <v>1211</v>
      </c>
      <c r="AP26" s="31" t="s">
        <v>1215</v>
      </c>
    </row>
    <row r="27" spans="1:42" s="25" customFormat="1" ht="21" customHeight="1">
      <c r="A27" s="26">
        <v>170</v>
      </c>
      <c r="B27" s="27">
        <v>1303</v>
      </c>
      <c r="C27" s="27" t="s">
        <v>1216</v>
      </c>
      <c r="D27" s="28" t="s">
        <v>1199</v>
      </c>
      <c r="E27" s="27">
        <v>25</v>
      </c>
      <c r="F27" s="27"/>
      <c r="G27" s="27"/>
      <c r="H27" s="28"/>
      <c r="I27" s="28"/>
      <c r="J27" s="28"/>
      <c r="K27" s="28"/>
      <c r="L27" s="28"/>
      <c r="M27" s="28"/>
      <c r="N27" s="29"/>
      <c r="O27" s="29"/>
      <c r="P27" s="28"/>
      <c r="Q27" s="28"/>
      <c r="R27" s="28"/>
      <c r="S27" s="28"/>
      <c r="T27" s="28"/>
      <c r="U27" s="28"/>
      <c r="V27" s="28"/>
      <c r="W27" s="28"/>
      <c r="X27" s="28"/>
      <c r="Y27" s="28"/>
      <c r="Z27" s="28"/>
      <c r="AA27" s="28"/>
      <c r="AB27" s="30"/>
      <c r="AC27" s="26">
        <v>1303</v>
      </c>
      <c r="AD27" s="28"/>
      <c r="AE27" s="28"/>
      <c r="AF27" s="28"/>
      <c r="AG27" s="28" t="s">
        <v>1182</v>
      </c>
      <c r="AH27" s="28" t="s">
        <v>1182</v>
      </c>
      <c r="AI27" s="28" t="s">
        <v>1182</v>
      </c>
      <c r="AJ27" s="28" t="s">
        <v>1182</v>
      </c>
      <c r="AK27" s="28" t="s">
        <v>1182</v>
      </c>
      <c r="AL27" s="28" t="s">
        <v>1182</v>
      </c>
      <c r="AM27" s="28"/>
      <c r="AN27" s="28"/>
      <c r="AO27" s="28"/>
      <c r="AP27" s="31" t="s">
        <v>1217</v>
      </c>
    </row>
    <row r="28" spans="1:42" s="25" customFormat="1" ht="21" customHeight="1">
      <c r="A28" s="26">
        <v>180</v>
      </c>
      <c r="B28" s="27">
        <v>1301</v>
      </c>
      <c r="C28" s="27" t="s">
        <v>1218</v>
      </c>
      <c r="D28" s="28" t="s">
        <v>1199</v>
      </c>
      <c r="E28" s="27">
        <v>25</v>
      </c>
      <c r="F28" s="27"/>
      <c r="G28" s="27"/>
      <c r="H28" s="28"/>
      <c r="I28" s="28"/>
      <c r="J28" s="28"/>
      <c r="K28" s="28"/>
      <c r="L28" s="28"/>
      <c r="M28" s="28"/>
      <c r="N28" s="29"/>
      <c r="O28" s="29"/>
      <c r="P28" s="28"/>
      <c r="Q28" s="28"/>
      <c r="R28" s="28"/>
      <c r="S28" s="28" t="s">
        <v>1176</v>
      </c>
      <c r="T28" s="28" t="s">
        <v>1182</v>
      </c>
      <c r="U28" s="28" t="s">
        <v>1176</v>
      </c>
      <c r="V28" s="28" t="s">
        <v>1182</v>
      </c>
      <c r="W28" s="28" t="s">
        <v>1176</v>
      </c>
      <c r="X28" s="28" t="s">
        <v>1182</v>
      </c>
      <c r="Y28" s="28" t="s">
        <v>1176</v>
      </c>
      <c r="Z28" s="28" t="s">
        <v>1182</v>
      </c>
      <c r="AA28" s="28" t="s">
        <v>1182</v>
      </c>
      <c r="AB28" s="30" t="s">
        <v>1182</v>
      </c>
      <c r="AC28" s="26">
        <v>1301</v>
      </c>
      <c r="AD28" s="28"/>
      <c r="AE28" s="28"/>
      <c r="AF28" s="28"/>
      <c r="AG28" s="28" t="s">
        <v>1182</v>
      </c>
      <c r="AH28" s="28" t="s">
        <v>1182</v>
      </c>
      <c r="AI28" s="28"/>
      <c r="AJ28" s="28"/>
      <c r="AK28" s="28" t="s">
        <v>1182</v>
      </c>
      <c r="AL28" s="28"/>
      <c r="AM28" s="28"/>
      <c r="AN28" s="28"/>
      <c r="AO28" s="28"/>
      <c r="AP28" s="31" t="s">
        <v>1219</v>
      </c>
    </row>
    <row r="29" spans="1:42" s="25" customFormat="1" ht="21" customHeight="1">
      <c r="A29" s="26">
        <v>190</v>
      </c>
      <c r="B29" s="27">
        <v>1304</v>
      </c>
      <c r="C29" s="27" t="s">
        <v>1220</v>
      </c>
      <c r="D29" s="28" t="s">
        <v>1199</v>
      </c>
      <c r="E29" s="27">
        <v>25</v>
      </c>
      <c r="F29" s="27"/>
      <c r="G29" s="27"/>
      <c r="H29" s="28"/>
      <c r="I29" s="28"/>
      <c r="J29" s="28"/>
      <c r="K29" s="28"/>
      <c r="L29" s="28"/>
      <c r="M29" s="28"/>
      <c r="N29" s="29"/>
      <c r="O29" s="29"/>
      <c r="P29" s="28"/>
      <c r="Q29" s="28"/>
      <c r="R29" s="28"/>
      <c r="S29" s="28"/>
      <c r="T29" s="28"/>
      <c r="U29" s="28"/>
      <c r="V29" s="28"/>
      <c r="W29" s="28"/>
      <c r="X29" s="28"/>
      <c r="Y29" s="28"/>
      <c r="Z29" s="28"/>
      <c r="AA29" s="28"/>
      <c r="AB29" s="30"/>
      <c r="AC29" s="26">
        <v>1304</v>
      </c>
      <c r="AD29" s="28"/>
      <c r="AE29" s="28"/>
      <c r="AF29" s="28"/>
      <c r="AG29" s="28" t="s">
        <v>1182</v>
      </c>
      <c r="AH29" s="28" t="s">
        <v>1182</v>
      </c>
      <c r="AI29" s="28"/>
      <c r="AJ29" s="28"/>
      <c r="AK29" s="28" t="s">
        <v>1182</v>
      </c>
      <c r="AL29" s="28"/>
      <c r="AM29" s="28"/>
      <c r="AN29" s="28"/>
      <c r="AO29" s="28"/>
      <c r="AP29" s="31" t="s">
        <v>1219</v>
      </c>
    </row>
    <row r="30" spans="1:42" s="25" customFormat="1" ht="21" customHeight="1">
      <c r="A30" s="26">
        <v>200</v>
      </c>
      <c r="B30" s="27">
        <v>1144</v>
      </c>
      <c r="C30" s="27" t="s">
        <v>1221</v>
      </c>
      <c r="D30" s="28" t="s">
        <v>9</v>
      </c>
      <c r="E30" s="27">
        <v>25</v>
      </c>
      <c r="F30" s="27" t="s">
        <v>1174</v>
      </c>
      <c r="G30" s="27" t="s">
        <v>1175</v>
      </c>
      <c r="H30" s="28" t="s">
        <v>1174</v>
      </c>
      <c r="I30" s="28" t="s">
        <v>1174</v>
      </c>
      <c r="J30" s="28"/>
      <c r="K30" s="28"/>
      <c r="L30" s="28"/>
      <c r="M30" s="28"/>
      <c r="N30" s="29"/>
      <c r="O30" s="29"/>
      <c r="P30" s="28" t="s">
        <v>1208</v>
      </c>
      <c r="Q30" s="28" t="s">
        <v>1208</v>
      </c>
      <c r="R30" s="28"/>
      <c r="S30" s="28" t="s">
        <v>1208</v>
      </c>
      <c r="T30" s="28" t="s">
        <v>1208</v>
      </c>
      <c r="U30" s="28"/>
      <c r="V30" s="28"/>
      <c r="W30" s="28"/>
      <c r="X30" s="28"/>
      <c r="Y30" s="28"/>
      <c r="Z30" s="28"/>
      <c r="AA30" s="28"/>
      <c r="AB30" s="30"/>
      <c r="AC30" s="26">
        <v>1144</v>
      </c>
      <c r="AD30" s="28" t="s">
        <v>1208</v>
      </c>
      <c r="AE30" s="28" t="s">
        <v>1208</v>
      </c>
      <c r="AF30" s="28"/>
      <c r="AG30" s="28" t="s">
        <v>1208</v>
      </c>
      <c r="AH30" s="28" t="s">
        <v>1208</v>
      </c>
      <c r="AI30" s="28"/>
      <c r="AJ30" s="28"/>
      <c r="AK30" s="28" t="s">
        <v>1174</v>
      </c>
      <c r="AL30" s="28" t="s">
        <v>1174</v>
      </c>
      <c r="AM30" s="28" t="s">
        <v>1174</v>
      </c>
      <c r="AN30" s="28" t="s">
        <v>1174</v>
      </c>
      <c r="AO30" s="28" t="s">
        <v>1174</v>
      </c>
      <c r="AP30" s="31" t="s">
        <v>1222</v>
      </c>
    </row>
    <row r="31" spans="1:42" s="25" customFormat="1" ht="21" customHeight="1">
      <c r="A31" s="26">
        <v>210</v>
      </c>
      <c r="B31" s="27">
        <v>1145</v>
      </c>
      <c r="C31" s="27" t="s">
        <v>1223</v>
      </c>
      <c r="D31" s="28">
        <v>9</v>
      </c>
      <c r="E31" s="27">
        <v>8</v>
      </c>
      <c r="F31" s="27" t="s">
        <v>1174</v>
      </c>
      <c r="G31" s="27" t="s">
        <v>1175</v>
      </c>
      <c r="H31" s="28" t="s">
        <v>1174</v>
      </c>
      <c r="I31" s="28" t="s">
        <v>1174</v>
      </c>
      <c r="J31" s="28"/>
      <c r="K31" s="28"/>
      <c r="L31" s="28"/>
      <c r="M31" s="28"/>
      <c r="N31" s="29"/>
      <c r="O31" s="29"/>
      <c r="P31" s="28" t="s">
        <v>1208</v>
      </c>
      <c r="Q31" s="28" t="s">
        <v>1208</v>
      </c>
      <c r="R31" s="28"/>
      <c r="S31" s="28" t="s">
        <v>1208</v>
      </c>
      <c r="T31" s="28" t="s">
        <v>1208</v>
      </c>
      <c r="U31" s="28"/>
      <c r="V31" s="28"/>
      <c r="W31" s="28"/>
      <c r="X31" s="28"/>
      <c r="Y31" s="28"/>
      <c r="Z31" s="28"/>
      <c r="AA31" s="28"/>
      <c r="AB31" s="30"/>
      <c r="AC31" s="26">
        <v>1145</v>
      </c>
      <c r="AD31" s="28" t="s">
        <v>1208</v>
      </c>
      <c r="AE31" s="28" t="s">
        <v>1208</v>
      </c>
      <c r="AF31" s="28"/>
      <c r="AG31" s="28" t="s">
        <v>1208</v>
      </c>
      <c r="AH31" s="28" t="s">
        <v>1208</v>
      </c>
      <c r="AI31" s="28"/>
      <c r="AJ31" s="28"/>
      <c r="AK31" s="28" t="s">
        <v>1174</v>
      </c>
      <c r="AL31" s="28" t="s">
        <v>1174</v>
      </c>
      <c r="AM31" s="28" t="s">
        <v>1174</v>
      </c>
      <c r="AN31" s="28" t="s">
        <v>1174</v>
      </c>
      <c r="AO31" s="28" t="s">
        <v>1174</v>
      </c>
      <c r="AP31" s="31" t="s">
        <v>1224</v>
      </c>
    </row>
    <row r="32" spans="1:42" s="25" customFormat="1" ht="94.5">
      <c r="A32" s="20" t="s">
        <v>1133</v>
      </c>
      <c r="B32" s="21" t="s">
        <v>1134</v>
      </c>
      <c r="C32" s="22" t="s">
        <v>1102</v>
      </c>
      <c r="D32" s="21" t="s">
        <v>1135</v>
      </c>
      <c r="E32" s="21" t="s">
        <v>1136</v>
      </c>
      <c r="F32" s="21" t="s">
        <v>1137</v>
      </c>
      <c r="G32" s="21" t="s">
        <v>1138</v>
      </c>
      <c r="H32" s="21" t="s">
        <v>1139</v>
      </c>
      <c r="I32" s="21" t="s">
        <v>1140</v>
      </c>
      <c r="J32" s="21" t="s">
        <v>1141</v>
      </c>
      <c r="K32" s="21" t="s">
        <v>1142</v>
      </c>
      <c r="L32" s="21" t="s">
        <v>1143</v>
      </c>
      <c r="M32" s="21" t="s">
        <v>1144</v>
      </c>
      <c r="N32" s="21" t="s">
        <v>1145</v>
      </c>
      <c r="O32" s="21" t="s">
        <v>1146</v>
      </c>
      <c r="P32" s="21" t="s">
        <v>1147</v>
      </c>
      <c r="Q32" s="21" t="s">
        <v>1148</v>
      </c>
      <c r="R32" s="21" t="s">
        <v>1149</v>
      </c>
      <c r="S32" s="21" t="s">
        <v>1150</v>
      </c>
      <c r="T32" s="21" t="s">
        <v>1151</v>
      </c>
      <c r="U32" s="21" t="s">
        <v>1152</v>
      </c>
      <c r="V32" s="21" t="s">
        <v>1153</v>
      </c>
      <c r="W32" s="21" t="s">
        <v>1154</v>
      </c>
      <c r="X32" s="21" t="s">
        <v>1155</v>
      </c>
      <c r="Y32" s="21" t="s">
        <v>1156</v>
      </c>
      <c r="Z32" s="21" t="s">
        <v>1157</v>
      </c>
      <c r="AA32" s="21" t="s">
        <v>1158</v>
      </c>
      <c r="AB32" s="23" t="s">
        <v>1159</v>
      </c>
      <c r="AC32" s="20" t="s">
        <v>1134</v>
      </c>
      <c r="AD32" s="21" t="s">
        <v>1160</v>
      </c>
      <c r="AE32" s="21" t="s">
        <v>1161</v>
      </c>
      <c r="AF32" s="21" t="s">
        <v>1162</v>
      </c>
      <c r="AG32" s="21" t="s">
        <v>1163</v>
      </c>
      <c r="AH32" s="21" t="s">
        <v>1164</v>
      </c>
      <c r="AI32" s="21" t="s">
        <v>1165</v>
      </c>
      <c r="AJ32" s="21" t="s">
        <v>1166</v>
      </c>
      <c r="AK32" s="21" t="s">
        <v>1167</v>
      </c>
      <c r="AL32" s="21" t="s">
        <v>1168</v>
      </c>
      <c r="AM32" s="21" t="s">
        <v>1169</v>
      </c>
      <c r="AN32" s="21" t="s">
        <v>1170</v>
      </c>
      <c r="AO32" s="21" t="s">
        <v>1171</v>
      </c>
      <c r="AP32" s="24" t="s">
        <v>1172</v>
      </c>
    </row>
    <row r="33" spans="1:42" s="25" customFormat="1" ht="21" customHeight="1">
      <c r="A33" s="26">
        <v>220</v>
      </c>
      <c r="B33" s="27">
        <v>1087</v>
      </c>
      <c r="C33" s="27" t="s">
        <v>1225</v>
      </c>
      <c r="D33" s="28" t="s">
        <v>9</v>
      </c>
      <c r="E33" s="27">
        <v>25</v>
      </c>
      <c r="F33" s="27" t="s">
        <v>1174</v>
      </c>
      <c r="G33" s="27" t="s">
        <v>1175</v>
      </c>
      <c r="H33" s="28" t="s">
        <v>1174</v>
      </c>
      <c r="I33" s="28" t="s">
        <v>1174</v>
      </c>
      <c r="J33" s="28"/>
      <c r="K33" s="28"/>
      <c r="L33" s="28"/>
      <c r="M33" s="28"/>
      <c r="N33" s="29"/>
      <c r="O33" s="29"/>
      <c r="P33" s="28" t="s">
        <v>1174</v>
      </c>
      <c r="Q33" s="28" t="s">
        <v>1174</v>
      </c>
      <c r="R33" s="28"/>
      <c r="S33" s="28" t="s">
        <v>1174</v>
      </c>
      <c r="T33" s="28" t="s">
        <v>1174</v>
      </c>
      <c r="U33" s="28"/>
      <c r="V33" s="28"/>
      <c r="W33" s="28"/>
      <c r="X33" s="28"/>
      <c r="Y33" s="28"/>
      <c r="Z33" s="28"/>
      <c r="AA33" s="28"/>
      <c r="AB33" s="30"/>
      <c r="AC33" s="26">
        <v>1087</v>
      </c>
      <c r="AD33" s="28" t="s">
        <v>1208</v>
      </c>
      <c r="AE33" s="28" t="s">
        <v>1208</v>
      </c>
      <c r="AF33" s="28"/>
      <c r="AG33" s="28" t="s">
        <v>1174</v>
      </c>
      <c r="AH33" s="28" t="s">
        <v>1174</v>
      </c>
      <c r="AI33" s="28"/>
      <c r="AJ33" s="28"/>
      <c r="AK33" s="28" t="s">
        <v>1174</v>
      </c>
      <c r="AL33" s="28" t="s">
        <v>1174</v>
      </c>
      <c r="AM33" s="28" t="s">
        <v>1174</v>
      </c>
      <c r="AN33" s="28" t="s">
        <v>1174</v>
      </c>
      <c r="AO33" s="28" t="s">
        <v>1174</v>
      </c>
      <c r="AP33" s="31" t="s">
        <v>1226</v>
      </c>
    </row>
    <row r="34" spans="1:42" s="25" customFormat="1" ht="21" customHeight="1">
      <c r="A34" s="26">
        <v>230</v>
      </c>
      <c r="B34" s="27">
        <v>1011</v>
      </c>
      <c r="C34" s="27" t="s">
        <v>1227</v>
      </c>
      <c r="D34" s="28" t="s">
        <v>9</v>
      </c>
      <c r="E34" s="27">
        <v>25</v>
      </c>
      <c r="F34" s="27" t="s">
        <v>1174</v>
      </c>
      <c r="G34" s="27" t="s">
        <v>1228</v>
      </c>
      <c r="H34" s="28" t="s">
        <v>1174</v>
      </c>
      <c r="I34" s="28" t="s">
        <v>1174</v>
      </c>
      <c r="J34" s="28"/>
      <c r="K34" s="28"/>
      <c r="L34" s="28"/>
      <c r="M34" s="28"/>
      <c r="N34" s="29"/>
      <c r="O34" s="29"/>
      <c r="P34" s="28" t="s">
        <v>1208</v>
      </c>
      <c r="Q34" s="28" t="s">
        <v>1208</v>
      </c>
      <c r="R34" s="28"/>
      <c r="S34" s="28" t="s">
        <v>1208</v>
      </c>
      <c r="T34" s="28" t="s">
        <v>1208</v>
      </c>
      <c r="U34" s="28"/>
      <c r="V34" s="28"/>
      <c r="W34" s="28"/>
      <c r="X34" s="28"/>
      <c r="Y34" s="28"/>
      <c r="Z34" s="28"/>
      <c r="AA34" s="28"/>
      <c r="AB34" s="30"/>
      <c r="AC34" s="26">
        <v>1011</v>
      </c>
      <c r="AD34" s="28" t="s">
        <v>1208</v>
      </c>
      <c r="AE34" s="28" t="s">
        <v>1208</v>
      </c>
      <c r="AF34" s="28"/>
      <c r="AG34" s="28" t="s">
        <v>1208</v>
      </c>
      <c r="AH34" s="28" t="s">
        <v>1208</v>
      </c>
      <c r="AI34" s="28"/>
      <c r="AJ34" s="28"/>
      <c r="AK34" s="28" t="s">
        <v>1174</v>
      </c>
      <c r="AL34" s="28" t="s">
        <v>1174</v>
      </c>
      <c r="AM34" s="28" t="s">
        <v>1174</v>
      </c>
      <c r="AN34" s="28" t="s">
        <v>1174</v>
      </c>
      <c r="AO34" s="28" t="s">
        <v>1174</v>
      </c>
      <c r="AP34" s="31" t="s">
        <v>1229</v>
      </c>
    </row>
    <row r="35" spans="1:42" s="25" customFormat="1" ht="21" customHeight="1">
      <c r="A35" s="26">
        <v>240</v>
      </c>
      <c r="B35" s="27">
        <v>1012</v>
      </c>
      <c r="C35" s="27" t="s">
        <v>1230</v>
      </c>
      <c r="D35" s="28" t="s">
        <v>34</v>
      </c>
      <c r="E35" s="27">
        <v>60</v>
      </c>
      <c r="F35" s="27" t="s">
        <v>1174</v>
      </c>
      <c r="G35" s="27" t="s">
        <v>1228</v>
      </c>
      <c r="H35" s="28" t="s">
        <v>1174</v>
      </c>
      <c r="I35" s="28" t="s">
        <v>1174</v>
      </c>
      <c r="J35" s="28"/>
      <c r="K35" s="28"/>
      <c r="L35" s="28"/>
      <c r="M35" s="28"/>
      <c r="N35" s="29"/>
      <c r="O35" s="29"/>
      <c r="P35" s="28" t="s">
        <v>1208</v>
      </c>
      <c r="Q35" s="28" t="s">
        <v>1208</v>
      </c>
      <c r="R35" s="28"/>
      <c r="S35" s="28" t="s">
        <v>1208</v>
      </c>
      <c r="T35" s="28" t="s">
        <v>1208</v>
      </c>
      <c r="U35" s="28"/>
      <c r="V35" s="28"/>
      <c r="W35" s="28"/>
      <c r="X35" s="28"/>
      <c r="Y35" s="28"/>
      <c r="Z35" s="28"/>
      <c r="AA35" s="28"/>
      <c r="AB35" s="30"/>
      <c r="AC35" s="26">
        <v>1012</v>
      </c>
      <c r="AD35" s="28" t="s">
        <v>1208</v>
      </c>
      <c r="AE35" s="28" t="s">
        <v>1208</v>
      </c>
      <c r="AF35" s="28"/>
      <c r="AG35" s="28" t="s">
        <v>1208</v>
      </c>
      <c r="AH35" s="28" t="s">
        <v>1208</v>
      </c>
      <c r="AI35" s="28"/>
      <c r="AJ35" s="28"/>
      <c r="AK35" s="28" t="s">
        <v>1174</v>
      </c>
      <c r="AL35" s="28" t="s">
        <v>1174</v>
      </c>
      <c r="AM35" s="28" t="s">
        <v>1174</v>
      </c>
      <c r="AN35" s="28" t="s">
        <v>1174</v>
      </c>
      <c r="AO35" s="28" t="s">
        <v>1174</v>
      </c>
      <c r="AP35" s="31" t="s">
        <v>1231</v>
      </c>
    </row>
    <row r="36" spans="1:42" s="25" customFormat="1" ht="21" customHeight="1">
      <c r="A36" s="26">
        <v>250</v>
      </c>
      <c r="B36" s="27">
        <v>1023</v>
      </c>
      <c r="C36" s="27" t="s">
        <v>1232</v>
      </c>
      <c r="D36" s="28" t="s">
        <v>9</v>
      </c>
      <c r="E36" s="27">
        <v>25</v>
      </c>
      <c r="F36" s="27" t="s">
        <v>1174</v>
      </c>
      <c r="G36" s="27" t="s">
        <v>1175</v>
      </c>
      <c r="H36" s="28" t="s">
        <v>1174</v>
      </c>
      <c r="I36" s="28" t="s">
        <v>1174</v>
      </c>
      <c r="J36" s="28"/>
      <c r="K36" s="28"/>
      <c r="L36" s="28"/>
      <c r="M36" s="28"/>
      <c r="N36" s="29"/>
      <c r="O36" s="29"/>
      <c r="P36" s="28" t="s">
        <v>1208</v>
      </c>
      <c r="Q36" s="28" t="s">
        <v>1208</v>
      </c>
      <c r="R36" s="28" t="s">
        <v>1182</v>
      </c>
      <c r="S36" s="28" t="s">
        <v>1208</v>
      </c>
      <c r="T36" s="28" t="s">
        <v>1208</v>
      </c>
      <c r="U36" s="28" t="s">
        <v>1182</v>
      </c>
      <c r="V36" s="28" t="s">
        <v>1182</v>
      </c>
      <c r="W36" s="28" t="s">
        <v>1182</v>
      </c>
      <c r="X36" s="28" t="s">
        <v>1182</v>
      </c>
      <c r="Y36" s="28" t="s">
        <v>1182</v>
      </c>
      <c r="Z36" s="28" t="s">
        <v>1182</v>
      </c>
      <c r="AA36" s="28" t="s">
        <v>1182</v>
      </c>
      <c r="AB36" s="30" t="s">
        <v>1182</v>
      </c>
      <c r="AC36" s="26">
        <v>1023</v>
      </c>
      <c r="AD36" s="28" t="s">
        <v>1208</v>
      </c>
      <c r="AE36" s="28" t="s">
        <v>1208</v>
      </c>
      <c r="AF36" s="28" t="s">
        <v>1182</v>
      </c>
      <c r="AG36" s="28" t="s">
        <v>1208</v>
      </c>
      <c r="AH36" s="28" t="s">
        <v>1208</v>
      </c>
      <c r="AI36" s="28" t="s">
        <v>1182</v>
      </c>
      <c r="AJ36" s="28" t="s">
        <v>1182</v>
      </c>
      <c r="AK36" s="28" t="s">
        <v>1208</v>
      </c>
      <c r="AL36" s="28" t="s">
        <v>1208</v>
      </c>
      <c r="AM36" s="28" t="s">
        <v>1208</v>
      </c>
      <c r="AN36" s="28" t="s">
        <v>1208</v>
      </c>
      <c r="AO36" s="28" t="s">
        <v>1211</v>
      </c>
      <c r="AP36" s="31" t="s">
        <v>1233</v>
      </c>
    </row>
    <row r="37" spans="1:42" s="25" customFormat="1" ht="21" customHeight="1">
      <c r="A37" s="26">
        <v>260</v>
      </c>
      <c r="B37" s="27">
        <v>1046</v>
      </c>
      <c r="C37" s="27" t="s">
        <v>57</v>
      </c>
      <c r="D37" s="28" t="s">
        <v>9</v>
      </c>
      <c r="E37" s="27">
        <v>25</v>
      </c>
      <c r="F37" s="27" t="s">
        <v>1174</v>
      </c>
      <c r="G37" s="27" t="s">
        <v>1175</v>
      </c>
      <c r="H37" s="28" t="s">
        <v>1174</v>
      </c>
      <c r="I37" s="28" t="s">
        <v>1174</v>
      </c>
      <c r="J37" s="28"/>
      <c r="K37" s="28"/>
      <c r="L37" s="28"/>
      <c r="M37" s="28"/>
      <c r="N37" s="29"/>
      <c r="O37" s="29"/>
      <c r="P37" s="28" t="s">
        <v>1208</v>
      </c>
      <c r="Q37" s="28" t="s">
        <v>1208</v>
      </c>
      <c r="R37" s="28" t="s">
        <v>1182</v>
      </c>
      <c r="S37" s="28" t="s">
        <v>1208</v>
      </c>
      <c r="T37" s="28" t="s">
        <v>1208</v>
      </c>
      <c r="U37" s="28" t="s">
        <v>1182</v>
      </c>
      <c r="V37" s="28" t="s">
        <v>1182</v>
      </c>
      <c r="W37" s="28" t="s">
        <v>1182</v>
      </c>
      <c r="X37" s="28" t="s">
        <v>1182</v>
      </c>
      <c r="Y37" s="28" t="s">
        <v>1182</v>
      </c>
      <c r="Z37" s="28" t="s">
        <v>1182</v>
      </c>
      <c r="AA37" s="28" t="s">
        <v>1182</v>
      </c>
      <c r="AB37" s="30" t="s">
        <v>1182</v>
      </c>
      <c r="AC37" s="26">
        <v>1046</v>
      </c>
      <c r="AD37" s="28" t="s">
        <v>1208</v>
      </c>
      <c r="AE37" s="28" t="s">
        <v>1208</v>
      </c>
      <c r="AF37" s="28" t="s">
        <v>1182</v>
      </c>
      <c r="AG37" s="28" t="s">
        <v>1208</v>
      </c>
      <c r="AH37" s="28" t="s">
        <v>1208</v>
      </c>
      <c r="AI37" s="28"/>
      <c r="AJ37" s="28"/>
      <c r="AK37" s="28" t="s">
        <v>1208</v>
      </c>
      <c r="AL37" s="28" t="s">
        <v>1208</v>
      </c>
      <c r="AM37" s="28" t="s">
        <v>1234</v>
      </c>
      <c r="AN37" s="28" t="s">
        <v>1208</v>
      </c>
      <c r="AO37" s="28" t="s">
        <v>1211</v>
      </c>
      <c r="AP37" s="31" t="s">
        <v>1235</v>
      </c>
    </row>
    <row r="38" spans="1:42" s="25" customFormat="1" ht="21" customHeight="1">
      <c r="A38" s="26">
        <v>270</v>
      </c>
      <c r="B38" s="27">
        <v>1177</v>
      </c>
      <c r="C38" s="27" t="s">
        <v>1236</v>
      </c>
      <c r="D38" s="28" t="s">
        <v>34</v>
      </c>
      <c r="E38" s="27">
        <v>120</v>
      </c>
      <c r="F38" s="27" t="s">
        <v>1174</v>
      </c>
      <c r="G38" s="27" t="s">
        <v>1237</v>
      </c>
      <c r="H38" s="28" t="s">
        <v>1174</v>
      </c>
      <c r="I38" s="28" t="s">
        <v>1174</v>
      </c>
      <c r="J38" s="28"/>
      <c r="K38" s="28"/>
      <c r="L38" s="28"/>
      <c r="M38" s="28"/>
      <c r="N38" s="29"/>
      <c r="O38" s="29"/>
      <c r="P38" s="28" t="s">
        <v>1208</v>
      </c>
      <c r="Q38" s="28" t="s">
        <v>1208</v>
      </c>
      <c r="R38" s="28"/>
      <c r="S38" s="28" t="s">
        <v>1208</v>
      </c>
      <c r="T38" s="28" t="s">
        <v>1208</v>
      </c>
      <c r="U38" s="28"/>
      <c r="V38" s="28"/>
      <c r="W38" s="28"/>
      <c r="X38" s="28"/>
      <c r="Y38" s="28"/>
      <c r="Z38" s="28"/>
      <c r="AA38" s="28"/>
      <c r="AB38" s="30"/>
      <c r="AC38" s="26">
        <v>1177</v>
      </c>
      <c r="AD38" s="28" t="s">
        <v>1208</v>
      </c>
      <c r="AE38" s="28" t="s">
        <v>1208</v>
      </c>
      <c r="AF38" s="28"/>
      <c r="AG38" s="28" t="s">
        <v>1208</v>
      </c>
      <c r="AH38" s="28" t="s">
        <v>1208</v>
      </c>
      <c r="AI38" s="28"/>
      <c r="AJ38" s="28"/>
      <c r="AK38" s="28" t="s">
        <v>1208</v>
      </c>
      <c r="AL38" s="28" t="s">
        <v>1208</v>
      </c>
      <c r="AM38" s="28" t="s">
        <v>1208</v>
      </c>
      <c r="AN38" s="28" t="s">
        <v>1208</v>
      </c>
      <c r="AO38" s="28" t="s">
        <v>1174</v>
      </c>
      <c r="AP38" s="31" t="s">
        <v>1238</v>
      </c>
    </row>
    <row r="39" spans="1:42" s="25" customFormat="1" ht="21" customHeight="1">
      <c r="A39" s="26">
        <v>280</v>
      </c>
      <c r="B39" s="27">
        <v>1178</v>
      </c>
      <c r="C39" s="27" t="s">
        <v>1239</v>
      </c>
      <c r="D39" s="28" t="s">
        <v>9</v>
      </c>
      <c r="E39" s="27">
        <v>25</v>
      </c>
      <c r="F39" s="27" t="s">
        <v>1174</v>
      </c>
      <c r="G39" s="27" t="s">
        <v>1237</v>
      </c>
      <c r="H39" s="28" t="s">
        <v>1174</v>
      </c>
      <c r="I39" s="28" t="s">
        <v>1174</v>
      </c>
      <c r="J39" s="28"/>
      <c r="K39" s="28"/>
      <c r="L39" s="28"/>
      <c r="M39" s="28"/>
      <c r="N39" s="29"/>
      <c r="O39" s="29"/>
      <c r="P39" s="28" t="s">
        <v>1208</v>
      </c>
      <c r="Q39" s="28" t="s">
        <v>1208</v>
      </c>
      <c r="R39" s="28"/>
      <c r="S39" s="28" t="s">
        <v>1208</v>
      </c>
      <c r="T39" s="28" t="s">
        <v>1208</v>
      </c>
      <c r="U39" s="28"/>
      <c r="V39" s="28"/>
      <c r="W39" s="28"/>
      <c r="X39" s="28"/>
      <c r="Y39" s="28"/>
      <c r="Z39" s="28"/>
      <c r="AA39" s="28"/>
      <c r="AB39" s="30"/>
      <c r="AC39" s="26">
        <v>1178</v>
      </c>
      <c r="AD39" s="28" t="s">
        <v>1208</v>
      </c>
      <c r="AE39" s="28" t="s">
        <v>1208</v>
      </c>
      <c r="AF39" s="28"/>
      <c r="AG39" s="28" t="s">
        <v>1208</v>
      </c>
      <c r="AH39" s="28" t="s">
        <v>1208</v>
      </c>
      <c r="AI39" s="28"/>
      <c r="AJ39" s="28"/>
      <c r="AK39" s="28" t="s">
        <v>1208</v>
      </c>
      <c r="AL39" s="28" t="s">
        <v>1208</v>
      </c>
      <c r="AM39" s="28" t="s">
        <v>1208</v>
      </c>
      <c r="AN39" s="28" t="s">
        <v>1208</v>
      </c>
      <c r="AO39" s="28" t="s">
        <v>1174</v>
      </c>
      <c r="AP39" s="31" t="s">
        <v>1240</v>
      </c>
    </row>
    <row r="40" spans="1:42" s="25" customFormat="1" ht="21" customHeight="1">
      <c r="A40" s="26">
        <v>290</v>
      </c>
      <c r="B40" s="27">
        <v>1191</v>
      </c>
      <c r="C40" s="27" t="s">
        <v>1241</v>
      </c>
      <c r="D40" s="28" t="s">
        <v>34</v>
      </c>
      <c r="E40" s="27">
        <v>20</v>
      </c>
      <c r="F40" s="27" t="s">
        <v>1174</v>
      </c>
      <c r="G40" s="27" t="s">
        <v>1175</v>
      </c>
      <c r="H40" s="28" t="s">
        <v>1174</v>
      </c>
      <c r="I40" s="28" t="s">
        <v>1174</v>
      </c>
      <c r="J40" s="28"/>
      <c r="K40" s="28"/>
      <c r="L40" s="28"/>
      <c r="M40" s="28"/>
      <c r="N40" s="29"/>
      <c r="O40" s="29"/>
      <c r="P40" s="28" t="s">
        <v>1208</v>
      </c>
      <c r="Q40" s="28" t="s">
        <v>1208</v>
      </c>
      <c r="R40" s="28"/>
      <c r="S40" s="28" t="s">
        <v>1208</v>
      </c>
      <c r="T40" s="28" t="s">
        <v>1208</v>
      </c>
      <c r="U40" s="28" t="s">
        <v>1182</v>
      </c>
      <c r="V40" s="28" t="s">
        <v>1182</v>
      </c>
      <c r="W40" s="28" t="s">
        <v>1182</v>
      </c>
      <c r="X40" s="28" t="s">
        <v>1182</v>
      </c>
      <c r="Y40" s="28" t="s">
        <v>1182</v>
      </c>
      <c r="Z40" s="28" t="s">
        <v>1182</v>
      </c>
      <c r="AA40" s="28" t="s">
        <v>1182</v>
      </c>
      <c r="AB40" s="30" t="s">
        <v>1182</v>
      </c>
      <c r="AC40" s="26">
        <v>1191</v>
      </c>
      <c r="AD40" s="28" t="s">
        <v>1208</v>
      </c>
      <c r="AE40" s="28" t="s">
        <v>1208</v>
      </c>
      <c r="AF40" s="28" t="s">
        <v>1182</v>
      </c>
      <c r="AG40" s="28" t="s">
        <v>1208</v>
      </c>
      <c r="AH40" s="28" t="s">
        <v>1208</v>
      </c>
      <c r="AI40" s="28"/>
      <c r="AJ40" s="28"/>
      <c r="AK40" s="28" t="s">
        <v>1208</v>
      </c>
      <c r="AL40" s="28" t="s">
        <v>1208</v>
      </c>
      <c r="AM40" s="28" t="s">
        <v>1208</v>
      </c>
      <c r="AN40" s="28" t="s">
        <v>1208</v>
      </c>
      <c r="AO40" s="28" t="s">
        <v>1174</v>
      </c>
      <c r="AP40" s="31" t="s">
        <v>1242</v>
      </c>
    </row>
    <row r="41" spans="1:42" s="25" customFormat="1" ht="21" customHeight="1">
      <c r="A41" s="26">
        <v>300</v>
      </c>
      <c r="B41" s="27">
        <v>1192</v>
      </c>
      <c r="C41" s="27" t="s">
        <v>1243</v>
      </c>
      <c r="D41" s="28" t="s">
        <v>9</v>
      </c>
      <c r="E41" s="27">
        <v>5</v>
      </c>
      <c r="F41" s="27" t="s">
        <v>1174</v>
      </c>
      <c r="G41" s="27" t="s">
        <v>1175</v>
      </c>
      <c r="H41" s="28" t="s">
        <v>1174</v>
      </c>
      <c r="I41" s="28" t="s">
        <v>1174</v>
      </c>
      <c r="J41" s="28"/>
      <c r="K41" s="28"/>
      <c r="L41" s="28"/>
      <c r="M41" s="28"/>
      <c r="N41" s="29"/>
      <c r="O41" s="29"/>
      <c r="P41" s="28" t="s">
        <v>1208</v>
      </c>
      <c r="Q41" s="28" t="s">
        <v>1208</v>
      </c>
      <c r="R41" s="28"/>
      <c r="S41" s="28" t="s">
        <v>1208</v>
      </c>
      <c r="T41" s="28" t="s">
        <v>1208</v>
      </c>
      <c r="U41" s="28" t="s">
        <v>1182</v>
      </c>
      <c r="V41" s="28" t="s">
        <v>1182</v>
      </c>
      <c r="W41" s="28" t="s">
        <v>1182</v>
      </c>
      <c r="X41" s="28" t="s">
        <v>1182</v>
      </c>
      <c r="Y41" s="28" t="s">
        <v>1182</v>
      </c>
      <c r="Z41" s="28" t="s">
        <v>1182</v>
      </c>
      <c r="AA41" s="28" t="s">
        <v>1182</v>
      </c>
      <c r="AB41" s="30" t="s">
        <v>1182</v>
      </c>
      <c r="AC41" s="26">
        <v>1192</v>
      </c>
      <c r="AD41" s="28" t="s">
        <v>1208</v>
      </c>
      <c r="AE41" s="28" t="s">
        <v>1208</v>
      </c>
      <c r="AF41" s="28" t="s">
        <v>1182</v>
      </c>
      <c r="AG41" s="28" t="s">
        <v>1208</v>
      </c>
      <c r="AH41" s="28" t="s">
        <v>1208</v>
      </c>
      <c r="AI41" s="28"/>
      <c r="AJ41" s="28"/>
      <c r="AK41" s="28" t="s">
        <v>1208</v>
      </c>
      <c r="AL41" s="28" t="s">
        <v>1208</v>
      </c>
      <c r="AM41" s="28" t="s">
        <v>1208</v>
      </c>
      <c r="AN41" s="28" t="s">
        <v>1208</v>
      </c>
      <c r="AO41" s="28" t="s">
        <v>1174</v>
      </c>
      <c r="AP41" s="31" t="s">
        <v>1244</v>
      </c>
    </row>
    <row r="42" spans="1:42" s="25" customFormat="1" ht="21" customHeight="1">
      <c r="A42" s="26">
        <v>310</v>
      </c>
      <c r="B42" s="27">
        <v>1193</v>
      </c>
      <c r="C42" s="27" t="s">
        <v>1245</v>
      </c>
      <c r="D42" s="28" t="s">
        <v>34</v>
      </c>
      <c r="E42" s="27">
        <v>20</v>
      </c>
      <c r="F42" s="27" t="s">
        <v>1174</v>
      </c>
      <c r="G42" s="27" t="s">
        <v>1175</v>
      </c>
      <c r="H42" s="28" t="s">
        <v>1174</v>
      </c>
      <c r="I42" s="28" t="s">
        <v>1174</v>
      </c>
      <c r="J42" s="28"/>
      <c r="K42" s="28"/>
      <c r="L42" s="28"/>
      <c r="M42" s="28"/>
      <c r="N42" s="29"/>
      <c r="O42" s="29"/>
      <c r="P42" s="28" t="s">
        <v>1208</v>
      </c>
      <c r="Q42" s="28" t="s">
        <v>1208</v>
      </c>
      <c r="R42" s="28"/>
      <c r="S42" s="28" t="s">
        <v>1208</v>
      </c>
      <c r="T42" s="28" t="s">
        <v>1208</v>
      </c>
      <c r="U42" s="28" t="s">
        <v>1182</v>
      </c>
      <c r="V42" s="28" t="s">
        <v>1182</v>
      </c>
      <c r="W42" s="28" t="s">
        <v>1182</v>
      </c>
      <c r="X42" s="28" t="s">
        <v>1182</v>
      </c>
      <c r="Y42" s="28" t="s">
        <v>1182</v>
      </c>
      <c r="Z42" s="28" t="s">
        <v>1182</v>
      </c>
      <c r="AA42" s="28" t="s">
        <v>1182</v>
      </c>
      <c r="AB42" s="30" t="s">
        <v>1182</v>
      </c>
      <c r="AC42" s="26">
        <v>1193</v>
      </c>
      <c r="AD42" s="28" t="s">
        <v>1208</v>
      </c>
      <c r="AE42" s="28" t="s">
        <v>1208</v>
      </c>
      <c r="AF42" s="28" t="s">
        <v>1182</v>
      </c>
      <c r="AG42" s="28" t="s">
        <v>1208</v>
      </c>
      <c r="AH42" s="28" t="s">
        <v>1208</v>
      </c>
      <c r="AI42" s="28"/>
      <c r="AJ42" s="28"/>
      <c r="AK42" s="28" t="s">
        <v>1208</v>
      </c>
      <c r="AL42" s="28" t="s">
        <v>1208</v>
      </c>
      <c r="AM42" s="28" t="s">
        <v>1208</v>
      </c>
      <c r="AN42" s="28" t="s">
        <v>1208</v>
      </c>
      <c r="AO42" s="28" t="s">
        <v>1174</v>
      </c>
      <c r="AP42" s="31" t="s">
        <v>1246</v>
      </c>
    </row>
    <row r="43" spans="1:42" s="25" customFormat="1" ht="21" customHeight="1">
      <c r="A43" s="26">
        <v>320</v>
      </c>
      <c r="B43" s="27">
        <v>1194</v>
      </c>
      <c r="C43" s="27" t="s">
        <v>1247</v>
      </c>
      <c r="D43" s="28" t="s">
        <v>9</v>
      </c>
      <c r="E43" s="27">
        <v>5</v>
      </c>
      <c r="F43" s="27" t="s">
        <v>1174</v>
      </c>
      <c r="G43" s="27" t="s">
        <v>1175</v>
      </c>
      <c r="H43" s="28" t="s">
        <v>1174</v>
      </c>
      <c r="I43" s="28" t="s">
        <v>1174</v>
      </c>
      <c r="J43" s="28"/>
      <c r="K43" s="28"/>
      <c r="L43" s="28"/>
      <c r="M43" s="28"/>
      <c r="N43" s="29"/>
      <c r="O43" s="29"/>
      <c r="P43" s="28" t="s">
        <v>1208</v>
      </c>
      <c r="Q43" s="28" t="s">
        <v>1208</v>
      </c>
      <c r="R43" s="28"/>
      <c r="S43" s="28" t="s">
        <v>1208</v>
      </c>
      <c r="T43" s="28" t="s">
        <v>1208</v>
      </c>
      <c r="U43" s="28" t="s">
        <v>1182</v>
      </c>
      <c r="V43" s="28" t="s">
        <v>1182</v>
      </c>
      <c r="W43" s="28" t="s">
        <v>1182</v>
      </c>
      <c r="X43" s="28" t="s">
        <v>1182</v>
      </c>
      <c r="Y43" s="28" t="s">
        <v>1182</v>
      </c>
      <c r="Z43" s="28" t="s">
        <v>1182</v>
      </c>
      <c r="AA43" s="28" t="s">
        <v>1182</v>
      </c>
      <c r="AB43" s="30" t="s">
        <v>1182</v>
      </c>
      <c r="AC43" s="26">
        <v>1194</v>
      </c>
      <c r="AD43" s="28" t="s">
        <v>1208</v>
      </c>
      <c r="AE43" s="28" t="s">
        <v>1208</v>
      </c>
      <c r="AF43" s="28" t="s">
        <v>1182</v>
      </c>
      <c r="AG43" s="28" t="s">
        <v>1208</v>
      </c>
      <c r="AH43" s="28" t="s">
        <v>1208</v>
      </c>
      <c r="AI43" s="28"/>
      <c r="AJ43" s="28"/>
      <c r="AK43" s="28" t="s">
        <v>1208</v>
      </c>
      <c r="AL43" s="28" t="s">
        <v>1208</v>
      </c>
      <c r="AM43" s="28" t="s">
        <v>1208</v>
      </c>
      <c r="AN43" s="28" t="s">
        <v>1208</v>
      </c>
      <c r="AO43" s="28" t="s">
        <v>1174</v>
      </c>
      <c r="AP43" s="31" t="s">
        <v>1248</v>
      </c>
    </row>
    <row r="44" spans="1:42" s="25" customFormat="1" ht="21" customHeight="1">
      <c r="A44" s="26">
        <v>330</v>
      </c>
      <c r="B44" s="27">
        <v>1195</v>
      </c>
      <c r="C44" s="27" t="s">
        <v>1249</v>
      </c>
      <c r="D44" s="28" t="s">
        <v>34</v>
      </c>
      <c r="E44" s="27">
        <v>20</v>
      </c>
      <c r="F44" s="27" t="s">
        <v>1174</v>
      </c>
      <c r="G44" s="27" t="s">
        <v>1175</v>
      </c>
      <c r="H44" s="28" t="s">
        <v>1174</v>
      </c>
      <c r="I44" s="28" t="s">
        <v>1174</v>
      </c>
      <c r="J44" s="28"/>
      <c r="K44" s="28"/>
      <c r="L44" s="28"/>
      <c r="M44" s="28"/>
      <c r="N44" s="29"/>
      <c r="O44" s="29"/>
      <c r="P44" s="28" t="s">
        <v>1208</v>
      </c>
      <c r="Q44" s="28" t="s">
        <v>1208</v>
      </c>
      <c r="R44" s="28"/>
      <c r="S44" s="28" t="s">
        <v>1208</v>
      </c>
      <c r="T44" s="28" t="s">
        <v>1208</v>
      </c>
      <c r="U44" s="28" t="s">
        <v>1182</v>
      </c>
      <c r="V44" s="28" t="s">
        <v>1182</v>
      </c>
      <c r="W44" s="28" t="s">
        <v>1182</v>
      </c>
      <c r="X44" s="28" t="s">
        <v>1182</v>
      </c>
      <c r="Y44" s="28" t="s">
        <v>1182</v>
      </c>
      <c r="Z44" s="28" t="s">
        <v>1182</v>
      </c>
      <c r="AA44" s="28" t="s">
        <v>1182</v>
      </c>
      <c r="AB44" s="30" t="s">
        <v>1182</v>
      </c>
      <c r="AC44" s="26">
        <v>1195</v>
      </c>
      <c r="AD44" s="28" t="s">
        <v>1208</v>
      </c>
      <c r="AE44" s="28" t="s">
        <v>1208</v>
      </c>
      <c r="AF44" s="28" t="s">
        <v>1182</v>
      </c>
      <c r="AG44" s="28" t="s">
        <v>1208</v>
      </c>
      <c r="AH44" s="28" t="s">
        <v>1208</v>
      </c>
      <c r="AI44" s="28"/>
      <c r="AJ44" s="28"/>
      <c r="AK44" s="28" t="s">
        <v>1208</v>
      </c>
      <c r="AL44" s="28" t="s">
        <v>1208</v>
      </c>
      <c r="AM44" s="28" t="s">
        <v>1208</v>
      </c>
      <c r="AN44" s="28" t="s">
        <v>1208</v>
      </c>
      <c r="AO44" s="28" t="s">
        <v>1174</v>
      </c>
      <c r="AP44" s="31" t="s">
        <v>1250</v>
      </c>
    </row>
    <row r="45" spans="1:42" s="25" customFormat="1" ht="21" customHeight="1">
      <c r="A45" s="26">
        <v>340</v>
      </c>
      <c r="B45" s="27">
        <v>1196</v>
      </c>
      <c r="C45" s="27" t="s">
        <v>1251</v>
      </c>
      <c r="D45" s="28" t="s">
        <v>9</v>
      </c>
      <c r="E45" s="27">
        <v>5</v>
      </c>
      <c r="F45" s="27" t="s">
        <v>1174</v>
      </c>
      <c r="G45" s="27" t="s">
        <v>1175</v>
      </c>
      <c r="H45" s="28" t="s">
        <v>1174</v>
      </c>
      <c r="I45" s="28" t="s">
        <v>1174</v>
      </c>
      <c r="J45" s="28"/>
      <c r="K45" s="28"/>
      <c r="L45" s="28"/>
      <c r="M45" s="28"/>
      <c r="N45" s="29"/>
      <c r="O45" s="29"/>
      <c r="P45" s="28" t="s">
        <v>1208</v>
      </c>
      <c r="Q45" s="28" t="s">
        <v>1208</v>
      </c>
      <c r="R45" s="28"/>
      <c r="S45" s="28" t="s">
        <v>1208</v>
      </c>
      <c r="T45" s="28" t="s">
        <v>1208</v>
      </c>
      <c r="U45" s="28" t="s">
        <v>1182</v>
      </c>
      <c r="V45" s="28" t="s">
        <v>1182</v>
      </c>
      <c r="W45" s="28" t="s">
        <v>1182</v>
      </c>
      <c r="X45" s="28" t="s">
        <v>1182</v>
      </c>
      <c r="Y45" s="28" t="s">
        <v>1182</v>
      </c>
      <c r="Z45" s="28" t="s">
        <v>1182</v>
      </c>
      <c r="AA45" s="28" t="s">
        <v>1182</v>
      </c>
      <c r="AB45" s="30" t="s">
        <v>1182</v>
      </c>
      <c r="AC45" s="26">
        <v>1196</v>
      </c>
      <c r="AD45" s="28" t="s">
        <v>1208</v>
      </c>
      <c r="AE45" s="28" t="s">
        <v>1208</v>
      </c>
      <c r="AF45" s="28" t="s">
        <v>1182</v>
      </c>
      <c r="AG45" s="28" t="s">
        <v>1208</v>
      </c>
      <c r="AH45" s="28" t="s">
        <v>1208</v>
      </c>
      <c r="AI45" s="28"/>
      <c r="AJ45" s="28"/>
      <c r="AK45" s="28" t="s">
        <v>1208</v>
      </c>
      <c r="AL45" s="28" t="s">
        <v>1208</v>
      </c>
      <c r="AM45" s="28" t="s">
        <v>1208</v>
      </c>
      <c r="AN45" s="28" t="s">
        <v>1208</v>
      </c>
      <c r="AO45" s="28" t="s">
        <v>1174</v>
      </c>
      <c r="AP45" s="31" t="s">
        <v>1252</v>
      </c>
    </row>
    <row r="46" spans="1:42" s="25" customFormat="1" ht="21" customHeight="1">
      <c r="A46" s="26">
        <v>350</v>
      </c>
      <c r="B46" s="27">
        <v>1013</v>
      </c>
      <c r="C46" s="27" t="s">
        <v>1253</v>
      </c>
      <c r="D46" s="28" t="s">
        <v>34</v>
      </c>
      <c r="E46" s="27">
        <v>40</v>
      </c>
      <c r="F46" s="27" t="s">
        <v>1174</v>
      </c>
      <c r="G46" s="27" t="s">
        <v>1175</v>
      </c>
      <c r="H46" s="28" t="s">
        <v>1174</v>
      </c>
      <c r="I46" s="28" t="s">
        <v>1174</v>
      </c>
      <c r="J46" s="28" t="s">
        <v>1182</v>
      </c>
      <c r="K46" s="28" t="s">
        <v>1182</v>
      </c>
      <c r="L46" s="28" t="s">
        <v>1182</v>
      </c>
      <c r="M46" s="28" t="s">
        <v>1182</v>
      </c>
      <c r="N46" s="29" t="s">
        <v>1208</v>
      </c>
      <c r="O46" s="29" t="s">
        <v>1208</v>
      </c>
      <c r="P46" s="28" t="s">
        <v>1208</v>
      </c>
      <c r="Q46" s="28" t="s">
        <v>1183</v>
      </c>
      <c r="R46" s="28" t="s">
        <v>1182</v>
      </c>
      <c r="S46" s="28" t="s">
        <v>1183</v>
      </c>
      <c r="T46" s="28" t="s">
        <v>1183</v>
      </c>
      <c r="U46" s="28" t="s">
        <v>1182</v>
      </c>
      <c r="V46" s="28" t="s">
        <v>1182</v>
      </c>
      <c r="W46" s="28" t="s">
        <v>1182</v>
      </c>
      <c r="X46" s="28" t="s">
        <v>1182</v>
      </c>
      <c r="Y46" s="28" t="s">
        <v>1182</v>
      </c>
      <c r="Z46" s="28" t="s">
        <v>1182</v>
      </c>
      <c r="AA46" s="28" t="s">
        <v>1182</v>
      </c>
      <c r="AB46" s="30" t="s">
        <v>1182</v>
      </c>
      <c r="AC46" s="26">
        <v>1013</v>
      </c>
      <c r="AD46" s="28" t="s">
        <v>1183</v>
      </c>
      <c r="AE46" s="28" t="s">
        <v>1208</v>
      </c>
      <c r="AF46" s="28" t="s">
        <v>1182</v>
      </c>
      <c r="AG46" s="28" t="s">
        <v>1183</v>
      </c>
      <c r="AH46" s="28" t="s">
        <v>1208</v>
      </c>
      <c r="AI46" s="28" t="s">
        <v>1182</v>
      </c>
      <c r="AJ46" s="28" t="s">
        <v>1182</v>
      </c>
      <c r="AK46" s="28" t="s">
        <v>1183</v>
      </c>
      <c r="AL46" s="28" t="s">
        <v>1208</v>
      </c>
      <c r="AM46" s="28" t="s">
        <v>1208</v>
      </c>
      <c r="AN46" s="28" t="s">
        <v>1183</v>
      </c>
      <c r="AO46" s="28" t="s">
        <v>1211</v>
      </c>
      <c r="AP46" s="31" t="s">
        <v>1254</v>
      </c>
    </row>
    <row r="47" spans="1:42" s="25" customFormat="1" ht="21" customHeight="1">
      <c r="A47" s="26">
        <v>360</v>
      </c>
      <c r="B47" s="27">
        <v>1015</v>
      </c>
      <c r="C47" s="27" t="s">
        <v>1255</v>
      </c>
      <c r="D47" s="28" t="s">
        <v>34</v>
      </c>
      <c r="E47" s="27">
        <v>28</v>
      </c>
      <c r="F47" s="27" t="s">
        <v>1174</v>
      </c>
      <c r="G47" s="27" t="s">
        <v>1175</v>
      </c>
      <c r="H47" s="28" t="s">
        <v>1174</v>
      </c>
      <c r="I47" s="28" t="s">
        <v>1174</v>
      </c>
      <c r="J47" s="28"/>
      <c r="K47" s="28"/>
      <c r="L47" s="28"/>
      <c r="M47" s="28"/>
      <c r="N47" s="29"/>
      <c r="O47" s="29"/>
      <c r="P47" s="28" t="s">
        <v>1208</v>
      </c>
      <c r="Q47" s="28" t="s">
        <v>1208</v>
      </c>
      <c r="R47" s="28" t="s">
        <v>1182</v>
      </c>
      <c r="S47" s="28" t="s">
        <v>1183</v>
      </c>
      <c r="T47" s="28" t="s">
        <v>1183</v>
      </c>
      <c r="U47" s="28" t="s">
        <v>1182</v>
      </c>
      <c r="V47" s="28" t="s">
        <v>1182</v>
      </c>
      <c r="W47" s="28" t="s">
        <v>1182</v>
      </c>
      <c r="X47" s="28" t="s">
        <v>1182</v>
      </c>
      <c r="Y47" s="28" t="s">
        <v>1182</v>
      </c>
      <c r="Z47" s="28" t="s">
        <v>1182</v>
      </c>
      <c r="AA47" s="28" t="s">
        <v>1182</v>
      </c>
      <c r="AB47" s="30" t="s">
        <v>1182</v>
      </c>
      <c r="AC47" s="26">
        <v>1015</v>
      </c>
      <c r="AD47" s="28" t="s">
        <v>1208</v>
      </c>
      <c r="AE47" s="28" t="s">
        <v>1208</v>
      </c>
      <c r="AF47" s="28" t="s">
        <v>1182</v>
      </c>
      <c r="AG47" s="28" t="s">
        <v>1208</v>
      </c>
      <c r="AH47" s="28" t="s">
        <v>1208</v>
      </c>
      <c r="AI47" s="28" t="s">
        <v>1182</v>
      </c>
      <c r="AJ47" s="28" t="s">
        <v>1182</v>
      </c>
      <c r="AK47" s="28" t="s">
        <v>1208</v>
      </c>
      <c r="AL47" s="28" t="s">
        <v>1208</v>
      </c>
      <c r="AM47" s="28" t="s">
        <v>1208</v>
      </c>
      <c r="AN47" s="28" t="s">
        <v>1208</v>
      </c>
      <c r="AO47" s="28" t="s">
        <v>1211</v>
      </c>
      <c r="AP47" s="31" t="s">
        <v>1256</v>
      </c>
    </row>
    <row r="48" spans="1:42" s="25" customFormat="1" ht="21" customHeight="1">
      <c r="A48" s="26">
        <v>370</v>
      </c>
      <c r="B48" s="27">
        <v>1017</v>
      </c>
      <c r="C48" s="27" t="s">
        <v>1257</v>
      </c>
      <c r="D48" s="28" t="s">
        <v>34</v>
      </c>
      <c r="E48" s="27">
        <v>60</v>
      </c>
      <c r="F48" s="27" t="s">
        <v>1174</v>
      </c>
      <c r="G48" s="27" t="s">
        <v>1258</v>
      </c>
      <c r="H48" s="28" t="s">
        <v>1174</v>
      </c>
      <c r="I48" s="28" t="s">
        <v>1174</v>
      </c>
      <c r="J48" s="28"/>
      <c r="K48" s="28"/>
      <c r="L48" s="28"/>
      <c r="M48" s="28" t="s">
        <v>1182</v>
      </c>
      <c r="N48" s="29" t="s">
        <v>1208</v>
      </c>
      <c r="O48" s="29" t="s">
        <v>1208</v>
      </c>
      <c r="P48" s="28" t="s">
        <v>1208</v>
      </c>
      <c r="Q48" s="28" t="s">
        <v>1183</v>
      </c>
      <c r="R48" s="28" t="s">
        <v>1182</v>
      </c>
      <c r="S48" s="28" t="s">
        <v>1183</v>
      </c>
      <c r="T48" s="28" t="s">
        <v>1183</v>
      </c>
      <c r="U48" s="28" t="s">
        <v>1182</v>
      </c>
      <c r="V48" s="28" t="s">
        <v>1182</v>
      </c>
      <c r="W48" s="28" t="s">
        <v>1182</v>
      </c>
      <c r="X48" s="28" t="s">
        <v>1182</v>
      </c>
      <c r="Y48" s="28" t="s">
        <v>1182</v>
      </c>
      <c r="Z48" s="28" t="s">
        <v>1182</v>
      </c>
      <c r="AA48" s="28" t="s">
        <v>1182</v>
      </c>
      <c r="AB48" s="30" t="s">
        <v>1182</v>
      </c>
      <c r="AC48" s="26">
        <v>1017</v>
      </c>
      <c r="AD48" s="28" t="s">
        <v>1183</v>
      </c>
      <c r="AE48" s="28" t="s">
        <v>1208</v>
      </c>
      <c r="AF48" s="28" t="s">
        <v>1182</v>
      </c>
      <c r="AG48" s="28" t="s">
        <v>1183</v>
      </c>
      <c r="AH48" s="28" t="s">
        <v>1208</v>
      </c>
      <c r="AI48" s="28" t="s">
        <v>1182</v>
      </c>
      <c r="AJ48" s="28" t="s">
        <v>1182</v>
      </c>
      <c r="AK48" s="28" t="s">
        <v>1183</v>
      </c>
      <c r="AL48" s="28" t="s">
        <v>1208</v>
      </c>
      <c r="AM48" s="28" t="s">
        <v>1208</v>
      </c>
      <c r="AN48" s="28" t="s">
        <v>1183</v>
      </c>
      <c r="AO48" s="28" t="s">
        <v>1211</v>
      </c>
      <c r="AP48" s="31" t="s">
        <v>1259</v>
      </c>
    </row>
    <row r="49" spans="1:42" s="25" customFormat="1" ht="21" customHeight="1">
      <c r="A49" s="26">
        <v>380</v>
      </c>
      <c r="B49" s="27">
        <v>1018</v>
      </c>
      <c r="C49" s="27" t="s">
        <v>1260</v>
      </c>
      <c r="D49" s="28" t="s">
        <v>34</v>
      </c>
      <c r="E49" s="27">
        <v>30</v>
      </c>
      <c r="F49" s="27" t="s">
        <v>1174</v>
      </c>
      <c r="G49" s="27" t="s">
        <v>1258</v>
      </c>
      <c r="H49" s="28" t="s">
        <v>1174</v>
      </c>
      <c r="I49" s="28" t="s">
        <v>1174</v>
      </c>
      <c r="J49" s="28"/>
      <c r="K49" s="28"/>
      <c r="L49" s="28"/>
      <c r="M49" s="28" t="s">
        <v>1182</v>
      </c>
      <c r="N49" s="29" t="s">
        <v>1208</v>
      </c>
      <c r="O49" s="29" t="s">
        <v>1208</v>
      </c>
      <c r="P49" s="28" t="s">
        <v>1208</v>
      </c>
      <c r="Q49" s="28" t="s">
        <v>1208</v>
      </c>
      <c r="R49" s="28" t="s">
        <v>1182</v>
      </c>
      <c r="S49" s="28" t="s">
        <v>1208</v>
      </c>
      <c r="T49" s="28" t="s">
        <v>1208</v>
      </c>
      <c r="U49" s="28" t="s">
        <v>1182</v>
      </c>
      <c r="V49" s="28" t="s">
        <v>1182</v>
      </c>
      <c r="W49" s="28" t="s">
        <v>1182</v>
      </c>
      <c r="X49" s="28" t="s">
        <v>1182</v>
      </c>
      <c r="Y49" s="28" t="s">
        <v>1182</v>
      </c>
      <c r="Z49" s="28" t="s">
        <v>1182</v>
      </c>
      <c r="AA49" s="28" t="s">
        <v>1182</v>
      </c>
      <c r="AB49" s="30" t="s">
        <v>1182</v>
      </c>
      <c r="AC49" s="26">
        <v>1018</v>
      </c>
      <c r="AD49" s="28" t="s">
        <v>1208</v>
      </c>
      <c r="AE49" s="28" t="s">
        <v>1208</v>
      </c>
      <c r="AF49" s="28" t="s">
        <v>1182</v>
      </c>
      <c r="AG49" s="28" t="s">
        <v>1208</v>
      </c>
      <c r="AH49" s="28" t="s">
        <v>1208</v>
      </c>
      <c r="AI49" s="28" t="s">
        <v>1182</v>
      </c>
      <c r="AJ49" s="28" t="s">
        <v>1182</v>
      </c>
      <c r="AK49" s="28" t="s">
        <v>1208</v>
      </c>
      <c r="AL49" s="28" t="s">
        <v>1208</v>
      </c>
      <c r="AM49" s="28" t="s">
        <v>1208</v>
      </c>
      <c r="AN49" s="28" t="s">
        <v>1208</v>
      </c>
      <c r="AO49" s="28" t="s">
        <v>1211</v>
      </c>
      <c r="AP49" s="31" t="s">
        <v>1261</v>
      </c>
    </row>
    <row r="50" spans="1:42" s="25" customFormat="1" ht="21" customHeight="1">
      <c r="A50" s="26">
        <v>390</v>
      </c>
      <c r="B50" s="27">
        <v>1019</v>
      </c>
      <c r="C50" s="27" t="s">
        <v>1262</v>
      </c>
      <c r="D50" s="28" t="s">
        <v>9</v>
      </c>
      <c r="E50" s="27">
        <v>10</v>
      </c>
      <c r="F50" s="27" t="s">
        <v>1174</v>
      </c>
      <c r="G50" s="27" t="s">
        <v>1258</v>
      </c>
      <c r="H50" s="28" t="s">
        <v>1174</v>
      </c>
      <c r="I50" s="28" t="s">
        <v>1174</v>
      </c>
      <c r="J50" s="28"/>
      <c r="K50" s="28"/>
      <c r="L50" s="28"/>
      <c r="M50" s="28" t="s">
        <v>1182</v>
      </c>
      <c r="N50" s="29" t="s">
        <v>1208</v>
      </c>
      <c r="O50" s="29" t="s">
        <v>1208</v>
      </c>
      <c r="P50" s="28" t="s">
        <v>1208</v>
      </c>
      <c r="Q50" s="28" t="s">
        <v>1208</v>
      </c>
      <c r="R50" s="28" t="s">
        <v>1182</v>
      </c>
      <c r="S50" s="28" t="s">
        <v>1208</v>
      </c>
      <c r="T50" s="28" t="s">
        <v>1208</v>
      </c>
      <c r="U50" s="28" t="s">
        <v>1182</v>
      </c>
      <c r="V50" s="28" t="s">
        <v>1182</v>
      </c>
      <c r="W50" s="28" t="s">
        <v>1182</v>
      </c>
      <c r="X50" s="28" t="s">
        <v>1182</v>
      </c>
      <c r="Y50" s="28" t="s">
        <v>1182</v>
      </c>
      <c r="Z50" s="28" t="s">
        <v>1182</v>
      </c>
      <c r="AA50" s="28" t="s">
        <v>1182</v>
      </c>
      <c r="AB50" s="30" t="s">
        <v>1182</v>
      </c>
      <c r="AC50" s="26">
        <v>1019</v>
      </c>
      <c r="AD50" s="28" t="s">
        <v>1208</v>
      </c>
      <c r="AE50" s="28" t="s">
        <v>1208</v>
      </c>
      <c r="AF50" s="28" t="s">
        <v>1182</v>
      </c>
      <c r="AG50" s="28" t="s">
        <v>1208</v>
      </c>
      <c r="AH50" s="28" t="s">
        <v>1208</v>
      </c>
      <c r="AI50" s="28" t="s">
        <v>1182</v>
      </c>
      <c r="AJ50" s="28" t="s">
        <v>1182</v>
      </c>
      <c r="AK50" s="28" t="s">
        <v>1208</v>
      </c>
      <c r="AL50" s="28" t="s">
        <v>1208</v>
      </c>
      <c r="AM50" s="28" t="s">
        <v>1208</v>
      </c>
      <c r="AN50" s="28" t="s">
        <v>1208</v>
      </c>
      <c r="AO50" s="28" t="s">
        <v>1211</v>
      </c>
      <c r="AP50" s="31" t="s">
        <v>1263</v>
      </c>
    </row>
    <row r="51" spans="1:42" s="25" customFormat="1" ht="21" customHeight="1">
      <c r="A51" s="26">
        <v>400</v>
      </c>
      <c r="B51" s="27">
        <v>1020</v>
      </c>
      <c r="C51" s="27" t="s">
        <v>1264</v>
      </c>
      <c r="D51" s="28" t="s">
        <v>34</v>
      </c>
      <c r="E51" s="27">
        <v>60</v>
      </c>
      <c r="F51" s="27" t="s">
        <v>1174</v>
      </c>
      <c r="G51" s="27" t="s">
        <v>1258</v>
      </c>
      <c r="H51" s="28" t="s">
        <v>1174</v>
      </c>
      <c r="I51" s="28" t="s">
        <v>1174</v>
      </c>
      <c r="J51" s="28"/>
      <c r="K51" s="28"/>
      <c r="L51" s="28"/>
      <c r="M51" s="28" t="s">
        <v>1182</v>
      </c>
      <c r="N51" s="29" t="s">
        <v>1208</v>
      </c>
      <c r="O51" s="29" t="s">
        <v>1208</v>
      </c>
      <c r="P51" s="28" t="s">
        <v>1208</v>
      </c>
      <c r="Q51" s="28" t="s">
        <v>1208</v>
      </c>
      <c r="R51" s="28" t="s">
        <v>1182</v>
      </c>
      <c r="S51" s="28" t="s">
        <v>1183</v>
      </c>
      <c r="T51" s="28" t="s">
        <v>1183</v>
      </c>
      <c r="U51" s="28" t="s">
        <v>1182</v>
      </c>
      <c r="V51" s="28" t="s">
        <v>1182</v>
      </c>
      <c r="W51" s="28" t="s">
        <v>1182</v>
      </c>
      <c r="X51" s="28" t="s">
        <v>1182</v>
      </c>
      <c r="Y51" s="28" t="s">
        <v>1182</v>
      </c>
      <c r="Z51" s="28" t="s">
        <v>1182</v>
      </c>
      <c r="AA51" s="28" t="s">
        <v>1182</v>
      </c>
      <c r="AB51" s="30" t="s">
        <v>1182</v>
      </c>
      <c r="AC51" s="26">
        <v>1020</v>
      </c>
      <c r="AD51" s="28" t="s">
        <v>1208</v>
      </c>
      <c r="AE51" s="28" t="s">
        <v>1208</v>
      </c>
      <c r="AF51" s="28" t="s">
        <v>1182</v>
      </c>
      <c r="AG51" s="28" t="s">
        <v>1208</v>
      </c>
      <c r="AH51" s="28" t="s">
        <v>1208</v>
      </c>
      <c r="AI51" s="28" t="s">
        <v>1182</v>
      </c>
      <c r="AJ51" s="28" t="s">
        <v>1182</v>
      </c>
      <c r="AK51" s="28" t="s">
        <v>1208</v>
      </c>
      <c r="AL51" s="28" t="s">
        <v>1208</v>
      </c>
      <c r="AM51" s="28" t="s">
        <v>1208</v>
      </c>
      <c r="AN51" s="28" t="s">
        <v>1208</v>
      </c>
      <c r="AO51" s="28" t="s">
        <v>1211</v>
      </c>
      <c r="AP51" s="31" t="s">
        <v>1265</v>
      </c>
    </row>
    <row r="52" spans="1:42" s="25" customFormat="1" ht="21" customHeight="1">
      <c r="A52" s="26">
        <v>410</v>
      </c>
      <c r="B52" s="27">
        <v>1021</v>
      </c>
      <c r="C52" s="27" t="s">
        <v>1266</v>
      </c>
      <c r="D52" s="28" t="s">
        <v>9</v>
      </c>
      <c r="E52" s="27">
        <v>25</v>
      </c>
      <c r="F52" s="27" t="s">
        <v>1174</v>
      </c>
      <c r="G52" s="27" t="s">
        <v>1258</v>
      </c>
      <c r="H52" s="28" t="s">
        <v>1174</v>
      </c>
      <c r="I52" s="28"/>
      <c r="J52" s="28"/>
      <c r="K52" s="28"/>
      <c r="L52" s="28"/>
      <c r="M52" s="28" t="s">
        <v>1182</v>
      </c>
      <c r="N52" s="29" t="s">
        <v>1208</v>
      </c>
      <c r="O52" s="29" t="s">
        <v>1208</v>
      </c>
      <c r="P52" s="28" t="s">
        <v>1208</v>
      </c>
      <c r="Q52" s="28" t="s">
        <v>1208</v>
      </c>
      <c r="R52" s="28" t="s">
        <v>1182</v>
      </c>
      <c r="S52" s="28" t="s">
        <v>1208</v>
      </c>
      <c r="T52" s="28" t="s">
        <v>1208</v>
      </c>
      <c r="U52" s="28" t="s">
        <v>1182</v>
      </c>
      <c r="V52" s="28" t="s">
        <v>1182</v>
      </c>
      <c r="W52" s="28" t="s">
        <v>1182</v>
      </c>
      <c r="X52" s="28" t="s">
        <v>1182</v>
      </c>
      <c r="Y52" s="28" t="s">
        <v>1182</v>
      </c>
      <c r="Z52" s="28" t="s">
        <v>1182</v>
      </c>
      <c r="AA52" s="28" t="s">
        <v>1182</v>
      </c>
      <c r="AB52" s="30" t="s">
        <v>1182</v>
      </c>
      <c r="AC52" s="26">
        <v>1021</v>
      </c>
      <c r="AD52" s="28" t="s">
        <v>1208</v>
      </c>
      <c r="AE52" s="28" t="s">
        <v>1208</v>
      </c>
      <c r="AF52" s="28" t="s">
        <v>1182</v>
      </c>
      <c r="AG52" s="28" t="s">
        <v>1208</v>
      </c>
      <c r="AH52" s="28" t="s">
        <v>1208</v>
      </c>
      <c r="AI52" s="28" t="s">
        <v>1182</v>
      </c>
      <c r="AJ52" s="28" t="s">
        <v>1182</v>
      </c>
      <c r="AK52" s="28" t="s">
        <v>1208</v>
      </c>
      <c r="AL52" s="28" t="s">
        <v>1208</v>
      </c>
      <c r="AM52" s="28" t="s">
        <v>1208</v>
      </c>
      <c r="AN52" s="28" t="s">
        <v>1208</v>
      </c>
      <c r="AO52" s="28" t="s">
        <v>1211</v>
      </c>
      <c r="AP52" s="31" t="s">
        <v>1267</v>
      </c>
    </row>
    <row r="53" spans="1:42" s="25" customFormat="1" ht="21" customHeight="1">
      <c r="A53" s="26">
        <v>420</v>
      </c>
      <c r="B53" s="27">
        <v>1022</v>
      </c>
      <c r="C53" s="27" t="s">
        <v>1268</v>
      </c>
      <c r="D53" s="28" t="s">
        <v>9</v>
      </c>
      <c r="E53" s="27">
        <v>25</v>
      </c>
      <c r="F53" s="27" t="s">
        <v>1174</v>
      </c>
      <c r="G53" s="27" t="s">
        <v>1258</v>
      </c>
      <c r="H53" s="28" t="s">
        <v>1174</v>
      </c>
      <c r="I53" s="28" t="s">
        <v>1174</v>
      </c>
      <c r="J53" s="28"/>
      <c r="K53" s="28"/>
      <c r="L53" s="28"/>
      <c r="M53" s="28"/>
      <c r="N53" s="29" t="s">
        <v>1208</v>
      </c>
      <c r="O53" s="29" t="s">
        <v>1208</v>
      </c>
      <c r="P53" s="28" t="s">
        <v>1208</v>
      </c>
      <c r="Q53" s="28" t="s">
        <v>1208</v>
      </c>
      <c r="R53" s="28" t="s">
        <v>1182</v>
      </c>
      <c r="S53" s="28" t="s">
        <v>1208</v>
      </c>
      <c r="T53" s="28" t="s">
        <v>1208</v>
      </c>
      <c r="U53" s="28" t="s">
        <v>1182</v>
      </c>
      <c r="V53" s="28" t="s">
        <v>1182</v>
      </c>
      <c r="W53" s="28" t="s">
        <v>1182</v>
      </c>
      <c r="X53" s="28" t="s">
        <v>1182</v>
      </c>
      <c r="Y53" s="28" t="s">
        <v>1182</v>
      </c>
      <c r="Z53" s="28" t="s">
        <v>1182</v>
      </c>
      <c r="AA53" s="28" t="s">
        <v>1182</v>
      </c>
      <c r="AB53" s="30" t="s">
        <v>1182</v>
      </c>
      <c r="AC53" s="26">
        <v>1022</v>
      </c>
      <c r="AD53" s="28" t="s">
        <v>1208</v>
      </c>
      <c r="AE53" s="28" t="s">
        <v>1208</v>
      </c>
      <c r="AF53" s="28" t="s">
        <v>1182</v>
      </c>
      <c r="AG53" s="28" t="s">
        <v>1208</v>
      </c>
      <c r="AH53" s="28" t="s">
        <v>1208</v>
      </c>
      <c r="AI53" s="28" t="s">
        <v>1182</v>
      </c>
      <c r="AJ53" s="28" t="s">
        <v>1182</v>
      </c>
      <c r="AK53" s="28" t="s">
        <v>1208</v>
      </c>
      <c r="AL53" s="28" t="s">
        <v>1208</v>
      </c>
      <c r="AM53" s="28" t="s">
        <v>1208</v>
      </c>
      <c r="AN53" s="28" t="s">
        <v>1208</v>
      </c>
      <c r="AO53" s="28" t="s">
        <v>1211</v>
      </c>
      <c r="AP53" s="31" t="s">
        <v>1269</v>
      </c>
    </row>
    <row r="54" spans="1:42" s="25" customFormat="1" ht="21" customHeight="1">
      <c r="A54" s="26">
        <v>430</v>
      </c>
      <c r="B54" s="27">
        <v>1165</v>
      </c>
      <c r="C54" s="27" t="s">
        <v>1270</v>
      </c>
      <c r="D54" s="28" t="s">
        <v>34</v>
      </c>
      <c r="E54" s="27">
        <v>60</v>
      </c>
      <c r="F54" s="27" t="s">
        <v>1174</v>
      </c>
      <c r="G54" s="27" t="s">
        <v>1271</v>
      </c>
      <c r="H54" s="28" t="s">
        <v>1174</v>
      </c>
      <c r="I54" s="28" t="s">
        <v>1174</v>
      </c>
      <c r="J54" s="28"/>
      <c r="K54" s="28"/>
      <c r="L54" s="28"/>
      <c r="M54" s="28"/>
      <c r="N54" s="29"/>
      <c r="O54" s="29"/>
      <c r="P54" s="28" t="s">
        <v>1208</v>
      </c>
      <c r="Q54" s="28" t="s">
        <v>1208</v>
      </c>
      <c r="R54" s="28" t="s">
        <v>1182</v>
      </c>
      <c r="S54" s="28" t="s">
        <v>1208</v>
      </c>
      <c r="T54" s="28" t="s">
        <v>1208</v>
      </c>
      <c r="U54" s="28" t="s">
        <v>1182</v>
      </c>
      <c r="V54" s="28" t="s">
        <v>1182</v>
      </c>
      <c r="W54" s="28" t="s">
        <v>1182</v>
      </c>
      <c r="X54" s="28" t="s">
        <v>1182</v>
      </c>
      <c r="Y54" s="28" t="s">
        <v>1182</v>
      </c>
      <c r="Z54" s="28" t="s">
        <v>1182</v>
      </c>
      <c r="AA54" s="28" t="s">
        <v>1182</v>
      </c>
      <c r="AB54" s="30" t="s">
        <v>1182</v>
      </c>
      <c r="AC54" s="26">
        <v>1165</v>
      </c>
      <c r="AD54" s="28" t="s">
        <v>1208</v>
      </c>
      <c r="AE54" s="28" t="s">
        <v>1208</v>
      </c>
      <c r="AF54" s="28"/>
      <c r="AG54" s="28" t="s">
        <v>1208</v>
      </c>
      <c r="AH54" s="28" t="s">
        <v>1208</v>
      </c>
      <c r="AI54" s="28"/>
      <c r="AJ54" s="28"/>
      <c r="AK54" s="28" t="s">
        <v>1208</v>
      </c>
      <c r="AL54" s="28" t="s">
        <v>1208</v>
      </c>
      <c r="AM54" s="28" t="s">
        <v>1208</v>
      </c>
      <c r="AN54" s="28" t="s">
        <v>1208</v>
      </c>
      <c r="AO54" s="28" t="s">
        <v>1211</v>
      </c>
      <c r="AP54" s="31" t="s">
        <v>1272</v>
      </c>
    </row>
    <row r="55" spans="1:42" s="25" customFormat="1" ht="21" customHeight="1">
      <c r="A55" s="26">
        <v>440</v>
      </c>
      <c r="B55" s="27">
        <v>1166</v>
      </c>
      <c r="C55" s="27" t="s">
        <v>1273</v>
      </c>
      <c r="D55" s="28" t="s">
        <v>34</v>
      </c>
      <c r="E55" s="27">
        <v>20</v>
      </c>
      <c r="F55" s="27" t="s">
        <v>1174</v>
      </c>
      <c r="G55" s="27" t="s">
        <v>1175</v>
      </c>
      <c r="H55" s="28" t="s">
        <v>10</v>
      </c>
      <c r="I55" s="28" t="s">
        <v>1174</v>
      </c>
      <c r="J55" s="28"/>
      <c r="K55" s="28"/>
      <c r="L55" s="28"/>
      <c r="M55" s="28"/>
      <c r="N55" s="29"/>
      <c r="O55" s="29"/>
      <c r="P55" s="28" t="s">
        <v>1208</v>
      </c>
      <c r="Q55" s="28" t="s">
        <v>1208</v>
      </c>
      <c r="R55" s="28" t="s">
        <v>1182</v>
      </c>
      <c r="S55" s="28" t="s">
        <v>1208</v>
      </c>
      <c r="T55" s="28" t="s">
        <v>1208</v>
      </c>
      <c r="U55" s="28" t="s">
        <v>1182</v>
      </c>
      <c r="V55" s="28" t="s">
        <v>1182</v>
      </c>
      <c r="W55" s="28" t="s">
        <v>1182</v>
      </c>
      <c r="X55" s="28" t="s">
        <v>1182</v>
      </c>
      <c r="Y55" s="28" t="s">
        <v>1182</v>
      </c>
      <c r="Z55" s="28" t="s">
        <v>1182</v>
      </c>
      <c r="AA55" s="28" t="s">
        <v>1182</v>
      </c>
      <c r="AB55" s="30" t="s">
        <v>1182</v>
      </c>
      <c r="AC55" s="26">
        <v>1166</v>
      </c>
      <c r="AD55" s="28" t="s">
        <v>1208</v>
      </c>
      <c r="AE55" s="28" t="s">
        <v>1208</v>
      </c>
      <c r="AF55" s="28"/>
      <c r="AG55" s="28" t="s">
        <v>1208</v>
      </c>
      <c r="AH55" s="28" t="s">
        <v>1208</v>
      </c>
      <c r="AI55" s="28"/>
      <c r="AJ55" s="28"/>
      <c r="AK55" s="28" t="s">
        <v>1208</v>
      </c>
      <c r="AL55" s="28" t="s">
        <v>1208</v>
      </c>
      <c r="AM55" s="28" t="s">
        <v>1208</v>
      </c>
      <c r="AN55" s="28" t="s">
        <v>1208</v>
      </c>
      <c r="AO55" s="28" t="s">
        <v>1211</v>
      </c>
      <c r="AP55" s="31" t="s">
        <v>1274</v>
      </c>
    </row>
    <row r="56" spans="1:42" s="25" customFormat="1" ht="21" customHeight="1">
      <c r="A56" s="26">
        <v>450</v>
      </c>
      <c r="B56" s="27">
        <v>1167</v>
      </c>
      <c r="C56" s="27" t="s">
        <v>1275</v>
      </c>
      <c r="D56" s="28" t="s">
        <v>34</v>
      </c>
      <c r="E56" s="27">
        <v>12</v>
      </c>
      <c r="F56" s="27" t="s">
        <v>1174</v>
      </c>
      <c r="G56" s="27" t="s">
        <v>1276</v>
      </c>
      <c r="H56" s="28" t="s">
        <v>10</v>
      </c>
      <c r="I56" s="28" t="s">
        <v>1174</v>
      </c>
      <c r="J56" s="28"/>
      <c r="K56" s="28"/>
      <c r="L56" s="28"/>
      <c r="M56" s="28"/>
      <c r="N56" s="29"/>
      <c r="O56" s="29"/>
      <c r="P56" s="28" t="s">
        <v>1208</v>
      </c>
      <c r="Q56" s="28" t="s">
        <v>1208</v>
      </c>
      <c r="R56" s="28" t="s">
        <v>1182</v>
      </c>
      <c r="S56" s="28" t="s">
        <v>1208</v>
      </c>
      <c r="T56" s="28" t="s">
        <v>1208</v>
      </c>
      <c r="U56" s="28" t="s">
        <v>1182</v>
      </c>
      <c r="V56" s="28" t="s">
        <v>1182</v>
      </c>
      <c r="W56" s="28" t="s">
        <v>1182</v>
      </c>
      <c r="X56" s="28" t="s">
        <v>1182</v>
      </c>
      <c r="Y56" s="28" t="s">
        <v>1182</v>
      </c>
      <c r="Z56" s="28" t="s">
        <v>1182</v>
      </c>
      <c r="AA56" s="28" t="s">
        <v>1182</v>
      </c>
      <c r="AB56" s="30" t="s">
        <v>1182</v>
      </c>
      <c r="AC56" s="26">
        <v>1167</v>
      </c>
      <c r="AD56" s="28" t="s">
        <v>1208</v>
      </c>
      <c r="AE56" s="28" t="s">
        <v>1208</v>
      </c>
      <c r="AF56" s="28"/>
      <c r="AG56" s="28" t="s">
        <v>1208</v>
      </c>
      <c r="AH56" s="28" t="s">
        <v>1208</v>
      </c>
      <c r="AI56" s="28"/>
      <c r="AJ56" s="28"/>
      <c r="AK56" s="28" t="s">
        <v>1208</v>
      </c>
      <c r="AL56" s="28" t="s">
        <v>1208</v>
      </c>
      <c r="AM56" s="28" t="s">
        <v>1208</v>
      </c>
      <c r="AN56" s="28" t="s">
        <v>1208</v>
      </c>
      <c r="AO56" s="28" t="s">
        <v>1211</v>
      </c>
      <c r="AP56" s="31" t="s">
        <v>1277</v>
      </c>
    </row>
    <row r="57" spans="1:42" s="25" customFormat="1" ht="21" customHeight="1">
      <c r="A57" s="26">
        <v>460</v>
      </c>
      <c r="B57" s="27">
        <v>1168</v>
      </c>
      <c r="C57" s="27" t="s">
        <v>1278</v>
      </c>
      <c r="D57" s="28" t="s">
        <v>34</v>
      </c>
      <c r="E57" s="27">
        <v>11</v>
      </c>
      <c r="F57" s="27" t="s">
        <v>1174</v>
      </c>
      <c r="G57" s="27" t="s">
        <v>1175</v>
      </c>
      <c r="H57" s="28" t="s">
        <v>1174</v>
      </c>
      <c r="I57" s="28" t="s">
        <v>1174</v>
      </c>
      <c r="J57" s="28"/>
      <c r="K57" s="28"/>
      <c r="L57" s="28"/>
      <c r="M57" s="28"/>
      <c r="N57" s="29"/>
      <c r="O57" s="29"/>
      <c r="P57" s="28" t="s">
        <v>1208</v>
      </c>
      <c r="Q57" s="28" t="s">
        <v>1208</v>
      </c>
      <c r="R57" s="28" t="s">
        <v>1182</v>
      </c>
      <c r="S57" s="28" t="s">
        <v>1208</v>
      </c>
      <c r="T57" s="28" t="s">
        <v>1208</v>
      </c>
      <c r="U57" s="28" t="s">
        <v>1182</v>
      </c>
      <c r="V57" s="28" t="s">
        <v>1182</v>
      </c>
      <c r="W57" s="28" t="s">
        <v>1182</v>
      </c>
      <c r="X57" s="28" t="s">
        <v>1182</v>
      </c>
      <c r="Y57" s="28" t="s">
        <v>1182</v>
      </c>
      <c r="Z57" s="28" t="s">
        <v>1182</v>
      </c>
      <c r="AA57" s="28" t="s">
        <v>1182</v>
      </c>
      <c r="AB57" s="30" t="s">
        <v>1182</v>
      </c>
      <c r="AC57" s="26">
        <v>1168</v>
      </c>
      <c r="AD57" s="28" t="s">
        <v>1208</v>
      </c>
      <c r="AE57" s="28" t="s">
        <v>1208</v>
      </c>
      <c r="AF57" s="28"/>
      <c r="AG57" s="28" t="s">
        <v>1208</v>
      </c>
      <c r="AH57" s="28" t="s">
        <v>1208</v>
      </c>
      <c r="AI57" s="28"/>
      <c r="AJ57" s="28"/>
      <c r="AK57" s="28" t="s">
        <v>1208</v>
      </c>
      <c r="AL57" s="28" t="s">
        <v>1208</v>
      </c>
      <c r="AM57" s="28" t="s">
        <v>1208</v>
      </c>
      <c r="AN57" s="28" t="s">
        <v>1208</v>
      </c>
      <c r="AO57" s="28" t="s">
        <v>1211</v>
      </c>
      <c r="AP57" s="31" t="s">
        <v>1279</v>
      </c>
    </row>
    <row r="58" spans="1:42" s="25" customFormat="1" ht="21" customHeight="1">
      <c r="A58" s="26">
        <v>470</v>
      </c>
      <c r="B58" s="27">
        <v>1024</v>
      </c>
      <c r="C58" s="27" t="s">
        <v>1280</v>
      </c>
      <c r="D58" s="28" t="s">
        <v>34</v>
      </c>
      <c r="E58" s="27">
        <v>40</v>
      </c>
      <c r="F58" s="27" t="s">
        <v>1174</v>
      </c>
      <c r="G58" s="27" t="s">
        <v>1175</v>
      </c>
      <c r="H58" s="28" t="s">
        <v>1174</v>
      </c>
      <c r="I58" s="28" t="s">
        <v>1174</v>
      </c>
      <c r="J58" s="28" t="s">
        <v>1182</v>
      </c>
      <c r="K58" s="28" t="s">
        <v>1182</v>
      </c>
      <c r="L58" s="28" t="s">
        <v>1182</v>
      </c>
      <c r="M58" s="28" t="s">
        <v>1182</v>
      </c>
      <c r="N58" s="29" t="s">
        <v>1208</v>
      </c>
      <c r="O58" s="29" t="s">
        <v>1208</v>
      </c>
      <c r="P58" s="28" t="s">
        <v>1183</v>
      </c>
      <c r="Q58" s="28" t="s">
        <v>1208</v>
      </c>
      <c r="R58" s="28" t="s">
        <v>1182</v>
      </c>
      <c r="S58" s="28" t="s">
        <v>1183</v>
      </c>
      <c r="T58" s="28" t="s">
        <v>1183</v>
      </c>
      <c r="U58" s="28" t="s">
        <v>1182</v>
      </c>
      <c r="V58" s="28" t="s">
        <v>1182</v>
      </c>
      <c r="W58" s="28" t="s">
        <v>1182</v>
      </c>
      <c r="X58" s="28" t="s">
        <v>1182</v>
      </c>
      <c r="Y58" s="28" t="s">
        <v>1182</v>
      </c>
      <c r="Z58" s="28" t="s">
        <v>1182</v>
      </c>
      <c r="AA58" s="28" t="s">
        <v>1182</v>
      </c>
      <c r="AB58" s="30" t="s">
        <v>1182</v>
      </c>
      <c r="AC58" s="26">
        <v>1024</v>
      </c>
      <c r="AD58" s="28" t="s">
        <v>1208</v>
      </c>
      <c r="AE58" s="28" t="s">
        <v>1183</v>
      </c>
      <c r="AF58" s="28" t="s">
        <v>1182</v>
      </c>
      <c r="AG58" s="28" t="s">
        <v>1208</v>
      </c>
      <c r="AH58" s="28" t="s">
        <v>1183</v>
      </c>
      <c r="AI58" s="28" t="s">
        <v>1182</v>
      </c>
      <c r="AJ58" s="28" t="s">
        <v>1182</v>
      </c>
      <c r="AK58" s="28" t="s">
        <v>1208</v>
      </c>
      <c r="AL58" s="28" t="s">
        <v>1183</v>
      </c>
      <c r="AM58" s="28" t="s">
        <v>1183</v>
      </c>
      <c r="AN58" s="28" t="s">
        <v>1208</v>
      </c>
      <c r="AO58" s="28" t="s">
        <v>1184</v>
      </c>
      <c r="AP58" s="31" t="s">
        <v>1281</v>
      </c>
    </row>
    <row r="59" spans="1:42" s="25" customFormat="1" ht="21" customHeight="1">
      <c r="A59" s="26">
        <v>480</v>
      </c>
      <c r="B59" s="27">
        <v>1005</v>
      </c>
      <c r="C59" s="27" t="s">
        <v>1282</v>
      </c>
      <c r="D59" s="28" t="s">
        <v>9</v>
      </c>
      <c r="E59" s="27">
        <v>1</v>
      </c>
      <c r="F59" s="27"/>
      <c r="G59" s="27"/>
      <c r="H59" s="28" t="s">
        <v>10</v>
      </c>
      <c r="I59" s="28"/>
      <c r="J59" s="28"/>
      <c r="K59" s="28"/>
      <c r="L59" s="28"/>
      <c r="M59" s="28"/>
      <c r="N59" s="29"/>
      <c r="O59" s="29"/>
      <c r="P59" s="28" t="s">
        <v>1182</v>
      </c>
      <c r="Q59" s="28"/>
      <c r="R59" s="28" t="s">
        <v>1182</v>
      </c>
      <c r="S59" s="28" t="s">
        <v>1182</v>
      </c>
      <c r="T59" s="28" t="s">
        <v>1182</v>
      </c>
      <c r="U59" s="28" t="s">
        <v>1182</v>
      </c>
      <c r="V59" s="28" t="s">
        <v>1182</v>
      </c>
      <c r="W59" s="28" t="s">
        <v>1182</v>
      </c>
      <c r="X59" s="28" t="s">
        <v>1182</v>
      </c>
      <c r="Y59" s="28" t="s">
        <v>1182</v>
      </c>
      <c r="Z59" s="28" t="s">
        <v>1182</v>
      </c>
      <c r="AA59" s="28" t="s">
        <v>1182</v>
      </c>
      <c r="AB59" s="30" t="s">
        <v>1182</v>
      </c>
      <c r="AC59" s="26">
        <v>1005</v>
      </c>
      <c r="AD59" s="28"/>
      <c r="AE59" s="28"/>
      <c r="AF59" s="28" t="s">
        <v>1182</v>
      </c>
      <c r="AG59" s="28" t="s">
        <v>1182</v>
      </c>
      <c r="AH59" s="28" t="s">
        <v>1182</v>
      </c>
      <c r="AI59" s="28" t="s">
        <v>1182</v>
      </c>
      <c r="AJ59" s="28" t="s">
        <v>1182</v>
      </c>
      <c r="AK59" s="28" t="s">
        <v>1182</v>
      </c>
      <c r="AL59" s="28" t="s">
        <v>1182</v>
      </c>
      <c r="AM59" s="28"/>
      <c r="AN59" s="28"/>
      <c r="AO59" s="28"/>
      <c r="AP59" s="31" t="s">
        <v>1283</v>
      </c>
    </row>
    <row r="60" spans="1:42" s="25" customFormat="1" ht="21" customHeight="1">
      <c r="A60" s="26">
        <v>490</v>
      </c>
      <c r="B60" s="27">
        <v>1003</v>
      </c>
      <c r="C60" s="27" t="s">
        <v>1284</v>
      </c>
      <c r="D60" s="28" t="s">
        <v>34</v>
      </c>
      <c r="E60" s="27">
        <v>40</v>
      </c>
      <c r="F60" s="27"/>
      <c r="G60" s="27" t="s">
        <v>1285</v>
      </c>
      <c r="H60" s="28"/>
      <c r="I60" s="28"/>
      <c r="J60" s="28"/>
      <c r="K60" s="28"/>
      <c r="L60" s="28"/>
      <c r="M60" s="28"/>
      <c r="N60" s="29"/>
      <c r="O60" s="29"/>
      <c r="P60" s="28" t="s">
        <v>1182</v>
      </c>
      <c r="Q60" s="28"/>
      <c r="R60" s="28" t="s">
        <v>1182</v>
      </c>
      <c r="S60" s="28" t="s">
        <v>1182</v>
      </c>
      <c r="T60" s="28" t="s">
        <v>1182</v>
      </c>
      <c r="U60" s="28" t="s">
        <v>1182</v>
      </c>
      <c r="V60" s="28" t="s">
        <v>1182</v>
      </c>
      <c r="W60" s="28" t="s">
        <v>1182</v>
      </c>
      <c r="X60" s="28" t="s">
        <v>1182</v>
      </c>
      <c r="Y60" s="28" t="s">
        <v>1182</v>
      </c>
      <c r="Z60" s="28" t="s">
        <v>1182</v>
      </c>
      <c r="AA60" s="28" t="s">
        <v>1182</v>
      </c>
      <c r="AB60" s="30" t="s">
        <v>1182</v>
      </c>
      <c r="AC60" s="26">
        <v>1003</v>
      </c>
      <c r="AD60" s="28"/>
      <c r="AE60" s="28"/>
      <c r="AF60" s="28" t="s">
        <v>1182</v>
      </c>
      <c r="AG60" s="28" t="s">
        <v>1182</v>
      </c>
      <c r="AH60" s="28" t="s">
        <v>1182</v>
      </c>
      <c r="AI60" s="28" t="s">
        <v>1182</v>
      </c>
      <c r="AJ60" s="28" t="s">
        <v>1182</v>
      </c>
      <c r="AK60" s="28" t="s">
        <v>1182</v>
      </c>
      <c r="AL60" s="28" t="s">
        <v>1182</v>
      </c>
      <c r="AM60" s="28"/>
      <c r="AN60" s="28"/>
      <c r="AO60" s="28"/>
      <c r="AP60" s="31" t="s">
        <v>1286</v>
      </c>
    </row>
    <row r="61" spans="1:42" s="25" customFormat="1" ht="21" customHeight="1">
      <c r="A61" s="26">
        <v>500</v>
      </c>
      <c r="B61" s="27">
        <v>1026</v>
      </c>
      <c r="C61" s="27" t="s">
        <v>1287</v>
      </c>
      <c r="D61" s="28" t="s">
        <v>34</v>
      </c>
      <c r="E61" s="27">
        <v>28</v>
      </c>
      <c r="F61" s="27" t="s">
        <v>1174</v>
      </c>
      <c r="G61" s="27" t="s">
        <v>1175</v>
      </c>
      <c r="H61" s="28" t="s">
        <v>1174</v>
      </c>
      <c r="I61" s="28" t="s">
        <v>1174</v>
      </c>
      <c r="J61" s="28"/>
      <c r="K61" s="28"/>
      <c r="L61" s="28"/>
      <c r="M61" s="28"/>
      <c r="N61" s="29"/>
      <c r="O61" s="29"/>
      <c r="P61" s="28" t="s">
        <v>1208</v>
      </c>
      <c r="Q61" s="28" t="s">
        <v>1208</v>
      </c>
      <c r="R61" s="28"/>
      <c r="S61" s="28" t="s">
        <v>1288</v>
      </c>
      <c r="T61" s="28" t="s">
        <v>1183</v>
      </c>
      <c r="U61" s="28" t="s">
        <v>1182</v>
      </c>
      <c r="V61" s="28" t="s">
        <v>1182</v>
      </c>
      <c r="W61" s="28" t="s">
        <v>1182</v>
      </c>
      <c r="X61" s="28" t="s">
        <v>1182</v>
      </c>
      <c r="Y61" s="28" t="s">
        <v>1182</v>
      </c>
      <c r="Z61" s="28" t="s">
        <v>1182</v>
      </c>
      <c r="AA61" s="28" t="s">
        <v>1182</v>
      </c>
      <c r="AB61" s="30" t="s">
        <v>1182</v>
      </c>
      <c r="AC61" s="26">
        <v>1026</v>
      </c>
      <c r="AD61" s="28" t="s">
        <v>1208</v>
      </c>
      <c r="AE61" s="28" t="s">
        <v>1208</v>
      </c>
      <c r="AF61" s="28" t="s">
        <v>1182</v>
      </c>
      <c r="AG61" s="28" t="s">
        <v>1208</v>
      </c>
      <c r="AH61" s="28" t="s">
        <v>1208</v>
      </c>
      <c r="AI61" s="28" t="s">
        <v>1182</v>
      </c>
      <c r="AJ61" s="28" t="s">
        <v>1182</v>
      </c>
      <c r="AK61" s="28" t="s">
        <v>1208</v>
      </c>
      <c r="AL61" s="28" t="s">
        <v>1208</v>
      </c>
      <c r="AM61" s="28" t="s">
        <v>1208</v>
      </c>
      <c r="AN61" s="28" t="s">
        <v>1208</v>
      </c>
      <c r="AO61" s="28" t="s">
        <v>1211</v>
      </c>
      <c r="AP61" s="31" t="s">
        <v>1289</v>
      </c>
    </row>
    <row r="62" spans="1:42" s="25" customFormat="1" ht="21" customHeight="1">
      <c r="A62" s="26">
        <v>510</v>
      </c>
      <c r="B62" s="27">
        <v>1028</v>
      </c>
      <c r="C62" s="27" t="s">
        <v>1290</v>
      </c>
      <c r="D62" s="28" t="s">
        <v>34</v>
      </c>
      <c r="E62" s="27">
        <v>60</v>
      </c>
      <c r="F62" s="27" t="s">
        <v>1174</v>
      </c>
      <c r="G62" s="27" t="s">
        <v>1291</v>
      </c>
      <c r="H62" s="28" t="s">
        <v>1174</v>
      </c>
      <c r="I62" s="28" t="s">
        <v>1174</v>
      </c>
      <c r="J62" s="28"/>
      <c r="K62" s="28"/>
      <c r="L62" s="28" t="s">
        <v>1182</v>
      </c>
      <c r="M62" s="28" t="s">
        <v>1182</v>
      </c>
      <c r="N62" s="29" t="s">
        <v>1208</v>
      </c>
      <c r="O62" s="29" t="s">
        <v>1208</v>
      </c>
      <c r="P62" s="28" t="s">
        <v>1183</v>
      </c>
      <c r="Q62" s="28" t="s">
        <v>1208</v>
      </c>
      <c r="R62" s="28" t="s">
        <v>1182</v>
      </c>
      <c r="S62" s="28" t="s">
        <v>1183</v>
      </c>
      <c r="T62" s="28" t="s">
        <v>1183</v>
      </c>
      <c r="U62" s="28" t="s">
        <v>1182</v>
      </c>
      <c r="V62" s="28" t="s">
        <v>1182</v>
      </c>
      <c r="W62" s="28" t="s">
        <v>1182</v>
      </c>
      <c r="X62" s="28" t="s">
        <v>1182</v>
      </c>
      <c r="Y62" s="28" t="s">
        <v>1182</v>
      </c>
      <c r="Z62" s="28" t="s">
        <v>1182</v>
      </c>
      <c r="AA62" s="28" t="s">
        <v>1182</v>
      </c>
      <c r="AB62" s="30" t="s">
        <v>1182</v>
      </c>
      <c r="AC62" s="26">
        <v>1028</v>
      </c>
      <c r="AD62" s="28" t="s">
        <v>1208</v>
      </c>
      <c r="AE62" s="28" t="s">
        <v>1183</v>
      </c>
      <c r="AF62" s="28" t="s">
        <v>1182</v>
      </c>
      <c r="AG62" s="28" t="s">
        <v>1208</v>
      </c>
      <c r="AH62" s="28" t="s">
        <v>1183</v>
      </c>
      <c r="AI62" s="28" t="s">
        <v>1182</v>
      </c>
      <c r="AJ62" s="28" t="s">
        <v>1182</v>
      </c>
      <c r="AK62" s="28" t="s">
        <v>1208</v>
      </c>
      <c r="AL62" s="28" t="s">
        <v>1183</v>
      </c>
      <c r="AM62" s="28" t="s">
        <v>1183</v>
      </c>
      <c r="AN62" s="28" t="s">
        <v>1208</v>
      </c>
      <c r="AO62" s="28" t="s">
        <v>1184</v>
      </c>
      <c r="AP62" s="31" t="s">
        <v>1292</v>
      </c>
    </row>
    <row r="63" spans="1:42" s="25" customFormat="1" ht="94.5">
      <c r="A63" s="20" t="s">
        <v>1133</v>
      </c>
      <c r="B63" s="21" t="s">
        <v>1134</v>
      </c>
      <c r="C63" s="22" t="s">
        <v>1102</v>
      </c>
      <c r="D63" s="21" t="s">
        <v>1135</v>
      </c>
      <c r="E63" s="21" t="s">
        <v>1136</v>
      </c>
      <c r="F63" s="21" t="s">
        <v>1137</v>
      </c>
      <c r="G63" s="21" t="s">
        <v>1138</v>
      </c>
      <c r="H63" s="21" t="s">
        <v>1139</v>
      </c>
      <c r="I63" s="21" t="s">
        <v>1140</v>
      </c>
      <c r="J63" s="21" t="s">
        <v>1141</v>
      </c>
      <c r="K63" s="21" t="s">
        <v>1142</v>
      </c>
      <c r="L63" s="21" t="s">
        <v>1143</v>
      </c>
      <c r="M63" s="21" t="s">
        <v>1144</v>
      </c>
      <c r="N63" s="21" t="s">
        <v>1145</v>
      </c>
      <c r="O63" s="21" t="s">
        <v>1146</v>
      </c>
      <c r="P63" s="21" t="s">
        <v>1147</v>
      </c>
      <c r="Q63" s="21" t="s">
        <v>1148</v>
      </c>
      <c r="R63" s="21" t="s">
        <v>1149</v>
      </c>
      <c r="S63" s="21" t="s">
        <v>1150</v>
      </c>
      <c r="T63" s="21" t="s">
        <v>1151</v>
      </c>
      <c r="U63" s="21" t="s">
        <v>1152</v>
      </c>
      <c r="V63" s="21" t="s">
        <v>1153</v>
      </c>
      <c r="W63" s="21" t="s">
        <v>1154</v>
      </c>
      <c r="X63" s="21" t="s">
        <v>1155</v>
      </c>
      <c r="Y63" s="21" t="s">
        <v>1156</v>
      </c>
      <c r="Z63" s="21" t="s">
        <v>1157</v>
      </c>
      <c r="AA63" s="21" t="s">
        <v>1158</v>
      </c>
      <c r="AB63" s="23" t="s">
        <v>1159</v>
      </c>
      <c r="AC63" s="20" t="s">
        <v>1134</v>
      </c>
      <c r="AD63" s="21" t="s">
        <v>1160</v>
      </c>
      <c r="AE63" s="21" t="s">
        <v>1161</v>
      </c>
      <c r="AF63" s="21" t="s">
        <v>1162</v>
      </c>
      <c r="AG63" s="21" t="s">
        <v>1163</v>
      </c>
      <c r="AH63" s="21" t="s">
        <v>1164</v>
      </c>
      <c r="AI63" s="21" t="s">
        <v>1165</v>
      </c>
      <c r="AJ63" s="21" t="s">
        <v>1166</v>
      </c>
      <c r="AK63" s="21" t="s">
        <v>1167</v>
      </c>
      <c r="AL63" s="21" t="s">
        <v>1168</v>
      </c>
      <c r="AM63" s="21" t="s">
        <v>1169</v>
      </c>
      <c r="AN63" s="21" t="s">
        <v>1170</v>
      </c>
      <c r="AO63" s="21" t="s">
        <v>1171</v>
      </c>
      <c r="AP63" s="24" t="s">
        <v>1172</v>
      </c>
    </row>
    <row r="64" spans="1:42" s="25" customFormat="1" ht="21" customHeight="1">
      <c r="A64" s="26">
        <v>520</v>
      </c>
      <c r="B64" s="27">
        <v>1029</v>
      </c>
      <c r="C64" s="27" t="s">
        <v>1293</v>
      </c>
      <c r="D64" s="28" t="s">
        <v>34</v>
      </c>
      <c r="E64" s="27">
        <v>30</v>
      </c>
      <c r="F64" s="27" t="s">
        <v>1174</v>
      </c>
      <c r="G64" s="27" t="s">
        <v>1291</v>
      </c>
      <c r="H64" s="28" t="s">
        <v>1174</v>
      </c>
      <c r="I64" s="28" t="s">
        <v>1174</v>
      </c>
      <c r="J64" s="28"/>
      <c r="K64" s="28"/>
      <c r="L64" s="28" t="s">
        <v>1182</v>
      </c>
      <c r="M64" s="28" t="s">
        <v>1182</v>
      </c>
      <c r="N64" s="29" t="s">
        <v>1208</v>
      </c>
      <c r="O64" s="29" t="s">
        <v>1208</v>
      </c>
      <c r="P64" s="28" t="s">
        <v>1208</v>
      </c>
      <c r="Q64" s="28" t="s">
        <v>1208</v>
      </c>
      <c r="R64" s="28" t="s">
        <v>1182</v>
      </c>
      <c r="S64" s="28" t="s">
        <v>1208</v>
      </c>
      <c r="T64" s="28" t="s">
        <v>1208</v>
      </c>
      <c r="U64" s="28" t="s">
        <v>1182</v>
      </c>
      <c r="V64" s="28" t="s">
        <v>1182</v>
      </c>
      <c r="W64" s="28" t="s">
        <v>1182</v>
      </c>
      <c r="X64" s="28" t="s">
        <v>1182</v>
      </c>
      <c r="Y64" s="28" t="s">
        <v>1182</v>
      </c>
      <c r="Z64" s="28" t="s">
        <v>1182</v>
      </c>
      <c r="AA64" s="28" t="s">
        <v>1182</v>
      </c>
      <c r="AB64" s="30" t="s">
        <v>1182</v>
      </c>
      <c r="AC64" s="26">
        <v>1029</v>
      </c>
      <c r="AD64" s="28" t="s">
        <v>1208</v>
      </c>
      <c r="AE64" s="28" t="s">
        <v>1208</v>
      </c>
      <c r="AF64" s="28" t="s">
        <v>1182</v>
      </c>
      <c r="AG64" s="28" t="s">
        <v>1208</v>
      </c>
      <c r="AH64" s="28" t="s">
        <v>1208</v>
      </c>
      <c r="AI64" s="28" t="s">
        <v>1182</v>
      </c>
      <c r="AJ64" s="28" t="s">
        <v>1182</v>
      </c>
      <c r="AK64" s="28" t="s">
        <v>1208</v>
      </c>
      <c r="AL64" s="28" t="s">
        <v>1208</v>
      </c>
      <c r="AM64" s="28" t="s">
        <v>1208</v>
      </c>
      <c r="AN64" s="28" t="s">
        <v>1208</v>
      </c>
      <c r="AO64" s="28" t="s">
        <v>1211</v>
      </c>
      <c r="AP64" s="31" t="s">
        <v>1294</v>
      </c>
    </row>
    <row r="65" spans="1:42" s="25" customFormat="1" ht="21" customHeight="1">
      <c r="A65" s="26">
        <v>530</v>
      </c>
      <c r="B65" s="27">
        <v>1030</v>
      </c>
      <c r="C65" s="27" t="s">
        <v>1295</v>
      </c>
      <c r="D65" s="28" t="s">
        <v>9</v>
      </c>
      <c r="E65" s="27">
        <v>10</v>
      </c>
      <c r="F65" s="27" t="s">
        <v>1174</v>
      </c>
      <c r="G65" s="27" t="s">
        <v>1291</v>
      </c>
      <c r="H65" s="28" t="s">
        <v>1174</v>
      </c>
      <c r="I65" s="28" t="s">
        <v>1174</v>
      </c>
      <c r="J65" s="28"/>
      <c r="K65" s="28"/>
      <c r="L65" s="28"/>
      <c r="M65" s="28"/>
      <c r="N65" s="29" t="s">
        <v>1208</v>
      </c>
      <c r="O65" s="29" t="s">
        <v>1208</v>
      </c>
      <c r="P65" s="28" t="s">
        <v>1208</v>
      </c>
      <c r="Q65" s="28" t="s">
        <v>1208</v>
      </c>
      <c r="R65" s="28" t="s">
        <v>1182</v>
      </c>
      <c r="S65" s="28" t="s">
        <v>1208</v>
      </c>
      <c r="T65" s="28" t="s">
        <v>1208</v>
      </c>
      <c r="U65" s="28" t="s">
        <v>1182</v>
      </c>
      <c r="V65" s="28" t="s">
        <v>1182</v>
      </c>
      <c r="W65" s="28" t="s">
        <v>1182</v>
      </c>
      <c r="X65" s="28" t="s">
        <v>1182</v>
      </c>
      <c r="Y65" s="28" t="s">
        <v>1182</v>
      </c>
      <c r="Z65" s="28" t="s">
        <v>1182</v>
      </c>
      <c r="AA65" s="28" t="s">
        <v>1182</v>
      </c>
      <c r="AB65" s="30" t="s">
        <v>1182</v>
      </c>
      <c r="AC65" s="26">
        <v>1030</v>
      </c>
      <c r="AD65" s="28" t="s">
        <v>1208</v>
      </c>
      <c r="AE65" s="28" t="s">
        <v>1208</v>
      </c>
      <c r="AF65" s="28" t="s">
        <v>1182</v>
      </c>
      <c r="AG65" s="28" t="s">
        <v>1208</v>
      </c>
      <c r="AH65" s="28" t="s">
        <v>1208</v>
      </c>
      <c r="AI65" s="28" t="s">
        <v>1182</v>
      </c>
      <c r="AJ65" s="28" t="s">
        <v>1182</v>
      </c>
      <c r="AK65" s="28" t="s">
        <v>1208</v>
      </c>
      <c r="AL65" s="28" t="s">
        <v>1208</v>
      </c>
      <c r="AM65" s="28" t="s">
        <v>1208</v>
      </c>
      <c r="AN65" s="28" t="s">
        <v>1208</v>
      </c>
      <c r="AO65" s="28" t="s">
        <v>1211</v>
      </c>
      <c r="AP65" s="31" t="s">
        <v>1296</v>
      </c>
    </row>
    <row r="66" spans="1:42" s="25" customFormat="1" ht="21" customHeight="1">
      <c r="A66" s="26">
        <v>540</v>
      </c>
      <c r="B66" s="27">
        <v>1031</v>
      </c>
      <c r="C66" s="27" t="s">
        <v>1297</v>
      </c>
      <c r="D66" s="28" t="s">
        <v>34</v>
      </c>
      <c r="E66" s="27">
        <v>60</v>
      </c>
      <c r="F66" s="27" t="s">
        <v>1174</v>
      </c>
      <c r="G66" s="27" t="s">
        <v>1291</v>
      </c>
      <c r="H66" s="28" t="s">
        <v>1174</v>
      </c>
      <c r="I66" s="28" t="s">
        <v>1174</v>
      </c>
      <c r="J66" s="28"/>
      <c r="K66" s="28"/>
      <c r="L66" s="28"/>
      <c r="M66" s="28"/>
      <c r="N66" s="29" t="s">
        <v>1208</v>
      </c>
      <c r="O66" s="29" t="s">
        <v>1208</v>
      </c>
      <c r="P66" s="28" t="s">
        <v>1208</v>
      </c>
      <c r="Q66" s="28" t="s">
        <v>1208</v>
      </c>
      <c r="R66" s="28" t="s">
        <v>1182</v>
      </c>
      <c r="S66" s="28" t="s">
        <v>1183</v>
      </c>
      <c r="T66" s="28" t="s">
        <v>1183</v>
      </c>
      <c r="U66" s="28" t="s">
        <v>1182</v>
      </c>
      <c r="V66" s="28" t="s">
        <v>1182</v>
      </c>
      <c r="W66" s="28" t="s">
        <v>1182</v>
      </c>
      <c r="X66" s="28" t="s">
        <v>1182</v>
      </c>
      <c r="Y66" s="28" t="s">
        <v>1182</v>
      </c>
      <c r="Z66" s="28" t="s">
        <v>1182</v>
      </c>
      <c r="AA66" s="28" t="s">
        <v>1182</v>
      </c>
      <c r="AB66" s="30" t="s">
        <v>1182</v>
      </c>
      <c r="AC66" s="26">
        <v>1031</v>
      </c>
      <c r="AD66" s="28" t="s">
        <v>1208</v>
      </c>
      <c r="AE66" s="28" t="s">
        <v>1208</v>
      </c>
      <c r="AF66" s="28" t="s">
        <v>1182</v>
      </c>
      <c r="AG66" s="28" t="s">
        <v>1208</v>
      </c>
      <c r="AH66" s="28" t="s">
        <v>1208</v>
      </c>
      <c r="AI66" s="28" t="s">
        <v>1182</v>
      </c>
      <c r="AJ66" s="28" t="s">
        <v>1182</v>
      </c>
      <c r="AK66" s="28" t="s">
        <v>1208</v>
      </c>
      <c r="AL66" s="28" t="s">
        <v>1208</v>
      </c>
      <c r="AM66" s="28" t="s">
        <v>1208</v>
      </c>
      <c r="AN66" s="28" t="s">
        <v>1208</v>
      </c>
      <c r="AO66" s="28" t="s">
        <v>1211</v>
      </c>
      <c r="AP66" s="31" t="s">
        <v>1298</v>
      </c>
    </row>
    <row r="67" spans="1:42" s="25" customFormat="1" ht="21" customHeight="1">
      <c r="A67" s="26">
        <v>550</v>
      </c>
      <c r="B67" s="27">
        <v>1032</v>
      </c>
      <c r="C67" s="27" t="s">
        <v>1299</v>
      </c>
      <c r="D67" s="28" t="s">
        <v>9</v>
      </c>
      <c r="E67" s="27">
        <v>25</v>
      </c>
      <c r="F67" s="27" t="s">
        <v>1174</v>
      </c>
      <c r="G67" s="27" t="s">
        <v>1291</v>
      </c>
      <c r="H67" s="28" t="s">
        <v>1174</v>
      </c>
      <c r="I67" s="28" t="s">
        <v>1174</v>
      </c>
      <c r="J67" s="28"/>
      <c r="K67" s="28"/>
      <c r="L67" s="28"/>
      <c r="M67" s="28"/>
      <c r="N67" s="29" t="s">
        <v>1208</v>
      </c>
      <c r="O67" s="29" t="s">
        <v>1208</v>
      </c>
      <c r="P67" s="28" t="s">
        <v>1208</v>
      </c>
      <c r="Q67" s="28" t="s">
        <v>1208</v>
      </c>
      <c r="R67" s="28" t="s">
        <v>1182</v>
      </c>
      <c r="S67" s="28" t="s">
        <v>1208</v>
      </c>
      <c r="T67" s="28" t="s">
        <v>1208</v>
      </c>
      <c r="U67" s="28" t="s">
        <v>1182</v>
      </c>
      <c r="V67" s="28" t="s">
        <v>1182</v>
      </c>
      <c r="W67" s="28" t="s">
        <v>1182</v>
      </c>
      <c r="X67" s="28" t="s">
        <v>1182</v>
      </c>
      <c r="Y67" s="28" t="s">
        <v>1182</v>
      </c>
      <c r="Z67" s="28" t="s">
        <v>1182</v>
      </c>
      <c r="AA67" s="28" t="s">
        <v>1182</v>
      </c>
      <c r="AB67" s="30" t="s">
        <v>1182</v>
      </c>
      <c r="AC67" s="26">
        <v>1032</v>
      </c>
      <c r="AD67" s="28" t="s">
        <v>1208</v>
      </c>
      <c r="AE67" s="28" t="s">
        <v>1208</v>
      </c>
      <c r="AF67" s="28" t="s">
        <v>1182</v>
      </c>
      <c r="AG67" s="28" t="s">
        <v>1208</v>
      </c>
      <c r="AH67" s="28" t="s">
        <v>1208</v>
      </c>
      <c r="AI67" s="28" t="s">
        <v>1182</v>
      </c>
      <c r="AJ67" s="28" t="s">
        <v>1182</v>
      </c>
      <c r="AK67" s="28" t="s">
        <v>1208</v>
      </c>
      <c r="AL67" s="28" t="s">
        <v>1208</v>
      </c>
      <c r="AM67" s="28" t="s">
        <v>1208</v>
      </c>
      <c r="AN67" s="28" t="s">
        <v>1208</v>
      </c>
      <c r="AO67" s="28" t="s">
        <v>1211</v>
      </c>
      <c r="AP67" s="31" t="s">
        <v>124</v>
      </c>
    </row>
    <row r="68" spans="1:42" s="25" customFormat="1" ht="21" customHeight="1">
      <c r="A68" s="26">
        <v>560</v>
      </c>
      <c r="B68" s="27">
        <v>1033</v>
      </c>
      <c r="C68" s="27" t="s">
        <v>1300</v>
      </c>
      <c r="D68" s="28" t="s">
        <v>9</v>
      </c>
      <c r="E68" s="27">
        <v>25</v>
      </c>
      <c r="F68" s="27" t="s">
        <v>1174</v>
      </c>
      <c r="G68" s="27" t="s">
        <v>1291</v>
      </c>
      <c r="H68" s="28" t="s">
        <v>1174</v>
      </c>
      <c r="I68" s="28" t="s">
        <v>1174</v>
      </c>
      <c r="J68" s="28"/>
      <c r="K68" s="28"/>
      <c r="L68" s="28"/>
      <c r="M68" s="28"/>
      <c r="N68" s="29" t="s">
        <v>1208</v>
      </c>
      <c r="O68" s="29" t="s">
        <v>1208</v>
      </c>
      <c r="P68" s="28" t="s">
        <v>1208</v>
      </c>
      <c r="Q68" s="28" t="s">
        <v>1208</v>
      </c>
      <c r="R68" s="28" t="s">
        <v>1182</v>
      </c>
      <c r="S68" s="28" t="s">
        <v>1208</v>
      </c>
      <c r="T68" s="28" t="s">
        <v>1208</v>
      </c>
      <c r="U68" s="28" t="s">
        <v>1182</v>
      </c>
      <c r="V68" s="28" t="s">
        <v>1182</v>
      </c>
      <c r="W68" s="28" t="s">
        <v>1182</v>
      </c>
      <c r="X68" s="28" t="s">
        <v>1182</v>
      </c>
      <c r="Y68" s="28" t="s">
        <v>1182</v>
      </c>
      <c r="Z68" s="28" t="s">
        <v>1182</v>
      </c>
      <c r="AA68" s="28" t="s">
        <v>1182</v>
      </c>
      <c r="AB68" s="30" t="s">
        <v>1182</v>
      </c>
      <c r="AC68" s="26">
        <v>1033</v>
      </c>
      <c r="AD68" s="28" t="s">
        <v>1208</v>
      </c>
      <c r="AE68" s="28" t="s">
        <v>1208</v>
      </c>
      <c r="AF68" s="28" t="s">
        <v>1182</v>
      </c>
      <c r="AG68" s="28" t="s">
        <v>1208</v>
      </c>
      <c r="AH68" s="28" t="s">
        <v>1208</v>
      </c>
      <c r="AI68" s="28" t="s">
        <v>1182</v>
      </c>
      <c r="AJ68" s="28" t="s">
        <v>1182</v>
      </c>
      <c r="AK68" s="28" t="s">
        <v>1208</v>
      </c>
      <c r="AL68" s="28" t="s">
        <v>1208</v>
      </c>
      <c r="AM68" s="28" t="s">
        <v>1208</v>
      </c>
      <c r="AN68" s="28" t="s">
        <v>1208</v>
      </c>
      <c r="AO68" s="28" t="s">
        <v>1211</v>
      </c>
      <c r="AP68" s="31" t="s">
        <v>126</v>
      </c>
    </row>
    <row r="69" spans="1:42" s="25" customFormat="1" ht="21" customHeight="1">
      <c r="A69" s="26">
        <v>570</v>
      </c>
      <c r="B69" s="27">
        <v>1034</v>
      </c>
      <c r="C69" s="27" t="s">
        <v>1301</v>
      </c>
      <c r="D69" s="28" t="s">
        <v>9</v>
      </c>
      <c r="E69" s="27">
        <v>25</v>
      </c>
      <c r="F69" s="27" t="s">
        <v>1174</v>
      </c>
      <c r="G69" s="27" t="s">
        <v>1175</v>
      </c>
      <c r="H69" s="28" t="s">
        <v>1174</v>
      </c>
      <c r="I69" s="28" t="s">
        <v>1174</v>
      </c>
      <c r="J69" s="28"/>
      <c r="K69" s="28"/>
      <c r="L69" s="28"/>
      <c r="M69" s="28"/>
      <c r="N69" s="29"/>
      <c r="O69" s="29"/>
      <c r="P69" s="28" t="s">
        <v>1208</v>
      </c>
      <c r="Q69" s="28" t="s">
        <v>1208</v>
      </c>
      <c r="R69" s="28"/>
      <c r="S69" s="28" t="s">
        <v>1208</v>
      </c>
      <c r="T69" s="28" t="s">
        <v>1208</v>
      </c>
      <c r="U69" s="28"/>
      <c r="V69" s="28"/>
      <c r="W69" s="28"/>
      <c r="X69" s="28"/>
      <c r="Y69" s="28"/>
      <c r="Z69" s="28"/>
      <c r="AA69" s="28"/>
      <c r="AB69" s="30"/>
      <c r="AC69" s="26">
        <v>1034</v>
      </c>
      <c r="AD69" s="28" t="s">
        <v>1208</v>
      </c>
      <c r="AE69" s="28" t="s">
        <v>1208</v>
      </c>
      <c r="AF69" s="28"/>
      <c r="AG69" s="28" t="s">
        <v>1208</v>
      </c>
      <c r="AH69" s="28" t="s">
        <v>1208</v>
      </c>
      <c r="AI69" s="28"/>
      <c r="AJ69" s="28"/>
      <c r="AK69" s="28" t="s">
        <v>1208</v>
      </c>
      <c r="AL69" s="28" t="s">
        <v>1208</v>
      </c>
      <c r="AM69" s="28" t="s">
        <v>1208</v>
      </c>
      <c r="AN69" s="28" t="s">
        <v>1208</v>
      </c>
      <c r="AO69" s="28" t="s">
        <v>1211</v>
      </c>
      <c r="AP69" s="31" t="s">
        <v>1302</v>
      </c>
    </row>
    <row r="70" spans="1:42" s="25" customFormat="1" ht="21" customHeight="1">
      <c r="A70" s="26">
        <v>580</v>
      </c>
      <c r="B70" s="27">
        <v>1169</v>
      </c>
      <c r="C70" s="27" t="s">
        <v>1303</v>
      </c>
      <c r="D70" s="28" t="s">
        <v>34</v>
      </c>
      <c r="E70" s="27">
        <v>60</v>
      </c>
      <c r="F70" s="27" t="s">
        <v>1174</v>
      </c>
      <c r="G70" s="27" t="s">
        <v>1304</v>
      </c>
      <c r="H70" s="28" t="s">
        <v>1174</v>
      </c>
      <c r="I70" s="28" t="s">
        <v>1174</v>
      </c>
      <c r="J70" s="28"/>
      <c r="K70" s="28"/>
      <c r="L70" s="28"/>
      <c r="M70" s="28"/>
      <c r="N70" s="29"/>
      <c r="O70" s="29"/>
      <c r="P70" s="28" t="s">
        <v>1208</v>
      </c>
      <c r="Q70" s="28" t="s">
        <v>1208</v>
      </c>
      <c r="R70" s="28" t="s">
        <v>1182</v>
      </c>
      <c r="S70" s="28" t="s">
        <v>1208</v>
      </c>
      <c r="T70" s="28" t="s">
        <v>1208</v>
      </c>
      <c r="U70" s="28" t="s">
        <v>1182</v>
      </c>
      <c r="V70" s="28" t="s">
        <v>1182</v>
      </c>
      <c r="W70" s="28" t="s">
        <v>1182</v>
      </c>
      <c r="X70" s="28" t="s">
        <v>1182</v>
      </c>
      <c r="Y70" s="28" t="s">
        <v>1182</v>
      </c>
      <c r="Z70" s="28" t="s">
        <v>1182</v>
      </c>
      <c r="AA70" s="28" t="s">
        <v>1182</v>
      </c>
      <c r="AB70" s="30" t="s">
        <v>1182</v>
      </c>
      <c r="AC70" s="26">
        <v>1169</v>
      </c>
      <c r="AD70" s="28" t="s">
        <v>1208</v>
      </c>
      <c r="AE70" s="28" t="s">
        <v>1208</v>
      </c>
      <c r="AF70" s="28"/>
      <c r="AG70" s="28" t="s">
        <v>1208</v>
      </c>
      <c r="AH70" s="28" t="s">
        <v>1208</v>
      </c>
      <c r="AI70" s="28"/>
      <c r="AJ70" s="28"/>
      <c r="AK70" s="28" t="s">
        <v>1208</v>
      </c>
      <c r="AL70" s="28" t="s">
        <v>1208</v>
      </c>
      <c r="AM70" s="28" t="s">
        <v>1208</v>
      </c>
      <c r="AN70" s="28" t="s">
        <v>1208</v>
      </c>
      <c r="AO70" s="28" t="s">
        <v>1211</v>
      </c>
      <c r="AP70" s="31" t="s">
        <v>1305</v>
      </c>
    </row>
    <row r="71" spans="1:42" s="25" customFormat="1" ht="21" customHeight="1">
      <c r="A71" s="26">
        <v>590</v>
      </c>
      <c r="B71" s="27">
        <v>1170</v>
      </c>
      <c r="C71" s="27" t="s">
        <v>1306</v>
      </c>
      <c r="D71" s="28" t="s">
        <v>34</v>
      </c>
      <c r="E71" s="27">
        <v>20</v>
      </c>
      <c r="F71" s="27" t="s">
        <v>1174</v>
      </c>
      <c r="G71" s="27" t="s">
        <v>1175</v>
      </c>
      <c r="H71" s="28" t="s">
        <v>10</v>
      </c>
      <c r="I71" s="28" t="s">
        <v>1174</v>
      </c>
      <c r="J71" s="28"/>
      <c r="K71" s="28"/>
      <c r="L71" s="28"/>
      <c r="M71" s="28"/>
      <c r="N71" s="29"/>
      <c r="O71" s="29"/>
      <c r="P71" s="28" t="s">
        <v>1208</v>
      </c>
      <c r="Q71" s="28" t="s">
        <v>1208</v>
      </c>
      <c r="R71" s="28"/>
      <c r="S71" s="28" t="s">
        <v>1208</v>
      </c>
      <c r="T71" s="28" t="s">
        <v>1208</v>
      </c>
      <c r="U71" s="28"/>
      <c r="V71" s="28"/>
      <c r="W71" s="28"/>
      <c r="X71" s="28"/>
      <c r="Y71" s="28"/>
      <c r="Z71" s="28"/>
      <c r="AA71" s="28"/>
      <c r="AB71" s="30"/>
      <c r="AC71" s="26">
        <v>1170</v>
      </c>
      <c r="AD71" s="28" t="s">
        <v>1208</v>
      </c>
      <c r="AE71" s="28" t="s">
        <v>1208</v>
      </c>
      <c r="AF71" s="28"/>
      <c r="AG71" s="28" t="s">
        <v>1208</v>
      </c>
      <c r="AH71" s="28" t="s">
        <v>1208</v>
      </c>
      <c r="AI71" s="28"/>
      <c r="AJ71" s="28"/>
      <c r="AK71" s="28" t="s">
        <v>1208</v>
      </c>
      <c r="AL71" s="28" t="s">
        <v>1208</v>
      </c>
      <c r="AM71" s="28" t="s">
        <v>1208</v>
      </c>
      <c r="AN71" s="28" t="s">
        <v>1208</v>
      </c>
      <c r="AO71" s="28" t="s">
        <v>1211</v>
      </c>
      <c r="AP71" s="31" t="s">
        <v>1307</v>
      </c>
    </row>
    <row r="72" spans="1:42" s="25" customFormat="1" ht="21" customHeight="1">
      <c r="A72" s="26">
        <v>600</v>
      </c>
      <c r="B72" s="27">
        <v>1171</v>
      </c>
      <c r="C72" s="27" t="s">
        <v>1308</v>
      </c>
      <c r="D72" s="28" t="s">
        <v>34</v>
      </c>
      <c r="E72" s="27">
        <v>12</v>
      </c>
      <c r="F72" s="27" t="s">
        <v>1174</v>
      </c>
      <c r="G72" s="27" t="s">
        <v>1309</v>
      </c>
      <c r="H72" s="28" t="s">
        <v>10</v>
      </c>
      <c r="I72" s="28" t="s">
        <v>1174</v>
      </c>
      <c r="J72" s="28"/>
      <c r="K72" s="28"/>
      <c r="L72" s="28"/>
      <c r="M72" s="28"/>
      <c r="N72" s="29"/>
      <c r="O72" s="29"/>
      <c r="P72" s="28" t="s">
        <v>1208</v>
      </c>
      <c r="Q72" s="28" t="s">
        <v>1208</v>
      </c>
      <c r="R72" s="28"/>
      <c r="S72" s="28" t="s">
        <v>1208</v>
      </c>
      <c r="T72" s="28" t="s">
        <v>1208</v>
      </c>
      <c r="U72" s="28"/>
      <c r="V72" s="28"/>
      <c r="W72" s="28"/>
      <c r="X72" s="28"/>
      <c r="Y72" s="28"/>
      <c r="Z72" s="28"/>
      <c r="AA72" s="28"/>
      <c r="AB72" s="30"/>
      <c r="AC72" s="26">
        <v>1171</v>
      </c>
      <c r="AD72" s="28" t="s">
        <v>1208</v>
      </c>
      <c r="AE72" s="28" t="s">
        <v>1208</v>
      </c>
      <c r="AF72" s="28"/>
      <c r="AG72" s="28" t="s">
        <v>1208</v>
      </c>
      <c r="AH72" s="28" t="s">
        <v>1208</v>
      </c>
      <c r="AI72" s="28"/>
      <c r="AJ72" s="28"/>
      <c r="AK72" s="28" t="s">
        <v>1208</v>
      </c>
      <c r="AL72" s="28" t="s">
        <v>1208</v>
      </c>
      <c r="AM72" s="28" t="s">
        <v>1208</v>
      </c>
      <c r="AN72" s="28" t="s">
        <v>1208</v>
      </c>
      <c r="AO72" s="28" t="s">
        <v>1211</v>
      </c>
      <c r="AP72" s="31" t="s">
        <v>1310</v>
      </c>
    </row>
    <row r="73" spans="1:42" s="25" customFormat="1" ht="21" customHeight="1">
      <c r="A73" s="26">
        <v>610</v>
      </c>
      <c r="B73" s="27">
        <v>1172</v>
      </c>
      <c r="C73" s="27" t="s">
        <v>1311</v>
      </c>
      <c r="D73" s="28" t="s">
        <v>34</v>
      </c>
      <c r="E73" s="27">
        <v>11</v>
      </c>
      <c r="F73" s="27" t="s">
        <v>1174</v>
      </c>
      <c r="G73" s="27" t="s">
        <v>1175</v>
      </c>
      <c r="H73" s="28" t="s">
        <v>1174</v>
      </c>
      <c r="I73" s="28" t="s">
        <v>1174</v>
      </c>
      <c r="J73" s="28"/>
      <c r="K73" s="28"/>
      <c r="L73" s="28"/>
      <c r="M73" s="28"/>
      <c r="N73" s="29"/>
      <c r="O73" s="29"/>
      <c r="P73" s="28" t="s">
        <v>1208</v>
      </c>
      <c r="Q73" s="28" t="s">
        <v>1208</v>
      </c>
      <c r="R73" s="28"/>
      <c r="S73" s="28" t="s">
        <v>1208</v>
      </c>
      <c r="T73" s="28" t="s">
        <v>1208</v>
      </c>
      <c r="U73" s="28"/>
      <c r="V73" s="28"/>
      <c r="W73" s="28"/>
      <c r="X73" s="28"/>
      <c r="Y73" s="28"/>
      <c r="Z73" s="28"/>
      <c r="AA73" s="28"/>
      <c r="AB73" s="30"/>
      <c r="AC73" s="26">
        <v>1172</v>
      </c>
      <c r="AD73" s="28" t="s">
        <v>1208</v>
      </c>
      <c r="AE73" s="28" t="s">
        <v>1208</v>
      </c>
      <c r="AF73" s="28"/>
      <c r="AG73" s="28" t="s">
        <v>1208</v>
      </c>
      <c r="AH73" s="28" t="s">
        <v>1208</v>
      </c>
      <c r="AI73" s="28"/>
      <c r="AJ73" s="28"/>
      <c r="AK73" s="28" t="s">
        <v>1208</v>
      </c>
      <c r="AL73" s="28" t="s">
        <v>1208</v>
      </c>
      <c r="AM73" s="28" t="s">
        <v>1208</v>
      </c>
      <c r="AN73" s="28" t="s">
        <v>1208</v>
      </c>
      <c r="AO73" s="28" t="s">
        <v>1211</v>
      </c>
      <c r="AP73" s="31" t="s">
        <v>1312</v>
      </c>
    </row>
    <row r="74" spans="1:42" s="25" customFormat="1" ht="21" customHeight="1">
      <c r="A74" s="26">
        <v>620</v>
      </c>
      <c r="B74" s="27">
        <v>1372</v>
      </c>
      <c r="C74" s="27" t="s">
        <v>1313</v>
      </c>
      <c r="D74" s="28" t="s">
        <v>9</v>
      </c>
      <c r="E74" s="27">
        <v>12</v>
      </c>
      <c r="F74" s="27"/>
      <c r="G74" s="27"/>
      <c r="H74" s="28"/>
      <c r="I74" s="28"/>
      <c r="J74" s="28"/>
      <c r="K74" s="28"/>
      <c r="L74" s="28" t="s">
        <v>1182</v>
      </c>
      <c r="M74" s="28" t="s">
        <v>1182</v>
      </c>
      <c r="N74" s="29"/>
      <c r="O74" s="29"/>
      <c r="P74" s="28" t="s">
        <v>1182</v>
      </c>
      <c r="Q74" s="28" t="s">
        <v>1182</v>
      </c>
      <c r="R74" s="28" t="s">
        <v>1182</v>
      </c>
      <c r="S74" s="28" t="s">
        <v>1182</v>
      </c>
      <c r="T74" s="28" t="s">
        <v>1182</v>
      </c>
      <c r="U74" s="28" t="s">
        <v>1182</v>
      </c>
      <c r="V74" s="28" t="s">
        <v>1182</v>
      </c>
      <c r="W74" s="28" t="s">
        <v>1182</v>
      </c>
      <c r="X74" s="28" t="s">
        <v>1182</v>
      </c>
      <c r="Y74" s="28" t="s">
        <v>1182</v>
      </c>
      <c r="Z74" s="28" t="s">
        <v>1182</v>
      </c>
      <c r="AA74" s="28" t="s">
        <v>1182</v>
      </c>
      <c r="AB74" s="30" t="s">
        <v>1182</v>
      </c>
      <c r="AC74" s="26">
        <v>1372</v>
      </c>
      <c r="AD74" s="28" t="s">
        <v>1182</v>
      </c>
      <c r="AE74" s="28" t="s">
        <v>1182</v>
      </c>
      <c r="AF74" s="28" t="s">
        <v>1182</v>
      </c>
      <c r="AG74" s="28" t="s">
        <v>1182</v>
      </c>
      <c r="AH74" s="28" t="s">
        <v>1182</v>
      </c>
      <c r="AI74" s="28" t="s">
        <v>1182</v>
      </c>
      <c r="AJ74" s="28" t="s">
        <v>1182</v>
      </c>
      <c r="AK74" s="28" t="s">
        <v>1182</v>
      </c>
      <c r="AL74" s="28" t="s">
        <v>1182</v>
      </c>
      <c r="AM74" s="28"/>
      <c r="AN74" s="28"/>
      <c r="AO74" s="28"/>
      <c r="AP74" s="31" t="s">
        <v>1314</v>
      </c>
    </row>
    <row r="75" spans="1:42" s="25" customFormat="1" ht="21" customHeight="1">
      <c r="A75" s="26">
        <v>630</v>
      </c>
      <c r="B75" s="27">
        <v>1042</v>
      </c>
      <c r="C75" s="27" t="s">
        <v>1315</v>
      </c>
      <c r="D75" s="28" t="s">
        <v>34</v>
      </c>
      <c r="E75" s="27">
        <v>60</v>
      </c>
      <c r="F75" s="27" t="s">
        <v>1174</v>
      </c>
      <c r="G75" s="27" t="s">
        <v>1175</v>
      </c>
      <c r="H75" s="28" t="s">
        <v>1174</v>
      </c>
      <c r="I75" s="28" t="s">
        <v>1174</v>
      </c>
      <c r="J75" s="28" t="s">
        <v>1182</v>
      </c>
      <c r="K75" s="28" t="s">
        <v>1182</v>
      </c>
      <c r="L75" s="28" t="s">
        <v>1182</v>
      </c>
      <c r="M75" s="28" t="s">
        <v>1182</v>
      </c>
      <c r="N75" s="29" t="s">
        <v>1208</v>
      </c>
      <c r="O75" s="29" t="s">
        <v>1208</v>
      </c>
      <c r="P75" s="28" t="s">
        <v>1183</v>
      </c>
      <c r="Q75" s="28" t="s">
        <v>1183</v>
      </c>
      <c r="R75" s="28" t="s">
        <v>1182</v>
      </c>
      <c r="S75" s="28" t="s">
        <v>1183</v>
      </c>
      <c r="T75" s="28" t="s">
        <v>1183</v>
      </c>
      <c r="U75" s="28" t="s">
        <v>1182</v>
      </c>
      <c r="V75" s="28" t="s">
        <v>1182</v>
      </c>
      <c r="W75" s="28" t="s">
        <v>1182</v>
      </c>
      <c r="X75" s="28" t="s">
        <v>1182</v>
      </c>
      <c r="Y75" s="28" t="s">
        <v>1182</v>
      </c>
      <c r="Z75" s="28" t="s">
        <v>1182</v>
      </c>
      <c r="AA75" s="28" t="s">
        <v>1182</v>
      </c>
      <c r="AB75" s="30" t="s">
        <v>1182</v>
      </c>
      <c r="AC75" s="26">
        <v>1042</v>
      </c>
      <c r="AD75" s="28" t="s">
        <v>1183</v>
      </c>
      <c r="AE75" s="28" t="s">
        <v>1183</v>
      </c>
      <c r="AF75" s="28" t="s">
        <v>1182</v>
      </c>
      <c r="AG75" s="28" t="s">
        <v>1183</v>
      </c>
      <c r="AH75" s="28" t="s">
        <v>1183</v>
      </c>
      <c r="AI75" s="28" t="s">
        <v>1182</v>
      </c>
      <c r="AJ75" s="28" t="s">
        <v>1182</v>
      </c>
      <c r="AK75" s="28" t="s">
        <v>1183</v>
      </c>
      <c r="AL75" s="28" t="s">
        <v>1183</v>
      </c>
      <c r="AM75" s="28" t="s">
        <v>1234</v>
      </c>
      <c r="AN75" s="28" t="s">
        <v>1183</v>
      </c>
      <c r="AO75" s="28" t="s">
        <v>1184</v>
      </c>
      <c r="AP75" s="31" t="s">
        <v>132</v>
      </c>
    </row>
    <row r="76" spans="1:42" s="25" customFormat="1" ht="21" customHeight="1">
      <c r="A76" s="26">
        <v>640</v>
      </c>
      <c r="B76" s="27">
        <v>1173</v>
      </c>
      <c r="C76" s="27" t="s">
        <v>1316</v>
      </c>
      <c r="D76" s="28" t="s">
        <v>34</v>
      </c>
      <c r="E76" s="27">
        <v>120</v>
      </c>
      <c r="F76" s="27" t="s">
        <v>1174</v>
      </c>
      <c r="G76" s="27" t="s">
        <v>1175</v>
      </c>
      <c r="H76" s="28" t="s">
        <v>1174</v>
      </c>
      <c r="I76" s="28" t="s">
        <v>1174</v>
      </c>
      <c r="J76" s="28"/>
      <c r="K76" s="28"/>
      <c r="L76" s="28"/>
      <c r="M76" s="28"/>
      <c r="N76" s="29"/>
      <c r="O76" s="29"/>
      <c r="P76" s="28" t="s">
        <v>1208</v>
      </c>
      <c r="Q76" s="28" t="s">
        <v>1208</v>
      </c>
      <c r="R76" s="28" t="s">
        <v>1182</v>
      </c>
      <c r="S76" s="28" t="s">
        <v>1208</v>
      </c>
      <c r="T76" s="28" t="s">
        <v>1208</v>
      </c>
      <c r="U76" s="28" t="s">
        <v>1182</v>
      </c>
      <c r="V76" s="28" t="s">
        <v>1182</v>
      </c>
      <c r="W76" s="28" t="s">
        <v>1182</v>
      </c>
      <c r="X76" s="28" t="s">
        <v>1182</v>
      </c>
      <c r="Y76" s="28" t="s">
        <v>1182</v>
      </c>
      <c r="Z76" s="28" t="s">
        <v>1182</v>
      </c>
      <c r="AA76" s="28" t="s">
        <v>1182</v>
      </c>
      <c r="AB76" s="30" t="s">
        <v>1182</v>
      </c>
      <c r="AC76" s="26">
        <v>1173</v>
      </c>
      <c r="AD76" s="28" t="s">
        <v>1208</v>
      </c>
      <c r="AE76" s="28" t="s">
        <v>1208</v>
      </c>
      <c r="AF76" s="28" t="s">
        <v>1182</v>
      </c>
      <c r="AG76" s="28" t="s">
        <v>1208</v>
      </c>
      <c r="AH76" s="28" t="s">
        <v>1208</v>
      </c>
      <c r="AI76" s="28" t="s">
        <v>1182</v>
      </c>
      <c r="AJ76" s="28" t="s">
        <v>1182</v>
      </c>
      <c r="AK76" s="28" t="s">
        <v>1208</v>
      </c>
      <c r="AL76" s="28" t="s">
        <v>1208</v>
      </c>
      <c r="AM76" s="28" t="s">
        <v>1174</v>
      </c>
      <c r="AN76" s="28" t="s">
        <v>1208</v>
      </c>
      <c r="AO76" s="28" t="s">
        <v>1211</v>
      </c>
      <c r="AP76" s="31" t="s">
        <v>134</v>
      </c>
    </row>
    <row r="77" spans="1:42" s="25" customFormat="1" ht="21" customHeight="1">
      <c r="A77" s="26">
        <v>650</v>
      </c>
      <c r="B77" s="27">
        <v>1016</v>
      </c>
      <c r="C77" s="27" t="s">
        <v>1103</v>
      </c>
      <c r="D77" s="28" t="s">
        <v>9</v>
      </c>
      <c r="E77" s="27">
        <v>10</v>
      </c>
      <c r="F77" s="27" t="s">
        <v>1174</v>
      </c>
      <c r="G77" s="27" t="s">
        <v>1175</v>
      </c>
      <c r="H77" s="28" t="s">
        <v>1174</v>
      </c>
      <c r="I77" s="28" t="s">
        <v>1174</v>
      </c>
      <c r="J77" s="28"/>
      <c r="K77" s="28"/>
      <c r="L77" s="28" t="s">
        <v>1182</v>
      </c>
      <c r="M77" s="28" t="s">
        <v>1182</v>
      </c>
      <c r="N77" s="29"/>
      <c r="O77" s="29"/>
      <c r="P77" s="28" t="s">
        <v>1208</v>
      </c>
      <c r="Q77" s="28" t="s">
        <v>1208</v>
      </c>
      <c r="R77" s="28" t="s">
        <v>1182</v>
      </c>
      <c r="S77" s="28" t="s">
        <v>1208</v>
      </c>
      <c r="T77" s="28" t="s">
        <v>1208</v>
      </c>
      <c r="U77" s="28" t="s">
        <v>1182</v>
      </c>
      <c r="V77" s="28" t="s">
        <v>1182</v>
      </c>
      <c r="W77" s="28" t="s">
        <v>1182</v>
      </c>
      <c r="X77" s="28" t="s">
        <v>1182</v>
      </c>
      <c r="Y77" s="28" t="s">
        <v>1182</v>
      </c>
      <c r="Z77" s="28" t="s">
        <v>1182</v>
      </c>
      <c r="AA77" s="28" t="s">
        <v>1182</v>
      </c>
      <c r="AB77" s="30" t="s">
        <v>1182</v>
      </c>
      <c r="AC77" s="26">
        <v>1016</v>
      </c>
      <c r="AD77" s="28" t="s">
        <v>1208</v>
      </c>
      <c r="AE77" s="28" t="s">
        <v>1208</v>
      </c>
      <c r="AF77" s="28" t="s">
        <v>1182</v>
      </c>
      <c r="AG77" s="28" t="s">
        <v>1208</v>
      </c>
      <c r="AH77" s="28" t="s">
        <v>1208</v>
      </c>
      <c r="AI77" s="28" t="s">
        <v>1182</v>
      </c>
      <c r="AJ77" s="28" t="s">
        <v>1182</v>
      </c>
      <c r="AK77" s="28" t="s">
        <v>1208</v>
      </c>
      <c r="AL77" s="28" t="s">
        <v>1208</v>
      </c>
      <c r="AM77" s="28" t="s">
        <v>1174</v>
      </c>
      <c r="AN77" s="28" t="s">
        <v>1208</v>
      </c>
      <c r="AO77" s="28" t="s">
        <v>1174</v>
      </c>
      <c r="AP77" s="31" t="s">
        <v>136</v>
      </c>
    </row>
    <row r="78" spans="1:42" s="25" customFormat="1" ht="21" customHeight="1">
      <c r="A78" s="26">
        <v>660</v>
      </c>
      <c r="B78" s="27">
        <v>1043</v>
      </c>
      <c r="C78" s="27" t="s">
        <v>1317</v>
      </c>
      <c r="D78" s="28" t="s">
        <v>34</v>
      </c>
      <c r="E78" s="27">
        <v>60</v>
      </c>
      <c r="F78" s="27" t="s">
        <v>1174</v>
      </c>
      <c r="G78" s="27" t="s">
        <v>1175</v>
      </c>
      <c r="H78" s="28" t="s">
        <v>1174</v>
      </c>
      <c r="I78" s="28" t="s">
        <v>1174</v>
      </c>
      <c r="J78" s="28"/>
      <c r="K78" s="28"/>
      <c r="L78" s="28" t="s">
        <v>1182</v>
      </c>
      <c r="M78" s="28" t="s">
        <v>1182</v>
      </c>
      <c r="N78" s="29" t="s">
        <v>1208</v>
      </c>
      <c r="O78" s="29" t="s">
        <v>1208</v>
      </c>
      <c r="P78" s="28" t="s">
        <v>1208</v>
      </c>
      <c r="Q78" s="28" t="s">
        <v>1208</v>
      </c>
      <c r="R78" s="28" t="s">
        <v>1182</v>
      </c>
      <c r="S78" s="28" t="s">
        <v>1183</v>
      </c>
      <c r="T78" s="28" t="s">
        <v>1183</v>
      </c>
      <c r="U78" s="28" t="s">
        <v>1182</v>
      </c>
      <c r="V78" s="28" t="s">
        <v>1182</v>
      </c>
      <c r="W78" s="28" t="s">
        <v>1182</v>
      </c>
      <c r="X78" s="28" t="s">
        <v>1182</v>
      </c>
      <c r="Y78" s="28" t="s">
        <v>1182</v>
      </c>
      <c r="Z78" s="28" t="s">
        <v>1182</v>
      </c>
      <c r="AA78" s="28" t="s">
        <v>1182</v>
      </c>
      <c r="AB78" s="30" t="s">
        <v>1182</v>
      </c>
      <c r="AC78" s="26">
        <v>1043</v>
      </c>
      <c r="AD78" s="28" t="s">
        <v>1208</v>
      </c>
      <c r="AE78" s="28" t="s">
        <v>1208</v>
      </c>
      <c r="AF78" s="28" t="s">
        <v>1182</v>
      </c>
      <c r="AG78" s="28" t="s">
        <v>1208</v>
      </c>
      <c r="AH78" s="28" t="s">
        <v>1208</v>
      </c>
      <c r="AI78" s="28" t="s">
        <v>1182</v>
      </c>
      <c r="AJ78" s="28" t="s">
        <v>1182</v>
      </c>
      <c r="AK78" s="28" t="s">
        <v>1208</v>
      </c>
      <c r="AL78" s="28" t="s">
        <v>1208</v>
      </c>
      <c r="AM78" s="28" t="s">
        <v>1234</v>
      </c>
      <c r="AN78" s="28" t="s">
        <v>1208</v>
      </c>
      <c r="AO78" s="28" t="s">
        <v>1211</v>
      </c>
      <c r="AP78" s="31" t="s">
        <v>138</v>
      </c>
    </row>
    <row r="79" spans="1:42" s="25" customFormat="1" ht="21" customHeight="1">
      <c r="A79" s="26">
        <v>670</v>
      </c>
      <c r="B79" s="27">
        <v>1025</v>
      </c>
      <c r="C79" s="27" t="s">
        <v>1104</v>
      </c>
      <c r="D79" s="28" t="s">
        <v>34</v>
      </c>
      <c r="E79" s="27">
        <v>30</v>
      </c>
      <c r="F79" s="27" t="s">
        <v>1174</v>
      </c>
      <c r="G79" s="27" t="s">
        <v>1175</v>
      </c>
      <c r="H79" s="28" t="s">
        <v>1174</v>
      </c>
      <c r="I79" s="28" t="s">
        <v>1174</v>
      </c>
      <c r="J79" s="28"/>
      <c r="K79" s="28"/>
      <c r="L79" s="28"/>
      <c r="M79" s="28"/>
      <c r="N79" s="29"/>
      <c r="O79" s="29"/>
      <c r="P79" s="28" t="s">
        <v>1208</v>
      </c>
      <c r="Q79" s="28" t="s">
        <v>1208</v>
      </c>
      <c r="R79" s="28" t="s">
        <v>1182</v>
      </c>
      <c r="S79" s="28" t="s">
        <v>1208</v>
      </c>
      <c r="T79" s="28" t="s">
        <v>1208</v>
      </c>
      <c r="U79" s="28" t="s">
        <v>1182</v>
      </c>
      <c r="V79" s="28" t="s">
        <v>1182</v>
      </c>
      <c r="W79" s="28" t="s">
        <v>1182</v>
      </c>
      <c r="X79" s="28" t="s">
        <v>1182</v>
      </c>
      <c r="Y79" s="28" t="s">
        <v>1182</v>
      </c>
      <c r="Z79" s="28" t="s">
        <v>1182</v>
      </c>
      <c r="AA79" s="28" t="s">
        <v>1182</v>
      </c>
      <c r="AB79" s="30" t="s">
        <v>1182</v>
      </c>
      <c r="AC79" s="26">
        <v>1025</v>
      </c>
      <c r="AD79" s="28" t="s">
        <v>1208</v>
      </c>
      <c r="AE79" s="28" t="s">
        <v>1208</v>
      </c>
      <c r="AF79" s="28" t="s">
        <v>1182</v>
      </c>
      <c r="AG79" s="28" t="s">
        <v>1208</v>
      </c>
      <c r="AH79" s="28" t="s">
        <v>1208</v>
      </c>
      <c r="AI79" s="28" t="s">
        <v>1182</v>
      </c>
      <c r="AJ79" s="28" t="s">
        <v>1182</v>
      </c>
      <c r="AK79" s="28" t="s">
        <v>1208</v>
      </c>
      <c r="AL79" s="28" t="s">
        <v>1208</v>
      </c>
      <c r="AM79" s="28" t="s">
        <v>1174</v>
      </c>
      <c r="AN79" s="28" t="s">
        <v>1208</v>
      </c>
      <c r="AO79" s="28" t="s">
        <v>1174</v>
      </c>
      <c r="AP79" s="31" t="s">
        <v>140</v>
      </c>
    </row>
    <row r="80" spans="1:42" s="25" customFormat="1" ht="21" customHeight="1">
      <c r="A80" s="26">
        <v>680</v>
      </c>
      <c r="B80" s="27">
        <v>1027</v>
      </c>
      <c r="C80" s="27" t="s">
        <v>1105</v>
      </c>
      <c r="D80" s="28" t="s">
        <v>34</v>
      </c>
      <c r="E80" s="27">
        <v>30</v>
      </c>
      <c r="F80" s="27" t="s">
        <v>1174</v>
      </c>
      <c r="G80" s="27" t="s">
        <v>1175</v>
      </c>
      <c r="H80" s="28" t="s">
        <v>1174</v>
      </c>
      <c r="I80" s="28" t="s">
        <v>1174</v>
      </c>
      <c r="J80" s="28"/>
      <c r="K80" s="28"/>
      <c r="L80" s="28"/>
      <c r="M80" s="28"/>
      <c r="N80" s="29"/>
      <c r="O80" s="29"/>
      <c r="P80" s="28" t="s">
        <v>1208</v>
      </c>
      <c r="Q80" s="28" t="s">
        <v>1208</v>
      </c>
      <c r="R80" s="28" t="s">
        <v>1182</v>
      </c>
      <c r="S80" s="28" t="s">
        <v>1208</v>
      </c>
      <c r="T80" s="28" t="s">
        <v>1208</v>
      </c>
      <c r="U80" s="28" t="s">
        <v>1182</v>
      </c>
      <c r="V80" s="28" t="s">
        <v>1182</v>
      </c>
      <c r="W80" s="28" t="s">
        <v>1182</v>
      </c>
      <c r="X80" s="28" t="s">
        <v>1182</v>
      </c>
      <c r="Y80" s="28" t="s">
        <v>1182</v>
      </c>
      <c r="Z80" s="28" t="s">
        <v>1182</v>
      </c>
      <c r="AA80" s="28" t="s">
        <v>1182</v>
      </c>
      <c r="AB80" s="30" t="s">
        <v>1182</v>
      </c>
      <c r="AC80" s="26">
        <v>1027</v>
      </c>
      <c r="AD80" s="28" t="s">
        <v>1208</v>
      </c>
      <c r="AE80" s="28" t="s">
        <v>1208</v>
      </c>
      <c r="AF80" s="28" t="s">
        <v>1182</v>
      </c>
      <c r="AG80" s="28" t="s">
        <v>1208</v>
      </c>
      <c r="AH80" s="28" t="s">
        <v>1208</v>
      </c>
      <c r="AI80" s="28" t="s">
        <v>1182</v>
      </c>
      <c r="AJ80" s="28" t="s">
        <v>1182</v>
      </c>
      <c r="AK80" s="28" t="s">
        <v>1208</v>
      </c>
      <c r="AL80" s="28" t="s">
        <v>1208</v>
      </c>
      <c r="AM80" s="28" t="s">
        <v>1174</v>
      </c>
      <c r="AN80" s="28" t="s">
        <v>1208</v>
      </c>
      <c r="AO80" s="28" t="s">
        <v>1174</v>
      </c>
      <c r="AP80" s="31" t="s">
        <v>142</v>
      </c>
    </row>
    <row r="81" spans="1:42" s="25" customFormat="1" ht="21" customHeight="1">
      <c r="A81" s="26">
        <v>690</v>
      </c>
      <c r="B81" s="27">
        <v>1041</v>
      </c>
      <c r="C81" s="27" t="s">
        <v>1106</v>
      </c>
      <c r="D81" s="28" t="s">
        <v>9</v>
      </c>
      <c r="E81" s="27">
        <v>25</v>
      </c>
      <c r="F81" s="27" t="s">
        <v>1174</v>
      </c>
      <c r="G81" s="27" t="s">
        <v>1175</v>
      </c>
      <c r="H81" s="28" t="s">
        <v>1174</v>
      </c>
      <c r="I81" s="28" t="s">
        <v>1174</v>
      </c>
      <c r="J81" s="28"/>
      <c r="K81" s="28"/>
      <c r="L81" s="28" t="s">
        <v>1182</v>
      </c>
      <c r="M81" s="28" t="s">
        <v>1182</v>
      </c>
      <c r="N81" s="29"/>
      <c r="O81" s="29"/>
      <c r="P81" s="28" t="s">
        <v>1208</v>
      </c>
      <c r="Q81" s="28" t="s">
        <v>1208</v>
      </c>
      <c r="R81" s="28" t="s">
        <v>1182</v>
      </c>
      <c r="S81" s="28" t="s">
        <v>1208</v>
      </c>
      <c r="T81" s="28" t="s">
        <v>1208</v>
      </c>
      <c r="U81" s="28" t="s">
        <v>1182</v>
      </c>
      <c r="V81" s="28" t="s">
        <v>1182</v>
      </c>
      <c r="W81" s="28" t="s">
        <v>1182</v>
      </c>
      <c r="X81" s="28" t="s">
        <v>1182</v>
      </c>
      <c r="Y81" s="28" t="s">
        <v>1182</v>
      </c>
      <c r="Z81" s="28" t="s">
        <v>1182</v>
      </c>
      <c r="AA81" s="28" t="s">
        <v>1182</v>
      </c>
      <c r="AB81" s="30" t="s">
        <v>1182</v>
      </c>
      <c r="AC81" s="26">
        <v>1041</v>
      </c>
      <c r="AD81" s="28" t="s">
        <v>1208</v>
      </c>
      <c r="AE81" s="28" t="s">
        <v>1208</v>
      </c>
      <c r="AF81" s="28" t="s">
        <v>1182</v>
      </c>
      <c r="AG81" s="28" t="s">
        <v>1208</v>
      </c>
      <c r="AH81" s="28" t="s">
        <v>1208</v>
      </c>
      <c r="AI81" s="28" t="s">
        <v>1182</v>
      </c>
      <c r="AJ81" s="28" t="s">
        <v>1182</v>
      </c>
      <c r="AK81" s="28" t="s">
        <v>1208</v>
      </c>
      <c r="AL81" s="28" t="s">
        <v>1208</v>
      </c>
      <c r="AM81" s="28" t="s">
        <v>1174</v>
      </c>
      <c r="AN81" s="28" t="s">
        <v>1208</v>
      </c>
      <c r="AO81" s="28" t="s">
        <v>1174</v>
      </c>
      <c r="AP81" s="31" t="s">
        <v>144</v>
      </c>
    </row>
    <row r="82" spans="1:42" s="25" customFormat="1" ht="21" customHeight="1">
      <c r="A82" s="26">
        <v>700</v>
      </c>
      <c r="B82" s="27">
        <v>1182</v>
      </c>
      <c r="C82" s="27" t="s">
        <v>1107</v>
      </c>
      <c r="D82" s="28" t="s">
        <v>9</v>
      </c>
      <c r="E82" s="27">
        <v>25</v>
      </c>
      <c r="F82" s="27" t="s">
        <v>1174</v>
      </c>
      <c r="G82" s="27" t="s">
        <v>1175</v>
      </c>
      <c r="H82" s="28" t="s">
        <v>1174</v>
      </c>
      <c r="I82" s="28" t="s">
        <v>1174</v>
      </c>
      <c r="J82" s="28"/>
      <c r="K82" s="28"/>
      <c r="L82" s="28" t="s">
        <v>1182</v>
      </c>
      <c r="M82" s="28" t="s">
        <v>1182</v>
      </c>
      <c r="N82" s="29"/>
      <c r="O82" s="29"/>
      <c r="P82" s="28" t="s">
        <v>1208</v>
      </c>
      <c r="Q82" s="28" t="s">
        <v>1208</v>
      </c>
      <c r="R82" s="28" t="s">
        <v>1182</v>
      </c>
      <c r="S82" s="28" t="s">
        <v>1208</v>
      </c>
      <c r="T82" s="28" t="s">
        <v>1208</v>
      </c>
      <c r="U82" s="28" t="s">
        <v>1182</v>
      </c>
      <c r="V82" s="28" t="s">
        <v>1182</v>
      </c>
      <c r="W82" s="28" t="s">
        <v>1182</v>
      </c>
      <c r="X82" s="28" t="s">
        <v>1182</v>
      </c>
      <c r="Y82" s="28" t="s">
        <v>1182</v>
      </c>
      <c r="Z82" s="28" t="s">
        <v>1182</v>
      </c>
      <c r="AA82" s="28" t="s">
        <v>1182</v>
      </c>
      <c r="AB82" s="30" t="s">
        <v>1182</v>
      </c>
      <c r="AC82" s="26">
        <v>1182</v>
      </c>
      <c r="AD82" s="28" t="s">
        <v>1208</v>
      </c>
      <c r="AE82" s="28" t="s">
        <v>1208</v>
      </c>
      <c r="AF82" s="28" t="s">
        <v>1182</v>
      </c>
      <c r="AG82" s="28" t="s">
        <v>1208</v>
      </c>
      <c r="AH82" s="28" t="s">
        <v>1208</v>
      </c>
      <c r="AI82" s="28" t="s">
        <v>1182</v>
      </c>
      <c r="AJ82" s="28" t="s">
        <v>1182</v>
      </c>
      <c r="AK82" s="28" t="s">
        <v>1208</v>
      </c>
      <c r="AL82" s="28" t="s">
        <v>1208</v>
      </c>
      <c r="AM82" s="28" t="s">
        <v>1174</v>
      </c>
      <c r="AN82" s="28" t="s">
        <v>1208</v>
      </c>
      <c r="AO82" s="28" t="s">
        <v>1174</v>
      </c>
      <c r="AP82" s="31" t="s">
        <v>146</v>
      </c>
    </row>
    <row r="83" spans="1:42" s="25" customFormat="1" ht="21" customHeight="1">
      <c r="A83" s="26">
        <v>710</v>
      </c>
      <c r="B83" s="27">
        <v>1371</v>
      </c>
      <c r="C83" s="27" t="s">
        <v>1318</v>
      </c>
      <c r="D83" s="28" t="s">
        <v>9</v>
      </c>
      <c r="E83" s="27">
        <v>5</v>
      </c>
      <c r="F83" s="27"/>
      <c r="G83" s="27"/>
      <c r="H83" s="28" t="s">
        <v>10</v>
      </c>
      <c r="I83" s="28"/>
      <c r="J83" s="28"/>
      <c r="K83" s="28"/>
      <c r="L83" s="28" t="s">
        <v>1182</v>
      </c>
      <c r="M83" s="28" t="s">
        <v>1182</v>
      </c>
      <c r="N83" s="29"/>
      <c r="O83" s="29"/>
      <c r="P83" s="28" t="s">
        <v>1182</v>
      </c>
      <c r="Q83" s="28" t="s">
        <v>1182</v>
      </c>
      <c r="R83" s="28" t="s">
        <v>1182</v>
      </c>
      <c r="S83" s="28" t="s">
        <v>1182</v>
      </c>
      <c r="T83" s="28" t="s">
        <v>1182</v>
      </c>
      <c r="U83" s="28" t="s">
        <v>1182</v>
      </c>
      <c r="V83" s="28" t="s">
        <v>1182</v>
      </c>
      <c r="W83" s="28" t="s">
        <v>1182</v>
      </c>
      <c r="X83" s="28" t="s">
        <v>1182</v>
      </c>
      <c r="Y83" s="28" t="s">
        <v>1182</v>
      </c>
      <c r="Z83" s="28" t="s">
        <v>1182</v>
      </c>
      <c r="AA83" s="28" t="s">
        <v>1182</v>
      </c>
      <c r="AB83" s="30" t="s">
        <v>1182</v>
      </c>
      <c r="AC83" s="26">
        <v>1371</v>
      </c>
      <c r="AD83" s="28"/>
      <c r="AE83" s="28"/>
      <c r="AF83" s="28" t="s">
        <v>1182</v>
      </c>
      <c r="AG83" s="28" t="s">
        <v>1182</v>
      </c>
      <c r="AH83" s="28" t="s">
        <v>1182</v>
      </c>
      <c r="AI83" s="28" t="s">
        <v>1182</v>
      </c>
      <c r="AJ83" s="28" t="s">
        <v>1182</v>
      </c>
      <c r="AK83" s="28" t="s">
        <v>1182</v>
      </c>
      <c r="AL83" s="28" t="s">
        <v>1182</v>
      </c>
      <c r="AM83" s="28"/>
      <c r="AN83" s="28"/>
      <c r="AO83" s="28"/>
      <c r="AP83" s="31" t="s">
        <v>1319</v>
      </c>
    </row>
    <row r="84" spans="1:42" s="25" customFormat="1" ht="21" customHeight="1">
      <c r="A84" s="26">
        <v>720</v>
      </c>
      <c r="B84" s="27">
        <v>1045</v>
      </c>
      <c r="C84" s="27" t="s">
        <v>1108</v>
      </c>
      <c r="D84" s="28" t="s">
        <v>34</v>
      </c>
      <c r="E84" s="27">
        <v>60</v>
      </c>
      <c r="F84" s="27" t="s">
        <v>1174</v>
      </c>
      <c r="G84" s="27" t="s">
        <v>1175</v>
      </c>
      <c r="H84" s="28" t="s">
        <v>1174</v>
      </c>
      <c r="I84" s="28" t="s">
        <v>1174</v>
      </c>
      <c r="J84" s="28" t="s">
        <v>1182</v>
      </c>
      <c r="K84" s="28" t="s">
        <v>1182</v>
      </c>
      <c r="L84" s="28" t="s">
        <v>1182</v>
      </c>
      <c r="M84" s="28" t="s">
        <v>1182</v>
      </c>
      <c r="N84" s="29" t="s">
        <v>1208</v>
      </c>
      <c r="O84" s="29" t="s">
        <v>1208</v>
      </c>
      <c r="P84" s="28" t="s">
        <v>1183</v>
      </c>
      <c r="Q84" s="28" t="s">
        <v>1183</v>
      </c>
      <c r="R84" s="28" t="s">
        <v>1182</v>
      </c>
      <c r="S84" s="28" t="s">
        <v>1183</v>
      </c>
      <c r="T84" s="28" t="s">
        <v>1183</v>
      </c>
      <c r="U84" s="28" t="s">
        <v>1182</v>
      </c>
      <c r="V84" s="28" t="s">
        <v>1182</v>
      </c>
      <c r="W84" s="28" t="s">
        <v>1182</v>
      </c>
      <c r="X84" s="28" t="s">
        <v>1182</v>
      </c>
      <c r="Y84" s="28" t="s">
        <v>1182</v>
      </c>
      <c r="Z84" s="28" t="s">
        <v>1182</v>
      </c>
      <c r="AA84" s="28" t="s">
        <v>1182</v>
      </c>
      <c r="AB84" s="30" t="s">
        <v>1182</v>
      </c>
      <c r="AC84" s="26">
        <v>1045</v>
      </c>
      <c r="AD84" s="28" t="s">
        <v>1183</v>
      </c>
      <c r="AE84" s="28" t="s">
        <v>1183</v>
      </c>
      <c r="AF84" s="28" t="s">
        <v>1182</v>
      </c>
      <c r="AG84" s="28" t="s">
        <v>1183</v>
      </c>
      <c r="AH84" s="28" t="s">
        <v>1183</v>
      </c>
      <c r="AI84" s="28" t="s">
        <v>1182</v>
      </c>
      <c r="AJ84" s="28" t="s">
        <v>1182</v>
      </c>
      <c r="AK84" s="28" t="s">
        <v>1183</v>
      </c>
      <c r="AL84" s="28" t="s">
        <v>1183</v>
      </c>
      <c r="AM84" s="28" t="s">
        <v>1234</v>
      </c>
      <c r="AN84" s="28" t="s">
        <v>1183</v>
      </c>
      <c r="AO84" s="28" t="s">
        <v>1211</v>
      </c>
      <c r="AP84" s="31" t="s">
        <v>1320</v>
      </c>
    </row>
    <row r="85" spans="1:42" s="25" customFormat="1" ht="21" customHeight="1">
      <c r="A85" s="26">
        <v>730</v>
      </c>
      <c r="B85" s="27">
        <v>1047</v>
      </c>
      <c r="C85" s="27" t="s">
        <v>1321</v>
      </c>
      <c r="D85" s="28" t="s">
        <v>34</v>
      </c>
      <c r="E85" s="27">
        <v>60</v>
      </c>
      <c r="F85" s="27" t="s">
        <v>1174</v>
      </c>
      <c r="G85" s="27" t="s">
        <v>1175</v>
      </c>
      <c r="H85" s="28" t="s">
        <v>1174</v>
      </c>
      <c r="I85" s="28" t="s">
        <v>1174</v>
      </c>
      <c r="J85" s="28"/>
      <c r="K85" s="28"/>
      <c r="L85" s="28"/>
      <c r="M85" s="28"/>
      <c r="N85" s="29" t="s">
        <v>1208</v>
      </c>
      <c r="O85" s="29" t="s">
        <v>1208</v>
      </c>
      <c r="P85" s="28" t="s">
        <v>1208</v>
      </c>
      <c r="Q85" s="28" t="s">
        <v>1208</v>
      </c>
      <c r="R85" s="28" t="s">
        <v>1182</v>
      </c>
      <c r="S85" s="28" t="s">
        <v>1208</v>
      </c>
      <c r="T85" s="28" t="s">
        <v>1208</v>
      </c>
      <c r="U85" s="28" t="s">
        <v>1182</v>
      </c>
      <c r="V85" s="28" t="s">
        <v>1182</v>
      </c>
      <c r="W85" s="28" t="s">
        <v>1182</v>
      </c>
      <c r="X85" s="28" t="s">
        <v>1182</v>
      </c>
      <c r="Y85" s="28" t="s">
        <v>1182</v>
      </c>
      <c r="Z85" s="28" t="s">
        <v>1182</v>
      </c>
      <c r="AA85" s="28" t="s">
        <v>1182</v>
      </c>
      <c r="AB85" s="30" t="s">
        <v>1182</v>
      </c>
      <c r="AC85" s="26">
        <v>1047</v>
      </c>
      <c r="AD85" s="28" t="s">
        <v>1208</v>
      </c>
      <c r="AE85" s="28" t="s">
        <v>1208</v>
      </c>
      <c r="AF85" s="28" t="s">
        <v>1182</v>
      </c>
      <c r="AG85" s="28" t="s">
        <v>1174</v>
      </c>
      <c r="AH85" s="28" t="s">
        <v>1174</v>
      </c>
      <c r="AI85" s="28"/>
      <c r="AJ85" s="28"/>
      <c r="AK85" s="28" t="s">
        <v>1174</v>
      </c>
      <c r="AL85" s="28" t="s">
        <v>1174</v>
      </c>
      <c r="AM85" s="28" t="s">
        <v>1174</v>
      </c>
      <c r="AN85" s="28" t="s">
        <v>1174</v>
      </c>
      <c r="AO85" s="28" t="s">
        <v>1174</v>
      </c>
      <c r="AP85" s="31" t="s">
        <v>1322</v>
      </c>
    </row>
    <row r="86" spans="1:42" s="25" customFormat="1" ht="21" customHeight="1">
      <c r="A86" s="26">
        <v>740</v>
      </c>
      <c r="B86" s="27">
        <v>1048</v>
      </c>
      <c r="C86" s="27" t="s">
        <v>1323</v>
      </c>
      <c r="D86" s="28" t="s">
        <v>34</v>
      </c>
      <c r="E86" s="27">
        <v>60</v>
      </c>
      <c r="F86" s="27" t="s">
        <v>1174</v>
      </c>
      <c r="G86" s="27" t="s">
        <v>1324</v>
      </c>
      <c r="H86" s="28" t="s">
        <v>1174</v>
      </c>
      <c r="I86" s="28" t="s">
        <v>1174</v>
      </c>
      <c r="J86" s="28"/>
      <c r="K86" s="28"/>
      <c r="L86" s="28"/>
      <c r="M86" s="28"/>
      <c r="N86" s="29"/>
      <c r="O86" s="29"/>
      <c r="P86" s="28" t="s">
        <v>1208</v>
      </c>
      <c r="Q86" s="28" t="s">
        <v>1208</v>
      </c>
      <c r="R86" s="28"/>
      <c r="S86" s="28" t="s">
        <v>1208</v>
      </c>
      <c r="T86" s="28" t="s">
        <v>1208</v>
      </c>
      <c r="U86" s="28"/>
      <c r="V86" s="28"/>
      <c r="W86" s="28"/>
      <c r="X86" s="28"/>
      <c r="Y86" s="28"/>
      <c r="Z86" s="28"/>
      <c r="AA86" s="28"/>
      <c r="AB86" s="30"/>
      <c r="AC86" s="26">
        <v>1048</v>
      </c>
      <c r="AD86" s="28" t="s">
        <v>1208</v>
      </c>
      <c r="AE86" s="28" t="s">
        <v>1208</v>
      </c>
      <c r="AF86" s="28"/>
      <c r="AG86" s="28" t="s">
        <v>1174</v>
      </c>
      <c r="AH86" s="28" t="s">
        <v>1174</v>
      </c>
      <c r="AI86" s="28"/>
      <c r="AJ86" s="28"/>
      <c r="AK86" s="28" t="s">
        <v>1174</v>
      </c>
      <c r="AL86" s="28" t="s">
        <v>1174</v>
      </c>
      <c r="AM86" s="28" t="s">
        <v>1174</v>
      </c>
      <c r="AN86" s="28" t="s">
        <v>1174</v>
      </c>
      <c r="AO86" s="28" t="s">
        <v>1174</v>
      </c>
      <c r="AP86" s="31" t="s">
        <v>1325</v>
      </c>
    </row>
    <row r="87" spans="1:42" s="25" customFormat="1" ht="21" customHeight="1">
      <c r="A87" s="26">
        <v>750</v>
      </c>
      <c r="B87" s="27">
        <v>1052</v>
      </c>
      <c r="C87" s="27" t="s">
        <v>1326</v>
      </c>
      <c r="D87" s="28" t="s">
        <v>9</v>
      </c>
      <c r="E87" s="27">
        <v>14</v>
      </c>
      <c r="F87" s="27" t="s">
        <v>1174</v>
      </c>
      <c r="G87" s="27" t="s">
        <v>1175</v>
      </c>
      <c r="H87" s="28" t="s">
        <v>1174</v>
      </c>
      <c r="I87" s="28" t="s">
        <v>1174</v>
      </c>
      <c r="J87" s="28"/>
      <c r="K87" s="28"/>
      <c r="L87" s="28"/>
      <c r="M87" s="28"/>
      <c r="N87" s="29" t="s">
        <v>1208</v>
      </c>
      <c r="O87" s="29" t="s">
        <v>1208</v>
      </c>
      <c r="P87" s="28" t="s">
        <v>1183</v>
      </c>
      <c r="Q87" s="28" t="s">
        <v>1183</v>
      </c>
      <c r="R87" s="28" t="s">
        <v>1182</v>
      </c>
      <c r="S87" s="28" t="s">
        <v>1183</v>
      </c>
      <c r="T87" s="28" t="s">
        <v>1183</v>
      </c>
      <c r="U87" s="28" t="s">
        <v>1182</v>
      </c>
      <c r="V87" s="28" t="s">
        <v>1182</v>
      </c>
      <c r="W87" s="28" t="s">
        <v>1182</v>
      </c>
      <c r="X87" s="28" t="s">
        <v>1182</v>
      </c>
      <c r="Y87" s="28" t="s">
        <v>1182</v>
      </c>
      <c r="Z87" s="28" t="s">
        <v>1182</v>
      </c>
      <c r="AA87" s="28" t="s">
        <v>1182</v>
      </c>
      <c r="AB87" s="30" t="s">
        <v>1182</v>
      </c>
      <c r="AC87" s="26">
        <v>1052</v>
      </c>
      <c r="AD87" s="28" t="s">
        <v>1208</v>
      </c>
      <c r="AE87" s="28" t="s">
        <v>1208</v>
      </c>
      <c r="AF87" s="28" t="s">
        <v>1182</v>
      </c>
      <c r="AG87" s="28" t="s">
        <v>1208</v>
      </c>
      <c r="AH87" s="28" t="s">
        <v>1208</v>
      </c>
      <c r="AI87" s="28" t="s">
        <v>1182</v>
      </c>
      <c r="AJ87" s="28" t="s">
        <v>1182</v>
      </c>
      <c r="AK87" s="28" t="s">
        <v>1208</v>
      </c>
      <c r="AL87" s="28" t="s">
        <v>1208</v>
      </c>
      <c r="AM87" s="28" t="s">
        <v>1174</v>
      </c>
      <c r="AN87" s="28" t="s">
        <v>1208</v>
      </c>
      <c r="AO87" s="28" t="s">
        <v>1211</v>
      </c>
      <c r="AP87" s="31" t="s">
        <v>156</v>
      </c>
    </row>
    <row r="88" spans="1:42" s="25" customFormat="1" ht="21" customHeight="1">
      <c r="A88" s="26">
        <v>760</v>
      </c>
      <c r="B88" s="27">
        <v>1053</v>
      </c>
      <c r="C88" s="27" t="s">
        <v>1327</v>
      </c>
      <c r="D88" s="28" t="s">
        <v>9</v>
      </c>
      <c r="E88" s="27">
        <v>14</v>
      </c>
      <c r="F88" s="27" t="s">
        <v>1174</v>
      </c>
      <c r="G88" s="27" t="s">
        <v>1175</v>
      </c>
      <c r="H88" s="28" t="s">
        <v>1174</v>
      </c>
      <c r="I88" s="28" t="s">
        <v>1174</v>
      </c>
      <c r="J88" s="28"/>
      <c r="K88" s="28"/>
      <c r="L88" s="28"/>
      <c r="M88" s="28"/>
      <c r="N88" s="29" t="s">
        <v>1208</v>
      </c>
      <c r="O88" s="29" t="s">
        <v>1208</v>
      </c>
      <c r="P88" s="28" t="s">
        <v>1183</v>
      </c>
      <c r="Q88" s="28" t="s">
        <v>1183</v>
      </c>
      <c r="R88" s="28" t="s">
        <v>1182</v>
      </c>
      <c r="S88" s="28" t="s">
        <v>1183</v>
      </c>
      <c r="T88" s="28" t="s">
        <v>1183</v>
      </c>
      <c r="U88" s="28" t="s">
        <v>1182</v>
      </c>
      <c r="V88" s="28" t="s">
        <v>1182</v>
      </c>
      <c r="W88" s="28" t="s">
        <v>1182</v>
      </c>
      <c r="X88" s="28" t="s">
        <v>1182</v>
      </c>
      <c r="Y88" s="28" t="s">
        <v>1182</v>
      </c>
      <c r="Z88" s="28" t="s">
        <v>1182</v>
      </c>
      <c r="AA88" s="28" t="s">
        <v>1182</v>
      </c>
      <c r="AB88" s="30" t="s">
        <v>1182</v>
      </c>
      <c r="AC88" s="26">
        <v>1053</v>
      </c>
      <c r="AD88" s="28" t="s">
        <v>1208</v>
      </c>
      <c r="AE88" s="28" t="s">
        <v>1208</v>
      </c>
      <c r="AF88" s="28" t="s">
        <v>1182</v>
      </c>
      <c r="AG88" s="28" t="s">
        <v>1208</v>
      </c>
      <c r="AH88" s="28" t="s">
        <v>1208</v>
      </c>
      <c r="AI88" s="28" t="s">
        <v>1182</v>
      </c>
      <c r="AJ88" s="28" t="s">
        <v>1182</v>
      </c>
      <c r="AK88" s="28" t="s">
        <v>1208</v>
      </c>
      <c r="AL88" s="28" t="s">
        <v>1208</v>
      </c>
      <c r="AM88" s="28" t="s">
        <v>1174</v>
      </c>
      <c r="AN88" s="28" t="s">
        <v>1208</v>
      </c>
      <c r="AO88" s="28" t="s">
        <v>1211</v>
      </c>
      <c r="AP88" s="31" t="s">
        <v>158</v>
      </c>
    </row>
    <row r="89" spans="1:42" s="25" customFormat="1" ht="21" customHeight="1">
      <c r="A89" s="26">
        <v>770</v>
      </c>
      <c r="B89" s="27">
        <v>1139</v>
      </c>
      <c r="C89" s="27" t="s">
        <v>1328</v>
      </c>
      <c r="D89" s="28" t="s">
        <v>34</v>
      </c>
      <c r="E89" s="27">
        <v>60</v>
      </c>
      <c r="F89" s="27" t="s">
        <v>1174</v>
      </c>
      <c r="G89" s="27" t="s">
        <v>1175</v>
      </c>
      <c r="H89" s="28" t="s">
        <v>1174</v>
      </c>
      <c r="I89" s="28" t="s">
        <v>1174</v>
      </c>
      <c r="J89" s="28"/>
      <c r="K89" s="28"/>
      <c r="L89" s="28" t="s">
        <v>1182</v>
      </c>
      <c r="M89" s="28" t="s">
        <v>1182</v>
      </c>
      <c r="N89" s="29" t="s">
        <v>1208</v>
      </c>
      <c r="O89" s="29" t="s">
        <v>1208</v>
      </c>
      <c r="P89" s="28" t="s">
        <v>1208</v>
      </c>
      <c r="Q89" s="28" t="s">
        <v>1208</v>
      </c>
      <c r="R89" s="28"/>
      <c r="S89" s="28" t="s">
        <v>1183</v>
      </c>
      <c r="T89" s="28" t="s">
        <v>1183</v>
      </c>
      <c r="U89" s="28"/>
      <c r="V89" s="28"/>
      <c r="W89" s="28"/>
      <c r="X89" s="28"/>
      <c r="Y89" s="28"/>
      <c r="Z89" s="28"/>
      <c r="AA89" s="28"/>
      <c r="AB89" s="30"/>
      <c r="AC89" s="26">
        <v>1139</v>
      </c>
      <c r="AD89" s="28" t="s">
        <v>1208</v>
      </c>
      <c r="AE89" s="28" t="s">
        <v>1208</v>
      </c>
      <c r="AF89" s="28"/>
      <c r="AG89" s="28" t="s">
        <v>1208</v>
      </c>
      <c r="AH89" s="28" t="s">
        <v>1208</v>
      </c>
      <c r="AI89" s="28"/>
      <c r="AJ89" s="28"/>
      <c r="AK89" s="28" t="s">
        <v>1208</v>
      </c>
      <c r="AL89" s="28" t="s">
        <v>1208</v>
      </c>
      <c r="AM89" s="28" t="s">
        <v>1174</v>
      </c>
      <c r="AN89" s="28" t="s">
        <v>1208</v>
      </c>
      <c r="AO89" s="28" t="s">
        <v>1211</v>
      </c>
      <c r="AP89" s="31" t="s">
        <v>160</v>
      </c>
    </row>
    <row r="90" spans="1:42" s="25" customFormat="1" ht="21" customHeight="1">
      <c r="A90" s="26">
        <v>780</v>
      </c>
      <c r="B90" s="27">
        <v>1044</v>
      </c>
      <c r="C90" s="27" t="s">
        <v>1329</v>
      </c>
      <c r="D90" s="28" t="s">
        <v>34</v>
      </c>
      <c r="E90" s="27">
        <v>60</v>
      </c>
      <c r="F90" s="27" t="s">
        <v>1174</v>
      </c>
      <c r="G90" s="27" t="s">
        <v>1175</v>
      </c>
      <c r="H90" s="28" t="s">
        <v>1174</v>
      </c>
      <c r="I90" s="28" t="s">
        <v>1174</v>
      </c>
      <c r="J90" s="28"/>
      <c r="K90" s="28"/>
      <c r="L90" s="28"/>
      <c r="M90" s="28"/>
      <c r="N90" s="29"/>
      <c r="O90" s="29"/>
      <c r="P90" s="28" t="s">
        <v>1208</v>
      </c>
      <c r="Q90" s="28" t="s">
        <v>1208</v>
      </c>
      <c r="R90" s="28" t="s">
        <v>1182</v>
      </c>
      <c r="S90" s="28" t="s">
        <v>1208</v>
      </c>
      <c r="T90" s="28" t="s">
        <v>1208</v>
      </c>
      <c r="U90" s="28" t="s">
        <v>1182</v>
      </c>
      <c r="V90" s="28" t="s">
        <v>1182</v>
      </c>
      <c r="W90" s="28" t="s">
        <v>1182</v>
      </c>
      <c r="X90" s="28" t="s">
        <v>1182</v>
      </c>
      <c r="Y90" s="28" t="s">
        <v>1182</v>
      </c>
      <c r="Z90" s="28" t="s">
        <v>1182</v>
      </c>
      <c r="AA90" s="28" t="s">
        <v>1182</v>
      </c>
      <c r="AB90" s="30" t="s">
        <v>1182</v>
      </c>
      <c r="AC90" s="26">
        <v>1044</v>
      </c>
      <c r="AD90" s="28" t="s">
        <v>1208</v>
      </c>
      <c r="AE90" s="28" t="s">
        <v>1208</v>
      </c>
      <c r="AF90" s="28" t="s">
        <v>1182</v>
      </c>
      <c r="AG90" s="28" t="s">
        <v>1208</v>
      </c>
      <c r="AH90" s="28" t="s">
        <v>1208</v>
      </c>
      <c r="AI90" s="28"/>
      <c r="AJ90" s="28"/>
      <c r="AK90" s="28" t="s">
        <v>1208</v>
      </c>
      <c r="AL90" s="28" t="s">
        <v>1208</v>
      </c>
      <c r="AM90" s="28" t="s">
        <v>1234</v>
      </c>
      <c r="AN90" s="28" t="s">
        <v>1208</v>
      </c>
      <c r="AO90" s="28" t="s">
        <v>1234</v>
      </c>
      <c r="AP90" s="31" t="s">
        <v>162</v>
      </c>
    </row>
    <row r="91" spans="1:42" s="25" customFormat="1" ht="21" customHeight="1">
      <c r="A91" s="26">
        <v>790</v>
      </c>
      <c r="B91" s="27">
        <v>1095</v>
      </c>
      <c r="C91" s="27" t="s">
        <v>1330</v>
      </c>
      <c r="D91" s="28" t="s">
        <v>34</v>
      </c>
      <c r="E91" s="27">
        <v>60</v>
      </c>
      <c r="F91" s="27" t="s">
        <v>1174</v>
      </c>
      <c r="G91" s="27" t="s">
        <v>1175</v>
      </c>
      <c r="H91" s="28" t="s">
        <v>1174</v>
      </c>
      <c r="I91" s="28" t="s">
        <v>1174</v>
      </c>
      <c r="J91" s="28"/>
      <c r="K91" s="28"/>
      <c r="L91" s="28"/>
      <c r="M91" s="28"/>
      <c r="N91" s="29"/>
      <c r="O91" s="29"/>
      <c r="P91" s="28" t="s">
        <v>1208</v>
      </c>
      <c r="Q91" s="28" t="s">
        <v>1208</v>
      </c>
      <c r="R91" s="28" t="s">
        <v>1182</v>
      </c>
      <c r="S91" s="28" t="s">
        <v>1208</v>
      </c>
      <c r="T91" s="28" t="s">
        <v>1208</v>
      </c>
      <c r="U91" s="28" t="s">
        <v>1182</v>
      </c>
      <c r="V91" s="28" t="s">
        <v>1182</v>
      </c>
      <c r="W91" s="28" t="s">
        <v>1182</v>
      </c>
      <c r="X91" s="28" t="s">
        <v>1182</v>
      </c>
      <c r="Y91" s="28" t="s">
        <v>1182</v>
      </c>
      <c r="Z91" s="28" t="s">
        <v>1182</v>
      </c>
      <c r="AA91" s="28" t="s">
        <v>1182</v>
      </c>
      <c r="AB91" s="30" t="s">
        <v>1182</v>
      </c>
      <c r="AC91" s="26">
        <v>1095</v>
      </c>
      <c r="AD91" s="28" t="s">
        <v>1208</v>
      </c>
      <c r="AE91" s="28" t="s">
        <v>1208</v>
      </c>
      <c r="AF91" s="28" t="s">
        <v>1182</v>
      </c>
      <c r="AG91" s="28" t="s">
        <v>1208</v>
      </c>
      <c r="AH91" s="28" t="s">
        <v>1208</v>
      </c>
      <c r="AI91" s="28"/>
      <c r="AJ91" s="28"/>
      <c r="AK91" s="28" t="s">
        <v>1208</v>
      </c>
      <c r="AL91" s="28" t="s">
        <v>1208</v>
      </c>
      <c r="AM91" s="28" t="s">
        <v>1234</v>
      </c>
      <c r="AN91" s="28" t="s">
        <v>1208</v>
      </c>
      <c r="AO91" s="28" t="s">
        <v>1234</v>
      </c>
      <c r="AP91" s="31" t="s">
        <v>164</v>
      </c>
    </row>
    <row r="92" spans="1:42" s="25" customFormat="1" ht="21" customHeight="1">
      <c r="A92" s="26">
        <v>800</v>
      </c>
      <c r="B92" s="27">
        <v>1137</v>
      </c>
      <c r="C92" s="27" t="s">
        <v>1331</v>
      </c>
      <c r="D92" s="28" t="s">
        <v>9</v>
      </c>
      <c r="E92" s="27">
        <v>25</v>
      </c>
      <c r="F92" s="27" t="s">
        <v>1174</v>
      </c>
      <c r="G92" s="27" t="s">
        <v>1175</v>
      </c>
      <c r="H92" s="28" t="s">
        <v>1174</v>
      </c>
      <c r="I92" s="28" t="s">
        <v>1174</v>
      </c>
      <c r="J92" s="28"/>
      <c r="K92" s="28"/>
      <c r="L92" s="28"/>
      <c r="M92" s="28"/>
      <c r="N92" s="29"/>
      <c r="O92" s="29"/>
      <c r="P92" s="28" t="s">
        <v>1208</v>
      </c>
      <c r="Q92" s="28" t="s">
        <v>1208</v>
      </c>
      <c r="R92" s="28"/>
      <c r="S92" s="28" t="s">
        <v>1208</v>
      </c>
      <c r="T92" s="28" t="s">
        <v>1208</v>
      </c>
      <c r="U92" s="28"/>
      <c r="V92" s="28"/>
      <c r="W92" s="28"/>
      <c r="X92" s="28"/>
      <c r="Y92" s="28"/>
      <c r="Z92" s="28"/>
      <c r="AA92" s="28"/>
      <c r="AB92" s="30"/>
      <c r="AC92" s="26">
        <v>1137</v>
      </c>
      <c r="AD92" s="28" t="s">
        <v>1208</v>
      </c>
      <c r="AE92" s="28" t="s">
        <v>1208</v>
      </c>
      <c r="AF92" s="28"/>
      <c r="AG92" s="28" t="s">
        <v>1208</v>
      </c>
      <c r="AH92" s="28" t="s">
        <v>1208</v>
      </c>
      <c r="AI92" s="28"/>
      <c r="AJ92" s="28"/>
      <c r="AK92" s="28" t="s">
        <v>1208</v>
      </c>
      <c r="AL92" s="28" t="s">
        <v>1208</v>
      </c>
      <c r="AM92" s="28" t="s">
        <v>1234</v>
      </c>
      <c r="AN92" s="28" t="s">
        <v>1208</v>
      </c>
      <c r="AO92" s="28" t="s">
        <v>1234</v>
      </c>
      <c r="AP92" s="31" t="s">
        <v>166</v>
      </c>
    </row>
    <row r="93" spans="1:42" s="25" customFormat="1" ht="21" customHeight="1">
      <c r="A93" s="26">
        <v>810</v>
      </c>
      <c r="B93" s="27">
        <v>1138</v>
      </c>
      <c r="C93" s="27" t="s">
        <v>1332</v>
      </c>
      <c r="D93" s="28" t="s">
        <v>9</v>
      </c>
      <c r="E93" s="27">
        <v>5</v>
      </c>
      <c r="F93" s="27" t="s">
        <v>1174</v>
      </c>
      <c r="G93" s="27" t="s">
        <v>1175</v>
      </c>
      <c r="H93" s="28" t="s">
        <v>10</v>
      </c>
      <c r="I93" s="28" t="s">
        <v>1174</v>
      </c>
      <c r="J93" s="28"/>
      <c r="K93" s="28"/>
      <c r="L93" s="28"/>
      <c r="M93" s="28"/>
      <c r="N93" s="29"/>
      <c r="O93" s="29"/>
      <c r="P93" s="28" t="s">
        <v>1183</v>
      </c>
      <c r="Q93" s="28" t="s">
        <v>1183</v>
      </c>
      <c r="R93" s="28"/>
      <c r="S93" s="28" t="s">
        <v>1183</v>
      </c>
      <c r="T93" s="28" t="s">
        <v>1183</v>
      </c>
      <c r="U93" s="28"/>
      <c r="V93" s="28"/>
      <c r="W93" s="28"/>
      <c r="X93" s="28"/>
      <c r="Y93" s="28"/>
      <c r="Z93" s="28"/>
      <c r="AA93" s="28"/>
      <c r="AB93" s="30"/>
      <c r="AC93" s="26">
        <v>1138</v>
      </c>
      <c r="AD93" s="28" t="s">
        <v>1183</v>
      </c>
      <c r="AE93" s="28" t="s">
        <v>1183</v>
      </c>
      <c r="AF93" s="28"/>
      <c r="AG93" s="28" t="s">
        <v>1183</v>
      </c>
      <c r="AH93" s="28" t="s">
        <v>1183</v>
      </c>
      <c r="AI93" s="28"/>
      <c r="AJ93" s="28"/>
      <c r="AK93" s="28" t="s">
        <v>1183</v>
      </c>
      <c r="AL93" s="28" t="s">
        <v>1183</v>
      </c>
      <c r="AM93" s="28" t="s">
        <v>1234</v>
      </c>
      <c r="AN93" s="28" t="s">
        <v>1183</v>
      </c>
      <c r="AO93" s="28" t="s">
        <v>1234</v>
      </c>
      <c r="AP93" s="31" t="s">
        <v>1333</v>
      </c>
    </row>
    <row r="94" spans="1:42" s="25" customFormat="1" ht="94.5">
      <c r="A94" s="20" t="s">
        <v>1133</v>
      </c>
      <c r="B94" s="21" t="s">
        <v>1134</v>
      </c>
      <c r="C94" s="22" t="s">
        <v>1102</v>
      </c>
      <c r="D94" s="21" t="s">
        <v>1135</v>
      </c>
      <c r="E94" s="21" t="s">
        <v>1136</v>
      </c>
      <c r="F94" s="21" t="s">
        <v>1137</v>
      </c>
      <c r="G94" s="21" t="s">
        <v>1138</v>
      </c>
      <c r="H94" s="21" t="s">
        <v>1139</v>
      </c>
      <c r="I94" s="21" t="s">
        <v>1140</v>
      </c>
      <c r="J94" s="21" t="s">
        <v>1141</v>
      </c>
      <c r="K94" s="21" t="s">
        <v>1142</v>
      </c>
      <c r="L94" s="21" t="s">
        <v>1143</v>
      </c>
      <c r="M94" s="21" t="s">
        <v>1144</v>
      </c>
      <c r="N94" s="21" t="s">
        <v>1145</v>
      </c>
      <c r="O94" s="21" t="s">
        <v>1146</v>
      </c>
      <c r="P94" s="21" t="s">
        <v>1147</v>
      </c>
      <c r="Q94" s="21" t="s">
        <v>1148</v>
      </c>
      <c r="R94" s="21" t="s">
        <v>1149</v>
      </c>
      <c r="S94" s="21" t="s">
        <v>1150</v>
      </c>
      <c r="T94" s="21" t="s">
        <v>1151</v>
      </c>
      <c r="U94" s="21" t="s">
        <v>1152</v>
      </c>
      <c r="V94" s="21" t="s">
        <v>1153</v>
      </c>
      <c r="W94" s="21" t="s">
        <v>1154</v>
      </c>
      <c r="X94" s="21" t="s">
        <v>1155</v>
      </c>
      <c r="Y94" s="21" t="s">
        <v>1156</v>
      </c>
      <c r="Z94" s="21" t="s">
        <v>1157</v>
      </c>
      <c r="AA94" s="21" t="s">
        <v>1158</v>
      </c>
      <c r="AB94" s="23" t="s">
        <v>1159</v>
      </c>
      <c r="AC94" s="20" t="s">
        <v>1134</v>
      </c>
      <c r="AD94" s="21" t="s">
        <v>1160</v>
      </c>
      <c r="AE94" s="21" t="s">
        <v>1161</v>
      </c>
      <c r="AF94" s="21" t="s">
        <v>1162</v>
      </c>
      <c r="AG94" s="21" t="s">
        <v>1163</v>
      </c>
      <c r="AH94" s="21" t="s">
        <v>1164</v>
      </c>
      <c r="AI94" s="21" t="s">
        <v>1165</v>
      </c>
      <c r="AJ94" s="21" t="s">
        <v>1166</v>
      </c>
      <c r="AK94" s="21" t="s">
        <v>1167</v>
      </c>
      <c r="AL94" s="21" t="s">
        <v>1168</v>
      </c>
      <c r="AM94" s="21" t="s">
        <v>1169</v>
      </c>
      <c r="AN94" s="21" t="s">
        <v>1170</v>
      </c>
      <c r="AO94" s="21" t="s">
        <v>1171</v>
      </c>
      <c r="AP94" s="24" t="s">
        <v>1172</v>
      </c>
    </row>
    <row r="95" spans="1:42" s="25" customFormat="1" ht="21" customHeight="1">
      <c r="A95" s="26">
        <v>820</v>
      </c>
      <c r="B95" s="27">
        <v>1049</v>
      </c>
      <c r="C95" s="27" t="s">
        <v>1334</v>
      </c>
      <c r="D95" s="28" t="s">
        <v>9</v>
      </c>
      <c r="E95" s="27">
        <v>12</v>
      </c>
      <c r="F95" s="27" t="s">
        <v>1174</v>
      </c>
      <c r="G95" s="27" t="s">
        <v>1335</v>
      </c>
      <c r="H95" s="28" t="s">
        <v>10</v>
      </c>
      <c r="I95" s="28" t="s">
        <v>1174</v>
      </c>
      <c r="J95" s="28"/>
      <c r="K95" s="28"/>
      <c r="L95" s="28"/>
      <c r="M95" s="28"/>
      <c r="N95" s="29"/>
      <c r="O95" s="29"/>
      <c r="P95" s="28" t="s">
        <v>1208</v>
      </c>
      <c r="Q95" s="28" t="s">
        <v>1208</v>
      </c>
      <c r="R95" s="28"/>
      <c r="S95" s="28" t="s">
        <v>1208</v>
      </c>
      <c r="T95" s="28" t="s">
        <v>1208</v>
      </c>
      <c r="U95" s="28"/>
      <c r="V95" s="28"/>
      <c r="W95" s="28"/>
      <c r="X95" s="28"/>
      <c r="Y95" s="28"/>
      <c r="Z95" s="28"/>
      <c r="AA95" s="28"/>
      <c r="AB95" s="30"/>
      <c r="AC95" s="26">
        <v>1049</v>
      </c>
      <c r="AD95" s="28" t="s">
        <v>1208</v>
      </c>
      <c r="AE95" s="28" t="s">
        <v>1208</v>
      </c>
      <c r="AF95" s="28"/>
      <c r="AG95" s="28" t="s">
        <v>1208</v>
      </c>
      <c r="AH95" s="28" t="s">
        <v>1208</v>
      </c>
      <c r="AI95" s="28"/>
      <c r="AJ95" s="28"/>
      <c r="AK95" s="28" t="s">
        <v>1208</v>
      </c>
      <c r="AL95" s="28" t="s">
        <v>1208</v>
      </c>
      <c r="AM95" s="28" t="s">
        <v>1174</v>
      </c>
      <c r="AN95" s="28" t="s">
        <v>1208</v>
      </c>
      <c r="AO95" s="28" t="s">
        <v>1211</v>
      </c>
      <c r="AP95" s="31" t="s">
        <v>1336</v>
      </c>
    </row>
    <row r="96" spans="1:42" s="25" customFormat="1" ht="21" customHeight="1">
      <c r="A96" s="26">
        <v>830</v>
      </c>
      <c r="B96" s="27">
        <v>1050</v>
      </c>
      <c r="C96" s="27" t="s">
        <v>1337</v>
      </c>
      <c r="D96" s="28" t="s">
        <v>9</v>
      </c>
      <c r="E96" s="27">
        <v>25</v>
      </c>
      <c r="F96" s="27" t="s">
        <v>1174</v>
      </c>
      <c r="G96" s="27" t="s">
        <v>1335</v>
      </c>
      <c r="H96" s="28" t="s">
        <v>1174</v>
      </c>
      <c r="I96" s="28" t="s">
        <v>1174</v>
      </c>
      <c r="J96" s="28"/>
      <c r="K96" s="28"/>
      <c r="L96" s="28"/>
      <c r="M96" s="28"/>
      <c r="N96" s="29"/>
      <c r="O96" s="29"/>
      <c r="P96" s="28" t="s">
        <v>1208</v>
      </c>
      <c r="Q96" s="28" t="s">
        <v>1208</v>
      </c>
      <c r="R96" s="28"/>
      <c r="S96" s="28" t="s">
        <v>1208</v>
      </c>
      <c r="T96" s="28" t="s">
        <v>1208</v>
      </c>
      <c r="U96" s="28"/>
      <c r="V96" s="28"/>
      <c r="W96" s="28"/>
      <c r="X96" s="28"/>
      <c r="Y96" s="28"/>
      <c r="Z96" s="28"/>
      <c r="AA96" s="28"/>
      <c r="AB96" s="30"/>
      <c r="AC96" s="26">
        <v>1050</v>
      </c>
      <c r="AD96" s="28" t="s">
        <v>1208</v>
      </c>
      <c r="AE96" s="28" t="s">
        <v>1208</v>
      </c>
      <c r="AF96" s="28"/>
      <c r="AG96" s="28" t="s">
        <v>1208</v>
      </c>
      <c r="AH96" s="28" t="s">
        <v>1208</v>
      </c>
      <c r="AI96" s="28"/>
      <c r="AJ96" s="28"/>
      <c r="AK96" s="28" t="s">
        <v>1208</v>
      </c>
      <c r="AL96" s="28" t="s">
        <v>1208</v>
      </c>
      <c r="AM96" s="28" t="s">
        <v>1174</v>
      </c>
      <c r="AN96" s="28" t="s">
        <v>1208</v>
      </c>
      <c r="AO96" s="28" t="s">
        <v>1211</v>
      </c>
      <c r="AP96" s="31" t="s">
        <v>1338</v>
      </c>
    </row>
    <row r="97" spans="1:42" s="25" customFormat="1" ht="21" customHeight="1">
      <c r="A97" s="26">
        <v>840</v>
      </c>
      <c r="B97" s="27">
        <v>1051</v>
      </c>
      <c r="C97" s="27" t="s">
        <v>1339</v>
      </c>
      <c r="D97" s="28" t="s">
        <v>34</v>
      </c>
      <c r="E97" s="27">
        <v>40</v>
      </c>
      <c r="F97" s="27" t="s">
        <v>1174</v>
      </c>
      <c r="G97" s="27" t="s">
        <v>1335</v>
      </c>
      <c r="H97" s="28" t="s">
        <v>1174</v>
      </c>
      <c r="I97" s="28" t="s">
        <v>1174</v>
      </c>
      <c r="J97" s="28"/>
      <c r="K97" s="28"/>
      <c r="L97" s="28"/>
      <c r="M97" s="28"/>
      <c r="N97" s="29"/>
      <c r="O97" s="29"/>
      <c r="P97" s="28" t="s">
        <v>1208</v>
      </c>
      <c r="Q97" s="28" t="s">
        <v>1208</v>
      </c>
      <c r="R97" s="28"/>
      <c r="S97" s="28" t="s">
        <v>1208</v>
      </c>
      <c r="T97" s="28" t="s">
        <v>1208</v>
      </c>
      <c r="U97" s="28"/>
      <c r="V97" s="28"/>
      <c r="W97" s="28"/>
      <c r="X97" s="28"/>
      <c r="Y97" s="28"/>
      <c r="Z97" s="28"/>
      <c r="AA97" s="28"/>
      <c r="AB97" s="30"/>
      <c r="AC97" s="26">
        <v>1051</v>
      </c>
      <c r="AD97" s="28" t="s">
        <v>1208</v>
      </c>
      <c r="AE97" s="28" t="s">
        <v>1208</v>
      </c>
      <c r="AF97" s="28"/>
      <c r="AG97" s="28" t="s">
        <v>1208</v>
      </c>
      <c r="AH97" s="28" t="s">
        <v>1208</v>
      </c>
      <c r="AI97" s="28"/>
      <c r="AJ97" s="28"/>
      <c r="AK97" s="28" t="s">
        <v>1208</v>
      </c>
      <c r="AL97" s="28" t="s">
        <v>1208</v>
      </c>
      <c r="AM97" s="28" t="s">
        <v>1174</v>
      </c>
      <c r="AN97" s="28" t="s">
        <v>1208</v>
      </c>
      <c r="AO97" s="28" t="s">
        <v>1211</v>
      </c>
      <c r="AP97" s="31" t="s">
        <v>1340</v>
      </c>
    </row>
    <row r="98" spans="1:42" s="25" customFormat="1" ht="21" customHeight="1">
      <c r="A98" s="26">
        <v>850</v>
      </c>
      <c r="B98" s="27">
        <v>1054</v>
      </c>
      <c r="C98" s="27" t="s">
        <v>1341</v>
      </c>
      <c r="D98" s="28" t="s">
        <v>34</v>
      </c>
      <c r="E98" s="27">
        <v>60</v>
      </c>
      <c r="F98" s="27" t="s">
        <v>1174</v>
      </c>
      <c r="G98" s="27" t="s">
        <v>1175</v>
      </c>
      <c r="H98" s="28" t="s">
        <v>1174</v>
      </c>
      <c r="I98" s="28" t="s">
        <v>1174</v>
      </c>
      <c r="J98" s="28"/>
      <c r="K98" s="28"/>
      <c r="L98" s="28"/>
      <c r="M98" s="28"/>
      <c r="N98" s="29"/>
      <c r="O98" s="29"/>
      <c r="P98" s="28" t="s">
        <v>1174</v>
      </c>
      <c r="Q98" s="28" t="s">
        <v>1174</v>
      </c>
      <c r="R98" s="28"/>
      <c r="S98" s="28" t="s">
        <v>1183</v>
      </c>
      <c r="T98" s="28" t="s">
        <v>1183</v>
      </c>
      <c r="U98" s="28" t="s">
        <v>1182</v>
      </c>
      <c r="V98" s="28" t="s">
        <v>1182</v>
      </c>
      <c r="W98" s="28" t="s">
        <v>1182</v>
      </c>
      <c r="X98" s="28" t="s">
        <v>1182</v>
      </c>
      <c r="Y98" s="28" t="s">
        <v>1182</v>
      </c>
      <c r="Z98" s="28" t="s">
        <v>1182</v>
      </c>
      <c r="AA98" s="28" t="s">
        <v>1182</v>
      </c>
      <c r="AB98" s="30" t="s">
        <v>1182</v>
      </c>
      <c r="AC98" s="26">
        <v>1054</v>
      </c>
      <c r="AD98" s="28" t="s">
        <v>1174</v>
      </c>
      <c r="AE98" s="28" t="s">
        <v>1174</v>
      </c>
      <c r="AF98" s="28" t="s">
        <v>1182</v>
      </c>
      <c r="AG98" s="28" t="s">
        <v>1174</v>
      </c>
      <c r="AH98" s="28" t="s">
        <v>1174</v>
      </c>
      <c r="AI98" s="28"/>
      <c r="AJ98" s="28"/>
      <c r="AK98" s="28" t="s">
        <v>1174</v>
      </c>
      <c r="AL98" s="28" t="s">
        <v>1174</v>
      </c>
      <c r="AM98" s="28" t="s">
        <v>1174</v>
      </c>
      <c r="AN98" s="28" t="s">
        <v>1174</v>
      </c>
      <c r="AO98" s="28" t="s">
        <v>1174</v>
      </c>
      <c r="AP98" s="31" t="s">
        <v>1342</v>
      </c>
    </row>
    <row r="99" spans="1:42" s="25" customFormat="1" ht="21" customHeight="1">
      <c r="A99" s="26">
        <v>860</v>
      </c>
      <c r="B99" s="27">
        <v>1055</v>
      </c>
      <c r="C99" s="27" t="s">
        <v>1343</v>
      </c>
      <c r="D99" s="28" t="s">
        <v>34</v>
      </c>
      <c r="E99" s="27">
        <v>60</v>
      </c>
      <c r="F99" s="27" t="s">
        <v>1174</v>
      </c>
      <c r="G99" s="27" t="s">
        <v>1175</v>
      </c>
      <c r="H99" s="28" t="s">
        <v>1174</v>
      </c>
      <c r="I99" s="28" t="s">
        <v>1174</v>
      </c>
      <c r="J99" s="28"/>
      <c r="K99" s="28"/>
      <c r="L99" s="28"/>
      <c r="M99" s="28"/>
      <c r="N99" s="29"/>
      <c r="O99" s="29"/>
      <c r="P99" s="28" t="s">
        <v>1208</v>
      </c>
      <c r="Q99" s="28" t="s">
        <v>1208</v>
      </c>
      <c r="R99" s="28" t="s">
        <v>1182</v>
      </c>
      <c r="S99" s="28" t="s">
        <v>1183</v>
      </c>
      <c r="T99" s="28" t="s">
        <v>1183</v>
      </c>
      <c r="U99" s="28" t="s">
        <v>1182</v>
      </c>
      <c r="V99" s="28" t="s">
        <v>1182</v>
      </c>
      <c r="W99" s="28" t="s">
        <v>1182</v>
      </c>
      <c r="X99" s="28" t="s">
        <v>1182</v>
      </c>
      <c r="Y99" s="28" t="s">
        <v>1182</v>
      </c>
      <c r="Z99" s="28" t="s">
        <v>1182</v>
      </c>
      <c r="AA99" s="28" t="s">
        <v>1182</v>
      </c>
      <c r="AB99" s="30" t="s">
        <v>1182</v>
      </c>
      <c r="AC99" s="26">
        <v>1055</v>
      </c>
      <c r="AD99" s="28" t="s">
        <v>1174</v>
      </c>
      <c r="AE99" s="28" t="s">
        <v>1174</v>
      </c>
      <c r="AF99" s="28" t="s">
        <v>1182</v>
      </c>
      <c r="AG99" s="28" t="s">
        <v>1174</v>
      </c>
      <c r="AH99" s="28" t="s">
        <v>1174</v>
      </c>
      <c r="AI99" s="28"/>
      <c r="AJ99" s="28"/>
      <c r="AK99" s="28" t="s">
        <v>1174</v>
      </c>
      <c r="AL99" s="28" t="s">
        <v>1174</v>
      </c>
      <c r="AM99" s="28" t="s">
        <v>1174</v>
      </c>
      <c r="AN99" s="28" t="s">
        <v>1174</v>
      </c>
      <c r="AO99" s="28" t="s">
        <v>1174</v>
      </c>
      <c r="AP99" s="31" t="s">
        <v>1344</v>
      </c>
    </row>
    <row r="100" spans="1:42" s="25" customFormat="1" ht="21" customHeight="1">
      <c r="A100" s="26">
        <v>870</v>
      </c>
      <c r="B100" s="27">
        <v>1056</v>
      </c>
      <c r="C100" s="27" t="s">
        <v>1345</v>
      </c>
      <c r="D100" s="28" t="s">
        <v>34</v>
      </c>
      <c r="E100" s="27">
        <v>60</v>
      </c>
      <c r="F100" s="27" t="s">
        <v>1174</v>
      </c>
      <c r="G100" s="27" t="s">
        <v>1346</v>
      </c>
      <c r="H100" s="28" t="s">
        <v>1174</v>
      </c>
      <c r="I100" s="28" t="s">
        <v>1174</v>
      </c>
      <c r="J100" s="28"/>
      <c r="K100" s="28"/>
      <c r="L100" s="28" t="s">
        <v>1182</v>
      </c>
      <c r="M100" s="28" t="s">
        <v>1182</v>
      </c>
      <c r="N100" s="29" t="s">
        <v>1208</v>
      </c>
      <c r="O100" s="29" t="s">
        <v>1208</v>
      </c>
      <c r="P100" s="28" t="s">
        <v>1208</v>
      </c>
      <c r="Q100" s="28" t="s">
        <v>1208</v>
      </c>
      <c r="R100" s="28" t="s">
        <v>1182</v>
      </c>
      <c r="S100" s="28" t="s">
        <v>1183</v>
      </c>
      <c r="T100" s="28" t="s">
        <v>1183</v>
      </c>
      <c r="U100" s="28" t="s">
        <v>1182</v>
      </c>
      <c r="V100" s="28" t="s">
        <v>1182</v>
      </c>
      <c r="W100" s="28" t="s">
        <v>1182</v>
      </c>
      <c r="X100" s="28" t="s">
        <v>1182</v>
      </c>
      <c r="Y100" s="28" t="s">
        <v>1182</v>
      </c>
      <c r="Z100" s="28" t="s">
        <v>1182</v>
      </c>
      <c r="AA100" s="28" t="s">
        <v>1182</v>
      </c>
      <c r="AB100" s="30" t="s">
        <v>1182</v>
      </c>
      <c r="AC100" s="26">
        <v>1056</v>
      </c>
      <c r="AD100" s="28" t="s">
        <v>1174</v>
      </c>
      <c r="AE100" s="28" t="s">
        <v>1174</v>
      </c>
      <c r="AF100" s="28" t="s">
        <v>1182</v>
      </c>
      <c r="AG100" s="28" t="s">
        <v>1174</v>
      </c>
      <c r="AH100" s="28" t="s">
        <v>1174</v>
      </c>
      <c r="AI100" s="28"/>
      <c r="AJ100" s="28"/>
      <c r="AK100" s="28" t="s">
        <v>1208</v>
      </c>
      <c r="AL100" s="28" t="s">
        <v>1208</v>
      </c>
      <c r="AM100" s="28" t="s">
        <v>1174</v>
      </c>
      <c r="AN100" s="28" t="s">
        <v>1208</v>
      </c>
      <c r="AO100" s="28" t="s">
        <v>1174</v>
      </c>
      <c r="AP100" s="31" t="s">
        <v>1347</v>
      </c>
    </row>
    <row r="101" spans="1:42" s="25" customFormat="1" ht="21" customHeight="1">
      <c r="A101" s="26">
        <v>880</v>
      </c>
      <c r="B101" s="27">
        <v>1057</v>
      </c>
      <c r="C101" s="27" t="s">
        <v>1348</v>
      </c>
      <c r="D101" s="28" t="s">
        <v>183</v>
      </c>
      <c r="E101" s="27">
        <v>14</v>
      </c>
      <c r="F101" s="27" t="s">
        <v>1174</v>
      </c>
      <c r="G101" s="27" t="s">
        <v>1175</v>
      </c>
      <c r="H101" s="28" t="s">
        <v>1174</v>
      </c>
      <c r="I101" s="28" t="s">
        <v>1174</v>
      </c>
      <c r="J101" s="28"/>
      <c r="K101" s="28"/>
      <c r="L101" s="28"/>
      <c r="M101" s="28"/>
      <c r="N101" s="29"/>
      <c r="O101" s="29"/>
      <c r="P101" s="28" t="s">
        <v>1174</v>
      </c>
      <c r="Q101" s="28" t="s">
        <v>1174</v>
      </c>
      <c r="R101" s="28"/>
      <c r="S101" s="28" t="s">
        <v>1183</v>
      </c>
      <c r="T101" s="28" t="s">
        <v>1183</v>
      </c>
      <c r="U101" s="28"/>
      <c r="V101" s="28"/>
      <c r="W101" s="28"/>
      <c r="X101" s="28"/>
      <c r="Y101" s="28"/>
      <c r="Z101" s="28"/>
      <c r="AA101" s="28"/>
      <c r="AB101" s="30"/>
      <c r="AC101" s="26">
        <v>1057</v>
      </c>
      <c r="AD101" s="28" t="s">
        <v>1174</v>
      </c>
      <c r="AE101" s="28" t="s">
        <v>1174</v>
      </c>
      <c r="AF101" s="28"/>
      <c r="AG101" s="28" t="s">
        <v>1174</v>
      </c>
      <c r="AH101" s="28" t="s">
        <v>1174</v>
      </c>
      <c r="AI101" s="28"/>
      <c r="AJ101" s="28"/>
      <c r="AK101" s="28" t="s">
        <v>1174</v>
      </c>
      <c r="AL101" s="28" t="s">
        <v>1174</v>
      </c>
      <c r="AM101" s="28" t="s">
        <v>1174</v>
      </c>
      <c r="AN101" s="28" t="s">
        <v>1174</v>
      </c>
      <c r="AO101" s="28" t="s">
        <v>1174</v>
      </c>
      <c r="AP101" s="31" t="s">
        <v>1349</v>
      </c>
    </row>
    <row r="102" spans="1:42" s="25" customFormat="1" ht="21" customHeight="1">
      <c r="A102" s="26">
        <v>890</v>
      </c>
      <c r="B102" s="27">
        <v>1058</v>
      </c>
      <c r="C102" s="27" t="s">
        <v>1350</v>
      </c>
      <c r="D102" s="28" t="s">
        <v>183</v>
      </c>
      <c r="E102" s="27">
        <v>3</v>
      </c>
      <c r="F102" s="27">
        <v>3</v>
      </c>
      <c r="G102" s="27" t="s">
        <v>1175</v>
      </c>
      <c r="H102" s="28" t="s">
        <v>1174</v>
      </c>
      <c r="I102" s="28" t="s">
        <v>1174</v>
      </c>
      <c r="J102" s="28"/>
      <c r="K102" s="28"/>
      <c r="L102" s="28"/>
      <c r="M102" s="28"/>
      <c r="N102" s="29"/>
      <c r="O102" s="29"/>
      <c r="P102" s="28" t="s">
        <v>1174</v>
      </c>
      <c r="Q102" s="28" t="s">
        <v>1174</v>
      </c>
      <c r="R102" s="28"/>
      <c r="S102" s="28" t="s">
        <v>1183</v>
      </c>
      <c r="T102" s="28" t="s">
        <v>1183</v>
      </c>
      <c r="U102" s="28"/>
      <c r="V102" s="28"/>
      <c r="W102" s="28"/>
      <c r="X102" s="28"/>
      <c r="Y102" s="28"/>
      <c r="Z102" s="28" t="s">
        <v>1182</v>
      </c>
      <c r="AA102" s="28" t="s">
        <v>1182</v>
      </c>
      <c r="AB102" s="30" t="s">
        <v>1182</v>
      </c>
      <c r="AC102" s="26">
        <v>1058</v>
      </c>
      <c r="AD102" s="28" t="s">
        <v>1174</v>
      </c>
      <c r="AE102" s="28" t="s">
        <v>1174</v>
      </c>
      <c r="AF102" s="28" t="s">
        <v>1182</v>
      </c>
      <c r="AG102" s="28" t="s">
        <v>1182</v>
      </c>
      <c r="AH102" s="28" t="s">
        <v>1182</v>
      </c>
      <c r="AI102" s="28"/>
      <c r="AJ102" s="28"/>
      <c r="AK102" s="28" t="s">
        <v>1182</v>
      </c>
      <c r="AL102" s="28" t="s">
        <v>1182</v>
      </c>
      <c r="AM102" s="28" t="s">
        <v>1174</v>
      </c>
      <c r="AN102" s="28" t="s">
        <v>1174</v>
      </c>
      <c r="AO102" s="28" t="s">
        <v>1174</v>
      </c>
      <c r="AP102" s="31" t="s">
        <v>1351</v>
      </c>
    </row>
    <row r="103" spans="1:42" s="25" customFormat="1" ht="21" customHeight="1">
      <c r="A103" s="26">
        <v>900</v>
      </c>
      <c r="B103" s="27">
        <v>1059</v>
      </c>
      <c r="C103" s="27" t="s">
        <v>1352</v>
      </c>
      <c r="D103" s="28" t="s">
        <v>183</v>
      </c>
      <c r="E103" s="27">
        <v>3</v>
      </c>
      <c r="F103" s="27">
        <v>3</v>
      </c>
      <c r="G103" s="27" t="s">
        <v>1175</v>
      </c>
      <c r="H103" s="28" t="s">
        <v>1174</v>
      </c>
      <c r="I103" s="28" t="s">
        <v>1174</v>
      </c>
      <c r="J103" s="28"/>
      <c r="K103" s="28"/>
      <c r="L103" s="28"/>
      <c r="M103" s="28"/>
      <c r="N103" s="29"/>
      <c r="O103" s="29"/>
      <c r="P103" s="28" t="s">
        <v>1174</v>
      </c>
      <c r="Q103" s="28" t="s">
        <v>1174</v>
      </c>
      <c r="R103" s="28"/>
      <c r="S103" s="28" t="s">
        <v>1183</v>
      </c>
      <c r="T103" s="28" t="s">
        <v>1183</v>
      </c>
      <c r="U103" s="28"/>
      <c r="V103" s="28"/>
      <c r="W103" s="28"/>
      <c r="X103" s="28"/>
      <c r="Y103" s="28"/>
      <c r="Z103" s="28"/>
      <c r="AA103" s="28"/>
      <c r="AB103" s="30"/>
      <c r="AC103" s="26">
        <v>1059</v>
      </c>
      <c r="AD103" s="28" t="s">
        <v>1174</v>
      </c>
      <c r="AE103" s="28" t="s">
        <v>1174</v>
      </c>
      <c r="AF103" s="28"/>
      <c r="AG103" s="28" t="s">
        <v>1174</v>
      </c>
      <c r="AH103" s="28" t="s">
        <v>1174</v>
      </c>
      <c r="AI103" s="28"/>
      <c r="AJ103" s="28"/>
      <c r="AK103" s="28" t="s">
        <v>1174</v>
      </c>
      <c r="AL103" s="28" t="s">
        <v>1174</v>
      </c>
      <c r="AM103" s="28" t="s">
        <v>1174</v>
      </c>
      <c r="AN103" s="28" t="s">
        <v>1174</v>
      </c>
      <c r="AO103" s="28" t="s">
        <v>1174</v>
      </c>
      <c r="AP103" s="31" t="s">
        <v>1353</v>
      </c>
    </row>
    <row r="104" spans="1:42" s="25" customFormat="1" ht="21" customHeight="1">
      <c r="A104" s="26">
        <v>910</v>
      </c>
      <c r="B104" s="27">
        <v>1060</v>
      </c>
      <c r="C104" s="27" t="s">
        <v>1354</v>
      </c>
      <c r="D104" s="28" t="s">
        <v>183</v>
      </c>
      <c r="E104" s="27">
        <v>14</v>
      </c>
      <c r="F104" s="27" t="s">
        <v>1174</v>
      </c>
      <c r="G104" s="27" t="s">
        <v>1175</v>
      </c>
      <c r="H104" s="28" t="s">
        <v>1174</v>
      </c>
      <c r="I104" s="28" t="s">
        <v>1174</v>
      </c>
      <c r="J104" s="28"/>
      <c r="K104" s="28"/>
      <c r="L104" s="28"/>
      <c r="M104" s="28"/>
      <c r="N104" s="29"/>
      <c r="O104" s="29"/>
      <c r="P104" s="28" t="s">
        <v>1174</v>
      </c>
      <c r="Q104" s="28" t="s">
        <v>1174</v>
      </c>
      <c r="R104" s="28"/>
      <c r="S104" s="28" t="s">
        <v>1208</v>
      </c>
      <c r="T104" s="28" t="s">
        <v>1208</v>
      </c>
      <c r="U104" s="28"/>
      <c r="V104" s="28"/>
      <c r="W104" s="28"/>
      <c r="X104" s="28"/>
      <c r="Y104" s="28"/>
      <c r="Z104" s="28"/>
      <c r="AA104" s="28"/>
      <c r="AB104" s="30"/>
      <c r="AC104" s="26">
        <v>1060</v>
      </c>
      <c r="AD104" s="28" t="s">
        <v>1174</v>
      </c>
      <c r="AE104" s="28" t="s">
        <v>1174</v>
      </c>
      <c r="AF104" s="28"/>
      <c r="AG104" s="28" t="s">
        <v>1174</v>
      </c>
      <c r="AH104" s="28" t="s">
        <v>1174</v>
      </c>
      <c r="AI104" s="28"/>
      <c r="AJ104" s="28"/>
      <c r="AK104" s="28" t="s">
        <v>1174</v>
      </c>
      <c r="AL104" s="28" t="s">
        <v>1174</v>
      </c>
      <c r="AM104" s="28" t="s">
        <v>1174</v>
      </c>
      <c r="AN104" s="28" t="s">
        <v>1174</v>
      </c>
      <c r="AO104" s="28" t="s">
        <v>1174</v>
      </c>
      <c r="AP104" s="31" t="s">
        <v>1355</v>
      </c>
    </row>
    <row r="105" spans="1:42" s="25" customFormat="1" ht="21" customHeight="1">
      <c r="A105" s="26">
        <v>920</v>
      </c>
      <c r="B105" s="27">
        <v>1061</v>
      </c>
      <c r="C105" s="27" t="s">
        <v>1356</v>
      </c>
      <c r="D105" s="28" t="s">
        <v>183</v>
      </c>
      <c r="E105" s="27">
        <v>3</v>
      </c>
      <c r="F105" s="27">
        <v>3</v>
      </c>
      <c r="G105" s="27" t="s">
        <v>1175</v>
      </c>
      <c r="H105" s="28" t="s">
        <v>1174</v>
      </c>
      <c r="I105" s="28" t="s">
        <v>1174</v>
      </c>
      <c r="J105" s="28"/>
      <c r="K105" s="28"/>
      <c r="L105" s="28"/>
      <c r="M105" s="28"/>
      <c r="N105" s="29"/>
      <c r="O105" s="29"/>
      <c r="P105" s="28" t="s">
        <v>1174</v>
      </c>
      <c r="Q105" s="28" t="s">
        <v>1174</v>
      </c>
      <c r="R105" s="28"/>
      <c r="S105" s="28" t="s">
        <v>1183</v>
      </c>
      <c r="T105" s="28" t="s">
        <v>1183</v>
      </c>
      <c r="U105" s="28"/>
      <c r="V105" s="28"/>
      <c r="W105" s="28"/>
      <c r="X105" s="28"/>
      <c r="Y105" s="28"/>
      <c r="Z105" s="28"/>
      <c r="AA105" s="28"/>
      <c r="AB105" s="30"/>
      <c r="AC105" s="26">
        <v>1061</v>
      </c>
      <c r="AD105" s="28" t="s">
        <v>1174</v>
      </c>
      <c r="AE105" s="28" t="s">
        <v>1174</v>
      </c>
      <c r="AF105" s="28"/>
      <c r="AG105" s="28" t="s">
        <v>1174</v>
      </c>
      <c r="AH105" s="28" t="s">
        <v>1174</v>
      </c>
      <c r="AI105" s="28"/>
      <c r="AJ105" s="28"/>
      <c r="AK105" s="28" t="s">
        <v>1174</v>
      </c>
      <c r="AL105" s="28" t="s">
        <v>1174</v>
      </c>
      <c r="AM105" s="28" t="s">
        <v>1174</v>
      </c>
      <c r="AN105" s="28" t="s">
        <v>1174</v>
      </c>
      <c r="AO105" s="28" t="s">
        <v>1174</v>
      </c>
      <c r="AP105" s="31" t="s">
        <v>1357</v>
      </c>
    </row>
    <row r="106" spans="1:42" s="25" customFormat="1" ht="21" customHeight="1">
      <c r="A106" s="26">
        <v>930</v>
      </c>
      <c r="B106" s="27">
        <v>1062</v>
      </c>
      <c r="C106" s="27" t="s">
        <v>1358</v>
      </c>
      <c r="D106" s="28" t="s">
        <v>183</v>
      </c>
      <c r="E106" s="27">
        <v>14</v>
      </c>
      <c r="F106" s="27" t="s">
        <v>1174</v>
      </c>
      <c r="G106" s="27" t="s">
        <v>1175</v>
      </c>
      <c r="H106" s="28" t="s">
        <v>1174</v>
      </c>
      <c r="I106" s="28" t="s">
        <v>1174</v>
      </c>
      <c r="J106" s="28"/>
      <c r="K106" s="28"/>
      <c r="L106" s="28"/>
      <c r="M106" s="28"/>
      <c r="N106" s="29"/>
      <c r="O106" s="29"/>
      <c r="P106" s="28" t="s">
        <v>1174</v>
      </c>
      <c r="Q106" s="28" t="s">
        <v>1174</v>
      </c>
      <c r="R106" s="28"/>
      <c r="S106" s="28" t="s">
        <v>1208</v>
      </c>
      <c r="T106" s="28" t="s">
        <v>1208</v>
      </c>
      <c r="U106" s="28"/>
      <c r="V106" s="28"/>
      <c r="W106" s="28"/>
      <c r="X106" s="28"/>
      <c r="Y106" s="28"/>
      <c r="Z106" s="28"/>
      <c r="AA106" s="28"/>
      <c r="AB106" s="30"/>
      <c r="AC106" s="26">
        <v>1062</v>
      </c>
      <c r="AD106" s="28" t="s">
        <v>1174</v>
      </c>
      <c r="AE106" s="28" t="s">
        <v>1174</v>
      </c>
      <c r="AF106" s="28"/>
      <c r="AG106" s="28" t="s">
        <v>1174</v>
      </c>
      <c r="AH106" s="28" t="s">
        <v>1174</v>
      </c>
      <c r="AI106" s="28"/>
      <c r="AJ106" s="28"/>
      <c r="AK106" s="28" t="s">
        <v>1174</v>
      </c>
      <c r="AL106" s="28" t="s">
        <v>1174</v>
      </c>
      <c r="AM106" s="28" t="s">
        <v>1174</v>
      </c>
      <c r="AN106" s="28" t="s">
        <v>1174</v>
      </c>
      <c r="AO106" s="28" t="s">
        <v>1174</v>
      </c>
      <c r="AP106" s="31" t="s">
        <v>1359</v>
      </c>
    </row>
    <row r="107" spans="1:42" s="25" customFormat="1" ht="21" customHeight="1">
      <c r="A107" s="26">
        <v>940</v>
      </c>
      <c r="B107" s="27">
        <v>1063</v>
      </c>
      <c r="C107" s="27" t="s">
        <v>1360</v>
      </c>
      <c r="D107" s="28" t="s">
        <v>183</v>
      </c>
      <c r="E107" s="27">
        <v>3</v>
      </c>
      <c r="F107" s="27">
        <v>3</v>
      </c>
      <c r="G107" s="27" t="s">
        <v>1175</v>
      </c>
      <c r="H107" s="28" t="s">
        <v>1174</v>
      </c>
      <c r="I107" s="28" t="s">
        <v>1174</v>
      </c>
      <c r="J107" s="28"/>
      <c r="K107" s="28"/>
      <c r="L107" s="28"/>
      <c r="M107" s="28"/>
      <c r="N107" s="29"/>
      <c r="O107" s="29"/>
      <c r="P107" s="28" t="s">
        <v>1174</v>
      </c>
      <c r="Q107" s="28" t="s">
        <v>1174</v>
      </c>
      <c r="R107" s="28"/>
      <c r="S107" s="28" t="s">
        <v>1183</v>
      </c>
      <c r="T107" s="28" t="s">
        <v>1183</v>
      </c>
      <c r="U107" s="28"/>
      <c r="V107" s="28"/>
      <c r="W107" s="28"/>
      <c r="X107" s="28"/>
      <c r="Y107" s="28"/>
      <c r="Z107" s="28"/>
      <c r="AA107" s="28"/>
      <c r="AB107" s="30"/>
      <c r="AC107" s="26">
        <v>1063</v>
      </c>
      <c r="AD107" s="28" t="s">
        <v>1174</v>
      </c>
      <c r="AE107" s="28" t="s">
        <v>1174</v>
      </c>
      <c r="AF107" s="28"/>
      <c r="AG107" s="28" t="s">
        <v>1174</v>
      </c>
      <c r="AH107" s="28" t="s">
        <v>1174</v>
      </c>
      <c r="AI107" s="28"/>
      <c r="AJ107" s="28"/>
      <c r="AK107" s="28" t="s">
        <v>1174</v>
      </c>
      <c r="AL107" s="28" t="s">
        <v>1174</v>
      </c>
      <c r="AM107" s="28" t="s">
        <v>1174</v>
      </c>
      <c r="AN107" s="28" t="s">
        <v>1174</v>
      </c>
      <c r="AO107" s="28" t="s">
        <v>1174</v>
      </c>
      <c r="AP107" s="31" t="s">
        <v>1361</v>
      </c>
    </row>
    <row r="108" spans="1:42" s="25" customFormat="1" ht="21" customHeight="1">
      <c r="A108" s="26">
        <v>950</v>
      </c>
      <c r="B108" s="27">
        <v>1064</v>
      </c>
      <c r="C108" s="27" t="s">
        <v>1362</v>
      </c>
      <c r="D108" s="28" t="s">
        <v>34</v>
      </c>
      <c r="E108" s="27">
        <v>20</v>
      </c>
      <c r="F108" s="27" t="s">
        <v>1174</v>
      </c>
      <c r="G108" s="27" t="s">
        <v>1175</v>
      </c>
      <c r="H108" s="28" t="s">
        <v>1174</v>
      </c>
      <c r="I108" s="28" t="s">
        <v>1174</v>
      </c>
      <c r="J108" s="28"/>
      <c r="K108" s="28"/>
      <c r="L108" s="28"/>
      <c r="M108" s="28"/>
      <c r="N108" s="29"/>
      <c r="O108" s="29"/>
      <c r="P108" s="28" t="s">
        <v>1174</v>
      </c>
      <c r="Q108" s="28" t="s">
        <v>1174</v>
      </c>
      <c r="R108" s="28"/>
      <c r="S108" s="28" t="s">
        <v>1183</v>
      </c>
      <c r="T108" s="28" t="s">
        <v>1183</v>
      </c>
      <c r="U108" s="28"/>
      <c r="V108" s="28"/>
      <c r="W108" s="28"/>
      <c r="X108" s="28"/>
      <c r="Y108" s="28"/>
      <c r="Z108" s="28"/>
      <c r="AA108" s="28"/>
      <c r="AB108" s="30"/>
      <c r="AC108" s="26">
        <v>1064</v>
      </c>
      <c r="AD108" s="28" t="s">
        <v>1174</v>
      </c>
      <c r="AE108" s="28" t="s">
        <v>1174</v>
      </c>
      <c r="AF108" s="28"/>
      <c r="AG108" s="28" t="s">
        <v>1174</v>
      </c>
      <c r="AH108" s="28" t="s">
        <v>1174</v>
      </c>
      <c r="AI108" s="28"/>
      <c r="AJ108" s="28"/>
      <c r="AK108" s="28" t="s">
        <v>1174</v>
      </c>
      <c r="AL108" s="28" t="s">
        <v>1174</v>
      </c>
      <c r="AM108" s="28" t="s">
        <v>1174</v>
      </c>
      <c r="AN108" s="28" t="s">
        <v>1174</v>
      </c>
      <c r="AO108" s="28" t="s">
        <v>1174</v>
      </c>
      <c r="AP108" s="31" t="s">
        <v>1363</v>
      </c>
    </row>
    <row r="109" spans="1:42" s="25" customFormat="1" ht="21" customHeight="1">
      <c r="A109" s="26">
        <v>960</v>
      </c>
      <c r="B109" s="27">
        <v>1065</v>
      </c>
      <c r="C109" s="27" t="s">
        <v>1364</v>
      </c>
      <c r="D109" s="28" t="s">
        <v>34</v>
      </c>
      <c r="E109" s="27">
        <v>20</v>
      </c>
      <c r="F109" s="27" t="s">
        <v>1174</v>
      </c>
      <c r="G109" s="27" t="s">
        <v>1175</v>
      </c>
      <c r="H109" s="28" t="s">
        <v>1174</v>
      </c>
      <c r="I109" s="28" t="s">
        <v>1174</v>
      </c>
      <c r="J109" s="28"/>
      <c r="K109" s="28"/>
      <c r="L109" s="28"/>
      <c r="M109" s="28"/>
      <c r="N109" s="29"/>
      <c r="O109" s="29"/>
      <c r="P109" s="28" t="s">
        <v>1174</v>
      </c>
      <c r="Q109" s="28" t="s">
        <v>1174</v>
      </c>
      <c r="R109" s="28"/>
      <c r="S109" s="28" t="s">
        <v>1183</v>
      </c>
      <c r="T109" s="28" t="s">
        <v>1183</v>
      </c>
      <c r="U109" s="28"/>
      <c r="V109" s="28"/>
      <c r="W109" s="28"/>
      <c r="X109" s="28"/>
      <c r="Y109" s="28"/>
      <c r="Z109" s="28"/>
      <c r="AA109" s="28"/>
      <c r="AB109" s="30"/>
      <c r="AC109" s="26">
        <v>1065</v>
      </c>
      <c r="AD109" s="28" t="s">
        <v>1174</v>
      </c>
      <c r="AE109" s="28" t="s">
        <v>1174</v>
      </c>
      <c r="AF109" s="28"/>
      <c r="AG109" s="28" t="s">
        <v>1174</v>
      </c>
      <c r="AH109" s="28" t="s">
        <v>1174</v>
      </c>
      <c r="AI109" s="28"/>
      <c r="AJ109" s="28"/>
      <c r="AK109" s="28" t="s">
        <v>1208</v>
      </c>
      <c r="AL109" s="28" t="s">
        <v>1208</v>
      </c>
      <c r="AM109" s="28" t="s">
        <v>1174</v>
      </c>
      <c r="AN109" s="28" t="s">
        <v>1208</v>
      </c>
      <c r="AO109" s="28" t="s">
        <v>1174</v>
      </c>
      <c r="AP109" s="31" t="s">
        <v>1365</v>
      </c>
    </row>
    <row r="110" spans="1:42" s="25" customFormat="1" ht="21" customHeight="1">
      <c r="A110" s="26">
        <v>970</v>
      </c>
      <c r="B110" s="27">
        <v>1066</v>
      </c>
      <c r="C110" s="27" t="s">
        <v>1366</v>
      </c>
      <c r="D110" s="28" t="s">
        <v>34</v>
      </c>
      <c r="E110" s="27">
        <v>60</v>
      </c>
      <c r="F110" s="27" t="s">
        <v>1174</v>
      </c>
      <c r="G110" s="27" t="s">
        <v>1175</v>
      </c>
      <c r="H110" s="28" t="s">
        <v>1174</v>
      </c>
      <c r="I110" s="28" t="s">
        <v>1174</v>
      </c>
      <c r="J110" s="28"/>
      <c r="K110" s="28"/>
      <c r="L110" s="28"/>
      <c r="M110" s="28"/>
      <c r="N110" s="29"/>
      <c r="O110" s="29"/>
      <c r="P110" s="28" t="s">
        <v>1174</v>
      </c>
      <c r="Q110" s="28" t="s">
        <v>1174</v>
      </c>
      <c r="R110" s="28"/>
      <c r="S110" s="28" t="s">
        <v>1183</v>
      </c>
      <c r="T110" s="28" t="s">
        <v>1183</v>
      </c>
      <c r="U110" s="28" t="s">
        <v>1182</v>
      </c>
      <c r="V110" s="28" t="s">
        <v>1182</v>
      </c>
      <c r="W110" s="28" t="s">
        <v>1182</v>
      </c>
      <c r="X110" s="28" t="s">
        <v>1182</v>
      </c>
      <c r="Y110" s="28" t="s">
        <v>1182</v>
      </c>
      <c r="Z110" s="28" t="s">
        <v>1182</v>
      </c>
      <c r="AA110" s="28" t="s">
        <v>1182</v>
      </c>
      <c r="AB110" s="30" t="s">
        <v>1182</v>
      </c>
      <c r="AC110" s="26">
        <v>1066</v>
      </c>
      <c r="AD110" s="28" t="s">
        <v>1174</v>
      </c>
      <c r="AE110" s="28" t="s">
        <v>1174</v>
      </c>
      <c r="AF110" s="28" t="s">
        <v>1182</v>
      </c>
      <c r="AG110" s="28" t="s">
        <v>1174</v>
      </c>
      <c r="AH110" s="28" t="s">
        <v>1174</v>
      </c>
      <c r="AI110" s="28"/>
      <c r="AJ110" s="28"/>
      <c r="AK110" s="28" t="s">
        <v>1174</v>
      </c>
      <c r="AL110" s="28" t="s">
        <v>1174</v>
      </c>
      <c r="AM110" s="28" t="s">
        <v>1174</v>
      </c>
      <c r="AN110" s="28" t="s">
        <v>1174</v>
      </c>
      <c r="AO110" s="28" t="s">
        <v>1174</v>
      </c>
      <c r="AP110" s="31" t="s">
        <v>1367</v>
      </c>
    </row>
    <row r="111" spans="1:42" s="25" customFormat="1" ht="21" customHeight="1">
      <c r="A111" s="26">
        <v>980</v>
      </c>
      <c r="B111" s="27">
        <v>1067</v>
      </c>
      <c r="C111" s="27" t="s">
        <v>1368</v>
      </c>
      <c r="D111" s="28" t="s">
        <v>183</v>
      </c>
      <c r="E111" s="27">
        <v>3</v>
      </c>
      <c r="F111" s="27">
        <v>3</v>
      </c>
      <c r="G111" s="27" t="s">
        <v>1175</v>
      </c>
      <c r="H111" s="28" t="s">
        <v>1174</v>
      </c>
      <c r="I111" s="28" t="s">
        <v>1174</v>
      </c>
      <c r="J111" s="28"/>
      <c r="K111" s="28"/>
      <c r="L111" s="28"/>
      <c r="M111" s="28"/>
      <c r="N111" s="29"/>
      <c r="O111" s="29"/>
      <c r="P111" s="28" t="s">
        <v>1174</v>
      </c>
      <c r="Q111" s="28" t="s">
        <v>1174</v>
      </c>
      <c r="R111" s="28"/>
      <c r="S111" s="28" t="s">
        <v>1183</v>
      </c>
      <c r="T111" s="28" t="s">
        <v>1183</v>
      </c>
      <c r="U111" s="28"/>
      <c r="V111" s="28"/>
      <c r="W111" s="28"/>
      <c r="X111" s="28"/>
      <c r="Y111" s="28"/>
      <c r="Z111" s="28"/>
      <c r="AA111" s="28"/>
      <c r="AB111" s="30"/>
      <c r="AC111" s="26">
        <v>1067</v>
      </c>
      <c r="AD111" s="28" t="s">
        <v>1174</v>
      </c>
      <c r="AE111" s="28" t="s">
        <v>1174</v>
      </c>
      <c r="AF111" s="28"/>
      <c r="AG111" s="28" t="s">
        <v>1174</v>
      </c>
      <c r="AH111" s="28" t="s">
        <v>1174</v>
      </c>
      <c r="AI111" s="28"/>
      <c r="AJ111" s="28"/>
      <c r="AK111" s="28" t="s">
        <v>1174</v>
      </c>
      <c r="AL111" s="28" t="s">
        <v>1174</v>
      </c>
      <c r="AM111" s="28" t="s">
        <v>1174</v>
      </c>
      <c r="AN111" s="28" t="s">
        <v>1174</v>
      </c>
      <c r="AO111" s="28" t="s">
        <v>1174</v>
      </c>
      <c r="AP111" s="31" t="s">
        <v>1369</v>
      </c>
    </row>
    <row r="112" spans="1:42" s="25" customFormat="1" ht="21" customHeight="1">
      <c r="A112" s="26">
        <v>990</v>
      </c>
      <c r="B112" s="27">
        <v>1068</v>
      </c>
      <c r="C112" s="27" t="s">
        <v>1370</v>
      </c>
      <c r="D112" s="28" t="s">
        <v>183</v>
      </c>
      <c r="E112" s="27">
        <v>3</v>
      </c>
      <c r="F112" s="27">
        <v>3</v>
      </c>
      <c r="G112" s="27" t="s">
        <v>1175</v>
      </c>
      <c r="H112" s="28" t="s">
        <v>1174</v>
      </c>
      <c r="I112" s="28" t="s">
        <v>1174</v>
      </c>
      <c r="J112" s="28"/>
      <c r="K112" s="28"/>
      <c r="L112" s="28"/>
      <c r="M112" s="28"/>
      <c r="N112" s="29"/>
      <c r="O112" s="29"/>
      <c r="P112" s="28" t="s">
        <v>1174</v>
      </c>
      <c r="Q112" s="28" t="s">
        <v>1174</v>
      </c>
      <c r="R112" s="28"/>
      <c r="S112" s="28" t="s">
        <v>1183</v>
      </c>
      <c r="T112" s="28" t="s">
        <v>1183</v>
      </c>
      <c r="U112" s="28"/>
      <c r="V112" s="28"/>
      <c r="W112" s="28"/>
      <c r="X112" s="28"/>
      <c r="Y112" s="28"/>
      <c r="Z112" s="28"/>
      <c r="AA112" s="28"/>
      <c r="AB112" s="30"/>
      <c r="AC112" s="26">
        <v>1068</v>
      </c>
      <c r="AD112" s="28" t="s">
        <v>1174</v>
      </c>
      <c r="AE112" s="28" t="s">
        <v>1174</v>
      </c>
      <c r="AF112" s="28"/>
      <c r="AG112" s="28" t="s">
        <v>1174</v>
      </c>
      <c r="AH112" s="28" t="s">
        <v>1174</v>
      </c>
      <c r="AI112" s="28"/>
      <c r="AJ112" s="28"/>
      <c r="AK112" s="28" t="s">
        <v>1174</v>
      </c>
      <c r="AL112" s="28" t="s">
        <v>1174</v>
      </c>
      <c r="AM112" s="28" t="s">
        <v>1174</v>
      </c>
      <c r="AN112" s="28" t="s">
        <v>1174</v>
      </c>
      <c r="AO112" s="28" t="s">
        <v>1174</v>
      </c>
      <c r="AP112" s="31" t="s">
        <v>1371</v>
      </c>
    </row>
    <row r="113" spans="1:42" s="25" customFormat="1" ht="21">
      <c r="A113" s="26">
        <v>1000</v>
      </c>
      <c r="B113" s="27">
        <v>1069</v>
      </c>
      <c r="C113" s="27" t="s">
        <v>1372</v>
      </c>
      <c r="D113" s="28" t="s">
        <v>34</v>
      </c>
      <c r="E113" s="27">
        <v>60</v>
      </c>
      <c r="F113" s="27" t="s">
        <v>1174</v>
      </c>
      <c r="G113" s="27" t="s">
        <v>1373</v>
      </c>
      <c r="H113" s="28" t="s">
        <v>1174</v>
      </c>
      <c r="I113" s="28" t="s">
        <v>1174</v>
      </c>
      <c r="J113" s="28"/>
      <c r="K113" s="28"/>
      <c r="L113" s="28"/>
      <c r="M113" s="28"/>
      <c r="N113" s="29"/>
      <c r="O113" s="29" t="s">
        <v>1182</v>
      </c>
      <c r="P113" s="28" t="s">
        <v>1208</v>
      </c>
      <c r="Q113" s="28" t="s">
        <v>1208</v>
      </c>
      <c r="R113" s="28"/>
      <c r="S113" s="28" t="s">
        <v>1182</v>
      </c>
      <c r="T113" s="28" t="s">
        <v>1182</v>
      </c>
      <c r="U113" s="28" t="s">
        <v>1182</v>
      </c>
      <c r="V113" s="28" t="s">
        <v>1182</v>
      </c>
      <c r="W113" s="28" t="s">
        <v>1182</v>
      </c>
      <c r="X113" s="28" t="s">
        <v>1182</v>
      </c>
      <c r="Y113" s="28" t="s">
        <v>1182</v>
      </c>
      <c r="Z113" s="28" t="s">
        <v>1182</v>
      </c>
      <c r="AA113" s="28" t="s">
        <v>1182</v>
      </c>
      <c r="AB113" s="30" t="s">
        <v>1182</v>
      </c>
      <c r="AC113" s="26">
        <v>1069</v>
      </c>
      <c r="AD113" s="28" t="s">
        <v>1174</v>
      </c>
      <c r="AE113" s="28" t="s">
        <v>1174</v>
      </c>
      <c r="AF113" s="28" t="s">
        <v>1182</v>
      </c>
      <c r="AG113" s="28" t="s">
        <v>1174</v>
      </c>
      <c r="AH113" s="28" t="s">
        <v>1174</v>
      </c>
      <c r="AI113" s="28"/>
      <c r="AJ113" s="28"/>
      <c r="AK113" s="28" t="s">
        <v>1174</v>
      </c>
      <c r="AL113" s="28" t="s">
        <v>1174</v>
      </c>
      <c r="AM113" s="28" t="s">
        <v>1174</v>
      </c>
      <c r="AN113" s="28" t="s">
        <v>1174</v>
      </c>
      <c r="AO113" s="28" t="s">
        <v>1174</v>
      </c>
      <c r="AP113" s="31" t="s">
        <v>1374</v>
      </c>
    </row>
    <row r="114" spans="1:42" s="25" customFormat="1" ht="21">
      <c r="A114" s="26">
        <v>1010</v>
      </c>
      <c r="B114" s="27">
        <v>1174</v>
      </c>
      <c r="C114" s="27" t="s">
        <v>1375</v>
      </c>
      <c r="D114" s="28" t="s">
        <v>34</v>
      </c>
      <c r="E114" s="27">
        <v>120</v>
      </c>
      <c r="F114" s="27" t="s">
        <v>1174</v>
      </c>
      <c r="G114" s="27" t="s">
        <v>1376</v>
      </c>
      <c r="H114" s="28" t="s">
        <v>1174</v>
      </c>
      <c r="I114" s="28" t="s">
        <v>1174</v>
      </c>
      <c r="J114" s="28"/>
      <c r="K114" s="28"/>
      <c r="L114" s="28" t="s">
        <v>1182</v>
      </c>
      <c r="M114" s="28"/>
      <c r="N114" s="29"/>
      <c r="O114" s="29"/>
      <c r="P114" s="28" t="s">
        <v>1208</v>
      </c>
      <c r="Q114" s="28" t="s">
        <v>1208</v>
      </c>
      <c r="R114" s="28" t="s">
        <v>1182</v>
      </c>
      <c r="S114" s="28" t="s">
        <v>1182</v>
      </c>
      <c r="T114" s="28" t="s">
        <v>1182</v>
      </c>
      <c r="U114" s="28" t="s">
        <v>1182</v>
      </c>
      <c r="V114" s="28" t="s">
        <v>1182</v>
      </c>
      <c r="W114" s="28" t="s">
        <v>1182</v>
      </c>
      <c r="X114" s="28" t="s">
        <v>1182</v>
      </c>
      <c r="Y114" s="28" t="s">
        <v>1182</v>
      </c>
      <c r="Z114" s="28" t="s">
        <v>1182</v>
      </c>
      <c r="AA114" s="28" t="s">
        <v>1182</v>
      </c>
      <c r="AB114" s="30" t="s">
        <v>1182</v>
      </c>
      <c r="AC114" s="26">
        <v>1174</v>
      </c>
      <c r="AD114" s="28" t="s">
        <v>1174</v>
      </c>
      <c r="AE114" s="28" t="s">
        <v>1174</v>
      </c>
      <c r="AF114" s="28" t="s">
        <v>1182</v>
      </c>
      <c r="AG114" s="28" t="s">
        <v>1174</v>
      </c>
      <c r="AH114" s="28" t="s">
        <v>1174</v>
      </c>
      <c r="AI114" s="28"/>
      <c r="AJ114" s="28"/>
      <c r="AK114" s="28" t="s">
        <v>1174</v>
      </c>
      <c r="AL114" s="28" t="s">
        <v>1174</v>
      </c>
      <c r="AM114" s="28" t="s">
        <v>1174</v>
      </c>
      <c r="AN114" s="28" t="s">
        <v>1174</v>
      </c>
      <c r="AO114" s="28" t="s">
        <v>1174</v>
      </c>
      <c r="AP114" s="31" t="s">
        <v>1377</v>
      </c>
    </row>
    <row r="115" spans="1:42" s="25" customFormat="1" ht="21" customHeight="1">
      <c r="A115" s="26">
        <v>1020</v>
      </c>
      <c r="B115" s="27">
        <v>1175</v>
      </c>
      <c r="C115" s="27" t="s">
        <v>1378</v>
      </c>
      <c r="D115" s="28" t="s">
        <v>34</v>
      </c>
      <c r="E115" s="27">
        <v>240</v>
      </c>
      <c r="F115" s="27" t="s">
        <v>1174</v>
      </c>
      <c r="G115" s="27" t="s">
        <v>1379</v>
      </c>
      <c r="H115" s="28" t="s">
        <v>1174</v>
      </c>
      <c r="I115" s="28" t="s">
        <v>1174</v>
      </c>
      <c r="J115" s="28"/>
      <c r="K115" s="28"/>
      <c r="L115" s="28"/>
      <c r="M115" s="28"/>
      <c r="N115" s="29"/>
      <c r="O115" s="29"/>
      <c r="P115" s="28" t="s">
        <v>1208</v>
      </c>
      <c r="Q115" s="28" t="s">
        <v>1208</v>
      </c>
      <c r="R115" s="28" t="s">
        <v>1182</v>
      </c>
      <c r="S115" s="28" t="s">
        <v>1182</v>
      </c>
      <c r="T115" s="28" t="s">
        <v>1182</v>
      </c>
      <c r="U115" s="28" t="s">
        <v>1182</v>
      </c>
      <c r="V115" s="28" t="s">
        <v>1182</v>
      </c>
      <c r="W115" s="28" t="s">
        <v>1182</v>
      </c>
      <c r="X115" s="28" t="s">
        <v>1182</v>
      </c>
      <c r="Y115" s="28" t="s">
        <v>1182</v>
      </c>
      <c r="Z115" s="28" t="s">
        <v>1182</v>
      </c>
      <c r="AA115" s="28" t="s">
        <v>1182</v>
      </c>
      <c r="AB115" s="30" t="s">
        <v>1182</v>
      </c>
      <c r="AC115" s="26">
        <v>1175</v>
      </c>
      <c r="AD115" s="28" t="s">
        <v>1174</v>
      </c>
      <c r="AE115" s="28" t="s">
        <v>1174</v>
      </c>
      <c r="AF115" s="28" t="s">
        <v>1182</v>
      </c>
      <c r="AG115" s="28" t="s">
        <v>1174</v>
      </c>
      <c r="AH115" s="28" t="s">
        <v>1174</v>
      </c>
      <c r="AI115" s="28"/>
      <c r="AJ115" s="28"/>
      <c r="AK115" s="28" t="s">
        <v>1174</v>
      </c>
      <c r="AL115" s="28" t="s">
        <v>1174</v>
      </c>
      <c r="AM115" s="28" t="s">
        <v>1174</v>
      </c>
      <c r="AN115" s="28" t="s">
        <v>1174</v>
      </c>
      <c r="AO115" s="28" t="s">
        <v>1174</v>
      </c>
      <c r="AP115" s="31" t="s">
        <v>1380</v>
      </c>
    </row>
    <row r="116" spans="1:42" s="25" customFormat="1" ht="21" customHeight="1">
      <c r="A116" s="26">
        <v>1030</v>
      </c>
      <c r="B116" s="27">
        <v>1176</v>
      </c>
      <c r="C116" s="27" t="s">
        <v>1381</v>
      </c>
      <c r="D116" s="28" t="s">
        <v>34</v>
      </c>
      <c r="E116" s="27">
        <v>240</v>
      </c>
      <c r="F116" s="27" t="s">
        <v>1174</v>
      </c>
      <c r="G116" s="27" t="s">
        <v>1382</v>
      </c>
      <c r="H116" s="28" t="s">
        <v>1174</v>
      </c>
      <c r="I116" s="28" t="s">
        <v>1174</v>
      </c>
      <c r="J116" s="28"/>
      <c r="K116" s="28"/>
      <c r="L116" s="28"/>
      <c r="M116" s="28"/>
      <c r="N116" s="29"/>
      <c r="O116" s="29"/>
      <c r="P116" s="28" t="s">
        <v>1208</v>
      </c>
      <c r="Q116" s="28" t="s">
        <v>1208</v>
      </c>
      <c r="R116" s="28" t="s">
        <v>1182</v>
      </c>
      <c r="S116" s="28" t="s">
        <v>1182</v>
      </c>
      <c r="T116" s="28" t="s">
        <v>1182</v>
      </c>
      <c r="U116" s="28" t="s">
        <v>1182</v>
      </c>
      <c r="V116" s="28" t="s">
        <v>1182</v>
      </c>
      <c r="W116" s="28" t="s">
        <v>1182</v>
      </c>
      <c r="X116" s="28" t="s">
        <v>1182</v>
      </c>
      <c r="Y116" s="28" t="s">
        <v>1182</v>
      </c>
      <c r="Z116" s="28" t="s">
        <v>1182</v>
      </c>
      <c r="AA116" s="28" t="s">
        <v>1182</v>
      </c>
      <c r="AB116" s="30" t="s">
        <v>1182</v>
      </c>
      <c r="AC116" s="26">
        <v>1176</v>
      </c>
      <c r="AD116" s="28" t="s">
        <v>1174</v>
      </c>
      <c r="AE116" s="28" t="s">
        <v>1174</v>
      </c>
      <c r="AF116" s="28" t="s">
        <v>1182</v>
      </c>
      <c r="AG116" s="28" t="s">
        <v>1174</v>
      </c>
      <c r="AH116" s="28" t="s">
        <v>1174</v>
      </c>
      <c r="AI116" s="28"/>
      <c r="AJ116" s="28"/>
      <c r="AK116" s="28" t="s">
        <v>1174</v>
      </c>
      <c r="AL116" s="28" t="s">
        <v>1174</v>
      </c>
      <c r="AM116" s="28" t="s">
        <v>1174</v>
      </c>
      <c r="AN116" s="28" t="s">
        <v>1174</v>
      </c>
      <c r="AO116" s="28" t="s">
        <v>1174</v>
      </c>
      <c r="AP116" s="31" t="s">
        <v>1383</v>
      </c>
    </row>
    <row r="117" spans="1:42" s="25" customFormat="1" ht="21" customHeight="1">
      <c r="A117" s="26">
        <v>1040</v>
      </c>
      <c r="B117" s="27">
        <v>1070</v>
      </c>
      <c r="C117" s="27" t="s">
        <v>1384</v>
      </c>
      <c r="D117" s="28" t="s">
        <v>9</v>
      </c>
      <c r="E117" s="27">
        <v>14</v>
      </c>
      <c r="F117" s="27" t="s">
        <v>1174</v>
      </c>
      <c r="G117" s="27" t="s">
        <v>1175</v>
      </c>
      <c r="H117" s="28" t="s">
        <v>1174</v>
      </c>
      <c r="I117" s="28" t="s">
        <v>1174</v>
      </c>
      <c r="J117" s="28"/>
      <c r="K117" s="28" t="s">
        <v>1182</v>
      </c>
      <c r="L117" s="28"/>
      <c r="M117" s="28"/>
      <c r="N117" s="29"/>
      <c r="O117" s="29"/>
      <c r="P117" s="28" t="s">
        <v>1208</v>
      </c>
      <c r="Q117" s="28" t="s">
        <v>1183</v>
      </c>
      <c r="R117" s="28"/>
      <c r="S117" s="28" t="s">
        <v>1174</v>
      </c>
      <c r="T117" s="28" t="s">
        <v>1174</v>
      </c>
      <c r="U117" s="28"/>
      <c r="V117" s="28"/>
      <c r="W117" s="28"/>
      <c r="X117" s="28"/>
      <c r="Y117" s="28"/>
      <c r="Z117" s="28"/>
      <c r="AA117" s="28"/>
      <c r="AB117" s="30"/>
      <c r="AC117" s="26">
        <v>1070</v>
      </c>
      <c r="AD117" s="28" t="s">
        <v>1174</v>
      </c>
      <c r="AE117" s="28" t="s">
        <v>1174</v>
      </c>
      <c r="AF117" s="28"/>
      <c r="AG117" s="28" t="s">
        <v>1174</v>
      </c>
      <c r="AH117" s="28" t="s">
        <v>1174</v>
      </c>
      <c r="AI117" s="28"/>
      <c r="AJ117" s="28"/>
      <c r="AK117" s="28" t="s">
        <v>1174</v>
      </c>
      <c r="AL117" s="28" t="s">
        <v>1174</v>
      </c>
      <c r="AM117" s="28" t="s">
        <v>1174</v>
      </c>
      <c r="AN117" s="28" t="s">
        <v>1174</v>
      </c>
      <c r="AO117" s="28" t="s">
        <v>1174</v>
      </c>
      <c r="AP117" s="31" t="s">
        <v>208</v>
      </c>
    </row>
    <row r="118" spans="1:42" s="25" customFormat="1" ht="21" customHeight="1">
      <c r="A118" s="26">
        <v>1050</v>
      </c>
      <c r="B118" s="27">
        <v>1140</v>
      </c>
      <c r="C118" s="27" t="s">
        <v>1385</v>
      </c>
      <c r="D118" s="28" t="s">
        <v>34</v>
      </c>
      <c r="E118" s="27">
        <v>20</v>
      </c>
      <c r="F118" s="27" t="s">
        <v>1174</v>
      </c>
      <c r="G118" s="27" t="s">
        <v>1175</v>
      </c>
      <c r="H118" s="28" t="s">
        <v>1174</v>
      </c>
      <c r="I118" s="28" t="s">
        <v>1174</v>
      </c>
      <c r="J118" s="28"/>
      <c r="K118" s="28" t="s">
        <v>1182</v>
      </c>
      <c r="L118" s="28"/>
      <c r="M118" s="28" t="s">
        <v>1182</v>
      </c>
      <c r="N118" s="29"/>
      <c r="O118" s="29" t="s">
        <v>1208</v>
      </c>
      <c r="P118" s="28" t="s">
        <v>1208</v>
      </c>
      <c r="Q118" s="28" t="s">
        <v>1208</v>
      </c>
      <c r="R118" s="28"/>
      <c r="S118" s="28" t="s">
        <v>1174</v>
      </c>
      <c r="T118" s="28" t="s">
        <v>1174</v>
      </c>
      <c r="U118" s="28"/>
      <c r="V118" s="28"/>
      <c r="W118" s="28"/>
      <c r="X118" s="28"/>
      <c r="Y118" s="28"/>
      <c r="Z118" s="28"/>
      <c r="AA118" s="28"/>
      <c r="AB118" s="30"/>
      <c r="AC118" s="26">
        <v>1140</v>
      </c>
      <c r="AD118" s="28" t="s">
        <v>1174</v>
      </c>
      <c r="AE118" s="28" t="s">
        <v>1174</v>
      </c>
      <c r="AF118" s="28"/>
      <c r="AG118" s="28" t="s">
        <v>1174</v>
      </c>
      <c r="AH118" s="28" t="s">
        <v>1174</v>
      </c>
      <c r="AI118" s="28"/>
      <c r="AJ118" s="28"/>
      <c r="AK118" s="28" t="s">
        <v>1174</v>
      </c>
      <c r="AL118" s="28" t="s">
        <v>1174</v>
      </c>
      <c r="AM118" s="28" t="s">
        <v>1174</v>
      </c>
      <c r="AN118" s="28" t="s">
        <v>1174</v>
      </c>
      <c r="AO118" s="28" t="s">
        <v>1174</v>
      </c>
      <c r="AP118" s="31" t="s">
        <v>1386</v>
      </c>
    </row>
    <row r="119" spans="1:42" s="25" customFormat="1" ht="21" customHeight="1">
      <c r="A119" s="26">
        <v>1060</v>
      </c>
      <c r="B119" s="27">
        <v>1141</v>
      </c>
      <c r="C119" s="27" t="s">
        <v>1387</v>
      </c>
      <c r="D119" s="28" t="s">
        <v>9</v>
      </c>
      <c r="E119" s="27">
        <v>14</v>
      </c>
      <c r="F119" s="27" t="s">
        <v>1174</v>
      </c>
      <c r="G119" s="27" t="s">
        <v>1175</v>
      </c>
      <c r="H119" s="28" t="s">
        <v>1174</v>
      </c>
      <c r="I119" s="28" t="s">
        <v>1174</v>
      </c>
      <c r="J119" s="28"/>
      <c r="K119" s="28"/>
      <c r="L119" s="28" t="s">
        <v>1182</v>
      </c>
      <c r="M119" s="28"/>
      <c r="N119" s="29" t="s">
        <v>1208</v>
      </c>
      <c r="O119" s="29"/>
      <c r="P119" s="28" t="s">
        <v>1183</v>
      </c>
      <c r="Q119" s="28" t="s">
        <v>1208</v>
      </c>
      <c r="R119" s="28" t="s">
        <v>1182</v>
      </c>
      <c r="S119" s="28" t="s">
        <v>1174</v>
      </c>
      <c r="T119" s="28" t="s">
        <v>1174</v>
      </c>
      <c r="U119" s="28"/>
      <c r="V119" s="28"/>
      <c r="W119" s="28"/>
      <c r="X119" s="28"/>
      <c r="Y119" s="28"/>
      <c r="Z119" s="28"/>
      <c r="AA119" s="28"/>
      <c r="AB119" s="30"/>
      <c r="AC119" s="26">
        <v>1141</v>
      </c>
      <c r="AD119" s="28" t="s">
        <v>1174</v>
      </c>
      <c r="AE119" s="28" t="s">
        <v>1174</v>
      </c>
      <c r="AF119" s="28"/>
      <c r="AG119" s="28" t="s">
        <v>1174</v>
      </c>
      <c r="AH119" s="28" t="s">
        <v>1174</v>
      </c>
      <c r="AI119" s="28"/>
      <c r="AJ119" s="28"/>
      <c r="AK119" s="28" t="s">
        <v>1174</v>
      </c>
      <c r="AL119" s="28" t="s">
        <v>1174</v>
      </c>
      <c r="AM119" s="28" t="s">
        <v>1174</v>
      </c>
      <c r="AN119" s="28" t="s">
        <v>1174</v>
      </c>
      <c r="AO119" s="28" t="s">
        <v>1174</v>
      </c>
      <c r="AP119" s="31" t="s">
        <v>212</v>
      </c>
    </row>
    <row r="120" spans="1:42" s="25" customFormat="1" ht="21" customHeight="1">
      <c r="A120" s="26">
        <v>1070</v>
      </c>
      <c r="B120" s="27">
        <v>1142</v>
      </c>
      <c r="C120" s="27" t="s">
        <v>1388</v>
      </c>
      <c r="D120" s="28" t="s">
        <v>34</v>
      </c>
      <c r="E120" s="27">
        <v>20</v>
      </c>
      <c r="F120" s="27" t="s">
        <v>1174</v>
      </c>
      <c r="G120" s="27" t="s">
        <v>1175</v>
      </c>
      <c r="H120" s="28" t="s">
        <v>1174</v>
      </c>
      <c r="I120" s="28" t="s">
        <v>1174</v>
      </c>
      <c r="J120" s="28"/>
      <c r="K120" s="28"/>
      <c r="L120" s="28"/>
      <c r="M120" s="28"/>
      <c r="N120" s="29"/>
      <c r="O120" s="29"/>
      <c r="P120" s="28" t="s">
        <v>1208</v>
      </c>
      <c r="Q120" s="28" t="s">
        <v>1208</v>
      </c>
      <c r="R120" s="28"/>
      <c r="S120" s="28" t="s">
        <v>1174</v>
      </c>
      <c r="T120" s="28" t="s">
        <v>1174</v>
      </c>
      <c r="U120" s="28"/>
      <c r="V120" s="28"/>
      <c r="W120" s="28"/>
      <c r="X120" s="28"/>
      <c r="Y120" s="28"/>
      <c r="Z120" s="28"/>
      <c r="AA120" s="28"/>
      <c r="AB120" s="30"/>
      <c r="AC120" s="26">
        <v>1142</v>
      </c>
      <c r="AD120" s="28" t="s">
        <v>1174</v>
      </c>
      <c r="AE120" s="28" t="s">
        <v>1174</v>
      </c>
      <c r="AF120" s="28"/>
      <c r="AG120" s="28" t="s">
        <v>1174</v>
      </c>
      <c r="AH120" s="28" t="s">
        <v>1174</v>
      </c>
      <c r="AI120" s="28"/>
      <c r="AJ120" s="28"/>
      <c r="AK120" s="28" t="s">
        <v>1174</v>
      </c>
      <c r="AL120" s="28" t="s">
        <v>1174</v>
      </c>
      <c r="AM120" s="28" t="s">
        <v>1174</v>
      </c>
      <c r="AN120" s="28" t="s">
        <v>1174</v>
      </c>
      <c r="AO120" s="28" t="s">
        <v>1174</v>
      </c>
      <c r="AP120" s="31" t="s">
        <v>1389</v>
      </c>
    </row>
    <row r="121" spans="1:42" s="25" customFormat="1" ht="21" customHeight="1">
      <c r="A121" s="26">
        <v>1080</v>
      </c>
      <c r="B121" s="27">
        <v>1071</v>
      </c>
      <c r="C121" s="27" t="s">
        <v>1390</v>
      </c>
      <c r="D121" s="28" t="s">
        <v>34</v>
      </c>
      <c r="E121" s="27">
        <v>60</v>
      </c>
      <c r="F121" s="27" t="s">
        <v>1174</v>
      </c>
      <c r="G121" s="27" t="s">
        <v>1175</v>
      </c>
      <c r="H121" s="28" t="s">
        <v>1174</v>
      </c>
      <c r="I121" s="28" t="s">
        <v>1174</v>
      </c>
      <c r="J121" s="28"/>
      <c r="K121" s="28"/>
      <c r="L121" s="28"/>
      <c r="M121" s="28"/>
      <c r="N121" s="29" t="s">
        <v>1182</v>
      </c>
      <c r="O121" s="29" t="s">
        <v>1182</v>
      </c>
      <c r="P121" s="28" t="s">
        <v>1208</v>
      </c>
      <c r="Q121" s="28" t="s">
        <v>1208</v>
      </c>
      <c r="R121" s="28" t="s">
        <v>1182</v>
      </c>
      <c r="S121" s="28" t="s">
        <v>1183</v>
      </c>
      <c r="T121" s="28" t="s">
        <v>1183</v>
      </c>
      <c r="U121" s="28" t="s">
        <v>1182</v>
      </c>
      <c r="V121" s="28" t="s">
        <v>1182</v>
      </c>
      <c r="W121" s="28" t="s">
        <v>1182</v>
      </c>
      <c r="X121" s="28" t="s">
        <v>1182</v>
      </c>
      <c r="Y121" s="28" t="s">
        <v>1182</v>
      </c>
      <c r="Z121" s="28" t="s">
        <v>1182</v>
      </c>
      <c r="AA121" s="28" t="s">
        <v>1182</v>
      </c>
      <c r="AB121" s="30" t="s">
        <v>1182</v>
      </c>
      <c r="AC121" s="26">
        <v>1071</v>
      </c>
      <c r="AD121" s="28" t="s">
        <v>1208</v>
      </c>
      <c r="AE121" s="28" t="s">
        <v>1208</v>
      </c>
      <c r="AF121" s="28" t="s">
        <v>1182</v>
      </c>
      <c r="AG121" s="28" t="s">
        <v>1174</v>
      </c>
      <c r="AH121" s="28" t="s">
        <v>1174</v>
      </c>
      <c r="AI121" s="28"/>
      <c r="AJ121" s="28"/>
      <c r="AK121" s="28" t="s">
        <v>1174</v>
      </c>
      <c r="AL121" s="28" t="s">
        <v>1174</v>
      </c>
      <c r="AM121" s="28" t="s">
        <v>1174</v>
      </c>
      <c r="AN121" s="28" t="s">
        <v>1174</v>
      </c>
      <c r="AO121" s="28" t="s">
        <v>1174</v>
      </c>
      <c r="AP121" s="31" t="s">
        <v>1391</v>
      </c>
    </row>
    <row r="122" spans="1:42" s="25" customFormat="1" ht="21" customHeight="1">
      <c r="A122" s="26">
        <v>1090</v>
      </c>
      <c r="B122" s="27">
        <v>1072</v>
      </c>
      <c r="C122" s="27" t="s">
        <v>1392</v>
      </c>
      <c r="D122" s="28" t="s">
        <v>34</v>
      </c>
      <c r="E122" s="27">
        <v>60</v>
      </c>
      <c r="F122" s="27" t="s">
        <v>1174</v>
      </c>
      <c r="G122" s="27" t="s">
        <v>1175</v>
      </c>
      <c r="H122" s="28" t="s">
        <v>1174</v>
      </c>
      <c r="I122" s="28" t="s">
        <v>1174</v>
      </c>
      <c r="J122" s="28"/>
      <c r="K122" s="28"/>
      <c r="L122" s="28"/>
      <c r="M122" s="28"/>
      <c r="N122" s="29"/>
      <c r="O122" s="29"/>
      <c r="P122" s="28" t="s">
        <v>1174</v>
      </c>
      <c r="Q122" s="28" t="s">
        <v>1174</v>
      </c>
      <c r="R122" s="28"/>
      <c r="S122" s="28" t="s">
        <v>1174</v>
      </c>
      <c r="T122" s="28" t="s">
        <v>1174</v>
      </c>
      <c r="U122" s="28"/>
      <c r="V122" s="28"/>
      <c r="W122" s="28"/>
      <c r="X122" s="28"/>
      <c r="Y122" s="28"/>
      <c r="Z122" s="28"/>
      <c r="AA122" s="28"/>
      <c r="AB122" s="30"/>
      <c r="AC122" s="26">
        <v>1072</v>
      </c>
      <c r="AD122" s="28" t="s">
        <v>1208</v>
      </c>
      <c r="AE122" s="28" t="s">
        <v>1208</v>
      </c>
      <c r="AF122" s="28"/>
      <c r="AG122" s="28" t="s">
        <v>1174</v>
      </c>
      <c r="AH122" s="28" t="s">
        <v>1174</v>
      </c>
      <c r="AI122" s="28"/>
      <c r="AJ122" s="28"/>
      <c r="AK122" s="28" t="s">
        <v>1174</v>
      </c>
      <c r="AL122" s="28" t="s">
        <v>1174</v>
      </c>
      <c r="AM122" s="28" t="s">
        <v>1174</v>
      </c>
      <c r="AN122" s="28" t="s">
        <v>1174</v>
      </c>
      <c r="AO122" s="28" t="s">
        <v>1174</v>
      </c>
      <c r="AP122" s="31" t="s">
        <v>1393</v>
      </c>
    </row>
    <row r="123" spans="1:42" s="25" customFormat="1" ht="21" customHeight="1">
      <c r="A123" s="26">
        <v>1100</v>
      </c>
      <c r="B123" s="27">
        <v>1073</v>
      </c>
      <c r="C123" s="27" t="s">
        <v>1394</v>
      </c>
      <c r="D123" s="28" t="s">
        <v>34</v>
      </c>
      <c r="E123" s="27">
        <v>40</v>
      </c>
      <c r="F123" s="27" t="s">
        <v>1174</v>
      </c>
      <c r="G123" s="27" t="s">
        <v>1175</v>
      </c>
      <c r="H123" s="28" t="s">
        <v>1174</v>
      </c>
      <c r="I123" s="28" t="s">
        <v>1174</v>
      </c>
      <c r="J123" s="28"/>
      <c r="K123" s="28"/>
      <c r="L123" s="28"/>
      <c r="M123" s="28"/>
      <c r="N123" s="29"/>
      <c r="O123" s="29"/>
      <c r="P123" s="28" t="s">
        <v>1174</v>
      </c>
      <c r="Q123" s="28" t="s">
        <v>1174</v>
      </c>
      <c r="R123" s="28"/>
      <c r="S123" s="28" t="s">
        <v>1174</v>
      </c>
      <c r="T123" s="28" t="s">
        <v>1174</v>
      </c>
      <c r="U123" s="28"/>
      <c r="V123" s="28"/>
      <c r="W123" s="28"/>
      <c r="X123" s="28"/>
      <c r="Y123" s="28"/>
      <c r="Z123" s="28"/>
      <c r="AA123" s="28"/>
      <c r="AB123" s="30"/>
      <c r="AC123" s="26">
        <v>1073</v>
      </c>
      <c r="AD123" s="28" t="s">
        <v>1208</v>
      </c>
      <c r="AE123" s="28" t="s">
        <v>1208</v>
      </c>
      <c r="AF123" s="28"/>
      <c r="AG123" s="28" t="s">
        <v>1174</v>
      </c>
      <c r="AH123" s="28" t="s">
        <v>1174</v>
      </c>
      <c r="AI123" s="28"/>
      <c r="AJ123" s="28"/>
      <c r="AK123" s="28" t="s">
        <v>1174</v>
      </c>
      <c r="AL123" s="28" t="s">
        <v>1174</v>
      </c>
      <c r="AM123" s="28" t="s">
        <v>1174</v>
      </c>
      <c r="AN123" s="28" t="s">
        <v>1174</v>
      </c>
      <c r="AO123" s="28" t="s">
        <v>1174</v>
      </c>
      <c r="AP123" s="31" t="s">
        <v>1395</v>
      </c>
    </row>
    <row r="124" spans="1:42" s="25" customFormat="1" ht="21" customHeight="1">
      <c r="A124" s="26">
        <v>1110</v>
      </c>
      <c r="B124" s="27">
        <v>1074</v>
      </c>
      <c r="C124" s="27" t="s">
        <v>1396</v>
      </c>
      <c r="D124" s="28" t="s">
        <v>9</v>
      </c>
      <c r="E124" s="27">
        <v>12</v>
      </c>
      <c r="F124" s="27" t="s">
        <v>1174</v>
      </c>
      <c r="G124" s="27" t="s">
        <v>1175</v>
      </c>
      <c r="H124" s="28" t="s">
        <v>10</v>
      </c>
      <c r="I124" s="28" t="s">
        <v>1174</v>
      </c>
      <c r="J124" s="28"/>
      <c r="K124" s="28"/>
      <c r="L124" s="28"/>
      <c r="M124" s="28"/>
      <c r="N124" s="29"/>
      <c r="O124" s="29"/>
      <c r="P124" s="28" t="s">
        <v>1174</v>
      </c>
      <c r="Q124" s="28" t="s">
        <v>1174</v>
      </c>
      <c r="R124" s="28"/>
      <c r="S124" s="28" t="s">
        <v>1174</v>
      </c>
      <c r="T124" s="28" t="s">
        <v>1174</v>
      </c>
      <c r="U124" s="28"/>
      <c r="V124" s="28"/>
      <c r="W124" s="28"/>
      <c r="X124" s="28"/>
      <c r="Y124" s="28"/>
      <c r="Z124" s="28"/>
      <c r="AA124" s="28"/>
      <c r="AB124" s="30"/>
      <c r="AC124" s="26">
        <v>1074</v>
      </c>
      <c r="AD124" s="28" t="s">
        <v>1208</v>
      </c>
      <c r="AE124" s="28" t="s">
        <v>1208</v>
      </c>
      <c r="AF124" s="28"/>
      <c r="AG124" s="28" t="s">
        <v>1174</v>
      </c>
      <c r="AH124" s="28" t="s">
        <v>1174</v>
      </c>
      <c r="AI124" s="28"/>
      <c r="AJ124" s="28"/>
      <c r="AK124" s="28" t="s">
        <v>1174</v>
      </c>
      <c r="AL124" s="28" t="s">
        <v>1174</v>
      </c>
      <c r="AM124" s="28" t="s">
        <v>1174</v>
      </c>
      <c r="AN124" s="28" t="s">
        <v>1174</v>
      </c>
      <c r="AO124" s="28" t="s">
        <v>1174</v>
      </c>
      <c r="AP124" s="31" t="s">
        <v>1397</v>
      </c>
    </row>
    <row r="125" spans="1:42" s="25" customFormat="1" ht="94.5">
      <c r="A125" s="20" t="s">
        <v>1133</v>
      </c>
      <c r="B125" s="21" t="s">
        <v>1134</v>
      </c>
      <c r="C125" s="22" t="s">
        <v>1102</v>
      </c>
      <c r="D125" s="21" t="s">
        <v>1135</v>
      </c>
      <c r="E125" s="21" t="s">
        <v>1136</v>
      </c>
      <c r="F125" s="21" t="s">
        <v>1137</v>
      </c>
      <c r="G125" s="21" t="s">
        <v>1138</v>
      </c>
      <c r="H125" s="21" t="s">
        <v>1139</v>
      </c>
      <c r="I125" s="21" t="s">
        <v>1140</v>
      </c>
      <c r="J125" s="21" t="s">
        <v>1141</v>
      </c>
      <c r="K125" s="21" t="s">
        <v>1142</v>
      </c>
      <c r="L125" s="21" t="s">
        <v>1143</v>
      </c>
      <c r="M125" s="21" t="s">
        <v>1144</v>
      </c>
      <c r="N125" s="21" t="s">
        <v>1145</v>
      </c>
      <c r="O125" s="21" t="s">
        <v>1146</v>
      </c>
      <c r="P125" s="21" t="s">
        <v>1147</v>
      </c>
      <c r="Q125" s="21" t="s">
        <v>1148</v>
      </c>
      <c r="R125" s="21" t="s">
        <v>1149</v>
      </c>
      <c r="S125" s="21" t="s">
        <v>1150</v>
      </c>
      <c r="T125" s="21" t="s">
        <v>1151</v>
      </c>
      <c r="U125" s="21" t="s">
        <v>1152</v>
      </c>
      <c r="V125" s="21" t="s">
        <v>1153</v>
      </c>
      <c r="W125" s="21" t="s">
        <v>1154</v>
      </c>
      <c r="X125" s="21" t="s">
        <v>1155</v>
      </c>
      <c r="Y125" s="21" t="s">
        <v>1156</v>
      </c>
      <c r="Z125" s="21" t="s">
        <v>1157</v>
      </c>
      <c r="AA125" s="21" t="s">
        <v>1158</v>
      </c>
      <c r="AB125" s="23" t="s">
        <v>1159</v>
      </c>
      <c r="AC125" s="20" t="s">
        <v>1134</v>
      </c>
      <c r="AD125" s="21" t="s">
        <v>1160</v>
      </c>
      <c r="AE125" s="21" t="s">
        <v>1161</v>
      </c>
      <c r="AF125" s="21" t="s">
        <v>1162</v>
      </c>
      <c r="AG125" s="21" t="s">
        <v>1163</v>
      </c>
      <c r="AH125" s="21" t="s">
        <v>1164</v>
      </c>
      <c r="AI125" s="21" t="s">
        <v>1165</v>
      </c>
      <c r="AJ125" s="21" t="s">
        <v>1166</v>
      </c>
      <c r="AK125" s="21" t="s">
        <v>1167</v>
      </c>
      <c r="AL125" s="21" t="s">
        <v>1168</v>
      </c>
      <c r="AM125" s="21" t="s">
        <v>1169</v>
      </c>
      <c r="AN125" s="21" t="s">
        <v>1170</v>
      </c>
      <c r="AO125" s="21" t="s">
        <v>1171</v>
      </c>
      <c r="AP125" s="24" t="s">
        <v>1172</v>
      </c>
    </row>
    <row r="126" spans="1:42" s="25" customFormat="1" ht="21" customHeight="1">
      <c r="A126" s="26">
        <v>1120</v>
      </c>
      <c r="B126" s="27">
        <v>1075</v>
      </c>
      <c r="C126" s="27" t="s">
        <v>1398</v>
      </c>
      <c r="D126" s="28" t="s">
        <v>9</v>
      </c>
      <c r="E126" s="27">
        <v>25</v>
      </c>
      <c r="F126" s="27" t="s">
        <v>1174</v>
      </c>
      <c r="G126" s="27" t="s">
        <v>1175</v>
      </c>
      <c r="H126" s="28" t="s">
        <v>1174</v>
      </c>
      <c r="I126" s="28" t="s">
        <v>1174</v>
      </c>
      <c r="J126" s="28"/>
      <c r="K126" s="28"/>
      <c r="L126" s="28"/>
      <c r="M126" s="28"/>
      <c r="N126" s="29"/>
      <c r="O126" s="29"/>
      <c r="P126" s="28" t="s">
        <v>1174</v>
      </c>
      <c r="Q126" s="28" t="s">
        <v>1174</v>
      </c>
      <c r="R126" s="28"/>
      <c r="S126" s="28" t="s">
        <v>1174</v>
      </c>
      <c r="T126" s="28" t="s">
        <v>1174</v>
      </c>
      <c r="U126" s="28"/>
      <c r="V126" s="28"/>
      <c r="W126" s="28"/>
      <c r="X126" s="28"/>
      <c r="Y126" s="28"/>
      <c r="Z126" s="28"/>
      <c r="AA126" s="28"/>
      <c r="AB126" s="30"/>
      <c r="AC126" s="26">
        <v>1075</v>
      </c>
      <c r="AD126" s="28" t="s">
        <v>1208</v>
      </c>
      <c r="AE126" s="28" t="s">
        <v>1208</v>
      </c>
      <c r="AF126" s="28"/>
      <c r="AG126" s="28" t="s">
        <v>1174</v>
      </c>
      <c r="AH126" s="28" t="s">
        <v>1174</v>
      </c>
      <c r="AI126" s="28"/>
      <c r="AJ126" s="28"/>
      <c r="AK126" s="28" t="s">
        <v>1174</v>
      </c>
      <c r="AL126" s="28" t="s">
        <v>1174</v>
      </c>
      <c r="AM126" s="28" t="s">
        <v>1174</v>
      </c>
      <c r="AN126" s="28" t="s">
        <v>1174</v>
      </c>
      <c r="AO126" s="28" t="s">
        <v>1174</v>
      </c>
      <c r="AP126" s="31" t="s">
        <v>1399</v>
      </c>
    </row>
    <row r="127" spans="1:42" s="25" customFormat="1" ht="21" customHeight="1">
      <c r="A127" s="26">
        <v>1130</v>
      </c>
      <c r="B127" s="27">
        <v>1076</v>
      </c>
      <c r="C127" s="27" t="s">
        <v>1400</v>
      </c>
      <c r="D127" s="28" t="s">
        <v>9</v>
      </c>
      <c r="E127" s="27">
        <v>20</v>
      </c>
      <c r="F127" s="27" t="s">
        <v>1174</v>
      </c>
      <c r="G127" s="27" t="s">
        <v>1175</v>
      </c>
      <c r="H127" s="28" t="s">
        <v>1174</v>
      </c>
      <c r="I127" s="28" t="s">
        <v>1174</v>
      </c>
      <c r="J127" s="28"/>
      <c r="K127" s="28"/>
      <c r="L127" s="28"/>
      <c r="M127" s="28"/>
      <c r="N127" s="29"/>
      <c r="O127" s="29"/>
      <c r="P127" s="28" t="s">
        <v>1174</v>
      </c>
      <c r="Q127" s="28" t="s">
        <v>1174</v>
      </c>
      <c r="R127" s="28"/>
      <c r="S127" s="28" t="s">
        <v>1174</v>
      </c>
      <c r="T127" s="28" t="s">
        <v>1174</v>
      </c>
      <c r="U127" s="28"/>
      <c r="V127" s="28"/>
      <c r="W127" s="28"/>
      <c r="X127" s="28"/>
      <c r="Y127" s="28"/>
      <c r="Z127" s="28"/>
      <c r="AA127" s="28"/>
      <c r="AB127" s="30"/>
      <c r="AC127" s="26">
        <v>1076</v>
      </c>
      <c r="AD127" s="28" t="s">
        <v>1183</v>
      </c>
      <c r="AE127" s="28" t="s">
        <v>1183</v>
      </c>
      <c r="AF127" s="28"/>
      <c r="AG127" s="28" t="s">
        <v>1174</v>
      </c>
      <c r="AH127" s="28" t="s">
        <v>1174</v>
      </c>
      <c r="AI127" s="28"/>
      <c r="AJ127" s="28"/>
      <c r="AK127" s="28" t="s">
        <v>1174</v>
      </c>
      <c r="AL127" s="28" t="s">
        <v>1174</v>
      </c>
      <c r="AM127" s="28" t="s">
        <v>1174</v>
      </c>
      <c r="AN127" s="28" t="s">
        <v>1174</v>
      </c>
      <c r="AO127" s="28" t="s">
        <v>1174</v>
      </c>
      <c r="AP127" s="31" t="s">
        <v>1401</v>
      </c>
    </row>
    <row r="128" spans="1:42" s="25" customFormat="1" ht="21" customHeight="1">
      <c r="A128" s="26">
        <v>1140</v>
      </c>
      <c r="B128" s="27">
        <v>1077</v>
      </c>
      <c r="C128" s="27" t="s">
        <v>1402</v>
      </c>
      <c r="D128" s="28" t="s">
        <v>9</v>
      </c>
      <c r="E128" s="27">
        <v>14</v>
      </c>
      <c r="F128" s="27" t="s">
        <v>1174</v>
      </c>
      <c r="G128" s="27" t="s">
        <v>1175</v>
      </c>
      <c r="H128" s="28" t="s">
        <v>1174</v>
      </c>
      <c r="I128" s="28" t="s">
        <v>1174</v>
      </c>
      <c r="J128" s="28"/>
      <c r="K128" s="28"/>
      <c r="L128" s="28"/>
      <c r="M128" s="28"/>
      <c r="N128" s="29"/>
      <c r="O128" s="29"/>
      <c r="P128" s="28" t="s">
        <v>1174</v>
      </c>
      <c r="Q128" s="28" t="s">
        <v>1174</v>
      </c>
      <c r="R128" s="28"/>
      <c r="S128" s="28" t="s">
        <v>1174</v>
      </c>
      <c r="T128" s="28" t="s">
        <v>1174</v>
      </c>
      <c r="U128" s="28"/>
      <c r="V128" s="28"/>
      <c r="W128" s="28"/>
      <c r="X128" s="28"/>
      <c r="Y128" s="28"/>
      <c r="Z128" s="28"/>
      <c r="AA128" s="28"/>
      <c r="AB128" s="30"/>
      <c r="AC128" s="26">
        <v>1077</v>
      </c>
      <c r="AD128" s="28" t="s">
        <v>1183</v>
      </c>
      <c r="AE128" s="28" t="s">
        <v>1183</v>
      </c>
      <c r="AF128" s="28"/>
      <c r="AG128" s="28" t="s">
        <v>1174</v>
      </c>
      <c r="AH128" s="28" t="s">
        <v>1174</v>
      </c>
      <c r="AI128" s="28"/>
      <c r="AJ128" s="28"/>
      <c r="AK128" s="28" t="s">
        <v>1174</v>
      </c>
      <c r="AL128" s="28" t="s">
        <v>1174</v>
      </c>
      <c r="AM128" s="28" t="s">
        <v>1174</v>
      </c>
      <c r="AN128" s="28" t="s">
        <v>1174</v>
      </c>
      <c r="AO128" s="28" t="s">
        <v>1174</v>
      </c>
      <c r="AP128" s="31" t="s">
        <v>879</v>
      </c>
    </row>
    <row r="129" spans="1:42" s="25" customFormat="1" ht="21" customHeight="1">
      <c r="A129" s="26">
        <v>1150</v>
      </c>
      <c r="B129" s="27">
        <v>1078</v>
      </c>
      <c r="C129" s="27" t="s">
        <v>1403</v>
      </c>
      <c r="D129" s="28" t="s">
        <v>9</v>
      </c>
      <c r="E129" s="27">
        <v>14</v>
      </c>
      <c r="F129" s="27" t="s">
        <v>1174</v>
      </c>
      <c r="G129" s="27" t="s">
        <v>1175</v>
      </c>
      <c r="H129" s="28" t="s">
        <v>1174</v>
      </c>
      <c r="I129" s="28" t="s">
        <v>1174</v>
      </c>
      <c r="J129" s="28"/>
      <c r="K129" s="28"/>
      <c r="L129" s="28"/>
      <c r="M129" s="28"/>
      <c r="N129" s="29"/>
      <c r="O129" s="29"/>
      <c r="P129" s="28" t="s">
        <v>1174</v>
      </c>
      <c r="Q129" s="28" t="s">
        <v>1174</v>
      </c>
      <c r="R129" s="28"/>
      <c r="S129" s="28" t="s">
        <v>1174</v>
      </c>
      <c r="T129" s="28" t="s">
        <v>1174</v>
      </c>
      <c r="U129" s="28"/>
      <c r="V129" s="28"/>
      <c r="W129" s="28"/>
      <c r="X129" s="28"/>
      <c r="Y129" s="28"/>
      <c r="Z129" s="28"/>
      <c r="AA129" s="28"/>
      <c r="AB129" s="30"/>
      <c r="AC129" s="26">
        <v>1078</v>
      </c>
      <c r="AD129" s="28" t="s">
        <v>1183</v>
      </c>
      <c r="AE129" s="28" t="s">
        <v>1183</v>
      </c>
      <c r="AF129" s="28"/>
      <c r="AG129" s="28" t="s">
        <v>1174</v>
      </c>
      <c r="AH129" s="28" t="s">
        <v>1174</v>
      </c>
      <c r="AI129" s="28"/>
      <c r="AJ129" s="28"/>
      <c r="AK129" s="28" t="s">
        <v>1174</v>
      </c>
      <c r="AL129" s="28" t="s">
        <v>1174</v>
      </c>
      <c r="AM129" s="28" t="s">
        <v>1174</v>
      </c>
      <c r="AN129" s="28" t="s">
        <v>1174</v>
      </c>
      <c r="AO129" s="28" t="s">
        <v>1174</v>
      </c>
      <c r="AP129" s="31" t="s">
        <v>881</v>
      </c>
    </row>
    <row r="130" spans="1:42" s="25" customFormat="1" ht="21" customHeight="1">
      <c r="A130" s="26">
        <v>1160</v>
      </c>
      <c r="B130" s="27">
        <v>1079</v>
      </c>
      <c r="C130" s="27" t="s">
        <v>1404</v>
      </c>
      <c r="D130" s="28">
        <v>9</v>
      </c>
      <c r="E130" s="27">
        <v>8</v>
      </c>
      <c r="F130" s="27" t="s">
        <v>1174</v>
      </c>
      <c r="G130" s="27" t="s">
        <v>1175</v>
      </c>
      <c r="H130" s="28" t="s">
        <v>1174</v>
      </c>
      <c r="I130" s="28" t="s">
        <v>1174</v>
      </c>
      <c r="J130" s="28"/>
      <c r="K130" s="28"/>
      <c r="L130" s="28"/>
      <c r="M130" s="28"/>
      <c r="N130" s="29"/>
      <c r="O130" s="29"/>
      <c r="P130" s="28" t="s">
        <v>1174</v>
      </c>
      <c r="Q130" s="28" t="s">
        <v>1174</v>
      </c>
      <c r="R130" s="28"/>
      <c r="S130" s="28" t="s">
        <v>1182</v>
      </c>
      <c r="T130" s="28" t="s">
        <v>1182</v>
      </c>
      <c r="U130" s="28" t="s">
        <v>1182</v>
      </c>
      <c r="V130" s="28" t="s">
        <v>1182</v>
      </c>
      <c r="W130" s="28" t="s">
        <v>1182</v>
      </c>
      <c r="X130" s="28" t="s">
        <v>1182</v>
      </c>
      <c r="Y130" s="28" t="s">
        <v>1182</v>
      </c>
      <c r="Z130" s="28" t="s">
        <v>1182</v>
      </c>
      <c r="AA130" s="28" t="s">
        <v>1182</v>
      </c>
      <c r="AB130" s="30" t="s">
        <v>1182</v>
      </c>
      <c r="AC130" s="26">
        <v>1079</v>
      </c>
      <c r="AD130" s="28" t="s">
        <v>1174</v>
      </c>
      <c r="AE130" s="28" t="s">
        <v>1174</v>
      </c>
      <c r="AF130" s="28" t="s">
        <v>1182</v>
      </c>
      <c r="AG130" s="28" t="s">
        <v>1208</v>
      </c>
      <c r="AH130" s="28" t="s">
        <v>1208</v>
      </c>
      <c r="AI130" s="28"/>
      <c r="AJ130" s="28"/>
      <c r="AK130" s="28" t="s">
        <v>1208</v>
      </c>
      <c r="AL130" s="28" t="s">
        <v>1208</v>
      </c>
      <c r="AM130" s="28" t="s">
        <v>1174</v>
      </c>
      <c r="AN130" s="28" t="s">
        <v>1208</v>
      </c>
      <c r="AO130" s="28" t="s">
        <v>1174</v>
      </c>
      <c r="AP130" s="31" t="s">
        <v>1405</v>
      </c>
    </row>
    <row r="131" spans="1:42" s="25" customFormat="1" ht="21" customHeight="1">
      <c r="A131" s="26">
        <v>1170</v>
      </c>
      <c r="B131" s="27">
        <v>1302</v>
      </c>
      <c r="C131" s="27" t="s">
        <v>1406</v>
      </c>
      <c r="D131" s="28" t="s">
        <v>9</v>
      </c>
      <c r="E131" s="27">
        <v>25</v>
      </c>
      <c r="F131" s="27"/>
      <c r="G131" s="27"/>
      <c r="H131" s="28"/>
      <c r="I131" s="28"/>
      <c r="J131" s="28"/>
      <c r="K131" s="28"/>
      <c r="L131" s="28"/>
      <c r="M131" s="28"/>
      <c r="N131" s="29"/>
      <c r="O131" s="29"/>
      <c r="P131" s="28" t="s">
        <v>1182</v>
      </c>
      <c r="Q131" s="28" t="s">
        <v>1182</v>
      </c>
      <c r="R131" s="28" t="s">
        <v>1182</v>
      </c>
      <c r="S131" s="28" t="s">
        <v>1182</v>
      </c>
      <c r="T131" s="28" t="s">
        <v>1182</v>
      </c>
      <c r="U131" s="28" t="s">
        <v>1182</v>
      </c>
      <c r="V131" s="28" t="s">
        <v>1182</v>
      </c>
      <c r="W131" s="28" t="s">
        <v>1182</v>
      </c>
      <c r="X131" s="28" t="s">
        <v>1182</v>
      </c>
      <c r="Y131" s="28" t="s">
        <v>1182</v>
      </c>
      <c r="Z131" s="28" t="s">
        <v>1182</v>
      </c>
      <c r="AA131" s="28" t="s">
        <v>1182</v>
      </c>
      <c r="AB131" s="30" t="s">
        <v>1182</v>
      </c>
      <c r="AC131" s="26">
        <v>1302</v>
      </c>
      <c r="AD131" s="28"/>
      <c r="AE131" s="28"/>
      <c r="AF131" s="28" t="s">
        <v>1182</v>
      </c>
      <c r="AG131" s="28" t="s">
        <v>1182</v>
      </c>
      <c r="AH131" s="28" t="s">
        <v>1182</v>
      </c>
      <c r="AI131" s="28"/>
      <c r="AJ131" s="28"/>
      <c r="AK131" s="28" t="s">
        <v>1182</v>
      </c>
      <c r="AL131" s="28" t="s">
        <v>1182</v>
      </c>
      <c r="AM131" s="28"/>
      <c r="AN131" s="28"/>
      <c r="AO131" s="28"/>
      <c r="AP131" s="31" t="s">
        <v>1407</v>
      </c>
    </row>
    <row r="132" spans="1:42" s="25" customFormat="1" ht="21" customHeight="1">
      <c r="A132" s="26">
        <v>1180</v>
      </c>
      <c r="B132" s="27">
        <v>1312</v>
      </c>
      <c r="C132" s="27" t="s">
        <v>1408</v>
      </c>
      <c r="D132" s="28" t="s">
        <v>9</v>
      </c>
      <c r="E132" s="27">
        <v>2</v>
      </c>
      <c r="F132" s="27"/>
      <c r="G132" s="27"/>
      <c r="H132" s="28" t="s">
        <v>10</v>
      </c>
      <c r="I132" s="28"/>
      <c r="J132" s="28"/>
      <c r="K132" s="28"/>
      <c r="L132" s="28"/>
      <c r="M132" s="28"/>
      <c r="N132" s="29"/>
      <c r="O132" s="29"/>
      <c r="P132" s="28" t="s">
        <v>1182</v>
      </c>
      <c r="Q132" s="28" t="s">
        <v>1182</v>
      </c>
      <c r="R132" s="28" t="s">
        <v>1182</v>
      </c>
      <c r="S132" s="28" t="s">
        <v>1182</v>
      </c>
      <c r="T132" s="28" t="s">
        <v>1182</v>
      </c>
      <c r="U132" s="28" t="s">
        <v>1182</v>
      </c>
      <c r="V132" s="28" t="s">
        <v>1182</v>
      </c>
      <c r="W132" s="28" t="s">
        <v>1182</v>
      </c>
      <c r="X132" s="28" t="s">
        <v>1182</v>
      </c>
      <c r="Y132" s="28" t="s">
        <v>1182</v>
      </c>
      <c r="Z132" s="28" t="s">
        <v>1182</v>
      </c>
      <c r="AA132" s="28" t="s">
        <v>1182</v>
      </c>
      <c r="AB132" s="30" t="s">
        <v>1182</v>
      </c>
      <c r="AC132" s="26">
        <v>1312</v>
      </c>
      <c r="AD132" s="28"/>
      <c r="AE132" s="28"/>
      <c r="AF132" s="28" t="s">
        <v>1182</v>
      </c>
      <c r="AG132" s="28" t="s">
        <v>1182</v>
      </c>
      <c r="AH132" s="28" t="s">
        <v>1182</v>
      </c>
      <c r="AI132" s="28"/>
      <c r="AJ132" s="28"/>
      <c r="AK132" s="28" t="s">
        <v>1182</v>
      </c>
      <c r="AL132" s="28" t="s">
        <v>1182</v>
      </c>
      <c r="AM132" s="28"/>
      <c r="AN132" s="28"/>
      <c r="AO132" s="28"/>
      <c r="AP132" s="31" t="s">
        <v>1409</v>
      </c>
    </row>
    <row r="133" spans="1:42" s="25" customFormat="1" ht="21" customHeight="1">
      <c r="A133" s="26">
        <v>1190</v>
      </c>
      <c r="B133" s="27">
        <v>57</v>
      </c>
      <c r="C133" s="27" t="s">
        <v>1410</v>
      </c>
      <c r="D133" s="28" t="s">
        <v>9</v>
      </c>
      <c r="E133" s="27">
        <v>1</v>
      </c>
      <c r="F133" s="27" t="s">
        <v>1174</v>
      </c>
      <c r="G133" s="27" t="s">
        <v>1175</v>
      </c>
      <c r="H133" s="28" t="s">
        <v>10</v>
      </c>
      <c r="I133" s="28" t="s">
        <v>1174</v>
      </c>
      <c r="J133" s="28"/>
      <c r="K133" s="28" t="s">
        <v>1208</v>
      </c>
      <c r="L133" s="28"/>
      <c r="M133" s="28" t="s">
        <v>1182</v>
      </c>
      <c r="N133" s="29"/>
      <c r="O133" s="29" t="s">
        <v>1182</v>
      </c>
      <c r="P133" s="28" t="s">
        <v>1208</v>
      </c>
      <c r="Q133" s="28" t="s">
        <v>1183</v>
      </c>
      <c r="R133" s="28" t="s">
        <v>1182</v>
      </c>
      <c r="S133" s="28" t="s">
        <v>1183</v>
      </c>
      <c r="T133" s="28" t="s">
        <v>1183</v>
      </c>
      <c r="U133" s="28" t="s">
        <v>1182</v>
      </c>
      <c r="V133" s="28" t="s">
        <v>1182</v>
      </c>
      <c r="W133" s="28" t="s">
        <v>1182</v>
      </c>
      <c r="X133" s="28" t="s">
        <v>1182</v>
      </c>
      <c r="Y133" s="28" t="s">
        <v>1182</v>
      </c>
      <c r="Z133" s="28" t="s">
        <v>1182</v>
      </c>
      <c r="AA133" s="28" t="s">
        <v>1182</v>
      </c>
      <c r="AB133" s="30" t="s">
        <v>1182</v>
      </c>
      <c r="AC133" s="26">
        <v>57</v>
      </c>
      <c r="AD133" s="28" t="s">
        <v>1208</v>
      </c>
      <c r="AE133" s="28" t="s">
        <v>1208</v>
      </c>
      <c r="AF133" s="28" t="s">
        <v>1182</v>
      </c>
      <c r="AG133" s="28" t="s">
        <v>1183</v>
      </c>
      <c r="AH133" s="28" t="s">
        <v>1183</v>
      </c>
      <c r="AI133" s="28" t="s">
        <v>1182</v>
      </c>
      <c r="AJ133" s="28" t="s">
        <v>1182</v>
      </c>
      <c r="AK133" s="28" t="s">
        <v>1183</v>
      </c>
      <c r="AL133" s="28" t="s">
        <v>1183</v>
      </c>
      <c r="AM133" s="28" t="s">
        <v>1208</v>
      </c>
      <c r="AN133" s="28" t="s">
        <v>1208</v>
      </c>
      <c r="AO133" s="28" t="s">
        <v>1174</v>
      </c>
      <c r="AP133" s="31" t="s">
        <v>1411</v>
      </c>
    </row>
    <row r="134" spans="1:42" s="25" customFormat="1" ht="21" customHeight="1">
      <c r="A134" s="26">
        <v>1200</v>
      </c>
      <c r="B134" s="27">
        <v>59</v>
      </c>
      <c r="C134" s="27" t="s">
        <v>1412</v>
      </c>
      <c r="D134" s="28" t="s">
        <v>9</v>
      </c>
      <c r="E134" s="27">
        <v>1</v>
      </c>
      <c r="F134" s="27" t="s">
        <v>1174</v>
      </c>
      <c r="G134" s="27" t="s">
        <v>1175</v>
      </c>
      <c r="H134" s="28" t="s">
        <v>10</v>
      </c>
      <c r="I134" s="28" t="s">
        <v>1174</v>
      </c>
      <c r="J134" s="28"/>
      <c r="K134" s="28" t="s">
        <v>1208</v>
      </c>
      <c r="L134" s="28"/>
      <c r="M134" s="28" t="s">
        <v>1182</v>
      </c>
      <c r="N134" s="29"/>
      <c r="O134" s="29" t="s">
        <v>1182</v>
      </c>
      <c r="P134" s="28" t="s">
        <v>1208</v>
      </c>
      <c r="Q134" s="28" t="s">
        <v>1183</v>
      </c>
      <c r="R134" s="28" t="s">
        <v>1182</v>
      </c>
      <c r="S134" s="28" t="s">
        <v>1183</v>
      </c>
      <c r="T134" s="28" t="s">
        <v>1183</v>
      </c>
      <c r="U134" s="28" t="s">
        <v>1182</v>
      </c>
      <c r="V134" s="28" t="s">
        <v>1182</v>
      </c>
      <c r="W134" s="28" t="s">
        <v>1182</v>
      </c>
      <c r="X134" s="28" t="s">
        <v>1182</v>
      </c>
      <c r="Y134" s="28" t="s">
        <v>1182</v>
      </c>
      <c r="Z134" s="28" t="s">
        <v>1182</v>
      </c>
      <c r="AA134" s="28" t="s">
        <v>1182</v>
      </c>
      <c r="AB134" s="30" t="s">
        <v>1182</v>
      </c>
      <c r="AC134" s="26">
        <v>59</v>
      </c>
      <c r="AD134" s="28" t="s">
        <v>1208</v>
      </c>
      <c r="AE134" s="28" t="s">
        <v>1208</v>
      </c>
      <c r="AF134" s="28" t="s">
        <v>1182</v>
      </c>
      <c r="AG134" s="28" t="s">
        <v>1183</v>
      </c>
      <c r="AH134" s="28" t="s">
        <v>1183</v>
      </c>
      <c r="AI134" s="28" t="s">
        <v>1182</v>
      </c>
      <c r="AJ134" s="28" t="s">
        <v>1182</v>
      </c>
      <c r="AK134" s="28" t="s">
        <v>1183</v>
      </c>
      <c r="AL134" s="28" t="s">
        <v>1183</v>
      </c>
      <c r="AM134" s="28" t="s">
        <v>1183</v>
      </c>
      <c r="AN134" s="28" t="s">
        <v>1183</v>
      </c>
      <c r="AO134" s="28" t="s">
        <v>1174</v>
      </c>
      <c r="AP134" s="31" t="s">
        <v>1413</v>
      </c>
    </row>
    <row r="135" spans="1:42" s="25" customFormat="1" ht="21" customHeight="1">
      <c r="A135" s="26">
        <v>1210</v>
      </c>
      <c r="B135" s="27">
        <v>1004</v>
      </c>
      <c r="C135" s="27" t="s">
        <v>1414</v>
      </c>
      <c r="D135" s="28" t="s">
        <v>183</v>
      </c>
      <c r="E135" s="27">
        <v>3</v>
      </c>
      <c r="F135" s="27">
        <v>1</v>
      </c>
      <c r="G135" s="27"/>
      <c r="H135" s="28"/>
      <c r="I135" s="28"/>
      <c r="J135" s="28" t="s">
        <v>1182</v>
      </c>
      <c r="K135" s="28" t="s">
        <v>1182</v>
      </c>
      <c r="L135" s="28" t="s">
        <v>1182</v>
      </c>
      <c r="M135" s="28" t="s">
        <v>1182</v>
      </c>
      <c r="N135" s="28"/>
      <c r="O135" s="28" t="s">
        <v>1214</v>
      </c>
      <c r="P135" s="28" t="s">
        <v>1182</v>
      </c>
      <c r="Q135" s="28" t="s">
        <v>1182</v>
      </c>
      <c r="R135" s="28" t="s">
        <v>1182</v>
      </c>
      <c r="S135" s="28" t="s">
        <v>1182</v>
      </c>
      <c r="T135" s="28" t="s">
        <v>1182</v>
      </c>
      <c r="U135" s="28" t="s">
        <v>1182</v>
      </c>
      <c r="V135" s="28" t="s">
        <v>1182</v>
      </c>
      <c r="W135" s="28" t="s">
        <v>1182</v>
      </c>
      <c r="X135" s="28" t="s">
        <v>1182</v>
      </c>
      <c r="Y135" s="28" t="s">
        <v>1182</v>
      </c>
      <c r="Z135" s="28" t="s">
        <v>1182</v>
      </c>
      <c r="AA135" s="28" t="s">
        <v>1182</v>
      </c>
      <c r="AB135" s="30" t="s">
        <v>1182</v>
      </c>
      <c r="AC135" s="26">
        <v>1004</v>
      </c>
      <c r="AD135" s="28" t="s">
        <v>1182</v>
      </c>
      <c r="AE135" s="28" t="s">
        <v>1182</v>
      </c>
      <c r="AF135" s="28" t="s">
        <v>1182</v>
      </c>
      <c r="AG135" s="28" t="s">
        <v>1182</v>
      </c>
      <c r="AH135" s="28" t="s">
        <v>1182</v>
      </c>
      <c r="AI135" s="28" t="s">
        <v>1182</v>
      </c>
      <c r="AJ135" s="28" t="s">
        <v>1182</v>
      </c>
      <c r="AK135" s="28" t="s">
        <v>1182</v>
      </c>
      <c r="AL135" s="28" t="s">
        <v>1182</v>
      </c>
      <c r="AM135" s="28" t="s">
        <v>1182</v>
      </c>
      <c r="AN135" s="28" t="s">
        <v>1182</v>
      </c>
      <c r="AO135" s="28"/>
      <c r="AP135" s="31" t="s">
        <v>1415</v>
      </c>
    </row>
    <row r="136" spans="1:42" s="25" customFormat="1" ht="21" customHeight="1">
      <c r="A136" s="26">
        <v>1220</v>
      </c>
      <c r="B136" s="27">
        <v>1083</v>
      </c>
      <c r="C136" s="27" t="s">
        <v>1416</v>
      </c>
      <c r="D136" s="28" t="s">
        <v>183</v>
      </c>
      <c r="E136" s="27">
        <v>9</v>
      </c>
      <c r="F136" s="27">
        <v>3</v>
      </c>
      <c r="G136" s="27" t="s">
        <v>1175</v>
      </c>
      <c r="H136" s="28" t="s">
        <v>1174</v>
      </c>
      <c r="I136" s="28" t="s">
        <v>1174</v>
      </c>
      <c r="J136" s="28"/>
      <c r="K136" s="28"/>
      <c r="L136" s="28"/>
      <c r="M136" s="28"/>
      <c r="N136" s="29"/>
      <c r="O136" s="29"/>
      <c r="P136" s="28" t="s">
        <v>1208</v>
      </c>
      <c r="Q136" s="28" t="s">
        <v>1208</v>
      </c>
      <c r="R136" s="28"/>
      <c r="S136" s="28" t="s">
        <v>1208</v>
      </c>
      <c r="T136" s="28" t="s">
        <v>1208</v>
      </c>
      <c r="U136" s="28"/>
      <c r="V136" s="28"/>
      <c r="W136" s="28"/>
      <c r="X136" s="28"/>
      <c r="Y136" s="28"/>
      <c r="Z136" s="28"/>
      <c r="AA136" s="28"/>
      <c r="AB136" s="30"/>
      <c r="AC136" s="26">
        <v>1083</v>
      </c>
      <c r="AD136" s="28" t="s">
        <v>1208</v>
      </c>
      <c r="AE136" s="28" t="s">
        <v>1208</v>
      </c>
      <c r="AF136" s="28"/>
      <c r="AG136" s="28" t="s">
        <v>1174</v>
      </c>
      <c r="AH136" s="28" t="s">
        <v>1174</v>
      </c>
      <c r="AI136" s="28"/>
      <c r="AJ136" s="28"/>
      <c r="AK136" s="28" t="s">
        <v>1208</v>
      </c>
      <c r="AL136" s="28" t="s">
        <v>1208</v>
      </c>
      <c r="AM136" s="28" t="s">
        <v>1234</v>
      </c>
      <c r="AN136" s="28" t="s">
        <v>1208</v>
      </c>
      <c r="AO136" s="28" t="s">
        <v>1234</v>
      </c>
      <c r="AP136" s="31" t="s">
        <v>1417</v>
      </c>
    </row>
    <row r="137" spans="1:42" s="25" customFormat="1" ht="21" customHeight="1">
      <c r="A137" s="26">
        <v>1230</v>
      </c>
      <c r="B137" s="27">
        <v>1084</v>
      </c>
      <c r="C137" s="27" t="s">
        <v>1418</v>
      </c>
      <c r="D137" s="28" t="s">
        <v>34</v>
      </c>
      <c r="E137" s="27">
        <v>6</v>
      </c>
      <c r="F137" s="27" t="s">
        <v>1174</v>
      </c>
      <c r="G137" s="27" t="s">
        <v>1175</v>
      </c>
      <c r="H137" s="28" t="s">
        <v>10</v>
      </c>
      <c r="I137" s="28" t="s">
        <v>1174</v>
      </c>
      <c r="J137" s="28"/>
      <c r="K137" s="28"/>
      <c r="L137" s="28"/>
      <c r="M137" s="28"/>
      <c r="N137" s="29"/>
      <c r="O137" s="29"/>
      <c r="P137" s="28" t="s">
        <v>1208</v>
      </c>
      <c r="Q137" s="28" t="s">
        <v>1208</v>
      </c>
      <c r="R137" s="28"/>
      <c r="S137" s="28" t="s">
        <v>1208</v>
      </c>
      <c r="T137" s="28" t="s">
        <v>1208</v>
      </c>
      <c r="U137" s="28"/>
      <c r="V137" s="28"/>
      <c r="W137" s="28"/>
      <c r="X137" s="28"/>
      <c r="Y137" s="28"/>
      <c r="Z137" s="28"/>
      <c r="AA137" s="28"/>
      <c r="AB137" s="30"/>
      <c r="AC137" s="26">
        <v>1084</v>
      </c>
      <c r="AD137" s="28" t="s">
        <v>1208</v>
      </c>
      <c r="AE137" s="28" t="s">
        <v>1208</v>
      </c>
      <c r="AF137" s="28"/>
      <c r="AG137" s="28" t="s">
        <v>1174</v>
      </c>
      <c r="AH137" s="28" t="s">
        <v>1174</v>
      </c>
      <c r="AI137" s="28"/>
      <c r="AJ137" s="28"/>
      <c r="AK137" s="28" t="s">
        <v>1208</v>
      </c>
      <c r="AL137" s="28" t="s">
        <v>1208</v>
      </c>
      <c r="AM137" s="28" t="s">
        <v>1234</v>
      </c>
      <c r="AN137" s="28" t="s">
        <v>1208</v>
      </c>
      <c r="AO137" s="28" t="s">
        <v>1234</v>
      </c>
      <c r="AP137" s="31" t="s">
        <v>1419</v>
      </c>
    </row>
    <row r="138" spans="1:42" s="25" customFormat="1" ht="21" customHeight="1">
      <c r="A138" s="26">
        <v>1240</v>
      </c>
      <c r="B138" s="27">
        <v>1085</v>
      </c>
      <c r="C138" s="27" t="s">
        <v>1420</v>
      </c>
      <c r="D138" s="28" t="s">
        <v>183</v>
      </c>
      <c r="E138" s="27">
        <v>9</v>
      </c>
      <c r="F138" s="27">
        <v>3</v>
      </c>
      <c r="G138" s="27" t="s">
        <v>1175</v>
      </c>
      <c r="H138" s="28" t="s">
        <v>1174</v>
      </c>
      <c r="I138" s="28" t="s">
        <v>1174</v>
      </c>
      <c r="J138" s="28"/>
      <c r="K138" s="28"/>
      <c r="L138" s="28"/>
      <c r="M138" s="28"/>
      <c r="N138" s="29"/>
      <c r="O138" s="29"/>
      <c r="P138" s="28" t="s">
        <v>1183</v>
      </c>
      <c r="Q138" s="28" t="s">
        <v>1183</v>
      </c>
      <c r="R138" s="28"/>
      <c r="S138" s="28" t="s">
        <v>1183</v>
      </c>
      <c r="T138" s="28" t="s">
        <v>1183</v>
      </c>
      <c r="U138" s="28"/>
      <c r="V138" s="28"/>
      <c r="W138" s="28"/>
      <c r="X138" s="28"/>
      <c r="Y138" s="28"/>
      <c r="Z138" s="28"/>
      <c r="AA138" s="28"/>
      <c r="AB138" s="30"/>
      <c r="AC138" s="26">
        <v>1085</v>
      </c>
      <c r="AD138" s="28" t="s">
        <v>1208</v>
      </c>
      <c r="AE138" s="28" t="s">
        <v>1208</v>
      </c>
      <c r="AF138" s="28"/>
      <c r="AG138" s="28" t="s">
        <v>1208</v>
      </c>
      <c r="AH138" s="28" t="s">
        <v>1208</v>
      </c>
      <c r="AI138" s="28"/>
      <c r="AJ138" s="28"/>
      <c r="AK138" s="28" t="s">
        <v>1183</v>
      </c>
      <c r="AL138" s="28" t="s">
        <v>1183</v>
      </c>
      <c r="AM138" s="28" t="s">
        <v>1174</v>
      </c>
      <c r="AN138" s="28" t="s">
        <v>1208</v>
      </c>
      <c r="AO138" s="28" t="s">
        <v>1174</v>
      </c>
      <c r="AP138" s="31" t="s">
        <v>1421</v>
      </c>
    </row>
    <row r="139" spans="1:42" s="25" customFormat="1" ht="21" customHeight="1">
      <c r="A139" s="26">
        <v>1250</v>
      </c>
      <c r="B139" s="27">
        <v>1086</v>
      </c>
      <c r="C139" s="27" t="s">
        <v>1422</v>
      </c>
      <c r="D139" s="28" t="s">
        <v>34</v>
      </c>
      <c r="E139" s="27">
        <v>6</v>
      </c>
      <c r="F139" s="27" t="s">
        <v>1174</v>
      </c>
      <c r="G139" s="27" t="s">
        <v>1175</v>
      </c>
      <c r="H139" s="28" t="s">
        <v>10</v>
      </c>
      <c r="I139" s="28" t="s">
        <v>1174</v>
      </c>
      <c r="J139" s="28"/>
      <c r="K139" s="28"/>
      <c r="L139" s="28"/>
      <c r="M139" s="28"/>
      <c r="N139" s="29"/>
      <c r="O139" s="29"/>
      <c r="P139" s="28" t="s">
        <v>1208</v>
      </c>
      <c r="Q139" s="28" t="s">
        <v>1183</v>
      </c>
      <c r="R139" s="28"/>
      <c r="S139" s="28" t="s">
        <v>1183</v>
      </c>
      <c r="T139" s="28" t="s">
        <v>1183</v>
      </c>
      <c r="U139" s="28"/>
      <c r="V139" s="28"/>
      <c r="W139" s="28"/>
      <c r="X139" s="28"/>
      <c r="Y139" s="28"/>
      <c r="Z139" s="28"/>
      <c r="AA139" s="28"/>
      <c r="AB139" s="30"/>
      <c r="AC139" s="26">
        <v>1086</v>
      </c>
      <c r="AD139" s="28" t="s">
        <v>1208</v>
      </c>
      <c r="AE139" s="28" t="s">
        <v>1208</v>
      </c>
      <c r="AF139" s="28"/>
      <c r="AG139" s="28" t="s">
        <v>1208</v>
      </c>
      <c r="AH139" s="28" t="s">
        <v>1208</v>
      </c>
      <c r="AI139" s="28"/>
      <c r="AJ139" s="28"/>
      <c r="AK139" s="28" t="s">
        <v>1183</v>
      </c>
      <c r="AL139" s="28" t="s">
        <v>1183</v>
      </c>
      <c r="AM139" s="28" t="s">
        <v>1174</v>
      </c>
      <c r="AN139" s="28" t="s">
        <v>1208</v>
      </c>
      <c r="AO139" s="28" t="s">
        <v>1174</v>
      </c>
      <c r="AP139" s="31" t="s">
        <v>1423</v>
      </c>
    </row>
    <row r="140" spans="1:42" s="25" customFormat="1" ht="21" customHeight="1">
      <c r="A140" s="26">
        <v>1260</v>
      </c>
      <c r="B140" s="27">
        <v>1088</v>
      </c>
      <c r="C140" s="27" t="s">
        <v>1424</v>
      </c>
      <c r="D140" s="28" t="s">
        <v>183</v>
      </c>
      <c r="E140" s="27">
        <v>14</v>
      </c>
      <c r="F140" s="27" t="s">
        <v>1174</v>
      </c>
      <c r="G140" s="27" t="s">
        <v>1175</v>
      </c>
      <c r="H140" s="28" t="s">
        <v>1174</v>
      </c>
      <c r="I140" s="28" t="s">
        <v>1174</v>
      </c>
      <c r="J140" s="28"/>
      <c r="K140" s="28" t="s">
        <v>1182</v>
      </c>
      <c r="L140" s="28"/>
      <c r="M140" s="28" t="s">
        <v>1182</v>
      </c>
      <c r="N140" s="29"/>
      <c r="O140" s="29" t="s">
        <v>1208</v>
      </c>
      <c r="P140" s="28" t="s">
        <v>1208</v>
      </c>
      <c r="Q140" s="28" t="s">
        <v>1183</v>
      </c>
      <c r="R140" s="28" t="s">
        <v>1182</v>
      </c>
      <c r="S140" s="28" t="s">
        <v>1183</v>
      </c>
      <c r="T140" s="28" t="s">
        <v>1183</v>
      </c>
      <c r="U140" s="28" t="s">
        <v>1182</v>
      </c>
      <c r="V140" s="28" t="s">
        <v>1182</v>
      </c>
      <c r="W140" s="28" t="s">
        <v>1182</v>
      </c>
      <c r="X140" s="28" t="s">
        <v>1182</v>
      </c>
      <c r="Y140" s="28" t="s">
        <v>1182</v>
      </c>
      <c r="Z140" s="28"/>
      <c r="AA140" s="28"/>
      <c r="AB140" s="30"/>
      <c r="AC140" s="26">
        <v>1088</v>
      </c>
      <c r="AD140" s="28" t="s">
        <v>1208</v>
      </c>
      <c r="AE140" s="28" t="s">
        <v>1208</v>
      </c>
      <c r="AF140" s="28"/>
      <c r="AG140" s="28" t="s">
        <v>1183</v>
      </c>
      <c r="AH140" s="28" t="s">
        <v>1183</v>
      </c>
      <c r="AI140" s="28" t="s">
        <v>1182</v>
      </c>
      <c r="AJ140" s="28" t="s">
        <v>1182</v>
      </c>
      <c r="AK140" s="28" t="s">
        <v>1183</v>
      </c>
      <c r="AL140" s="28" t="s">
        <v>1183</v>
      </c>
      <c r="AM140" s="28" t="s">
        <v>1174</v>
      </c>
      <c r="AN140" s="28" t="s">
        <v>1208</v>
      </c>
      <c r="AO140" s="28" t="s">
        <v>1174</v>
      </c>
      <c r="AP140" s="31" t="s">
        <v>1425</v>
      </c>
    </row>
    <row r="141" spans="1:42" s="25" customFormat="1" ht="21" customHeight="1">
      <c r="A141" s="26">
        <v>1270</v>
      </c>
      <c r="B141" s="27">
        <v>1089</v>
      </c>
      <c r="C141" s="27" t="s">
        <v>1426</v>
      </c>
      <c r="D141" s="28" t="s">
        <v>183</v>
      </c>
      <c r="E141" s="27">
        <v>14</v>
      </c>
      <c r="F141" s="27" t="s">
        <v>1174</v>
      </c>
      <c r="G141" s="27" t="s">
        <v>1175</v>
      </c>
      <c r="H141" s="28" t="s">
        <v>1174</v>
      </c>
      <c r="I141" s="28" t="s">
        <v>1174</v>
      </c>
      <c r="J141" s="28"/>
      <c r="K141" s="28"/>
      <c r="L141" s="28"/>
      <c r="M141" s="28" t="s">
        <v>1182</v>
      </c>
      <c r="N141" s="29"/>
      <c r="O141" s="29"/>
      <c r="P141" s="28" t="s">
        <v>1208</v>
      </c>
      <c r="Q141" s="28" t="s">
        <v>1208</v>
      </c>
      <c r="R141" s="28" t="s">
        <v>1182</v>
      </c>
      <c r="S141" s="28" t="s">
        <v>1208</v>
      </c>
      <c r="T141" s="28" t="s">
        <v>1208</v>
      </c>
      <c r="U141" s="28" t="s">
        <v>1182</v>
      </c>
      <c r="V141" s="28" t="s">
        <v>1182</v>
      </c>
      <c r="W141" s="28" t="s">
        <v>1182</v>
      </c>
      <c r="X141" s="28" t="s">
        <v>1182</v>
      </c>
      <c r="Y141" s="28" t="s">
        <v>1182</v>
      </c>
      <c r="Z141" s="28"/>
      <c r="AA141" s="28"/>
      <c r="AB141" s="30"/>
      <c r="AC141" s="26">
        <v>1089</v>
      </c>
      <c r="AD141" s="28" t="s">
        <v>1208</v>
      </c>
      <c r="AE141" s="28" t="s">
        <v>1208</v>
      </c>
      <c r="AF141" s="28"/>
      <c r="AG141" s="28" t="s">
        <v>1208</v>
      </c>
      <c r="AH141" s="28" t="s">
        <v>1208</v>
      </c>
      <c r="AI141" s="28" t="s">
        <v>1182</v>
      </c>
      <c r="AJ141" s="28" t="s">
        <v>1182</v>
      </c>
      <c r="AK141" s="28" t="s">
        <v>1208</v>
      </c>
      <c r="AL141" s="28" t="s">
        <v>1208</v>
      </c>
      <c r="AM141" s="28" t="s">
        <v>1234</v>
      </c>
      <c r="AN141" s="28" t="s">
        <v>1208</v>
      </c>
      <c r="AO141" s="28" t="s">
        <v>1234</v>
      </c>
      <c r="AP141" s="31" t="s">
        <v>1427</v>
      </c>
    </row>
    <row r="142" spans="1:42" s="25" customFormat="1" ht="21" customHeight="1">
      <c r="A142" s="26">
        <v>1280</v>
      </c>
      <c r="B142" s="27">
        <v>1090</v>
      </c>
      <c r="C142" s="27" t="s">
        <v>1428</v>
      </c>
      <c r="D142" s="28" t="s">
        <v>183</v>
      </c>
      <c r="E142" s="27">
        <v>14</v>
      </c>
      <c r="F142" s="27" t="s">
        <v>1174</v>
      </c>
      <c r="G142" s="27" t="s">
        <v>1175</v>
      </c>
      <c r="H142" s="28" t="s">
        <v>1174</v>
      </c>
      <c r="I142" s="28" t="s">
        <v>1174</v>
      </c>
      <c r="J142" s="28"/>
      <c r="K142" s="28"/>
      <c r="L142" s="28"/>
      <c r="M142" s="28" t="s">
        <v>1182</v>
      </c>
      <c r="N142" s="29"/>
      <c r="O142" s="29"/>
      <c r="P142" s="28" t="s">
        <v>1208</v>
      </c>
      <c r="Q142" s="28" t="s">
        <v>1208</v>
      </c>
      <c r="R142" s="28" t="s">
        <v>1182</v>
      </c>
      <c r="S142" s="28" t="s">
        <v>1208</v>
      </c>
      <c r="T142" s="28" t="s">
        <v>1208</v>
      </c>
      <c r="U142" s="28" t="s">
        <v>1182</v>
      </c>
      <c r="V142" s="28" t="s">
        <v>1182</v>
      </c>
      <c r="W142" s="28" t="s">
        <v>1182</v>
      </c>
      <c r="X142" s="28" t="s">
        <v>1182</v>
      </c>
      <c r="Y142" s="28" t="s">
        <v>1182</v>
      </c>
      <c r="Z142" s="28"/>
      <c r="AA142" s="28"/>
      <c r="AB142" s="30"/>
      <c r="AC142" s="26">
        <v>1090</v>
      </c>
      <c r="AD142" s="28" t="s">
        <v>1208</v>
      </c>
      <c r="AE142" s="28" t="s">
        <v>1208</v>
      </c>
      <c r="AF142" s="28"/>
      <c r="AG142" s="28" t="s">
        <v>1208</v>
      </c>
      <c r="AH142" s="28" t="s">
        <v>1208</v>
      </c>
      <c r="AI142" s="28" t="s">
        <v>1182</v>
      </c>
      <c r="AJ142" s="28" t="s">
        <v>1182</v>
      </c>
      <c r="AK142" s="28" t="s">
        <v>1208</v>
      </c>
      <c r="AL142" s="28" t="s">
        <v>1208</v>
      </c>
      <c r="AM142" s="28" t="s">
        <v>1208</v>
      </c>
      <c r="AN142" s="28" t="s">
        <v>1208</v>
      </c>
      <c r="AO142" s="28" t="s">
        <v>1234</v>
      </c>
      <c r="AP142" s="31" t="s">
        <v>1429</v>
      </c>
    </row>
    <row r="143" spans="1:42" s="25" customFormat="1" ht="21" customHeight="1">
      <c r="A143" s="26">
        <v>1290</v>
      </c>
      <c r="B143" s="27">
        <v>1096</v>
      </c>
      <c r="C143" s="27" t="s">
        <v>1430</v>
      </c>
      <c r="D143" s="28" t="s">
        <v>183</v>
      </c>
      <c r="E143" s="27">
        <v>13</v>
      </c>
      <c r="F143" s="27" t="s">
        <v>1174</v>
      </c>
      <c r="G143" s="27" t="s">
        <v>1175</v>
      </c>
      <c r="H143" s="28" t="s">
        <v>1174</v>
      </c>
      <c r="I143" s="28" t="s">
        <v>10</v>
      </c>
      <c r="J143" s="28"/>
      <c r="K143" s="28" t="s">
        <v>1182</v>
      </c>
      <c r="L143" s="28"/>
      <c r="M143" s="28" t="s">
        <v>1182</v>
      </c>
      <c r="N143" s="29"/>
      <c r="O143" s="29" t="s">
        <v>1208</v>
      </c>
      <c r="P143" s="28" t="s">
        <v>1208</v>
      </c>
      <c r="Q143" s="28" t="s">
        <v>1183</v>
      </c>
      <c r="R143" s="28" t="s">
        <v>1182</v>
      </c>
      <c r="S143" s="28" t="s">
        <v>1183</v>
      </c>
      <c r="T143" s="28" t="s">
        <v>1183</v>
      </c>
      <c r="U143" s="28" t="s">
        <v>1182</v>
      </c>
      <c r="V143" s="28" t="s">
        <v>1182</v>
      </c>
      <c r="W143" s="28" t="s">
        <v>1182</v>
      </c>
      <c r="X143" s="28" t="s">
        <v>1182</v>
      </c>
      <c r="Y143" s="28" t="s">
        <v>1182</v>
      </c>
      <c r="Z143" s="28" t="s">
        <v>1182</v>
      </c>
      <c r="AA143" s="28" t="s">
        <v>1182</v>
      </c>
      <c r="AB143" s="30" t="s">
        <v>1182</v>
      </c>
      <c r="AC143" s="26">
        <v>1096</v>
      </c>
      <c r="AD143" s="28" t="s">
        <v>1208</v>
      </c>
      <c r="AE143" s="28" t="s">
        <v>1208</v>
      </c>
      <c r="AF143" s="28"/>
      <c r="AG143" s="28" t="s">
        <v>1183</v>
      </c>
      <c r="AH143" s="28" t="s">
        <v>1183</v>
      </c>
      <c r="AI143" s="28" t="s">
        <v>1182</v>
      </c>
      <c r="AJ143" s="28" t="s">
        <v>1182</v>
      </c>
      <c r="AK143" s="28" t="s">
        <v>1183</v>
      </c>
      <c r="AL143" s="28" t="s">
        <v>1183</v>
      </c>
      <c r="AM143" s="28" t="s">
        <v>1208</v>
      </c>
      <c r="AN143" s="28" t="s">
        <v>1183</v>
      </c>
      <c r="AO143" s="28" t="s">
        <v>1174</v>
      </c>
      <c r="AP143" s="31" t="s">
        <v>1431</v>
      </c>
    </row>
    <row r="144" spans="1:42" s="25" customFormat="1" ht="21" customHeight="1">
      <c r="A144" s="26">
        <v>1300</v>
      </c>
      <c r="B144" s="27">
        <v>1097</v>
      </c>
      <c r="C144" s="27" t="s">
        <v>1432</v>
      </c>
      <c r="D144" s="28" t="s">
        <v>183</v>
      </c>
      <c r="E144" s="27">
        <v>14</v>
      </c>
      <c r="F144" s="27" t="s">
        <v>1174</v>
      </c>
      <c r="G144" s="27" t="s">
        <v>1175</v>
      </c>
      <c r="H144" s="28" t="s">
        <v>1174</v>
      </c>
      <c r="I144" s="28" t="s">
        <v>10</v>
      </c>
      <c r="J144" s="28"/>
      <c r="K144" s="28" t="s">
        <v>1182</v>
      </c>
      <c r="L144" s="28"/>
      <c r="M144" s="28" t="s">
        <v>1182</v>
      </c>
      <c r="N144" s="29"/>
      <c r="O144" s="29" t="s">
        <v>1208</v>
      </c>
      <c r="P144" s="28" t="s">
        <v>1208</v>
      </c>
      <c r="Q144" s="28" t="s">
        <v>1183</v>
      </c>
      <c r="R144" s="28" t="s">
        <v>1182</v>
      </c>
      <c r="S144" s="28" t="s">
        <v>1183</v>
      </c>
      <c r="T144" s="28" t="s">
        <v>1183</v>
      </c>
      <c r="U144" s="28" t="s">
        <v>1182</v>
      </c>
      <c r="V144" s="28" t="s">
        <v>1182</v>
      </c>
      <c r="W144" s="28" t="s">
        <v>1182</v>
      </c>
      <c r="X144" s="28" t="s">
        <v>1182</v>
      </c>
      <c r="Y144" s="28" t="s">
        <v>1182</v>
      </c>
      <c r="Z144" s="28" t="s">
        <v>1182</v>
      </c>
      <c r="AA144" s="28" t="s">
        <v>1182</v>
      </c>
      <c r="AB144" s="30" t="s">
        <v>1182</v>
      </c>
      <c r="AC144" s="26">
        <v>1097</v>
      </c>
      <c r="AD144" s="28" t="s">
        <v>1208</v>
      </c>
      <c r="AE144" s="28" t="s">
        <v>1208</v>
      </c>
      <c r="AF144" s="28"/>
      <c r="AG144" s="28" t="s">
        <v>1183</v>
      </c>
      <c r="AH144" s="28" t="s">
        <v>1183</v>
      </c>
      <c r="AI144" s="28" t="s">
        <v>1182</v>
      </c>
      <c r="AJ144" s="28" t="s">
        <v>1182</v>
      </c>
      <c r="AK144" s="28" t="s">
        <v>1183</v>
      </c>
      <c r="AL144" s="28" t="s">
        <v>1183</v>
      </c>
      <c r="AM144" s="28" t="s">
        <v>1208</v>
      </c>
      <c r="AN144" s="28" t="s">
        <v>1183</v>
      </c>
      <c r="AO144" s="28" t="s">
        <v>1174</v>
      </c>
      <c r="AP144" s="31" t="s">
        <v>1433</v>
      </c>
    </row>
    <row r="145" spans="1:42" s="25" customFormat="1" ht="21" customHeight="1">
      <c r="A145" s="26">
        <v>1310</v>
      </c>
      <c r="B145" s="27">
        <v>1180</v>
      </c>
      <c r="C145" s="27" t="s">
        <v>1434</v>
      </c>
      <c r="D145" s="28" t="s">
        <v>34</v>
      </c>
      <c r="E145" s="27">
        <v>240</v>
      </c>
      <c r="F145" s="27" t="s">
        <v>1174</v>
      </c>
      <c r="G145" s="27" t="s">
        <v>1435</v>
      </c>
      <c r="H145" s="28" t="s">
        <v>1174</v>
      </c>
      <c r="I145" s="28" t="s">
        <v>1174</v>
      </c>
      <c r="J145" s="28"/>
      <c r="K145" s="28"/>
      <c r="L145" s="28"/>
      <c r="M145" s="28"/>
      <c r="N145" s="29"/>
      <c r="O145" s="29"/>
      <c r="P145" s="28" t="s">
        <v>1208</v>
      </c>
      <c r="Q145" s="28" t="s">
        <v>1208</v>
      </c>
      <c r="R145" s="28"/>
      <c r="S145" s="28" t="s">
        <v>1174</v>
      </c>
      <c r="T145" s="28" t="s">
        <v>1174</v>
      </c>
      <c r="U145" s="28"/>
      <c r="V145" s="28"/>
      <c r="W145" s="28"/>
      <c r="X145" s="28"/>
      <c r="Y145" s="28"/>
      <c r="Z145" s="28"/>
      <c r="AA145" s="28"/>
      <c r="AB145" s="30"/>
      <c r="AC145" s="26">
        <v>1180</v>
      </c>
      <c r="AD145" s="28" t="s">
        <v>1174</v>
      </c>
      <c r="AE145" s="28" t="s">
        <v>1174</v>
      </c>
      <c r="AF145" s="28"/>
      <c r="AG145" s="28" t="s">
        <v>1174</v>
      </c>
      <c r="AH145" s="28" t="s">
        <v>1174</v>
      </c>
      <c r="AI145" s="28"/>
      <c r="AJ145" s="28"/>
      <c r="AK145" s="28" t="s">
        <v>1174</v>
      </c>
      <c r="AL145" s="28" t="s">
        <v>1174</v>
      </c>
      <c r="AM145" s="28" t="s">
        <v>1174</v>
      </c>
      <c r="AN145" s="28" t="s">
        <v>1174</v>
      </c>
      <c r="AO145" s="28" t="s">
        <v>1174</v>
      </c>
      <c r="AP145" s="31" t="s">
        <v>1436</v>
      </c>
    </row>
    <row r="146" spans="1:42" s="25" customFormat="1" ht="21" customHeight="1">
      <c r="A146" s="26">
        <v>1320</v>
      </c>
      <c r="B146" s="27">
        <v>1014</v>
      </c>
      <c r="C146" s="27" t="s">
        <v>1437</v>
      </c>
      <c r="D146" s="28" t="s">
        <v>34</v>
      </c>
      <c r="E146" s="27">
        <v>240</v>
      </c>
      <c r="F146" s="27" t="s">
        <v>1174</v>
      </c>
      <c r="G146" s="27" t="s">
        <v>1438</v>
      </c>
      <c r="H146" s="28" t="s">
        <v>1174</v>
      </c>
      <c r="I146" s="28" t="s">
        <v>1174</v>
      </c>
      <c r="J146" s="28"/>
      <c r="K146" s="28"/>
      <c r="L146" s="28"/>
      <c r="M146" s="28"/>
      <c r="N146" s="29"/>
      <c r="O146" s="29"/>
      <c r="P146" s="28" t="s">
        <v>1208</v>
      </c>
      <c r="Q146" s="28" t="s">
        <v>1208</v>
      </c>
      <c r="R146" s="28" t="s">
        <v>1182</v>
      </c>
      <c r="S146" s="28" t="s">
        <v>1208</v>
      </c>
      <c r="T146" s="28" t="s">
        <v>1208</v>
      </c>
      <c r="U146" s="28" t="s">
        <v>1182</v>
      </c>
      <c r="V146" s="28" t="s">
        <v>1182</v>
      </c>
      <c r="W146" s="28" t="s">
        <v>1182</v>
      </c>
      <c r="X146" s="28" t="s">
        <v>1182</v>
      </c>
      <c r="Y146" s="28" t="s">
        <v>1182</v>
      </c>
      <c r="Z146" s="28" t="s">
        <v>1182</v>
      </c>
      <c r="AA146" s="28" t="s">
        <v>1182</v>
      </c>
      <c r="AB146" s="30" t="s">
        <v>1182</v>
      </c>
      <c r="AC146" s="26">
        <v>1014</v>
      </c>
      <c r="AD146" s="28" t="s">
        <v>1208</v>
      </c>
      <c r="AE146" s="28" t="s">
        <v>1208</v>
      </c>
      <c r="AF146" s="28" t="s">
        <v>1182</v>
      </c>
      <c r="AG146" s="28" t="s">
        <v>1208</v>
      </c>
      <c r="AH146" s="28" t="s">
        <v>1208</v>
      </c>
      <c r="AI146" s="28" t="s">
        <v>1182</v>
      </c>
      <c r="AJ146" s="28" t="s">
        <v>1182</v>
      </c>
      <c r="AK146" s="28" t="s">
        <v>1208</v>
      </c>
      <c r="AL146" s="28" t="s">
        <v>1208</v>
      </c>
      <c r="AM146" s="28" t="s">
        <v>1208</v>
      </c>
      <c r="AN146" s="28" t="s">
        <v>1208</v>
      </c>
      <c r="AO146" s="28" t="s">
        <v>1174</v>
      </c>
      <c r="AP146" s="31" t="s">
        <v>1439</v>
      </c>
    </row>
    <row r="147" spans="1:42" s="25" customFormat="1" ht="21" customHeight="1">
      <c r="A147" s="26">
        <v>1330</v>
      </c>
      <c r="B147" s="27">
        <v>1183</v>
      </c>
      <c r="C147" s="27" t="s">
        <v>1440</v>
      </c>
      <c r="D147" s="28" t="s">
        <v>34</v>
      </c>
      <c r="E147" s="27">
        <v>40</v>
      </c>
      <c r="F147" s="27" t="s">
        <v>1174</v>
      </c>
      <c r="G147" s="27" t="s">
        <v>1441</v>
      </c>
      <c r="H147" s="28" t="s">
        <v>1174</v>
      </c>
      <c r="I147" s="28" t="s">
        <v>1174</v>
      </c>
      <c r="J147" s="28"/>
      <c r="K147" s="28"/>
      <c r="L147" s="28"/>
      <c r="M147" s="28"/>
      <c r="N147" s="29"/>
      <c r="O147" s="29"/>
      <c r="P147" s="28" t="s">
        <v>1182</v>
      </c>
      <c r="Q147" s="28" t="s">
        <v>1208</v>
      </c>
      <c r="R147" s="28" t="s">
        <v>1182</v>
      </c>
      <c r="S147" s="28" t="s">
        <v>1208</v>
      </c>
      <c r="T147" s="28" t="s">
        <v>1208</v>
      </c>
      <c r="U147" s="28" t="s">
        <v>1182</v>
      </c>
      <c r="V147" s="28" t="s">
        <v>1182</v>
      </c>
      <c r="W147" s="28" t="s">
        <v>1182</v>
      </c>
      <c r="X147" s="28" t="s">
        <v>1182</v>
      </c>
      <c r="Y147" s="28" t="s">
        <v>1182</v>
      </c>
      <c r="Z147" s="28" t="s">
        <v>1182</v>
      </c>
      <c r="AA147" s="28" t="s">
        <v>1182</v>
      </c>
      <c r="AB147" s="30" t="s">
        <v>1182</v>
      </c>
      <c r="AC147" s="26">
        <v>1183</v>
      </c>
      <c r="AD147" s="28" t="s">
        <v>1174</v>
      </c>
      <c r="AE147" s="28" t="s">
        <v>1174</v>
      </c>
      <c r="AF147" s="28"/>
      <c r="AG147" s="28" t="s">
        <v>1208</v>
      </c>
      <c r="AH147" s="28" t="s">
        <v>1208</v>
      </c>
      <c r="AI147" s="28"/>
      <c r="AJ147" s="28"/>
      <c r="AK147" s="28" t="s">
        <v>1208</v>
      </c>
      <c r="AL147" s="28" t="s">
        <v>1208</v>
      </c>
      <c r="AM147" s="28" t="s">
        <v>1174</v>
      </c>
      <c r="AN147" s="28" t="s">
        <v>1208</v>
      </c>
      <c r="AO147" s="28" t="s">
        <v>1174</v>
      </c>
      <c r="AP147" s="31" t="s">
        <v>1442</v>
      </c>
    </row>
    <row r="148" spans="1:42" s="25" customFormat="1" ht="21" customHeight="1">
      <c r="A148" s="26">
        <v>1340</v>
      </c>
      <c r="B148" s="27">
        <v>1184</v>
      </c>
      <c r="C148" s="27" t="s">
        <v>1443</v>
      </c>
      <c r="D148" s="28" t="s">
        <v>183</v>
      </c>
      <c r="E148" s="27">
        <v>13</v>
      </c>
      <c r="F148" s="27" t="s">
        <v>1174</v>
      </c>
      <c r="G148" s="27" t="s">
        <v>1441</v>
      </c>
      <c r="H148" s="28" t="s">
        <v>1174</v>
      </c>
      <c r="I148" s="28" t="s">
        <v>1174</v>
      </c>
      <c r="J148" s="28"/>
      <c r="K148" s="28"/>
      <c r="L148" s="28"/>
      <c r="M148" s="28"/>
      <c r="N148" s="29"/>
      <c r="O148" s="29"/>
      <c r="P148" s="28" t="s">
        <v>1182</v>
      </c>
      <c r="Q148" s="28" t="s">
        <v>1208</v>
      </c>
      <c r="R148" s="28" t="s">
        <v>1182</v>
      </c>
      <c r="S148" s="28" t="s">
        <v>1208</v>
      </c>
      <c r="T148" s="28" t="s">
        <v>1208</v>
      </c>
      <c r="U148" s="28" t="s">
        <v>1182</v>
      </c>
      <c r="V148" s="28" t="s">
        <v>1182</v>
      </c>
      <c r="W148" s="28" t="s">
        <v>1182</v>
      </c>
      <c r="X148" s="28" t="s">
        <v>1182</v>
      </c>
      <c r="Y148" s="28" t="s">
        <v>1182</v>
      </c>
      <c r="Z148" s="28" t="s">
        <v>1182</v>
      </c>
      <c r="AA148" s="28" t="s">
        <v>1182</v>
      </c>
      <c r="AB148" s="30" t="s">
        <v>1182</v>
      </c>
      <c r="AC148" s="26">
        <v>1184</v>
      </c>
      <c r="AD148" s="28" t="s">
        <v>1174</v>
      </c>
      <c r="AE148" s="28" t="s">
        <v>1174</v>
      </c>
      <c r="AF148" s="28"/>
      <c r="AG148" s="28" t="s">
        <v>1208</v>
      </c>
      <c r="AH148" s="28" t="s">
        <v>1208</v>
      </c>
      <c r="AI148" s="28"/>
      <c r="AJ148" s="28"/>
      <c r="AK148" s="28" t="s">
        <v>1208</v>
      </c>
      <c r="AL148" s="28" t="s">
        <v>1208</v>
      </c>
      <c r="AM148" s="28" t="s">
        <v>1174</v>
      </c>
      <c r="AN148" s="28" t="s">
        <v>1208</v>
      </c>
      <c r="AO148" s="28" t="s">
        <v>1174</v>
      </c>
      <c r="AP148" s="31" t="s">
        <v>1444</v>
      </c>
    </row>
    <row r="149" spans="1:42" s="25" customFormat="1" ht="21" customHeight="1">
      <c r="A149" s="26">
        <v>1350</v>
      </c>
      <c r="B149" s="27">
        <v>1185</v>
      </c>
      <c r="C149" s="27" t="s">
        <v>1445</v>
      </c>
      <c r="D149" s="28" t="s">
        <v>34</v>
      </c>
      <c r="E149" s="27">
        <v>20</v>
      </c>
      <c r="F149" s="27" t="s">
        <v>1174</v>
      </c>
      <c r="G149" s="27" t="s">
        <v>1441</v>
      </c>
      <c r="H149" s="28" t="s">
        <v>1174</v>
      </c>
      <c r="I149" s="28" t="s">
        <v>1174</v>
      </c>
      <c r="J149" s="28"/>
      <c r="K149" s="28"/>
      <c r="L149" s="28"/>
      <c r="M149" s="28"/>
      <c r="N149" s="29"/>
      <c r="O149" s="29"/>
      <c r="P149" s="28" t="s">
        <v>1182</v>
      </c>
      <c r="Q149" s="28" t="s">
        <v>1208</v>
      </c>
      <c r="R149" s="28" t="s">
        <v>1182</v>
      </c>
      <c r="S149" s="28" t="s">
        <v>1208</v>
      </c>
      <c r="T149" s="28" t="s">
        <v>1208</v>
      </c>
      <c r="U149" s="28" t="s">
        <v>1182</v>
      </c>
      <c r="V149" s="28" t="s">
        <v>1182</v>
      </c>
      <c r="W149" s="28" t="s">
        <v>1182</v>
      </c>
      <c r="X149" s="28" t="s">
        <v>1182</v>
      </c>
      <c r="Y149" s="28" t="s">
        <v>1182</v>
      </c>
      <c r="Z149" s="28" t="s">
        <v>1182</v>
      </c>
      <c r="AA149" s="28" t="s">
        <v>1182</v>
      </c>
      <c r="AB149" s="30" t="s">
        <v>1182</v>
      </c>
      <c r="AC149" s="26">
        <v>1185</v>
      </c>
      <c r="AD149" s="28" t="s">
        <v>1174</v>
      </c>
      <c r="AE149" s="28" t="s">
        <v>1174</v>
      </c>
      <c r="AF149" s="28"/>
      <c r="AG149" s="28" t="s">
        <v>1208</v>
      </c>
      <c r="AH149" s="28" t="s">
        <v>1208</v>
      </c>
      <c r="AI149" s="28"/>
      <c r="AJ149" s="28"/>
      <c r="AK149" s="28" t="s">
        <v>1208</v>
      </c>
      <c r="AL149" s="28" t="s">
        <v>1208</v>
      </c>
      <c r="AM149" s="28" t="s">
        <v>1174</v>
      </c>
      <c r="AN149" s="28" t="s">
        <v>1208</v>
      </c>
      <c r="AO149" s="28" t="s">
        <v>1174</v>
      </c>
      <c r="AP149" s="31" t="s">
        <v>1446</v>
      </c>
    </row>
    <row r="150" spans="1:42" s="25" customFormat="1" ht="21" customHeight="1">
      <c r="A150" s="26">
        <v>1360</v>
      </c>
      <c r="B150" s="27">
        <v>1186</v>
      </c>
      <c r="C150" s="27" t="s">
        <v>1447</v>
      </c>
      <c r="D150" s="28" t="s">
        <v>183</v>
      </c>
      <c r="E150" s="27">
        <v>7</v>
      </c>
      <c r="F150" s="27" t="s">
        <v>1174</v>
      </c>
      <c r="G150" s="27" t="s">
        <v>1441</v>
      </c>
      <c r="H150" s="28" t="s">
        <v>1174</v>
      </c>
      <c r="I150" s="28" t="s">
        <v>1174</v>
      </c>
      <c r="J150" s="28"/>
      <c r="K150" s="28"/>
      <c r="L150" s="28"/>
      <c r="M150" s="28"/>
      <c r="N150" s="29"/>
      <c r="O150" s="29"/>
      <c r="P150" s="28" t="s">
        <v>1182</v>
      </c>
      <c r="Q150" s="28" t="s">
        <v>1208</v>
      </c>
      <c r="R150" s="28" t="s">
        <v>1182</v>
      </c>
      <c r="S150" s="28" t="s">
        <v>1208</v>
      </c>
      <c r="T150" s="28" t="s">
        <v>1208</v>
      </c>
      <c r="U150" s="28" t="s">
        <v>1182</v>
      </c>
      <c r="V150" s="28" t="s">
        <v>1182</v>
      </c>
      <c r="W150" s="28" t="s">
        <v>1182</v>
      </c>
      <c r="X150" s="28" t="s">
        <v>1182</v>
      </c>
      <c r="Y150" s="28" t="s">
        <v>1182</v>
      </c>
      <c r="Z150" s="28" t="s">
        <v>1182</v>
      </c>
      <c r="AA150" s="28" t="s">
        <v>1182</v>
      </c>
      <c r="AB150" s="30" t="s">
        <v>1182</v>
      </c>
      <c r="AC150" s="26">
        <v>1186</v>
      </c>
      <c r="AD150" s="28" t="s">
        <v>1174</v>
      </c>
      <c r="AE150" s="28" t="s">
        <v>1174</v>
      </c>
      <c r="AF150" s="28"/>
      <c r="AG150" s="28" t="s">
        <v>1208</v>
      </c>
      <c r="AH150" s="28" t="s">
        <v>1208</v>
      </c>
      <c r="AI150" s="28"/>
      <c r="AJ150" s="28"/>
      <c r="AK150" s="28" t="s">
        <v>1208</v>
      </c>
      <c r="AL150" s="28" t="s">
        <v>1208</v>
      </c>
      <c r="AM150" s="28" t="s">
        <v>1174</v>
      </c>
      <c r="AN150" s="28" t="s">
        <v>1208</v>
      </c>
      <c r="AO150" s="28" t="s">
        <v>1174</v>
      </c>
      <c r="AP150" s="31" t="s">
        <v>1448</v>
      </c>
    </row>
    <row r="151" spans="1:42" s="25" customFormat="1" ht="21" customHeight="1">
      <c r="A151" s="26">
        <v>1370</v>
      </c>
      <c r="B151" s="27">
        <v>1187</v>
      </c>
      <c r="C151" s="27" t="s">
        <v>1449</v>
      </c>
      <c r="D151" s="28" t="s">
        <v>34</v>
      </c>
      <c r="E151" s="27">
        <v>40</v>
      </c>
      <c r="F151" s="27" t="s">
        <v>1174</v>
      </c>
      <c r="G151" s="27" t="s">
        <v>1450</v>
      </c>
      <c r="H151" s="28" t="s">
        <v>1174</v>
      </c>
      <c r="I151" s="28" t="s">
        <v>1174</v>
      </c>
      <c r="J151" s="28"/>
      <c r="K151" s="28"/>
      <c r="L151" s="28"/>
      <c r="M151" s="28"/>
      <c r="N151" s="29"/>
      <c r="O151" s="29"/>
      <c r="P151" s="28" t="s">
        <v>1182</v>
      </c>
      <c r="Q151" s="28" t="s">
        <v>1208</v>
      </c>
      <c r="R151" s="28" t="s">
        <v>1182</v>
      </c>
      <c r="S151" s="28" t="s">
        <v>1208</v>
      </c>
      <c r="T151" s="28" t="s">
        <v>1208</v>
      </c>
      <c r="U151" s="28" t="s">
        <v>1182</v>
      </c>
      <c r="V151" s="28" t="s">
        <v>1182</v>
      </c>
      <c r="W151" s="28" t="s">
        <v>1182</v>
      </c>
      <c r="X151" s="28" t="s">
        <v>1182</v>
      </c>
      <c r="Y151" s="28" t="s">
        <v>1182</v>
      </c>
      <c r="Z151" s="28" t="s">
        <v>1182</v>
      </c>
      <c r="AA151" s="28" t="s">
        <v>1182</v>
      </c>
      <c r="AB151" s="30" t="s">
        <v>1182</v>
      </c>
      <c r="AC151" s="26">
        <v>1187</v>
      </c>
      <c r="AD151" s="28" t="s">
        <v>1174</v>
      </c>
      <c r="AE151" s="28" t="s">
        <v>1174</v>
      </c>
      <c r="AF151" s="28"/>
      <c r="AG151" s="28" t="s">
        <v>1208</v>
      </c>
      <c r="AH151" s="28" t="s">
        <v>1208</v>
      </c>
      <c r="AI151" s="28"/>
      <c r="AJ151" s="28"/>
      <c r="AK151" s="28" t="s">
        <v>1208</v>
      </c>
      <c r="AL151" s="28" t="s">
        <v>1208</v>
      </c>
      <c r="AM151" s="28" t="s">
        <v>1174</v>
      </c>
      <c r="AN151" s="28" t="s">
        <v>1208</v>
      </c>
      <c r="AO151" s="28" t="s">
        <v>1174</v>
      </c>
      <c r="AP151" s="31" t="s">
        <v>1451</v>
      </c>
    </row>
    <row r="152" spans="1:42" s="25" customFormat="1" ht="21" customHeight="1">
      <c r="A152" s="26">
        <v>1380</v>
      </c>
      <c r="B152" s="27">
        <v>1188</v>
      </c>
      <c r="C152" s="27" t="s">
        <v>1452</v>
      </c>
      <c r="D152" s="28" t="s">
        <v>183</v>
      </c>
      <c r="E152" s="27">
        <v>13</v>
      </c>
      <c r="F152" s="27" t="s">
        <v>1174</v>
      </c>
      <c r="G152" s="27" t="s">
        <v>1450</v>
      </c>
      <c r="H152" s="28" t="s">
        <v>1174</v>
      </c>
      <c r="I152" s="28" t="s">
        <v>1174</v>
      </c>
      <c r="J152" s="28"/>
      <c r="K152" s="28"/>
      <c r="L152" s="28"/>
      <c r="M152" s="28"/>
      <c r="N152" s="29"/>
      <c r="O152" s="29"/>
      <c r="P152" s="28" t="s">
        <v>1182</v>
      </c>
      <c r="Q152" s="28" t="s">
        <v>1208</v>
      </c>
      <c r="R152" s="28" t="s">
        <v>1182</v>
      </c>
      <c r="S152" s="28" t="s">
        <v>1208</v>
      </c>
      <c r="T152" s="28" t="s">
        <v>1208</v>
      </c>
      <c r="U152" s="28" t="s">
        <v>1182</v>
      </c>
      <c r="V152" s="28" t="s">
        <v>1182</v>
      </c>
      <c r="W152" s="28" t="s">
        <v>1182</v>
      </c>
      <c r="X152" s="28" t="s">
        <v>1182</v>
      </c>
      <c r="Y152" s="28" t="s">
        <v>1182</v>
      </c>
      <c r="Z152" s="28" t="s">
        <v>1182</v>
      </c>
      <c r="AA152" s="28" t="s">
        <v>1182</v>
      </c>
      <c r="AB152" s="30" t="s">
        <v>1182</v>
      </c>
      <c r="AC152" s="26">
        <v>1188</v>
      </c>
      <c r="AD152" s="28" t="s">
        <v>1174</v>
      </c>
      <c r="AE152" s="28" t="s">
        <v>1174</v>
      </c>
      <c r="AF152" s="28"/>
      <c r="AG152" s="28" t="s">
        <v>1208</v>
      </c>
      <c r="AH152" s="28" t="s">
        <v>1208</v>
      </c>
      <c r="AI152" s="28"/>
      <c r="AJ152" s="28"/>
      <c r="AK152" s="28" t="s">
        <v>1208</v>
      </c>
      <c r="AL152" s="28" t="s">
        <v>1208</v>
      </c>
      <c r="AM152" s="28" t="s">
        <v>1174</v>
      </c>
      <c r="AN152" s="28" t="s">
        <v>1208</v>
      </c>
      <c r="AO152" s="28" t="s">
        <v>1174</v>
      </c>
      <c r="AP152" s="31" t="s">
        <v>1453</v>
      </c>
    </row>
    <row r="153" spans="1:42" s="25" customFormat="1" ht="21" customHeight="1">
      <c r="A153" s="26">
        <v>1390</v>
      </c>
      <c r="B153" s="27">
        <v>1189</v>
      </c>
      <c r="C153" s="27" t="s">
        <v>1454</v>
      </c>
      <c r="D153" s="28" t="s">
        <v>34</v>
      </c>
      <c r="E153" s="27">
        <v>20</v>
      </c>
      <c r="F153" s="27" t="s">
        <v>1174</v>
      </c>
      <c r="G153" s="27" t="s">
        <v>1450</v>
      </c>
      <c r="H153" s="28" t="s">
        <v>1174</v>
      </c>
      <c r="I153" s="28" t="s">
        <v>1174</v>
      </c>
      <c r="J153" s="28"/>
      <c r="K153" s="28"/>
      <c r="L153" s="28"/>
      <c r="M153" s="28"/>
      <c r="N153" s="29"/>
      <c r="O153" s="29"/>
      <c r="P153" s="28" t="s">
        <v>1182</v>
      </c>
      <c r="Q153" s="28" t="s">
        <v>1208</v>
      </c>
      <c r="R153" s="28" t="s">
        <v>1182</v>
      </c>
      <c r="S153" s="28" t="s">
        <v>1208</v>
      </c>
      <c r="T153" s="28" t="s">
        <v>1208</v>
      </c>
      <c r="U153" s="28" t="s">
        <v>1182</v>
      </c>
      <c r="V153" s="28" t="s">
        <v>1182</v>
      </c>
      <c r="W153" s="28" t="s">
        <v>1182</v>
      </c>
      <c r="X153" s="28" t="s">
        <v>1182</v>
      </c>
      <c r="Y153" s="28" t="s">
        <v>1182</v>
      </c>
      <c r="Z153" s="28" t="s">
        <v>1182</v>
      </c>
      <c r="AA153" s="28" t="s">
        <v>1182</v>
      </c>
      <c r="AB153" s="30" t="s">
        <v>1182</v>
      </c>
      <c r="AC153" s="26">
        <v>1189</v>
      </c>
      <c r="AD153" s="28" t="s">
        <v>1174</v>
      </c>
      <c r="AE153" s="28" t="s">
        <v>1174</v>
      </c>
      <c r="AF153" s="28"/>
      <c r="AG153" s="28" t="s">
        <v>1208</v>
      </c>
      <c r="AH153" s="28" t="s">
        <v>1208</v>
      </c>
      <c r="AI153" s="28"/>
      <c r="AJ153" s="28"/>
      <c r="AK153" s="28" t="s">
        <v>1208</v>
      </c>
      <c r="AL153" s="28" t="s">
        <v>1208</v>
      </c>
      <c r="AM153" s="28" t="s">
        <v>1174</v>
      </c>
      <c r="AN153" s="28" t="s">
        <v>1208</v>
      </c>
      <c r="AO153" s="28" t="s">
        <v>1174</v>
      </c>
      <c r="AP153" s="31" t="s">
        <v>1455</v>
      </c>
    </row>
    <row r="154" spans="1:42" s="25" customFormat="1" ht="21" customHeight="1">
      <c r="A154" s="26">
        <v>1400</v>
      </c>
      <c r="B154" s="27">
        <v>1190</v>
      </c>
      <c r="C154" s="27" t="s">
        <v>1456</v>
      </c>
      <c r="D154" s="28" t="s">
        <v>183</v>
      </c>
      <c r="E154" s="27">
        <v>7</v>
      </c>
      <c r="F154" s="27" t="s">
        <v>1174</v>
      </c>
      <c r="G154" s="27" t="s">
        <v>1450</v>
      </c>
      <c r="H154" s="28" t="s">
        <v>1174</v>
      </c>
      <c r="I154" s="28" t="s">
        <v>1174</v>
      </c>
      <c r="J154" s="28"/>
      <c r="K154" s="28"/>
      <c r="L154" s="28"/>
      <c r="M154" s="28"/>
      <c r="N154" s="29"/>
      <c r="O154" s="29"/>
      <c r="P154" s="28" t="s">
        <v>1182</v>
      </c>
      <c r="Q154" s="28" t="s">
        <v>1208</v>
      </c>
      <c r="R154" s="28" t="s">
        <v>1182</v>
      </c>
      <c r="S154" s="28" t="s">
        <v>1208</v>
      </c>
      <c r="T154" s="28" t="s">
        <v>1208</v>
      </c>
      <c r="U154" s="28" t="s">
        <v>1182</v>
      </c>
      <c r="V154" s="28" t="s">
        <v>1182</v>
      </c>
      <c r="W154" s="28" t="s">
        <v>1182</v>
      </c>
      <c r="X154" s="28" t="s">
        <v>1182</v>
      </c>
      <c r="Y154" s="28" t="s">
        <v>1182</v>
      </c>
      <c r="Z154" s="28" t="s">
        <v>1182</v>
      </c>
      <c r="AA154" s="28" t="s">
        <v>1182</v>
      </c>
      <c r="AB154" s="30" t="s">
        <v>1182</v>
      </c>
      <c r="AC154" s="26">
        <v>1190</v>
      </c>
      <c r="AD154" s="28" t="s">
        <v>1174</v>
      </c>
      <c r="AE154" s="28" t="s">
        <v>1174</v>
      </c>
      <c r="AF154" s="28"/>
      <c r="AG154" s="28" t="s">
        <v>1208</v>
      </c>
      <c r="AH154" s="28" t="s">
        <v>1208</v>
      </c>
      <c r="AI154" s="28"/>
      <c r="AJ154" s="28"/>
      <c r="AK154" s="28" t="s">
        <v>1208</v>
      </c>
      <c r="AL154" s="28" t="s">
        <v>1208</v>
      </c>
      <c r="AM154" s="28" t="s">
        <v>1174</v>
      </c>
      <c r="AN154" s="28" t="s">
        <v>1208</v>
      </c>
      <c r="AO154" s="28" t="s">
        <v>1174</v>
      </c>
      <c r="AP154" s="31" t="s">
        <v>1457</v>
      </c>
    </row>
    <row r="155" spans="1:42" s="25" customFormat="1" ht="21">
      <c r="A155" s="26">
        <v>1410</v>
      </c>
      <c r="B155" s="27">
        <v>1179</v>
      </c>
      <c r="C155" s="27" t="s">
        <v>1458</v>
      </c>
      <c r="D155" s="28" t="s">
        <v>9</v>
      </c>
      <c r="E155" s="27">
        <v>25</v>
      </c>
      <c r="F155" s="27" t="s">
        <v>1174</v>
      </c>
      <c r="G155" s="27" t="s">
        <v>1459</v>
      </c>
      <c r="H155" s="28" t="s">
        <v>1174</v>
      </c>
      <c r="I155" s="28" t="s">
        <v>1174</v>
      </c>
      <c r="J155" s="28" t="s">
        <v>1182</v>
      </c>
      <c r="K155" s="28" t="s">
        <v>1182</v>
      </c>
      <c r="L155" s="28" t="s">
        <v>1182</v>
      </c>
      <c r="M155" s="28" t="s">
        <v>1182</v>
      </c>
      <c r="N155" s="29"/>
      <c r="O155" s="29"/>
      <c r="P155" s="28" t="s">
        <v>1208</v>
      </c>
      <c r="Q155" s="28" t="s">
        <v>1208</v>
      </c>
      <c r="R155" s="28" t="s">
        <v>1182</v>
      </c>
      <c r="S155" s="28" t="s">
        <v>1208</v>
      </c>
      <c r="T155" s="28" t="s">
        <v>1208</v>
      </c>
      <c r="U155" s="28" t="s">
        <v>1182</v>
      </c>
      <c r="V155" s="28" t="s">
        <v>1182</v>
      </c>
      <c r="W155" s="28" t="s">
        <v>1182</v>
      </c>
      <c r="X155" s="28" t="s">
        <v>1182</v>
      </c>
      <c r="Y155" s="28" t="s">
        <v>1182</v>
      </c>
      <c r="Z155" s="28" t="s">
        <v>1182</v>
      </c>
      <c r="AA155" s="28" t="s">
        <v>1182</v>
      </c>
      <c r="AB155" s="30" t="s">
        <v>1182</v>
      </c>
      <c r="AC155" s="26">
        <v>1179</v>
      </c>
      <c r="AD155" s="28" t="s">
        <v>1208</v>
      </c>
      <c r="AE155" s="28" t="s">
        <v>1208</v>
      </c>
      <c r="AF155" s="28" t="s">
        <v>1182</v>
      </c>
      <c r="AG155" s="28" t="s">
        <v>1208</v>
      </c>
      <c r="AH155" s="28" t="s">
        <v>1208</v>
      </c>
      <c r="AI155" s="28" t="s">
        <v>1182</v>
      </c>
      <c r="AJ155" s="28" t="s">
        <v>1182</v>
      </c>
      <c r="AK155" s="28" t="s">
        <v>1208</v>
      </c>
      <c r="AL155" s="28" t="s">
        <v>1208</v>
      </c>
      <c r="AM155" s="28" t="s">
        <v>1208</v>
      </c>
      <c r="AN155" s="28" t="s">
        <v>1208</v>
      </c>
      <c r="AO155" s="28" t="s">
        <v>1174</v>
      </c>
      <c r="AP155" s="31" t="s">
        <v>274</v>
      </c>
    </row>
    <row r="156" spans="1:42" s="25" customFormat="1" ht="94.5">
      <c r="A156" s="20" t="s">
        <v>1133</v>
      </c>
      <c r="B156" s="21" t="s">
        <v>1134</v>
      </c>
      <c r="C156" s="22" t="s">
        <v>1102</v>
      </c>
      <c r="D156" s="21" t="s">
        <v>1135</v>
      </c>
      <c r="E156" s="21" t="s">
        <v>1136</v>
      </c>
      <c r="F156" s="21" t="s">
        <v>1137</v>
      </c>
      <c r="G156" s="21" t="s">
        <v>1138</v>
      </c>
      <c r="H156" s="21" t="s">
        <v>1139</v>
      </c>
      <c r="I156" s="21" t="s">
        <v>1140</v>
      </c>
      <c r="J156" s="21" t="s">
        <v>1141</v>
      </c>
      <c r="K156" s="21" t="s">
        <v>1142</v>
      </c>
      <c r="L156" s="21" t="s">
        <v>1143</v>
      </c>
      <c r="M156" s="21" t="s">
        <v>1144</v>
      </c>
      <c r="N156" s="21" t="s">
        <v>1145</v>
      </c>
      <c r="O156" s="21" t="s">
        <v>1146</v>
      </c>
      <c r="P156" s="21" t="s">
        <v>1147</v>
      </c>
      <c r="Q156" s="21" t="s">
        <v>1148</v>
      </c>
      <c r="R156" s="21" t="s">
        <v>1149</v>
      </c>
      <c r="S156" s="21" t="s">
        <v>1150</v>
      </c>
      <c r="T156" s="21" t="s">
        <v>1151</v>
      </c>
      <c r="U156" s="21" t="s">
        <v>1152</v>
      </c>
      <c r="V156" s="21" t="s">
        <v>1153</v>
      </c>
      <c r="W156" s="21" t="s">
        <v>1154</v>
      </c>
      <c r="X156" s="21" t="s">
        <v>1155</v>
      </c>
      <c r="Y156" s="21" t="s">
        <v>1156</v>
      </c>
      <c r="Z156" s="21" t="s">
        <v>1157</v>
      </c>
      <c r="AA156" s="21" t="s">
        <v>1158</v>
      </c>
      <c r="AB156" s="23" t="s">
        <v>1159</v>
      </c>
      <c r="AC156" s="20" t="s">
        <v>1134</v>
      </c>
      <c r="AD156" s="21" t="s">
        <v>1160</v>
      </c>
      <c r="AE156" s="21" t="s">
        <v>1161</v>
      </c>
      <c r="AF156" s="21" t="s">
        <v>1162</v>
      </c>
      <c r="AG156" s="21" t="s">
        <v>1163</v>
      </c>
      <c r="AH156" s="21" t="s">
        <v>1164</v>
      </c>
      <c r="AI156" s="21" t="s">
        <v>1165</v>
      </c>
      <c r="AJ156" s="21" t="s">
        <v>1166</v>
      </c>
      <c r="AK156" s="21" t="s">
        <v>1167</v>
      </c>
      <c r="AL156" s="21" t="s">
        <v>1168</v>
      </c>
      <c r="AM156" s="21" t="s">
        <v>1169</v>
      </c>
      <c r="AN156" s="21" t="s">
        <v>1170</v>
      </c>
      <c r="AO156" s="21" t="s">
        <v>1171</v>
      </c>
      <c r="AP156" s="24" t="s">
        <v>1172</v>
      </c>
    </row>
    <row r="157" spans="1:42" s="25" customFormat="1" ht="21" customHeight="1">
      <c r="A157" s="26">
        <v>1420</v>
      </c>
      <c r="B157" s="27">
        <v>1199</v>
      </c>
      <c r="C157" s="27" t="s">
        <v>1460</v>
      </c>
      <c r="D157" s="28" t="s">
        <v>34</v>
      </c>
      <c r="E157" s="27">
        <v>38</v>
      </c>
      <c r="F157" s="27"/>
      <c r="G157" s="27" t="s">
        <v>1461</v>
      </c>
      <c r="H157" s="28"/>
      <c r="I157" s="28"/>
      <c r="J157" s="28"/>
      <c r="K157" s="28"/>
      <c r="L157" s="28"/>
      <c r="M157" s="28"/>
      <c r="N157" s="29"/>
      <c r="O157" s="29"/>
      <c r="P157" s="28"/>
      <c r="Q157" s="28"/>
      <c r="R157" s="28"/>
      <c r="S157" s="28"/>
      <c r="T157" s="28"/>
      <c r="U157" s="28"/>
      <c r="V157" s="28"/>
      <c r="W157" s="28" t="s">
        <v>1182</v>
      </c>
      <c r="X157" s="28" t="s">
        <v>1182</v>
      </c>
      <c r="Y157" s="28" t="s">
        <v>1182</v>
      </c>
      <c r="Z157" s="28" t="s">
        <v>1182</v>
      </c>
      <c r="AA157" s="28" t="s">
        <v>1182</v>
      </c>
      <c r="AB157" s="30" t="s">
        <v>1182</v>
      </c>
      <c r="AC157" s="26">
        <v>1199</v>
      </c>
      <c r="AD157" s="28"/>
      <c r="AE157" s="28"/>
      <c r="AF157" s="28"/>
      <c r="AG157" s="28"/>
      <c r="AH157" s="28"/>
      <c r="AI157" s="28"/>
      <c r="AJ157" s="28"/>
      <c r="AK157" s="28"/>
      <c r="AL157" s="28"/>
      <c r="AM157" s="28"/>
      <c r="AN157" s="28"/>
      <c r="AO157" s="28"/>
      <c r="AP157" s="31" t="s">
        <v>1462</v>
      </c>
    </row>
    <row r="158" spans="1:42" s="25" customFormat="1" ht="21" customHeight="1">
      <c r="A158" s="26">
        <v>1430</v>
      </c>
      <c r="B158" s="27">
        <v>1091</v>
      </c>
      <c r="C158" s="27" t="s">
        <v>1463</v>
      </c>
      <c r="D158" s="28" t="s">
        <v>183</v>
      </c>
      <c r="E158" s="27">
        <v>9</v>
      </c>
      <c r="F158" s="27">
        <v>3</v>
      </c>
      <c r="G158" s="27" t="s">
        <v>1175</v>
      </c>
      <c r="H158" s="28" t="s">
        <v>1174</v>
      </c>
      <c r="I158" s="28" t="s">
        <v>1174</v>
      </c>
      <c r="J158" s="28"/>
      <c r="K158" s="28"/>
      <c r="L158" s="28"/>
      <c r="M158" s="28"/>
      <c r="N158" s="29"/>
      <c r="O158" s="29"/>
      <c r="P158" s="28" t="s">
        <v>1174</v>
      </c>
      <c r="Q158" s="28" t="s">
        <v>1174</v>
      </c>
      <c r="R158" s="28"/>
      <c r="S158" s="28" t="s">
        <v>1174</v>
      </c>
      <c r="T158" s="28" t="s">
        <v>1174</v>
      </c>
      <c r="U158" s="28"/>
      <c r="V158" s="28"/>
      <c r="W158" s="28"/>
      <c r="X158" s="28"/>
      <c r="Y158" s="28"/>
      <c r="Z158" s="28"/>
      <c r="AA158" s="28"/>
      <c r="AB158" s="30"/>
      <c r="AC158" s="26">
        <v>1091</v>
      </c>
      <c r="AD158" s="28" t="s">
        <v>1174</v>
      </c>
      <c r="AE158" s="28" t="s">
        <v>1174</v>
      </c>
      <c r="AF158" s="28"/>
      <c r="AG158" s="28" t="s">
        <v>1208</v>
      </c>
      <c r="AH158" s="28" t="s">
        <v>1208</v>
      </c>
      <c r="AI158" s="28"/>
      <c r="AJ158" s="28"/>
      <c r="AK158" s="28" t="s">
        <v>1208</v>
      </c>
      <c r="AL158" s="28" t="s">
        <v>1208</v>
      </c>
      <c r="AM158" s="28" t="s">
        <v>1174</v>
      </c>
      <c r="AN158" s="28" t="s">
        <v>1208</v>
      </c>
      <c r="AO158" s="28" t="s">
        <v>1174</v>
      </c>
      <c r="AP158" s="31" t="s">
        <v>1464</v>
      </c>
    </row>
    <row r="159" spans="1:42" s="25" customFormat="1" ht="21" customHeight="1">
      <c r="A159" s="26">
        <v>1440</v>
      </c>
      <c r="B159" s="27">
        <v>1092</v>
      </c>
      <c r="C159" s="27" t="s">
        <v>1465</v>
      </c>
      <c r="D159" s="28" t="s">
        <v>183</v>
      </c>
      <c r="E159" s="27">
        <v>14</v>
      </c>
      <c r="F159" s="27" t="s">
        <v>1174</v>
      </c>
      <c r="G159" s="27" t="s">
        <v>1175</v>
      </c>
      <c r="H159" s="28" t="s">
        <v>1174</v>
      </c>
      <c r="I159" s="28" t="s">
        <v>1174</v>
      </c>
      <c r="J159" s="28"/>
      <c r="K159" s="28"/>
      <c r="L159" s="28"/>
      <c r="M159" s="28"/>
      <c r="N159" s="29"/>
      <c r="O159" s="29"/>
      <c r="P159" s="28" t="s">
        <v>1174</v>
      </c>
      <c r="Q159" s="28" t="s">
        <v>1174</v>
      </c>
      <c r="R159" s="28"/>
      <c r="S159" s="28" t="s">
        <v>1174</v>
      </c>
      <c r="T159" s="28" t="s">
        <v>1174</v>
      </c>
      <c r="U159" s="28"/>
      <c r="V159" s="28"/>
      <c r="W159" s="28"/>
      <c r="X159" s="28"/>
      <c r="Y159" s="28"/>
      <c r="Z159" s="28" t="s">
        <v>1182</v>
      </c>
      <c r="AA159" s="28" t="s">
        <v>1182</v>
      </c>
      <c r="AB159" s="30" t="s">
        <v>1182</v>
      </c>
      <c r="AC159" s="26">
        <v>1092</v>
      </c>
      <c r="AD159" s="28" t="s">
        <v>1174</v>
      </c>
      <c r="AE159" s="28" t="s">
        <v>1174</v>
      </c>
      <c r="AF159" s="28" t="s">
        <v>1182</v>
      </c>
      <c r="AG159" s="28" t="s">
        <v>1208</v>
      </c>
      <c r="AH159" s="28" t="s">
        <v>1208</v>
      </c>
      <c r="AI159" s="28"/>
      <c r="AJ159" s="28"/>
      <c r="AK159" s="28" t="s">
        <v>1208</v>
      </c>
      <c r="AL159" s="28" t="s">
        <v>1208</v>
      </c>
      <c r="AM159" s="28" t="s">
        <v>1174</v>
      </c>
      <c r="AN159" s="28" t="s">
        <v>1208</v>
      </c>
      <c r="AO159" s="28" t="s">
        <v>1174</v>
      </c>
      <c r="AP159" s="31" t="s">
        <v>1466</v>
      </c>
    </row>
    <row r="160" spans="1:42" s="25" customFormat="1" ht="21">
      <c r="A160" s="26">
        <v>1450</v>
      </c>
      <c r="B160" s="27">
        <v>1385</v>
      </c>
      <c r="C160" s="27" t="s">
        <v>1467</v>
      </c>
      <c r="D160" s="28" t="s">
        <v>183</v>
      </c>
      <c r="E160" s="27">
        <v>14</v>
      </c>
      <c r="F160" s="27"/>
      <c r="G160" s="27"/>
      <c r="H160" s="28"/>
      <c r="I160" s="28"/>
      <c r="J160" s="28"/>
      <c r="K160" s="28"/>
      <c r="L160" s="28"/>
      <c r="M160" s="28"/>
      <c r="N160" s="29"/>
      <c r="O160" s="29"/>
      <c r="P160" s="28"/>
      <c r="Q160" s="28"/>
      <c r="R160" s="28"/>
      <c r="S160" s="28"/>
      <c r="T160" s="28"/>
      <c r="U160" s="28"/>
      <c r="V160" s="28"/>
      <c r="W160" s="28"/>
      <c r="X160" s="28"/>
      <c r="Y160" s="28"/>
      <c r="Z160" s="28" t="s">
        <v>1182</v>
      </c>
      <c r="AA160" s="28" t="s">
        <v>1182</v>
      </c>
      <c r="AB160" s="30" t="s">
        <v>1182</v>
      </c>
      <c r="AC160" s="26">
        <v>1385</v>
      </c>
      <c r="AD160" s="28"/>
      <c r="AE160" s="28"/>
      <c r="AF160" s="28" t="s">
        <v>1182</v>
      </c>
      <c r="AG160" s="28" t="s">
        <v>1182</v>
      </c>
      <c r="AH160" s="28" t="s">
        <v>1182</v>
      </c>
      <c r="AI160" s="28"/>
      <c r="AJ160" s="28"/>
      <c r="AK160" s="28" t="s">
        <v>1182</v>
      </c>
      <c r="AL160" s="28" t="s">
        <v>1182</v>
      </c>
      <c r="AM160" s="28"/>
      <c r="AN160" s="28"/>
      <c r="AO160" s="28"/>
      <c r="AP160" s="31" t="s">
        <v>1468</v>
      </c>
    </row>
    <row r="161" spans="1:42" s="25" customFormat="1" ht="21" customHeight="1">
      <c r="A161" s="26">
        <v>1460</v>
      </c>
      <c r="B161" s="27">
        <v>1093</v>
      </c>
      <c r="C161" s="27" t="s">
        <v>1469</v>
      </c>
      <c r="D161" s="28" t="s">
        <v>183</v>
      </c>
      <c r="E161" s="27">
        <v>14</v>
      </c>
      <c r="F161" s="27" t="s">
        <v>1174</v>
      </c>
      <c r="G161" s="27" t="s">
        <v>1175</v>
      </c>
      <c r="H161" s="28" t="s">
        <v>1174</v>
      </c>
      <c r="I161" s="28" t="s">
        <v>1174</v>
      </c>
      <c r="J161" s="28"/>
      <c r="K161" s="28"/>
      <c r="L161" s="28"/>
      <c r="M161" s="28"/>
      <c r="N161" s="29"/>
      <c r="O161" s="29"/>
      <c r="P161" s="28" t="s">
        <v>1174</v>
      </c>
      <c r="Q161" s="28" t="s">
        <v>1174</v>
      </c>
      <c r="R161" s="28"/>
      <c r="S161" s="28" t="s">
        <v>1174</v>
      </c>
      <c r="T161" s="28" t="s">
        <v>1174</v>
      </c>
      <c r="U161" s="28"/>
      <c r="V161" s="28"/>
      <c r="W161" s="28"/>
      <c r="X161" s="28"/>
      <c r="Y161" s="28"/>
      <c r="Z161" s="28" t="s">
        <v>1182</v>
      </c>
      <c r="AA161" s="28" t="s">
        <v>1182</v>
      </c>
      <c r="AB161" s="30" t="s">
        <v>1182</v>
      </c>
      <c r="AC161" s="26">
        <v>1093</v>
      </c>
      <c r="AD161" s="28" t="s">
        <v>1174</v>
      </c>
      <c r="AE161" s="28" t="s">
        <v>1174</v>
      </c>
      <c r="AF161" s="28" t="s">
        <v>1182</v>
      </c>
      <c r="AG161" s="28" t="s">
        <v>1208</v>
      </c>
      <c r="AH161" s="28" t="s">
        <v>1208</v>
      </c>
      <c r="AI161" s="28"/>
      <c r="AJ161" s="28"/>
      <c r="AK161" s="28" t="s">
        <v>1208</v>
      </c>
      <c r="AL161" s="28" t="s">
        <v>1208</v>
      </c>
      <c r="AM161" s="28" t="s">
        <v>1174</v>
      </c>
      <c r="AN161" s="28" t="s">
        <v>1208</v>
      </c>
      <c r="AO161" s="28" t="s">
        <v>1174</v>
      </c>
      <c r="AP161" s="31" t="s">
        <v>1470</v>
      </c>
    </row>
    <row r="162" spans="1:42" s="25" customFormat="1" ht="21" customHeight="1">
      <c r="A162" s="26">
        <v>1470</v>
      </c>
      <c r="B162" s="27">
        <v>1094</v>
      </c>
      <c r="C162" s="27" t="s">
        <v>1471</v>
      </c>
      <c r="D162" s="28" t="s">
        <v>183</v>
      </c>
      <c r="E162" s="27">
        <v>14</v>
      </c>
      <c r="F162" s="27" t="s">
        <v>1174</v>
      </c>
      <c r="G162" s="27" t="s">
        <v>1175</v>
      </c>
      <c r="H162" s="28" t="s">
        <v>1174</v>
      </c>
      <c r="I162" s="28" t="s">
        <v>1174</v>
      </c>
      <c r="J162" s="28"/>
      <c r="K162" s="28"/>
      <c r="L162" s="28"/>
      <c r="M162" s="28"/>
      <c r="N162" s="29"/>
      <c r="O162" s="29"/>
      <c r="P162" s="28" t="s">
        <v>1174</v>
      </c>
      <c r="Q162" s="28" t="s">
        <v>1174</v>
      </c>
      <c r="R162" s="28"/>
      <c r="S162" s="28" t="s">
        <v>1174</v>
      </c>
      <c r="T162" s="28" t="s">
        <v>1174</v>
      </c>
      <c r="U162" s="28"/>
      <c r="V162" s="28"/>
      <c r="W162" s="28"/>
      <c r="X162" s="28"/>
      <c r="Y162" s="28"/>
      <c r="Z162" s="28" t="s">
        <v>1182</v>
      </c>
      <c r="AA162" s="28" t="s">
        <v>1182</v>
      </c>
      <c r="AB162" s="30" t="s">
        <v>1182</v>
      </c>
      <c r="AC162" s="26">
        <v>1094</v>
      </c>
      <c r="AD162" s="28" t="s">
        <v>1174</v>
      </c>
      <c r="AE162" s="28" t="s">
        <v>1174</v>
      </c>
      <c r="AF162" s="28" t="s">
        <v>1182</v>
      </c>
      <c r="AG162" s="28" t="s">
        <v>1208</v>
      </c>
      <c r="AH162" s="28" t="s">
        <v>1208</v>
      </c>
      <c r="AI162" s="28"/>
      <c r="AJ162" s="28"/>
      <c r="AK162" s="28" t="s">
        <v>1208</v>
      </c>
      <c r="AL162" s="28" t="s">
        <v>1208</v>
      </c>
      <c r="AM162" s="28" t="s">
        <v>1174</v>
      </c>
      <c r="AN162" s="28" t="s">
        <v>1208</v>
      </c>
      <c r="AO162" s="28" t="s">
        <v>1174</v>
      </c>
      <c r="AP162" s="31" t="s">
        <v>1472</v>
      </c>
    </row>
    <row r="163" spans="1:42" s="25" customFormat="1" ht="21" customHeight="1">
      <c r="A163" s="26">
        <v>1480</v>
      </c>
      <c r="B163" s="27">
        <v>1098</v>
      </c>
      <c r="C163" s="27" t="s">
        <v>1473</v>
      </c>
      <c r="D163" s="28" t="s">
        <v>183</v>
      </c>
      <c r="E163" s="27">
        <v>12</v>
      </c>
      <c r="F163" s="27" t="s">
        <v>1174</v>
      </c>
      <c r="G163" s="27" t="s">
        <v>1175</v>
      </c>
      <c r="H163" s="28" t="s">
        <v>1174</v>
      </c>
      <c r="I163" s="28" t="s">
        <v>10</v>
      </c>
      <c r="J163" s="28"/>
      <c r="K163" s="28"/>
      <c r="L163" s="28"/>
      <c r="M163" s="28"/>
      <c r="N163" s="29"/>
      <c r="O163" s="29"/>
      <c r="P163" s="28" t="s">
        <v>1174</v>
      </c>
      <c r="Q163" s="28" t="s">
        <v>1174</v>
      </c>
      <c r="R163" s="28"/>
      <c r="S163" s="28" t="s">
        <v>1174</v>
      </c>
      <c r="T163" s="28" t="s">
        <v>1174</v>
      </c>
      <c r="U163" s="28"/>
      <c r="V163" s="28"/>
      <c r="W163" s="28"/>
      <c r="X163" s="28"/>
      <c r="Y163" s="28"/>
      <c r="Z163" s="28" t="s">
        <v>1182</v>
      </c>
      <c r="AA163" s="28" t="s">
        <v>1182</v>
      </c>
      <c r="AB163" s="30" t="s">
        <v>1182</v>
      </c>
      <c r="AC163" s="26">
        <v>1098</v>
      </c>
      <c r="AD163" s="28" t="s">
        <v>1174</v>
      </c>
      <c r="AE163" s="28" t="s">
        <v>1174</v>
      </c>
      <c r="AF163" s="28" t="s">
        <v>1182</v>
      </c>
      <c r="AG163" s="28" t="s">
        <v>1208</v>
      </c>
      <c r="AH163" s="28" t="s">
        <v>1208</v>
      </c>
      <c r="AI163" s="28"/>
      <c r="AJ163" s="28"/>
      <c r="AK163" s="28" t="s">
        <v>1208</v>
      </c>
      <c r="AL163" s="28" t="s">
        <v>1208</v>
      </c>
      <c r="AM163" s="28" t="s">
        <v>1174</v>
      </c>
      <c r="AN163" s="28" t="s">
        <v>1208</v>
      </c>
      <c r="AO163" s="28" t="s">
        <v>1174</v>
      </c>
      <c r="AP163" s="31" t="s">
        <v>1474</v>
      </c>
    </row>
    <row r="164" spans="1:42" s="25" customFormat="1" ht="21" customHeight="1">
      <c r="A164" s="26">
        <v>1490</v>
      </c>
      <c r="B164" s="27">
        <v>1099</v>
      </c>
      <c r="C164" s="27" t="s">
        <v>1475</v>
      </c>
      <c r="D164" s="28" t="s">
        <v>183</v>
      </c>
      <c r="E164" s="27">
        <v>14</v>
      </c>
      <c r="F164" s="27" t="s">
        <v>1174</v>
      </c>
      <c r="G164" s="27" t="s">
        <v>1175</v>
      </c>
      <c r="H164" s="28" t="s">
        <v>1174</v>
      </c>
      <c r="I164" s="28" t="s">
        <v>10</v>
      </c>
      <c r="J164" s="28"/>
      <c r="K164" s="28"/>
      <c r="L164" s="28"/>
      <c r="M164" s="28"/>
      <c r="N164" s="29"/>
      <c r="O164" s="29"/>
      <c r="P164" s="28" t="s">
        <v>1174</v>
      </c>
      <c r="Q164" s="28" t="s">
        <v>1174</v>
      </c>
      <c r="R164" s="28"/>
      <c r="S164" s="28" t="s">
        <v>1174</v>
      </c>
      <c r="T164" s="28" t="s">
        <v>1174</v>
      </c>
      <c r="U164" s="28"/>
      <c r="V164" s="28"/>
      <c r="W164" s="28"/>
      <c r="X164" s="28"/>
      <c r="Y164" s="28"/>
      <c r="Z164" s="28" t="s">
        <v>1182</v>
      </c>
      <c r="AA164" s="28" t="s">
        <v>1182</v>
      </c>
      <c r="AB164" s="30" t="s">
        <v>1182</v>
      </c>
      <c r="AC164" s="26">
        <v>1099</v>
      </c>
      <c r="AD164" s="28" t="s">
        <v>1174</v>
      </c>
      <c r="AE164" s="28" t="s">
        <v>1174</v>
      </c>
      <c r="AF164" s="28" t="s">
        <v>1182</v>
      </c>
      <c r="AG164" s="28" t="s">
        <v>1208</v>
      </c>
      <c r="AH164" s="28" t="s">
        <v>1208</v>
      </c>
      <c r="AI164" s="28"/>
      <c r="AJ164" s="28"/>
      <c r="AK164" s="28" t="s">
        <v>1208</v>
      </c>
      <c r="AL164" s="28" t="s">
        <v>1208</v>
      </c>
      <c r="AM164" s="28" t="s">
        <v>1174</v>
      </c>
      <c r="AN164" s="28" t="s">
        <v>1208</v>
      </c>
      <c r="AO164" s="28" t="s">
        <v>1174</v>
      </c>
      <c r="AP164" s="31" t="s">
        <v>1476</v>
      </c>
    </row>
    <row r="165" spans="1:42" s="25" customFormat="1" ht="21" customHeight="1">
      <c r="A165" s="26">
        <v>1500</v>
      </c>
      <c r="B165" s="27">
        <v>1080</v>
      </c>
      <c r="C165" s="27" t="s">
        <v>1477</v>
      </c>
      <c r="D165" s="28">
        <v>9</v>
      </c>
      <c r="E165" s="27">
        <v>8</v>
      </c>
      <c r="F165" s="27" t="s">
        <v>1174</v>
      </c>
      <c r="G165" s="27" t="s">
        <v>1175</v>
      </c>
      <c r="H165" s="28" t="s">
        <v>1174</v>
      </c>
      <c r="I165" s="28" t="s">
        <v>1174</v>
      </c>
      <c r="J165" s="28"/>
      <c r="K165" s="28"/>
      <c r="L165" s="28"/>
      <c r="M165" s="28"/>
      <c r="N165" s="29"/>
      <c r="O165" s="29"/>
      <c r="P165" s="28" t="s">
        <v>1174</v>
      </c>
      <c r="Q165" s="28" t="s">
        <v>1174</v>
      </c>
      <c r="R165" s="28"/>
      <c r="S165" s="28" t="s">
        <v>1174</v>
      </c>
      <c r="T165" s="28" t="s">
        <v>1174</v>
      </c>
      <c r="U165" s="28"/>
      <c r="V165" s="28"/>
      <c r="W165" s="28"/>
      <c r="X165" s="28"/>
      <c r="Y165" s="28"/>
      <c r="Z165" s="28" t="s">
        <v>1182</v>
      </c>
      <c r="AA165" s="28" t="s">
        <v>1182</v>
      </c>
      <c r="AB165" s="30" t="s">
        <v>1182</v>
      </c>
      <c r="AC165" s="26">
        <v>1080</v>
      </c>
      <c r="AD165" s="28" t="s">
        <v>1174</v>
      </c>
      <c r="AE165" s="28" t="s">
        <v>1174</v>
      </c>
      <c r="AF165" s="28"/>
      <c r="AG165" s="28" t="s">
        <v>1183</v>
      </c>
      <c r="AH165" s="28" t="s">
        <v>1183</v>
      </c>
      <c r="AI165" s="28"/>
      <c r="AJ165" s="28"/>
      <c r="AK165" s="28" t="s">
        <v>1208</v>
      </c>
      <c r="AL165" s="28" t="s">
        <v>1208</v>
      </c>
      <c r="AM165" s="28" t="s">
        <v>1174</v>
      </c>
      <c r="AN165" s="28" t="s">
        <v>1208</v>
      </c>
      <c r="AO165" s="28" t="s">
        <v>1174</v>
      </c>
      <c r="AP165" s="31" t="s">
        <v>1478</v>
      </c>
    </row>
    <row r="166" spans="1:42" s="25" customFormat="1" ht="21" customHeight="1">
      <c r="A166" s="26">
        <v>1510</v>
      </c>
      <c r="B166" s="27">
        <v>1311</v>
      </c>
      <c r="C166" s="27" t="s">
        <v>1479</v>
      </c>
      <c r="D166" s="28">
        <v>9</v>
      </c>
      <c r="E166" s="27">
        <v>6</v>
      </c>
      <c r="F166" s="27"/>
      <c r="G166" s="27"/>
      <c r="H166" s="28"/>
      <c r="I166" s="28"/>
      <c r="J166" s="28"/>
      <c r="K166" s="28"/>
      <c r="L166" s="28"/>
      <c r="M166" s="28"/>
      <c r="N166" s="29"/>
      <c r="O166" s="29"/>
      <c r="P166" s="28"/>
      <c r="Q166" s="28"/>
      <c r="R166" s="28"/>
      <c r="S166" s="28"/>
      <c r="T166" s="28"/>
      <c r="U166" s="28"/>
      <c r="V166" s="28"/>
      <c r="W166" s="28"/>
      <c r="X166" s="28"/>
      <c r="Y166" s="28"/>
      <c r="Z166" s="28" t="s">
        <v>1182</v>
      </c>
      <c r="AA166" s="28" t="s">
        <v>1182</v>
      </c>
      <c r="AB166" s="30" t="s">
        <v>1182</v>
      </c>
      <c r="AC166" s="26">
        <v>1311</v>
      </c>
      <c r="AD166" s="28"/>
      <c r="AE166" s="28"/>
      <c r="AF166" s="28" t="s">
        <v>1182</v>
      </c>
      <c r="AG166" s="28" t="s">
        <v>1182</v>
      </c>
      <c r="AH166" s="28" t="s">
        <v>1182</v>
      </c>
      <c r="AI166" s="28"/>
      <c r="AJ166" s="28"/>
      <c r="AK166" s="28" t="s">
        <v>1182</v>
      </c>
      <c r="AL166" s="28" t="s">
        <v>1182</v>
      </c>
      <c r="AM166" s="28"/>
      <c r="AN166" s="28" t="s">
        <v>1182</v>
      </c>
      <c r="AO166" s="28"/>
      <c r="AP166" s="31" t="s">
        <v>1480</v>
      </c>
    </row>
    <row r="167" spans="1:42" s="25" customFormat="1" ht="21" customHeight="1">
      <c r="A167" s="26">
        <v>1520</v>
      </c>
      <c r="B167" s="27">
        <v>1081</v>
      </c>
      <c r="C167" s="27" t="s">
        <v>1481</v>
      </c>
      <c r="D167" s="28">
        <v>9</v>
      </c>
      <c r="E167" s="27">
        <v>6</v>
      </c>
      <c r="F167" s="27" t="s">
        <v>1174</v>
      </c>
      <c r="G167" s="27" t="s">
        <v>1175</v>
      </c>
      <c r="H167" s="28" t="s">
        <v>1174</v>
      </c>
      <c r="I167" s="28" t="s">
        <v>1174</v>
      </c>
      <c r="J167" s="28"/>
      <c r="K167" s="28"/>
      <c r="L167" s="28"/>
      <c r="M167" s="28"/>
      <c r="N167" s="29"/>
      <c r="O167" s="29"/>
      <c r="P167" s="28" t="s">
        <v>1174</v>
      </c>
      <c r="Q167" s="28" t="s">
        <v>1174</v>
      </c>
      <c r="R167" s="28"/>
      <c r="S167" s="28" t="s">
        <v>1174</v>
      </c>
      <c r="T167" s="28" t="s">
        <v>1174</v>
      </c>
      <c r="U167" s="28"/>
      <c r="V167" s="28"/>
      <c r="W167" s="28"/>
      <c r="X167" s="28"/>
      <c r="Y167" s="28"/>
      <c r="Z167" s="28" t="s">
        <v>1182</v>
      </c>
      <c r="AA167" s="28" t="s">
        <v>1182</v>
      </c>
      <c r="AB167" s="30" t="s">
        <v>1182</v>
      </c>
      <c r="AC167" s="26">
        <v>1081</v>
      </c>
      <c r="AD167" s="28" t="s">
        <v>1174</v>
      </c>
      <c r="AE167" s="28" t="s">
        <v>1174</v>
      </c>
      <c r="AF167" s="28" t="s">
        <v>1182</v>
      </c>
      <c r="AG167" s="28" t="s">
        <v>1183</v>
      </c>
      <c r="AH167" s="28" t="s">
        <v>1183</v>
      </c>
      <c r="AI167" s="28"/>
      <c r="AJ167" s="28"/>
      <c r="AK167" s="28" t="s">
        <v>1208</v>
      </c>
      <c r="AL167" s="28" t="s">
        <v>1208</v>
      </c>
      <c r="AM167" s="28" t="s">
        <v>1174</v>
      </c>
      <c r="AN167" s="28" t="s">
        <v>1208</v>
      </c>
      <c r="AO167" s="28" t="s">
        <v>1174</v>
      </c>
      <c r="AP167" s="31" t="s">
        <v>1482</v>
      </c>
    </row>
    <row r="168" spans="1:42" s="25" customFormat="1" ht="21" customHeight="1">
      <c r="A168" s="26">
        <v>1530</v>
      </c>
      <c r="B168" s="27">
        <v>1082</v>
      </c>
      <c r="C168" s="27" t="s">
        <v>1483</v>
      </c>
      <c r="D168" s="28">
        <v>9</v>
      </c>
      <c r="E168" s="27">
        <v>6</v>
      </c>
      <c r="F168" s="27" t="s">
        <v>1174</v>
      </c>
      <c r="G168" s="27" t="s">
        <v>1175</v>
      </c>
      <c r="H168" s="28" t="s">
        <v>1174</v>
      </c>
      <c r="I168" s="28" t="s">
        <v>1174</v>
      </c>
      <c r="J168" s="28"/>
      <c r="K168" s="28"/>
      <c r="L168" s="28"/>
      <c r="M168" s="28"/>
      <c r="N168" s="29"/>
      <c r="O168" s="29"/>
      <c r="P168" s="28" t="s">
        <v>1174</v>
      </c>
      <c r="Q168" s="28" t="s">
        <v>1174</v>
      </c>
      <c r="R168" s="28"/>
      <c r="S168" s="28" t="s">
        <v>1174</v>
      </c>
      <c r="T168" s="28" t="s">
        <v>1174</v>
      </c>
      <c r="U168" s="28"/>
      <c r="V168" s="28"/>
      <c r="W168" s="28"/>
      <c r="X168" s="28"/>
      <c r="Y168" s="28"/>
      <c r="Z168" s="28"/>
      <c r="AA168" s="28"/>
      <c r="AB168" s="30"/>
      <c r="AC168" s="26">
        <v>1082</v>
      </c>
      <c r="AD168" s="28" t="s">
        <v>1174</v>
      </c>
      <c r="AE168" s="28" t="s">
        <v>1174</v>
      </c>
      <c r="AF168" s="28"/>
      <c r="AG168" s="28" t="s">
        <v>1174</v>
      </c>
      <c r="AH168" s="28" t="s">
        <v>1174</v>
      </c>
      <c r="AI168" s="28"/>
      <c r="AJ168" s="28"/>
      <c r="AK168" s="28" t="s">
        <v>1208</v>
      </c>
      <c r="AL168" s="28" t="s">
        <v>1208</v>
      </c>
      <c r="AM168" s="28" t="s">
        <v>1174</v>
      </c>
      <c r="AN168" s="28" t="s">
        <v>1208</v>
      </c>
      <c r="AO168" s="28" t="s">
        <v>1174</v>
      </c>
      <c r="AP168" s="31" t="s">
        <v>1484</v>
      </c>
    </row>
    <row r="169" spans="1:42" s="25" customFormat="1" ht="21" customHeight="1">
      <c r="A169" s="26">
        <v>1540</v>
      </c>
      <c r="B169" s="27">
        <v>1164</v>
      </c>
      <c r="C169" s="27" t="s">
        <v>1485</v>
      </c>
      <c r="D169" s="28">
        <v>9</v>
      </c>
      <c r="E169" s="27">
        <v>8</v>
      </c>
      <c r="F169" s="27" t="s">
        <v>1174</v>
      </c>
      <c r="G169" s="27" t="s">
        <v>1175</v>
      </c>
      <c r="H169" s="28" t="s">
        <v>1174</v>
      </c>
      <c r="I169" s="28" t="s">
        <v>1174</v>
      </c>
      <c r="J169" s="28"/>
      <c r="K169" s="28"/>
      <c r="L169" s="28"/>
      <c r="M169" s="28"/>
      <c r="N169" s="29"/>
      <c r="O169" s="29"/>
      <c r="P169" s="28" t="s">
        <v>1174</v>
      </c>
      <c r="Q169" s="28" t="s">
        <v>1174</v>
      </c>
      <c r="R169" s="28"/>
      <c r="S169" s="28" t="s">
        <v>1174</v>
      </c>
      <c r="T169" s="28" t="s">
        <v>1174</v>
      </c>
      <c r="U169" s="28"/>
      <c r="V169" s="28"/>
      <c r="W169" s="28"/>
      <c r="X169" s="28"/>
      <c r="Y169" s="28"/>
      <c r="Z169" s="28"/>
      <c r="AA169" s="28"/>
      <c r="AB169" s="30"/>
      <c r="AC169" s="26">
        <v>1164</v>
      </c>
      <c r="AD169" s="28" t="s">
        <v>1208</v>
      </c>
      <c r="AE169" s="28" t="s">
        <v>1208</v>
      </c>
      <c r="AF169" s="28"/>
      <c r="AG169" s="28" t="s">
        <v>1208</v>
      </c>
      <c r="AH169" s="28" t="s">
        <v>1208</v>
      </c>
      <c r="AI169" s="28"/>
      <c r="AJ169" s="28"/>
      <c r="AK169" s="28" t="s">
        <v>1174</v>
      </c>
      <c r="AL169" s="28" t="s">
        <v>1174</v>
      </c>
      <c r="AM169" s="28" t="s">
        <v>1208</v>
      </c>
      <c r="AN169" s="28" t="s">
        <v>1208</v>
      </c>
      <c r="AO169" s="28" t="s">
        <v>1234</v>
      </c>
      <c r="AP169" s="31" t="s">
        <v>1486</v>
      </c>
    </row>
    <row r="170" spans="1:42" s="25" customFormat="1" ht="21" customHeight="1">
      <c r="A170" s="26">
        <v>1550</v>
      </c>
      <c r="B170" s="27">
        <v>1313</v>
      </c>
      <c r="C170" s="27" t="s">
        <v>1487</v>
      </c>
      <c r="D170" s="28" t="s">
        <v>9</v>
      </c>
      <c r="E170" s="27">
        <v>2</v>
      </c>
      <c r="F170" s="27"/>
      <c r="G170" s="27"/>
      <c r="H170" s="28"/>
      <c r="I170" s="28"/>
      <c r="J170" s="28"/>
      <c r="K170" s="28"/>
      <c r="L170" s="28"/>
      <c r="M170" s="28"/>
      <c r="N170" s="29"/>
      <c r="O170" s="29"/>
      <c r="P170" s="28" t="s">
        <v>1182</v>
      </c>
      <c r="Q170" s="28" t="s">
        <v>1182</v>
      </c>
      <c r="R170" s="28" t="s">
        <v>1182</v>
      </c>
      <c r="S170" s="28" t="s">
        <v>1182</v>
      </c>
      <c r="T170" s="28" t="s">
        <v>1182</v>
      </c>
      <c r="U170" s="28" t="s">
        <v>1182</v>
      </c>
      <c r="V170" s="28" t="s">
        <v>1182</v>
      </c>
      <c r="W170" s="28" t="s">
        <v>1182</v>
      </c>
      <c r="X170" s="28" t="s">
        <v>1182</v>
      </c>
      <c r="Y170" s="28" t="s">
        <v>1182</v>
      </c>
      <c r="Z170" s="28" t="s">
        <v>1182</v>
      </c>
      <c r="AA170" s="28" t="s">
        <v>1182</v>
      </c>
      <c r="AB170" s="30" t="s">
        <v>1182</v>
      </c>
      <c r="AC170" s="26">
        <v>1313</v>
      </c>
      <c r="AD170" s="28"/>
      <c r="AE170" s="28"/>
      <c r="AF170" s="28" t="s">
        <v>1182</v>
      </c>
      <c r="AG170" s="28" t="s">
        <v>1182</v>
      </c>
      <c r="AH170" s="28" t="s">
        <v>1182</v>
      </c>
      <c r="AI170" s="28"/>
      <c r="AJ170" s="28"/>
      <c r="AK170" s="28" t="s">
        <v>1182</v>
      </c>
      <c r="AL170" s="28" t="s">
        <v>1182</v>
      </c>
      <c r="AM170" s="28"/>
      <c r="AN170" s="28"/>
      <c r="AO170" s="28"/>
      <c r="AP170" s="31" t="s">
        <v>1488</v>
      </c>
    </row>
    <row r="171" spans="1:42" s="25" customFormat="1" ht="21" customHeight="1">
      <c r="A171" s="26">
        <v>1560</v>
      </c>
      <c r="B171" s="27">
        <v>1314</v>
      </c>
      <c r="C171" s="27" t="s">
        <v>1489</v>
      </c>
      <c r="D171" s="28" t="s">
        <v>9</v>
      </c>
      <c r="E171" s="27">
        <v>1</v>
      </c>
      <c r="F171" s="27"/>
      <c r="G171" s="27"/>
      <c r="H171" s="28" t="s">
        <v>10</v>
      </c>
      <c r="I171" s="28"/>
      <c r="J171" s="28"/>
      <c r="K171" s="28"/>
      <c r="L171" s="28"/>
      <c r="M171" s="28"/>
      <c r="N171" s="29"/>
      <c r="O171" s="29"/>
      <c r="P171" s="28"/>
      <c r="Q171" s="28"/>
      <c r="R171" s="28"/>
      <c r="S171" s="28"/>
      <c r="T171" s="28"/>
      <c r="U171" s="28"/>
      <c r="V171" s="28"/>
      <c r="W171" s="28"/>
      <c r="X171" s="28"/>
      <c r="Y171" s="28"/>
      <c r="Z171" s="28"/>
      <c r="AA171" s="28"/>
      <c r="AB171" s="30"/>
      <c r="AC171" s="26">
        <v>1314</v>
      </c>
      <c r="AD171" s="28"/>
      <c r="AE171" s="28"/>
      <c r="AF171" s="28" t="s">
        <v>1182</v>
      </c>
      <c r="AG171" s="28" t="s">
        <v>1182</v>
      </c>
      <c r="AH171" s="28" t="s">
        <v>1182</v>
      </c>
      <c r="AI171" s="28"/>
      <c r="AJ171" s="28"/>
      <c r="AK171" s="28" t="s">
        <v>1182</v>
      </c>
      <c r="AL171" s="28" t="s">
        <v>1182</v>
      </c>
      <c r="AM171" s="28"/>
      <c r="AN171" s="28"/>
      <c r="AO171" s="28"/>
      <c r="AP171" s="31" t="s">
        <v>1490</v>
      </c>
    </row>
    <row r="172" spans="1:42" s="25" customFormat="1" ht="21" customHeight="1">
      <c r="A172" s="26">
        <v>1570</v>
      </c>
      <c r="B172" s="27">
        <v>1315</v>
      </c>
      <c r="C172" s="27" t="s">
        <v>1491</v>
      </c>
      <c r="D172" s="28" t="s">
        <v>9</v>
      </c>
      <c r="E172" s="27">
        <v>2</v>
      </c>
      <c r="F172" s="27"/>
      <c r="G172" s="27"/>
      <c r="H172" s="28" t="s">
        <v>10</v>
      </c>
      <c r="I172" s="28"/>
      <c r="J172" s="28"/>
      <c r="K172" s="28"/>
      <c r="L172" s="28"/>
      <c r="M172" s="28"/>
      <c r="N172" s="29"/>
      <c r="O172" s="29"/>
      <c r="P172" s="28"/>
      <c r="Q172" s="28"/>
      <c r="R172" s="28"/>
      <c r="S172" s="28"/>
      <c r="T172" s="28"/>
      <c r="U172" s="28"/>
      <c r="V172" s="28"/>
      <c r="W172" s="28"/>
      <c r="X172" s="28"/>
      <c r="Y172" s="28"/>
      <c r="Z172" s="28"/>
      <c r="AA172" s="28"/>
      <c r="AB172" s="30"/>
      <c r="AC172" s="26">
        <v>1315</v>
      </c>
      <c r="AD172" s="28"/>
      <c r="AE172" s="28"/>
      <c r="AF172" s="28"/>
      <c r="AG172" s="28"/>
      <c r="AH172" s="28" t="s">
        <v>1182</v>
      </c>
      <c r="AI172" s="28"/>
      <c r="AJ172" s="28" t="s">
        <v>1182</v>
      </c>
      <c r="AK172" s="28"/>
      <c r="AL172" s="28" t="s">
        <v>1182</v>
      </c>
      <c r="AM172" s="28"/>
      <c r="AN172" s="28"/>
      <c r="AO172" s="28"/>
      <c r="AP172" s="31" t="s">
        <v>1492</v>
      </c>
    </row>
    <row r="173" spans="1:42" s="25" customFormat="1" ht="21" customHeight="1">
      <c r="A173" s="26">
        <v>1580</v>
      </c>
      <c r="B173" s="27">
        <v>1316</v>
      </c>
      <c r="C173" s="27" t="s">
        <v>1493</v>
      </c>
      <c r="D173" s="28" t="s">
        <v>9</v>
      </c>
      <c r="E173" s="27">
        <v>1</v>
      </c>
      <c r="F173" s="27"/>
      <c r="G173" s="27"/>
      <c r="H173" s="28" t="s">
        <v>10</v>
      </c>
      <c r="I173" s="28"/>
      <c r="J173" s="28"/>
      <c r="K173" s="28"/>
      <c r="L173" s="28"/>
      <c r="M173" s="28"/>
      <c r="N173" s="29"/>
      <c r="O173" s="29"/>
      <c r="P173" s="28"/>
      <c r="Q173" s="28"/>
      <c r="R173" s="28"/>
      <c r="S173" s="28"/>
      <c r="T173" s="28"/>
      <c r="U173" s="28"/>
      <c r="V173" s="28"/>
      <c r="W173" s="28"/>
      <c r="X173" s="28"/>
      <c r="Y173" s="28"/>
      <c r="Z173" s="28"/>
      <c r="AA173" s="28"/>
      <c r="AB173" s="30"/>
      <c r="AC173" s="26">
        <v>1316</v>
      </c>
      <c r="AD173" s="28"/>
      <c r="AE173" s="28"/>
      <c r="AF173" s="28"/>
      <c r="AG173" s="28"/>
      <c r="AH173" s="28"/>
      <c r="AI173" s="28"/>
      <c r="AJ173" s="28"/>
      <c r="AK173" s="28"/>
      <c r="AL173" s="28" t="s">
        <v>1182</v>
      </c>
      <c r="AM173" s="28"/>
      <c r="AN173" s="28"/>
      <c r="AO173" s="28"/>
      <c r="AP173" s="31" t="s">
        <v>1494</v>
      </c>
    </row>
    <row r="174" spans="1:42" s="25" customFormat="1" ht="21" customHeight="1">
      <c r="A174" s="26">
        <v>1590</v>
      </c>
      <c r="B174" s="27">
        <v>1381</v>
      </c>
      <c r="C174" s="27" t="s">
        <v>1495</v>
      </c>
      <c r="D174" s="28">
        <v>9</v>
      </c>
      <c r="E174" s="27">
        <v>8</v>
      </c>
      <c r="F174" s="27"/>
      <c r="G174" s="27"/>
      <c r="H174" s="28"/>
      <c r="I174" s="28"/>
      <c r="J174" s="28"/>
      <c r="K174" s="28"/>
      <c r="L174" s="28"/>
      <c r="M174" s="28"/>
      <c r="N174" s="29"/>
      <c r="O174" s="29"/>
      <c r="P174" s="28"/>
      <c r="Q174" s="28"/>
      <c r="R174" s="28"/>
      <c r="S174" s="28"/>
      <c r="T174" s="28"/>
      <c r="U174" s="28"/>
      <c r="V174" s="28"/>
      <c r="W174" s="28"/>
      <c r="X174" s="28"/>
      <c r="Y174" s="28"/>
      <c r="Z174" s="28"/>
      <c r="AA174" s="28"/>
      <c r="AB174" s="30"/>
      <c r="AC174" s="26">
        <v>1381</v>
      </c>
      <c r="AD174" s="28"/>
      <c r="AE174" s="28"/>
      <c r="AF174" s="28" t="s">
        <v>1182</v>
      </c>
      <c r="AG174" s="28" t="s">
        <v>1182</v>
      </c>
      <c r="AH174" s="28" t="s">
        <v>1182</v>
      </c>
      <c r="AI174" s="28"/>
      <c r="AJ174" s="28"/>
      <c r="AK174" s="28" t="s">
        <v>1182</v>
      </c>
      <c r="AL174" s="28" t="s">
        <v>1182</v>
      </c>
      <c r="AM174" s="28"/>
      <c r="AN174" s="28"/>
      <c r="AO174" s="28"/>
      <c r="AP174" s="31" t="s">
        <v>1496</v>
      </c>
    </row>
    <row r="175" spans="1:42" s="25" customFormat="1" ht="21" customHeight="1">
      <c r="A175" s="26">
        <v>1600</v>
      </c>
      <c r="B175" s="27">
        <v>1382</v>
      </c>
      <c r="C175" s="27" t="s">
        <v>1497</v>
      </c>
      <c r="D175" s="28">
        <v>9</v>
      </c>
      <c r="E175" s="27">
        <v>8</v>
      </c>
      <c r="F175" s="27"/>
      <c r="G175" s="27"/>
      <c r="H175" s="28"/>
      <c r="I175" s="28"/>
      <c r="J175" s="28"/>
      <c r="K175" s="28"/>
      <c r="L175" s="28"/>
      <c r="M175" s="28"/>
      <c r="N175" s="29"/>
      <c r="O175" s="29"/>
      <c r="P175" s="28"/>
      <c r="Q175" s="28"/>
      <c r="R175" s="28"/>
      <c r="S175" s="28"/>
      <c r="T175" s="28"/>
      <c r="U175" s="28"/>
      <c r="V175" s="28"/>
      <c r="W175" s="28"/>
      <c r="X175" s="28"/>
      <c r="Y175" s="28"/>
      <c r="Z175" s="28"/>
      <c r="AA175" s="28"/>
      <c r="AB175" s="30"/>
      <c r="AC175" s="26">
        <v>1382</v>
      </c>
      <c r="AD175" s="28"/>
      <c r="AE175" s="28"/>
      <c r="AF175" s="28" t="s">
        <v>1182</v>
      </c>
      <c r="AG175" s="28" t="s">
        <v>1182</v>
      </c>
      <c r="AH175" s="28" t="s">
        <v>1182</v>
      </c>
      <c r="AI175" s="28"/>
      <c r="AJ175" s="28"/>
      <c r="AK175" s="28" t="s">
        <v>1182</v>
      </c>
      <c r="AL175" s="28" t="s">
        <v>1182</v>
      </c>
      <c r="AM175" s="28"/>
      <c r="AN175" s="28"/>
      <c r="AO175" s="28"/>
      <c r="AP175" s="31" t="s">
        <v>1498</v>
      </c>
    </row>
    <row r="176" spans="1:42" s="25" customFormat="1" ht="21" customHeight="1">
      <c r="A176" s="26">
        <v>1610</v>
      </c>
      <c r="B176" s="27">
        <v>1106</v>
      </c>
      <c r="C176" s="27" t="s">
        <v>1499</v>
      </c>
      <c r="D176" s="28" t="s">
        <v>183</v>
      </c>
      <c r="E176" s="27">
        <v>9</v>
      </c>
      <c r="F176" s="27">
        <v>3</v>
      </c>
      <c r="G176" s="27" t="s">
        <v>1175</v>
      </c>
      <c r="H176" s="28" t="s">
        <v>1174</v>
      </c>
      <c r="I176" s="28" t="s">
        <v>1174</v>
      </c>
      <c r="J176" s="28"/>
      <c r="K176" s="28"/>
      <c r="L176" s="28"/>
      <c r="M176" s="28"/>
      <c r="N176" s="29"/>
      <c r="O176" s="29"/>
      <c r="P176" s="28" t="s">
        <v>1174</v>
      </c>
      <c r="Q176" s="28" t="s">
        <v>1174</v>
      </c>
      <c r="R176" s="28"/>
      <c r="S176" s="28" t="s">
        <v>1174</v>
      </c>
      <c r="T176" s="28" t="s">
        <v>1174</v>
      </c>
      <c r="U176" s="28"/>
      <c r="V176" s="28"/>
      <c r="W176" s="28"/>
      <c r="X176" s="28"/>
      <c r="Y176" s="28"/>
      <c r="Z176" s="28"/>
      <c r="AA176" s="28"/>
      <c r="AB176" s="30"/>
      <c r="AC176" s="26">
        <v>1106</v>
      </c>
      <c r="AD176" s="28" t="s">
        <v>1174</v>
      </c>
      <c r="AE176" s="28" t="s">
        <v>1174</v>
      </c>
      <c r="AF176" s="28"/>
      <c r="AG176" s="28" t="s">
        <v>1208</v>
      </c>
      <c r="AH176" s="28" t="s">
        <v>1208</v>
      </c>
      <c r="AI176" s="28"/>
      <c r="AJ176" s="28"/>
      <c r="AK176" s="28" t="s">
        <v>1208</v>
      </c>
      <c r="AL176" s="28" t="s">
        <v>1208</v>
      </c>
      <c r="AM176" s="28" t="s">
        <v>1174</v>
      </c>
      <c r="AN176" s="28" t="s">
        <v>1208</v>
      </c>
      <c r="AO176" s="28" t="s">
        <v>1174</v>
      </c>
      <c r="AP176" s="31" t="s">
        <v>1500</v>
      </c>
    </row>
    <row r="177" spans="1:42" s="25" customFormat="1" ht="21" customHeight="1">
      <c r="A177" s="26">
        <v>1620</v>
      </c>
      <c r="B177" s="27">
        <v>1107</v>
      </c>
      <c r="C177" s="27" t="s">
        <v>1501</v>
      </c>
      <c r="D177" s="28" t="s">
        <v>183</v>
      </c>
      <c r="E177" s="27">
        <v>14</v>
      </c>
      <c r="F177" s="27" t="s">
        <v>1174</v>
      </c>
      <c r="G177" s="27" t="s">
        <v>1175</v>
      </c>
      <c r="H177" s="28" t="s">
        <v>1174</v>
      </c>
      <c r="I177" s="28" t="s">
        <v>1174</v>
      </c>
      <c r="J177" s="28"/>
      <c r="K177" s="28"/>
      <c r="L177" s="28"/>
      <c r="M177" s="28"/>
      <c r="N177" s="29"/>
      <c r="O177" s="29"/>
      <c r="P177" s="28" t="s">
        <v>1174</v>
      </c>
      <c r="Q177" s="28" t="s">
        <v>1174</v>
      </c>
      <c r="R177" s="28"/>
      <c r="S177" s="28" t="s">
        <v>1174</v>
      </c>
      <c r="T177" s="28" t="s">
        <v>1174</v>
      </c>
      <c r="U177" s="28"/>
      <c r="V177" s="28"/>
      <c r="W177" s="28"/>
      <c r="X177" s="28"/>
      <c r="Y177" s="28"/>
      <c r="Z177" s="28" t="s">
        <v>1182</v>
      </c>
      <c r="AA177" s="28" t="s">
        <v>1182</v>
      </c>
      <c r="AB177" s="30" t="s">
        <v>1182</v>
      </c>
      <c r="AC177" s="26">
        <v>1107</v>
      </c>
      <c r="AD177" s="28" t="s">
        <v>1174</v>
      </c>
      <c r="AE177" s="28" t="s">
        <v>1174</v>
      </c>
      <c r="AF177" s="28"/>
      <c r="AG177" s="28" t="s">
        <v>1208</v>
      </c>
      <c r="AH177" s="28" t="s">
        <v>1208</v>
      </c>
      <c r="AI177" s="28"/>
      <c r="AJ177" s="28"/>
      <c r="AK177" s="28" t="s">
        <v>1208</v>
      </c>
      <c r="AL177" s="28" t="s">
        <v>1208</v>
      </c>
      <c r="AM177" s="28" t="s">
        <v>1174</v>
      </c>
      <c r="AN177" s="28" t="s">
        <v>1208</v>
      </c>
      <c r="AO177" s="28" t="s">
        <v>1174</v>
      </c>
      <c r="AP177" s="31" t="s">
        <v>1502</v>
      </c>
    </row>
    <row r="178" spans="1:42" s="25" customFormat="1" ht="21" customHeight="1">
      <c r="A178" s="26">
        <v>1630</v>
      </c>
      <c r="B178" s="27">
        <v>1321</v>
      </c>
      <c r="C178" s="27" t="s">
        <v>1503</v>
      </c>
      <c r="D178" s="28" t="s">
        <v>183</v>
      </c>
      <c r="E178" s="27">
        <v>14</v>
      </c>
      <c r="F178" s="27"/>
      <c r="G178" s="27"/>
      <c r="H178" s="28"/>
      <c r="I178" s="28"/>
      <c r="J178" s="28"/>
      <c r="K178" s="28"/>
      <c r="L178" s="28"/>
      <c r="M178" s="28"/>
      <c r="N178" s="29"/>
      <c r="O178" s="29"/>
      <c r="P178" s="28"/>
      <c r="Q178" s="28"/>
      <c r="R178" s="28"/>
      <c r="S178" s="28"/>
      <c r="T178" s="28"/>
      <c r="U178" s="28"/>
      <c r="V178" s="28"/>
      <c r="W178" s="28"/>
      <c r="X178" s="28"/>
      <c r="Y178" s="28"/>
      <c r="Z178" s="28" t="s">
        <v>1182</v>
      </c>
      <c r="AA178" s="28" t="s">
        <v>1182</v>
      </c>
      <c r="AB178" s="30" t="s">
        <v>1182</v>
      </c>
      <c r="AC178" s="26">
        <v>1321</v>
      </c>
      <c r="AD178" s="28"/>
      <c r="AE178" s="28"/>
      <c r="AF178" s="28"/>
      <c r="AG178" s="28" t="s">
        <v>1182</v>
      </c>
      <c r="AH178" s="28" t="s">
        <v>1182</v>
      </c>
      <c r="AI178" s="28"/>
      <c r="AJ178" s="28"/>
      <c r="AK178" s="28" t="s">
        <v>1182</v>
      </c>
      <c r="AL178" s="28" t="s">
        <v>1182</v>
      </c>
      <c r="AM178" s="28"/>
      <c r="AN178" s="28"/>
      <c r="AO178" s="28"/>
      <c r="AP178" s="31" t="s">
        <v>1504</v>
      </c>
    </row>
    <row r="179" spans="1:42" s="25" customFormat="1" ht="21" customHeight="1">
      <c r="A179" s="26">
        <v>1640</v>
      </c>
      <c r="B179" s="27">
        <v>1322</v>
      </c>
      <c r="C179" s="27" t="s">
        <v>1505</v>
      </c>
      <c r="D179" s="28" t="s">
        <v>183</v>
      </c>
      <c r="E179" s="27">
        <v>14</v>
      </c>
      <c r="F179" s="27"/>
      <c r="G179" s="27"/>
      <c r="H179" s="28"/>
      <c r="I179" s="28"/>
      <c r="J179" s="28"/>
      <c r="K179" s="28"/>
      <c r="L179" s="28"/>
      <c r="M179" s="28"/>
      <c r="N179" s="29"/>
      <c r="O179" s="29"/>
      <c r="P179" s="28"/>
      <c r="Q179" s="28"/>
      <c r="R179" s="28"/>
      <c r="S179" s="28"/>
      <c r="T179" s="28"/>
      <c r="U179" s="28"/>
      <c r="V179" s="28"/>
      <c r="W179" s="28"/>
      <c r="X179" s="28"/>
      <c r="Y179" s="28"/>
      <c r="Z179" s="28" t="s">
        <v>1182</v>
      </c>
      <c r="AA179" s="28" t="s">
        <v>1182</v>
      </c>
      <c r="AB179" s="30" t="s">
        <v>1182</v>
      </c>
      <c r="AC179" s="26">
        <v>1322</v>
      </c>
      <c r="AD179" s="28"/>
      <c r="AE179" s="28"/>
      <c r="AF179" s="28"/>
      <c r="AG179" s="28" t="s">
        <v>1182</v>
      </c>
      <c r="AH179" s="28" t="s">
        <v>1182</v>
      </c>
      <c r="AI179" s="28"/>
      <c r="AJ179" s="28"/>
      <c r="AK179" s="28" t="s">
        <v>1182</v>
      </c>
      <c r="AL179" s="28" t="s">
        <v>1182</v>
      </c>
      <c r="AM179" s="28"/>
      <c r="AN179" s="28"/>
      <c r="AO179" s="28"/>
      <c r="AP179" s="31" t="s">
        <v>1506</v>
      </c>
    </row>
    <row r="180" spans="1:42" s="25" customFormat="1" ht="21" customHeight="1">
      <c r="A180" s="26">
        <v>1650</v>
      </c>
      <c r="B180" s="27">
        <v>1100</v>
      </c>
      <c r="C180" s="27" t="s">
        <v>1507</v>
      </c>
      <c r="D180" s="28" t="s">
        <v>183</v>
      </c>
      <c r="E180" s="27">
        <v>9</v>
      </c>
      <c r="F180" s="27">
        <v>3</v>
      </c>
      <c r="G180" s="27" t="s">
        <v>1175</v>
      </c>
      <c r="H180" s="28" t="s">
        <v>1174</v>
      </c>
      <c r="I180" s="28" t="s">
        <v>1174</v>
      </c>
      <c r="J180" s="28"/>
      <c r="K180" s="28"/>
      <c r="L180" s="28"/>
      <c r="M180" s="28"/>
      <c r="N180" s="29"/>
      <c r="O180" s="29"/>
      <c r="P180" s="28" t="s">
        <v>1174</v>
      </c>
      <c r="Q180" s="28" t="s">
        <v>1174</v>
      </c>
      <c r="R180" s="28"/>
      <c r="S180" s="28" t="s">
        <v>1174</v>
      </c>
      <c r="T180" s="28" t="s">
        <v>1174</v>
      </c>
      <c r="U180" s="28"/>
      <c r="V180" s="28"/>
      <c r="W180" s="28"/>
      <c r="X180" s="28"/>
      <c r="Y180" s="28"/>
      <c r="Z180" s="28"/>
      <c r="AA180" s="28"/>
      <c r="AB180" s="30"/>
      <c r="AC180" s="26">
        <v>1100</v>
      </c>
      <c r="AD180" s="28" t="s">
        <v>1174</v>
      </c>
      <c r="AE180" s="28" t="s">
        <v>1174</v>
      </c>
      <c r="AF180" s="28"/>
      <c r="AG180" s="28" t="s">
        <v>1174</v>
      </c>
      <c r="AH180" s="28" t="s">
        <v>1174</v>
      </c>
      <c r="AI180" s="28"/>
      <c r="AJ180" s="28"/>
      <c r="AK180" s="28" t="s">
        <v>1208</v>
      </c>
      <c r="AL180" s="28" t="s">
        <v>1208</v>
      </c>
      <c r="AM180" s="28" t="s">
        <v>1174</v>
      </c>
      <c r="AN180" s="28" t="s">
        <v>1208</v>
      </c>
      <c r="AO180" s="28" t="s">
        <v>1174</v>
      </c>
      <c r="AP180" s="31" t="s">
        <v>1508</v>
      </c>
    </row>
    <row r="181" spans="1:42" s="25" customFormat="1" ht="21" customHeight="1">
      <c r="A181" s="26">
        <v>1660</v>
      </c>
      <c r="B181" s="27">
        <v>1101</v>
      </c>
      <c r="C181" s="27" t="s">
        <v>1509</v>
      </c>
      <c r="D181" s="28" t="s">
        <v>183</v>
      </c>
      <c r="E181" s="27">
        <v>14</v>
      </c>
      <c r="F181" s="27" t="s">
        <v>1174</v>
      </c>
      <c r="G181" s="27" t="s">
        <v>1175</v>
      </c>
      <c r="H181" s="28" t="s">
        <v>1174</v>
      </c>
      <c r="I181" s="28" t="s">
        <v>1174</v>
      </c>
      <c r="J181" s="28"/>
      <c r="K181" s="28"/>
      <c r="L181" s="28"/>
      <c r="M181" s="28"/>
      <c r="N181" s="29"/>
      <c r="O181" s="29"/>
      <c r="P181" s="28" t="s">
        <v>1174</v>
      </c>
      <c r="Q181" s="28" t="s">
        <v>1174</v>
      </c>
      <c r="R181" s="28"/>
      <c r="S181" s="28" t="s">
        <v>1174</v>
      </c>
      <c r="T181" s="28" t="s">
        <v>1174</v>
      </c>
      <c r="U181" s="28"/>
      <c r="V181" s="28"/>
      <c r="W181" s="28"/>
      <c r="X181" s="28"/>
      <c r="Y181" s="28"/>
      <c r="Z181" s="28" t="s">
        <v>1182</v>
      </c>
      <c r="AA181" s="28" t="s">
        <v>1182</v>
      </c>
      <c r="AB181" s="30" t="s">
        <v>1182</v>
      </c>
      <c r="AC181" s="26">
        <v>1101</v>
      </c>
      <c r="AD181" s="28" t="s">
        <v>1174</v>
      </c>
      <c r="AE181" s="28" t="s">
        <v>1174</v>
      </c>
      <c r="AF181" s="28"/>
      <c r="AG181" s="28" t="s">
        <v>1208</v>
      </c>
      <c r="AH181" s="28" t="s">
        <v>1208</v>
      </c>
      <c r="AI181" s="28"/>
      <c r="AJ181" s="28"/>
      <c r="AK181" s="28" t="s">
        <v>1208</v>
      </c>
      <c r="AL181" s="28" t="s">
        <v>1208</v>
      </c>
      <c r="AM181" s="28" t="s">
        <v>1174</v>
      </c>
      <c r="AN181" s="28" t="s">
        <v>1208</v>
      </c>
      <c r="AO181" s="28" t="s">
        <v>1174</v>
      </c>
      <c r="AP181" s="31" t="s">
        <v>1510</v>
      </c>
    </row>
    <row r="182" spans="1:42" s="25" customFormat="1" ht="21" customHeight="1">
      <c r="A182" s="26">
        <v>1670</v>
      </c>
      <c r="B182" s="27">
        <v>1323</v>
      </c>
      <c r="C182" s="27" t="s">
        <v>1511</v>
      </c>
      <c r="D182" s="28" t="s">
        <v>183</v>
      </c>
      <c r="E182" s="27">
        <v>14</v>
      </c>
      <c r="F182" s="27"/>
      <c r="G182" s="27"/>
      <c r="H182" s="28"/>
      <c r="I182" s="28"/>
      <c r="J182" s="28"/>
      <c r="K182" s="28"/>
      <c r="L182" s="28"/>
      <c r="M182" s="28"/>
      <c r="N182" s="29"/>
      <c r="O182" s="29"/>
      <c r="P182" s="28"/>
      <c r="Q182" s="28"/>
      <c r="R182" s="28"/>
      <c r="S182" s="28"/>
      <c r="T182" s="28"/>
      <c r="U182" s="28"/>
      <c r="V182" s="28"/>
      <c r="W182" s="28"/>
      <c r="X182" s="28"/>
      <c r="Y182" s="28"/>
      <c r="Z182" s="28" t="s">
        <v>1182</v>
      </c>
      <c r="AA182" s="28" t="s">
        <v>1182</v>
      </c>
      <c r="AB182" s="30" t="s">
        <v>1182</v>
      </c>
      <c r="AC182" s="26">
        <v>1323</v>
      </c>
      <c r="AD182" s="28"/>
      <c r="AE182" s="28"/>
      <c r="AF182" s="28"/>
      <c r="AG182" s="28" t="s">
        <v>1182</v>
      </c>
      <c r="AH182" s="28" t="s">
        <v>1182</v>
      </c>
      <c r="AI182" s="28"/>
      <c r="AJ182" s="28"/>
      <c r="AK182" s="28" t="s">
        <v>1182</v>
      </c>
      <c r="AL182" s="28" t="s">
        <v>1182</v>
      </c>
      <c r="AM182" s="28"/>
      <c r="AN182" s="28"/>
      <c r="AO182" s="28"/>
      <c r="AP182" s="31" t="s">
        <v>1512</v>
      </c>
    </row>
    <row r="183" spans="1:42" s="25" customFormat="1" ht="21" customHeight="1">
      <c r="A183" s="26">
        <v>1680</v>
      </c>
      <c r="B183" s="27">
        <v>1152</v>
      </c>
      <c r="C183" s="27" t="s">
        <v>1513</v>
      </c>
      <c r="D183" s="28" t="s">
        <v>183</v>
      </c>
      <c r="E183" s="27">
        <v>14</v>
      </c>
      <c r="F183" s="27" t="s">
        <v>1174</v>
      </c>
      <c r="G183" s="27" t="s">
        <v>1175</v>
      </c>
      <c r="H183" s="28" t="s">
        <v>1174</v>
      </c>
      <c r="I183" s="28" t="s">
        <v>10</v>
      </c>
      <c r="J183" s="28"/>
      <c r="K183" s="28"/>
      <c r="L183" s="28"/>
      <c r="M183" s="28"/>
      <c r="N183" s="29"/>
      <c r="O183" s="29"/>
      <c r="P183" s="28" t="s">
        <v>1174</v>
      </c>
      <c r="Q183" s="28" t="s">
        <v>1174</v>
      </c>
      <c r="R183" s="28"/>
      <c r="S183" s="28" t="s">
        <v>1174</v>
      </c>
      <c r="T183" s="28" t="s">
        <v>1174</v>
      </c>
      <c r="U183" s="28"/>
      <c r="V183" s="28"/>
      <c r="W183" s="28"/>
      <c r="X183" s="28"/>
      <c r="Y183" s="28"/>
      <c r="Z183" s="28" t="s">
        <v>1182</v>
      </c>
      <c r="AA183" s="28" t="s">
        <v>1182</v>
      </c>
      <c r="AB183" s="30" t="s">
        <v>1182</v>
      </c>
      <c r="AC183" s="26">
        <v>1152</v>
      </c>
      <c r="AD183" s="28" t="s">
        <v>1174</v>
      </c>
      <c r="AE183" s="28" t="s">
        <v>1174</v>
      </c>
      <c r="AF183" s="28"/>
      <c r="AG183" s="28" t="s">
        <v>1208</v>
      </c>
      <c r="AH183" s="28" t="s">
        <v>1208</v>
      </c>
      <c r="AI183" s="28"/>
      <c r="AJ183" s="28"/>
      <c r="AK183" s="28" t="s">
        <v>1208</v>
      </c>
      <c r="AL183" s="28" t="s">
        <v>1208</v>
      </c>
      <c r="AM183" s="28" t="s">
        <v>1174</v>
      </c>
      <c r="AN183" s="28" t="s">
        <v>1208</v>
      </c>
      <c r="AO183" s="28" t="s">
        <v>1174</v>
      </c>
      <c r="AP183" s="31" t="s">
        <v>327</v>
      </c>
    </row>
    <row r="184" spans="1:42" s="25" customFormat="1" ht="21" customHeight="1">
      <c r="A184" s="26">
        <v>1690</v>
      </c>
      <c r="B184" s="27">
        <v>1351</v>
      </c>
      <c r="C184" s="27" t="s">
        <v>1514</v>
      </c>
      <c r="D184" s="28" t="s">
        <v>183</v>
      </c>
      <c r="E184" s="27">
        <v>14</v>
      </c>
      <c r="F184" s="27"/>
      <c r="G184" s="27"/>
      <c r="H184" s="28"/>
      <c r="I184" s="28" t="s">
        <v>10</v>
      </c>
      <c r="J184" s="28"/>
      <c r="K184" s="28"/>
      <c r="L184" s="28"/>
      <c r="M184" s="28"/>
      <c r="N184" s="29"/>
      <c r="O184" s="29"/>
      <c r="P184" s="28"/>
      <c r="Q184" s="28"/>
      <c r="R184" s="28"/>
      <c r="S184" s="28"/>
      <c r="T184" s="28"/>
      <c r="U184" s="28"/>
      <c r="V184" s="28"/>
      <c r="W184" s="28"/>
      <c r="X184" s="28"/>
      <c r="Y184" s="28"/>
      <c r="Z184" s="28" t="s">
        <v>1182</v>
      </c>
      <c r="AA184" s="28" t="s">
        <v>1182</v>
      </c>
      <c r="AB184" s="30" t="s">
        <v>1182</v>
      </c>
      <c r="AC184" s="26">
        <v>1351</v>
      </c>
      <c r="AD184" s="28"/>
      <c r="AE184" s="28"/>
      <c r="AF184" s="28"/>
      <c r="AG184" s="28" t="s">
        <v>1182</v>
      </c>
      <c r="AH184" s="28" t="s">
        <v>1182</v>
      </c>
      <c r="AI184" s="28"/>
      <c r="AJ184" s="28"/>
      <c r="AK184" s="28" t="s">
        <v>1182</v>
      </c>
      <c r="AL184" s="28" t="s">
        <v>1182</v>
      </c>
      <c r="AM184" s="28"/>
      <c r="AN184" s="28"/>
      <c r="AO184" s="28"/>
      <c r="AP184" s="31" t="s">
        <v>1515</v>
      </c>
    </row>
    <row r="185" spans="1:42" s="25" customFormat="1" ht="21" customHeight="1">
      <c r="A185" s="26">
        <v>1700</v>
      </c>
      <c r="B185" s="27">
        <v>1352</v>
      </c>
      <c r="C185" s="27" t="s">
        <v>1516</v>
      </c>
      <c r="D185" s="28" t="s">
        <v>183</v>
      </c>
      <c r="E185" s="27">
        <v>14</v>
      </c>
      <c r="F185" s="27"/>
      <c r="G185" s="27"/>
      <c r="H185" s="28"/>
      <c r="I185" s="28" t="s">
        <v>10</v>
      </c>
      <c r="J185" s="28"/>
      <c r="K185" s="28"/>
      <c r="L185" s="28"/>
      <c r="M185" s="28"/>
      <c r="N185" s="29"/>
      <c r="O185" s="29"/>
      <c r="P185" s="28"/>
      <c r="Q185" s="28"/>
      <c r="R185" s="28"/>
      <c r="S185" s="28"/>
      <c r="T185" s="28"/>
      <c r="U185" s="28"/>
      <c r="V185" s="28"/>
      <c r="W185" s="28"/>
      <c r="X185" s="28"/>
      <c r="Y185" s="28"/>
      <c r="Z185" s="28" t="s">
        <v>1182</v>
      </c>
      <c r="AA185" s="28" t="s">
        <v>1182</v>
      </c>
      <c r="AB185" s="30" t="s">
        <v>1182</v>
      </c>
      <c r="AC185" s="26">
        <v>1352</v>
      </c>
      <c r="AD185" s="28"/>
      <c r="AE185" s="28"/>
      <c r="AF185" s="28"/>
      <c r="AG185" s="28" t="s">
        <v>1182</v>
      </c>
      <c r="AH185" s="28" t="s">
        <v>1182</v>
      </c>
      <c r="AI185" s="28"/>
      <c r="AJ185" s="28"/>
      <c r="AK185" s="28" t="s">
        <v>1182</v>
      </c>
      <c r="AL185" s="28" t="s">
        <v>1182</v>
      </c>
      <c r="AM185" s="28"/>
      <c r="AN185" s="28"/>
      <c r="AO185" s="28"/>
      <c r="AP185" s="31" t="s">
        <v>1517</v>
      </c>
    </row>
    <row r="186" spans="1:42" s="25" customFormat="1" ht="21" customHeight="1">
      <c r="A186" s="26">
        <v>1710</v>
      </c>
      <c r="B186" s="27">
        <v>1159</v>
      </c>
      <c r="C186" s="27" t="s">
        <v>1518</v>
      </c>
      <c r="D186" s="28" t="s">
        <v>183</v>
      </c>
      <c r="E186" s="27">
        <v>14</v>
      </c>
      <c r="F186" s="27" t="s">
        <v>1174</v>
      </c>
      <c r="G186" s="27" t="s">
        <v>1175</v>
      </c>
      <c r="H186" s="28" t="s">
        <v>1174</v>
      </c>
      <c r="I186" s="28" t="s">
        <v>10</v>
      </c>
      <c r="J186" s="28"/>
      <c r="K186" s="28"/>
      <c r="L186" s="28"/>
      <c r="M186" s="28"/>
      <c r="N186" s="29"/>
      <c r="O186" s="29"/>
      <c r="P186" s="28" t="s">
        <v>1174</v>
      </c>
      <c r="Q186" s="28" t="s">
        <v>1174</v>
      </c>
      <c r="R186" s="28"/>
      <c r="S186" s="28" t="s">
        <v>1174</v>
      </c>
      <c r="T186" s="28" t="s">
        <v>1174</v>
      </c>
      <c r="U186" s="28"/>
      <c r="V186" s="28"/>
      <c r="W186" s="28"/>
      <c r="X186" s="28"/>
      <c r="Y186" s="28"/>
      <c r="Z186" s="28" t="s">
        <v>1182</v>
      </c>
      <c r="AA186" s="28" t="s">
        <v>1182</v>
      </c>
      <c r="AB186" s="30" t="s">
        <v>1182</v>
      </c>
      <c r="AC186" s="26">
        <v>1159</v>
      </c>
      <c r="AD186" s="28" t="s">
        <v>1174</v>
      </c>
      <c r="AE186" s="28" t="s">
        <v>1174</v>
      </c>
      <c r="AF186" s="28"/>
      <c r="AG186" s="28" t="s">
        <v>1208</v>
      </c>
      <c r="AH186" s="28" t="s">
        <v>1208</v>
      </c>
      <c r="AI186" s="28"/>
      <c r="AJ186" s="28"/>
      <c r="AK186" s="28" t="s">
        <v>1208</v>
      </c>
      <c r="AL186" s="28" t="s">
        <v>1208</v>
      </c>
      <c r="AM186" s="28" t="s">
        <v>1174</v>
      </c>
      <c r="AN186" s="28" t="s">
        <v>1208</v>
      </c>
      <c r="AO186" s="28" t="s">
        <v>1174</v>
      </c>
      <c r="AP186" s="31" t="s">
        <v>331</v>
      </c>
    </row>
    <row r="187" spans="1:42" s="25" customFormat="1" ht="94.5">
      <c r="A187" s="20" t="s">
        <v>1133</v>
      </c>
      <c r="B187" s="21" t="s">
        <v>1134</v>
      </c>
      <c r="C187" s="22" t="s">
        <v>1102</v>
      </c>
      <c r="D187" s="21" t="s">
        <v>1135</v>
      </c>
      <c r="E187" s="21" t="s">
        <v>1136</v>
      </c>
      <c r="F187" s="21" t="s">
        <v>1137</v>
      </c>
      <c r="G187" s="21" t="s">
        <v>1138</v>
      </c>
      <c r="H187" s="21" t="s">
        <v>1139</v>
      </c>
      <c r="I187" s="21" t="s">
        <v>1140</v>
      </c>
      <c r="J187" s="21" t="s">
        <v>1141</v>
      </c>
      <c r="K187" s="21" t="s">
        <v>1142</v>
      </c>
      <c r="L187" s="21" t="s">
        <v>1143</v>
      </c>
      <c r="M187" s="21" t="s">
        <v>1144</v>
      </c>
      <c r="N187" s="21" t="s">
        <v>1145</v>
      </c>
      <c r="O187" s="21" t="s">
        <v>1146</v>
      </c>
      <c r="P187" s="21" t="s">
        <v>1147</v>
      </c>
      <c r="Q187" s="21" t="s">
        <v>1148</v>
      </c>
      <c r="R187" s="21" t="s">
        <v>1149</v>
      </c>
      <c r="S187" s="21" t="s">
        <v>1150</v>
      </c>
      <c r="T187" s="21" t="s">
        <v>1151</v>
      </c>
      <c r="U187" s="21" t="s">
        <v>1152</v>
      </c>
      <c r="V187" s="21" t="s">
        <v>1153</v>
      </c>
      <c r="W187" s="21" t="s">
        <v>1154</v>
      </c>
      <c r="X187" s="21" t="s">
        <v>1155</v>
      </c>
      <c r="Y187" s="21" t="s">
        <v>1156</v>
      </c>
      <c r="Z187" s="21" t="s">
        <v>1157</v>
      </c>
      <c r="AA187" s="21" t="s">
        <v>1158</v>
      </c>
      <c r="AB187" s="23" t="s">
        <v>1159</v>
      </c>
      <c r="AC187" s="20" t="s">
        <v>1134</v>
      </c>
      <c r="AD187" s="21" t="s">
        <v>1160</v>
      </c>
      <c r="AE187" s="21" t="s">
        <v>1161</v>
      </c>
      <c r="AF187" s="21" t="s">
        <v>1162</v>
      </c>
      <c r="AG187" s="21" t="s">
        <v>1163</v>
      </c>
      <c r="AH187" s="21" t="s">
        <v>1164</v>
      </c>
      <c r="AI187" s="21" t="s">
        <v>1165</v>
      </c>
      <c r="AJ187" s="21" t="s">
        <v>1166</v>
      </c>
      <c r="AK187" s="21" t="s">
        <v>1167</v>
      </c>
      <c r="AL187" s="21" t="s">
        <v>1168</v>
      </c>
      <c r="AM187" s="21" t="s">
        <v>1169</v>
      </c>
      <c r="AN187" s="21" t="s">
        <v>1170</v>
      </c>
      <c r="AO187" s="21" t="s">
        <v>1171</v>
      </c>
      <c r="AP187" s="24" t="s">
        <v>1172</v>
      </c>
    </row>
    <row r="188" spans="1:42" s="25" customFormat="1" ht="21" customHeight="1">
      <c r="A188" s="26">
        <v>1720</v>
      </c>
      <c r="B188" s="27">
        <v>1148</v>
      </c>
      <c r="C188" s="27" t="s">
        <v>1519</v>
      </c>
      <c r="D188" s="28" t="s">
        <v>183</v>
      </c>
      <c r="E188" s="27">
        <v>14</v>
      </c>
      <c r="F188" s="27" t="s">
        <v>1174</v>
      </c>
      <c r="G188" s="27" t="s">
        <v>1175</v>
      </c>
      <c r="H188" s="28" t="s">
        <v>1174</v>
      </c>
      <c r="I188" s="28" t="s">
        <v>1174</v>
      </c>
      <c r="J188" s="28"/>
      <c r="K188" s="28"/>
      <c r="L188" s="28"/>
      <c r="M188" s="28"/>
      <c r="N188" s="29"/>
      <c r="O188" s="29"/>
      <c r="P188" s="28" t="s">
        <v>1174</v>
      </c>
      <c r="Q188" s="28" t="s">
        <v>1174</v>
      </c>
      <c r="R188" s="28"/>
      <c r="S188" s="28" t="s">
        <v>1174</v>
      </c>
      <c r="T188" s="28" t="s">
        <v>1174</v>
      </c>
      <c r="U188" s="28"/>
      <c r="V188" s="28"/>
      <c r="W188" s="28"/>
      <c r="X188" s="28"/>
      <c r="Y188" s="28"/>
      <c r="Z188" s="28"/>
      <c r="AA188" s="28"/>
      <c r="AB188" s="30"/>
      <c r="AC188" s="26">
        <v>1148</v>
      </c>
      <c r="AD188" s="28" t="s">
        <v>1174</v>
      </c>
      <c r="AE188" s="28" t="s">
        <v>1174</v>
      </c>
      <c r="AF188" s="28"/>
      <c r="AG188" s="28" t="s">
        <v>1208</v>
      </c>
      <c r="AH188" s="28" t="s">
        <v>1208</v>
      </c>
      <c r="AI188" s="28"/>
      <c r="AJ188" s="28"/>
      <c r="AK188" s="28" t="s">
        <v>1208</v>
      </c>
      <c r="AL188" s="28" t="s">
        <v>1208</v>
      </c>
      <c r="AM188" s="28" t="s">
        <v>1174</v>
      </c>
      <c r="AN188" s="28" t="s">
        <v>1208</v>
      </c>
      <c r="AO188" s="28" t="s">
        <v>1174</v>
      </c>
      <c r="AP188" s="31" t="s">
        <v>1520</v>
      </c>
    </row>
    <row r="189" spans="1:42" s="25" customFormat="1" ht="21" customHeight="1">
      <c r="A189" s="26">
        <v>1730</v>
      </c>
      <c r="B189" s="27">
        <v>1149</v>
      </c>
      <c r="C189" s="27" t="s">
        <v>1521</v>
      </c>
      <c r="D189" s="28" t="s">
        <v>183</v>
      </c>
      <c r="E189" s="27">
        <v>14</v>
      </c>
      <c r="F189" s="27" t="s">
        <v>1174</v>
      </c>
      <c r="G189" s="27" t="s">
        <v>1175</v>
      </c>
      <c r="H189" s="28" t="s">
        <v>1174</v>
      </c>
      <c r="I189" s="28" t="s">
        <v>1174</v>
      </c>
      <c r="J189" s="28"/>
      <c r="K189" s="28"/>
      <c r="L189" s="28"/>
      <c r="M189" s="28"/>
      <c r="N189" s="29"/>
      <c r="O189" s="29"/>
      <c r="P189" s="28" t="s">
        <v>1174</v>
      </c>
      <c r="Q189" s="28" t="s">
        <v>1174</v>
      </c>
      <c r="R189" s="28"/>
      <c r="S189" s="28" t="s">
        <v>1174</v>
      </c>
      <c r="T189" s="28" t="s">
        <v>1174</v>
      </c>
      <c r="U189" s="28"/>
      <c r="V189" s="28"/>
      <c r="W189" s="28"/>
      <c r="X189" s="28"/>
      <c r="Y189" s="28"/>
      <c r="Z189" s="28"/>
      <c r="AA189" s="28"/>
      <c r="AB189" s="30"/>
      <c r="AC189" s="26">
        <v>1149</v>
      </c>
      <c r="AD189" s="28" t="s">
        <v>1174</v>
      </c>
      <c r="AE189" s="28" t="s">
        <v>1174</v>
      </c>
      <c r="AF189" s="28"/>
      <c r="AG189" s="28" t="s">
        <v>1208</v>
      </c>
      <c r="AH189" s="28" t="s">
        <v>1208</v>
      </c>
      <c r="AI189" s="28"/>
      <c r="AJ189" s="28"/>
      <c r="AK189" s="28" t="s">
        <v>1208</v>
      </c>
      <c r="AL189" s="28" t="s">
        <v>1208</v>
      </c>
      <c r="AM189" s="28" t="s">
        <v>1174</v>
      </c>
      <c r="AN189" s="28" t="s">
        <v>1208</v>
      </c>
      <c r="AO189" s="28" t="s">
        <v>1174</v>
      </c>
      <c r="AP189" s="31" t="s">
        <v>1522</v>
      </c>
    </row>
    <row r="190" spans="1:42" s="25" customFormat="1" ht="21" customHeight="1">
      <c r="A190" s="26">
        <v>1740</v>
      </c>
      <c r="B190" s="27">
        <v>1155</v>
      </c>
      <c r="C190" s="27" t="s">
        <v>1523</v>
      </c>
      <c r="D190" s="28" t="s">
        <v>183</v>
      </c>
      <c r="E190" s="27">
        <v>14</v>
      </c>
      <c r="F190" s="27" t="s">
        <v>1174</v>
      </c>
      <c r="G190" s="27" t="s">
        <v>1175</v>
      </c>
      <c r="H190" s="28" t="s">
        <v>1174</v>
      </c>
      <c r="I190" s="28" t="s">
        <v>10</v>
      </c>
      <c r="J190" s="28"/>
      <c r="K190" s="28"/>
      <c r="L190" s="28"/>
      <c r="M190" s="28"/>
      <c r="N190" s="29"/>
      <c r="O190" s="29"/>
      <c r="P190" s="28" t="s">
        <v>1174</v>
      </c>
      <c r="Q190" s="28" t="s">
        <v>1174</v>
      </c>
      <c r="R190" s="28"/>
      <c r="S190" s="28" t="s">
        <v>1174</v>
      </c>
      <c r="T190" s="28" t="s">
        <v>1174</v>
      </c>
      <c r="U190" s="28"/>
      <c r="V190" s="28"/>
      <c r="W190" s="28"/>
      <c r="X190" s="28"/>
      <c r="Y190" s="28"/>
      <c r="Z190" s="28"/>
      <c r="AA190" s="28"/>
      <c r="AB190" s="30"/>
      <c r="AC190" s="26">
        <v>1155</v>
      </c>
      <c r="AD190" s="28" t="s">
        <v>1174</v>
      </c>
      <c r="AE190" s="28" t="s">
        <v>1174</v>
      </c>
      <c r="AF190" s="28"/>
      <c r="AG190" s="28" t="s">
        <v>1208</v>
      </c>
      <c r="AH190" s="28" t="s">
        <v>1208</v>
      </c>
      <c r="AI190" s="28"/>
      <c r="AJ190" s="28"/>
      <c r="AK190" s="28" t="s">
        <v>1208</v>
      </c>
      <c r="AL190" s="28" t="s">
        <v>1208</v>
      </c>
      <c r="AM190" s="28" t="s">
        <v>1174</v>
      </c>
      <c r="AN190" s="28" t="s">
        <v>1208</v>
      </c>
      <c r="AO190" s="28" t="s">
        <v>1174</v>
      </c>
      <c r="AP190" s="31" t="s">
        <v>337</v>
      </c>
    </row>
    <row r="191" spans="1:42" s="25" customFormat="1" ht="21" customHeight="1">
      <c r="A191" s="26">
        <v>1750</v>
      </c>
      <c r="B191" s="27">
        <v>1156</v>
      </c>
      <c r="C191" s="27" t="s">
        <v>1524</v>
      </c>
      <c r="D191" s="28" t="s">
        <v>183</v>
      </c>
      <c r="E191" s="27">
        <v>14</v>
      </c>
      <c r="F191" s="27" t="s">
        <v>1174</v>
      </c>
      <c r="G191" s="27" t="s">
        <v>1175</v>
      </c>
      <c r="H191" s="28" t="s">
        <v>1174</v>
      </c>
      <c r="I191" s="28" t="s">
        <v>10</v>
      </c>
      <c r="J191" s="28"/>
      <c r="K191" s="28"/>
      <c r="L191" s="28"/>
      <c r="M191" s="28"/>
      <c r="N191" s="29"/>
      <c r="O191" s="29"/>
      <c r="P191" s="28" t="s">
        <v>1174</v>
      </c>
      <c r="Q191" s="28" t="s">
        <v>1174</v>
      </c>
      <c r="R191" s="28"/>
      <c r="S191" s="28" t="s">
        <v>1174</v>
      </c>
      <c r="T191" s="28" t="s">
        <v>1174</v>
      </c>
      <c r="U191" s="28"/>
      <c r="V191" s="28"/>
      <c r="W191" s="28"/>
      <c r="X191" s="28"/>
      <c r="Y191" s="28"/>
      <c r="Z191" s="28"/>
      <c r="AA191" s="28"/>
      <c r="AB191" s="30"/>
      <c r="AC191" s="26">
        <v>1156</v>
      </c>
      <c r="AD191" s="28" t="s">
        <v>1174</v>
      </c>
      <c r="AE191" s="28" t="s">
        <v>1174</v>
      </c>
      <c r="AF191" s="28"/>
      <c r="AG191" s="28" t="s">
        <v>1208</v>
      </c>
      <c r="AH191" s="28" t="s">
        <v>1208</v>
      </c>
      <c r="AI191" s="28"/>
      <c r="AJ191" s="28"/>
      <c r="AK191" s="28" t="s">
        <v>1208</v>
      </c>
      <c r="AL191" s="28" t="s">
        <v>1208</v>
      </c>
      <c r="AM191" s="28" t="s">
        <v>1174</v>
      </c>
      <c r="AN191" s="28" t="s">
        <v>1208</v>
      </c>
      <c r="AO191" s="28" t="s">
        <v>1174</v>
      </c>
      <c r="AP191" s="31" t="s">
        <v>339</v>
      </c>
    </row>
    <row r="192" spans="1:42" s="25" customFormat="1" ht="21">
      <c r="A192" s="26">
        <v>1760</v>
      </c>
      <c r="B192" s="27">
        <v>1108</v>
      </c>
      <c r="C192" s="27" t="s">
        <v>1525</v>
      </c>
      <c r="D192" s="28" t="s">
        <v>183</v>
      </c>
      <c r="E192" s="27">
        <v>9</v>
      </c>
      <c r="F192" s="27">
        <v>3</v>
      </c>
      <c r="G192" s="27" t="s">
        <v>1175</v>
      </c>
      <c r="H192" s="28" t="s">
        <v>1174</v>
      </c>
      <c r="I192" s="28" t="s">
        <v>1174</v>
      </c>
      <c r="J192" s="28"/>
      <c r="K192" s="28"/>
      <c r="L192" s="28"/>
      <c r="M192" s="28"/>
      <c r="N192" s="29"/>
      <c r="O192" s="29"/>
      <c r="P192" s="28" t="s">
        <v>1174</v>
      </c>
      <c r="Q192" s="28" t="s">
        <v>1174</v>
      </c>
      <c r="R192" s="28"/>
      <c r="S192" s="28" t="s">
        <v>1174</v>
      </c>
      <c r="T192" s="28" t="s">
        <v>1174</v>
      </c>
      <c r="U192" s="28"/>
      <c r="V192" s="28"/>
      <c r="W192" s="28"/>
      <c r="X192" s="28"/>
      <c r="Y192" s="28"/>
      <c r="Z192" s="28"/>
      <c r="AA192" s="28"/>
      <c r="AB192" s="30"/>
      <c r="AC192" s="26">
        <v>1108</v>
      </c>
      <c r="AD192" s="28" t="s">
        <v>1174</v>
      </c>
      <c r="AE192" s="28" t="s">
        <v>1174</v>
      </c>
      <c r="AF192" s="28"/>
      <c r="AG192" s="28" t="s">
        <v>1208</v>
      </c>
      <c r="AH192" s="28" t="s">
        <v>1208</v>
      </c>
      <c r="AI192" s="28"/>
      <c r="AJ192" s="28"/>
      <c r="AK192" s="28" t="s">
        <v>1208</v>
      </c>
      <c r="AL192" s="28" t="s">
        <v>1208</v>
      </c>
      <c r="AM192" s="28" t="s">
        <v>1174</v>
      </c>
      <c r="AN192" s="28" t="s">
        <v>1208</v>
      </c>
      <c r="AO192" s="28" t="s">
        <v>1174</v>
      </c>
      <c r="AP192" s="31" t="s">
        <v>1526</v>
      </c>
    </row>
    <row r="193" spans="1:42" s="25" customFormat="1" ht="21">
      <c r="A193" s="26">
        <v>1770</v>
      </c>
      <c r="B193" s="27">
        <v>1109</v>
      </c>
      <c r="C193" s="27" t="s">
        <v>1527</v>
      </c>
      <c r="D193" s="28" t="s">
        <v>183</v>
      </c>
      <c r="E193" s="27">
        <v>14</v>
      </c>
      <c r="F193" s="27" t="s">
        <v>1174</v>
      </c>
      <c r="G193" s="27" t="s">
        <v>1175</v>
      </c>
      <c r="H193" s="28" t="s">
        <v>1174</v>
      </c>
      <c r="I193" s="28" t="s">
        <v>1174</v>
      </c>
      <c r="J193" s="28"/>
      <c r="K193" s="28"/>
      <c r="L193" s="28"/>
      <c r="M193" s="28"/>
      <c r="N193" s="29"/>
      <c r="O193" s="29"/>
      <c r="P193" s="28" t="s">
        <v>1174</v>
      </c>
      <c r="Q193" s="28" t="s">
        <v>1174</v>
      </c>
      <c r="R193" s="28"/>
      <c r="S193" s="28" t="s">
        <v>1174</v>
      </c>
      <c r="T193" s="28" t="s">
        <v>1174</v>
      </c>
      <c r="U193" s="28"/>
      <c r="V193" s="28"/>
      <c r="W193" s="28"/>
      <c r="X193" s="28"/>
      <c r="Y193" s="28"/>
      <c r="Z193" s="28" t="s">
        <v>1182</v>
      </c>
      <c r="AA193" s="28" t="s">
        <v>1182</v>
      </c>
      <c r="AB193" s="30" t="s">
        <v>1182</v>
      </c>
      <c r="AC193" s="26">
        <v>1109</v>
      </c>
      <c r="AD193" s="28" t="s">
        <v>1174</v>
      </c>
      <c r="AE193" s="28" t="s">
        <v>1174</v>
      </c>
      <c r="AF193" s="28"/>
      <c r="AG193" s="28" t="s">
        <v>1208</v>
      </c>
      <c r="AH193" s="28" t="s">
        <v>1208</v>
      </c>
      <c r="AI193" s="28"/>
      <c r="AJ193" s="28"/>
      <c r="AK193" s="28" t="s">
        <v>1208</v>
      </c>
      <c r="AL193" s="28" t="s">
        <v>1208</v>
      </c>
      <c r="AM193" s="28" t="s">
        <v>1174</v>
      </c>
      <c r="AN193" s="28" t="s">
        <v>1208</v>
      </c>
      <c r="AO193" s="28" t="s">
        <v>1174</v>
      </c>
      <c r="AP193" s="31" t="s">
        <v>1528</v>
      </c>
    </row>
    <row r="194" spans="1:42" s="25" customFormat="1" ht="21" customHeight="1">
      <c r="A194" s="26">
        <v>1780</v>
      </c>
      <c r="B194" s="27">
        <v>1115</v>
      </c>
      <c r="C194" s="27" t="s">
        <v>1529</v>
      </c>
      <c r="D194" s="28" t="s">
        <v>183</v>
      </c>
      <c r="E194" s="27">
        <v>9</v>
      </c>
      <c r="F194" s="27">
        <v>3</v>
      </c>
      <c r="G194" s="27" t="s">
        <v>1175</v>
      </c>
      <c r="H194" s="28" t="s">
        <v>1174</v>
      </c>
      <c r="I194" s="28" t="s">
        <v>1174</v>
      </c>
      <c r="J194" s="28"/>
      <c r="K194" s="28"/>
      <c r="L194" s="28"/>
      <c r="M194" s="28"/>
      <c r="N194" s="29"/>
      <c r="O194" s="29"/>
      <c r="P194" s="28" t="s">
        <v>1174</v>
      </c>
      <c r="Q194" s="28" t="s">
        <v>1174</v>
      </c>
      <c r="R194" s="28"/>
      <c r="S194" s="28" t="s">
        <v>1174</v>
      </c>
      <c r="T194" s="28" t="s">
        <v>1174</v>
      </c>
      <c r="U194" s="28"/>
      <c r="V194" s="28"/>
      <c r="W194" s="28"/>
      <c r="X194" s="28"/>
      <c r="Y194" s="28"/>
      <c r="Z194" s="28"/>
      <c r="AA194" s="28"/>
      <c r="AB194" s="30"/>
      <c r="AC194" s="26">
        <v>1115</v>
      </c>
      <c r="AD194" s="28" t="s">
        <v>1174</v>
      </c>
      <c r="AE194" s="28" t="s">
        <v>1174</v>
      </c>
      <c r="AF194" s="28"/>
      <c r="AG194" s="28" t="s">
        <v>1208</v>
      </c>
      <c r="AH194" s="28" t="s">
        <v>1208</v>
      </c>
      <c r="AI194" s="28"/>
      <c r="AJ194" s="28"/>
      <c r="AK194" s="28" t="s">
        <v>1208</v>
      </c>
      <c r="AL194" s="28" t="s">
        <v>1208</v>
      </c>
      <c r="AM194" s="28" t="s">
        <v>1174</v>
      </c>
      <c r="AN194" s="28" t="s">
        <v>1208</v>
      </c>
      <c r="AO194" s="28" t="s">
        <v>1174</v>
      </c>
      <c r="AP194" s="31" t="s">
        <v>344</v>
      </c>
    </row>
    <row r="195" spans="1:42" s="25" customFormat="1" ht="21" customHeight="1">
      <c r="A195" s="26">
        <v>1790</v>
      </c>
      <c r="B195" s="27">
        <v>1116</v>
      </c>
      <c r="C195" s="27" t="s">
        <v>1530</v>
      </c>
      <c r="D195" s="28" t="s">
        <v>183</v>
      </c>
      <c r="E195" s="27">
        <v>9</v>
      </c>
      <c r="F195" s="27">
        <v>3</v>
      </c>
      <c r="G195" s="27" t="s">
        <v>1175</v>
      </c>
      <c r="H195" s="28" t="s">
        <v>1174</v>
      </c>
      <c r="I195" s="28" t="s">
        <v>1174</v>
      </c>
      <c r="J195" s="28"/>
      <c r="K195" s="28"/>
      <c r="L195" s="28"/>
      <c r="M195" s="28"/>
      <c r="N195" s="29"/>
      <c r="O195" s="29"/>
      <c r="P195" s="28" t="s">
        <v>1174</v>
      </c>
      <c r="Q195" s="28" t="s">
        <v>1174</v>
      </c>
      <c r="R195" s="28"/>
      <c r="S195" s="28" t="s">
        <v>1174</v>
      </c>
      <c r="T195" s="28" t="s">
        <v>1174</v>
      </c>
      <c r="U195" s="28"/>
      <c r="V195" s="28"/>
      <c r="W195" s="28"/>
      <c r="X195" s="28"/>
      <c r="Y195" s="28"/>
      <c r="Z195" s="28"/>
      <c r="AA195" s="28"/>
      <c r="AB195" s="30"/>
      <c r="AC195" s="26">
        <v>1116</v>
      </c>
      <c r="AD195" s="28" t="s">
        <v>1174</v>
      </c>
      <c r="AE195" s="28" t="s">
        <v>1174</v>
      </c>
      <c r="AF195" s="28"/>
      <c r="AG195" s="28" t="s">
        <v>1208</v>
      </c>
      <c r="AH195" s="28" t="s">
        <v>1208</v>
      </c>
      <c r="AI195" s="28"/>
      <c r="AJ195" s="28"/>
      <c r="AK195" s="28" t="s">
        <v>1208</v>
      </c>
      <c r="AL195" s="28" t="s">
        <v>1208</v>
      </c>
      <c r="AM195" s="28" t="s">
        <v>1174</v>
      </c>
      <c r="AN195" s="28" t="s">
        <v>1208</v>
      </c>
      <c r="AO195" s="28" t="s">
        <v>1174</v>
      </c>
      <c r="AP195" s="31" t="s">
        <v>346</v>
      </c>
    </row>
    <row r="196" spans="1:42" s="25" customFormat="1" ht="21" customHeight="1">
      <c r="A196" s="26">
        <v>1800</v>
      </c>
      <c r="B196" s="27">
        <v>1331</v>
      </c>
      <c r="C196" s="27" t="s">
        <v>1531</v>
      </c>
      <c r="D196" s="28" t="s">
        <v>183</v>
      </c>
      <c r="E196" s="27">
        <v>14</v>
      </c>
      <c r="F196" s="27"/>
      <c r="G196" s="27"/>
      <c r="H196" s="28"/>
      <c r="I196" s="28"/>
      <c r="J196" s="28"/>
      <c r="K196" s="28"/>
      <c r="L196" s="28"/>
      <c r="M196" s="28"/>
      <c r="N196" s="29"/>
      <c r="O196" s="29"/>
      <c r="P196" s="28"/>
      <c r="Q196" s="28"/>
      <c r="R196" s="28"/>
      <c r="S196" s="28"/>
      <c r="T196" s="28"/>
      <c r="U196" s="28"/>
      <c r="V196" s="28"/>
      <c r="W196" s="28"/>
      <c r="X196" s="28"/>
      <c r="Y196" s="28"/>
      <c r="Z196" s="28" t="s">
        <v>1182</v>
      </c>
      <c r="AA196" s="28" t="s">
        <v>1182</v>
      </c>
      <c r="AB196" s="30" t="s">
        <v>1182</v>
      </c>
      <c r="AC196" s="26">
        <v>1331</v>
      </c>
      <c r="AD196" s="28"/>
      <c r="AE196" s="28"/>
      <c r="AF196" s="28"/>
      <c r="AG196" s="28" t="s">
        <v>1182</v>
      </c>
      <c r="AH196" s="28" t="s">
        <v>1182</v>
      </c>
      <c r="AI196" s="28"/>
      <c r="AJ196" s="28"/>
      <c r="AK196" s="28" t="s">
        <v>1182</v>
      </c>
      <c r="AL196" s="28" t="s">
        <v>1182</v>
      </c>
      <c r="AM196" s="28"/>
      <c r="AN196" s="28"/>
      <c r="AO196" s="28"/>
      <c r="AP196" s="31" t="s">
        <v>1532</v>
      </c>
    </row>
    <row r="197" spans="1:42" s="25" customFormat="1" ht="21" customHeight="1">
      <c r="A197" s="26">
        <v>1810</v>
      </c>
      <c r="B197" s="27">
        <v>1332</v>
      </c>
      <c r="C197" s="27" t="s">
        <v>1533</v>
      </c>
      <c r="D197" s="28" t="s">
        <v>183</v>
      </c>
      <c r="E197" s="27">
        <v>14</v>
      </c>
      <c r="F197" s="27"/>
      <c r="G197" s="27"/>
      <c r="H197" s="28"/>
      <c r="I197" s="28"/>
      <c r="J197" s="28"/>
      <c r="K197" s="28"/>
      <c r="L197" s="28"/>
      <c r="M197" s="28"/>
      <c r="N197" s="29"/>
      <c r="O197" s="29"/>
      <c r="P197" s="28"/>
      <c r="Q197" s="28"/>
      <c r="R197" s="28"/>
      <c r="S197" s="28"/>
      <c r="T197" s="28"/>
      <c r="U197" s="28"/>
      <c r="V197" s="28"/>
      <c r="W197" s="28"/>
      <c r="X197" s="28"/>
      <c r="Y197" s="28"/>
      <c r="Z197" s="28" t="s">
        <v>1182</v>
      </c>
      <c r="AA197" s="28" t="s">
        <v>1182</v>
      </c>
      <c r="AB197" s="30" t="s">
        <v>1182</v>
      </c>
      <c r="AC197" s="26">
        <v>1332</v>
      </c>
      <c r="AD197" s="28"/>
      <c r="AE197" s="28"/>
      <c r="AF197" s="28"/>
      <c r="AG197" s="28" t="s">
        <v>1182</v>
      </c>
      <c r="AH197" s="28" t="s">
        <v>1182</v>
      </c>
      <c r="AI197" s="28"/>
      <c r="AJ197" s="28"/>
      <c r="AK197" s="28" t="s">
        <v>1182</v>
      </c>
      <c r="AL197" s="28" t="s">
        <v>1182</v>
      </c>
      <c r="AM197" s="28"/>
      <c r="AN197" s="28"/>
      <c r="AO197" s="28"/>
      <c r="AP197" s="31" t="s">
        <v>1534</v>
      </c>
    </row>
    <row r="198" spans="1:42" s="25" customFormat="1" ht="21" customHeight="1">
      <c r="A198" s="26">
        <v>1820</v>
      </c>
      <c r="B198" s="27">
        <v>1102</v>
      </c>
      <c r="C198" s="27" t="s">
        <v>1535</v>
      </c>
      <c r="D198" s="28" t="s">
        <v>183</v>
      </c>
      <c r="E198" s="27">
        <v>9</v>
      </c>
      <c r="F198" s="27">
        <v>3</v>
      </c>
      <c r="G198" s="27" t="s">
        <v>1175</v>
      </c>
      <c r="H198" s="28" t="s">
        <v>1174</v>
      </c>
      <c r="I198" s="28" t="s">
        <v>1174</v>
      </c>
      <c r="J198" s="28"/>
      <c r="K198" s="28"/>
      <c r="L198" s="28"/>
      <c r="M198" s="28"/>
      <c r="N198" s="29"/>
      <c r="O198" s="29"/>
      <c r="P198" s="28" t="s">
        <v>1174</v>
      </c>
      <c r="Q198" s="28" t="s">
        <v>1174</v>
      </c>
      <c r="R198" s="28"/>
      <c r="S198" s="28" t="s">
        <v>1174</v>
      </c>
      <c r="T198" s="28" t="s">
        <v>1174</v>
      </c>
      <c r="U198" s="28"/>
      <c r="V198" s="28"/>
      <c r="W198" s="28"/>
      <c r="X198" s="28"/>
      <c r="Y198" s="28"/>
      <c r="Z198" s="28"/>
      <c r="AA198" s="28"/>
      <c r="AB198" s="30"/>
      <c r="AC198" s="26">
        <v>1102</v>
      </c>
      <c r="AD198" s="28" t="s">
        <v>1174</v>
      </c>
      <c r="AE198" s="28" t="s">
        <v>1174</v>
      </c>
      <c r="AF198" s="28"/>
      <c r="AG198" s="28" t="s">
        <v>1174</v>
      </c>
      <c r="AH198" s="28" t="s">
        <v>1174</v>
      </c>
      <c r="AI198" s="28"/>
      <c r="AJ198" s="28"/>
      <c r="AK198" s="28" t="s">
        <v>1208</v>
      </c>
      <c r="AL198" s="28" t="s">
        <v>1208</v>
      </c>
      <c r="AM198" s="28" t="s">
        <v>1174</v>
      </c>
      <c r="AN198" s="28" t="s">
        <v>1208</v>
      </c>
      <c r="AO198" s="28" t="s">
        <v>1174</v>
      </c>
      <c r="AP198" s="31" t="s">
        <v>1536</v>
      </c>
    </row>
    <row r="199" spans="1:42" s="25" customFormat="1" ht="21" customHeight="1">
      <c r="A199" s="26">
        <v>1830</v>
      </c>
      <c r="B199" s="27">
        <v>1103</v>
      </c>
      <c r="C199" s="27" t="s">
        <v>1537</v>
      </c>
      <c r="D199" s="28" t="s">
        <v>183</v>
      </c>
      <c r="E199" s="27">
        <v>14</v>
      </c>
      <c r="F199" s="27" t="s">
        <v>1174</v>
      </c>
      <c r="G199" s="27" t="s">
        <v>1175</v>
      </c>
      <c r="H199" s="28" t="s">
        <v>1174</v>
      </c>
      <c r="I199" s="28" t="s">
        <v>1174</v>
      </c>
      <c r="J199" s="28"/>
      <c r="K199" s="28"/>
      <c r="L199" s="28"/>
      <c r="M199" s="28"/>
      <c r="N199" s="29"/>
      <c r="O199" s="29"/>
      <c r="P199" s="28" t="s">
        <v>1174</v>
      </c>
      <c r="Q199" s="28" t="s">
        <v>1174</v>
      </c>
      <c r="R199" s="28"/>
      <c r="S199" s="28" t="s">
        <v>1174</v>
      </c>
      <c r="T199" s="28" t="s">
        <v>1174</v>
      </c>
      <c r="U199" s="28"/>
      <c r="V199" s="28"/>
      <c r="W199" s="28"/>
      <c r="X199" s="28"/>
      <c r="Y199" s="28"/>
      <c r="Z199" s="28" t="s">
        <v>1182</v>
      </c>
      <c r="AA199" s="28" t="s">
        <v>1182</v>
      </c>
      <c r="AB199" s="30" t="s">
        <v>1182</v>
      </c>
      <c r="AC199" s="26">
        <v>1103</v>
      </c>
      <c r="AD199" s="28" t="s">
        <v>1174</v>
      </c>
      <c r="AE199" s="28" t="s">
        <v>1174</v>
      </c>
      <c r="AF199" s="28"/>
      <c r="AG199" s="28" t="s">
        <v>1208</v>
      </c>
      <c r="AH199" s="28" t="s">
        <v>1208</v>
      </c>
      <c r="AI199" s="28"/>
      <c r="AJ199" s="28"/>
      <c r="AK199" s="28" t="s">
        <v>1208</v>
      </c>
      <c r="AL199" s="28" t="s">
        <v>1208</v>
      </c>
      <c r="AM199" s="28" t="s">
        <v>1174</v>
      </c>
      <c r="AN199" s="28" t="s">
        <v>1208</v>
      </c>
      <c r="AO199" s="28" t="s">
        <v>1174</v>
      </c>
      <c r="AP199" s="31" t="s">
        <v>1538</v>
      </c>
    </row>
    <row r="200" spans="1:42" s="25" customFormat="1" ht="21" customHeight="1">
      <c r="A200" s="26">
        <v>1840</v>
      </c>
      <c r="B200" s="27">
        <v>1334</v>
      </c>
      <c r="C200" s="27" t="s">
        <v>1539</v>
      </c>
      <c r="D200" s="28" t="s">
        <v>183</v>
      </c>
      <c r="E200" s="27">
        <v>14</v>
      </c>
      <c r="F200" s="27"/>
      <c r="G200" s="27"/>
      <c r="H200" s="28"/>
      <c r="I200" s="28" t="s">
        <v>10</v>
      </c>
      <c r="J200" s="28"/>
      <c r="K200" s="28"/>
      <c r="L200" s="28"/>
      <c r="M200" s="28"/>
      <c r="N200" s="29"/>
      <c r="O200" s="29"/>
      <c r="P200" s="28"/>
      <c r="Q200" s="28"/>
      <c r="R200" s="28"/>
      <c r="S200" s="28"/>
      <c r="T200" s="28"/>
      <c r="U200" s="28"/>
      <c r="V200" s="28"/>
      <c r="W200" s="28"/>
      <c r="X200" s="28"/>
      <c r="Y200" s="28"/>
      <c r="Z200" s="28"/>
      <c r="AA200" s="28"/>
      <c r="AB200" s="30"/>
      <c r="AC200" s="26">
        <v>1334</v>
      </c>
      <c r="AD200" s="28"/>
      <c r="AE200" s="28"/>
      <c r="AF200" s="28"/>
      <c r="AG200" s="28" t="s">
        <v>1182</v>
      </c>
      <c r="AH200" s="28" t="s">
        <v>1182</v>
      </c>
      <c r="AI200" s="28"/>
      <c r="AJ200" s="28"/>
      <c r="AK200" s="28" t="s">
        <v>1182</v>
      </c>
      <c r="AL200" s="28" t="s">
        <v>1182</v>
      </c>
      <c r="AM200" s="28"/>
      <c r="AN200" s="28"/>
      <c r="AO200" s="28"/>
      <c r="AP200" s="31" t="s">
        <v>1540</v>
      </c>
    </row>
    <row r="201" spans="1:42" s="25" customFormat="1" ht="21" customHeight="1">
      <c r="A201" s="26">
        <v>1850</v>
      </c>
      <c r="B201" s="27">
        <v>1114</v>
      </c>
      <c r="C201" s="27" t="s">
        <v>1541</v>
      </c>
      <c r="D201" s="28" t="s">
        <v>183</v>
      </c>
      <c r="E201" s="27">
        <v>14</v>
      </c>
      <c r="F201" s="27" t="s">
        <v>1174</v>
      </c>
      <c r="G201" s="27" t="s">
        <v>1175</v>
      </c>
      <c r="H201" s="28" t="s">
        <v>1174</v>
      </c>
      <c r="I201" s="28" t="s">
        <v>1174</v>
      </c>
      <c r="J201" s="28"/>
      <c r="K201" s="28"/>
      <c r="L201" s="28"/>
      <c r="M201" s="28"/>
      <c r="N201" s="29"/>
      <c r="O201" s="29"/>
      <c r="P201" s="28" t="s">
        <v>1174</v>
      </c>
      <c r="Q201" s="28" t="s">
        <v>1174</v>
      </c>
      <c r="R201" s="28"/>
      <c r="S201" s="28" t="s">
        <v>1174</v>
      </c>
      <c r="T201" s="28" t="s">
        <v>1174</v>
      </c>
      <c r="U201" s="28"/>
      <c r="V201" s="28"/>
      <c r="W201" s="28"/>
      <c r="X201" s="28"/>
      <c r="Y201" s="28"/>
      <c r="Z201" s="28" t="s">
        <v>1182</v>
      </c>
      <c r="AA201" s="28" t="s">
        <v>1182</v>
      </c>
      <c r="AB201" s="30" t="s">
        <v>1182</v>
      </c>
      <c r="AC201" s="26">
        <v>1114</v>
      </c>
      <c r="AD201" s="28" t="s">
        <v>1174</v>
      </c>
      <c r="AE201" s="28" t="s">
        <v>1174</v>
      </c>
      <c r="AF201" s="28"/>
      <c r="AG201" s="28" t="s">
        <v>1208</v>
      </c>
      <c r="AH201" s="28" t="s">
        <v>1208</v>
      </c>
      <c r="AI201" s="28"/>
      <c r="AJ201" s="28"/>
      <c r="AK201" s="28" t="s">
        <v>1208</v>
      </c>
      <c r="AL201" s="28" t="s">
        <v>1208</v>
      </c>
      <c r="AM201" s="28" t="s">
        <v>1174</v>
      </c>
      <c r="AN201" s="28" t="s">
        <v>1208</v>
      </c>
      <c r="AO201" s="28" t="s">
        <v>1174</v>
      </c>
      <c r="AP201" s="31" t="s">
        <v>357</v>
      </c>
    </row>
    <row r="202" spans="1:42" s="25" customFormat="1" ht="21" customHeight="1">
      <c r="A202" s="26">
        <v>1860</v>
      </c>
      <c r="B202" s="27">
        <v>1110</v>
      </c>
      <c r="C202" s="27" t="s">
        <v>1542</v>
      </c>
      <c r="D202" s="28" t="s">
        <v>183</v>
      </c>
      <c r="E202" s="27">
        <v>9</v>
      </c>
      <c r="F202" s="27">
        <v>3</v>
      </c>
      <c r="G202" s="27" t="s">
        <v>1175</v>
      </c>
      <c r="H202" s="28" t="s">
        <v>1174</v>
      </c>
      <c r="I202" s="28" t="s">
        <v>1174</v>
      </c>
      <c r="J202" s="28"/>
      <c r="K202" s="28"/>
      <c r="L202" s="28"/>
      <c r="M202" s="28"/>
      <c r="N202" s="29"/>
      <c r="O202" s="29"/>
      <c r="P202" s="28" t="s">
        <v>1174</v>
      </c>
      <c r="Q202" s="28" t="s">
        <v>1174</v>
      </c>
      <c r="R202" s="28"/>
      <c r="S202" s="28" t="s">
        <v>1174</v>
      </c>
      <c r="T202" s="28" t="s">
        <v>1174</v>
      </c>
      <c r="U202" s="28"/>
      <c r="V202" s="28"/>
      <c r="W202" s="28"/>
      <c r="X202" s="28"/>
      <c r="Y202" s="28"/>
      <c r="Z202" s="28"/>
      <c r="AA202" s="28"/>
      <c r="AB202" s="30"/>
      <c r="AC202" s="26">
        <v>1110</v>
      </c>
      <c r="AD202" s="28" t="s">
        <v>1174</v>
      </c>
      <c r="AE202" s="28" t="s">
        <v>1174</v>
      </c>
      <c r="AF202" s="28"/>
      <c r="AG202" s="28" t="s">
        <v>1208</v>
      </c>
      <c r="AH202" s="28" t="s">
        <v>1208</v>
      </c>
      <c r="AI202" s="28"/>
      <c r="AJ202" s="28"/>
      <c r="AK202" s="28" t="s">
        <v>1208</v>
      </c>
      <c r="AL202" s="28" t="s">
        <v>1208</v>
      </c>
      <c r="AM202" s="28" t="s">
        <v>1174</v>
      </c>
      <c r="AN202" s="28" t="s">
        <v>1208</v>
      </c>
      <c r="AO202" s="28" t="s">
        <v>1174</v>
      </c>
      <c r="AP202" s="31" t="s">
        <v>1543</v>
      </c>
    </row>
    <row r="203" spans="1:42" s="25" customFormat="1" ht="21" customHeight="1">
      <c r="A203" s="26">
        <v>1870</v>
      </c>
      <c r="B203" s="27">
        <v>1111</v>
      </c>
      <c r="C203" s="27" t="s">
        <v>1544</v>
      </c>
      <c r="D203" s="28" t="s">
        <v>183</v>
      </c>
      <c r="E203" s="27">
        <v>14</v>
      </c>
      <c r="F203" s="27" t="s">
        <v>1174</v>
      </c>
      <c r="G203" s="27" t="s">
        <v>1175</v>
      </c>
      <c r="H203" s="28" t="s">
        <v>1174</v>
      </c>
      <c r="I203" s="28" t="s">
        <v>1174</v>
      </c>
      <c r="J203" s="28"/>
      <c r="K203" s="28"/>
      <c r="L203" s="28"/>
      <c r="M203" s="28"/>
      <c r="N203" s="29"/>
      <c r="O203" s="29"/>
      <c r="P203" s="28" t="s">
        <v>1174</v>
      </c>
      <c r="Q203" s="28" t="s">
        <v>1174</v>
      </c>
      <c r="R203" s="28"/>
      <c r="S203" s="28" t="s">
        <v>1174</v>
      </c>
      <c r="T203" s="28" t="s">
        <v>1174</v>
      </c>
      <c r="U203" s="28"/>
      <c r="V203" s="28"/>
      <c r="W203" s="28"/>
      <c r="X203" s="28"/>
      <c r="Y203" s="28"/>
      <c r="Z203" s="28"/>
      <c r="AA203" s="28"/>
      <c r="AB203" s="30"/>
      <c r="AC203" s="26">
        <v>1111</v>
      </c>
      <c r="AD203" s="28" t="s">
        <v>1174</v>
      </c>
      <c r="AE203" s="28" t="s">
        <v>1174</v>
      </c>
      <c r="AF203" s="28"/>
      <c r="AG203" s="28" t="s">
        <v>1208</v>
      </c>
      <c r="AH203" s="28" t="s">
        <v>1208</v>
      </c>
      <c r="AI203" s="28"/>
      <c r="AJ203" s="28"/>
      <c r="AK203" s="28" t="s">
        <v>1208</v>
      </c>
      <c r="AL203" s="28" t="s">
        <v>1208</v>
      </c>
      <c r="AM203" s="28" t="s">
        <v>1174</v>
      </c>
      <c r="AN203" s="28" t="s">
        <v>1208</v>
      </c>
      <c r="AO203" s="28" t="s">
        <v>1174</v>
      </c>
      <c r="AP203" s="31" t="s">
        <v>1545</v>
      </c>
    </row>
    <row r="204" spans="1:42" s="25" customFormat="1" ht="21" customHeight="1">
      <c r="A204" s="26">
        <v>1880</v>
      </c>
      <c r="B204" s="27">
        <v>1104</v>
      </c>
      <c r="C204" s="27" t="s">
        <v>1546</v>
      </c>
      <c r="D204" s="28" t="s">
        <v>183</v>
      </c>
      <c r="E204" s="27">
        <v>9</v>
      </c>
      <c r="F204" s="27">
        <v>3</v>
      </c>
      <c r="G204" s="27" t="s">
        <v>1175</v>
      </c>
      <c r="H204" s="28" t="s">
        <v>1174</v>
      </c>
      <c r="I204" s="28" t="s">
        <v>1174</v>
      </c>
      <c r="J204" s="28"/>
      <c r="K204" s="28"/>
      <c r="L204" s="28"/>
      <c r="M204" s="28"/>
      <c r="N204" s="29"/>
      <c r="O204" s="29"/>
      <c r="P204" s="28" t="s">
        <v>1174</v>
      </c>
      <c r="Q204" s="28" t="s">
        <v>1174</v>
      </c>
      <c r="R204" s="28"/>
      <c r="S204" s="28" t="s">
        <v>1174</v>
      </c>
      <c r="T204" s="28" t="s">
        <v>1174</v>
      </c>
      <c r="U204" s="28"/>
      <c r="V204" s="28"/>
      <c r="W204" s="28"/>
      <c r="X204" s="28"/>
      <c r="Y204" s="28"/>
      <c r="Z204" s="28"/>
      <c r="AA204" s="28"/>
      <c r="AB204" s="30"/>
      <c r="AC204" s="26">
        <v>1104</v>
      </c>
      <c r="AD204" s="28" t="s">
        <v>1174</v>
      </c>
      <c r="AE204" s="28" t="s">
        <v>1174</v>
      </c>
      <c r="AF204" s="28"/>
      <c r="AG204" s="28" t="s">
        <v>1174</v>
      </c>
      <c r="AH204" s="28" t="s">
        <v>1174</v>
      </c>
      <c r="AI204" s="28"/>
      <c r="AJ204" s="28"/>
      <c r="AK204" s="28" t="s">
        <v>1208</v>
      </c>
      <c r="AL204" s="28" t="s">
        <v>1208</v>
      </c>
      <c r="AM204" s="28" t="s">
        <v>1174</v>
      </c>
      <c r="AN204" s="28" t="s">
        <v>1208</v>
      </c>
      <c r="AO204" s="28" t="s">
        <v>1174</v>
      </c>
      <c r="AP204" s="31" t="s">
        <v>1547</v>
      </c>
    </row>
    <row r="205" spans="1:42" s="25" customFormat="1" ht="21" customHeight="1">
      <c r="A205" s="26">
        <v>1890</v>
      </c>
      <c r="B205" s="27">
        <v>1105</v>
      </c>
      <c r="C205" s="27" t="s">
        <v>1548</v>
      </c>
      <c r="D205" s="28" t="s">
        <v>183</v>
      </c>
      <c r="E205" s="27">
        <v>14</v>
      </c>
      <c r="F205" s="27" t="s">
        <v>1174</v>
      </c>
      <c r="G205" s="27" t="s">
        <v>1175</v>
      </c>
      <c r="H205" s="28" t="s">
        <v>1174</v>
      </c>
      <c r="I205" s="28" t="s">
        <v>1174</v>
      </c>
      <c r="J205" s="28"/>
      <c r="K205" s="28"/>
      <c r="L205" s="28"/>
      <c r="M205" s="28"/>
      <c r="N205" s="29"/>
      <c r="O205" s="29"/>
      <c r="P205" s="28" t="s">
        <v>1174</v>
      </c>
      <c r="Q205" s="28" t="s">
        <v>1174</v>
      </c>
      <c r="R205" s="28"/>
      <c r="S205" s="28" t="s">
        <v>1174</v>
      </c>
      <c r="T205" s="28" t="s">
        <v>1174</v>
      </c>
      <c r="U205" s="28"/>
      <c r="V205" s="28"/>
      <c r="W205" s="28"/>
      <c r="X205" s="28"/>
      <c r="Y205" s="28"/>
      <c r="Z205" s="28"/>
      <c r="AA205" s="28"/>
      <c r="AB205" s="30"/>
      <c r="AC205" s="26">
        <v>1105</v>
      </c>
      <c r="AD205" s="28" t="s">
        <v>1174</v>
      </c>
      <c r="AE205" s="28" t="s">
        <v>1174</v>
      </c>
      <c r="AF205" s="28"/>
      <c r="AG205" s="28" t="s">
        <v>1208</v>
      </c>
      <c r="AH205" s="28" t="s">
        <v>1208</v>
      </c>
      <c r="AI205" s="28"/>
      <c r="AJ205" s="28"/>
      <c r="AK205" s="28" t="s">
        <v>1208</v>
      </c>
      <c r="AL205" s="28" t="s">
        <v>1208</v>
      </c>
      <c r="AM205" s="28" t="s">
        <v>1174</v>
      </c>
      <c r="AN205" s="28" t="s">
        <v>1208</v>
      </c>
      <c r="AO205" s="28" t="s">
        <v>1174</v>
      </c>
      <c r="AP205" s="31" t="s">
        <v>1549</v>
      </c>
    </row>
    <row r="206" spans="1:42" s="25" customFormat="1" ht="31.5">
      <c r="A206" s="26">
        <v>1900</v>
      </c>
      <c r="B206" s="27">
        <v>1153</v>
      </c>
      <c r="C206" s="27" t="s">
        <v>1550</v>
      </c>
      <c r="D206" s="28" t="s">
        <v>183</v>
      </c>
      <c r="E206" s="27">
        <v>14</v>
      </c>
      <c r="F206" s="27" t="s">
        <v>1174</v>
      </c>
      <c r="G206" s="27" t="s">
        <v>1175</v>
      </c>
      <c r="H206" s="28" t="s">
        <v>1174</v>
      </c>
      <c r="I206" s="28" t="s">
        <v>10</v>
      </c>
      <c r="J206" s="28"/>
      <c r="K206" s="28"/>
      <c r="L206" s="28"/>
      <c r="M206" s="28"/>
      <c r="N206" s="29"/>
      <c r="O206" s="29"/>
      <c r="P206" s="28" t="s">
        <v>1174</v>
      </c>
      <c r="Q206" s="28" t="s">
        <v>1174</v>
      </c>
      <c r="R206" s="28"/>
      <c r="S206" s="28" t="s">
        <v>1174</v>
      </c>
      <c r="T206" s="28" t="s">
        <v>1174</v>
      </c>
      <c r="U206" s="28"/>
      <c r="V206" s="28"/>
      <c r="W206" s="28"/>
      <c r="X206" s="28"/>
      <c r="Y206" s="28"/>
      <c r="Z206" s="28" t="s">
        <v>1182</v>
      </c>
      <c r="AA206" s="28" t="s">
        <v>1182</v>
      </c>
      <c r="AB206" s="30" t="s">
        <v>1182</v>
      </c>
      <c r="AC206" s="26">
        <v>1153</v>
      </c>
      <c r="AD206" s="28" t="s">
        <v>1174</v>
      </c>
      <c r="AE206" s="28" t="s">
        <v>1174</v>
      </c>
      <c r="AF206" s="28"/>
      <c r="AG206" s="28" t="s">
        <v>1208</v>
      </c>
      <c r="AH206" s="28" t="s">
        <v>1208</v>
      </c>
      <c r="AI206" s="28"/>
      <c r="AJ206" s="28"/>
      <c r="AK206" s="28" t="s">
        <v>1208</v>
      </c>
      <c r="AL206" s="28" t="s">
        <v>1208</v>
      </c>
      <c r="AM206" s="28" t="s">
        <v>1174</v>
      </c>
      <c r="AN206" s="28" t="s">
        <v>1208</v>
      </c>
      <c r="AO206" s="28" t="s">
        <v>1174</v>
      </c>
      <c r="AP206" s="31" t="s">
        <v>367</v>
      </c>
    </row>
    <row r="207" spans="1:42" s="25" customFormat="1" ht="21" customHeight="1">
      <c r="A207" s="26">
        <v>1910</v>
      </c>
      <c r="B207" s="27">
        <v>1341</v>
      </c>
      <c r="C207" s="27" t="s">
        <v>1551</v>
      </c>
      <c r="D207" s="28" t="s">
        <v>183</v>
      </c>
      <c r="E207" s="27">
        <v>14</v>
      </c>
      <c r="F207" s="27"/>
      <c r="G207" s="27"/>
      <c r="H207" s="28"/>
      <c r="I207" s="28" t="s">
        <v>10</v>
      </c>
      <c r="J207" s="28"/>
      <c r="K207" s="28"/>
      <c r="L207" s="28"/>
      <c r="M207" s="28"/>
      <c r="N207" s="29"/>
      <c r="O207" s="29"/>
      <c r="P207" s="28"/>
      <c r="Q207" s="28"/>
      <c r="R207" s="28"/>
      <c r="S207" s="28"/>
      <c r="T207" s="28"/>
      <c r="U207" s="28"/>
      <c r="V207" s="28"/>
      <c r="W207" s="28"/>
      <c r="X207" s="28"/>
      <c r="Y207" s="28"/>
      <c r="Z207" s="28" t="s">
        <v>1182</v>
      </c>
      <c r="AA207" s="28" t="s">
        <v>1182</v>
      </c>
      <c r="AB207" s="30" t="s">
        <v>1182</v>
      </c>
      <c r="AC207" s="26">
        <v>1341</v>
      </c>
      <c r="AD207" s="28"/>
      <c r="AE207" s="28"/>
      <c r="AF207" s="28"/>
      <c r="AG207" s="28" t="s">
        <v>1182</v>
      </c>
      <c r="AH207" s="28" t="s">
        <v>1182</v>
      </c>
      <c r="AI207" s="28"/>
      <c r="AJ207" s="28"/>
      <c r="AK207" s="28" t="s">
        <v>1182</v>
      </c>
      <c r="AL207" s="28" t="s">
        <v>1182</v>
      </c>
      <c r="AM207" s="28"/>
      <c r="AN207" s="28"/>
      <c r="AO207" s="28"/>
      <c r="AP207" s="31" t="s">
        <v>1552</v>
      </c>
    </row>
    <row r="208" spans="1:42" s="25" customFormat="1" ht="21" customHeight="1">
      <c r="A208" s="26">
        <v>1920</v>
      </c>
      <c r="B208" s="27">
        <v>1342</v>
      </c>
      <c r="C208" s="27" t="s">
        <v>1553</v>
      </c>
      <c r="D208" s="28" t="s">
        <v>183</v>
      </c>
      <c r="E208" s="27">
        <v>14</v>
      </c>
      <c r="F208" s="27"/>
      <c r="G208" s="27"/>
      <c r="H208" s="28"/>
      <c r="I208" s="28" t="s">
        <v>10</v>
      </c>
      <c r="J208" s="28"/>
      <c r="K208" s="28"/>
      <c r="L208" s="28"/>
      <c r="M208" s="28"/>
      <c r="N208" s="29"/>
      <c r="O208" s="29"/>
      <c r="P208" s="28"/>
      <c r="Q208" s="28"/>
      <c r="R208" s="28"/>
      <c r="S208" s="28"/>
      <c r="T208" s="28"/>
      <c r="U208" s="28"/>
      <c r="V208" s="28"/>
      <c r="W208" s="28"/>
      <c r="X208" s="28"/>
      <c r="Y208" s="28"/>
      <c r="Z208" s="28" t="s">
        <v>1182</v>
      </c>
      <c r="AA208" s="28" t="s">
        <v>1182</v>
      </c>
      <c r="AB208" s="30" t="s">
        <v>1182</v>
      </c>
      <c r="AC208" s="26">
        <v>1342</v>
      </c>
      <c r="AD208" s="28"/>
      <c r="AE208" s="28"/>
      <c r="AF208" s="28"/>
      <c r="AG208" s="28" t="s">
        <v>1182</v>
      </c>
      <c r="AH208" s="28" t="s">
        <v>1182</v>
      </c>
      <c r="AI208" s="28"/>
      <c r="AJ208" s="28"/>
      <c r="AK208" s="28" t="s">
        <v>1182</v>
      </c>
      <c r="AL208" s="28" t="s">
        <v>1182</v>
      </c>
      <c r="AM208" s="28"/>
      <c r="AN208" s="28"/>
      <c r="AO208" s="28"/>
      <c r="AP208" s="31" t="s">
        <v>1554</v>
      </c>
    </row>
    <row r="209" spans="1:42" s="25" customFormat="1" ht="21" customHeight="1">
      <c r="A209" s="26">
        <v>1930</v>
      </c>
      <c r="B209" s="27">
        <v>1335</v>
      </c>
      <c r="C209" s="27" t="s">
        <v>1555</v>
      </c>
      <c r="D209" s="28" t="s">
        <v>183</v>
      </c>
      <c r="E209" s="27">
        <v>14</v>
      </c>
      <c r="F209" s="27"/>
      <c r="G209" s="27"/>
      <c r="H209" s="28"/>
      <c r="I209" s="28" t="s">
        <v>10</v>
      </c>
      <c r="J209" s="28"/>
      <c r="K209" s="28"/>
      <c r="L209" s="28"/>
      <c r="M209" s="28"/>
      <c r="N209" s="29"/>
      <c r="O209" s="29"/>
      <c r="P209" s="28"/>
      <c r="Q209" s="28"/>
      <c r="R209" s="28"/>
      <c r="S209" s="28"/>
      <c r="T209" s="28"/>
      <c r="U209" s="28"/>
      <c r="V209" s="28"/>
      <c r="W209" s="28"/>
      <c r="X209" s="28"/>
      <c r="Y209" s="28"/>
      <c r="Z209" s="28" t="s">
        <v>1182</v>
      </c>
      <c r="AA209" s="28" t="s">
        <v>1182</v>
      </c>
      <c r="AB209" s="30" t="s">
        <v>1182</v>
      </c>
      <c r="AC209" s="26">
        <v>1335</v>
      </c>
      <c r="AD209" s="28"/>
      <c r="AE209" s="28"/>
      <c r="AF209" s="28"/>
      <c r="AG209" s="28" t="s">
        <v>1182</v>
      </c>
      <c r="AH209" s="28" t="s">
        <v>1182</v>
      </c>
      <c r="AI209" s="28"/>
      <c r="AJ209" s="28"/>
      <c r="AK209" s="28" t="s">
        <v>1182</v>
      </c>
      <c r="AL209" s="28" t="s">
        <v>1182</v>
      </c>
      <c r="AM209" s="28"/>
      <c r="AN209" s="28"/>
      <c r="AO209" s="28"/>
      <c r="AP209" s="31" t="s">
        <v>1556</v>
      </c>
    </row>
    <row r="210" spans="1:42" s="25" customFormat="1" ht="21" customHeight="1">
      <c r="A210" s="26">
        <v>1940</v>
      </c>
      <c r="B210" s="27">
        <v>1163</v>
      </c>
      <c r="C210" s="27" t="s">
        <v>1557</v>
      </c>
      <c r="D210" s="28" t="s">
        <v>183</v>
      </c>
      <c r="E210" s="27">
        <v>14</v>
      </c>
      <c r="F210" s="27" t="s">
        <v>1174</v>
      </c>
      <c r="G210" s="27" t="s">
        <v>1175</v>
      </c>
      <c r="H210" s="28" t="s">
        <v>1174</v>
      </c>
      <c r="I210" s="28" t="s">
        <v>10</v>
      </c>
      <c r="J210" s="28"/>
      <c r="K210" s="28"/>
      <c r="L210" s="28"/>
      <c r="M210" s="28"/>
      <c r="N210" s="29"/>
      <c r="O210" s="29"/>
      <c r="P210" s="28" t="s">
        <v>1174</v>
      </c>
      <c r="Q210" s="28" t="s">
        <v>1174</v>
      </c>
      <c r="R210" s="28"/>
      <c r="S210" s="28" t="s">
        <v>1174</v>
      </c>
      <c r="T210" s="28" t="s">
        <v>1174</v>
      </c>
      <c r="U210" s="28"/>
      <c r="V210" s="28"/>
      <c r="W210" s="28"/>
      <c r="X210" s="28"/>
      <c r="Y210" s="28"/>
      <c r="Z210" s="28" t="s">
        <v>1182</v>
      </c>
      <c r="AA210" s="28" t="s">
        <v>1182</v>
      </c>
      <c r="AB210" s="30" t="s">
        <v>1182</v>
      </c>
      <c r="AC210" s="26">
        <v>1163</v>
      </c>
      <c r="AD210" s="28" t="s">
        <v>1174</v>
      </c>
      <c r="AE210" s="28" t="s">
        <v>1174</v>
      </c>
      <c r="AF210" s="28"/>
      <c r="AG210" s="28" t="s">
        <v>1208</v>
      </c>
      <c r="AH210" s="28" t="s">
        <v>1208</v>
      </c>
      <c r="AI210" s="28"/>
      <c r="AJ210" s="28"/>
      <c r="AK210" s="28" t="s">
        <v>1208</v>
      </c>
      <c r="AL210" s="28" t="s">
        <v>1208</v>
      </c>
      <c r="AM210" s="28" t="s">
        <v>1174</v>
      </c>
      <c r="AN210" s="28" t="s">
        <v>1208</v>
      </c>
      <c r="AO210" s="28" t="s">
        <v>1174</v>
      </c>
      <c r="AP210" s="31" t="s">
        <v>373</v>
      </c>
    </row>
    <row r="211" spans="1:42" s="25" customFormat="1" ht="21" customHeight="1">
      <c r="A211" s="26">
        <v>1950</v>
      </c>
      <c r="B211" s="27">
        <v>1343</v>
      </c>
      <c r="C211" s="27" t="s">
        <v>1558</v>
      </c>
      <c r="D211" s="28" t="s">
        <v>183</v>
      </c>
      <c r="E211" s="27">
        <v>14</v>
      </c>
      <c r="F211" s="27"/>
      <c r="G211" s="27"/>
      <c r="H211" s="28"/>
      <c r="I211" s="28" t="s">
        <v>10</v>
      </c>
      <c r="J211" s="28"/>
      <c r="K211" s="28"/>
      <c r="L211" s="28"/>
      <c r="M211" s="28"/>
      <c r="N211" s="29"/>
      <c r="O211" s="29"/>
      <c r="P211" s="28"/>
      <c r="Q211" s="28"/>
      <c r="R211" s="28"/>
      <c r="S211" s="28"/>
      <c r="T211" s="28"/>
      <c r="U211" s="28"/>
      <c r="V211" s="28"/>
      <c r="W211" s="28"/>
      <c r="X211" s="28"/>
      <c r="Y211" s="28"/>
      <c r="Z211" s="28" t="s">
        <v>1182</v>
      </c>
      <c r="AA211" s="28" t="s">
        <v>1182</v>
      </c>
      <c r="AB211" s="30" t="s">
        <v>1182</v>
      </c>
      <c r="AC211" s="26">
        <v>1343</v>
      </c>
      <c r="AD211" s="28"/>
      <c r="AE211" s="28"/>
      <c r="AF211" s="28"/>
      <c r="AG211" s="28" t="s">
        <v>1182</v>
      </c>
      <c r="AH211" s="28" t="s">
        <v>1182</v>
      </c>
      <c r="AI211" s="28"/>
      <c r="AJ211" s="28"/>
      <c r="AK211" s="28" t="s">
        <v>1182</v>
      </c>
      <c r="AL211" s="28" t="s">
        <v>1182</v>
      </c>
      <c r="AM211" s="28"/>
      <c r="AN211" s="28"/>
      <c r="AO211" s="28"/>
      <c r="AP211" s="31" t="s">
        <v>1559</v>
      </c>
    </row>
    <row r="212" spans="1:42" s="25" customFormat="1" ht="21" customHeight="1">
      <c r="A212" s="26">
        <v>1960</v>
      </c>
      <c r="B212" s="27">
        <v>1160</v>
      </c>
      <c r="C212" s="27" t="s">
        <v>1560</v>
      </c>
      <c r="D212" s="28" t="s">
        <v>183</v>
      </c>
      <c r="E212" s="27">
        <v>14</v>
      </c>
      <c r="F212" s="27" t="s">
        <v>1174</v>
      </c>
      <c r="G212" s="27" t="s">
        <v>1175</v>
      </c>
      <c r="H212" s="28" t="s">
        <v>1174</v>
      </c>
      <c r="I212" s="28" t="s">
        <v>10</v>
      </c>
      <c r="J212" s="28"/>
      <c r="K212" s="28"/>
      <c r="L212" s="28"/>
      <c r="M212" s="28"/>
      <c r="N212" s="29"/>
      <c r="O212" s="29"/>
      <c r="P212" s="28" t="s">
        <v>1174</v>
      </c>
      <c r="Q212" s="28" t="s">
        <v>1174</v>
      </c>
      <c r="R212" s="28"/>
      <c r="S212" s="28" t="s">
        <v>1174</v>
      </c>
      <c r="T212" s="28" t="s">
        <v>1174</v>
      </c>
      <c r="U212" s="28"/>
      <c r="V212" s="28"/>
      <c r="W212" s="28"/>
      <c r="X212" s="28"/>
      <c r="Y212" s="28"/>
      <c r="Z212" s="28" t="s">
        <v>1182</v>
      </c>
      <c r="AA212" s="28" t="s">
        <v>1182</v>
      </c>
      <c r="AB212" s="30" t="s">
        <v>1182</v>
      </c>
      <c r="AC212" s="26">
        <v>1160</v>
      </c>
      <c r="AD212" s="28" t="s">
        <v>1174</v>
      </c>
      <c r="AE212" s="28" t="s">
        <v>1174</v>
      </c>
      <c r="AF212" s="28"/>
      <c r="AG212" s="28" t="s">
        <v>1208</v>
      </c>
      <c r="AH212" s="28" t="s">
        <v>1208</v>
      </c>
      <c r="AI212" s="28"/>
      <c r="AJ212" s="28"/>
      <c r="AK212" s="28" t="s">
        <v>1208</v>
      </c>
      <c r="AL212" s="28" t="s">
        <v>1208</v>
      </c>
      <c r="AM212" s="28" t="s">
        <v>1174</v>
      </c>
      <c r="AN212" s="28" t="s">
        <v>1208</v>
      </c>
      <c r="AO212" s="28" t="s">
        <v>1174</v>
      </c>
      <c r="AP212" s="31" t="s">
        <v>377</v>
      </c>
    </row>
    <row r="213" spans="1:42" s="25" customFormat="1" ht="21" customHeight="1">
      <c r="A213" s="26">
        <v>1970</v>
      </c>
      <c r="B213" s="27">
        <v>1154</v>
      </c>
      <c r="C213" s="27" t="s">
        <v>1561</v>
      </c>
      <c r="D213" s="28" t="s">
        <v>183</v>
      </c>
      <c r="E213" s="27">
        <v>14</v>
      </c>
      <c r="F213" s="27" t="s">
        <v>1174</v>
      </c>
      <c r="G213" s="27" t="s">
        <v>1175</v>
      </c>
      <c r="H213" s="28" t="s">
        <v>1174</v>
      </c>
      <c r="I213" s="28" t="s">
        <v>10</v>
      </c>
      <c r="J213" s="28"/>
      <c r="K213" s="28"/>
      <c r="L213" s="28"/>
      <c r="M213" s="28"/>
      <c r="N213" s="29"/>
      <c r="O213" s="29"/>
      <c r="P213" s="28" t="s">
        <v>1174</v>
      </c>
      <c r="Q213" s="28" t="s">
        <v>1174</v>
      </c>
      <c r="R213" s="28"/>
      <c r="S213" s="28" t="s">
        <v>1174</v>
      </c>
      <c r="T213" s="28" t="s">
        <v>1174</v>
      </c>
      <c r="U213" s="28"/>
      <c r="V213" s="28"/>
      <c r="W213" s="28"/>
      <c r="X213" s="28"/>
      <c r="Y213" s="28"/>
      <c r="Z213" s="28"/>
      <c r="AA213" s="28"/>
      <c r="AB213" s="30"/>
      <c r="AC213" s="26">
        <v>1154</v>
      </c>
      <c r="AD213" s="28" t="s">
        <v>1174</v>
      </c>
      <c r="AE213" s="28" t="s">
        <v>1174</v>
      </c>
      <c r="AF213" s="28"/>
      <c r="AG213" s="28" t="s">
        <v>1208</v>
      </c>
      <c r="AH213" s="28" t="s">
        <v>1208</v>
      </c>
      <c r="AI213" s="28"/>
      <c r="AJ213" s="28"/>
      <c r="AK213" s="28" t="s">
        <v>1208</v>
      </c>
      <c r="AL213" s="28" t="s">
        <v>1208</v>
      </c>
      <c r="AM213" s="28" t="s">
        <v>1174</v>
      </c>
      <c r="AN213" s="28" t="s">
        <v>1208</v>
      </c>
      <c r="AO213" s="28" t="s">
        <v>1174</v>
      </c>
      <c r="AP213" s="31" t="s">
        <v>379</v>
      </c>
    </row>
    <row r="214" spans="1:42" s="25" customFormat="1" ht="21" customHeight="1">
      <c r="A214" s="26">
        <v>1980</v>
      </c>
      <c r="B214" s="27">
        <v>1161</v>
      </c>
      <c r="C214" s="27" t="s">
        <v>1562</v>
      </c>
      <c r="D214" s="28" t="s">
        <v>183</v>
      </c>
      <c r="E214" s="27">
        <v>14</v>
      </c>
      <c r="F214" s="27" t="s">
        <v>1174</v>
      </c>
      <c r="G214" s="27" t="s">
        <v>1175</v>
      </c>
      <c r="H214" s="28" t="s">
        <v>1174</v>
      </c>
      <c r="I214" s="28" t="s">
        <v>10</v>
      </c>
      <c r="J214" s="28"/>
      <c r="K214" s="28"/>
      <c r="L214" s="28"/>
      <c r="M214" s="28"/>
      <c r="N214" s="29"/>
      <c r="O214" s="29"/>
      <c r="P214" s="28" t="s">
        <v>1174</v>
      </c>
      <c r="Q214" s="28" t="s">
        <v>1174</v>
      </c>
      <c r="R214" s="28"/>
      <c r="S214" s="28" t="s">
        <v>1174</v>
      </c>
      <c r="T214" s="28" t="s">
        <v>1174</v>
      </c>
      <c r="U214" s="28"/>
      <c r="V214" s="28"/>
      <c r="W214" s="28"/>
      <c r="X214" s="28"/>
      <c r="Y214" s="28"/>
      <c r="Z214" s="28"/>
      <c r="AA214" s="28"/>
      <c r="AB214" s="30"/>
      <c r="AC214" s="26">
        <v>1161</v>
      </c>
      <c r="AD214" s="28" t="s">
        <v>1174</v>
      </c>
      <c r="AE214" s="28" t="s">
        <v>1174</v>
      </c>
      <c r="AF214" s="28"/>
      <c r="AG214" s="28" t="s">
        <v>1208</v>
      </c>
      <c r="AH214" s="28" t="s">
        <v>1208</v>
      </c>
      <c r="AI214" s="28"/>
      <c r="AJ214" s="28"/>
      <c r="AK214" s="28" t="s">
        <v>1208</v>
      </c>
      <c r="AL214" s="28" t="s">
        <v>1208</v>
      </c>
      <c r="AM214" s="28" t="s">
        <v>1174</v>
      </c>
      <c r="AN214" s="28" t="s">
        <v>1208</v>
      </c>
      <c r="AO214" s="28" t="s">
        <v>1174</v>
      </c>
      <c r="AP214" s="31" t="s">
        <v>1563</v>
      </c>
    </row>
    <row r="215" spans="1:42" s="25" customFormat="1" ht="21" customHeight="1">
      <c r="A215" s="26">
        <v>1990</v>
      </c>
      <c r="B215" s="27">
        <v>1143</v>
      </c>
      <c r="C215" s="27" t="s">
        <v>1564</v>
      </c>
      <c r="D215" s="28" t="s">
        <v>183</v>
      </c>
      <c r="E215" s="27">
        <v>9</v>
      </c>
      <c r="F215" s="27">
        <v>3</v>
      </c>
      <c r="G215" s="27" t="s">
        <v>1175</v>
      </c>
      <c r="H215" s="28" t="s">
        <v>1174</v>
      </c>
      <c r="I215" s="28" t="s">
        <v>1174</v>
      </c>
      <c r="J215" s="28"/>
      <c r="K215" s="28"/>
      <c r="L215" s="28"/>
      <c r="M215" s="28"/>
      <c r="N215" s="29"/>
      <c r="O215" s="29"/>
      <c r="P215" s="28" t="s">
        <v>1174</v>
      </c>
      <c r="Q215" s="28" t="s">
        <v>1174</v>
      </c>
      <c r="R215" s="28"/>
      <c r="S215" s="28" t="s">
        <v>1174</v>
      </c>
      <c r="T215" s="28" t="s">
        <v>1174</v>
      </c>
      <c r="U215" s="28"/>
      <c r="V215" s="28"/>
      <c r="W215" s="28"/>
      <c r="X215" s="28"/>
      <c r="Y215" s="28"/>
      <c r="Z215" s="28"/>
      <c r="AA215" s="28"/>
      <c r="AB215" s="30"/>
      <c r="AC215" s="26">
        <v>1143</v>
      </c>
      <c r="AD215" s="28" t="s">
        <v>1174</v>
      </c>
      <c r="AE215" s="28" t="s">
        <v>1174</v>
      </c>
      <c r="AF215" s="28"/>
      <c r="AG215" s="28" t="s">
        <v>1208</v>
      </c>
      <c r="AH215" s="28" t="s">
        <v>1208</v>
      </c>
      <c r="AI215" s="28"/>
      <c r="AJ215" s="28"/>
      <c r="AK215" s="28" t="s">
        <v>1208</v>
      </c>
      <c r="AL215" s="28" t="s">
        <v>1208</v>
      </c>
      <c r="AM215" s="28" t="s">
        <v>1174</v>
      </c>
      <c r="AN215" s="28" t="s">
        <v>1208</v>
      </c>
      <c r="AO215" s="28" t="s">
        <v>1174</v>
      </c>
      <c r="AP215" s="31" t="s">
        <v>1565</v>
      </c>
    </row>
    <row r="216" spans="1:42" s="25" customFormat="1" ht="21" customHeight="1">
      <c r="A216" s="26">
        <v>2000</v>
      </c>
      <c r="B216" s="27">
        <v>1361</v>
      </c>
      <c r="C216" s="27" t="s">
        <v>1566</v>
      </c>
      <c r="D216" s="28" t="s">
        <v>183</v>
      </c>
      <c r="E216" s="27">
        <v>14</v>
      </c>
      <c r="F216" s="27"/>
      <c r="G216" s="27"/>
      <c r="H216" s="28"/>
      <c r="I216" s="28"/>
      <c r="J216" s="28"/>
      <c r="K216" s="28"/>
      <c r="L216" s="28"/>
      <c r="M216" s="28"/>
      <c r="N216" s="29"/>
      <c r="O216" s="29"/>
      <c r="P216" s="28"/>
      <c r="Q216" s="28"/>
      <c r="R216" s="28"/>
      <c r="S216" s="28"/>
      <c r="T216" s="28"/>
      <c r="U216" s="28"/>
      <c r="V216" s="28"/>
      <c r="W216" s="28"/>
      <c r="X216" s="28"/>
      <c r="Y216" s="28"/>
      <c r="Z216" s="28" t="s">
        <v>1182</v>
      </c>
      <c r="AA216" s="28" t="s">
        <v>1182</v>
      </c>
      <c r="AB216" s="30" t="s">
        <v>1182</v>
      </c>
      <c r="AC216" s="26">
        <v>1361</v>
      </c>
      <c r="AD216" s="28"/>
      <c r="AE216" s="28"/>
      <c r="AF216" s="28"/>
      <c r="AG216" s="28" t="s">
        <v>1182</v>
      </c>
      <c r="AH216" s="28" t="s">
        <v>1182</v>
      </c>
      <c r="AI216" s="28"/>
      <c r="AJ216" s="28"/>
      <c r="AK216" s="28" t="s">
        <v>1182</v>
      </c>
      <c r="AL216" s="28" t="s">
        <v>1182</v>
      </c>
      <c r="AM216" s="28"/>
      <c r="AN216" s="28"/>
      <c r="AO216" s="28"/>
      <c r="AP216" s="31" t="s">
        <v>1567</v>
      </c>
    </row>
    <row r="217" spans="1:42" s="25" customFormat="1" ht="94.5">
      <c r="A217" s="20" t="s">
        <v>1133</v>
      </c>
      <c r="B217" s="21" t="s">
        <v>1134</v>
      </c>
      <c r="C217" s="22" t="s">
        <v>1102</v>
      </c>
      <c r="D217" s="21" t="s">
        <v>1135</v>
      </c>
      <c r="E217" s="21" t="s">
        <v>1136</v>
      </c>
      <c r="F217" s="21" t="s">
        <v>1137</v>
      </c>
      <c r="G217" s="21" t="s">
        <v>1138</v>
      </c>
      <c r="H217" s="21" t="s">
        <v>1139</v>
      </c>
      <c r="I217" s="21" t="s">
        <v>1140</v>
      </c>
      <c r="J217" s="21" t="s">
        <v>1141</v>
      </c>
      <c r="K217" s="21" t="s">
        <v>1142</v>
      </c>
      <c r="L217" s="21" t="s">
        <v>1143</v>
      </c>
      <c r="M217" s="21" t="s">
        <v>1144</v>
      </c>
      <c r="N217" s="21" t="s">
        <v>1145</v>
      </c>
      <c r="O217" s="21" t="s">
        <v>1146</v>
      </c>
      <c r="P217" s="21" t="s">
        <v>1147</v>
      </c>
      <c r="Q217" s="21" t="s">
        <v>1148</v>
      </c>
      <c r="R217" s="21" t="s">
        <v>1149</v>
      </c>
      <c r="S217" s="21" t="s">
        <v>1150</v>
      </c>
      <c r="T217" s="21" t="s">
        <v>1151</v>
      </c>
      <c r="U217" s="21" t="s">
        <v>1152</v>
      </c>
      <c r="V217" s="21" t="s">
        <v>1153</v>
      </c>
      <c r="W217" s="21" t="s">
        <v>1154</v>
      </c>
      <c r="X217" s="21" t="s">
        <v>1155</v>
      </c>
      <c r="Y217" s="21" t="s">
        <v>1156</v>
      </c>
      <c r="Z217" s="21" t="s">
        <v>1157</v>
      </c>
      <c r="AA217" s="21" t="s">
        <v>1158</v>
      </c>
      <c r="AB217" s="23" t="s">
        <v>1159</v>
      </c>
      <c r="AC217" s="20" t="s">
        <v>1134</v>
      </c>
      <c r="AD217" s="21" t="s">
        <v>1160</v>
      </c>
      <c r="AE217" s="21" t="s">
        <v>1161</v>
      </c>
      <c r="AF217" s="21" t="s">
        <v>1162</v>
      </c>
      <c r="AG217" s="21" t="s">
        <v>1163</v>
      </c>
      <c r="AH217" s="21" t="s">
        <v>1164</v>
      </c>
      <c r="AI217" s="21" t="s">
        <v>1165</v>
      </c>
      <c r="AJ217" s="21" t="s">
        <v>1166</v>
      </c>
      <c r="AK217" s="21" t="s">
        <v>1167</v>
      </c>
      <c r="AL217" s="21" t="s">
        <v>1168</v>
      </c>
      <c r="AM217" s="21" t="s">
        <v>1169</v>
      </c>
      <c r="AN217" s="21" t="s">
        <v>1170</v>
      </c>
      <c r="AO217" s="21" t="s">
        <v>1171</v>
      </c>
      <c r="AP217" s="24" t="s">
        <v>1172</v>
      </c>
    </row>
    <row r="218" spans="1:42" s="25" customFormat="1" ht="21" customHeight="1">
      <c r="A218" s="26">
        <v>2010</v>
      </c>
      <c r="B218" s="27">
        <v>1362</v>
      </c>
      <c r="C218" s="27" t="s">
        <v>1568</v>
      </c>
      <c r="D218" s="28" t="s">
        <v>183</v>
      </c>
      <c r="E218" s="27">
        <v>14</v>
      </c>
      <c r="F218" s="27"/>
      <c r="G218" s="27"/>
      <c r="H218" s="28"/>
      <c r="I218" s="28"/>
      <c r="J218" s="28"/>
      <c r="K218" s="28"/>
      <c r="L218" s="28"/>
      <c r="M218" s="28"/>
      <c r="N218" s="29"/>
      <c r="O218" s="29"/>
      <c r="P218" s="28"/>
      <c r="Q218" s="28"/>
      <c r="R218" s="28"/>
      <c r="S218" s="28"/>
      <c r="T218" s="28"/>
      <c r="U218" s="28"/>
      <c r="V218" s="28"/>
      <c r="W218" s="28"/>
      <c r="X218" s="28"/>
      <c r="Y218" s="28"/>
      <c r="Z218" s="28" t="s">
        <v>1182</v>
      </c>
      <c r="AA218" s="28" t="s">
        <v>1182</v>
      </c>
      <c r="AB218" s="30" t="s">
        <v>1182</v>
      </c>
      <c r="AC218" s="26">
        <v>1362</v>
      </c>
      <c r="AD218" s="28"/>
      <c r="AE218" s="28"/>
      <c r="AF218" s="28"/>
      <c r="AG218" s="28" t="s">
        <v>1182</v>
      </c>
      <c r="AH218" s="28" t="s">
        <v>1182</v>
      </c>
      <c r="AI218" s="28"/>
      <c r="AJ218" s="28"/>
      <c r="AK218" s="28" t="s">
        <v>1182</v>
      </c>
      <c r="AL218" s="28" t="s">
        <v>1182</v>
      </c>
      <c r="AM218" s="28"/>
      <c r="AN218" s="28"/>
      <c r="AO218" s="28"/>
      <c r="AP218" s="31" t="s">
        <v>1569</v>
      </c>
    </row>
    <row r="219" spans="1:42" s="25" customFormat="1" ht="21">
      <c r="A219" s="26">
        <v>2020</v>
      </c>
      <c r="B219" s="27">
        <v>1112</v>
      </c>
      <c r="C219" s="27" t="s">
        <v>1570</v>
      </c>
      <c r="D219" s="28" t="s">
        <v>183</v>
      </c>
      <c r="E219" s="27">
        <v>14</v>
      </c>
      <c r="F219" s="27" t="s">
        <v>1174</v>
      </c>
      <c r="G219" s="27" t="s">
        <v>1175</v>
      </c>
      <c r="H219" s="28" t="s">
        <v>1174</v>
      </c>
      <c r="I219" s="28" t="s">
        <v>1174</v>
      </c>
      <c r="J219" s="28"/>
      <c r="K219" s="28"/>
      <c r="L219" s="28"/>
      <c r="M219" s="28"/>
      <c r="N219" s="29"/>
      <c r="O219" s="29"/>
      <c r="P219" s="28" t="s">
        <v>1174</v>
      </c>
      <c r="Q219" s="28" t="s">
        <v>1174</v>
      </c>
      <c r="R219" s="28"/>
      <c r="S219" s="28" t="s">
        <v>1174</v>
      </c>
      <c r="T219" s="28" t="s">
        <v>1174</v>
      </c>
      <c r="U219" s="28"/>
      <c r="V219" s="28"/>
      <c r="W219" s="28"/>
      <c r="X219" s="28"/>
      <c r="Y219" s="28"/>
      <c r="Z219" s="28" t="s">
        <v>1182</v>
      </c>
      <c r="AA219" s="28" t="s">
        <v>1182</v>
      </c>
      <c r="AB219" s="30" t="s">
        <v>1182</v>
      </c>
      <c r="AC219" s="26">
        <v>1112</v>
      </c>
      <c r="AD219" s="28" t="s">
        <v>1174</v>
      </c>
      <c r="AE219" s="28" t="s">
        <v>1174</v>
      </c>
      <c r="AF219" s="28"/>
      <c r="AG219" s="28" t="s">
        <v>1208</v>
      </c>
      <c r="AH219" s="28" t="s">
        <v>1208</v>
      </c>
      <c r="AI219" s="28"/>
      <c r="AJ219" s="28"/>
      <c r="AK219" s="28" t="s">
        <v>1208</v>
      </c>
      <c r="AL219" s="28" t="s">
        <v>1208</v>
      </c>
      <c r="AM219" s="28" t="s">
        <v>1174</v>
      </c>
      <c r="AN219" s="28" t="s">
        <v>1208</v>
      </c>
      <c r="AO219" s="28" t="s">
        <v>1174</v>
      </c>
      <c r="AP219" s="31" t="s">
        <v>389</v>
      </c>
    </row>
    <row r="220" spans="1:42" s="25" customFormat="1" ht="21" customHeight="1">
      <c r="A220" s="26">
        <v>2030</v>
      </c>
      <c r="B220" s="27">
        <v>1113</v>
      </c>
      <c r="C220" s="27" t="s">
        <v>1571</v>
      </c>
      <c r="D220" s="28" t="s">
        <v>183</v>
      </c>
      <c r="E220" s="27">
        <v>14</v>
      </c>
      <c r="F220" s="27" t="s">
        <v>1174</v>
      </c>
      <c r="G220" s="27" t="s">
        <v>1175</v>
      </c>
      <c r="H220" s="28" t="s">
        <v>1174</v>
      </c>
      <c r="I220" s="28" t="s">
        <v>1174</v>
      </c>
      <c r="J220" s="28"/>
      <c r="K220" s="28"/>
      <c r="L220" s="28"/>
      <c r="M220" s="28"/>
      <c r="N220" s="29"/>
      <c r="O220" s="29"/>
      <c r="P220" s="28" t="s">
        <v>1174</v>
      </c>
      <c r="Q220" s="28" t="s">
        <v>1174</v>
      </c>
      <c r="R220" s="28"/>
      <c r="S220" s="28" t="s">
        <v>1174</v>
      </c>
      <c r="T220" s="28" t="s">
        <v>1174</v>
      </c>
      <c r="U220" s="28"/>
      <c r="V220" s="28"/>
      <c r="W220" s="28"/>
      <c r="X220" s="28"/>
      <c r="Y220" s="28"/>
      <c r="Z220" s="28"/>
      <c r="AA220" s="28"/>
      <c r="AB220" s="30"/>
      <c r="AC220" s="26">
        <v>1113</v>
      </c>
      <c r="AD220" s="28" t="s">
        <v>1174</v>
      </c>
      <c r="AE220" s="28" t="s">
        <v>1174</v>
      </c>
      <c r="AF220" s="28"/>
      <c r="AG220" s="28" t="s">
        <v>1208</v>
      </c>
      <c r="AH220" s="28" t="s">
        <v>1208</v>
      </c>
      <c r="AI220" s="28"/>
      <c r="AJ220" s="28"/>
      <c r="AK220" s="28" t="s">
        <v>1208</v>
      </c>
      <c r="AL220" s="28" t="s">
        <v>1208</v>
      </c>
      <c r="AM220" s="28" t="s">
        <v>1174</v>
      </c>
      <c r="AN220" s="28" t="s">
        <v>1208</v>
      </c>
      <c r="AO220" s="28" t="s">
        <v>1174</v>
      </c>
      <c r="AP220" s="31" t="s">
        <v>391</v>
      </c>
    </row>
    <row r="221" spans="1:42" s="25" customFormat="1" ht="21" customHeight="1">
      <c r="A221" s="26">
        <v>2040</v>
      </c>
      <c r="B221" s="27">
        <v>1150</v>
      </c>
      <c r="C221" s="27" t="s">
        <v>1572</v>
      </c>
      <c r="D221" s="28" t="s">
        <v>183</v>
      </c>
      <c r="E221" s="27">
        <v>14</v>
      </c>
      <c r="F221" s="27" t="s">
        <v>1174</v>
      </c>
      <c r="G221" s="27" t="s">
        <v>1175</v>
      </c>
      <c r="H221" s="28" t="s">
        <v>1174</v>
      </c>
      <c r="I221" s="28" t="s">
        <v>1174</v>
      </c>
      <c r="J221" s="28"/>
      <c r="K221" s="28"/>
      <c r="L221" s="28"/>
      <c r="M221" s="28"/>
      <c r="N221" s="29"/>
      <c r="O221" s="29"/>
      <c r="P221" s="28" t="s">
        <v>1174</v>
      </c>
      <c r="Q221" s="28" t="s">
        <v>1174</v>
      </c>
      <c r="R221" s="28"/>
      <c r="S221" s="28" t="s">
        <v>1174</v>
      </c>
      <c r="T221" s="28" t="s">
        <v>1174</v>
      </c>
      <c r="U221" s="28"/>
      <c r="V221" s="28"/>
      <c r="W221" s="28"/>
      <c r="X221" s="28"/>
      <c r="Y221" s="28"/>
      <c r="Z221" s="28"/>
      <c r="AA221" s="28"/>
      <c r="AB221" s="30"/>
      <c r="AC221" s="26">
        <v>1150</v>
      </c>
      <c r="AD221" s="28" t="s">
        <v>1174</v>
      </c>
      <c r="AE221" s="28" t="s">
        <v>1174</v>
      </c>
      <c r="AF221" s="28"/>
      <c r="AG221" s="28" t="s">
        <v>1208</v>
      </c>
      <c r="AH221" s="28" t="s">
        <v>1208</v>
      </c>
      <c r="AI221" s="28"/>
      <c r="AJ221" s="28"/>
      <c r="AK221" s="28" t="s">
        <v>1208</v>
      </c>
      <c r="AL221" s="28" t="s">
        <v>1208</v>
      </c>
      <c r="AM221" s="28" t="s">
        <v>1174</v>
      </c>
      <c r="AN221" s="28" t="s">
        <v>1208</v>
      </c>
      <c r="AO221" s="28" t="s">
        <v>1174</v>
      </c>
      <c r="AP221" s="31" t="s">
        <v>1573</v>
      </c>
    </row>
    <row r="222" spans="1:42" s="25" customFormat="1" ht="21" customHeight="1">
      <c r="A222" s="26">
        <v>2050</v>
      </c>
      <c r="B222" s="27">
        <v>1151</v>
      </c>
      <c r="C222" s="27" t="s">
        <v>1574</v>
      </c>
      <c r="D222" s="28" t="s">
        <v>183</v>
      </c>
      <c r="E222" s="27">
        <v>14</v>
      </c>
      <c r="F222" s="27" t="s">
        <v>1174</v>
      </c>
      <c r="G222" s="27" t="s">
        <v>1175</v>
      </c>
      <c r="H222" s="28" t="s">
        <v>1174</v>
      </c>
      <c r="I222" s="28" t="s">
        <v>1174</v>
      </c>
      <c r="J222" s="28"/>
      <c r="K222" s="28"/>
      <c r="L222" s="28"/>
      <c r="M222" s="28"/>
      <c r="N222" s="29"/>
      <c r="O222" s="29"/>
      <c r="P222" s="28" t="s">
        <v>1174</v>
      </c>
      <c r="Q222" s="28" t="s">
        <v>1174</v>
      </c>
      <c r="R222" s="28"/>
      <c r="S222" s="28" t="s">
        <v>1174</v>
      </c>
      <c r="T222" s="28" t="s">
        <v>1174</v>
      </c>
      <c r="U222" s="28"/>
      <c r="V222" s="28"/>
      <c r="W222" s="28"/>
      <c r="X222" s="28"/>
      <c r="Y222" s="28"/>
      <c r="Z222" s="28"/>
      <c r="AA222" s="28"/>
      <c r="AB222" s="30"/>
      <c r="AC222" s="26">
        <v>1151</v>
      </c>
      <c r="AD222" s="28" t="s">
        <v>1174</v>
      </c>
      <c r="AE222" s="28" t="s">
        <v>1174</v>
      </c>
      <c r="AF222" s="28"/>
      <c r="AG222" s="28" t="s">
        <v>1208</v>
      </c>
      <c r="AH222" s="28" t="s">
        <v>1208</v>
      </c>
      <c r="AI222" s="28"/>
      <c r="AJ222" s="28"/>
      <c r="AK222" s="28" t="s">
        <v>1208</v>
      </c>
      <c r="AL222" s="28" t="s">
        <v>1208</v>
      </c>
      <c r="AM222" s="28" t="s">
        <v>1174</v>
      </c>
      <c r="AN222" s="28" t="s">
        <v>1208</v>
      </c>
      <c r="AO222" s="28" t="s">
        <v>1174</v>
      </c>
      <c r="AP222" s="31" t="s">
        <v>1575</v>
      </c>
    </row>
    <row r="223" spans="1:42" s="25" customFormat="1" ht="21" customHeight="1">
      <c r="A223" s="26">
        <v>2060</v>
      </c>
      <c r="B223" s="27">
        <v>1157</v>
      </c>
      <c r="C223" s="27" t="s">
        <v>1576</v>
      </c>
      <c r="D223" s="28" t="s">
        <v>183</v>
      </c>
      <c r="E223" s="27">
        <v>14</v>
      </c>
      <c r="F223" s="27" t="s">
        <v>1174</v>
      </c>
      <c r="G223" s="27" t="s">
        <v>1175</v>
      </c>
      <c r="H223" s="28" t="s">
        <v>1174</v>
      </c>
      <c r="I223" s="28" t="s">
        <v>10</v>
      </c>
      <c r="J223" s="28"/>
      <c r="K223" s="28"/>
      <c r="L223" s="28"/>
      <c r="M223" s="28"/>
      <c r="N223" s="29"/>
      <c r="O223" s="29"/>
      <c r="P223" s="28" t="s">
        <v>1174</v>
      </c>
      <c r="Q223" s="28" t="s">
        <v>1174</v>
      </c>
      <c r="R223" s="28"/>
      <c r="S223" s="28" t="s">
        <v>1174</v>
      </c>
      <c r="T223" s="28" t="s">
        <v>1174</v>
      </c>
      <c r="U223" s="28"/>
      <c r="V223" s="28"/>
      <c r="W223" s="28"/>
      <c r="X223" s="28"/>
      <c r="Y223" s="28"/>
      <c r="Z223" s="28"/>
      <c r="AA223" s="28"/>
      <c r="AB223" s="30"/>
      <c r="AC223" s="26">
        <v>1157</v>
      </c>
      <c r="AD223" s="28" t="s">
        <v>1174</v>
      </c>
      <c r="AE223" s="28" t="s">
        <v>1174</v>
      </c>
      <c r="AF223" s="28"/>
      <c r="AG223" s="28" t="s">
        <v>1208</v>
      </c>
      <c r="AH223" s="28" t="s">
        <v>1208</v>
      </c>
      <c r="AI223" s="28"/>
      <c r="AJ223" s="28"/>
      <c r="AK223" s="28" t="s">
        <v>1208</v>
      </c>
      <c r="AL223" s="28" t="s">
        <v>1208</v>
      </c>
      <c r="AM223" s="28" t="s">
        <v>1174</v>
      </c>
      <c r="AN223" s="28" t="s">
        <v>1208</v>
      </c>
      <c r="AO223" s="28" t="s">
        <v>1174</v>
      </c>
      <c r="AP223" s="31" t="s">
        <v>397</v>
      </c>
    </row>
    <row r="224" spans="1:42" s="25" customFormat="1" ht="21">
      <c r="A224" s="26">
        <v>2070</v>
      </c>
      <c r="B224" s="27">
        <v>1158</v>
      </c>
      <c r="C224" s="27" t="s">
        <v>1577</v>
      </c>
      <c r="D224" s="28" t="s">
        <v>183</v>
      </c>
      <c r="E224" s="27">
        <v>14</v>
      </c>
      <c r="F224" s="27" t="s">
        <v>1174</v>
      </c>
      <c r="G224" s="27" t="s">
        <v>1175</v>
      </c>
      <c r="H224" s="28" t="s">
        <v>1174</v>
      </c>
      <c r="I224" s="28" t="s">
        <v>10</v>
      </c>
      <c r="J224" s="28"/>
      <c r="K224" s="28"/>
      <c r="L224" s="28"/>
      <c r="M224" s="28"/>
      <c r="N224" s="29"/>
      <c r="O224" s="29"/>
      <c r="P224" s="28" t="s">
        <v>1174</v>
      </c>
      <c r="Q224" s="28" t="s">
        <v>1174</v>
      </c>
      <c r="R224" s="28"/>
      <c r="S224" s="28" t="s">
        <v>1174</v>
      </c>
      <c r="T224" s="28" t="s">
        <v>1174</v>
      </c>
      <c r="U224" s="28"/>
      <c r="V224" s="28"/>
      <c r="W224" s="28"/>
      <c r="X224" s="28"/>
      <c r="Y224" s="28"/>
      <c r="Z224" s="28"/>
      <c r="AA224" s="28"/>
      <c r="AB224" s="30"/>
      <c r="AC224" s="26">
        <v>1158</v>
      </c>
      <c r="AD224" s="28" t="s">
        <v>1174</v>
      </c>
      <c r="AE224" s="28" t="s">
        <v>1174</v>
      </c>
      <c r="AF224" s="28"/>
      <c r="AG224" s="28" t="s">
        <v>1208</v>
      </c>
      <c r="AH224" s="28" t="s">
        <v>1208</v>
      </c>
      <c r="AI224" s="28"/>
      <c r="AJ224" s="28"/>
      <c r="AK224" s="28" t="s">
        <v>1208</v>
      </c>
      <c r="AL224" s="28" t="s">
        <v>1208</v>
      </c>
      <c r="AM224" s="28" t="s">
        <v>1174</v>
      </c>
      <c r="AN224" s="28" t="s">
        <v>1208</v>
      </c>
      <c r="AO224" s="28" t="s">
        <v>1174</v>
      </c>
      <c r="AP224" s="31" t="s">
        <v>399</v>
      </c>
    </row>
    <row r="225" spans="1:42" s="25" customFormat="1" ht="31.5">
      <c r="A225" s="26">
        <v>2080</v>
      </c>
      <c r="B225" s="27">
        <v>1162</v>
      </c>
      <c r="C225" s="27" t="s">
        <v>1578</v>
      </c>
      <c r="D225" s="28" t="s">
        <v>183</v>
      </c>
      <c r="E225" s="27">
        <v>14</v>
      </c>
      <c r="F225" s="27" t="s">
        <v>1174</v>
      </c>
      <c r="G225" s="27" t="s">
        <v>1175</v>
      </c>
      <c r="H225" s="28" t="s">
        <v>1174</v>
      </c>
      <c r="I225" s="28" t="s">
        <v>10</v>
      </c>
      <c r="J225" s="28"/>
      <c r="K225" s="28"/>
      <c r="L225" s="28"/>
      <c r="M225" s="28"/>
      <c r="N225" s="29"/>
      <c r="O225" s="29"/>
      <c r="P225" s="28" t="s">
        <v>1174</v>
      </c>
      <c r="Q225" s="28" t="s">
        <v>1174</v>
      </c>
      <c r="R225" s="28"/>
      <c r="S225" s="28" t="s">
        <v>1174</v>
      </c>
      <c r="T225" s="28" t="s">
        <v>1174</v>
      </c>
      <c r="U225" s="28"/>
      <c r="V225" s="28"/>
      <c r="W225" s="28"/>
      <c r="X225" s="28"/>
      <c r="Y225" s="28"/>
      <c r="Z225" s="28"/>
      <c r="AA225" s="28"/>
      <c r="AB225" s="30"/>
      <c r="AC225" s="26">
        <v>1162</v>
      </c>
      <c r="AD225" s="28" t="s">
        <v>1174</v>
      </c>
      <c r="AE225" s="28" t="s">
        <v>1174</v>
      </c>
      <c r="AF225" s="28"/>
      <c r="AG225" s="28" t="s">
        <v>1208</v>
      </c>
      <c r="AH225" s="28" t="s">
        <v>1208</v>
      </c>
      <c r="AI225" s="28"/>
      <c r="AJ225" s="28"/>
      <c r="AK225" s="28" t="s">
        <v>1208</v>
      </c>
      <c r="AL225" s="28" t="s">
        <v>1208</v>
      </c>
      <c r="AM225" s="28" t="s">
        <v>1174</v>
      </c>
      <c r="AN225" s="28" t="s">
        <v>1208</v>
      </c>
      <c r="AO225" s="28" t="s">
        <v>1174</v>
      </c>
      <c r="AP225" s="31" t="s">
        <v>401</v>
      </c>
    </row>
    <row r="226" spans="1:42" s="25" customFormat="1" ht="21" customHeight="1">
      <c r="A226" s="26">
        <v>2090</v>
      </c>
      <c r="B226" s="27">
        <v>1035</v>
      </c>
      <c r="C226" s="27" t="s">
        <v>1579</v>
      </c>
      <c r="D226" s="28" t="s">
        <v>34</v>
      </c>
      <c r="E226" s="27">
        <v>40</v>
      </c>
      <c r="F226" s="27" t="s">
        <v>1174</v>
      </c>
      <c r="G226" s="27" t="s">
        <v>1580</v>
      </c>
      <c r="H226" s="28" t="s">
        <v>1174</v>
      </c>
      <c r="I226" s="28" t="s">
        <v>1174</v>
      </c>
      <c r="J226" s="28"/>
      <c r="K226" s="28"/>
      <c r="L226" s="28"/>
      <c r="M226" s="28"/>
      <c r="N226" s="29"/>
      <c r="O226" s="29"/>
      <c r="P226" s="28" t="s">
        <v>1174</v>
      </c>
      <c r="Q226" s="28" t="s">
        <v>1174</v>
      </c>
      <c r="R226" s="28"/>
      <c r="S226" s="28" t="s">
        <v>1174</v>
      </c>
      <c r="T226" s="28" t="s">
        <v>1174</v>
      </c>
      <c r="U226" s="28"/>
      <c r="V226" s="28"/>
      <c r="W226" s="28"/>
      <c r="X226" s="28"/>
      <c r="Y226" s="28"/>
      <c r="Z226" s="28"/>
      <c r="AA226" s="28"/>
      <c r="AB226" s="30"/>
      <c r="AC226" s="26">
        <v>1035</v>
      </c>
      <c r="AD226" s="28" t="s">
        <v>1174</v>
      </c>
      <c r="AE226" s="28" t="s">
        <v>1174</v>
      </c>
      <c r="AF226" s="28"/>
      <c r="AG226" s="28" t="s">
        <v>1174</v>
      </c>
      <c r="AH226" s="28" t="s">
        <v>1174</v>
      </c>
      <c r="AI226" s="28"/>
      <c r="AJ226" s="28"/>
      <c r="AK226" s="28" t="s">
        <v>1208</v>
      </c>
      <c r="AL226" s="28" t="s">
        <v>1208</v>
      </c>
      <c r="AM226" s="28" t="s">
        <v>1183</v>
      </c>
      <c r="AN226" s="28" t="s">
        <v>1208</v>
      </c>
      <c r="AO226" s="28" t="s">
        <v>1174</v>
      </c>
      <c r="AP226" s="31" t="s">
        <v>1581</v>
      </c>
    </row>
    <row r="227" spans="1:42" s="25" customFormat="1" ht="21" customHeight="1">
      <c r="A227" s="26">
        <v>2100</v>
      </c>
      <c r="B227" s="27">
        <v>1036</v>
      </c>
      <c r="C227" s="27" t="s">
        <v>1582</v>
      </c>
      <c r="D227" s="28" t="s">
        <v>34</v>
      </c>
      <c r="E227" s="27">
        <v>40</v>
      </c>
      <c r="F227" s="27" t="s">
        <v>1174</v>
      </c>
      <c r="G227" s="27" t="s">
        <v>1580</v>
      </c>
      <c r="H227" s="28" t="s">
        <v>1174</v>
      </c>
      <c r="I227" s="28" t="s">
        <v>1174</v>
      </c>
      <c r="J227" s="28"/>
      <c r="K227" s="28"/>
      <c r="L227" s="28"/>
      <c r="M227" s="28"/>
      <c r="N227" s="29"/>
      <c r="O227" s="29"/>
      <c r="P227" s="28" t="s">
        <v>1174</v>
      </c>
      <c r="Q227" s="28" t="s">
        <v>1174</v>
      </c>
      <c r="R227" s="28"/>
      <c r="S227" s="28" t="s">
        <v>1174</v>
      </c>
      <c r="T227" s="28" t="s">
        <v>1174</v>
      </c>
      <c r="U227" s="28"/>
      <c r="V227" s="28"/>
      <c r="W227" s="28"/>
      <c r="X227" s="28"/>
      <c r="Y227" s="28"/>
      <c r="Z227" s="28"/>
      <c r="AA227" s="28"/>
      <c r="AB227" s="30"/>
      <c r="AC227" s="26">
        <v>1036</v>
      </c>
      <c r="AD227" s="28" t="s">
        <v>1174</v>
      </c>
      <c r="AE227" s="28" t="s">
        <v>1174</v>
      </c>
      <c r="AF227" s="28"/>
      <c r="AG227" s="28" t="s">
        <v>1174</v>
      </c>
      <c r="AH227" s="28" t="s">
        <v>1174</v>
      </c>
      <c r="AI227" s="28"/>
      <c r="AJ227" s="28"/>
      <c r="AK227" s="28" t="s">
        <v>1208</v>
      </c>
      <c r="AL227" s="28" t="s">
        <v>1208</v>
      </c>
      <c r="AM227" s="28" t="s">
        <v>1183</v>
      </c>
      <c r="AN227" s="28" t="s">
        <v>1208</v>
      </c>
      <c r="AO227" s="28" t="s">
        <v>1174</v>
      </c>
      <c r="AP227" s="31" t="s">
        <v>1583</v>
      </c>
    </row>
    <row r="228" spans="1:42" s="25" customFormat="1" ht="21" customHeight="1">
      <c r="A228" s="26">
        <v>2110</v>
      </c>
      <c r="B228" s="27">
        <v>1037</v>
      </c>
      <c r="C228" s="27" t="s">
        <v>1584</v>
      </c>
      <c r="D228" s="28" t="s">
        <v>34</v>
      </c>
      <c r="E228" s="27">
        <v>6</v>
      </c>
      <c r="F228" s="27" t="s">
        <v>1174</v>
      </c>
      <c r="G228" s="27" t="s">
        <v>1580</v>
      </c>
      <c r="H228" s="28" t="s">
        <v>1174</v>
      </c>
      <c r="I228" s="28" t="s">
        <v>1174</v>
      </c>
      <c r="J228" s="28"/>
      <c r="K228" s="28"/>
      <c r="L228" s="28"/>
      <c r="M228" s="28"/>
      <c r="N228" s="29"/>
      <c r="O228" s="29"/>
      <c r="P228" s="28" t="s">
        <v>1174</v>
      </c>
      <c r="Q228" s="28" t="s">
        <v>1174</v>
      </c>
      <c r="R228" s="28"/>
      <c r="S228" s="28" t="s">
        <v>1174</v>
      </c>
      <c r="T228" s="28" t="s">
        <v>1174</v>
      </c>
      <c r="U228" s="28"/>
      <c r="V228" s="28"/>
      <c r="W228" s="28"/>
      <c r="X228" s="28"/>
      <c r="Y228" s="28"/>
      <c r="Z228" s="28"/>
      <c r="AA228" s="28"/>
      <c r="AB228" s="30"/>
      <c r="AC228" s="26">
        <v>1037</v>
      </c>
      <c r="AD228" s="28" t="s">
        <v>1174</v>
      </c>
      <c r="AE228" s="28" t="s">
        <v>1174</v>
      </c>
      <c r="AF228" s="28"/>
      <c r="AG228" s="28" t="s">
        <v>1174</v>
      </c>
      <c r="AH228" s="28" t="s">
        <v>1174</v>
      </c>
      <c r="AI228" s="28"/>
      <c r="AJ228" s="28"/>
      <c r="AK228" s="28" t="s">
        <v>1208</v>
      </c>
      <c r="AL228" s="28" t="s">
        <v>1208</v>
      </c>
      <c r="AM228" s="28" t="s">
        <v>1208</v>
      </c>
      <c r="AN228" s="28" t="s">
        <v>1208</v>
      </c>
      <c r="AO228" s="28" t="s">
        <v>1174</v>
      </c>
      <c r="AP228" s="31" t="s">
        <v>408</v>
      </c>
    </row>
    <row r="229" spans="1:42" s="25" customFormat="1" ht="21" customHeight="1">
      <c r="A229" s="26">
        <v>2120</v>
      </c>
      <c r="B229" s="27">
        <v>1038</v>
      </c>
      <c r="C229" s="27" t="s">
        <v>1585</v>
      </c>
      <c r="D229" s="28">
        <v>9</v>
      </c>
      <c r="E229" s="27">
        <v>20</v>
      </c>
      <c r="F229" s="27" t="s">
        <v>1174</v>
      </c>
      <c r="G229" s="27" t="s">
        <v>1580</v>
      </c>
      <c r="H229" s="28" t="s">
        <v>1174</v>
      </c>
      <c r="I229" s="28" t="s">
        <v>1174</v>
      </c>
      <c r="J229" s="28"/>
      <c r="K229" s="28"/>
      <c r="L229" s="28"/>
      <c r="M229" s="28"/>
      <c r="N229" s="29"/>
      <c r="O229" s="29"/>
      <c r="P229" s="28" t="s">
        <v>1174</v>
      </c>
      <c r="Q229" s="28" t="s">
        <v>1174</v>
      </c>
      <c r="R229" s="28"/>
      <c r="S229" s="28" t="s">
        <v>1174</v>
      </c>
      <c r="T229" s="28" t="s">
        <v>1174</v>
      </c>
      <c r="U229" s="28"/>
      <c r="V229" s="28"/>
      <c r="W229" s="28"/>
      <c r="X229" s="28"/>
      <c r="Y229" s="28"/>
      <c r="Z229" s="28"/>
      <c r="AA229" s="28"/>
      <c r="AB229" s="30"/>
      <c r="AC229" s="26">
        <v>1038</v>
      </c>
      <c r="AD229" s="28" t="s">
        <v>1174</v>
      </c>
      <c r="AE229" s="28" t="s">
        <v>1174</v>
      </c>
      <c r="AF229" s="28"/>
      <c r="AG229" s="28" t="s">
        <v>1174</v>
      </c>
      <c r="AH229" s="28" t="s">
        <v>1174</v>
      </c>
      <c r="AI229" s="28"/>
      <c r="AJ229" s="28"/>
      <c r="AK229" s="28" t="s">
        <v>1208</v>
      </c>
      <c r="AL229" s="28" t="s">
        <v>1208</v>
      </c>
      <c r="AM229" s="28" t="s">
        <v>1208</v>
      </c>
      <c r="AN229" s="28" t="s">
        <v>1208</v>
      </c>
      <c r="AO229" s="28" t="s">
        <v>1174</v>
      </c>
      <c r="AP229" s="31" t="s">
        <v>410</v>
      </c>
    </row>
    <row r="230" spans="1:42" s="25" customFormat="1" ht="21" customHeight="1">
      <c r="A230" s="26">
        <v>2130</v>
      </c>
      <c r="B230" s="27">
        <v>1039</v>
      </c>
      <c r="C230" s="27" t="s">
        <v>1586</v>
      </c>
      <c r="D230" s="28" t="s">
        <v>34</v>
      </c>
      <c r="E230" s="27">
        <v>40</v>
      </c>
      <c r="F230" s="27" t="s">
        <v>1174</v>
      </c>
      <c r="G230" s="27" t="s">
        <v>1580</v>
      </c>
      <c r="H230" s="28" t="s">
        <v>1174</v>
      </c>
      <c r="I230" s="28" t="s">
        <v>1174</v>
      </c>
      <c r="J230" s="28"/>
      <c r="K230" s="28"/>
      <c r="L230" s="28"/>
      <c r="M230" s="28"/>
      <c r="N230" s="29"/>
      <c r="O230" s="29"/>
      <c r="P230" s="28" t="s">
        <v>1174</v>
      </c>
      <c r="Q230" s="28" t="s">
        <v>1174</v>
      </c>
      <c r="R230" s="28"/>
      <c r="S230" s="28" t="s">
        <v>1174</v>
      </c>
      <c r="T230" s="28" t="s">
        <v>1174</v>
      </c>
      <c r="U230" s="28"/>
      <c r="V230" s="28"/>
      <c r="W230" s="28"/>
      <c r="X230" s="28"/>
      <c r="Y230" s="28"/>
      <c r="Z230" s="28"/>
      <c r="AA230" s="28"/>
      <c r="AB230" s="30"/>
      <c r="AC230" s="26">
        <v>1039</v>
      </c>
      <c r="AD230" s="28" t="s">
        <v>1174</v>
      </c>
      <c r="AE230" s="28" t="s">
        <v>1174</v>
      </c>
      <c r="AF230" s="28"/>
      <c r="AG230" s="28" t="s">
        <v>1174</v>
      </c>
      <c r="AH230" s="28" t="s">
        <v>1174</v>
      </c>
      <c r="AI230" s="28"/>
      <c r="AJ230" s="28"/>
      <c r="AK230" s="28" t="s">
        <v>1208</v>
      </c>
      <c r="AL230" s="28" t="s">
        <v>1208</v>
      </c>
      <c r="AM230" s="28" t="s">
        <v>1208</v>
      </c>
      <c r="AN230" s="28" t="s">
        <v>1208</v>
      </c>
      <c r="AO230" s="28" t="s">
        <v>1174</v>
      </c>
      <c r="AP230" s="31" t="s">
        <v>1587</v>
      </c>
    </row>
    <row r="231" spans="1:42" s="25" customFormat="1" ht="21" customHeight="1">
      <c r="A231" s="26">
        <v>2140</v>
      </c>
      <c r="B231" s="27">
        <v>1040</v>
      </c>
      <c r="C231" s="27" t="s">
        <v>1588</v>
      </c>
      <c r="D231" s="28" t="s">
        <v>9</v>
      </c>
      <c r="E231" s="27">
        <v>60</v>
      </c>
      <c r="F231" s="27" t="s">
        <v>1174</v>
      </c>
      <c r="G231" s="27" t="s">
        <v>1580</v>
      </c>
      <c r="H231" s="28" t="s">
        <v>1174</v>
      </c>
      <c r="I231" s="28" t="s">
        <v>1174</v>
      </c>
      <c r="J231" s="28"/>
      <c r="K231" s="28"/>
      <c r="L231" s="28"/>
      <c r="M231" s="28"/>
      <c r="N231" s="29"/>
      <c r="O231" s="29"/>
      <c r="P231" s="28" t="s">
        <v>1174</v>
      </c>
      <c r="Q231" s="28" t="s">
        <v>1174</v>
      </c>
      <c r="R231" s="28"/>
      <c r="S231" s="28" t="s">
        <v>1174</v>
      </c>
      <c r="T231" s="28" t="s">
        <v>1174</v>
      </c>
      <c r="U231" s="28"/>
      <c r="V231" s="28"/>
      <c r="W231" s="28"/>
      <c r="X231" s="28"/>
      <c r="Y231" s="28"/>
      <c r="Z231" s="28"/>
      <c r="AA231" s="28"/>
      <c r="AB231" s="30"/>
      <c r="AC231" s="26">
        <v>1040</v>
      </c>
      <c r="AD231" s="28" t="s">
        <v>1174</v>
      </c>
      <c r="AE231" s="28" t="s">
        <v>1174</v>
      </c>
      <c r="AF231" s="28"/>
      <c r="AG231" s="28" t="s">
        <v>1174</v>
      </c>
      <c r="AH231" s="28" t="s">
        <v>1174</v>
      </c>
      <c r="AI231" s="28"/>
      <c r="AJ231" s="28"/>
      <c r="AK231" s="28" t="s">
        <v>1208</v>
      </c>
      <c r="AL231" s="28" t="s">
        <v>1208</v>
      </c>
      <c r="AM231" s="28" t="s">
        <v>1208</v>
      </c>
      <c r="AN231" s="28" t="s">
        <v>1208</v>
      </c>
      <c r="AO231" s="28" t="s">
        <v>1174</v>
      </c>
      <c r="AP231" s="31" t="s">
        <v>1589</v>
      </c>
    </row>
    <row r="232" spans="1:42" s="25" customFormat="1" ht="21" customHeight="1">
      <c r="A232" s="26">
        <v>2150</v>
      </c>
      <c r="B232" s="27">
        <v>1117</v>
      </c>
      <c r="C232" s="27" t="s">
        <v>1590</v>
      </c>
      <c r="D232" s="28" t="s">
        <v>34</v>
      </c>
      <c r="E232" s="27">
        <v>60</v>
      </c>
      <c r="F232" s="27" t="s">
        <v>1174</v>
      </c>
      <c r="G232" s="27" t="s">
        <v>1175</v>
      </c>
      <c r="H232" s="28" t="s">
        <v>1174</v>
      </c>
      <c r="I232" s="28" t="s">
        <v>1174</v>
      </c>
      <c r="J232" s="28"/>
      <c r="K232" s="28"/>
      <c r="L232" s="28"/>
      <c r="M232" s="28"/>
      <c r="N232" s="29"/>
      <c r="O232" s="29"/>
      <c r="P232" s="28" t="s">
        <v>1174</v>
      </c>
      <c r="Q232" s="28" t="s">
        <v>1174</v>
      </c>
      <c r="R232" s="28"/>
      <c r="S232" s="28" t="s">
        <v>1174</v>
      </c>
      <c r="T232" s="28" t="s">
        <v>1174</v>
      </c>
      <c r="U232" s="28"/>
      <c r="V232" s="28"/>
      <c r="W232" s="28"/>
      <c r="X232" s="28"/>
      <c r="Y232" s="28"/>
      <c r="Z232" s="28"/>
      <c r="AA232" s="28"/>
      <c r="AB232" s="30"/>
      <c r="AC232" s="26">
        <v>1117</v>
      </c>
      <c r="AD232" s="28" t="s">
        <v>1174</v>
      </c>
      <c r="AE232" s="28" t="s">
        <v>1174</v>
      </c>
      <c r="AF232" s="28"/>
      <c r="AG232" s="28" t="s">
        <v>1174</v>
      </c>
      <c r="AH232" s="28" t="s">
        <v>1174</v>
      </c>
      <c r="AI232" s="28"/>
      <c r="AJ232" s="28"/>
      <c r="AK232" s="28" t="s">
        <v>1174</v>
      </c>
      <c r="AL232" s="28" t="s">
        <v>1174</v>
      </c>
      <c r="AM232" s="28" t="s">
        <v>1208</v>
      </c>
      <c r="AN232" s="28" t="s">
        <v>1174</v>
      </c>
      <c r="AO232" s="28" t="s">
        <v>1174</v>
      </c>
      <c r="AP232" s="31" t="s">
        <v>1591</v>
      </c>
    </row>
    <row r="233" spans="1:42" s="25" customFormat="1" ht="21" customHeight="1">
      <c r="A233" s="26">
        <v>2160</v>
      </c>
      <c r="B233" s="27">
        <v>1118</v>
      </c>
      <c r="C233" s="27" t="s">
        <v>1592</v>
      </c>
      <c r="D233" s="28">
        <v>9</v>
      </c>
      <c r="E233" s="27">
        <v>8</v>
      </c>
      <c r="F233" s="27" t="s">
        <v>1174</v>
      </c>
      <c r="G233" s="27" t="s">
        <v>1175</v>
      </c>
      <c r="H233" s="28" t="s">
        <v>1174</v>
      </c>
      <c r="I233" s="28" t="s">
        <v>1174</v>
      </c>
      <c r="J233" s="28"/>
      <c r="K233" s="28"/>
      <c r="L233" s="28"/>
      <c r="M233" s="28"/>
      <c r="N233" s="29"/>
      <c r="O233" s="29"/>
      <c r="P233" s="28" t="s">
        <v>1174</v>
      </c>
      <c r="Q233" s="28" t="s">
        <v>1174</v>
      </c>
      <c r="R233" s="28"/>
      <c r="S233" s="28" t="s">
        <v>1174</v>
      </c>
      <c r="T233" s="28" t="s">
        <v>1174</v>
      </c>
      <c r="U233" s="28"/>
      <c r="V233" s="28"/>
      <c r="W233" s="28"/>
      <c r="X233" s="28"/>
      <c r="Y233" s="28"/>
      <c r="Z233" s="28"/>
      <c r="AA233" s="28"/>
      <c r="AB233" s="30"/>
      <c r="AC233" s="26">
        <v>1118</v>
      </c>
      <c r="AD233" s="28" t="s">
        <v>1174</v>
      </c>
      <c r="AE233" s="28" t="s">
        <v>1174</v>
      </c>
      <c r="AF233" s="28"/>
      <c r="AG233" s="28" t="s">
        <v>1174</v>
      </c>
      <c r="AH233" s="28" t="s">
        <v>1174</v>
      </c>
      <c r="AI233" s="28"/>
      <c r="AJ233" s="28"/>
      <c r="AK233" s="28" t="s">
        <v>1174</v>
      </c>
      <c r="AL233" s="28" t="s">
        <v>1174</v>
      </c>
      <c r="AM233" s="28" t="s">
        <v>1183</v>
      </c>
      <c r="AN233" s="28" t="s">
        <v>1174</v>
      </c>
      <c r="AO233" s="28" t="s">
        <v>1174</v>
      </c>
      <c r="AP233" s="31" t="s">
        <v>1593</v>
      </c>
    </row>
    <row r="234" spans="1:42" s="25" customFormat="1" ht="21" customHeight="1">
      <c r="A234" s="26">
        <v>2170</v>
      </c>
      <c r="B234" s="27">
        <v>1119</v>
      </c>
      <c r="C234" s="27" t="s">
        <v>1594</v>
      </c>
      <c r="D234" s="28">
        <v>9</v>
      </c>
      <c r="E234" s="27">
        <v>8</v>
      </c>
      <c r="F234" s="27" t="s">
        <v>1174</v>
      </c>
      <c r="G234" s="27" t="s">
        <v>1175</v>
      </c>
      <c r="H234" s="28" t="s">
        <v>1174</v>
      </c>
      <c r="I234" s="28" t="s">
        <v>1174</v>
      </c>
      <c r="J234" s="28"/>
      <c r="K234" s="28"/>
      <c r="L234" s="28"/>
      <c r="M234" s="28"/>
      <c r="N234" s="29"/>
      <c r="O234" s="29"/>
      <c r="P234" s="28" t="s">
        <v>1174</v>
      </c>
      <c r="Q234" s="28" t="s">
        <v>1174</v>
      </c>
      <c r="R234" s="28"/>
      <c r="S234" s="28" t="s">
        <v>1174</v>
      </c>
      <c r="T234" s="28" t="s">
        <v>1174</v>
      </c>
      <c r="U234" s="28"/>
      <c r="V234" s="28"/>
      <c r="W234" s="28"/>
      <c r="X234" s="28"/>
      <c r="Y234" s="28"/>
      <c r="Z234" s="28"/>
      <c r="AA234" s="28"/>
      <c r="AB234" s="30"/>
      <c r="AC234" s="26">
        <v>1119</v>
      </c>
      <c r="AD234" s="28" t="s">
        <v>1174</v>
      </c>
      <c r="AE234" s="28" t="s">
        <v>1174</v>
      </c>
      <c r="AF234" s="28"/>
      <c r="AG234" s="28" t="s">
        <v>1174</v>
      </c>
      <c r="AH234" s="28" t="s">
        <v>1174</v>
      </c>
      <c r="AI234" s="28"/>
      <c r="AJ234" s="28"/>
      <c r="AK234" s="28" t="s">
        <v>1174</v>
      </c>
      <c r="AL234" s="28" t="s">
        <v>1174</v>
      </c>
      <c r="AM234" s="28" t="s">
        <v>1183</v>
      </c>
      <c r="AN234" s="28" t="s">
        <v>1174</v>
      </c>
      <c r="AO234" s="28" t="s">
        <v>1174</v>
      </c>
      <c r="AP234" s="31" t="s">
        <v>1595</v>
      </c>
    </row>
    <row r="235" spans="1:42" s="25" customFormat="1" ht="21" customHeight="1">
      <c r="A235" s="26">
        <v>2180</v>
      </c>
      <c r="B235" s="27">
        <v>1120</v>
      </c>
      <c r="C235" s="27" t="s">
        <v>1596</v>
      </c>
      <c r="D235" s="28">
        <v>9</v>
      </c>
      <c r="E235" s="27">
        <v>8</v>
      </c>
      <c r="F235" s="27" t="s">
        <v>1174</v>
      </c>
      <c r="G235" s="27" t="s">
        <v>1175</v>
      </c>
      <c r="H235" s="28" t="s">
        <v>1174</v>
      </c>
      <c r="I235" s="28" t="s">
        <v>1174</v>
      </c>
      <c r="J235" s="28"/>
      <c r="K235" s="28"/>
      <c r="L235" s="28"/>
      <c r="M235" s="28"/>
      <c r="N235" s="29"/>
      <c r="O235" s="29"/>
      <c r="P235" s="28" t="s">
        <v>1174</v>
      </c>
      <c r="Q235" s="28" t="s">
        <v>1174</v>
      </c>
      <c r="R235" s="28"/>
      <c r="S235" s="28" t="s">
        <v>1174</v>
      </c>
      <c r="T235" s="28" t="s">
        <v>1174</v>
      </c>
      <c r="U235" s="28"/>
      <c r="V235" s="28"/>
      <c r="W235" s="28"/>
      <c r="X235" s="28"/>
      <c r="Y235" s="28"/>
      <c r="Z235" s="28"/>
      <c r="AA235" s="28"/>
      <c r="AB235" s="30"/>
      <c r="AC235" s="26">
        <v>1120</v>
      </c>
      <c r="AD235" s="28" t="s">
        <v>1174</v>
      </c>
      <c r="AE235" s="28" t="s">
        <v>1174</v>
      </c>
      <c r="AF235" s="28"/>
      <c r="AG235" s="28" t="s">
        <v>1174</v>
      </c>
      <c r="AH235" s="28" t="s">
        <v>1174</v>
      </c>
      <c r="AI235" s="28"/>
      <c r="AJ235" s="28"/>
      <c r="AK235" s="28" t="s">
        <v>1174</v>
      </c>
      <c r="AL235" s="28" t="s">
        <v>1174</v>
      </c>
      <c r="AM235" s="28" t="s">
        <v>1208</v>
      </c>
      <c r="AN235" s="28" t="s">
        <v>1174</v>
      </c>
      <c r="AO235" s="28" t="s">
        <v>1174</v>
      </c>
      <c r="AP235" s="31" t="s">
        <v>1597</v>
      </c>
    </row>
    <row r="236" spans="1:42" s="25" customFormat="1" ht="21" customHeight="1">
      <c r="A236" s="26">
        <v>2190</v>
      </c>
      <c r="B236" s="27">
        <v>1121</v>
      </c>
      <c r="C236" s="27" t="s">
        <v>1598</v>
      </c>
      <c r="D236" s="28">
        <v>9</v>
      </c>
      <c r="E236" s="27">
        <v>8</v>
      </c>
      <c r="F236" s="27" t="s">
        <v>1174</v>
      </c>
      <c r="G236" s="27" t="s">
        <v>1175</v>
      </c>
      <c r="H236" s="28" t="s">
        <v>1174</v>
      </c>
      <c r="I236" s="28" t="s">
        <v>1174</v>
      </c>
      <c r="J236" s="28"/>
      <c r="K236" s="28"/>
      <c r="L236" s="28"/>
      <c r="M236" s="28"/>
      <c r="N236" s="29"/>
      <c r="O236" s="29"/>
      <c r="P236" s="28" t="s">
        <v>1174</v>
      </c>
      <c r="Q236" s="28" t="s">
        <v>1174</v>
      </c>
      <c r="R236" s="28"/>
      <c r="S236" s="28" t="s">
        <v>1174</v>
      </c>
      <c r="T236" s="28" t="s">
        <v>1174</v>
      </c>
      <c r="U236" s="28"/>
      <c r="V236" s="28"/>
      <c r="W236" s="28"/>
      <c r="X236" s="28"/>
      <c r="Y236" s="28"/>
      <c r="Z236" s="28"/>
      <c r="AA236" s="28"/>
      <c r="AB236" s="30"/>
      <c r="AC236" s="26">
        <v>1121</v>
      </c>
      <c r="AD236" s="28" t="s">
        <v>1174</v>
      </c>
      <c r="AE236" s="28" t="s">
        <v>1174</v>
      </c>
      <c r="AF236" s="28"/>
      <c r="AG236" s="28" t="s">
        <v>1174</v>
      </c>
      <c r="AH236" s="28" t="s">
        <v>1174</v>
      </c>
      <c r="AI236" s="28"/>
      <c r="AJ236" s="28"/>
      <c r="AK236" s="28" t="s">
        <v>1174</v>
      </c>
      <c r="AL236" s="28" t="s">
        <v>1174</v>
      </c>
      <c r="AM236" s="28" t="s">
        <v>1183</v>
      </c>
      <c r="AN236" s="28" t="s">
        <v>1174</v>
      </c>
      <c r="AO236" s="28" t="s">
        <v>1174</v>
      </c>
      <c r="AP236" s="31" t="s">
        <v>1599</v>
      </c>
    </row>
    <row r="237" spans="1:42" s="25" customFormat="1" ht="21" customHeight="1">
      <c r="A237" s="26">
        <v>2200</v>
      </c>
      <c r="B237" s="27">
        <v>1122</v>
      </c>
      <c r="C237" s="27" t="s">
        <v>1600</v>
      </c>
      <c r="D237" s="28">
        <v>9</v>
      </c>
      <c r="E237" s="27">
        <v>8</v>
      </c>
      <c r="F237" s="27" t="s">
        <v>1174</v>
      </c>
      <c r="G237" s="27" t="s">
        <v>1175</v>
      </c>
      <c r="H237" s="28" t="s">
        <v>1174</v>
      </c>
      <c r="I237" s="28" t="s">
        <v>1174</v>
      </c>
      <c r="J237" s="28"/>
      <c r="K237" s="28"/>
      <c r="L237" s="28"/>
      <c r="M237" s="28"/>
      <c r="N237" s="29"/>
      <c r="O237" s="29"/>
      <c r="P237" s="28" t="s">
        <v>1174</v>
      </c>
      <c r="Q237" s="28" t="s">
        <v>1174</v>
      </c>
      <c r="R237" s="28"/>
      <c r="S237" s="28" t="s">
        <v>1174</v>
      </c>
      <c r="T237" s="28" t="s">
        <v>1174</v>
      </c>
      <c r="U237" s="28"/>
      <c r="V237" s="28"/>
      <c r="W237" s="28"/>
      <c r="X237" s="28"/>
      <c r="Y237" s="28"/>
      <c r="Z237" s="28"/>
      <c r="AA237" s="28"/>
      <c r="AB237" s="30"/>
      <c r="AC237" s="26">
        <v>1122</v>
      </c>
      <c r="AD237" s="28" t="s">
        <v>1174</v>
      </c>
      <c r="AE237" s="28" t="s">
        <v>1174</v>
      </c>
      <c r="AF237" s="28"/>
      <c r="AG237" s="28" t="s">
        <v>1174</v>
      </c>
      <c r="AH237" s="28" t="s">
        <v>1174</v>
      </c>
      <c r="AI237" s="28"/>
      <c r="AJ237" s="28"/>
      <c r="AK237" s="28" t="s">
        <v>1174</v>
      </c>
      <c r="AL237" s="28" t="s">
        <v>1174</v>
      </c>
      <c r="AM237" s="28" t="s">
        <v>1183</v>
      </c>
      <c r="AN237" s="28" t="s">
        <v>1174</v>
      </c>
      <c r="AO237" s="28" t="s">
        <v>1174</v>
      </c>
      <c r="AP237" s="31" t="s">
        <v>1601</v>
      </c>
    </row>
    <row r="238" spans="1:42" s="25" customFormat="1" ht="21" customHeight="1">
      <c r="A238" s="26">
        <v>2210</v>
      </c>
      <c r="B238" s="27">
        <v>1123</v>
      </c>
      <c r="C238" s="27" t="s">
        <v>1602</v>
      </c>
      <c r="D238" s="28" t="s">
        <v>183</v>
      </c>
      <c r="E238" s="27">
        <v>14</v>
      </c>
      <c r="F238" s="27" t="s">
        <v>1174</v>
      </c>
      <c r="G238" s="27" t="s">
        <v>1175</v>
      </c>
      <c r="H238" s="28" t="s">
        <v>1174</v>
      </c>
      <c r="I238" s="28" t="s">
        <v>10</v>
      </c>
      <c r="J238" s="28"/>
      <c r="K238" s="28"/>
      <c r="L238" s="28"/>
      <c r="M238" s="28"/>
      <c r="N238" s="29"/>
      <c r="O238" s="29"/>
      <c r="P238" s="28" t="s">
        <v>1174</v>
      </c>
      <c r="Q238" s="28" t="s">
        <v>1174</v>
      </c>
      <c r="R238" s="28"/>
      <c r="S238" s="28" t="s">
        <v>1174</v>
      </c>
      <c r="T238" s="28" t="s">
        <v>1174</v>
      </c>
      <c r="U238" s="28"/>
      <c r="V238" s="28"/>
      <c r="W238" s="28"/>
      <c r="X238" s="28"/>
      <c r="Y238" s="28"/>
      <c r="Z238" s="28"/>
      <c r="AA238" s="28"/>
      <c r="AB238" s="30"/>
      <c r="AC238" s="26">
        <v>1123</v>
      </c>
      <c r="AD238" s="28" t="s">
        <v>1174</v>
      </c>
      <c r="AE238" s="28" t="s">
        <v>1174</v>
      </c>
      <c r="AF238" s="28"/>
      <c r="AG238" s="28" t="s">
        <v>1174</v>
      </c>
      <c r="AH238" s="28" t="s">
        <v>1174</v>
      </c>
      <c r="AI238" s="28"/>
      <c r="AJ238" s="28"/>
      <c r="AK238" s="28" t="s">
        <v>1174</v>
      </c>
      <c r="AL238" s="28" t="s">
        <v>1174</v>
      </c>
      <c r="AM238" s="28" t="s">
        <v>1208</v>
      </c>
      <c r="AN238" s="28" t="s">
        <v>1174</v>
      </c>
      <c r="AO238" s="28" t="s">
        <v>1174</v>
      </c>
      <c r="AP238" s="31" t="s">
        <v>428</v>
      </c>
    </row>
    <row r="239" spans="1:42" s="25" customFormat="1" ht="21" customHeight="1">
      <c r="A239" s="26">
        <v>2220</v>
      </c>
      <c r="B239" s="27">
        <v>1124</v>
      </c>
      <c r="C239" s="27" t="s">
        <v>1603</v>
      </c>
      <c r="D239" s="28" t="s">
        <v>183</v>
      </c>
      <c r="E239" s="27">
        <v>14</v>
      </c>
      <c r="F239" s="27" t="s">
        <v>1174</v>
      </c>
      <c r="G239" s="27" t="s">
        <v>1175</v>
      </c>
      <c r="H239" s="28" t="s">
        <v>1174</v>
      </c>
      <c r="I239" s="28" t="s">
        <v>10</v>
      </c>
      <c r="J239" s="28"/>
      <c r="K239" s="28"/>
      <c r="L239" s="28"/>
      <c r="M239" s="28"/>
      <c r="N239" s="29"/>
      <c r="O239" s="29"/>
      <c r="P239" s="28" t="s">
        <v>1174</v>
      </c>
      <c r="Q239" s="28" t="s">
        <v>1174</v>
      </c>
      <c r="R239" s="28"/>
      <c r="S239" s="28" t="s">
        <v>1174</v>
      </c>
      <c r="T239" s="28" t="s">
        <v>1174</v>
      </c>
      <c r="U239" s="28"/>
      <c r="V239" s="28"/>
      <c r="W239" s="28"/>
      <c r="X239" s="28"/>
      <c r="Y239" s="28"/>
      <c r="Z239" s="28"/>
      <c r="AA239" s="28"/>
      <c r="AB239" s="30"/>
      <c r="AC239" s="26">
        <v>1124</v>
      </c>
      <c r="AD239" s="28" t="s">
        <v>1174</v>
      </c>
      <c r="AE239" s="28" t="s">
        <v>1174</v>
      </c>
      <c r="AF239" s="28"/>
      <c r="AG239" s="28" t="s">
        <v>1174</v>
      </c>
      <c r="AH239" s="28" t="s">
        <v>1174</v>
      </c>
      <c r="AI239" s="28"/>
      <c r="AJ239" s="28"/>
      <c r="AK239" s="28" t="s">
        <v>1174</v>
      </c>
      <c r="AL239" s="28" t="s">
        <v>1174</v>
      </c>
      <c r="AM239" s="28" t="s">
        <v>1183</v>
      </c>
      <c r="AN239" s="28" t="s">
        <v>1174</v>
      </c>
      <c r="AO239" s="28" t="s">
        <v>1174</v>
      </c>
      <c r="AP239" s="31" t="s">
        <v>430</v>
      </c>
    </row>
    <row r="240" spans="1:42" s="25" customFormat="1" ht="21" customHeight="1">
      <c r="A240" s="26">
        <v>2230</v>
      </c>
      <c r="B240" s="27">
        <v>1125</v>
      </c>
      <c r="C240" s="27" t="s">
        <v>1604</v>
      </c>
      <c r="D240" s="28" t="s">
        <v>183</v>
      </c>
      <c r="E240" s="27">
        <v>14</v>
      </c>
      <c r="F240" s="27" t="s">
        <v>1174</v>
      </c>
      <c r="G240" s="27" t="s">
        <v>1175</v>
      </c>
      <c r="H240" s="28" t="s">
        <v>1174</v>
      </c>
      <c r="I240" s="28" t="s">
        <v>10</v>
      </c>
      <c r="J240" s="28"/>
      <c r="K240" s="28"/>
      <c r="L240" s="28"/>
      <c r="M240" s="28"/>
      <c r="N240" s="29"/>
      <c r="O240" s="29"/>
      <c r="P240" s="28" t="s">
        <v>1174</v>
      </c>
      <c r="Q240" s="28" t="s">
        <v>1174</v>
      </c>
      <c r="R240" s="28"/>
      <c r="S240" s="28" t="s">
        <v>1174</v>
      </c>
      <c r="T240" s="28" t="s">
        <v>1174</v>
      </c>
      <c r="U240" s="28"/>
      <c r="V240" s="28"/>
      <c r="W240" s="28"/>
      <c r="X240" s="28"/>
      <c r="Y240" s="28"/>
      <c r="Z240" s="28"/>
      <c r="AA240" s="28"/>
      <c r="AB240" s="30"/>
      <c r="AC240" s="26">
        <v>1125</v>
      </c>
      <c r="AD240" s="28" t="s">
        <v>1174</v>
      </c>
      <c r="AE240" s="28" t="s">
        <v>1174</v>
      </c>
      <c r="AF240" s="28"/>
      <c r="AG240" s="28" t="s">
        <v>1174</v>
      </c>
      <c r="AH240" s="28" t="s">
        <v>1174</v>
      </c>
      <c r="AI240" s="28"/>
      <c r="AJ240" s="28"/>
      <c r="AK240" s="28" t="s">
        <v>1174</v>
      </c>
      <c r="AL240" s="28" t="s">
        <v>1174</v>
      </c>
      <c r="AM240" s="28" t="s">
        <v>1183</v>
      </c>
      <c r="AN240" s="28" t="s">
        <v>1174</v>
      </c>
      <c r="AO240" s="28" t="s">
        <v>1174</v>
      </c>
      <c r="AP240" s="31" t="s">
        <v>432</v>
      </c>
    </row>
    <row r="241" spans="1:42" s="25" customFormat="1" ht="21">
      <c r="A241" s="26">
        <v>2240</v>
      </c>
      <c r="B241" s="27">
        <v>1126</v>
      </c>
      <c r="C241" s="27" t="s">
        <v>1605</v>
      </c>
      <c r="D241" s="28" t="s">
        <v>183</v>
      </c>
      <c r="E241" s="27">
        <v>14</v>
      </c>
      <c r="F241" s="27" t="s">
        <v>1174</v>
      </c>
      <c r="G241" s="27" t="s">
        <v>1175</v>
      </c>
      <c r="H241" s="28" t="s">
        <v>1174</v>
      </c>
      <c r="I241" s="28" t="s">
        <v>10</v>
      </c>
      <c r="J241" s="28"/>
      <c r="K241" s="28"/>
      <c r="L241" s="28"/>
      <c r="M241" s="28"/>
      <c r="N241" s="29"/>
      <c r="O241" s="29"/>
      <c r="P241" s="28" t="s">
        <v>1174</v>
      </c>
      <c r="Q241" s="28" t="s">
        <v>1174</v>
      </c>
      <c r="R241" s="28"/>
      <c r="S241" s="28" t="s">
        <v>1174</v>
      </c>
      <c r="T241" s="28" t="s">
        <v>1174</v>
      </c>
      <c r="U241" s="28"/>
      <c r="V241" s="28"/>
      <c r="W241" s="28"/>
      <c r="X241" s="28"/>
      <c r="Y241" s="28"/>
      <c r="Z241" s="28"/>
      <c r="AA241" s="28"/>
      <c r="AB241" s="30"/>
      <c r="AC241" s="26">
        <v>1126</v>
      </c>
      <c r="AD241" s="28" t="s">
        <v>1174</v>
      </c>
      <c r="AE241" s="28" t="s">
        <v>1174</v>
      </c>
      <c r="AF241" s="28"/>
      <c r="AG241" s="28" t="s">
        <v>1174</v>
      </c>
      <c r="AH241" s="28" t="s">
        <v>1174</v>
      </c>
      <c r="AI241" s="28"/>
      <c r="AJ241" s="28"/>
      <c r="AK241" s="28" t="s">
        <v>1174</v>
      </c>
      <c r="AL241" s="28" t="s">
        <v>1174</v>
      </c>
      <c r="AM241" s="28" t="s">
        <v>1208</v>
      </c>
      <c r="AN241" s="28" t="s">
        <v>1174</v>
      </c>
      <c r="AO241" s="28" t="s">
        <v>1174</v>
      </c>
      <c r="AP241" s="31" t="s">
        <v>1606</v>
      </c>
    </row>
    <row r="242" spans="1:42" s="25" customFormat="1" ht="21" customHeight="1">
      <c r="A242" s="26">
        <v>2250</v>
      </c>
      <c r="B242" s="27">
        <v>1127</v>
      </c>
      <c r="C242" s="27" t="s">
        <v>1607</v>
      </c>
      <c r="D242" s="28" t="s">
        <v>183</v>
      </c>
      <c r="E242" s="27">
        <v>14</v>
      </c>
      <c r="F242" s="27" t="s">
        <v>1174</v>
      </c>
      <c r="G242" s="27" t="s">
        <v>1175</v>
      </c>
      <c r="H242" s="28" t="s">
        <v>1174</v>
      </c>
      <c r="I242" s="28" t="s">
        <v>10</v>
      </c>
      <c r="J242" s="28"/>
      <c r="K242" s="28"/>
      <c r="L242" s="28"/>
      <c r="M242" s="28"/>
      <c r="N242" s="29"/>
      <c r="O242" s="29"/>
      <c r="P242" s="28" t="s">
        <v>1174</v>
      </c>
      <c r="Q242" s="28" t="s">
        <v>1174</v>
      </c>
      <c r="R242" s="28"/>
      <c r="S242" s="28" t="s">
        <v>1174</v>
      </c>
      <c r="T242" s="28" t="s">
        <v>1174</v>
      </c>
      <c r="U242" s="28"/>
      <c r="V242" s="28"/>
      <c r="W242" s="28"/>
      <c r="X242" s="28"/>
      <c r="Y242" s="28"/>
      <c r="Z242" s="28"/>
      <c r="AA242" s="28"/>
      <c r="AB242" s="30"/>
      <c r="AC242" s="26">
        <v>1127</v>
      </c>
      <c r="AD242" s="28" t="s">
        <v>1174</v>
      </c>
      <c r="AE242" s="28" t="s">
        <v>1174</v>
      </c>
      <c r="AF242" s="28"/>
      <c r="AG242" s="28" t="s">
        <v>1174</v>
      </c>
      <c r="AH242" s="28" t="s">
        <v>1174</v>
      </c>
      <c r="AI242" s="28"/>
      <c r="AJ242" s="28"/>
      <c r="AK242" s="28" t="s">
        <v>1174</v>
      </c>
      <c r="AL242" s="28" t="s">
        <v>1174</v>
      </c>
      <c r="AM242" s="28" t="s">
        <v>1208</v>
      </c>
      <c r="AN242" s="28" t="s">
        <v>1174</v>
      </c>
      <c r="AO242" s="28" t="s">
        <v>1174</v>
      </c>
      <c r="AP242" s="31" t="s">
        <v>435</v>
      </c>
    </row>
    <row r="243" spans="1:42" s="25" customFormat="1" ht="21" customHeight="1">
      <c r="A243" s="26">
        <v>2260</v>
      </c>
      <c r="B243" s="27">
        <v>1128</v>
      </c>
      <c r="C243" s="27" t="s">
        <v>1608</v>
      </c>
      <c r="D243" s="28" t="s">
        <v>34</v>
      </c>
      <c r="E243" s="27">
        <v>40</v>
      </c>
      <c r="F243" s="27" t="s">
        <v>1174</v>
      </c>
      <c r="G243" s="27" t="s">
        <v>1609</v>
      </c>
      <c r="H243" s="28" t="s">
        <v>1174</v>
      </c>
      <c r="I243" s="28" t="s">
        <v>10</v>
      </c>
      <c r="J243" s="28"/>
      <c r="K243" s="28"/>
      <c r="L243" s="28"/>
      <c r="M243" s="28"/>
      <c r="N243" s="29"/>
      <c r="O243" s="29"/>
      <c r="P243" s="28" t="s">
        <v>1174</v>
      </c>
      <c r="Q243" s="28" t="s">
        <v>1174</v>
      </c>
      <c r="R243" s="28"/>
      <c r="S243" s="28" t="s">
        <v>1174</v>
      </c>
      <c r="T243" s="28" t="s">
        <v>1174</v>
      </c>
      <c r="U243" s="28"/>
      <c r="V243" s="28"/>
      <c r="W243" s="28"/>
      <c r="X243" s="28"/>
      <c r="Y243" s="28"/>
      <c r="Z243" s="28"/>
      <c r="AA243" s="28"/>
      <c r="AB243" s="30"/>
      <c r="AC243" s="26">
        <v>1128</v>
      </c>
      <c r="AD243" s="28" t="s">
        <v>1174</v>
      </c>
      <c r="AE243" s="28" t="s">
        <v>1174</v>
      </c>
      <c r="AF243" s="28"/>
      <c r="AG243" s="28" t="s">
        <v>1174</v>
      </c>
      <c r="AH243" s="28" t="s">
        <v>1174</v>
      </c>
      <c r="AI243" s="28"/>
      <c r="AJ243" s="28"/>
      <c r="AK243" s="28" t="s">
        <v>1174</v>
      </c>
      <c r="AL243" s="28" t="s">
        <v>1174</v>
      </c>
      <c r="AM243" s="28" t="s">
        <v>1208</v>
      </c>
      <c r="AN243" s="28" t="s">
        <v>1174</v>
      </c>
      <c r="AO243" s="28" t="s">
        <v>1174</v>
      </c>
      <c r="AP243" s="31" t="s">
        <v>1610</v>
      </c>
    </row>
    <row r="244" spans="1:42" s="25" customFormat="1" ht="21" customHeight="1">
      <c r="A244" s="26">
        <v>2270</v>
      </c>
      <c r="B244" s="27">
        <v>1129</v>
      </c>
      <c r="C244" s="27" t="s">
        <v>1611</v>
      </c>
      <c r="D244" s="28" t="s">
        <v>183</v>
      </c>
      <c r="E244" s="27">
        <v>14</v>
      </c>
      <c r="F244" s="27" t="s">
        <v>1174</v>
      </c>
      <c r="G244" s="27" t="s">
        <v>1609</v>
      </c>
      <c r="H244" s="28" t="s">
        <v>1174</v>
      </c>
      <c r="I244" s="28" t="s">
        <v>10</v>
      </c>
      <c r="J244" s="28"/>
      <c r="K244" s="28"/>
      <c r="L244" s="28"/>
      <c r="M244" s="28"/>
      <c r="N244" s="29"/>
      <c r="O244" s="29"/>
      <c r="P244" s="28" t="s">
        <v>1174</v>
      </c>
      <c r="Q244" s="28" t="s">
        <v>1174</v>
      </c>
      <c r="R244" s="28"/>
      <c r="S244" s="28" t="s">
        <v>1174</v>
      </c>
      <c r="T244" s="28" t="s">
        <v>1174</v>
      </c>
      <c r="U244" s="28"/>
      <c r="V244" s="28"/>
      <c r="W244" s="28"/>
      <c r="X244" s="28"/>
      <c r="Y244" s="28"/>
      <c r="Z244" s="28"/>
      <c r="AA244" s="28"/>
      <c r="AB244" s="30"/>
      <c r="AC244" s="26">
        <v>1129</v>
      </c>
      <c r="AD244" s="28" t="s">
        <v>1174</v>
      </c>
      <c r="AE244" s="28" t="s">
        <v>1174</v>
      </c>
      <c r="AF244" s="28"/>
      <c r="AG244" s="28" t="s">
        <v>1174</v>
      </c>
      <c r="AH244" s="28" t="s">
        <v>1174</v>
      </c>
      <c r="AI244" s="28"/>
      <c r="AJ244" s="28"/>
      <c r="AK244" s="28" t="s">
        <v>1174</v>
      </c>
      <c r="AL244" s="28" t="s">
        <v>1174</v>
      </c>
      <c r="AM244" s="28" t="s">
        <v>1208</v>
      </c>
      <c r="AN244" s="28" t="s">
        <v>1174</v>
      </c>
      <c r="AO244" s="28" t="s">
        <v>1174</v>
      </c>
      <c r="AP244" s="31" t="s">
        <v>1612</v>
      </c>
    </row>
    <row r="245" spans="1:42" s="25" customFormat="1" ht="21" customHeight="1">
      <c r="A245" s="26">
        <v>2280</v>
      </c>
      <c r="B245" s="27">
        <v>1130</v>
      </c>
      <c r="C245" s="27" t="s">
        <v>1613</v>
      </c>
      <c r="D245" s="28" t="s">
        <v>183</v>
      </c>
      <c r="E245" s="27">
        <v>14</v>
      </c>
      <c r="F245" s="27" t="s">
        <v>1174</v>
      </c>
      <c r="G245" s="27" t="s">
        <v>1175</v>
      </c>
      <c r="H245" s="28" t="s">
        <v>1174</v>
      </c>
      <c r="I245" s="28" t="s">
        <v>10</v>
      </c>
      <c r="J245" s="28"/>
      <c r="K245" s="28"/>
      <c r="L245" s="28"/>
      <c r="M245" s="28"/>
      <c r="N245" s="29"/>
      <c r="O245" s="29"/>
      <c r="P245" s="28" t="s">
        <v>1174</v>
      </c>
      <c r="Q245" s="28" t="s">
        <v>1174</v>
      </c>
      <c r="R245" s="28"/>
      <c r="S245" s="28" t="s">
        <v>1174</v>
      </c>
      <c r="T245" s="28" t="s">
        <v>1174</v>
      </c>
      <c r="U245" s="28"/>
      <c r="V245" s="28"/>
      <c r="W245" s="28"/>
      <c r="X245" s="28"/>
      <c r="Y245" s="28"/>
      <c r="Z245" s="28"/>
      <c r="AA245" s="28"/>
      <c r="AB245" s="30"/>
      <c r="AC245" s="26">
        <v>1130</v>
      </c>
      <c r="AD245" s="28" t="s">
        <v>1174</v>
      </c>
      <c r="AE245" s="28" t="s">
        <v>1174</v>
      </c>
      <c r="AF245" s="28"/>
      <c r="AG245" s="28" t="s">
        <v>1174</v>
      </c>
      <c r="AH245" s="28" t="s">
        <v>1174</v>
      </c>
      <c r="AI245" s="28"/>
      <c r="AJ245" s="28"/>
      <c r="AK245" s="28" t="s">
        <v>1174</v>
      </c>
      <c r="AL245" s="28" t="s">
        <v>1174</v>
      </c>
      <c r="AM245" s="28" t="s">
        <v>1208</v>
      </c>
      <c r="AN245" s="28" t="s">
        <v>1174</v>
      </c>
      <c r="AO245" s="28" t="s">
        <v>1174</v>
      </c>
      <c r="AP245" s="31" t="s">
        <v>442</v>
      </c>
    </row>
    <row r="246" spans="1:42" s="25" customFormat="1" ht="21" customHeight="1">
      <c r="A246" s="26">
        <v>2290</v>
      </c>
      <c r="B246" s="27">
        <v>1131</v>
      </c>
      <c r="C246" s="27" t="s">
        <v>1614</v>
      </c>
      <c r="D246" s="28" t="s">
        <v>183</v>
      </c>
      <c r="E246" s="27">
        <v>14</v>
      </c>
      <c r="F246" s="27" t="s">
        <v>1174</v>
      </c>
      <c r="G246" s="27" t="s">
        <v>1175</v>
      </c>
      <c r="H246" s="28" t="s">
        <v>1174</v>
      </c>
      <c r="I246" s="28" t="s">
        <v>10</v>
      </c>
      <c r="J246" s="28"/>
      <c r="K246" s="28"/>
      <c r="L246" s="28"/>
      <c r="M246" s="28"/>
      <c r="N246" s="29"/>
      <c r="O246" s="29"/>
      <c r="P246" s="28" t="s">
        <v>1174</v>
      </c>
      <c r="Q246" s="28" t="s">
        <v>1174</v>
      </c>
      <c r="R246" s="28"/>
      <c r="S246" s="28" t="s">
        <v>1174</v>
      </c>
      <c r="T246" s="28" t="s">
        <v>1174</v>
      </c>
      <c r="U246" s="28"/>
      <c r="V246" s="28"/>
      <c r="W246" s="28"/>
      <c r="X246" s="28"/>
      <c r="Y246" s="28"/>
      <c r="Z246" s="28"/>
      <c r="AA246" s="28"/>
      <c r="AB246" s="30"/>
      <c r="AC246" s="26">
        <v>1131</v>
      </c>
      <c r="AD246" s="28" t="s">
        <v>1174</v>
      </c>
      <c r="AE246" s="28" t="s">
        <v>1174</v>
      </c>
      <c r="AF246" s="28"/>
      <c r="AG246" s="28" t="s">
        <v>1174</v>
      </c>
      <c r="AH246" s="28" t="s">
        <v>1174</v>
      </c>
      <c r="AI246" s="28"/>
      <c r="AJ246" s="28"/>
      <c r="AK246" s="28" t="s">
        <v>1174</v>
      </c>
      <c r="AL246" s="28" t="s">
        <v>1174</v>
      </c>
      <c r="AM246" s="28" t="s">
        <v>1183</v>
      </c>
      <c r="AN246" s="28" t="s">
        <v>1174</v>
      </c>
      <c r="AO246" s="28" t="s">
        <v>1174</v>
      </c>
      <c r="AP246" s="31" t="s">
        <v>444</v>
      </c>
    </row>
    <row r="247" spans="1:42" s="25" customFormat="1" ht="94.5">
      <c r="A247" s="20" t="s">
        <v>1133</v>
      </c>
      <c r="B247" s="21" t="s">
        <v>1134</v>
      </c>
      <c r="C247" s="22" t="s">
        <v>1102</v>
      </c>
      <c r="D247" s="21" t="s">
        <v>1135</v>
      </c>
      <c r="E247" s="21" t="s">
        <v>1136</v>
      </c>
      <c r="F247" s="21" t="s">
        <v>1137</v>
      </c>
      <c r="G247" s="21" t="s">
        <v>1138</v>
      </c>
      <c r="H247" s="21" t="s">
        <v>1139</v>
      </c>
      <c r="I247" s="21" t="s">
        <v>1140</v>
      </c>
      <c r="J247" s="21" t="s">
        <v>1141</v>
      </c>
      <c r="K247" s="21" t="s">
        <v>1142</v>
      </c>
      <c r="L247" s="21" t="s">
        <v>1143</v>
      </c>
      <c r="M247" s="21" t="s">
        <v>1144</v>
      </c>
      <c r="N247" s="21" t="s">
        <v>1145</v>
      </c>
      <c r="O247" s="21" t="s">
        <v>1146</v>
      </c>
      <c r="P247" s="21" t="s">
        <v>1147</v>
      </c>
      <c r="Q247" s="21" t="s">
        <v>1148</v>
      </c>
      <c r="R247" s="21" t="s">
        <v>1149</v>
      </c>
      <c r="S247" s="21" t="s">
        <v>1150</v>
      </c>
      <c r="T247" s="21" t="s">
        <v>1151</v>
      </c>
      <c r="U247" s="21" t="s">
        <v>1152</v>
      </c>
      <c r="V247" s="21" t="s">
        <v>1153</v>
      </c>
      <c r="W247" s="21" t="s">
        <v>1154</v>
      </c>
      <c r="X247" s="21" t="s">
        <v>1155</v>
      </c>
      <c r="Y247" s="21" t="s">
        <v>1156</v>
      </c>
      <c r="Z247" s="21" t="s">
        <v>1157</v>
      </c>
      <c r="AA247" s="21" t="s">
        <v>1158</v>
      </c>
      <c r="AB247" s="23" t="s">
        <v>1159</v>
      </c>
      <c r="AC247" s="20" t="s">
        <v>1134</v>
      </c>
      <c r="AD247" s="21" t="s">
        <v>1160</v>
      </c>
      <c r="AE247" s="21" t="s">
        <v>1161</v>
      </c>
      <c r="AF247" s="21" t="s">
        <v>1162</v>
      </c>
      <c r="AG247" s="21" t="s">
        <v>1163</v>
      </c>
      <c r="AH247" s="21" t="s">
        <v>1164</v>
      </c>
      <c r="AI247" s="21" t="s">
        <v>1165</v>
      </c>
      <c r="AJ247" s="21" t="s">
        <v>1166</v>
      </c>
      <c r="AK247" s="21" t="s">
        <v>1167</v>
      </c>
      <c r="AL247" s="21" t="s">
        <v>1168</v>
      </c>
      <c r="AM247" s="21" t="s">
        <v>1169</v>
      </c>
      <c r="AN247" s="21" t="s">
        <v>1170</v>
      </c>
      <c r="AO247" s="21" t="s">
        <v>1171</v>
      </c>
      <c r="AP247" s="24" t="s">
        <v>1172</v>
      </c>
    </row>
    <row r="248" spans="1:42" s="25" customFormat="1" ht="21" customHeight="1">
      <c r="A248" s="26">
        <v>2300</v>
      </c>
      <c r="B248" s="27">
        <v>1132</v>
      </c>
      <c r="C248" s="27" t="s">
        <v>1615</v>
      </c>
      <c r="D248" s="28" t="s">
        <v>183</v>
      </c>
      <c r="E248" s="27">
        <v>14</v>
      </c>
      <c r="F248" s="27" t="s">
        <v>1174</v>
      </c>
      <c r="G248" s="27" t="s">
        <v>1175</v>
      </c>
      <c r="H248" s="28" t="s">
        <v>1174</v>
      </c>
      <c r="I248" s="28" t="s">
        <v>10</v>
      </c>
      <c r="J248" s="28"/>
      <c r="K248" s="28"/>
      <c r="L248" s="28"/>
      <c r="M248" s="28"/>
      <c r="N248" s="29"/>
      <c r="O248" s="29"/>
      <c r="P248" s="28" t="s">
        <v>1174</v>
      </c>
      <c r="Q248" s="28" t="s">
        <v>1174</v>
      </c>
      <c r="R248" s="28"/>
      <c r="S248" s="28" t="s">
        <v>1174</v>
      </c>
      <c r="T248" s="28" t="s">
        <v>1174</v>
      </c>
      <c r="U248" s="28"/>
      <c r="V248" s="28"/>
      <c r="W248" s="28"/>
      <c r="X248" s="28"/>
      <c r="Y248" s="28"/>
      <c r="Z248" s="28"/>
      <c r="AA248" s="28"/>
      <c r="AB248" s="30"/>
      <c r="AC248" s="26">
        <v>1132</v>
      </c>
      <c r="AD248" s="28" t="s">
        <v>1174</v>
      </c>
      <c r="AE248" s="28" t="s">
        <v>1174</v>
      </c>
      <c r="AF248" s="28"/>
      <c r="AG248" s="28" t="s">
        <v>1174</v>
      </c>
      <c r="AH248" s="28" t="s">
        <v>1174</v>
      </c>
      <c r="AI248" s="28"/>
      <c r="AJ248" s="28"/>
      <c r="AK248" s="28" t="s">
        <v>1174</v>
      </c>
      <c r="AL248" s="28" t="s">
        <v>1174</v>
      </c>
      <c r="AM248" s="28" t="s">
        <v>1183</v>
      </c>
      <c r="AN248" s="28" t="s">
        <v>1174</v>
      </c>
      <c r="AO248" s="28" t="s">
        <v>1174</v>
      </c>
      <c r="AP248" s="31" t="s">
        <v>446</v>
      </c>
    </row>
    <row r="249" spans="1:42" s="25" customFormat="1" ht="21" customHeight="1">
      <c r="A249" s="26">
        <v>2310</v>
      </c>
      <c r="B249" s="27">
        <v>1133</v>
      </c>
      <c r="C249" s="27" t="s">
        <v>1616</v>
      </c>
      <c r="D249" s="28" t="s">
        <v>183</v>
      </c>
      <c r="E249" s="27">
        <v>14</v>
      </c>
      <c r="F249" s="27" t="s">
        <v>1174</v>
      </c>
      <c r="G249" s="27" t="s">
        <v>1175</v>
      </c>
      <c r="H249" s="28" t="s">
        <v>1174</v>
      </c>
      <c r="I249" s="28" t="s">
        <v>10</v>
      </c>
      <c r="J249" s="28"/>
      <c r="K249" s="28"/>
      <c r="L249" s="28"/>
      <c r="M249" s="28"/>
      <c r="N249" s="29"/>
      <c r="O249" s="29"/>
      <c r="P249" s="28" t="s">
        <v>1174</v>
      </c>
      <c r="Q249" s="28" t="s">
        <v>1174</v>
      </c>
      <c r="R249" s="28"/>
      <c r="S249" s="28" t="s">
        <v>1174</v>
      </c>
      <c r="T249" s="28" t="s">
        <v>1174</v>
      </c>
      <c r="U249" s="28"/>
      <c r="V249" s="28"/>
      <c r="W249" s="28"/>
      <c r="X249" s="28"/>
      <c r="Y249" s="28"/>
      <c r="Z249" s="28"/>
      <c r="AA249" s="28"/>
      <c r="AB249" s="30"/>
      <c r="AC249" s="26">
        <v>1133</v>
      </c>
      <c r="AD249" s="28" t="s">
        <v>1174</v>
      </c>
      <c r="AE249" s="28" t="s">
        <v>1174</v>
      </c>
      <c r="AF249" s="28"/>
      <c r="AG249" s="28" t="s">
        <v>1174</v>
      </c>
      <c r="AH249" s="28" t="s">
        <v>1174</v>
      </c>
      <c r="AI249" s="28"/>
      <c r="AJ249" s="28"/>
      <c r="AK249" s="28" t="s">
        <v>1174</v>
      </c>
      <c r="AL249" s="28" t="s">
        <v>1174</v>
      </c>
      <c r="AM249" s="28" t="s">
        <v>1183</v>
      </c>
      <c r="AN249" s="28" t="s">
        <v>1174</v>
      </c>
      <c r="AO249" s="28" t="s">
        <v>1174</v>
      </c>
      <c r="AP249" s="31" t="s">
        <v>448</v>
      </c>
    </row>
    <row r="250" spans="1:42" s="25" customFormat="1" ht="21" customHeight="1">
      <c r="A250" s="26">
        <v>2320</v>
      </c>
      <c r="B250" s="27">
        <v>1134</v>
      </c>
      <c r="C250" s="27" t="s">
        <v>1617</v>
      </c>
      <c r="D250" s="28" t="s">
        <v>183</v>
      </c>
      <c r="E250" s="27">
        <v>14</v>
      </c>
      <c r="F250" s="27" t="s">
        <v>1174</v>
      </c>
      <c r="G250" s="27" t="s">
        <v>1175</v>
      </c>
      <c r="H250" s="28" t="s">
        <v>1174</v>
      </c>
      <c r="I250" s="28" t="s">
        <v>10</v>
      </c>
      <c r="J250" s="28"/>
      <c r="K250" s="28"/>
      <c r="L250" s="28"/>
      <c r="M250" s="28"/>
      <c r="N250" s="29"/>
      <c r="O250" s="29"/>
      <c r="P250" s="28" t="s">
        <v>1174</v>
      </c>
      <c r="Q250" s="28" t="s">
        <v>1174</v>
      </c>
      <c r="R250" s="28"/>
      <c r="S250" s="28" t="s">
        <v>1174</v>
      </c>
      <c r="T250" s="28" t="s">
        <v>1174</v>
      </c>
      <c r="U250" s="28"/>
      <c r="V250" s="28"/>
      <c r="W250" s="28"/>
      <c r="X250" s="28"/>
      <c r="Y250" s="28"/>
      <c r="Z250" s="28"/>
      <c r="AA250" s="28"/>
      <c r="AB250" s="30"/>
      <c r="AC250" s="26">
        <v>1134</v>
      </c>
      <c r="AD250" s="28" t="s">
        <v>1174</v>
      </c>
      <c r="AE250" s="28" t="s">
        <v>1174</v>
      </c>
      <c r="AF250" s="28"/>
      <c r="AG250" s="28" t="s">
        <v>1174</v>
      </c>
      <c r="AH250" s="28" t="s">
        <v>1174</v>
      </c>
      <c r="AI250" s="28"/>
      <c r="AJ250" s="28"/>
      <c r="AK250" s="28" t="s">
        <v>1174</v>
      </c>
      <c r="AL250" s="28" t="s">
        <v>1174</v>
      </c>
      <c r="AM250" s="28" t="s">
        <v>1183</v>
      </c>
      <c r="AN250" s="28" t="s">
        <v>1174</v>
      </c>
      <c r="AO250" s="28" t="s">
        <v>1174</v>
      </c>
      <c r="AP250" s="31" t="s">
        <v>450</v>
      </c>
    </row>
    <row r="251" spans="1:42" s="25" customFormat="1" ht="21" customHeight="1">
      <c r="A251" s="26">
        <v>2330</v>
      </c>
      <c r="B251" s="27">
        <v>1135</v>
      </c>
      <c r="C251" s="27" t="s">
        <v>1618</v>
      </c>
      <c r="D251" s="28" t="s">
        <v>183</v>
      </c>
      <c r="E251" s="27">
        <v>14</v>
      </c>
      <c r="F251" s="27" t="s">
        <v>1174</v>
      </c>
      <c r="G251" s="27" t="s">
        <v>1175</v>
      </c>
      <c r="H251" s="28" t="s">
        <v>1174</v>
      </c>
      <c r="I251" s="28" t="s">
        <v>10</v>
      </c>
      <c r="J251" s="28"/>
      <c r="K251" s="28"/>
      <c r="L251" s="28"/>
      <c r="M251" s="28"/>
      <c r="N251" s="29"/>
      <c r="O251" s="29"/>
      <c r="P251" s="28" t="s">
        <v>1174</v>
      </c>
      <c r="Q251" s="28" t="s">
        <v>1174</v>
      </c>
      <c r="R251" s="28"/>
      <c r="S251" s="28" t="s">
        <v>1174</v>
      </c>
      <c r="T251" s="28" t="s">
        <v>1174</v>
      </c>
      <c r="U251" s="28"/>
      <c r="V251" s="28"/>
      <c r="W251" s="28"/>
      <c r="X251" s="28"/>
      <c r="Y251" s="28"/>
      <c r="Z251" s="28"/>
      <c r="AA251" s="28"/>
      <c r="AB251" s="30"/>
      <c r="AC251" s="26">
        <v>1135</v>
      </c>
      <c r="AD251" s="28" t="s">
        <v>1174</v>
      </c>
      <c r="AE251" s="28" t="s">
        <v>1174</v>
      </c>
      <c r="AF251" s="28"/>
      <c r="AG251" s="28" t="s">
        <v>1174</v>
      </c>
      <c r="AH251" s="28" t="s">
        <v>1174</v>
      </c>
      <c r="AI251" s="28"/>
      <c r="AJ251" s="28"/>
      <c r="AK251" s="28" t="s">
        <v>1174</v>
      </c>
      <c r="AL251" s="28" t="s">
        <v>1174</v>
      </c>
      <c r="AM251" s="28" t="s">
        <v>1208</v>
      </c>
      <c r="AN251" s="28" t="s">
        <v>1174</v>
      </c>
      <c r="AO251" s="28" t="s">
        <v>1174</v>
      </c>
      <c r="AP251" s="31" t="s">
        <v>452</v>
      </c>
    </row>
    <row r="252" spans="1:42" s="25" customFormat="1" ht="21" customHeight="1">
      <c r="A252" s="26">
        <v>2340</v>
      </c>
      <c r="B252" s="27">
        <v>1136</v>
      </c>
      <c r="C252" s="27" t="s">
        <v>1619</v>
      </c>
      <c r="D252" s="28" t="s">
        <v>34</v>
      </c>
      <c r="E252" s="27">
        <v>120</v>
      </c>
      <c r="F252" s="27" t="s">
        <v>1174</v>
      </c>
      <c r="G252" s="27" t="s">
        <v>1620</v>
      </c>
      <c r="H252" s="28" t="s">
        <v>1174</v>
      </c>
      <c r="I252" s="28" t="s">
        <v>1174</v>
      </c>
      <c r="J252" s="28" t="s">
        <v>1182</v>
      </c>
      <c r="K252" s="28" t="s">
        <v>1182</v>
      </c>
      <c r="L252" s="28"/>
      <c r="M252" s="28" t="s">
        <v>1182</v>
      </c>
      <c r="N252" s="29" t="s">
        <v>1208</v>
      </c>
      <c r="O252" s="29" t="s">
        <v>1208</v>
      </c>
      <c r="P252" s="28" t="s">
        <v>1208</v>
      </c>
      <c r="Q252" s="28" t="s">
        <v>1208</v>
      </c>
      <c r="R252" s="28"/>
      <c r="S252" s="28" t="s">
        <v>1208</v>
      </c>
      <c r="T252" s="28" t="s">
        <v>1208</v>
      </c>
      <c r="U252" s="28"/>
      <c r="V252" s="28"/>
      <c r="W252" s="28"/>
      <c r="X252" s="28"/>
      <c r="Y252" s="28"/>
      <c r="Z252" s="28"/>
      <c r="AA252" s="28"/>
      <c r="AB252" s="30"/>
      <c r="AC252" s="26">
        <v>1136</v>
      </c>
      <c r="AD252" s="28" t="s">
        <v>1208</v>
      </c>
      <c r="AE252" s="28" t="s">
        <v>1208</v>
      </c>
      <c r="AF252" s="28"/>
      <c r="AG252" s="28" t="s">
        <v>1208</v>
      </c>
      <c r="AH252" s="28" t="s">
        <v>1208</v>
      </c>
      <c r="AI252" s="28"/>
      <c r="AJ252" s="28"/>
      <c r="AK252" s="28" t="s">
        <v>1208</v>
      </c>
      <c r="AL252" s="28" t="s">
        <v>1208</v>
      </c>
      <c r="AM252" s="28" t="s">
        <v>1208</v>
      </c>
      <c r="AN252" s="28" t="s">
        <v>1208</v>
      </c>
      <c r="AO252" s="28" t="s">
        <v>1174</v>
      </c>
      <c r="AP252" s="31" t="s">
        <v>1621</v>
      </c>
    </row>
    <row r="253" spans="1:42" s="25" customFormat="1" ht="21" customHeight="1">
      <c r="A253" s="26">
        <v>2350</v>
      </c>
      <c r="B253" s="27">
        <v>55</v>
      </c>
      <c r="C253" s="27" t="s">
        <v>1622</v>
      </c>
      <c r="D253" s="28" t="s">
        <v>9</v>
      </c>
      <c r="E253" s="27">
        <v>120</v>
      </c>
      <c r="F253" s="27" t="s">
        <v>1174</v>
      </c>
      <c r="G253" s="27" t="s">
        <v>1175</v>
      </c>
      <c r="H253" s="28" t="s">
        <v>1174</v>
      </c>
      <c r="I253" s="28" t="s">
        <v>1174</v>
      </c>
      <c r="J253" s="28"/>
      <c r="K253" s="28"/>
      <c r="L253" s="28"/>
      <c r="M253" s="28"/>
      <c r="N253" s="29"/>
      <c r="O253" s="29"/>
      <c r="P253" s="28" t="s">
        <v>1208</v>
      </c>
      <c r="Q253" s="28" t="s">
        <v>1208</v>
      </c>
      <c r="R253" s="28"/>
      <c r="S253" s="28" t="s">
        <v>1208</v>
      </c>
      <c r="T253" s="28" t="s">
        <v>1208</v>
      </c>
      <c r="U253" s="28"/>
      <c r="V253" s="28"/>
      <c r="W253" s="28"/>
      <c r="X253" s="28"/>
      <c r="Y253" s="28"/>
      <c r="Z253" s="28"/>
      <c r="AA253" s="28"/>
      <c r="AB253" s="30"/>
      <c r="AC253" s="26">
        <v>55</v>
      </c>
      <c r="AD253" s="28" t="s">
        <v>1208</v>
      </c>
      <c r="AE253" s="28" t="s">
        <v>1208</v>
      </c>
      <c r="AF253" s="28"/>
      <c r="AG253" s="28" t="s">
        <v>1208</v>
      </c>
      <c r="AH253" s="28" t="s">
        <v>1208</v>
      </c>
      <c r="AI253" s="28"/>
      <c r="AJ253" s="28"/>
      <c r="AK253" s="28" t="s">
        <v>1208</v>
      </c>
      <c r="AL253" s="28" t="s">
        <v>1208</v>
      </c>
      <c r="AM253" s="28" t="s">
        <v>1208</v>
      </c>
      <c r="AN253" s="28" t="s">
        <v>1208</v>
      </c>
      <c r="AO253" s="28" t="s">
        <v>1211</v>
      </c>
      <c r="AP253" s="31" t="s">
        <v>1623</v>
      </c>
    </row>
    <row r="254" spans="1:42" s="25" customFormat="1" ht="21" customHeight="1">
      <c r="A254" s="26">
        <v>2360</v>
      </c>
      <c r="B254" s="27">
        <v>1383</v>
      </c>
      <c r="C254" s="27" t="s">
        <v>1624</v>
      </c>
      <c r="D254" s="28" t="s">
        <v>34</v>
      </c>
      <c r="E254" s="27">
        <v>60</v>
      </c>
      <c r="F254" s="27"/>
      <c r="G254" s="27" t="s">
        <v>1625</v>
      </c>
      <c r="H254" s="28"/>
      <c r="I254" s="28"/>
      <c r="J254" s="28" t="s">
        <v>1182</v>
      </c>
      <c r="K254" s="28" t="s">
        <v>1182</v>
      </c>
      <c r="L254" s="28" t="s">
        <v>1182</v>
      </c>
      <c r="M254" s="28" t="s">
        <v>1182</v>
      </c>
      <c r="N254" s="29" t="s">
        <v>1208</v>
      </c>
      <c r="O254" s="29" t="s">
        <v>1208</v>
      </c>
      <c r="P254" s="28" t="s">
        <v>1182</v>
      </c>
      <c r="Q254" s="28" t="s">
        <v>1182</v>
      </c>
      <c r="R254" s="28" t="s">
        <v>1182</v>
      </c>
      <c r="S254" s="28" t="s">
        <v>1182</v>
      </c>
      <c r="T254" s="28" t="s">
        <v>1182</v>
      </c>
      <c r="U254" s="28" t="s">
        <v>1182</v>
      </c>
      <c r="V254" s="28" t="s">
        <v>1182</v>
      </c>
      <c r="W254" s="28" t="s">
        <v>1182</v>
      </c>
      <c r="X254" s="28" t="s">
        <v>1182</v>
      </c>
      <c r="Y254" s="28" t="s">
        <v>1182</v>
      </c>
      <c r="Z254" s="28" t="s">
        <v>1182</v>
      </c>
      <c r="AA254" s="28" t="s">
        <v>1182</v>
      </c>
      <c r="AB254" s="30" t="s">
        <v>1182</v>
      </c>
      <c r="AC254" s="26">
        <v>1383</v>
      </c>
      <c r="AD254" s="28" t="s">
        <v>1182</v>
      </c>
      <c r="AE254" s="28" t="s">
        <v>1182</v>
      </c>
      <c r="AF254" s="28" t="s">
        <v>1182</v>
      </c>
      <c r="AG254" s="28" t="s">
        <v>1182</v>
      </c>
      <c r="AH254" s="28" t="s">
        <v>1182</v>
      </c>
      <c r="AI254" s="28" t="s">
        <v>1182</v>
      </c>
      <c r="AJ254" s="28" t="s">
        <v>1182</v>
      </c>
      <c r="AK254" s="28" t="s">
        <v>1182</v>
      </c>
      <c r="AL254" s="28" t="s">
        <v>1182</v>
      </c>
      <c r="AM254" s="28" t="s">
        <v>1182</v>
      </c>
      <c r="AN254" s="28" t="s">
        <v>1182</v>
      </c>
      <c r="AO254" s="28"/>
      <c r="AP254" s="31" t="s">
        <v>1626</v>
      </c>
    </row>
    <row r="255" spans="1:42" s="25" customFormat="1" ht="21" customHeight="1">
      <c r="A255" s="26">
        <v>2370</v>
      </c>
      <c r="B255" s="27">
        <v>1384</v>
      </c>
      <c r="C255" s="27" t="s">
        <v>1627</v>
      </c>
      <c r="D255" s="28" t="s">
        <v>34</v>
      </c>
      <c r="E255" s="27">
        <v>60</v>
      </c>
      <c r="F255" s="27"/>
      <c r="G255" s="27" t="s">
        <v>1628</v>
      </c>
      <c r="H255" s="28"/>
      <c r="I255" s="28"/>
      <c r="J255" s="28" t="s">
        <v>1182</v>
      </c>
      <c r="K255" s="28" t="s">
        <v>1182</v>
      </c>
      <c r="L255" s="28" t="s">
        <v>1182</v>
      </c>
      <c r="M255" s="28" t="s">
        <v>1182</v>
      </c>
      <c r="N255" s="29" t="s">
        <v>1208</v>
      </c>
      <c r="O255" s="29" t="s">
        <v>1208</v>
      </c>
      <c r="P255" s="28" t="s">
        <v>1182</v>
      </c>
      <c r="Q255" s="28" t="s">
        <v>1182</v>
      </c>
      <c r="R255" s="28" t="s">
        <v>1182</v>
      </c>
      <c r="S255" s="28" t="s">
        <v>1182</v>
      </c>
      <c r="T255" s="28" t="s">
        <v>1182</v>
      </c>
      <c r="U255" s="28" t="s">
        <v>1182</v>
      </c>
      <c r="V255" s="28" t="s">
        <v>1182</v>
      </c>
      <c r="W255" s="28" t="s">
        <v>1182</v>
      </c>
      <c r="X255" s="28" t="s">
        <v>1182</v>
      </c>
      <c r="Y255" s="28" t="s">
        <v>1182</v>
      </c>
      <c r="Z255" s="28" t="s">
        <v>1182</v>
      </c>
      <c r="AA255" s="28" t="s">
        <v>1182</v>
      </c>
      <c r="AB255" s="30" t="s">
        <v>1182</v>
      </c>
      <c r="AC255" s="26">
        <v>1384</v>
      </c>
      <c r="AD255" s="28" t="s">
        <v>1182</v>
      </c>
      <c r="AE255" s="28" t="s">
        <v>1182</v>
      </c>
      <c r="AF255" s="28" t="s">
        <v>1182</v>
      </c>
      <c r="AG255" s="28" t="s">
        <v>1182</v>
      </c>
      <c r="AH255" s="28" t="s">
        <v>1182</v>
      </c>
      <c r="AI255" s="28" t="s">
        <v>1182</v>
      </c>
      <c r="AJ255" s="28" t="s">
        <v>1182</v>
      </c>
      <c r="AK255" s="28" t="s">
        <v>1182</v>
      </c>
      <c r="AL255" s="28" t="s">
        <v>1182</v>
      </c>
      <c r="AM255" s="28" t="s">
        <v>1182</v>
      </c>
      <c r="AN255" s="28" t="s">
        <v>1182</v>
      </c>
      <c r="AO255" s="28"/>
      <c r="AP255" s="31" t="s">
        <v>1629</v>
      </c>
    </row>
    <row r="256" spans="1:42" s="25" customFormat="1" ht="21" customHeight="1">
      <c r="A256" s="26">
        <v>2380</v>
      </c>
      <c r="B256" s="27">
        <v>1001</v>
      </c>
      <c r="C256" s="27" t="s">
        <v>1630</v>
      </c>
      <c r="D256" s="28" t="s">
        <v>9</v>
      </c>
      <c r="E256" s="27">
        <v>120</v>
      </c>
      <c r="F256" s="27" t="s">
        <v>1174</v>
      </c>
      <c r="G256" s="27" t="s">
        <v>1175</v>
      </c>
      <c r="H256" s="28" t="s">
        <v>1174</v>
      </c>
      <c r="I256" s="28" t="s">
        <v>1174</v>
      </c>
      <c r="J256" s="28"/>
      <c r="K256" s="28"/>
      <c r="L256" s="28"/>
      <c r="M256" s="28"/>
      <c r="N256" s="29"/>
      <c r="O256" s="29"/>
      <c r="P256" s="28" t="s">
        <v>1183</v>
      </c>
      <c r="Q256" s="28" t="s">
        <v>1183</v>
      </c>
      <c r="R256" s="28"/>
      <c r="S256" s="28" t="s">
        <v>1183</v>
      </c>
      <c r="T256" s="28" t="s">
        <v>1183</v>
      </c>
      <c r="U256" s="28"/>
      <c r="V256" s="28"/>
      <c r="W256" s="28"/>
      <c r="X256" s="28"/>
      <c r="Y256" s="28"/>
      <c r="Z256" s="28"/>
      <c r="AA256" s="28"/>
      <c r="AB256" s="30"/>
      <c r="AC256" s="26">
        <v>1001</v>
      </c>
      <c r="AD256" s="28" t="s">
        <v>1183</v>
      </c>
      <c r="AE256" s="28" t="s">
        <v>1183</v>
      </c>
      <c r="AF256" s="28"/>
      <c r="AG256" s="28" t="s">
        <v>1183</v>
      </c>
      <c r="AH256" s="28" t="s">
        <v>1183</v>
      </c>
      <c r="AI256" s="28"/>
      <c r="AJ256" s="28"/>
      <c r="AK256" s="28" t="s">
        <v>1183</v>
      </c>
      <c r="AL256" s="28" t="s">
        <v>1183</v>
      </c>
      <c r="AM256" s="28" t="s">
        <v>1183</v>
      </c>
      <c r="AN256" s="28" t="s">
        <v>1183</v>
      </c>
      <c r="AO256" s="28" t="s">
        <v>1183</v>
      </c>
      <c r="AP256" s="31" t="s">
        <v>1631</v>
      </c>
    </row>
    <row r="257" spans="1:42" s="25" customFormat="1" ht="21" customHeight="1">
      <c r="A257" s="26">
        <v>2390</v>
      </c>
      <c r="B257" s="27">
        <v>1002</v>
      </c>
      <c r="C257" s="27" t="s">
        <v>1632</v>
      </c>
      <c r="D257" s="28" t="s">
        <v>9</v>
      </c>
      <c r="E257" s="27">
        <v>120</v>
      </c>
      <c r="F257" s="27" t="s">
        <v>1174</v>
      </c>
      <c r="G257" s="27" t="s">
        <v>1175</v>
      </c>
      <c r="H257" s="28" t="s">
        <v>1174</v>
      </c>
      <c r="I257" s="28" t="s">
        <v>1174</v>
      </c>
      <c r="J257" s="28"/>
      <c r="K257" s="28"/>
      <c r="L257" s="28"/>
      <c r="M257" s="28"/>
      <c r="N257" s="29"/>
      <c r="O257" s="29"/>
      <c r="P257" s="28" t="s">
        <v>1183</v>
      </c>
      <c r="Q257" s="28" t="s">
        <v>1183</v>
      </c>
      <c r="R257" s="28"/>
      <c r="S257" s="28" t="s">
        <v>1183</v>
      </c>
      <c r="T257" s="28" t="s">
        <v>1183</v>
      </c>
      <c r="U257" s="28"/>
      <c r="V257" s="28"/>
      <c r="W257" s="28"/>
      <c r="X257" s="28"/>
      <c r="Y257" s="28"/>
      <c r="Z257" s="28"/>
      <c r="AA257" s="28"/>
      <c r="AB257" s="30"/>
      <c r="AC257" s="26">
        <v>1002</v>
      </c>
      <c r="AD257" s="28" t="s">
        <v>1183</v>
      </c>
      <c r="AE257" s="28" t="s">
        <v>1183</v>
      </c>
      <c r="AF257" s="28"/>
      <c r="AG257" s="28" t="s">
        <v>1183</v>
      </c>
      <c r="AH257" s="28" t="s">
        <v>1183</v>
      </c>
      <c r="AI257" s="28"/>
      <c r="AJ257" s="28"/>
      <c r="AK257" s="28" t="s">
        <v>1183</v>
      </c>
      <c r="AL257" s="28" t="s">
        <v>1183</v>
      </c>
      <c r="AM257" s="28" t="s">
        <v>1183</v>
      </c>
      <c r="AN257" s="28" t="s">
        <v>1183</v>
      </c>
      <c r="AO257" s="28" t="s">
        <v>1183</v>
      </c>
      <c r="AP257" s="31" t="s">
        <v>1633</v>
      </c>
    </row>
    <row r="258" spans="1:42" s="25" customFormat="1" ht="21" customHeight="1">
      <c r="A258" s="26">
        <v>2400</v>
      </c>
      <c r="B258" s="27">
        <v>1146</v>
      </c>
      <c r="C258" s="27" t="s">
        <v>1634</v>
      </c>
      <c r="D258" s="28">
        <v>9</v>
      </c>
      <c r="E258" s="27">
        <v>5</v>
      </c>
      <c r="F258" s="27" t="s">
        <v>1174</v>
      </c>
      <c r="G258" s="27" t="s">
        <v>1175</v>
      </c>
      <c r="H258" s="28" t="s">
        <v>1174</v>
      </c>
      <c r="I258" s="28" t="s">
        <v>1174</v>
      </c>
      <c r="J258" s="28"/>
      <c r="K258" s="28"/>
      <c r="L258" s="28"/>
      <c r="M258" s="28"/>
      <c r="N258" s="29"/>
      <c r="O258" s="29"/>
      <c r="P258" s="28" t="s">
        <v>1211</v>
      </c>
      <c r="Q258" s="28" t="s">
        <v>1211</v>
      </c>
      <c r="R258" s="28"/>
      <c r="S258" s="28" t="s">
        <v>1211</v>
      </c>
      <c r="T258" s="28" t="s">
        <v>1211</v>
      </c>
      <c r="U258" s="28"/>
      <c r="V258" s="28"/>
      <c r="W258" s="28"/>
      <c r="X258" s="28"/>
      <c r="Y258" s="28"/>
      <c r="Z258" s="28"/>
      <c r="AA258" s="28"/>
      <c r="AB258" s="30"/>
      <c r="AC258" s="26">
        <v>1146</v>
      </c>
      <c r="AD258" s="28" t="s">
        <v>1211</v>
      </c>
      <c r="AE258" s="28" t="s">
        <v>1211</v>
      </c>
      <c r="AF258" s="28"/>
      <c r="AG258" s="28" t="s">
        <v>1211</v>
      </c>
      <c r="AH258" s="28" t="s">
        <v>1211</v>
      </c>
      <c r="AI258" s="28"/>
      <c r="AJ258" s="28"/>
      <c r="AK258" s="28" t="s">
        <v>1174</v>
      </c>
      <c r="AL258" s="28" t="s">
        <v>1174</v>
      </c>
      <c r="AM258" s="28" t="s">
        <v>1174</v>
      </c>
      <c r="AN258" s="28" t="s">
        <v>1174</v>
      </c>
      <c r="AO258" s="28" t="s">
        <v>1211</v>
      </c>
      <c r="AP258" s="31" t="s">
        <v>1635</v>
      </c>
    </row>
    <row r="259" spans="1:42" s="25" customFormat="1" ht="21" customHeight="1">
      <c r="A259" s="26">
        <v>2410</v>
      </c>
      <c r="B259" s="27">
        <v>1147</v>
      </c>
      <c r="C259" s="27" t="s">
        <v>1636</v>
      </c>
      <c r="D259" s="28" t="s">
        <v>34</v>
      </c>
      <c r="E259" s="27">
        <v>120</v>
      </c>
      <c r="F259" s="27" t="s">
        <v>1174</v>
      </c>
      <c r="G259" s="27" t="s">
        <v>1175</v>
      </c>
      <c r="H259" s="28" t="s">
        <v>1174</v>
      </c>
      <c r="I259" s="28" t="s">
        <v>1174</v>
      </c>
      <c r="J259" s="28"/>
      <c r="K259" s="28"/>
      <c r="L259" s="28"/>
      <c r="M259" s="28"/>
      <c r="N259" s="29"/>
      <c r="O259" s="29"/>
      <c r="P259" s="28" t="s">
        <v>1211</v>
      </c>
      <c r="Q259" s="28" t="s">
        <v>1211</v>
      </c>
      <c r="R259" s="28"/>
      <c r="S259" s="28" t="s">
        <v>1211</v>
      </c>
      <c r="T259" s="28" t="s">
        <v>1211</v>
      </c>
      <c r="U259" s="28"/>
      <c r="V259" s="28"/>
      <c r="W259" s="28"/>
      <c r="X259" s="28"/>
      <c r="Y259" s="28"/>
      <c r="Z259" s="28"/>
      <c r="AA259" s="28"/>
      <c r="AB259" s="30"/>
      <c r="AC259" s="26">
        <v>1147</v>
      </c>
      <c r="AD259" s="28" t="s">
        <v>1211</v>
      </c>
      <c r="AE259" s="28" t="s">
        <v>1211</v>
      </c>
      <c r="AF259" s="28"/>
      <c r="AG259" s="28" t="s">
        <v>1211</v>
      </c>
      <c r="AH259" s="28" t="s">
        <v>1211</v>
      </c>
      <c r="AI259" s="28"/>
      <c r="AJ259" s="28"/>
      <c r="AK259" s="28" t="s">
        <v>1174</v>
      </c>
      <c r="AL259" s="28" t="s">
        <v>1174</v>
      </c>
      <c r="AM259" s="28" t="s">
        <v>1174</v>
      </c>
      <c r="AN259" s="28" t="s">
        <v>1174</v>
      </c>
      <c r="AO259" s="28" t="s">
        <v>1211</v>
      </c>
      <c r="AP259" s="31" t="s">
        <v>1637</v>
      </c>
    </row>
    <row r="260" spans="1:42" s="35" customFormat="1" ht="21" customHeight="1">
      <c r="A260" s="32">
        <v>2420</v>
      </c>
      <c r="B260" s="33">
        <v>1391</v>
      </c>
      <c r="C260" s="27" t="s">
        <v>1638</v>
      </c>
      <c r="D260" s="29" t="s">
        <v>9</v>
      </c>
      <c r="E260" s="33">
        <v>256</v>
      </c>
      <c r="F260" s="33" t="s">
        <v>1174</v>
      </c>
      <c r="G260" s="33" t="s">
        <v>473</v>
      </c>
      <c r="H260" s="29"/>
      <c r="I260" s="29"/>
      <c r="J260" s="27" t="s">
        <v>1208</v>
      </c>
      <c r="K260" s="29" t="s">
        <v>1208</v>
      </c>
      <c r="L260" s="29" t="s">
        <v>1208</v>
      </c>
      <c r="M260" s="29" t="s">
        <v>1208</v>
      </c>
      <c r="N260" s="29" t="s">
        <v>1208</v>
      </c>
      <c r="O260" s="29" t="s">
        <v>1208</v>
      </c>
      <c r="P260" s="29" t="s">
        <v>1208</v>
      </c>
      <c r="Q260" s="29" t="s">
        <v>1208</v>
      </c>
      <c r="R260" s="29"/>
      <c r="S260" s="29" t="s">
        <v>1174</v>
      </c>
      <c r="T260" s="29" t="s">
        <v>1174</v>
      </c>
      <c r="U260" s="29"/>
      <c r="V260" s="29"/>
      <c r="W260" s="29"/>
      <c r="X260" s="29"/>
      <c r="Y260" s="29"/>
      <c r="Z260" s="29"/>
      <c r="AA260" s="29"/>
      <c r="AB260" s="34"/>
      <c r="AC260" s="32">
        <v>1391</v>
      </c>
      <c r="AD260" s="29" t="s">
        <v>1174</v>
      </c>
      <c r="AE260" s="29" t="s">
        <v>1174</v>
      </c>
      <c r="AF260" s="29" t="s">
        <v>1208</v>
      </c>
      <c r="AG260" s="29" t="s">
        <v>1208</v>
      </c>
      <c r="AH260" s="29" t="s">
        <v>1208</v>
      </c>
      <c r="AI260" s="29"/>
      <c r="AJ260" s="29"/>
      <c r="AK260" s="29" t="s">
        <v>1174</v>
      </c>
      <c r="AL260" s="29" t="s">
        <v>1174</v>
      </c>
      <c r="AM260" s="29"/>
      <c r="AN260" s="29" t="s">
        <v>1174</v>
      </c>
      <c r="AO260" s="29" t="s">
        <v>1174</v>
      </c>
      <c r="AP260" s="31" t="s">
        <v>1639</v>
      </c>
    </row>
    <row r="261" spans="1:42" s="35" customFormat="1" ht="21" customHeight="1">
      <c r="A261" s="32">
        <v>2430</v>
      </c>
      <c r="B261" s="33">
        <v>1392</v>
      </c>
      <c r="C261" s="27" t="s">
        <v>1640</v>
      </c>
      <c r="D261" s="29" t="s">
        <v>34</v>
      </c>
      <c r="E261" s="33">
        <v>100</v>
      </c>
      <c r="F261" s="33" t="s">
        <v>1174</v>
      </c>
      <c r="G261" s="33" t="s">
        <v>473</v>
      </c>
      <c r="H261" s="29"/>
      <c r="I261" s="29"/>
      <c r="J261" s="27" t="s">
        <v>1208</v>
      </c>
      <c r="K261" s="29" t="s">
        <v>1208</v>
      </c>
      <c r="L261" s="29" t="s">
        <v>1208</v>
      </c>
      <c r="M261" s="29" t="s">
        <v>1208</v>
      </c>
      <c r="N261" s="29" t="s">
        <v>1208</v>
      </c>
      <c r="O261" s="29" t="s">
        <v>1208</v>
      </c>
      <c r="P261" s="29" t="s">
        <v>1208</v>
      </c>
      <c r="Q261" s="29" t="s">
        <v>1208</v>
      </c>
      <c r="R261" s="29"/>
      <c r="S261" s="29" t="s">
        <v>1174</v>
      </c>
      <c r="T261" s="29" t="s">
        <v>1174</v>
      </c>
      <c r="U261" s="29"/>
      <c r="V261" s="29"/>
      <c r="W261" s="29"/>
      <c r="X261" s="29"/>
      <c r="Y261" s="29"/>
      <c r="Z261" s="29"/>
      <c r="AA261" s="29"/>
      <c r="AB261" s="34"/>
      <c r="AC261" s="32">
        <v>1392</v>
      </c>
      <c r="AD261" s="29" t="s">
        <v>1174</v>
      </c>
      <c r="AE261" s="29" t="s">
        <v>1174</v>
      </c>
      <c r="AF261" s="29" t="s">
        <v>1208</v>
      </c>
      <c r="AG261" s="29" t="s">
        <v>1208</v>
      </c>
      <c r="AH261" s="29" t="s">
        <v>1208</v>
      </c>
      <c r="AI261" s="29"/>
      <c r="AJ261" s="29"/>
      <c r="AK261" s="29" t="s">
        <v>1174</v>
      </c>
      <c r="AL261" s="29" t="s">
        <v>1174</v>
      </c>
      <c r="AM261" s="29"/>
      <c r="AN261" s="29" t="s">
        <v>1174</v>
      </c>
      <c r="AO261" s="29" t="s">
        <v>1174</v>
      </c>
      <c r="AP261" s="31" t="s">
        <v>1641</v>
      </c>
    </row>
    <row r="262" spans="1:42" s="35" customFormat="1" ht="21" customHeight="1">
      <c r="A262" s="32">
        <v>2500</v>
      </c>
      <c r="B262" s="33">
        <v>1600</v>
      </c>
      <c r="C262" s="27" t="s">
        <v>477</v>
      </c>
      <c r="D262" s="29" t="s">
        <v>183</v>
      </c>
      <c r="E262" s="33">
        <v>14</v>
      </c>
      <c r="F262" s="33" t="s">
        <v>1174</v>
      </c>
      <c r="G262" s="33"/>
      <c r="H262" s="29"/>
      <c r="I262" s="28" t="s">
        <v>10</v>
      </c>
      <c r="J262" s="27"/>
      <c r="K262" s="29"/>
      <c r="L262" s="29"/>
      <c r="M262" s="29"/>
      <c r="N262" s="29"/>
      <c r="O262" s="29"/>
      <c r="P262" s="29" t="s">
        <v>1174</v>
      </c>
      <c r="Q262" s="29" t="s">
        <v>1174</v>
      </c>
      <c r="R262" s="29"/>
      <c r="S262" s="29" t="s">
        <v>1174</v>
      </c>
      <c r="T262" s="29" t="s">
        <v>1174</v>
      </c>
      <c r="U262" s="29"/>
      <c r="V262" s="29"/>
      <c r="W262" s="29"/>
      <c r="X262" s="29"/>
      <c r="Y262" s="29"/>
      <c r="Z262" s="29"/>
      <c r="AA262" s="29"/>
      <c r="AB262" s="34"/>
      <c r="AC262" s="32">
        <v>1600</v>
      </c>
      <c r="AD262" s="29" t="s">
        <v>1174</v>
      </c>
      <c r="AE262" s="29" t="s">
        <v>1174</v>
      </c>
      <c r="AF262" s="29"/>
      <c r="AG262" s="29"/>
      <c r="AH262" s="29"/>
      <c r="AI262" s="29"/>
      <c r="AJ262" s="29"/>
      <c r="AK262" s="29"/>
      <c r="AL262" s="29"/>
      <c r="AM262" s="29" t="s">
        <v>1208</v>
      </c>
      <c r="AN262" s="29"/>
      <c r="AO262" s="29" t="s">
        <v>1174</v>
      </c>
      <c r="AP262" s="31" t="s">
        <v>478</v>
      </c>
    </row>
    <row r="263" spans="1:42" s="35" customFormat="1" ht="21" customHeight="1">
      <c r="A263" s="32">
        <v>2510</v>
      </c>
      <c r="B263" s="33">
        <v>1601</v>
      </c>
      <c r="C263" s="27" t="s">
        <v>479</v>
      </c>
      <c r="D263" s="29" t="s">
        <v>183</v>
      </c>
      <c r="E263" s="33">
        <v>14</v>
      </c>
      <c r="F263" s="33" t="s">
        <v>1174</v>
      </c>
      <c r="G263" s="33"/>
      <c r="H263" s="29"/>
      <c r="I263" s="28" t="s">
        <v>10</v>
      </c>
      <c r="J263" s="27"/>
      <c r="K263" s="29"/>
      <c r="L263" s="29"/>
      <c r="M263" s="29"/>
      <c r="N263" s="29"/>
      <c r="O263" s="29"/>
      <c r="P263" s="29" t="s">
        <v>1174</v>
      </c>
      <c r="Q263" s="29" t="s">
        <v>1174</v>
      </c>
      <c r="R263" s="29"/>
      <c r="S263" s="29" t="s">
        <v>1174</v>
      </c>
      <c r="T263" s="29" t="s">
        <v>1174</v>
      </c>
      <c r="U263" s="29"/>
      <c r="V263" s="29"/>
      <c r="W263" s="29"/>
      <c r="X263" s="29"/>
      <c r="Y263" s="29"/>
      <c r="Z263" s="29"/>
      <c r="AA263" s="29"/>
      <c r="AB263" s="34"/>
      <c r="AC263" s="32">
        <v>1601</v>
      </c>
      <c r="AD263" s="29" t="s">
        <v>1174</v>
      </c>
      <c r="AE263" s="29" t="s">
        <v>1174</v>
      </c>
      <c r="AF263" s="29"/>
      <c r="AG263" s="29"/>
      <c r="AH263" s="29"/>
      <c r="AI263" s="29"/>
      <c r="AJ263" s="29"/>
      <c r="AK263" s="29"/>
      <c r="AL263" s="29"/>
      <c r="AM263" s="29" t="s">
        <v>1208</v>
      </c>
      <c r="AN263" s="29"/>
      <c r="AO263" s="29" t="s">
        <v>1174</v>
      </c>
      <c r="AP263" s="31" t="s">
        <v>480</v>
      </c>
    </row>
    <row r="264" spans="1:42" s="35" customFormat="1" ht="21" customHeight="1">
      <c r="A264" s="32">
        <v>2520</v>
      </c>
      <c r="B264" s="33">
        <v>1602</v>
      </c>
      <c r="C264" s="27" t="s">
        <v>481</v>
      </c>
      <c r="D264" s="29" t="s">
        <v>183</v>
      </c>
      <c r="E264" s="33">
        <v>14</v>
      </c>
      <c r="F264" s="33" t="s">
        <v>1174</v>
      </c>
      <c r="G264" s="33"/>
      <c r="H264" s="29"/>
      <c r="I264" s="28" t="s">
        <v>10</v>
      </c>
      <c r="J264" s="27"/>
      <c r="K264" s="29"/>
      <c r="L264" s="29"/>
      <c r="M264" s="29"/>
      <c r="N264" s="29"/>
      <c r="O264" s="29"/>
      <c r="P264" s="29" t="s">
        <v>1174</v>
      </c>
      <c r="Q264" s="29" t="s">
        <v>1174</v>
      </c>
      <c r="R264" s="29"/>
      <c r="S264" s="29" t="s">
        <v>1174</v>
      </c>
      <c r="T264" s="29" t="s">
        <v>1174</v>
      </c>
      <c r="U264" s="29"/>
      <c r="V264" s="29"/>
      <c r="W264" s="29"/>
      <c r="X264" s="29"/>
      <c r="Y264" s="29"/>
      <c r="Z264" s="29"/>
      <c r="AA264" s="29"/>
      <c r="AB264" s="34"/>
      <c r="AC264" s="32">
        <v>1602</v>
      </c>
      <c r="AD264" s="29" t="s">
        <v>1174</v>
      </c>
      <c r="AE264" s="29" t="s">
        <v>1174</v>
      </c>
      <c r="AF264" s="29"/>
      <c r="AG264" s="29"/>
      <c r="AH264" s="29"/>
      <c r="AI264" s="29"/>
      <c r="AJ264" s="29"/>
      <c r="AK264" s="29"/>
      <c r="AL264" s="29"/>
      <c r="AM264" s="29" t="s">
        <v>1208</v>
      </c>
      <c r="AN264" s="29"/>
      <c r="AO264" s="29" t="s">
        <v>1174</v>
      </c>
      <c r="AP264" s="31" t="s">
        <v>1642</v>
      </c>
    </row>
    <row r="265" spans="1:42" s="35" customFormat="1" ht="21">
      <c r="A265" s="32">
        <v>2530</v>
      </c>
      <c r="B265" s="33">
        <v>1603</v>
      </c>
      <c r="C265" s="27" t="s">
        <v>483</v>
      </c>
      <c r="D265" s="29" t="s">
        <v>183</v>
      </c>
      <c r="E265" s="33">
        <v>14</v>
      </c>
      <c r="F265" s="33" t="s">
        <v>1174</v>
      </c>
      <c r="G265" s="33" t="s">
        <v>484</v>
      </c>
      <c r="H265" s="29"/>
      <c r="I265" s="28" t="s">
        <v>10</v>
      </c>
      <c r="J265" s="27"/>
      <c r="K265" s="29"/>
      <c r="L265" s="29"/>
      <c r="M265" s="29"/>
      <c r="N265" s="29"/>
      <c r="O265" s="29"/>
      <c r="P265" s="29" t="s">
        <v>1174</v>
      </c>
      <c r="Q265" s="29" t="s">
        <v>1174</v>
      </c>
      <c r="R265" s="29"/>
      <c r="S265" s="29" t="s">
        <v>1174</v>
      </c>
      <c r="T265" s="29" t="s">
        <v>1174</v>
      </c>
      <c r="U265" s="29"/>
      <c r="V265" s="29"/>
      <c r="W265" s="29"/>
      <c r="X265" s="29"/>
      <c r="Y265" s="29"/>
      <c r="Z265" s="29"/>
      <c r="AA265" s="29"/>
      <c r="AB265" s="34"/>
      <c r="AC265" s="32">
        <v>1603</v>
      </c>
      <c r="AD265" s="29" t="s">
        <v>1174</v>
      </c>
      <c r="AE265" s="29" t="s">
        <v>1174</v>
      </c>
      <c r="AF265" s="29"/>
      <c r="AG265" s="29"/>
      <c r="AH265" s="29"/>
      <c r="AI265" s="29"/>
      <c r="AJ265" s="29"/>
      <c r="AK265" s="29"/>
      <c r="AL265" s="29"/>
      <c r="AM265" s="29" t="s">
        <v>1208</v>
      </c>
      <c r="AN265" s="29"/>
      <c r="AO265" s="29" t="s">
        <v>1174</v>
      </c>
      <c r="AP265" s="31" t="s">
        <v>485</v>
      </c>
    </row>
    <row r="266" spans="1:42" s="35" customFormat="1" ht="21" customHeight="1">
      <c r="A266" s="32">
        <v>2540</v>
      </c>
      <c r="B266" s="33">
        <v>1604</v>
      </c>
      <c r="C266" s="27" t="s">
        <v>486</v>
      </c>
      <c r="D266" s="29">
        <v>9</v>
      </c>
      <c r="E266" s="33">
        <v>8</v>
      </c>
      <c r="F266" s="33">
        <v>3</v>
      </c>
      <c r="G266" s="33" t="s">
        <v>484</v>
      </c>
      <c r="H266" s="29"/>
      <c r="I266" s="29"/>
      <c r="J266" s="27"/>
      <c r="K266" s="29"/>
      <c r="L266" s="29"/>
      <c r="M266" s="29"/>
      <c r="N266" s="29"/>
      <c r="O266" s="29"/>
      <c r="P266" s="29" t="s">
        <v>1174</v>
      </c>
      <c r="Q266" s="29" t="s">
        <v>1174</v>
      </c>
      <c r="R266" s="29"/>
      <c r="S266" s="29" t="s">
        <v>1174</v>
      </c>
      <c r="T266" s="29" t="s">
        <v>1174</v>
      </c>
      <c r="U266" s="29"/>
      <c r="V266" s="29"/>
      <c r="W266" s="29"/>
      <c r="X266" s="29"/>
      <c r="Y266" s="29"/>
      <c r="Z266" s="29"/>
      <c r="AA266" s="29"/>
      <c r="AB266" s="34"/>
      <c r="AC266" s="32">
        <v>1604</v>
      </c>
      <c r="AD266" s="29" t="s">
        <v>1174</v>
      </c>
      <c r="AE266" s="29" t="s">
        <v>1174</v>
      </c>
      <c r="AF266" s="29"/>
      <c r="AG266" s="29" t="s">
        <v>1174</v>
      </c>
      <c r="AH266" s="29" t="s">
        <v>1174</v>
      </c>
      <c r="AI266" s="29"/>
      <c r="AJ266" s="29"/>
      <c r="AK266" s="29"/>
      <c r="AL266" s="29"/>
      <c r="AM266" s="29" t="s">
        <v>1208</v>
      </c>
      <c r="AN266" s="29"/>
      <c r="AO266" s="29" t="s">
        <v>1174</v>
      </c>
      <c r="AP266" s="31" t="s">
        <v>487</v>
      </c>
    </row>
    <row r="267" spans="1:42" s="35" customFormat="1" ht="21" customHeight="1">
      <c r="A267" s="32">
        <v>2550</v>
      </c>
      <c r="B267" s="33">
        <v>1605</v>
      </c>
      <c r="C267" s="27" t="s">
        <v>488</v>
      </c>
      <c r="D267" s="29" t="s">
        <v>34</v>
      </c>
      <c r="E267" s="33">
        <v>20</v>
      </c>
      <c r="F267" s="33" t="s">
        <v>1174</v>
      </c>
      <c r="G267" s="33" t="s">
        <v>484</v>
      </c>
      <c r="H267" s="29"/>
      <c r="I267" s="29"/>
      <c r="J267" s="27"/>
      <c r="K267" s="29"/>
      <c r="L267" s="29"/>
      <c r="M267" s="29"/>
      <c r="N267" s="29"/>
      <c r="O267" s="29"/>
      <c r="P267" s="29" t="s">
        <v>1174</v>
      </c>
      <c r="Q267" s="29" t="s">
        <v>1174</v>
      </c>
      <c r="R267" s="29"/>
      <c r="S267" s="29" t="s">
        <v>1174</v>
      </c>
      <c r="T267" s="29" t="s">
        <v>1174</v>
      </c>
      <c r="U267" s="29"/>
      <c r="V267" s="29"/>
      <c r="W267" s="29"/>
      <c r="X267" s="29"/>
      <c r="Y267" s="29"/>
      <c r="Z267" s="29"/>
      <c r="AA267" s="29"/>
      <c r="AB267" s="34"/>
      <c r="AC267" s="32">
        <v>1605</v>
      </c>
      <c r="AD267" s="29" t="s">
        <v>1174</v>
      </c>
      <c r="AE267" s="29" t="s">
        <v>1174</v>
      </c>
      <c r="AF267" s="29"/>
      <c r="AG267" s="29" t="s">
        <v>1174</v>
      </c>
      <c r="AH267" s="29" t="s">
        <v>1174</v>
      </c>
      <c r="AI267" s="29"/>
      <c r="AJ267" s="29"/>
      <c r="AK267" s="29"/>
      <c r="AL267" s="29"/>
      <c r="AM267" s="29" t="s">
        <v>1208</v>
      </c>
      <c r="AN267" s="29"/>
      <c r="AO267" s="29" t="s">
        <v>1174</v>
      </c>
      <c r="AP267" s="31" t="s">
        <v>489</v>
      </c>
    </row>
    <row r="268" spans="1:42" s="35" customFormat="1" ht="21" customHeight="1">
      <c r="A268" s="32">
        <v>2560</v>
      </c>
      <c r="B268" s="33">
        <v>1606</v>
      </c>
      <c r="C268" s="27" t="s">
        <v>490</v>
      </c>
      <c r="D268" s="29" t="s">
        <v>183</v>
      </c>
      <c r="E268" s="33">
        <v>14</v>
      </c>
      <c r="F268" s="33" t="s">
        <v>1174</v>
      </c>
      <c r="G268" s="33" t="s">
        <v>491</v>
      </c>
      <c r="H268" s="29"/>
      <c r="I268" s="28" t="s">
        <v>10</v>
      </c>
      <c r="J268" s="27"/>
      <c r="K268" s="29"/>
      <c r="L268" s="29"/>
      <c r="M268" s="29"/>
      <c r="N268" s="29"/>
      <c r="O268" s="29"/>
      <c r="P268" s="29" t="s">
        <v>1174</v>
      </c>
      <c r="Q268" s="29" t="s">
        <v>1174</v>
      </c>
      <c r="R268" s="29"/>
      <c r="S268" s="29" t="s">
        <v>1174</v>
      </c>
      <c r="T268" s="29" t="s">
        <v>1174</v>
      </c>
      <c r="U268" s="29"/>
      <c r="V268" s="29"/>
      <c r="W268" s="29"/>
      <c r="X268" s="29"/>
      <c r="Y268" s="29"/>
      <c r="Z268" s="29"/>
      <c r="AA268" s="29"/>
      <c r="AB268" s="34"/>
      <c r="AC268" s="32">
        <v>1606</v>
      </c>
      <c r="AD268" s="29" t="s">
        <v>1174</v>
      </c>
      <c r="AE268" s="29" t="s">
        <v>1174</v>
      </c>
      <c r="AF268" s="29"/>
      <c r="AG268" s="29" t="s">
        <v>1174</v>
      </c>
      <c r="AH268" s="29" t="s">
        <v>1174</v>
      </c>
      <c r="AI268" s="29"/>
      <c r="AJ268" s="29"/>
      <c r="AK268" s="29"/>
      <c r="AL268" s="29"/>
      <c r="AM268" s="29" t="s">
        <v>1208</v>
      </c>
      <c r="AN268" s="29"/>
      <c r="AO268" s="29" t="s">
        <v>1174</v>
      </c>
      <c r="AP268" s="31" t="s">
        <v>492</v>
      </c>
    </row>
    <row r="269" spans="1:42" s="35" customFormat="1" ht="21" customHeight="1">
      <c r="A269" s="32">
        <v>2570</v>
      </c>
      <c r="B269" s="33">
        <v>1607</v>
      </c>
      <c r="C269" s="27" t="s">
        <v>493</v>
      </c>
      <c r="D269" s="29">
        <v>9</v>
      </c>
      <c r="E269" s="33">
        <v>8</v>
      </c>
      <c r="F269" s="33" t="s">
        <v>1234</v>
      </c>
      <c r="G269" s="33" t="s">
        <v>491</v>
      </c>
      <c r="H269" s="29"/>
      <c r="I269" s="29"/>
      <c r="J269" s="27"/>
      <c r="K269" s="29"/>
      <c r="L269" s="29"/>
      <c r="M269" s="29"/>
      <c r="N269" s="29"/>
      <c r="O269" s="29"/>
      <c r="P269" s="29" t="s">
        <v>1174</v>
      </c>
      <c r="Q269" s="29" t="s">
        <v>1174</v>
      </c>
      <c r="R269" s="29"/>
      <c r="S269" s="29" t="s">
        <v>1174</v>
      </c>
      <c r="T269" s="29" t="s">
        <v>1174</v>
      </c>
      <c r="U269" s="29"/>
      <c r="V269" s="29"/>
      <c r="W269" s="29"/>
      <c r="X269" s="29"/>
      <c r="Y269" s="29"/>
      <c r="Z269" s="29"/>
      <c r="AA269" s="29"/>
      <c r="AB269" s="34"/>
      <c r="AC269" s="32">
        <v>1607</v>
      </c>
      <c r="AD269" s="29" t="s">
        <v>1174</v>
      </c>
      <c r="AE269" s="29" t="s">
        <v>1174</v>
      </c>
      <c r="AF269" s="29"/>
      <c r="AG269" s="29"/>
      <c r="AH269" s="29"/>
      <c r="AI269" s="29"/>
      <c r="AJ269" s="29"/>
      <c r="AK269" s="29"/>
      <c r="AL269" s="29"/>
      <c r="AM269" s="29" t="s">
        <v>1208</v>
      </c>
      <c r="AN269" s="29"/>
      <c r="AO269" s="29" t="s">
        <v>1174</v>
      </c>
      <c r="AP269" s="31" t="s">
        <v>494</v>
      </c>
    </row>
    <row r="270" spans="1:42" s="35" customFormat="1" ht="21" customHeight="1">
      <c r="A270" s="32">
        <v>2580</v>
      </c>
      <c r="B270" s="33">
        <v>1608</v>
      </c>
      <c r="C270" s="27" t="s">
        <v>495</v>
      </c>
      <c r="D270" s="29">
        <v>9</v>
      </c>
      <c r="E270" s="33">
        <v>8</v>
      </c>
      <c r="F270" s="33" t="s">
        <v>1234</v>
      </c>
      <c r="G270" s="33" t="s">
        <v>491</v>
      </c>
      <c r="H270" s="29"/>
      <c r="I270" s="29"/>
      <c r="J270" s="27"/>
      <c r="K270" s="29"/>
      <c r="L270" s="29"/>
      <c r="M270" s="29"/>
      <c r="N270" s="29"/>
      <c r="O270" s="29"/>
      <c r="P270" s="29" t="s">
        <v>1174</v>
      </c>
      <c r="Q270" s="29" t="s">
        <v>1174</v>
      </c>
      <c r="R270" s="29"/>
      <c r="S270" s="29" t="s">
        <v>1174</v>
      </c>
      <c r="T270" s="29" t="s">
        <v>1174</v>
      </c>
      <c r="U270" s="29"/>
      <c r="V270" s="29"/>
      <c r="W270" s="29"/>
      <c r="X270" s="29"/>
      <c r="Y270" s="29"/>
      <c r="Z270" s="29"/>
      <c r="AA270" s="29"/>
      <c r="AB270" s="34"/>
      <c r="AC270" s="32">
        <v>1608</v>
      </c>
      <c r="AD270" s="29" t="s">
        <v>1174</v>
      </c>
      <c r="AE270" s="29" t="s">
        <v>1174</v>
      </c>
      <c r="AF270" s="29"/>
      <c r="AG270" s="29"/>
      <c r="AH270" s="29"/>
      <c r="AI270" s="29"/>
      <c r="AJ270" s="29"/>
      <c r="AK270" s="29"/>
      <c r="AL270" s="29"/>
      <c r="AM270" s="29" t="s">
        <v>1208</v>
      </c>
      <c r="AN270" s="29"/>
      <c r="AO270" s="29" t="s">
        <v>1174</v>
      </c>
      <c r="AP270" s="31" t="s">
        <v>496</v>
      </c>
    </row>
    <row r="271" spans="1:42" s="35" customFormat="1" ht="21" customHeight="1">
      <c r="A271" s="32">
        <v>2590</v>
      </c>
      <c r="B271" s="33">
        <v>1609</v>
      </c>
      <c r="C271" s="27" t="s">
        <v>497</v>
      </c>
      <c r="D271" s="29" t="s">
        <v>34</v>
      </c>
      <c r="E271" s="33">
        <v>20</v>
      </c>
      <c r="F271" s="33" t="s">
        <v>1174</v>
      </c>
      <c r="G271" s="33" t="s">
        <v>491</v>
      </c>
      <c r="H271" s="29"/>
      <c r="I271" s="29"/>
      <c r="J271" s="27"/>
      <c r="K271" s="29"/>
      <c r="L271" s="29"/>
      <c r="M271" s="29"/>
      <c r="N271" s="29"/>
      <c r="O271" s="29"/>
      <c r="P271" s="29" t="s">
        <v>1174</v>
      </c>
      <c r="Q271" s="29" t="s">
        <v>1174</v>
      </c>
      <c r="R271" s="29"/>
      <c r="S271" s="29" t="s">
        <v>1174</v>
      </c>
      <c r="T271" s="29" t="s">
        <v>1174</v>
      </c>
      <c r="U271" s="29"/>
      <c r="V271" s="29"/>
      <c r="W271" s="29"/>
      <c r="X271" s="29"/>
      <c r="Y271" s="29"/>
      <c r="Z271" s="29"/>
      <c r="AA271" s="29"/>
      <c r="AB271" s="34"/>
      <c r="AC271" s="32">
        <v>1609</v>
      </c>
      <c r="AD271" s="29" t="s">
        <v>1174</v>
      </c>
      <c r="AE271" s="29" t="s">
        <v>1174</v>
      </c>
      <c r="AF271" s="29"/>
      <c r="AG271" s="29"/>
      <c r="AH271" s="29"/>
      <c r="AI271" s="29"/>
      <c r="AJ271" s="29"/>
      <c r="AK271" s="29"/>
      <c r="AL271" s="29"/>
      <c r="AM271" s="29" t="s">
        <v>1208</v>
      </c>
      <c r="AN271" s="29"/>
      <c r="AO271" s="29" t="s">
        <v>1174</v>
      </c>
      <c r="AP271" s="31" t="s">
        <v>498</v>
      </c>
    </row>
    <row r="272" spans="1:42" s="35" customFormat="1" ht="21">
      <c r="A272" s="32">
        <v>2600</v>
      </c>
      <c r="B272" s="33">
        <v>1610</v>
      </c>
      <c r="C272" s="27" t="s">
        <v>499</v>
      </c>
      <c r="D272" s="29" t="s">
        <v>183</v>
      </c>
      <c r="E272" s="33">
        <v>14</v>
      </c>
      <c r="F272" s="33" t="s">
        <v>1174</v>
      </c>
      <c r="G272" s="33" t="s">
        <v>500</v>
      </c>
      <c r="H272" s="29"/>
      <c r="I272" s="28" t="s">
        <v>10</v>
      </c>
      <c r="J272" s="27"/>
      <c r="K272" s="29"/>
      <c r="L272" s="29"/>
      <c r="M272" s="29"/>
      <c r="N272" s="29"/>
      <c r="O272" s="29"/>
      <c r="P272" s="29" t="s">
        <v>1174</v>
      </c>
      <c r="Q272" s="29" t="s">
        <v>1174</v>
      </c>
      <c r="R272" s="29"/>
      <c r="S272" s="29" t="s">
        <v>1174</v>
      </c>
      <c r="T272" s="29" t="s">
        <v>1174</v>
      </c>
      <c r="U272" s="29"/>
      <c r="V272" s="29"/>
      <c r="W272" s="29"/>
      <c r="X272" s="29"/>
      <c r="Y272" s="29"/>
      <c r="Z272" s="29"/>
      <c r="AA272" s="29"/>
      <c r="AB272" s="34"/>
      <c r="AC272" s="32">
        <v>1610</v>
      </c>
      <c r="AD272" s="29" t="s">
        <v>1174</v>
      </c>
      <c r="AE272" s="29" t="s">
        <v>1174</v>
      </c>
      <c r="AF272" s="29"/>
      <c r="AG272" s="29"/>
      <c r="AH272" s="29"/>
      <c r="AI272" s="29"/>
      <c r="AJ272" s="29"/>
      <c r="AK272" s="29"/>
      <c r="AL272" s="29"/>
      <c r="AM272" s="29" t="s">
        <v>1208</v>
      </c>
      <c r="AN272" s="29"/>
      <c r="AO272" s="29" t="s">
        <v>1174</v>
      </c>
      <c r="AP272" s="31" t="s">
        <v>501</v>
      </c>
    </row>
    <row r="273" spans="1:42" s="35" customFormat="1" ht="21" customHeight="1">
      <c r="A273" s="32">
        <v>2610</v>
      </c>
      <c r="B273" s="33">
        <v>1611</v>
      </c>
      <c r="C273" s="27" t="s">
        <v>502</v>
      </c>
      <c r="D273" s="29">
        <v>9</v>
      </c>
      <c r="E273" s="33">
        <v>8</v>
      </c>
      <c r="F273" s="33" t="s">
        <v>1174</v>
      </c>
      <c r="G273" s="33" t="s">
        <v>500</v>
      </c>
      <c r="H273" s="29"/>
      <c r="I273" s="29"/>
      <c r="J273" s="27"/>
      <c r="K273" s="29"/>
      <c r="L273" s="29"/>
      <c r="M273" s="29"/>
      <c r="N273" s="29"/>
      <c r="O273" s="29"/>
      <c r="P273" s="29" t="s">
        <v>1174</v>
      </c>
      <c r="Q273" s="29" t="s">
        <v>1174</v>
      </c>
      <c r="R273" s="29"/>
      <c r="S273" s="29" t="s">
        <v>1174</v>
      </c>
      <c r="T273" s="29" t="s">
        <v>1174</v>
      </c>
      <c r="U273" s="29"/>
      <c r="V273" s="29"/>
      <c r="W273" s="29"/>
      <c r="X273" s="29"/>
      <c r="Y273" s="29"/>
      <c r="Z273" s="29"/>
      <c r="AA273" s="29"/>
      <c r="AB273" s="34"/>
      <c r="AC273" s="32">
        <v>1611</v>
      </c>
      <c r="AD273" s="29" t="s">
        <v>1174</v>
      </c>
      <c r="AE273" s="29" t="s">
        <v>1174</v>
      </c>
      <c r="AF273" s="29"/>
      <c r="AG273" s="29"/>
      <c r="AH273" s="29"/>
      <c r="AI273" s="29"/>
      <c r="AJ273" s="29"/>
      <c r="AK273" s="29"/>
      <c r="AL273" s="29"/>
      <c r="AM273" s="29" t="s">
        <v>1208</v>
      </c>
      <c r="AN273" s="29"/>
      <c r="AO273" s="29" t="s">
        <v>1174</v>
      </c>
      <c r="AP273" s="31" t="s">
        <v>503</v>
      </c>
    </row>
    <row r="274" spans="1:42" s="35" customFormat="1" ht="21" customHeight="1">
      <c r="A274" s="32">
        <v>2620</v>
      </c>
      <c r="B274" s="33">
        <v>1612</v>
      </c>
      <c r="C274" s="27" t="s">
        <v>504</v>
      </c>
      <c r="D274" s="29" t="s">
        <v>34</v>
      </c>
      <c r="E274" s="33">
        <v>20</v>
      </c>
      <c r="F274" s="33" t="s">
        <v>1174</v>
      </c>
      <c r="G274" s="33" t="s">
        <v>500</v>
      </c>
      <c r="H274" s="29"/>
      <c r="I274" s="29"/>
      <c r="J274" s="27"/>
      <c r="K274" s="29"/>
      <c r="L274" s="29"/>
      <c r="M274" s="29"/>
      <c r="N274" s="29"/>
      <c r="O274" s="29"/>
      <c r="P274" s="29" t="s">
        <v>1174</v>
      </c>
      <c r="Q274" s="29" t="s">
        <v>1174</v>
      </c>
      <c r="R274" s="29"/>
      <c r="S274" s="29" t="s">
        <v>1174</v>
      </c>
      <c r="T274" s="29" t="s">
        <v>1174</v>
      </c>
      <c r="U274" s="29"/>
      <c r="V274" s="29"/>
      <c r="W274" s="29"/>
      <c r="X274" s="29"/>
      <c r="Y274" s="29"/>
      <c r="Z274" s="29"/>
      <c r="AA274" s="29"/>
      <c r="AB274" s="34"/>
      <c r="AC274" s="32">
        <v>1612</v>
      </c>
      <c r="AD274" s="29" t="s">
        <v>1174</v>
      </c>
      <c r="AE274" s="29" t="s">
        <v>1174</v>
      </c>
      <c r="AF274" s="29"/>
      <c r="AG274" s="29"/>
      <c r="AH274" s="29"/>
      <c r="AI274" s="29"/>
      <c r="AJ274" s="29"/>
      <c r="AK274" s="29"/>
      <c r="AL274" s="29"/>
      <c r="AM274" s="29" t="s">
        <v>1208</v>
      </c>
      <c r="AN274" s="29"/>
      <c r="AO274" s="29" t="s">
        <v>1174</v>
      </c>
      <c r="AP274" s="31" t="s">
        <v>505</v>
      </c>
    </row>
    <row r="275" spans="1:42" s="35" customFormat="1" ht="21" customHeight="1">
      <c r="A275" s="32">
        <v>2630</v>
      </c>
      <c r="B275" s="33">
        <v>1613</v>
      </c>
      <c r="C275" s="27" t="s">
        <v>506</v>
      </c>
      <c r="D275" s="29" t="s">
        <v>183</v>
      </c>
      <c r="E275" s="33">
        <v>14</v>
      </c>
      <c r="F275" s="33" t="s">
        <v>1174</v>
      </c>
      <c r="G275" s="33" t="s">
        <v>507</v>
      </c>
      <c r="H275" s="29"/>
      <c r="I275" s="28" t="s">
        <v>10</v>
      </c>
      <c r="J275" s="27"/>
      <c r="K275" s="29"/>
      <c r="L275" s="29"/>
      <c r="M275" s="29"/>
      <c r="N275" s="29"/>
      <c r="O275" s="29"/>
      <c r="P275" s="29" t="s">
        <v>1174</v>
      </c>
      <c r="Q275" s="29" t="s">
        <v>1174</v>
      </c>
      <c r="R275" s="29"/>
      <c r="S275" s="29" t="s">
        <v>1174</v>
      </c>
      <c r="T275" s="29" t="s">
        <v>1174</v>
      </c>
      <c r="U275" s="29"/>
      <c r="V275" s="29"/>
      <c r="W275" s="29"/>
      <c r="X275" s="29"/>
      <c r="Y275" s="29"/>
      <c r="Z275" s="29"/>
      <c r="AA275" s="29"/>
      <c r="AB275" s="34"/>
      <c r="AC275" s="32">
        <v>1613</v>
      </c>
      <c r="AD275" s="29" t="s">
        <v>1174</v>
      </c>
      <c r="AE275" s="29" t="s">
        <v>1174</v>
      </c>
      <c r="AF275" s="29"/>
      <c r="AG275" s="29"/>
      <c r="AH275" s="29"/>
      <c r="AI275" s="29"/>
      <c r="AJ275" s="29"/>
      <c r="AK275" s="29"/>
      <c r="AL275" s="29"/>
      <c r="AM275" s="29" t="s">
        <v>1208</v>
      </c>
      <c r="AN275" s="29"/>
      <c r="AO275" s="29" t="s">
        <v>1174</v>
      </c>
      <c r="AP275" s="31" t="s">
        <v>508</v>
      </c>
    </row>
    <row r="276" spans="1:42" s="35" customFormat="1" ht="21" customHeight="1">
      <c r="A276" s="32">
        <v>2640</v>
      </c>
      <c r="B276" s="33">
        <v>1614</v>
      </c>
      <c r="C276" s="27" t="s">
        <v>509</v>
      </c>
      <c r="D276" s="29">
        <v>9</v>
      </c>
      <c r="E276" s="33">
        <v>8</v>
      </c>
      <c r="F276" s="33"/>
      <c r="G276" s="33" t="s">
        <v>507</v>
      </c>
      <c r="H276" s="29"/>
      <c r="I276" s="29"/>
      <c r="J276" s="27"/>
      <c r="K276" s="29"/>
      <c r="L276" s="29"/>
      <c r="M276" s="29"/>
      <c r="N276" s="29"/>
      <c r="O276" s="29"/>
      <c r="P276" s="29"/>
      <c r="Q276" s="29"/>
      <c r="R276" s="29"/>
      <c r="S276" s="29"/>
      <c r="T276" s="29"/>
      <c r="U276" s="29"/>
      <c r="V276" s="29"/>
      <c r="W276" s="29"/>
      <c r="X276" s="29"/>
      <c r="Y276" s="29"/>
      <c r="Z276" s="29"/>
      <c r="AA276" s="29"/>
      <c r="AB276" s="34"/>
      <c r="AC276" s="32">
        <v>1614</v>
      </c>
      <c r="AD276" s="29"/>
      <c r="AE276" s="29"/>
      <c r="AF276" s="29"/>
      <c r="AG276" s="29"/>
      <c r="AH276" s="29"/>
      <c r="AI276" s="29"/>
      <c r="AJ276" s="29"/>
      <c r="AK276" s="29"/>
      <c r="AL276" s="29"/>
      <c r="AM276" s="29" t="s">
        <v>1208</v>
      </c>
      <c r="AN276" s="29"/>
      <c r="AO276" s="29"/>
      <c r="AP276" s="31" t="s">
        <v>510</v>
      </c>
    </row>
    <row r="277" spans="1:42" s="25" customFormat="1" ht="94.5">
      <c r="A277" s="20" t="s">
        <v>1133</v>
      </c>
      <c r="B277" s="21" t="s">
        <v>1134</v>
      </c>
      <c r="C277" s="22" t="s">
        <v>1102</v>
      </c>
      <c r="D277" s="21" t="s">
        <v>1135</v>
      </c>
      <c r="E277" s="21" t="s">
        <v>1136</v>
      </c>
      <c r="F277" s="21" t="s">
        <v>1137</v>
      </c>
      <c r="G277" s="21" t="s">
        <v>1138</v>
      </c>
      <c r="H277" s="21" t="s">
        <v>1139</v>
      </c>
      <c r="I277" s="21" t="s">
        <v>1140</v>
      </c>
      <c r="J277" s="21" t="s">
        <v>1141</v>
      </c>
      <c r="K277" s="21" t="s">
        <v>1142</v>
      </c>
      <c r="L277" s="21" t="s">
        <v>1143</v>
      </c>
      <c r="M277" s="21" t="s">
        <v>1144</v>
      </c>
      <c r="N277" s="21" t="s">
        <v>1145</v>
      </c>
      <c r="O277" s="21" t="s">
        <v>1146</v>
      </c>
      <c r="P277" s="21" t="s">
        <v>1147</v>
      </c>
      <c r="Q277" s="21" t="s">
        <v>1148</v>
      </c>
      <c r="R277" s="21" t="s">
        <v>1149</v>
      </c>
      <c r="S277" s="21" t="s">
        <v>1150</v>
      </c>
      <c r="T277" s="21" t="s">
        <v>1151</v>
      </c>
      <c r="U277" s="21" t="s">
        <v>1152</v>
      </c>
      <c r="V277" s="21" t="s">
        <v>1153</v>
      </c>
      <c r="W277" s="21" t="s">
        <v>1154</v>
      </c>
      <c r="X277" s="21" t="s">
        <v>1155</v>
      </c>
      <c r="Y277" s="21" t="s">
        <v>1156</v>
      </c>
      <c r="Z277" s="21" t="s">
        <v>1157</v>
      </c>
      <c r="AA277" s="21" t="s">
        <v>1158</v>
      </c>
      <c r="AB277" s="23" t="s">
        <v>1159</v>
      </c>
      <c r="AC277" s="20" t="s">
        <v>1134</v>
      </c>
      <c r="AD277" s="21" t="s">
        <v>1160</v>
      </c>
      <c r="AE277" s="21" t="s">
        <v>1161</v>
      </c>
      <c r="AF277" s="21" t="s">
        <v>1162</v>
      </c>
      <c r="AG277" s="21" t="s">
        <v>1163</v>
      </c>
      <c r="AH277" s="21" t="s">
        <v>1164</v>
      </c>
      <c r="AI277" s="21" t="s">
        <v>1165</v>
      </c>
      <c r="AJ277" s="21" t="s">
        <v>1166</v>
      </c>
      <c r="AK277" s="21" t="s">
        <v>1167</v>
      </c>
      <c r="AL277" s="21" t="s">
        <v>1168</v>
      </c>
      <c r="AM277" s="21" t="s">
        <v>1169</v>
      </c>
      <c r="AN277" s="21" t="s">
        <v>1170</v>
      </c>
      <c r="AO277" s="21" t="s">
        <v>1171</v>
      </c>
      <c r="AP277" s="24" t="s">
        <v>1172</v>
      </c>
    </row>
    <row r="278" spans="1:42" s="35" customFormat="1" ht="21" customHeight="1">
      <c r="A278" s="32">
        <v>2650</v>
      </c>
      <c r="B278" s="33">
        <v>1615</v>
      </c>
      <c r="C278" s="27" t="s">
        <v>511</v>
      </c>
      <c r="D278" s="29">
        <v>9</v>
      </c>
      <c r="E278" s="33">
        <v>8</v>
      </c>
      <c r="F278" s="33"/>
      <c r="G278" s="33" t="s">
        <v>507</v>
      </c>
      <c r="H278" s="29"/>
      <c r="I278" s="29"/>
      <c r="J278" s="27"/>
      <c r="K278" s="29"/>
      <c r="L278" s="29"/>
      <c r="M278" s="29"/>
      <c r="N278" s="29"/>
      <c r="O278" s="29"/>
      <c r="P278" s="29"/>
      <c r="Q278" s="29"/>
      <c r="R278" s="29"/>
      <c r="S278" s="29"/>
      <c r="T278" s="29"/>
      <c r="U278" s="29"/>
      <c r="V278" s="29"/>
      <c r="W278" s="29"/>
      <c r="X278" s="29"/>
      <c r="Y278" s="29"/>
      <c r="Z278" s="29"/>
      <c r="AA278" s="29"/>
      <c r="AB278" s="34"/>
      <c r="AC278" s="32">
        <v>1615</v>
      </c>
      <c r="AD278" s="29"/>
      <c r="AE278" s="29"/>
      <c r="AF278" s="29"/>
      <c r="AG278" s="29"/>
      <c r="AH278" s="29"/>
      <c r="AI278" s="29"/>
      <c r="AJ278" s="29"/>
      <c r="AK278" s="29"/>
      <c r="AL278" s="29"/>
      <c r="AM278" s="29" t="s">
        <v>1208</v>
      </c>
      <c r="AN278" s="29"/>
      <c r="AO278" s="29"/>
      <c r="AP278" s="31" t="s">
        <v>512</v>
      </c>
    </row>
    <row r="279" spans="1:42" s="35" customFormat="1" ht="21" customHeight="1">
      <c r="A279" s="32">
        <v>2660</v>
      </c>
      <c r="B279" s="33">
        <v>1616</v>
      </c>
      <c r="C279" s="27" t="s">
        <v>513</v>
      </c>
      <c r="D279" s="29" t="s">
        <v>34</v>
      </c>
      <c r="E279" s="33">
        <v>20</v>
      </c>
      <c r="F279" s="33"/>
      <c r="G279" s="33" t="s">
        <v>507</v>
      </c>
      <c r="H279" s="29"/>
      <c r="I279" s="29"/>
      <c r="J279" s="27"/>
      <c r="K279" s="29"/>
      <c r="L279" s="29"/>
      <c r="M279" s="29"/>
      <c r="N279" s="29"/>
      <c r="O279" s="29"/>
      <c r="P279" s="29"/>
      <c r="Q279" s="29"/>
      <c r="R279" s="29"/>
      <c r="S279" s="29"/>
      <c r="T279" s="29"/>
      <c r="U279" s="29"/>
      <c r="V279" s="29"/>
      <c r="W279" s="29"/>
      <c r="X279" s="29"/>
      <c r="Y279" s="29"/>
      <c r="Z279" s="29"/>
      <c r="AA279" s="29"/>
      <c r="AB279" s="34"/>
      <c r="AC279" s="32">
        <v>1616</v>
      </c>
      <c r="AD279" s="29"/>
      <c r="AE279" s="29"/>
      <c r="AF279" s="29"/>
      <c r="AG279" s="29"/>
      <c r="AH279" s="29"/>
      <c r="AI279" s="29"/>
      <c r="AJ279" s="29"/>
      <c r="AK279" s="29"/>
      <c r="AL279" s="29"/>
      <c r="AM279" s="29" t="s">
        <v>1208</v>
      </c>
      <c r="AN279" s="29"/>
      <c r="AO279" s="29"/>
      <c r="AP279" s="31" t="s">
        <v>514</v>
      </c>
    </row>
    <row r="280" spans="1:42" s="35" customFormat="1" ht="21" customHeight="1">
      <c r="A280" s="32">
        <v>2670</v>
      </c>
      <c r="B280" s="33">
        <v>1620</v>
      </c>
      <c r="C280" s="27" t="s">
        <v>515</v>
      </c>
      <c r="D280" s="29" t="s">
        <v>34</v>
      </c>
      <c r="E280" s="33">
        <v>60</v>
      </c>
      <c r="F280" s="33"/>
      <c r="G280" s="33"/>
      <c r="H280" s="29"/>
      <c r="I280" s="29"/>
      <c r="J280" s="27"/>
      <c r="K280" s="29"/>
      <c r="L280" s="29"/>
      <c r="M280" s="29"/>
      <c r="N280" s="29"/>
      <c r="O280" s="29"/>
      <c r="P280" s="29"/>
      <c r="Q280" s="29"/>
      <c r="R280" s="29"/>
      <c r="S280" s="29"/>
      <c r="T280" s="29"/>
      <c r="U280" s="29"/>
      <c r="V280" s="29"/>
      <c r="W280" s="29"/>
      <c r="X280" s="29"/>
      <c r="Y280" s="29"/>
      <c r="Z280" s="29"/>
      <c r="AA280" s="29"/>
      <c r="AB280" s="34"/>
      <c r="AC280" s="32">
        <v>1620</v>
      </c>
      <c r="AD280" s="29"/>
      <c r="AE280" s="29"/>
      <c r="AF280" s="29"/>
      <c r="AG280" s="29"/>
      <c r="AH280" s="29"/>
      <c r="AI280" s="29"/>
      <c r="AJ280" s="29"/>
      <c r="AK280" s="29"/>
      <c r="AL280" s="29"/>
      <c r="AM280" s="29" t="s">
        <v>1208</v>
      </c>
      <c r="AN280" s="29"/>
      <c r="AO280" s="29"/>
      <c r="AP280" s="31" t="s">
        <v>516</v>
      </c>
    </row>
    <row r="281" spans="1:42" s="35" customFormat="1" ht="21" customHeight="1">
      <c r="A281" s="32">
        <v>2680</v>
      </c>
      <c r="B281" s="33">
        <v>1621</v>
      </c>
      <c r="C281" s="27" t="s">
        <v>517</v>
      </c>
      <c r="D281" s="29" t="s">
        <v>9</v>
      </c>
      <c r="E281" s="33">
        <v>10</v>
      </c>
      <c r="F281" s="33"/>
      <c r="G281" s="33"/>
      <c r="H281" s="29"/>
      <c r="I281" s="29"/>
      <c r="J281" s="27"/>
      <c r="K281" s="29"/>
      <c r="L281" s="29"/>
      <c r="M281" s="29"/>
      <c r="N281" s="29"/>
      <c r="O281" s="29"/>
      <c r="P281" s="29"/>
      <c r="Q281" s="29"/>
      <c r="R281" s="29"/>
      <c r="S281" s="29"/>
      <c r="T281" s="29"/>
      <c r="U281" s="29"/>
      <c r="V281" s="29"/>
      <c r="W281" s="29"/>
      <c r="X281" s="29"/>
      <c r="Y281" s="29"/>
      <c r="Z281" s="29"/>
      <c r="AA281" s="29"/>
      <c r="AB281" s="34"/>
      <c r="AC281" s="32">
        <v>1621</v>
      </c>
      <c r="AD281" s="29"/>
      <c r="AE281" s="29"/>
      <c r="AF281" s="29"/>
      <c r="AG281" s="29"/>
      <c r="AH281" s="29"/>
      <c r="AI281" s="29"/>
      <c r="AJ281" s="29"/>
      <c r="AK281" s="29"/>
      <c r="AL281" s="29"/>
      <c r="AM281" s="29" t="s">
        <v>1208</v>
      </c>
      <c r="AN281" s="29"/>
      <c r="AO281" s="29"/>
      <c r="AP281" s="31" t="s">
        <v>518</v>
      </c>
    </row>
    <row r="282" spans="1:42" s="35" customFormat="1" ht="21" customHeight="1">
      <c r="A282" s="32">
        <v>2690</v>
      </c>
      <c r="B282" s="33">
        <v>1622</v>
      </c>
      <c r="C282" s="27" t="s">
        <v>519</v>
      </c>
      <c r="D282" s="29" t="s">
        <v>34</v>
      </c>
      <c r="E282" s="33">
        <v>60</v>
      </c>
      <c r="F282" s="33"/>
      <c r="G282" s="33"/>
      <c r="H282" s="29"/>
      <c r="I282" s="29"/>
      <c r="J282" s="27"/>
      <c r="K282" s="29"/>
      <c r="L282" s="29"/>
      <c r="M282" s="29"/>
      <c r="N282" s="29"/>
      <c r="O282" s="29"/>
      <c r="P282" s="29"/>
      <c r="Q282" s="29"/>
      <c r="R282" s="29"/>
      <c r="S282" s="29"/>
      <c r="T282" s="29"/>
      <c r="U282" s="29"/>
      <c r="V282" s="29"/>
      <c r="W282" s="29"/>
      <c r="X282" s="29"/>
      <c r="Y282" s="29"/>
      <c r="Z282" s="29"/>
      <c r="AA282" s="29"/>
      <c r="AB282" s="34"/>
      <c r="AC282" s="32">
        <v>1622</v>
      </c>
      <c r="AD282" s="29"/>
      <c r="AE282" s="29"/>
      <c r="AF282" s="29"/>
      <c r="AG282" s="29"/>
      <c r="AH282" s="29"/>
      <c r="AI282" s="29"/>
      <c r="AJ282" s="29"/>
      <c r="AK282" s="29"/>
      <c r="AL282" s="29"/>
      <c r="AM282" s="29" t="s">
        <v>1208</v>
      </c>
      <c r="AN282" s="29"/>
      <c r="AO282" s="29"/>
      <c r="AP282" s="31" t="s">
        <v>520</v>
      </c>
    </row>
    <row r="283" spans="1:42" s="35" customFormat="1" ht="21" customHeight="1">
      <c r="A283" s="32">
        <v>2700</v>
      </c>
      <c r="B283" s="33">
        <v>1623</v>
      </c>
      <c r="C283" s="27" t="s">
        <v>521</v>
      </c>
      <c r="D283" s="29" t="s">
        <v>9</v>
      </c>
      <c r="E283" s="33">
        <v>25</v>
      </c>
      <c r="F283" s="33"/>
      <c r="G283" s="33"/>
      <c r="H283" s="29"/>
      <c r="I283" s="29"/>
      <c r="J283" s="27"/>
      <c r="K283" s="29"/>
      <c r="L283" s="29"/>
      <c r="M283" s="29"/>
      <c r="N283" s="29"/>
      <c r="O283" s="29"/>
      <c r="P283" s="29"/>
      <c r="Q283" s="29"/>
      <c r="R283" s="29"/>
      <c r="S283" s="29"/>
      <c r="T283" s="29"/>
      <c r="U283" s="29"/>
      <c r="V283" s="29"/>
      <c r="W283" s="29"/>
      <c r="X283" s="29"/>
      <c r="Y283" s="29"/>
      <c r="Z283" s="29"/>
      <c r="AA283" s="29"/>
      <c r="AB283" s="34"/>
      <c r="AC283" s="32">
        <v>1623</v>
      </c>
      <c r="AD283" s="29"/>
      <c r="AE283" s="29"/>
      <c r="AF283" s="29"/>
      <c r="AG283" s="29"/>
      <c r="AH283" s="29"/>
      <c r="AI283" s="29"/>
      <c r="AJ283" s="29"/>
      <c r="AK283" s="29"/>
      <c r="AL283" s="29"/>
      <c r="AM283" s="29" t="s">
        <v>1208</v>
      </c>
      <c r="AN283" s="29"/>
      <c r="AO283" s="29"/>
      <c r="AP283" s="31" t="s">
        <v>1643</v>
      </c>
    </row>
    <row r="284" spans="1:42" s="35" customFormat="1" ht="21" customHeight="1">
      <c r="A284" s="32">
        <v>2710</v>
      </c>
      <c r="B284" s="33">
        <v>1624</v>
      </c>
      <c r="C284" s="27" t="s">
        <v>522</v>
      </c>
      <c r="D284" s="29" t="s">
        <v>9</v>
      </c>
      <c r="E284" s="33">
        <v>25</v>
      </c>
      <c r="F284" s="33"/>
      <c r="G284" s="33"/>
      <c r="H284" s="29"/>
      <c r="I284" s="29"/>
      <c r="J284" s="27"/>
      <c r="K284" s="29"/>
      <c r="L284" s="29"/>
      <c r="M284" s="29"/>
      <c r="N284" s="29"/>
      <c r="O284" s="29"/>
      <c r="P284" s="29"/>
      <c r="Q284" s="29"/>
      <c r="R284" s="29"/>
      <c r="S284" s="29"/>
      <c r="T284" s="29"/>
      <c r="U284" s="29"/>
      <c r="V284" s="29"/>
      <c r="W284" s="29"/>
      <c r="X284" s="29"/>
      <c r="Y284" s="29"/>
      <c r="Z284" s="29"/>
      <c r="AA284" s="29"/>
      <c r="AB284" s="34"/>
      <c r="AC284" s="32">
        <v>1624</v>
      </c>
      <c r="AD284" s="29"/>
      <c r="AE284" s="29"/>
      <c r="AF284" s="29"/>
      <c r="AG284" s="29"/>
      <c r="AH284" s="29"/>
      <c r="AI284" s="29"/>
      <c r="AJ284" s="29"/>
      <c r="AK284" s="29"/>
      <c r="AL284" s="29"/>
      <c r="AM284" s="29" t="s">
        <v>1208</v>
      </c>
      <c r="AN284" s="29"/>
      <c r="AO284" s="29"/>
      <c r="AP284" s="31" t="s">
        <v>1644</v>
      </c>
    </row>
    <row r="285" spans="1:42" s="35" customFormat="1" ht="21" customHeight="1">
      <c r="A285" s="32">
        <v>2720</v>
      </c>
      <c r="B285" s="33">
        <v>1630</v>
      </c>
      <c r="C285" s="27" t="s">
        <v>523</v>
      </c>
      <c r="D285" s="29" t="s">
        <v>34</v>
      </c>
      <c r="E285" s="33">
        <v>76</v>
      </c>
      <c r="F285" s="33"/>
      <c r="G285" s="33" t="s">
        <v>1645</v>
      </c>
      <c r="H285" s="29"/>
      <c r="I285" s="29"/>
      <c r="J285" s="27"/>
      <c r="K285" s="29"/>
      <c r="L285" s="29"/>
      <c r="M285" s="29"/>
      <c r="N285" s="29"/>
      <c r="O285" s="29"/>
      <c r="P285" s="29"/>
      <c r="Q285" s="29"/>
      <c r="R285" s="29"/>
      <c r="S285" s="29"/>
      <c r="T285" s="29"/>
      <c r="U285" s="29"/>
      <c r="V285" s="29"/>
      <c r="W285" s="29"/>
      <c r="X285" s="29"/>
      <c r="Y285" s="29"/>
      <c r="Z285" s="29"/>
      <c r="AA285" s="29"/>
      <c r="AB285" s="34"/>
      <c r="AC285" s="32">
        <v>1630</v>
      </c>
      <c r="AD285" s="29"/>
      <c r="AE285" s="29"/>
      <c r="AF285" s="29"/>
      <c r="AG285" s="29"/>
      <c r="AH285" s="29"/>
      <c r="AI285" s="29"/>
      <c r="AJ285" s="29"/>
      <c r="AK285" s="29"/>
      <c r="AL285" s="29"/>
      <c r="AM285" s="29" t="s">
        <v>1208</v>
      </c>
      <c r="AN285" s="29"/>
      <c r="AO285" s="29"/>
      <c r="AP285" s="31" t="s">
        <v>525</v>
      </c>
    </row>
    <row r="286" spans="1:42" s="35" customFormat="1" ht="21" customHeight="1">
      <c r="A286" s="32">
        <v>2730</v>
      </c>
      <c r="B286" s="33">
        <v>1631</v>
      </c>
      <c r="C286" s="27" t="s">
        <v>526</v>
      </c>
      <c r="D286" s="29" t="s">
        <v>34</v>
      </c>
      <c r="E286" s="33">
        <v>76</v>
      </c>
      <c r="F286" s="33"/>
      <c r="G286" s="33" t="s">
        <v>527</v>
      </c>
      <c r="H286" s="29"/>
      <c r="I286" s="29"/>
      <c r="J286" s="27"/>
      <c r="K286" s="29"/>
      <c r="L286" s="29"/>
      <c r="M286" s="29"/>
      <c r="N286" s="29"/>
      <c r="O286" s="29"/>
      <c r="P286" s="29"/>
      <c r="Q286" s="29"/>
      <c r="R286" s="29"/>
      <c r="S286" s="29"/>
      <c r="T286" s="29"/>
      <c r="U286" s="29"/>
      <c r="V286" s="29"/>
      <c r="W286" s="29"/>
      <c r="X286" s="29"/>
      <c r="Y286" s="29"/>
      <c r="Z286" s="29"/>
      <c r="AA286" s="29"/>
      <c r="AB286" s="34"/>
      <c r="AC286" s="32">
        <v>1631</v>
      </c>
      <c r="AD286" s="29"/>
      <c r="AE286" s="29"/>
      <c r="AF286" s="29"/>
      <c r="AG286" s="29"/>
      <c r="AH286" s="29"/>
      <c r="AI286" s="29"/>
      <c r="AJ286" s="29"/>
      <c r="AK286" s="29"/>
      <c r="AL286" s="29"/>
      <c r="AM286" s="29" t="s">
        <v>1208</v>
      </c>
      <c r="AN286" s="29"/>
      <c r="AO286" s="29"/>
      <c r="AP286" s="31" t="s">
        <v>528</v>
      </c>
    </row>
    <row r="287" spans="1:42" s="35" customFormat="1" ht="21" customHeight="1">
      <c r="A287" s="32">
        <v>2740</v>
      </c>
      <c r="B287" s="33">
        <v>1640</v>
      </c>
      <c r="C287" s="27" t="s">
        <v>1646</v>
      </c>
      <c r="D287" s="28" t="s">
        <v>9</v>
      </c>
      <c r="E287" s="27">
        <v>4</v>
      </c>
      <c r="F287" s="33"/>
      <c r="G287" s="33"/>
      <c r="H287" s="29"/>
      <c r="I287" s="29"/>
      <c r="J287" s="28" t="s">
        <v>1208</v>
      </c>
      <c r="K287" s="28" t="s">
        <v>1208</v>
      </c>
      <c r="L287" s="28" t="s">
        <v>1208</v>
      </c>
      <c r="M287" s="28" t="s">
        <v>1208</v>
      </c>
      <c r="N287" s="28" t="s">
        <v>1208</v>
      </c>
      <c r="O287" s="28" t="s">
        <v>1208</v>
      </c>
      <c r="P287" s="29"/>
      <c r="Q287" s="29"/>
      <c r="R287" s="29"/>
      <c r="S287" s="29"/>
      <c r="T287" s="29"/>
      <c r="U287" s="29"/>
      <c r="V287" s="29"/>
      <c r="W287" s="29"/>
      <c r="X287" s="29"/>
      <c r="Y287" s="29"/>
      <c r="Z287" s="29"/>
      <c r="AA287" s="29"/>
      <c r="AB287" s="34"/>
      <c r="AC287" s="32"/>
      <c r="AD287" s="29"/>
      <c r="AE287" s="29"/>
      <c r="AF287" s="29"/>
      <c r="AG287" s="29"/>
      <c r="AH287" s="29"/>
      <c r="AI287" s="29"/>
      <c r="AJ287" s="29"/>
      <c r="AK287" s="29"/>
      <c r="AL287" s="29"/>
      <c r="AM287" s="29"/>
      <c r="AN287" s="29"/>
      <c r="AO287" s="29"/>
      <c r="AP287" s="31" t="s">
        <v>1647</v>
      </c>
    </row>
    <row r="288" spans="1:42" s="25" customFormat="1" ht="21" customHeight="1">
      <c r="A288" s="26">
        <v>3000</v>
      </c>
      <c r="B288" s="27">
        <v>1200</v>
      </c>
      <c r="C288" s="27" t="s">
        <v>1648</v>
      </c>
      <c r="D288" s="28" t="s">
        <v>9</v>
      </c>
      <c r="E288" s="27">
        <v>50</v>
      </c>
      <c r="F288" s="27" t="s">
        <v>1174</v>
      </c>
      <c r="G288" s="27" t="s">
        <v>1649</v>
      </c>
      <c r="H288" s="28" t="s">
        <v>10</v>
      </c>
      <c r="I288" s="28" t="s">
        <v>1174</v>
      </c>
      <c r="J288" s="28" t="s">
        <v>1176</v>
      </c>
      <c r="K288" s="28" t="s">
        <v>1176</v>
      </c>
      <c r="L288" s="28" t="s">
        <v>1176</v>
      </c>
      <c r="M288" s="28" t="s">
        <v>1176</v>
      </c>
      <c r="N288" s="29" t="s">
        <v>1177</v>
      </c>
      <c r="O288" s="29" t="s">
        <v>1177</v>
      </c>
      <c r="P288" s="28" t="s">
        <v>1177</v>
      </c>
      <c r="Q288" s="28" t="s">
        <v>1177</v>
      </c>
      <c r="R288" s="28"/>
      <c r="S288" s="28" t="s">
        <v>1177</v>
      </c>
      <c r="T288" s="28" t="s">
        <v>1177</v>
      </c>
      <c r="U288" s="28" t="s">
        <v>1176</v>
      </c>
      <c r="V288" s="28" t="s">
        <v>1176</v>
      </c>
      <c r="W288" s="28"/>
      <c r="X288" s="28"/>
      <c r="Y288" s="28"/>
      <c r="Z288" s="28" t="s">
        <v>1176</v>
      </c>
      <c r="AA288" s="28" t="s">
        <v>1176</v>
      </c>
      <c r="AB288" s="30" t="s">
        <v>1176</v>
      </c>
      <c r="AC288" s="26">
        <v>1200</v>
      </c>
      <c r="AD288" s="28" t="s">
        <v>1177</v>
      </c>
      <c r="AE288" s="28" t="s">
        <v>1177</v>
      </c>
      <c r="AF288" s="28" t="s">
        <v>1176</v>
      </c>
      <c r="AG288" s="28" t="s">
        <v>1177</v>
      </c>
      <c r="AH288" s="28" t="s">
        <v>1177</v>
      </c>
      <c r="AI288" s="28" t="s">
        <v>1176</v>
      </c>
      <c r="AJ288" s="28" t="s">
        <v>1176</v>
      </c>
      <c r="AK288" s="28" t="s">
        <v>1177</v>
      </c>
      <c r="AL288" s="28" t="s">
        <v>1177</v>
      </c>
      <c r="AM288" s="28" t="s">
        <v>1177</v>
      </c>
      <c r="AN288" s="28" t="s">
        <v>1177</v>
      </c>
      <c r="AO288" s="28" t="s">
        <v>1177</v>
      </c>
      <c r="AP288" s="31" t="s">
        <v>1650</v>
      </c>
    </row>
    <row r="289" spans="1:42" s="25" customFormat="1" ht="21" customHeight="1">
      <c r="A289" s="26">
        <v>3010</v>
      </c>
      <c r="B289" s="27">
        <v>1294</v>
      </c>
      <c r="C289" s="27" t="s">
        <v>1651</v>
      </c>
      <c r="D289" s="28">
        <v>9</v>
      </c>
      <c r="E289" s="27">
        <v>2</v>
      </c>
      <c r="F289" s="27"/>
      <c r="G289" s="27" t="s">
        <v>1652</v>
      </c>
      <c r="H289" s="28" t="s">
        <v>10</v>
      </c>
      <c r="I289" s="28"/>
      <c r="J289" s="28" t="s">
        <v>1176</v>
      </c>
      <c r="K289" s="28" t="s">
        <v>1176</v>
      </c>
      <c r="L289" s="28"/>
      <c r="M289" s="28"/>
      <c r="N289" s="29"/>
      <c r="O289" s="29"/>
      <c r="P289" s="28"/>
      <c r="Q289" s="28"/>
      <c r="R289" s="28"/>
      <c r="S289" s="28"/>
      <c r="T289" s="28"/>
      <c r="U289" s="28"/>
      <c r="V289" s="28"/>
      <c r="W289" s="28"/>
      <c r="X289" s="28"/>
      <c r="Y289" s="28"/>
      <c r="Z289" s="28"/>
      <c r="AA289" s="28"/>
      <c r="AB289" s="30"/>
      <c r="AC289" s="26">
        <v>1294</v>
      </c>
      <c r="AD289" s="28"/>
      <c r="AE289" s="28"/>
      <c r="AF289" s="28"/>
      <c r="AG289" s="28"/>
      <c r="AH289" s="28"/>
      <c r="AI289" s="28"/>
      <c r="AJ289" s="28"/>
      <c r="AK289" s="28"/>
      <c r="AL289" s="28"/>
      <c r="AM289" s="28"/>
      <c r="AN289" s="28"/>
      <c r="AO289" s="28"/>
      <c r="AP289" s="31" t="s">
        <v>1653</v>
      </c>
    </row>
    <row r="290" spans="1:42" s="25" customFormat="1" ht="21" customHeight="1">
      <c r="A290" s="26">
        <v>3020</v>
      </c>
      <c r="B290" s="27">
        <v>1295</v>
      </c>
      <c r="C290" s="27" t="s">
        <v>1654</v>
      </c>
      <c r="D290" s="28">
        <v>9</v>
      </c>
      <c r="E290" s="27">
        <v>4</v>
      </c>
      <c r="F290" s="27"/>
      <c r="G290" s="27" t="s">
        <v>1652</v>
      </c>
      <c r="H290" s="28" t="s">
        <v>10</v>
      </c>
      <c r="I290" s="28"/>
      <c r="J290" s="28" t="s">
        <v>1176</v>
      </c>
      <c r="K290" s="28" t="s">
        <v>1176</v>
      </c>
      <c r="L290" s="28"/>
      <c r="M290" s="28"/>
      <c r="N290" s="29"/>
      <c r="O290" s="29"/>
      <c r="P290" s="28"/>
      <c r="Q290" s="28"/>
      <c r="R290" s="28"/>
      <c r="S290" s="28"/>
      <c r="T290" s="28"/>
      <c r="U290" s="28"/>
      <c r="V290" s="28"/>
      <c r="W290" s="28"/>
      <c r="X290" s="28"/>
      <c r="Y290" s="28"/>
      <c r="Z290" s="28"/>
      <c r="AA290" s="28"/>
      <c r="AB290" s="30"/>
      <c r="AC290" s="26">
        <v>1295</v>
      </c>
      <c r="AD290" s="28"/>
      <c r="AE290" s="28"/>
      <c r="AF290" s="28"/>
      <c r="AG290" s="28"/>
      <c r="AH290" s="28"/>
      <c r="AI290" s="28"/>
      <c r="AJ290" s="28"/>
      <c r="AK290" s="28"/>
      <c r="AL290" s="28"/>
      <c r="AM290" s="28"/>
      <c r="AN290" s="28"/>
      <c r="AO290" s="28"/>
      <c r="AP290" s="31" t="s">
        <v>1655</v>
      </c>
    </row>
    <row r="291" spans="1:42" s="25" customFormat="1" ht="21" customHeight="1">
      <c r="A291" s="26">
        <v>3030</v>
      </c>
      <c r="B291" s="27">
        <v>1288</v>
      </c>
      <c r="C291" s="27" t="s">
        <v>1656</v>
      </c>
      <c r="D291" s="28" t="s">
        <v>9</v>
      </c>
      <c r="E291" s="27">
        <v>1</v>
      </c>
      <c r="F291" s="27" t="s">
        <v>1174</v>
      </c>
      <c r="G291" s="27" t="s">
        <v>1649</v>
      </c>
      <c r="H291" s="28" t="s">
        <v>10</v>
      </c>
      <c r="I291" s="28" t="s">
        <v>1174</v>
      </c>
      <c r="J291" s="28" t="s">
        <v>1176</v>
      </c>
      <c r="K291" s="28" t="s">
        <v>1176</v>
      </c>
      <c r="L291" s="28" t="s">
        <v>1176</v>
      </c>
      <c r="M291" s="28" t="s">
        <v>1176</v>
      </c>
      <c r="N291" s="29" t="s">
        <v>1177</v>
      </c>
      <c r="O291" s="29" t="s">
        <v>1177</v>
      </c>
      <c r="P291" s="28" t="s">
        <v>1208</v>
      </c>
      <c r="Q291" s="28" t="s">
        <v>1208</v>
      </c>
      <c r="R291" s="28"/>
      <c r="S291" s="28" t="s">
        <v>1208</v>
      </c>
      <c r="T291" s="28" t="s">
        <v>1208</v>
      </c>
      <c r="U291" s="28" t="s">
        <v>1182</v>
      </c>
      <c r="V291" s="28" t="s">
        <v>1182</v>
      </c>
      <c r="W291" s="28"/>
      <c r="X291" s="28"/>
      <c r="Y291" s="28"/>
      <c r="Z291" s="28" t="s">
        <v>1182</v>
      </c>
      <c r="AA291" s="28" t="s">
        <v>1182</v>
      </c>
      <c r="AB291" s="30" t="s">
        <v>1182</v>
      </c>
      <c r="AC291" s="26">
        <v>1288</v>
      </c>
      <c r="AD291" s="28" t="s">
        <v>1208</v>
      </c>
      <c r="AE291" s="28" t="s">
        <v>1208</v>
      </c>
      <c r="AF291" s="28" t="s">
        <v>1182</v>
      </c>
      <c r="AG291" s="28" t="s">
        <v>1208</v>
      </c>
      <c r="AH291" s="28" t="s">
        <v>1208</v>
      </c>
      <c r="AI291" s="28" t="s">
        <v>1182</v>
      </c>
      <c r="AJ291" s="28" t="s">
        <v>1182</v>
      </c>
      <c r="AK291" s="28" t="s">
        <v>1208</v>
      </c>
      <c r="AL291" s="28" t="s">
        <v>1208</v>
      </c>
      <c r="AM291" s="28" t="s">
        <v>1208</v>
      </c>
      <c r="AN291" s="28" t="s">
        <v>1208</v>
      </c>
      <c r="AO291" s="28" t="s">
        <v>1208</v>
      </c>
      <c r="AP291" s="31" t="s">
        <v>1657</v>
      </c>
    </row>
    <row r="292" spans="1:42" s="25" customFormat="1" ht="21">
      <c r="A292" s="26">
        <v>3040</v>
      </c>
      <c r="B292" s="27">
        <v>1289</v>
      </c>
      <c r="C292" s="27" t="s">
        <v>1658</v>
      </c>
      <c r="D292" s="28" t="s">
        <v>9</v>
      </c>
      <c r="E292" s="27">
        <v>2</v>
      </c>
      <c r="F292" s="27" t="s">
        <v>1174</v>
      </c>
      <c r="G292" s="27" t="s">
        <v>1649</v>
      </c>
      <c r="H292" s="28" t="s">
        <v>10</v>
      </c>
      <c r="I292" s="28" t="s">
        <v>1174</v>
      </c>
      <c r="J292" s="28" t="s">
        <v>1176</v>
      </c>
      <c r="K292" s="28" t="s">
        <v>1176</v>
      </c>
      <c r="L292" s="28" t="s">
        <v>1176</v>
      </c>
      <c r="M292" s="28" t="s">
        <v>1176</v>
      </c>
      <c r="N292" s="29" t="s">
        <v>1177</v>
      </c>
      <c r="O292" s="29" t="s">
        <v>1177</v>
      </c>
      <c r="P292" s="28" t="s">
        <v>1208</v>
      </c>
      <c r="Q292" s="28" t="s">
        <v>1208</v>
      </c>
      <c r="R292" s="28"/>
      <c r="S292" s="28" t="s">
        <v>1208</v>
      </c>
      <c r="T292" s="28" t="s">
        <v>1208</v>
      </c>
      <c r="U292" s="28" t="s">
        <v>1176</v>
      </c>
      <c r="V292" s="28" t="s">
        <v>1176</v>
      </c>
      <c r="W292" s="28"/>
      <c r="X292" s="28"/>
      <c r="Y292" s="28"/>
      <c r="Z292" s="28" t="s">
        <v>1176</v>
      </c>
      <c r="AA292" s="28" t="s">
        <v>1176</v>
      </c>
      <c r="AB292" s="30" t="s">
        <v>1176</v>
      </c>
      <c r="AC292" s="26">
        <v>1289</v>
      </c>
      <c r="AD292" s="28" t="s">
        <v>1208</v>
      </c>
      <c r="AE292" s="28" t="s">
        <v>1208</v>
      </c>
      <c r="AF292" s="28" t="s">
        <v>1176</v>
      </c>
      <c r="AG292" s="28" t="s">
        <v>1208</v>
      </c>
      <c r="AH292" s="28" t="s">
        <v>1208</v>
      </c>
      <c r="AI292" s="28" t="s">
        <v>1176</v>
      </c>
      <c r="AJ292" s="28" t="s">
        <v>1176</v>
      </c>
      <c r="AK292" s="28" t="s">
        <v>1208</v>
      </c>
      <c r="AL292" s="28" t="s">
        <v>1208</v>
      </c>
      <c r="AM292" s="28" t="s">
        <v>1208</v>
      </c>
      <c r="AN292" s="28" t="s">
        <v>1208</v>
      </c>
      <c r="AO292" s="28" t="s">
        <v>1208</v>
      </c>
      <c r="AP292" s="31" t="s">
        <v>1659</v>
      </c>
    </row>
    <row r="293" spans="1:42" s="25" customFormat="1" ht="21" customHeight="1">
      <c r="A293" s="26">
        <v>3050</v>
      </c>
      <c r="B293" s="27">
        <v>1201</v>
      </c>
      <c r="C293" s="27" t="s">
        <v>1660</v>
      </c>
      <c r="D293" s="28" t="s">
        <v>9</v>
      </c>
      <c r="E293" s="27">
        <v>25</v>
      </c>
      <c r="F293" s="27" t="s">
        <v>1174</v>
      </c>
      <c r="G293" s="27" t="s">
        <v>1649</v>
      </c>
      <c r="H293" s="28" t="s">
        <v>1174</v>
      </c>
      <c r="I293" s="28" t="s">
        <v>1174</v>
      </c>
      <c r="J293" s="28"/>
      <c r="K293" s="28"/>
      <c r="L293" s="28"/>
      <c r="M293" s="28"/>
      <c r="N293" s="29"/>
      <c r="O293" s="29"/>
      <c r="P293" s="28" t="s">
        <v>1208</v>
      </c>
      <c r="Q293" s="28" t="s">
        <v>1208</v>
      </c>
      <c r="R293" s="28"/>
      <c r="S293" s="28" t="s">
        <v>1208</v>
      </c>
      <c r="T293" s="28" t="s">
        <v>1208</v>
      </c>
      <c r="U293" s="28" t="s">
        <v>1182</v>
      </c>
      <c r="V293" s="28" t="s">
        <v>1182</v>
      </c>
      <c r="W293" s="28"/>
      <c r="X293" s="28"/>
      <c r="Y293" s="28"/>
      <c r="Z293" s="28" t="s">
        <v>1182</v>
      </c>
      <c r="AA293" s="28" t="s">
        <v>1182</v>
      </c>
      <c r="AB293" s="30" t="s">
        <v>1182</v>
      </c>
      <c r="AC293" s="26">
        <v>1201</v>
      </c>
      <c r="AD293" s="28" t="s">
        <v>1208</v>
      </c>
      <c r="AE293" s="28" t="s">
        <v>1208</v>
      </c>
      <c r="AF293" s="28" t="s">
        <v>1182</v>
      </c>
      <c r="AG293" s="28" t="s">
        <v>1208</v>
      </c>
      <c r="AH293" s="28" t="s">
        <v>1208</v>
      </c>
      <c r="AI293" s="28" t="s">
        <v>1182</v>
      </c>
      <c r="AJ293" s="28" t="s">
        <v>1182</v>
      </c>
      <c r="AK293" s="28" t="s">
        <v>1208</v>
      </c>
      <c r="AL293" s="28" t="s">
        <v>1208</v>
      </c>
      <c r="AM293" s="28" t="s">
        <v>1208</v>
      </c>
      <c r="AN293" s="28" t="s">
        <v>1208</v>
      </c>
      <c r="AO293" s="28" t="s">
        <v>1174</v>
      </c>
      <c r="AP293" s="31" t="s">
        <v>1661</v>
      </c>
    </row>
    <row r="294" spans="1:42" s="25" customFormat="1" ht="21" customHeight="1">
      <c r="A294" s="26">
        <v>3060</v>
      </c>
      <c r="B294" s="27">
        <v>1278</v>
      </c>
      <c r="C294" s="27" t="s">
        <v>1662</v>
      </c>
      <c r="D294" s="28" t="s">
        <v>9</v>
      </c>
      <c r="E294" s="27">
        <v>25</v>
      </c>
      <c r="F294" s="27" t="s">
        <v>1174</v>
      </c>
      <c r="G294" s="27" t="s">
        <v>1649</v>
      </c>
      <c r="H294" s="28" t="s">
        <v>1174</v>
      </c>
      <c r="I294" s="28" t="s">
        <v>1174</v>
      </c>
      <c r="J294" s="28"/>
      <c r="K294" s="28"/>
      <c r="L294" s="28"/>
      <c r="M294" s="28"/>
      <c r="N294" s="29"/>
      <c r="O294" s="29"/>
      <c r="P294" s="28" t="s">
        <v>1208</v>
      </c>
      <c r="Q294" s="28" t="s">
        <v>1208</v>
      </c>
      <c r="R294" s="28"/>
      <c r="S294" s="28" t="s">
        <v>1208</v>
      </c>
      <c r="T294" s="28" t="s">
        <v>1208</v>
      </c>
      <c r="U294" s="28" t="s">
        <v>1182</v>
      </c>
      <c r="V294" s="28" t="s">
        <v>1182</v>
      </c>
      <c r="W294" s="28"/>
      <c r="X294" s="28"/>
      <c r="Y294" s="28"/>
      <c r="Z294" s="28" t="s">
        <v>1182</v>
      </c>
      <c r="AA294" s="28" t="s">
        <v>1182</v>
      </c>
      <c r="AB294" s="30" t="s">
        <v>1182</v>
      </c>
      <c r="AC294" s="26">
        <v>1278</v>
      </c>
      <c r="AD294" s="28" t="s">
        <v>1208</v>
      </c>
      <c r="AE294" s="28" t="s">
        <v>1208</v>
      </c>
      <c r="AF294" s="28" t="s">
        <v>1182</v>
      </c>
      <c r="AG294" s="28" t="s">
        <v>1208</v>
      </c>
      <c r="AH294" s="28" t="s">
        <v>1208</v>
      </c>
      <c r="AI294" s="28" t="s">
        <v>1182</v>
      </c>
      <c r="AJ294" s="28" t="s">
        <v>1182</v>
      </c>
      <c r="AK294" s="28" t="s">
        <v>1208</v>
      </c>
      <c r="AL294" s="28" t="s">
        <v>1208</v>
      </c>
      <c r="AM294" s="28" t="s">
        <v>1208</v>
      </c>
      <c r="AN294" s="28" t="s">
        <v>1208</v>
      </c>
      <c r="AO294" s="28" t="s">
        <v>1174</v>
      </c>
      <c r="AP294" s="31" t="s">
        <v>1663</v>
      </c>
    </row>
    <row r="295" spans="1:42" s="25" customFormat="1" ht="21" customHeight="1">
      <c r="A295" s="26">
        <v>3070</v>
      </c>
      <c r="B295" s="27">
        <v>1202</v>
      </c>
      <c r="C295" s="27" t="s">
        <v>1664</v>
      </c>
      <c r="D295" s="28" t="s">
        <v>9</v>
      </c>
      <c r="E295" s="27">
        <v>25</v>
      </c>
      <c r="F295" s="27" t="s">
        <v>1174</v>
      </c>
      <c r="G295" s="27" t="s">
        <v>1649</v>
      </c>
      <c r="H295" s="28" t="s">
        <v>1174</v>
      </c>
      <c r="I295" s="28" t="s">
        <v>1174</v>
      </c>
      <c r="J295" s="28"/>
      <c r="K295" s="28"/>
      <c r="L295" s="28"/>
      <c r="M295" s="28"/>
      <c r="N295" s="29"/>
      <c r="O295" s="29"/>
      <c r="P295" s="28" t="s">
        <v>1174</v>
      </c>
      <c r="Q295" s="28" t="s">
        <v>1174</v>
      </c>
      <c r="R295" s="28"/>
      <c r="S295" s="28" t="s">
        <v>1174</v>
      </c>
      <c r="T295" s="28" t="s">
        <v>1174</v>
      </c>
      <c r="U295" s="28"/>
      <c r="V295" s="28"/>
      <c r="W295" s="28"/>
      <c r="X295" s="28"/>
      <c r="Y295" s="28"/>
      <c r="Z295" s="28"/>
      <c r="AA295" s="28"/>
      <c r="AB295" s="30"/>
      <c r="AC295" s="26">
        <v>1202</v>
      </c>
      <c r="AD295" s="28" t="s">
        <v>1208</v>
      </c>
      <c r="AE295" s="28" t="s">
        <v>1208</v>
      </c>
      <c r="AF295" s="28"/>
      <c r="AG295" s="28" t="s">
        <v>1174</v>
      </c>
      <c r="AH295" s="28" t="s">
        <v>1174</v>
      </c>
      <c r="AI295" s="28"/>
      <c r="AJ295" s="28"/>
      <c r="AK295" s="28" t="s">
        <v>1208</v>
      </c>
      <c r="AL295" s="28" t="s">
        <v>1208</v>
      </c>
      <c r="AM295" s="28" t="s">
        <v>1208</v>
      </c>
      <c r="AN295" s="28" t="s">
        <v>1208</v>
      </c>
      <c r="AO295" s="28" t="s">
        <v>1174</v>
      </c>
      <c r="AP295" s="31" t="s">
        <v>1665</v>
      </c>
    </row>
    <row r="296" spans="1:42" s="25" customFormat="1" ht="21" customHeight="1">
      <c r="A296" s="26">
        <v>3080</v>
      </c>
      <c r="B296" s="27">
        <v>1203</v>
      </c>
      <c r="C296" s="27" t="s">
        <v>1666</v>
      </c>
      <c r="D296" s="28" t="s">
        <v>9</v>
      </c>
      <c r="E296" s="27">
        <v>5</v>
      </c>
      <c r="F296" s="27" t="s">
        <v>1174</v>
      </c>
      <c r="G296" s="27" t="s">
        <v>1649</v>
      </c>
      <c r="H296" s="28" t="s">
        <v>10</v>
      </c>
      <c r="I296" s="28" t="s">
        <v>1174</v>
      </c>
      <c r="J296" s="28"/>
      <c r="K296" s="28"/>
      <c r="L296" s="28" t="s">
        <v>1182</v>
      </c>
      <c r="M296" s="28" t="s">
        <v>1182</v>
      </c>
      <c r="N296" s="29"/>
      <c r="O296" s="29"/>
      <c r="P296" s="28" t="s">
        <v>1183</v>
      </c>
      <c r="Q296" s="28" t="s">
        <v>1183</v>
      </c>
      <c r="R296" s="28"/>
      <c r="S296" s="28" t="s">
        <v>1183</v>
      </c>
      <c r="T296" s="28" t="s">
        <v>1183</v>
      </c>
      <c r="U296" s="28" t="s">
        <v>1182</v>
      </c>
      <c r="V296" s="28" t="s">
        <v>1182</v>
      </c>
      <c r="W296" s="28"/>
      <c r="X296" s="28"/>
      <c r="Y296" s="28"/>
      <c r="Z296" s="28" t="s">
        <v>1182</v>
      </c>
      <c r="AA296" s="28" t="s">
        <v>1182</v>
      </c>
      <c r="AB296" s="30" t="s">
        <v>1182</v>
      </c>
      <c r="AC296" s="26">
        <v>1203</v>
      </c>
      <c r="AD296" s="28" t="s">
        <v>1183</v>
      </c>
      <c r="AE296" s="28" t="s">
        <v>1183</v>
      </c>
      <c r="AF296" s="28" t="s">
        <v>1182</v>
      </c>
      <c r="AG296" s="28" t="s">
        <v>1183</v>
      </c>
      <c r="AH296" s="28" t="s">
        <v>1183</v>
      </c>
      <c r="AI296" s="28" t="s">
        <v>1182</v>
      </c>
      <c r="AJ296" s="28" t="s">
        <v>1182</v>
      </c>
      <c r="AK296" s="28" t="s">
        <v>1183</v>
      </c>
      <c r="AL296" s="28" t="s">
        <v>1183</v>
      </c>
      <c r="AM296" s="28" t="s">
        <v>1234</v>
      </c>
      <c r="AN296" s="28" t="s">
        <v>1208</v>
      </c>
      <c r="AO296" s="28" t="s">
        <v>1234</v>
      </c>
      <c r="AP296" s="31" t="s">
        <v>1667</v>
      </c>
    </row>
    <row r="297" spans="1:42" s="25" customFormat="1" ht="21" customHeight="1">
      <c r="A297" s="26">
        <v>3090</v>
      </c>
      <c r="B297" s="27">
        <v>1287</v>
      </c>
      <c r="C297" s="27" t="s">
        <v>1668</v>
      </c>
      <c r="D297" s="28" t="s">
        <v>9</v>
      </c>
      <c r="E297" s="27">
        <v>2</v>
      </c>
      <c r="F297" s="27" t="s">
        <v>1174</v>
      </c>
      <c r="G297" s="27" t="s">
        <v>1649</v>
      </c>
      <c r="H297" s="28" t="s">
        <v>10</v>
      </c>
      <c r="I297" s="28" t="s">
        <v>1174</v>
      </c>
      <c r="J297" s="28"/>
      <c r="K297" s="28"/>
      <c r="L297" s="28"/>
      <c r="M297" s="28"/>
      <c r="N297" s="29"/>
      <c r="O297" s="29"/>
      <c r="P297" s="28" t="s">
        <v>1208</v>
      </c>
      <c r="Q297" s="28" t="s">
        <v>1208</v>
      </c>
      <c r="R297" s="28"/>
      <c r="S297" s="28" t="s">
        <v>1208</v>
      </c>
      <c r="T297" s="28" t="s">
        <v>1208</v>
      </c>
      <c r="U297" s="28" t="s">
        <v>1182</v>
      </c>
      <c r="V297" s="28" t="s">
        <v>1182</v>
      </c>
      <c r="W297" s="28"/>
      <c r="X297" s="28"/>
      <c r="Y297" s="28"/>
      <c r="Z297" s="28" t="s">
        <v>1182</v>
      </c>
      <c r="AA297" s="28" t="s">
        <v>1182</v>
      </c>
      <c r="AB297" s="30" t="s">
        <v>1182</v>
      </c>
      <c r="AC297" s="26">
        <v>1287</v>
      </c>
      <c r="AD297" s="28" t="s">
        <v>1208</v>
      </c>
      <c r="AE297" s="28" t="s">
        <v>1208</v>
      </c>
      <c r="AF297" s="28" t="s">
        <v>1182</v>
      </c>
      <c r="AG297" s="28" t="s">
        <v>1208</v>
      </c>
      <c r="AH297" s="28" t="s">
        <v>1208</v>
      </c>
      <c r="AI297" s="28" t="s">
        <v>1182</v>
      </c>
      <c r="AJ297" s="28" t="s">
        <v>1182</v>
      </c>
      <c r="AK297" s="28" t="s">
        <v>1208</v>
      </c>
      <c r="AL297" s="28" t="s">
        <v>1208</v>
      </c>
      <c r="AM297" s="28" t="s">
        <v>1208</v>
      </c>
      <c r="AN297" s="28" t="s">
        <v>1208</v>
      </c>
      <c r="AO297" s="28" t="s">
        <v>1174</v>
      </c>
      <c r="AP297" s="31" t="s">
        <v>550</v>
      </c>
    </row>
    <row r="298" spans="1:42" s="25" customFormat="1" ht="21" customHeight="1">
      <c r="A298" s="26">
        <v>3100</v>
      </c>
      <c r="B298" s="27">
        <v>1204</v>
      </c>
      <c r="C298" s="27" t="s">
        <v>1669</v>
      </c>
      <c r="D298" s="28" t="s">
        <v>9</v>
      </c>
      <c r="E298" s="27">
        <v>25</v>
      </c>
      <c r="F298" s="27" t="s">
        <v>1174</v>
      </c>
      <c r="G298" s="27" t="s">
        <v>1649</v>
      </c>
      <c r="H298" s="28" t="s">
        <v>1174</v>
      </c>
      <c r="I298" s="28" t="s">
        <v>1174</v>
      </c>
      <c r="J298" s="28"/>
      <c r="K298" s="28"/>
      <c r="L298" s="28"/>
      <c r="M298" s="28"/>
      <c r="N298" s="29"/>
      <c r="O298" s="29"/>
      <c r="P298" s="28" t="s">
        <v>1174</v>
      </c>
      <c r="Q298" s="28" t="s">
        <v>1174</v>
      </c>
      <c r="R298" s="28"/>
      <c r="S298" s="28" t="s">
        <v>1174</v>
      </c>
      <c r="T298" s="28" t="s">
        <v>1174</v>
      </c>
      <c r="U298" s="28"/>
      <c r="V298" s="28"/>
      <c r="W298" s="28"/>
      <c r="X298" s="28"/>
      <c r="Y298" s="28"/>
      <c r="Z298" s="28"/>
      <c r="AA298" s="28"/>
      <c r="AB298" s="30"/>
      <c r="AC298" s="26">
        <v>1204</v>
      </c>
      <c r="AD298" s="28" t="s">
        <v>1208</v>
      </c>
      <c r="AE298" s="28" t="s">
        <v>1208</v>
      </c>
      <c r="AF298" s="28"/>
      <c r="AG298" s="28" t="s">
        <v>1174</v>
      </c>
      <c r="AH298" s="28" t="s">
        <v>1174</v>
      </c>
      <c r="AI298" s="28"/>
      <c r="AJ298" s="28"/>
      <c r="AK298" s="28" t="s">
        <v>1174</v>
      </c>
      <c r="AL298" s="28" t="s">
        <v>1174</v>
      </c>
      <c r="AM298" s="28" t="s">
        <v>1177</v>
      </c>
      <c r="AN298" s="28" t="s">
        <v>1177</v>
      </c>
      <c r="AO298" s="28" t="s">
        <v>1211</v>
      </c>
      <c r="AP298" s="31" t="s">
        <v>1670</v>
      </c>
    </row>
    <row r="299" spans="1:42" s="25" customFormat="1" ht="21" customHeight="1">
      <c r="A299" s="26">
        <v>3110</v>
      </c>
      <c r="B299" s="27">
        <v>1205</v>
      </c>
      <c r="C299" s="27" t="s">
        <v>553</v>
      </c>
      <c r="D299" s="28" t="s">
        <v>9</v>
      </c>
      <c r="E299" s="27">
        <v>14</v>
      </c>
      <c r="F299" s="27" t="s">
        <v>1174</v>
      </c>
      <c r="G299" s="27" t="s">
        <v>1649</v>
      </c>
      <c r="H299" s="28" t="s">
        <v>1174</v>
      </c>
      <c r="I299" s="28" t="s">
        <v>1174</v>
      </c>
      <c r="J299" s="28"/>
      <c r="K299" s="28"/>
      <c r="L299" s="28"/>
      <c r="M299" s="28"/>
      <c r="N299" s="29"/>
      <c r="O299" s="29"/>
      <c r="P299" s="28" t="s">
        <v>1208</v>
      </c>
      <c r="Q299" s="28" t="s">
        <v>1208</v>
      </c>
      <c r="R299" s="28"/>
      <c r="S299" s="28" t="s">
        <v>1208</v>
      </c>
      <c r="T299" s="28" t="s">
        <v>1208</v>
      </c>
      <c r="U299" s="28"/>
      <c r="V299" s="28"/>
      <c r="W299" s="28"/>
      <c r="X299" s="28"/>
      <c r="Y299" s="28"/>
      <c r="Z299" s="28"/>
      <c r="AA299" s="28"/>
      <c r="AB299" s="30"/>
      <c r="AC299" s="26">
        <v>1205</v>
      </c>
      <c r="AD299" s="28" t="s">
        <v>1208</v>
      </c>
      <c r="AE299" s="28" t="s">
        <v>1208</v>
      </c>
      <c r="AF299" s="28"/>
      <c r="AG299" s="28" t="s">
        <v>1174</v>
      </c>
      <c r="AH299" s="28" t="s">
        <v>1174</v>
      </c>
      <c r="AI299" s="28"/>
      <c r="AJ299" s="28"/>
      <c r="AK299" s="28" t="s">
        <v>1208</v>
      </c>
      <c r="AL299" s="28" t="s">
        <v>1208</v>
      </c>
      <c r="AM299" s="28" t="s">
        <v>1208</v>
      </c>
      <c r="AN299" s="28" t="s">
        <v>1208</v>
      </c>
      <c r="AO299" s="28" t="s">
        <v>1211</v>
      </c>
      <c r="AP299" s="31" t="s">
        <v>1671</v>
      </c>
    </row>
    <row r="300" spans="1:42" s="25" customFormat="1" ht="21" customHeight="1">
      <c r="A300" s="26">
        <v>3120</v>
      </c>
      <c r="B300" s="27">
        <v>1256</v>
      </c>
      <c r="C300" s="27" t="s">
        <v>1672</v>
      </c>
      <c r="E300" s="27">
        <v>25</v>
      </c>
      <c r="F300" s="27" t="s">
        <v>1174</v>
      </c>
      <c r="G300" s="27" t="s">
        <v>1649</v>
      </c>
      <c r="H300" s="28" t="s">
        <v>1174</v>
      </c>
      <c r="I300" s="28" t="s">
        <v>1174</v>
      </c>
      <c r="J300" s="28"/>
      <c r="K300" s="28"/>
      <c r="L300" s="28"/>
      <c r="M300" s="28"/>
      <c r="N300" s="29"/>
      <c r="O300" s="29"/>
      <c r="P300" s="28" t="s">
        <v>1208</v>
      </c>
      <c r="Q300" s="28" t="s">
        <v>1208</v>
      </c>
      <c r="R300" s="28"/>
      <c r="S300" s="28" t="s">
        <v>1208</v>
      </c>
      <c r="T300" s="28" t="s">
        <v>1208</v>
      </c>
      <c r="U300" s="28"/>
      <c r="V300" s="28"/>
      <c r="W300" s="28"/>
      <c r="X300" s="28"/>
      <c r="Y300" s="28"/>
      <c r="Z300" s="28"/>
      <c r="AA300" s="28"/>
      <c r="AB300" s="30"/>
      <c r="AC300" s="26">
        <v>1256</v>
      </c>
      <c r="AD300" s="28" t="s">
        <v>1208</v>
      </c>
      <c r="AE300" s="28" t="s">
        <v>1208</v>
      </c>
      <c r="AF300" s="28"/>
      <c r="AG300" s="28" t="s">
        <v>1208</v>
      </c>
      <c r="AH300" s="28" t="s">
        <v>1208</v>
      </c>
      <c r="AI300" s="28"/>
      <c r="AJ300" s="28"/>
      <c r="AK300" s="28" t="s">
        <v>1174</v>
      </c>
      <c r="AL300" s="28" t="s">
        <v>1174</v>
      </c>
      <c r="AM300" s="28" t="s">
        <v>1174</v>
      </c>
      <c r="AN300" s="28" t="s">
        <v>1174</v>
      </c>
      <c r="AO300" s="28" t="s">
        <v>1174</v>
      </c>
      <c r="AP300" s="31" t="s">
        <v>556</v>
      </c>
    </row>
    <row r="301" spans="1:42" s="25" customFormat="1" ht="21" customHeight="1">
      <c r="A301" s="26">
        <v>3130</v>
      </c>
      <c r="B301" s="27">
        <v>1257</v>
      </c>
      <c r="C301" s="27" t="s">
        <v>1673</v>
      </c>
      <c r="D301" s="28" t="s">
        <v>34</v>
      </c>
      <c r="E301" s="27">
        <v>60</v>
      </c>
      <c r="F301" s="27" t="s">
        <v>1174</v>
      </c>
      <c r="G301" s="27" t="s">
        <v>1649</v>
      </c>
      <c r="H301" s="28" t="s">
        <v>1174</v>
      </c>
      <c r="I301" s="28" t="s">
        <v>1174</v>
      </c>
      <c r="J301" s="28"/>
      <c r="K301" s="28"/>
      <c r="L301" s="28"/>
      <c r="M301" s="28"/>
      <c r="N301" s="29"/>
      <c r="O301" s="29"/>
      <c r="P301" s="28" t="s">
        <v>1208</v>
      </c>
      <c r="Q301" s="28" t="s">
        <v>1208</v>
      </c>
      <c r="R301" s="28"/>
      <c r="S301" s="28" t="s">
        <v>1208</v>
      </c>
      <c r="T301" s="28" t="s">
        <v>1208</v>
      </c>
      <c r="U301" s="28"/>
      <c r="V301" s="28"/>
      <c r="W301" s="28"/>
      <c r="X301" s="28"/>
      <c r="Y301" s="28"/>
      <c r="Z301" s="28"/>
      <c r="AA301" s="28"/>
      <c r="AB301" s="30"/>
      <c r="AC301" s="26">
        <v>1257</v>
      </c>
      <c r="AD301" s="28" t="s">
        <v>1208</v>
      </c>
      <c r="AE301" s="28" t="s">
        <v>1208</v>
      </c>
      <c r="AF301" s="28"/>
      <c r="AG301" s="28" t="s">
        <v>1208</v>
      </c>
      <c r="AH301" s="28" t="s">
        <v>1208</v>
      </c>
      <c r="AI301" s="28"/>
      <c r="AJ301" s="28"/>
      <c r="AK301" s="28" t="s">
        <v>1174</v>
      </c>
      <c r="AL301" s="28" t="s">
        <v>1174</v>
      </c>
      <c r="AM301" s="28" t="s">
        <v>1174</v>
      </c>
      <c r="AN301" s="28" t="s">
        <v>1174</v>
      </c>
      <c r="AO301" s="28" t="s">
        <v>1174</v>
      </c>
      <c r="AP301" s="31" t="s">
        <v>558</v>
      </c>
    </row>
    <row r="302" spans="1:42" s="25" customFormat="1" ht="21" customHeight="1">
      <c r="A302" s="26">
        <v>3140</v>
      </c>
      <c r="B302" s="27">
        <v>1401</v>
      </c>
      <c r="C302" s="27" t="s">
        <v>1674</v>
      </c>
      <c r="D302" s="28" t="s">
        <v>9</v>
      </c>
      <c r="E302" s="27">
        <v>12</v>
      </c>
      <c r="F302" s="27"/>
      <c r="G302" s="27" t="s">
        <v>1652</v>
      </c>
      <c r="H302" s="28"/>
      <c r="I302" s="28"/>
      <c r="J302" s="28" t="s">
        <v>1182</v>
      </c>
      <c r="K302" s="28" t="s">
        <v>1182</v>
      </c>
      <c r="L302" s="28"/>
      <c r="M302" s="28"/>
      <c r="N302" s="29" t="s">
        <v>1182</v>
      </c>
      <c r="O302" s="29" t="s">
        <v>1182</v>
      </c>
      <c r="P302" s="28"/>
      <c r="Q302" s="28"/>
      <c r="R302" s="28"/>
      <c r="S302" s="28"/>
      <c r="T302" s="28"/>
      <c r="U302" s="28"/>
      <c r="V302" s="28"/>
      <c r="W302" s="28"/>
      <c r="X302" s="28"/>
      <c r="Y302" s="28"/>
      <c r="Z302" s="28"/>
      <c r="AA302" s="28"/>
      <c r="AB302" s="30"/>
      <c r="AC302" s="26">
        <v>1401</v>
      </c>
      <c r="AD302" s="28"/>
      <c r="AE302" s="28"/>
      <c r="AF302" s="28"/>
      <c r="AG302" s="28"/>
      <c r="AH302" s="28"/>
      <c r="AI302" s="28"/>
      <c r="AJ302" s="28"/>
      <c r="AK302" s="28"/>
      <c r="AL302" s="28"/>
      <c r="AM302" s="28"/>
      <c r="AN302" s="28"/>
      <c r="AO302" s="28"/>
      <c r="AP302" s="31" t="s">
        <v>1675</v>
      </c>
    </row>
    <row r="303" spans="1:42" s="25" customFormat="1" ht="21" customHeight="1">
      <c r="A303" s="26">
        <v>3150</v>
      </c>
      <c r="B303" s="27">
        <v>1402</v>
      </c>
      <c r="C303" s="27" t="s">
        <v>1676</v>
      </c>
      <c r="D303" s="28" t="s">
        <v>9</v>
      </c>
      <c r="E303" s="27">
        <v>12</v>
      </c>
      <c r="F303" s="27"/>
      <c r="G303" s="27" t="s">
        <v>1652</v>
      </c>
      <c r="H303" s="28"/>
      <c r="I303" s="28"/>
      <c r="J303" s="28" t="s">
        <v>1182</v>
      </c>
      <c r="K303" s="28" t="s">
        <v>1182</v>
      </c>
      <c r="L303" s="28"/>
      <c r="M303" s="28"/>
      <c r="N303" s="29"/>
      <c r="O303" s="29"/>
      <c r="P303" s="28"/>
      <c r="Q303" s="28"/>
      <c r="R303" s="28"/>
      <c r="S303" s="28"/>
      <c r="T303" s="28"/>
      <c r="U303" s="28"/>
      <c r="V303" s="28"/>
      <c r="W303" s="28"/>
      <c r="X303" s="28"/>
      <c r="Y303" s="28"/>
      <c r="Z303" s="28"/>
      <c r="AA303" s="28"/>
      <c r="AB303" s="30"/>
      <c r="AC303" s="26">
        <v>1402</v>
      </c>
      <c r="AD303" s="28"/>
      <c r="AE303" s="28"/>
      <c r="AF303" s="28"/>
      <c r="AG303" s="28"/>
      <c r="AH303" s="28"/>
      <c r="AI303" s="28"/>
      <c r="AJ303" s="28"/>
      <c r="AK303" s="28"/>
      <c r="AL303" s="28"/>
      <c r="AM303" s="28"/>
      <c r="AN303" s="28"/>
      <c r="AO303" s="28"/>
      <c r="AP303" s="31" t="s">
        <v>1677</v>
      </c>
    </row>
    <row r="304" spans="1:42" s="25" customFormat="1" ht="21" customHeight="1">
      <c r="A304" s="26">
        <v>3160</v>
      </c>
      <c r="B304" s="27">
        <v>1403</v>
      </c>
      <c r="C304" s="27" t="s">
        <v>1678</v>
      </c>
      <c r="D304" s="28" t="s">
        <v>9</v>
      </c>
      <c r="E304" s="27">
        <v>12</v>
      </c>
      <c r="F304" s="27"/>
      <c r="G304" s="27" t="s">
        <v>1652</v>
      </c>
      <c r="H304" s="28"/>
      <c r="I304" s="28"/>
      <c r="J304" s="28" t="s">
        <v>1182</v>
      </c>
      <c r="K304" s="28" t="s">
        <v>1182</v>
      </c>
      <c r="L304" s="28"/>
      <c r="M304" s="28"/>
      <c r="N304" s="29"/>
      <c r="O304" s="29"/>
      <c r="P304" s="28"/>
      <c r="Q304" s="28"/>
      <c r="R304" s="28"/>
      <c r="S304" s="28"/>
      <c r="T304" s="28"/>
      <c r="U304" s="28"/>
      <c r="V304" s="28"/>
      <c r="W304" s="28"/>
      <c r="X304" s="28"/>
      <c r="Y304" s="28"/>
      <c r="Z304" s="28"/>
      <c r="AA304" s="28"/>
      <c r="AB304" s="30"/>
      <c r="AC304" s="26">
        <v>1403</v>
      </c>
      <c r="AD304" s="28"/>
      <c r="AE304" s="28"/>
      <c r="AF304" s="28"/>
      <c r="AG304" s="28"/>
      <c r="AH304" s="28"/>
      <c r="AI304" s="28"/>
      <c r="AJ304" s="28"/>
      <c r="AK304" s="28"/>
      <c r="AL304" s="28"/>
      <c r="AM304" s="28"/>
      <c r="AN304" s="28"/>
      <c r="AO304" s="28"/>
      <c r="AP304" s="31" t="s">
        <v>1679</v>
      </c>
    </row>
    <row r="305" spans="1:42" s="25" customFormat="1" ht="21" customHeight="1">
      <c r="A305" s="26">
        <v>3170</v>
      </c>
      <c r="B305" s="27">
        <v>1279</v>
      </c>
      <c r="C305" s="27" t="s">
        <v>1680</v>
      </c>
      <c r="D305" s="28" t="s">
        <v>9</v>
      </c>
      <c r="E305" s="27">
        <v>40</v>
      </c>
      <c r="F305" s="27" t="s">
        <v>1174</v>
      </c>
      <c r="G305" s="27" t="s">
        <v>1649</v>
      </c>
      <c r="H305" s="28" t="s">
        <v>10</v>
      </c>
      <c r="I305" s="28" t="s">
        <v>1174</v>
      </c>
      <c r="J305" s="28" t="s">
        <v>1182</v>
      </c>
      <c r="K305" s="28" t="s">
        <v>1182</v>
      </c>
      <c r="L305" s="28" t="s">
        <v>1182</v>
      </c>
      <c r="M305" s="28" t="s">
        <v>1182</v>
      </c>
      <c r="N305" s="29" t="s">
        <v>1208</v>
      </c>
      <c r="O305" s="29" t="s">
        <v>1208</v>
      </c>
      <c r="P305" s="28" t="s">
        <v>1208</v>
      </c>
      <c r="Q305" s="28" t="s">
        <v>1208</v>
      </c>
      <c r="R305" s="28"/>
      <c r="S305" s="28" t="s">
        <v>1208</v>
      </c>
      <c r="T305" s="28" t="s">
        <v>1208</v>
      </c>
      <c r="U305" s="28" t="s">
        <v>1182</v>
      </c>
      <c r="V305" s="28" t="s">
        <v>1182</v>
      </c>
      <c r="W305" s="28"/>
      <c r="X305" s="28"/>
      <c r="Y305" s="28"/>
      <c r="Z305" s="28" t="s">
        <v>1182</v>
      </c>
      <c r="AA305" s="28" t="s">
        <v>1182</v>
      </c>
      <c r="AB305" s="30" t="s">
        <v>1182</v>
      </c>
      <c r="AC305" s="26">
        <v>1279</v>
      </c>
      <c r="AD305" s="28" t="s">
        <v>1208</v>
      </c>
      <c r="AE305" s="28" t="s">
        <v>1208</v>
      </c>
      <c r="AF305" s="28" t="s">
        <v>1182</v>
      </c>
      <c r="AG305" s="28" t="s">
        <v>1208</v>
      </c>
      <c r="AH305" s="28" t="s">
        <v>1208</v>
      </c>
      <c r="AI305" s="28" t="s">
        <v>1182</v>
      </c>
      <c r="AJ305" s="28" t="s">
        <v>1182</v>
      </c>
      <c r="AK305" s="28" t="s">
        <v>1208</v>
      </c>
      <c r="AL305" s="28" t="s">
        <v>1208</v>
      </c>
      <c r="AM305" s="28" t="s">
        <v>1208</v>
      </c>
      <c r="AN305" s="28" t="s">
        <v>1208</v>
      </c>
      <c r="AO305" s="28" t="s">
        <v>1174</v>
      </c>
      <c r="AP305" s="31" t="s">
        <v>1681</v>
      </c>
    </row>
    <row r="306" spans="1:42" s="25" customFormat="1" ht="21">
      <c r="A306" s="26">
        <v>3180</v>
      </c>
      <c r="B306" s="27">
        <v>1280</v>
      </c>
      <c r="C306" s="27" t="s">
        <v>1682</v>
      </c>
      <c r="D306" s="28" t="s">
        <v>9</v>
      </c>
      <c r="E306" s="27">
        <v>2</v>
      </c>
      <c r="F306" s="27" t="s">
        <v>1174</v>
      </c>
      <c r="G306" s="27" t="s">
        <v>1649</v>
      </c>
      <c r="H306" s="28" t="s">
        <v>10</v>
      </c>
      <c r="I306" s="28" t="s">
        <v>1174</v>
      </c>
      <c r="J306" s="28"/>
      <c r="K306" s="28"/>
      <c r="L306" s="28" t="s">
        <v>1182</v>
      </c>
      <c r="M306" s="28" t="s">
        <v>1182</v>
      </c>
      <c r="N306" s="29"/>
      <c r="O306" s="29"/>
      <c r="P306" s="28" t="s">
        <v>1208</v>
      </c>
      <c r="Q306" s="28" t="s">
        <v>1208</v>
      </c>
      <c r="R306" s="28"/>
      <c r="S306" s="28" t="s">
        <v>1208</v>
      </c>
      <c r="T306" s="28" t="s">
        <v>1208</v>
      </c>
      <c r="U306" s="28" t="s">
        <v>1182</v>
      </c>
      <c r="V306" s="28" t="s">
        <v>1182</v>
      </c>
      <c r="W306" s="28"/>
      <c r="X306" s="28"/>
      <c r="Y306" s="28"/>
      <c r="Z306" s="28" t="s">
        <v>1182</v>
      </c>
      <c r="AA306" s="28" t="s">
        <v>1182</v>
      </c>
      <c r="AB306" s="30" t="s">
        <v>1182</v>
      </c>
      <c r="AC306" s="26">
        <v>1280</v>
      </c>
      <c r="AD306" s="28" t="s">
        <v>1208</v>
      </c>
      <c r="AE306" s="28" t="s">
        <v>1208</v>
      </c>
      <c r="AF306" s="28" t="s">
        <v>1182</v>
      </c>
      <c r="AG306" s="28" t="s">
        <v>1208</v>
      </c>
      <c r="AH306" s="28" t="s">
        <v>1208</v>
      </c>
      <c r="AI306" s="28" t="s">
        <v>1182</v>
      </c>
      <c r="AJ306" s="28" t="s">
        <v>1182</v>
      </c>
      <c r="AK306" s="28" t="s">
        <v>1208</v>
      </c>
      <c r="AL306" s="28" t="s">
        <v>1208</v>
      </c>
      <c r="AM306" s="28" t="s">
        <v>1208</v>
      </c>
      <c r="AN306" s="28" t="s">
        <v>1208</v>
      </c>
      <c r="AO306" s="28" t="s">
        <v>1174</v>
      </c>
      <c r="AP306" s="31" t="s">
        <v>1683</v>
      </c>
    </row>
    <row r="307" spans="1:42" s="25" customFormat="1" ht="94.5">
      <c r="A307" s="20" t="s">
        <v>1133</v>
      </c>
      <c r="B307" s="21" t="s">
        <v>1134</v>
      </c>
      <c r="C307" s="22" t="s">
        <v>1102</v>
      </c>
      <c r="D307" s="21" t="s">
        <v>1135</v>
      </c>
      <c r="E307" s="21" t="s">
        <v>1136</v>
      </c>
      <c r="F307" s="21" t="s">
        <v>1137</v>
      </c>
      <c r="G307" s="21" t="s">
        <v>1138</v>
      </c>
      <c r="H307" s="21" t="s">
        <v>1139</v>
      </c>
      <c r="I307" s="21" t="s">
        <v>1140</v>
      </c>
      <c r="J307" s="21" t="s">
        <v>1141</v>
      </c>
      <c r="K307" s="21" t="s">
        <v>1142</v>
      </c>
      <c r="L307" s="21" t="s">
        <v>1143</v>
      </c>
      <c r="M307" s="21" t="s">
        <v>1144</v>
      </c>
      <c r="N307" s="21" t="s">
        <v>1145</v>
      </c>
      <c r="O307" s="21" t="s">
        <v>1146</v>
      </c>
      <c r="P307" s="21" t="s">
        <v>1147</v>
      </c>
      <c r="Q307" s="21" t="s">
        <v>1148</v>
      </c>
      <c r="R307" s="21" t="s">
        <v>1149</v>
      </c>
      <c r="S307" s="21" t="s">
        <v>1150</v>
      </c>
      <c r="T307" s="21" t="s">
        <v>1151</v>
      </c>
      <c r="U307" s="21" t="s">
        <v>1152</v>
      </c>
      <c r="V307" s="21" t="s">
        <v>1153</v>
      </c>
      <c r="W307" s="21" t="s">
        <v>1154</v>
      </c>
      <c r="X307" s="21" t="s">
        <v>1155</v>
      </c>
      <c r="Y307" s="21" t="s">
        <v>1156</v>
      </c>
      <c r="Z307" s="21" t="s">
        <v>1157</v>
      </c>
      <c r="AA307" s="21" t="s">
        <v>1158</v>
      </c>
      <c r="AB307" s="23" t="s">
        <v>1159</v>
      </c>
      <c r="AC307" s="20" t="s">
        <v>1134</v>
      </c>
      <c r="AD307" s="21" t="s">
        <v>1160</v>
      </c>
      <c r="AE307" s="21" t="s">
        <v>1161</v>
      </c>
      <c r="AF307" s="21" t="s">
        <v>1162</v>
      </c>
      <c r="AG307" s="21" t="s">
        <v>1163</v>
      </c>
      <c r="AH307" s="21" t="s">
        <v>1164</v>
      </c>
      <c r="AI307" s="21" t="s">
        <v>1165</v>
      </c>
      <c r="AJ307" s="21" t="s">
        <v>1166</v>
      </c>
      <c r="AK307" s="21" t="s">
        <v>1167</v>
      </c>
      <c r="AL307" s="21" t="s">
        <v>1168</v>
      </c>
      <c r="AM307" s="21" t="s">
        <v>1169</v>
      </c>
      <c r="AN307" s="21" t="s">
        <v>1170</v>
      </c>
      <c r="AO307" s="21" t="s">
        <v>1171</v>
      </c>
      <c r="AP307" s="24" t="s">
        <v>1172</v>
      </c>
    </row>
    <row r="308" spans="1:42" s="25" customFormat="1" ht="21" customHeight="1">
      <c r="A308" s="26">
        <v>3190</v>
      </c>
      <c r="B308" s="27">
        <v>1281</v>
      </c>
      <c r="C308" s="27" t="s">
        <v>1684</v>
      </c>
      <c r="D308" s="28" t="s">
        <v>34</v>
      </c>
      <c r="E308" s="27">
        <v>120</v>
      </c>
      <c r="F308" s="27" t="s">
        <v>1174</v>
      </c>
      <c r="G308" s="27" t="s">
        <v>1649</v>
      </c>
      <c r="H308" s="28" t="s">
        <v>1174</v>
      </c>
      <c r="I308" s="28" t="s">
        <v>1174</v>
      </c>
      <c r="J308" s="28"/>
      <c r="K308" s="28"/>
      <c r="L308" s="28" t="s">
        <v>1182</v>
      </c>
      <c r="M308" s="28" t="s">
        <v>1182</v>
      </c>
      <c r="N308" s="29" t="s">
        <v>1208</v>
      </c>
      <c r="O308" s="29" t="s">
        <v>1208</v>
      </c>
      <c r="P308" s="28" t="s">
        <v>1208</v>
      </c>
      <c r="Q308" s="28" t="s">
        <v>1208</v>
      </c>
      <c r="R308" s="28"/>
      <c r="S308" s="28" t="s">
        <v>1208</v>
      </c>
      <c r="T308" s="28" t="s">
        <v>1208</v>
      </c>
      <c r="U308" s="28"/>
      <c r="V308" s="28"/>
      <c r="W308" s="28"/>
      <c r="X308" s="28"/>
      <c r="Y308" s="28"/>
      <c r="Z308" s="28"/>
      <c r="AA308" s="28"/>
      <c r="AB308" s="30"/>
      <c r="AC308" s="26">
        <v>1281</v>
      </c>
      <c r="AD308" s="28" t="s">
        <v>1208</v>
      </c>
      <c r="AE308" s="28" t="s">
        <v>1208</v>
      </c>
      <c r="AF308" s="28"/>
      <c r="AG308" s="28" t="s">
        <v>1208</v>
      </c>
      <c r="AH308" s="28" t="s">
        <v>1208</v>
      </c>
      <c r="AI308" s="28"/>
      <c r="AJ308" s="28"/>
      <c r="AK308" s="28" t="s">
        <v>1208</v>
      </c>
      <c r="AL308" s="28" t="s">
        <v>1208</v>
      </c>
      <c r="AM308" s="28" t="s">
        <v>1208</v>
      </c>
      <c r="AN308" s="28" t="s">
        <v>1208</v>
      </c>
      <c r="AO308" s="28" t="s">
        <v>1174</v>
      </c>
      <c r="AP308" s="31" t="s">
        <v>1685</v>
      </c>
    </row>
    <row r="309" spans="1:42" s="25" customFormat="1" ht="21">
      <c r="A309" s="26">
        <v>3200</v>
      </c>
      <c r="B309" s="27">
        <v>1282</v>
      </c>
      <c r="C309" s="27" t="s">
        <v>1686</v>
      </c>
      <c r="D309" s="28" t="s">
        <v>9</v>
      </c>
      <c r="E309" s="27">
        <v>2</v>
      </c>
      <c r="F309" s="27" t="s">
        <v>1174</v>
      </c>
      <c r="G309" s="27" t="s">
        <v>1649</v>
      </c>
      <c r="H309" s="28" t="s">
        <v>10</v>
      </c>
      <c r="I309" s="28" t="s">
        <v>1174</v>
      </c>
      <c r="J309" s="28"/>
      <c r="K309" s="28"/>
      <c r="L309" s="28" t="s">
        <v>1182</v>
      </c>
      <c r="M309" s="28" t="s">
        <v>1182</v>
      </c>
      <c r="N309" s="29"/>
      <c r="O309" s="29"/>
      <c r="P309" s="28" t="s">
        <v>1208</v>
      </c>
      <c r="Q309" s="28" t="s">
        <v>1208</v>
      </c>
      <c r="R309" s="28"/>
      <c r="S309" s="28" t="s">
        <v>1208</v>
      </c>
      <c r="T309" s="28" t="s">
        <v>1208</v>
      </c>
      <c r="U309" s="28" t="s">
        <v>1182</v>
      </c>
      <c r="V309" s="28" t="s">
        <v>1182</v>
      </c>
      <c r="W309" s="28"/>
      <c r="X309" s="28"/>
      <c r="Y309" s="28"/>
      <c r="Z309" s="28" t="s">
        <v>1182</v>
      </c>
      <c r="AA309" s="28" t="s">
        <v>1182</v>
      </c>
      <c r="AB309" s="30" t="s">
        <v>1182</v>
      </c>
      <c r="AC309" s="26">
        <v>1282</v>
      </c>
      <c r="AD309" s="28" t="s">
        <v>1208</v>
      </c>
      <c r="AE309" s="28" t="s">
        <v>1208</v>
      </c>
      <c r="AF309" s="28" t="s">
        <v>1182</v>
      </c>
      <c r="AG309" s="28" t="s">
        <v>1208</v>
      </c>
      <c r="AH309" s="28" t="s">
        <v>1208</v>
      </c>
      <c r="AI309" s="28" t="s">
        <v>1182</v>
      </c>
      <c r="AJ309" s="28" t="s">
        <v>1182</v>
      </c>
      <c r="AK309" s="28" t="s">
        <v>1208</v>
      </c>
      <c r="AL309" s="28" t="s">
        <v>1208</v>
      </c>
      <c r="AM309" s="28" t="s">
        <v>1208</v>
      </c>
      <c r="AN309" s="28" t="s">
        <v>1208</v>
      </c>
      <c r="AO309" s="28" t="s">
        <v>1174</v>
      </c>
      <c r="AP309" s="31" t="s">
        <v>1687</v>
      </c>
    </row>
    <row r="310" spans="1:42" s="25" customFormat="1" ht="21" customHeight="1">
      <c r="A310" s="26">
        <v>3210</v>
      </c>
      <c r="B310" s="27">
        <v>1405</v>
      </c>
      <c r="C310" s="27" t="s">
        <v>1688</v>
      </c>
      <c r="D310" s="28" t="s">
        <v>1199</v>
      </c>
      <c r="E310" s="27">
        <v>40</v>
      </c>
      <c r="F310" s="27"/>
      <c r="G310" s="27" t="s">
        <v>1652</v>
      </c>
      <c r="H310" s="28" t="s">
        <v>10</v>
      </c>
      <c r="I310" s="28"/>
      <c r="J310" s="28"/>
      <c r="K310" s="28"/>
      <c r="L310" s="28"/>
      <c r="M310" s="28"/>
      <c r="N310" s="29" t="s">
        <v>1182</v>
      </c>
      <c r="O310" s="29" t="s">
        <v>1182</v>
      </c>
      <c r="P310" s="28"/>
      <c r="Q310" s="28"/>
      <c r="R310" s="28"/>
      <c r="S310" s="28"/>
      <c r="T310" s="28"/>
      <c r="U310" s="28"/>
      <c r="V310" s="28"/>
      <c r="W310" s="28"/>
      <c r="X310" s="28"/>
      <c r="Y310" s="28"/>
      <c r="Z310" s="28"/>
      <c r="AA310" s="28"/>
      <c r="AB310" s="30"/>
      <c r="AC310" s="26">
        <v>1405</v>
      </c>
      <c r="AD310" s="28"/>
      <c r="AE310" s="28"/>
      <c r="AF310" s="28"/>
      <c r="AG310" s="28"/>
      <c r="AH310" s="28"/>
      <c r="AI310" s="28"/>
      <c r="AJ310" s="28"/>
      <c r="AK310" s="28"/>
      <c r="AL310" s="28"/>
      <c r="AM310" s="28"/>
      <c r="AN310" s="28"/>
      <c r="AO310" s="28"/>
      <c r="AP310" s="31" t="s">
        <v>1689</v>
      </c>
    </row>
    <row r="311" spans="1:42" s="25" customFormat="1" ht="21" customHeight="1">
      <c r="A311" s="26">
        <v>3220</v>
      </c>
      <c r="B311" s="27">
        <v>1210</v>
      </c>
      <c r="C311" s="27" t="s">
        <v>1690</v>
      </c>
      <c r="D311" s="28" t="s">
        <v>9</v>
      </c>
      <c r="E311" s="27">
        <v>25</v>
      </c>
      <c r="F311" s="27" t="s">
        <v>1174</v>
      </c>
      <c r="G311" s="27" t="s">
        <v>1649</v>
      </c>
      <c r="H311" s="28" t="s">
        <v>1174</v>
      </c>
      <c r="I311" s="28" t="s">
        <v>1174</v>
      </c>
      <c r="J311" s="28"/>
      <c r="K311" s="28"/>
      <c r="L311" s="28"/>
      <c r="M311" s="28"/>
      <c r="N311" s="29"/>
      <c r="O311" s="29"/>
      <c r="P311" s="28" t="s">
        <v>1208</v>
      </c>
      <c r="Q311" s="28" t="s">
        <v>1208</v>
      </c>
      <c r="R311" s="28"/>
      <c r="S311" s="28" t="s">
        <v>1208</v>
      </c>
      <c r="T311" s="28" t="s">
        <v>1208</v>
      </c>
      <c r="U311" s="28"/>
      <c r="V311" s="28"/>
      <c r="W311" s="28"/>
      <c r="X311" s="28"/>
      <c r="Y311" s="28"/>
      <c r="Z311" s="28"/>
      <c r="AA311" s="28"/>
      <c r="AB311" s="30"/>
      <c r="AC311" s="26">
        <v>1210</v>
      </c>
      <c r="AD311" s="28" t="s">
        <v>1208</v>
      </c>
      <c r="AE311" s="28" t="s">
        <v>1208</v>
      </c>
      <c r="AF311" s="28"/>
      <c r="AG311" s="28" t="s">
        <v>1208</v>
      </c>
      <c r="AH311" s="28" t="s">
        <v>1208</v>
      </c>
      <c r="AI311" s="28"/>
      <c r="AJ311" s="28"/>
      <c r="AK311" s="28" t="s">
        <v>1208</v>
      </c>
      <c r="AL311" s="28" t="s">
        <v>1208</v>
      </c>
      <c r="AM311" s="28" t="s">
        <v>1234</v>
      </c>
      <c r="AN311" s="28" t="s">
        <v>1208</v>
      </c>
      <c r="AO311" s="28" t="s">
        <v>1234</v>
      </c>
      <c r="AP311" s="31" t="s">
        <v>1691</v>
      </c>
    </row>
    <row r="312" spans="1:42" s="25" customFormat="1" ht="21" customHeight="1">
      <c r="A312" s="26">
        <v>3230</v>
      </c>
      <c r="B312" s="27">
        <v>1211</v>
      </c>
      <c r="C312" s="27" t="s">
        <v>1692</v>
      </c>
      <c r="D312" s="28" t="s">
        <v>9</v>
      </c>
      <c r="E312" s="27">
        <v>54</v>
      </c>
      <c r="F312" s="27" t="s">
        <v>1174</v>
      </c>
      <c r="G312" s="27" t="s">
        <v>1649</v>
      </c>
      <c r="H312" s="28" t="s">
        <v>1174</v>
      </c>
      <c r="I312" s="28" t="s">
        <v>1174</v>
      </c>
      <c r="J312" s="28"/>
      <c r="K312" s="28"/>
      <c r="L312" s="28" t="s">
        <v>1182</v>
      </c>
      <c r="M312" s="28" t="s">
        <v>1182</v>
      </c>
      <c r="N312" s="29"/>
      <c r="O312" s="29"/>
      <c r="P312" s="28" t="s">
        <v>1208</v>
      </c>
      <c r="Q312" s="28" t="s">
        <v>1208</v>
      </c>
      <c r="R312" s="28"/>
      <c r="S312" s="28" t="s">
        <v>1208</v>
      </c>
      <c r="T312" s="28" t="s">
        <v>1208</v>
      </c>
      <c r="U312" s="28"/>
      <c r="V312" s="28"/>
      <c r="W312" s="28"/>
      <c r="X312" s="28"/>
      <c r="Y312" s="28"/>
      <c r="Z312" s="28"/>
      <c r="AA312" s="28"/>
      <c r="AB312" s="30"/>
      <c r="AC312" s="26">
        <v>1211</v>
      </c>
      <c r="AD312" s="28" t="s">
        <v>1208</v>
      </c>
      <c r="AE312" s="28" t="s">
        <v>1208</v>
      </c>
      <c r="AF312" s="28"/>
      <c r="AG312" s="28" t="s">
        <v>1174</v>
      </c>
      <c r="AH312" s="28" t="s">
        <v>1174</v>
      </c>
      <c r="AI312" s="28"/>
      <c r="AJ312" s="28"/>
      <c r="AK312" s="28" t="s">
        <v>1208</v>
      </c>
      <c r="AL312" s="28" t="s">
        <v>1208</v>
      </c>
      <c r="AM312" s="28" t="s">
        <v>1174</v>
      </c>
      <c r="AN312" s="28" t="s">
        <v>1208</v>
      </c>
      <c r="AO312" s="28" t="s">
        <v>1174</v>
      </c>
      <c r="AP312" s="31" t="s">
        <v>1693</v>
      </c>
    </row>
    <row r="313" spans="1:42" s="25" customFormat="1" ht="21" customHeight="1">
      <c r="A313" s="26">
        <v>3240</v>
      </c>
      <c r="B313" s="27">
        <v>1213</v>
      </c>
      <c r="C313" s="27" t="s">
        <v>1694</v>
      </c>
      <c r="D313" s="28" t="s">
        <v>34</v>
      </c>
      <c r="E313" s="27">
        <v>60</v>
      </c>
      <c r="F313" s="27" t="s">
        <v>1174</v>
      </c>
      <c r="G313" s="27" t="s">
        <v>1695</v>
      </c>
      <c r="H313" s="28" t="s">
        <v>1174</v>
      </c>
      <c r="I313" s="28" t="s">
        <v>1174</v>
      </c>
      <c r="J313" s="28" t="s">
        <v>1182</v>
      </c>
      <c r="K313" s="28" t="s">
        <v>1182</v>
      </c>
      <c r="L313" s="28" t="s">
        <v>1182</v>
      </c>
      <c r="M313" s="28" t="s">
        <v>1182</v>
      </c>
      <c r="N313" s="29" t="s">
        <v>1208</v>
      </c>
      <c r="O313" s="29" t="s">
        <v>1208</v>
      </c>
      <c r="P313" s="28" t="s">
        <v>1183</v>
      </c>
      <c r="Q313" s="28" t="s">
        <v>1183</v>
      </c>
      <c r="R313" s="28"/>
      <c r="S313" s="28" t="s">
        <v>1183</v>
      </c>
      <c r="T313" s="28" t="s">
        <v>1183</v>
      </c>
      <c r="U313" s="28" t="s">
        <v>1182</v>
      </c>
      <c r="V313" s="28" t="s">
        <v>1182</v>
      </c>
      <c r="W313" s="28"/>
      <c r="X313" s="28"/>
      <c r="Y313" s="28"/>
      <c r="Z313" s="28" t="s">
        <v>1182</v>
      </c>
      <c r="AA313" s="28" t="s">
        <v>1182</v>
      </c>
      <c r="AB313" s="30" t="s">
        <v>1182</v>
      </c>
      <c r="AC313" s="26">
        <v>1213</v>
      </c>
      <c r="AD313" s="28" t="s">
        <v>1183</v>
      </c>
      <c r="AE313" s="28" t="s">
        <v>1183</v>
      </c>
      <c r="AF313" s="28" t="s">
        <v>1182</v>
      </c>
      <c r="AG313" s="28" t="s">
        <v>1183</v>
      </c>
      <c r="AH313" s="28" t="s">
        <v>1183</v>
      </c>
      <c r="AI313" s="28" t="s">
        <v>1182</v>
      </c>
      <c r="AJ313" s="28" t="s">
        <v>1182</v>
      </c>
      <c r="AK313" s="28" t="s">
        <v>1183</v>
      </c>
      <c r="AL313" s="28" t="s">
        <v>1183</v>
      </c>
      <c r="AM313" s="28" t="s">
        <v>1234</v>
      </c>
      <c r="AN313" s="28" t="s">
        <v>1208</v>
      </c>
      <c r="AO313" s="28" t="s">
        <v>1234</v>
      </c>
      <c r="AP313" s="31" t="s">
        <v>1696</v>
      </c>
    </row>
    <row r="314" spans="1:42" s="25" customFormat="1" ht="21" customHeight="1">
      <c r="A314" s="26">
        <v>3250</v>
      </c>
      <c r="B314" s="27">
        <v>1214</v>
      </c>
      <c r="C314" s="27" t="s">
        <v>1697</v>
      </c>
      <c r="D314" s="28" t="s">
        <v>34</v>
      </c>
      <c r="E314" s="27">
        <v>60</v>
      </c>
      <c r="F314" s="27" t="s">
        <v>1174</v>
      </c>
      <c r="G314" s="27" t="s">
        <v>1695</v>
      </c>
      <c r="H314" s="28" t="s">
        <v>1174</v>
      </c>
      <c r="I314" s="28" t="s">
        <v>1174</v>
      </c>
      <c r="J314" s="28" t="s">
        <v>1182</v>
      </c>
      <c r="K314" s="28" t="s">
        <v>1182</v>
      </c>
      <c r="L314" s="28" t="s">
        <v>1182</v>
      </c>
      <c r="M314" s="28" t="s">
        <v>1182</v>
      </c>
      <c r="N314" s="29" t="s">
        <v>1208</v>
      </c>
      <c r="O314" s="29" t="s">
        <v>1208</v>
      </c>
      <c r="P314" s="28" t="s">
        <v>1183</v>
      </c>
      <c r="Q314" s="28" t="s">
        <v>1183</v>
      </c>
      <c r="R314" s="28"/>
      <c r="S314" s="28" t="s">
        <v>1183</v>
      </c>
      <c r="T314" s="28" t="s">
        <v>1183</v>
      </c>
      <c r="U314" s="28" t="s">
        <v>1182</v>
      </c>
      <c r="V314" s="28" t="s">
        <v>1182</v>
      </c>
      <c r="W314" s="28"/>
      <c r="X314" s="28"/>
      <c r="Y314" s="28"/>
      <c r="Z314" s="28" t="s">
        <v>1182</v>
      </c>
      <c r="AA314" s="28" t="s">
        <v>1182</v>
      </c>
      <c r="AB314" s="30" t="s">
        <v>1182</v>
      </c>
      <c r="AC314" s="26">
        <v>1214</v>
      </c>
      <c r="AD314" s="28" t="s">
        <v>1183</v>
      </c>
      <c r="AE314" s="28" t="s">
        <v>1183</v>
      </c>
      <c r="AF314" s="28" t="s">
        <v>1182</v>
      </c>
      <c r="AG314" s="28" t="s">
        <v>1182</v>
      </c>
      <c r="AH314" s="28" t="s">
        <v>1182</v>
      </c>
      <c r="AI314" s="28" t="s">
        <v>1182</v>
      </c>
      <c r="AJ314" s="28" t="s">
        <v>1182</v>
      </c>
      <c r="AK314" s="28" t="s">
        <v>1183</v>
      </c>
      <c r="AL314" s="28" t="s">
        <v>1208</v>
      </c>
      <c r="AM314" s="28" t="s">
        <v>1234</v>
      </c>
      <c r="AN314" s="28" t="s">
        <v>1208</v>
      </c>
      <c r="AO314" s="28" t="s">
        <v>1234</v>
      </c>
      <c r="AP314" s="31" t="s">
        <v>1698</v>
      </c>
    </row>
    <row r="315" spans="1:42" s="25" customFormat="1" ht="21" customHeight="1">
      <c r="A315" s="26">
        <v>3260</v>
      </c>
      <c r="B315" s="27">
        <v>1215</v>
      </c>
      <c r="C315" s="27" t="s">
        <v>1699</v>
      </c>
      <c r="D315" s="28" t="s">
        <v>34</v>
      </c>
      <c r="E315" s="27">
        <v>60</v>
      </c>
      <c r="F315" s="27" t="s">
        <v>1174</v>
      </c>
      <c r="G315" s="27" t="s">
        <v>1695</v>
      </c>
      <c r="H315" s="28" t="s">
        <v>1174</v>
      </c>
      <c r="I315" s="28" t="s">
        <v>1174</v>
      </c>
      <c r="J315" s="28"/>
      <c r="K315" s="28"/>
      <c r="L315" s="28"/>
      <c r="M315" s="28"/>
      <c r="N315" s="29"/>
      <c r="O315" s="29"/>
      <c r="P315" s="28" t="s">
        <v>1208</v>
      </c>
      <c r="Q315" s="28" t="s">
        <v>1208</v>
      </c>
      <c r="R315" s="28"/>
      <c r="S315" s="28" t="s">
        <v>1208</v>
      </c>
      <c r="T315" s="28" t="s">
        <v>1208</v>
      </c>
      <c r="U315" s="28"/>
      <c r="V315" s="28"/>
      <c r="W315" s="28"/>
      <c r="X315" s="28"/>
      <c r="Y315" s="28"/>
      <c r="Z315" s="28"/>
      <c r="AA315" s="28"/>
      <c r="AB315" s="30"/>
      <c r="AC315" s="26">
        <v>1215</v>
      </c>
      <c r="AD315" s="28" t="s">
        <v>1208</v>
      </c>
      <c r="AE315" s="28" t="s">
        <v>1208</v>
      </c>
      <c r="AF315" s="28"/>
      <c r="AG315" s="28" t="s">
        <v>1174</v>
      </c>
      <c r="AH315" s="28" t="s">
        <v>1174</v>
      </c>
      <c r="AI315" s="28"/>
      <c r="AJ315" s="28"/>
      <c r="AK315" s="28" t="s">
        <v>1208</v>
      </c>
      <c r="AL315" s="28" t="s">
        <v>1208</v>
      </c>
      <c r="AM315" s="28" t="s">
        <v>1234</v>
      </c>
      <c r="AN315" s="28" t="s">
        <v>1208</v>
      </c>
      <c r="AO315" s="28" t="s">
        <v>1234</v>
      </c>
      <c r="AP315" s="31" t="s">
        <v>1700</v>
      </c>
    </row>
    <row r="316" spans="1:42" s="25" customFormat="1" ht="21" customHeight="1">
      <c r="A316" s="26">
        <v>3270</v>
      </c>
      <c r="B316" s="27">
        <v>1283</v>
      </c>
      <c r="C316" s="27" t="s">
        <v>1701</v>
      </c>
      <c r="D316" s="28" t="s">
        <v>9</v>
      </c>
      <c r="E316" s="27">
        <v>2</v>
      </c>
      <c r="F316" s="27" t="s">
        <v>1174</v>
      </c>
      <c r="G316" s="27" t="s">
        <v>1649</v>
      </c>
      <c r="H316" s="28" t="s">
        <v>10</v>
      </c>
      <c r="I316" s="28" t="s">
        <v>1174</v>
      </c>
      <c r="J316" s="28"/>
      <c r="K316" s="28"/>
      <c r="L316" s="28"/>
      <c r="M316" s="28"/>
      <c r="N316" s="29"/>
      <c r="O316" s="29"/>
      <c r="P316" s="28" t="s">
        <v>1208</v>
      </c>
      <c r="Q316" s="28" t="s">
        <v>1208</v>
      </c>
      <c r="R316" s="28"/>
      <c r="S316" s="28" t="s">
        <v>1208</v>
      </c>
      <c r="T316" s="28" t="s">
        <v>1208</v>
      </c>
      <c r="U316" s="28"/>
      <c r="V316" s="28"/>
      <c r="W316" s="28"/>
      <c r="X316" s="28"/>
      <c r="Y316" s="28"/>
      <c r="Z316" s="28"/>
      <c r="AA316" s="28"/>
      <c r="AB316" s="30"/>
      <c r="AC316" s="26">
        <v>1283</v>
      </c>
      <c r="AD316" s="28" t="s">
        <v>1208</v>
      </c>
      <c r="AE316" s="28" t="s">
        <v>1208</v>
      </c>
      <c r="AF316" s="28"/>
      <c r="AG316" s="28" t="s">
        <v>1208</v>
      </c>
      <c r="AH316" s="28" t="s">
        <v>1208</v>
      </c>
      <c r="AI316" s="28"/>
      <c r="AJ316" s="28"/>
      <c r="AK316" s="28" t="s">
        <v>1208</v>
      </c>
      <c r="AL316" s="28" t="s">
        <v>1208</v>
      </c>
      <c r="AM316" s="28" t="s">
        <v>1208</v>
      </c>
      <c r="AN316" s="28" t="s">
        <v>1208</v>
      </c>
      <c r="AO316" s="28" t="s">
        <v>1174</v>
      </c>
      <c r="AP316" s="31" t="s">
        <v>1702</v>
      </c>
    </row>
    <row r="317" spans="1:42" s="25" customFormat="1" ht="21" customHeight="1">
      <c r="A317" s="26">
        <v>3280</v>
      </c>
      <c r="B317" s="27">
        <v>1284</v>
      </c>
      <c r="C317" s="27" t="s">
        <v>1703</v>
      </c>
      <c r="D317" s="28" t="s">
        <v>9</v>
      </c>
      <c r="E317" s="27">
        <v>25</v>
      </c>
      <c r="F317" s="27" t="s">
        <v>1174</v>
      </c>
      <c r="G317" s="27" t="s">
        <v>1649</v>
      </c>
      <c r="H317" s="28" t="s">
        <v>10</v>
      </c>
      <c r="I317" s="28" t="s">
        <v>1174</v>
      </c>
      <c r="J317" s="28"/>
      <c r="K317" s="28"/>
      <c r="L317" s="28"/>
      <c r="M317" s="28"/>
      <c r="N317" s="29" t="s">
        <v>1182</v>
      </c>
      <c r="O317" s="29" t="s">
        <v>1182</v>
      </c>
      <c r="P317" s="28" t="s">
        <v>1208</v>
      </c>
      <c r="Q317" s="28" t="s">
        <v>1208</v>
      </c>
      <c r="R317" s="28"/>
      <c r="S317" s="28" t="s">
        <v>1208</v>
      </c>
      <c r="T317" s="28" t="s">
        <v>1208</v>
      </c>
      <c r="U317" s="28"/>
      <c r="V317" s="28"/>
      <c r="W317" s="28"/>
      <c r="X317" s="28"/>
      <c r="Y317" s="28"/>
      <c r="Z317" s="28"/>
      <c r="AA317" s="28"/>
      <c r="AB317" s="30"/>
      <c r="AC317" s="26">
        <v>1284</v>
      </c>
      <c r="AD317" s="28" t="s">
        <v>1208</v>
      </c>
      <c r="AE317" s="28" t="s">
        <v>1208</v>
      </c>
      <c r="AF317" s="28"/>
      <c r="AG317" s="28" t="s">
        <v>1208</v>
      </c>
      <c r="AH317" s="28" t="s">
        <v>1208</v>
      </c>
      <c r="AI317" s="28"/>
      <c r="AJ317" s="28"/>
      <c r="AK317" s="28" t="s">
        <v>1208</v>
      </c>
      <c r="AL317" s="28" t="s">
        <v>1208</v>
      </c>
      <c r="AM317" s="28" t="s">
        <v>1208</v>
      </c>
      <c r="AN317" s="28" t="s">
        <v>1208</v>
      </c>
      <c r="AO317" s="28" t="s">
        <v>1174</v>
      </c>
      <c r="AP317" s="31" t="s">
        <v>1704</v>
      </c>
    </row>
    <row r="318" spans="1:42" s="25" customFormat="1" ht="21" customHeight="1">
      <c r="A318" s="26">
        <v>3290</v>
      </c>
      <c r="B318" s="27">
        <v>1285</v>
      </c>
      <c r="C318" s="27" t="s">
        <v>1705</v>
      </c>
      <c r="D318" s="28" t="s">
        <v>9</v>
      </c>
      <c r="E318" s="27">
        <v>6</v>
      </c>
      <c r="F318" s="27" t="s">
        <v>1174</v>
      </c>
      <c r="G318" s="27" t="s">
        <v>1649</v>
      </c>
      <c r="H318" s="28" t="s">
        <v>10</v>
      </c>
      <c r="I318" s="28" t="s">
        <v>1174</v>
      </c>
      <c r="J318" s="28"/>
      <c r="K318" s="28"/>
      <c r="L318" s="28"/>
      <c r="M318" s="28"/>
      <c r="N318" s="29"/>
      <c r="O318" s="29"/>
      <c r="P318" s="28" t="s">
        <v>1208</v>
      </c>
      <c r="Q318" s="28" t="s">
        <v>1208</v>
      </c>
      <c r="R318" s="28"/>
      <c r="S318" s="28" t="s">
        <v>1208</v>
      </c>
      <c r="T318" s="28" t="s">
        <v>1208</v>
      </c>
      <c r="U318" s="28"/>
      <c r="V318" s="28"/>
      <c r="W318" s="28"/>
      <c r="X318" s="28"/>
      <c r="Y318" s="28"/>
      <c r="Z318" s="28"/>
      <c r="AA318" s="28"/>
      <c r="AB318" s="30"/>
      <c r="AC318" s="26">
        <v>1285</v>
      </c>
      <c r="AD318" s="28" t="s">
        <v>1208</v>
      </c>
      <c r="AE318" s="28" t="s">
        <v>1208</v>
      </c>
      <c r="AF318" s="28"/>
      <c r="AG318" s="28" t="s">
        <v>1208</v>
      </c>
      <c r="AH318" s="28" t="s">
        <v>1208</v>
      </c>
      <c r="AI318" s="28"/>
      <c r="AJ318" s="28"/>
      <c r="AK318" s="28" t="s">
        <v>1208</v>
      </c>
      <c r="AL318" s="28" t="s">
        <v>1208</v>
      </c>
      <c r="AM318" s="28" t="s">
        <v>1208</v>
      </c>
      <c r="AN318" s="28" t="s">
        <v>1208</v>
      </c>
      <c r="AO318" s="28" t="s">
        <v>1174</v>
      </c>
      <c r="AP318" s="31" t="s">
        <v>586</v>
      </c>
    </row>
    <row r="319" spans="1:42" s="25" customFormat="1" ht="21" customHeight="1">
      <c r="A319" s="26">
        <v>3300</v>
      </c>
      <c r="B319" s="27">
        <v>1212</v>
      </c>
      <c r="C319" s="27" t="s">
        <v>587</v>
      </c>
      <c r="D319" s="28" t="s">
        <v>34</v>
      </c>
      <c r="E319" s="27">
        <v>60</v>
      </c>
      <c r="F319" s="27" t="s">
        <v>1174</v>
      </c>
      <c r="G319" s="27" t="s">
        <v>1695</v>
      </c>
      <c r="H319" s="28" t="s">
        <v>1174</v>
      </c>
      <c r="I319" s="28" t="s">
        <v>1174</v>
      </c>
      <c r="J319" s="28"/>
      <c r="K319" s="28"/>
      <c r="L319" s="28"/>
      <c r="M319" s="28"/>
      <c r="N319" s="29"/>
      <c r="O319" s="29"/>
      <c r="P319" s="28" t="s">
        <v>1174</v>
      </c>
      <c r="Q319" s="28" t="s">
        <v>1174</v>
      </c>
      <c r="R319" s="28"/>
      <c r="S319" s="28" t="s">
        <v>1174</v>
      </c>
      <c r="T319" s="28" t="s">
        <v>1174</v>
      </c>
      <c r="U319" s="28"/>
      <c r="V319" s="28"/>
      <c r="W319" s="28"/>
      <c r="X319" s="28"/>
      <c r="Y319" s="28"/>
      <c r="Z319" s="28"/>
      <c r="AA319" s="28"/>
      <c r="AB319" s="30"/>
      <c r="AC319" s="26">
        <v>1212</v>
      </c>
      <c r="AD319" s="28" t="s">
        <v>1174</v>
      </c>
      <c r="AE319" s="28" t="s">
        <v>1174</v>
      </c>
      <c r="AF319" s="28"/>
      <c r="AG319" s="28" t="s">
        <v>1174</v>
      </c>
      <c r="AH319" s="28" t="s">
        <v>1174</v>
      </c>
      <c r="AI319" s="28"/>
      <c r="AJ319" s="28"/>
      <c r="AK319" s="28" t="s">
        <v>1208</v>
      </c>
      <c r="AL319" s="28" t="s">
        <v>1208</v>
      </c>
      <c r="AM319" s="28" t="s">
        <v>1183</v>
      </c>
      <c r="AN319" s="28" t="s">
        <v>1183</v>
      </c>
      <c r="AO319" s="28" t="s">
        <v>1174</v>
      </c>
      <c r="AP319" s="31" t="s">
        <v>1706</v>
      </c>
    </row>
    <row r="320" spans="1:42" s="25" customFormat="1" ht="21" customHeight="1">
      <c r="A320" s="26">
        <v>3310</v>
      </c>
      <c r="B320" s="27">
        <v>1206</v>
      </c>
      <c r="C320" s="27" t="s">
        <v>1707</v>
      </c>
      <c r="D320" s="28" t="s">
        <v>9</v>
      </c>
      <c r="E320" s="27">
        <v>14</v>
      </c>
      <c r="F320" s="27" t="s">
        <v>1174</v>
      </c>
      <c r="G320" s="27" t="s">
        <v>1649</v>
      </c>
      <c r="H320" s="28" t="s">
        <v>1174</v>
      </c>
      <c r="I320" s="28" t="s">
        <v>1174</v>
      </c>
      <c r="J320" s="28"/>
      <c r="K320" s="28"/>
      <c r="L320" s="28"/>
      <c r="M320" s="28"/>
      <c r="N320" s="29"/>
      <c r="O320" s="29"/>
      <c r="P320" s="28" t="s">
        <v>1208</v>
      </c>
      <c r="Q320" s="28" t="s">
        <v>1208</v>
      </c>
      <c r="R320" s="28"/>
      <c r="S320" s="28" t="s">
        <v>1208</v>
      </c>
      <c r="T320" s="28" t="s">
        <v>1208</v>
      </c>
      <c r="U320" s="28"/>
      <c r="V320" s="28"/>
      <c r="W320" s="28"/>
      <c r="X320" s="28"/>
      <c r="Y320" s="28"/>
      <c r="Z320" s="28" t="s">
        <v>1182</v>
      </c>
      <c r="AA320" s="28" t="s">
        <v>1182</v>
      </c>
      <c r="AB320" s="30" t="s">
        <v>1182</v>
      </c>
      <c r="AC320" s="26">
        <v>1206</v>
      </c>
      <c r="AD320" s="28" t="s">
        <v>1174</v>
      </c>
      <c r="AE320" s="28" t="s">
        <v>1174</v>
      </c>
      <c r="AF320" s="28"/>
      <c r="AG320" s="28" t="s">
        <v>1182</v>
      </c>
      <c r="AH320" s="28" t="s">
        <v>1182</v>
      </c>
      <c r="AI320" s="28" t="s">
        <v>1182</v>
      </c>
      <c r="AJ320" s="28" t="s">
        <v>1182</v>
      </c>
      <c r="AK320" s="28" t="s">
        <v>1208</v>
      </c>
      <c r="AL320" s="28" t="s">
        <v>1208</v>
      </c>
      <c r="AM320" s="28" t="s">
        <v>1174</v>
      </c>
      <c r="AN320" s="28" t="s">
        <v>1208</v>
      </c>
      <c r="AO320" s="28" t="s">
        <v>1174</v>
      </c>
      <c r="AP320" s="31" t="s">
        <v>1708</v>
      </c>
    </row>
    <row r="321" spans="1:42" s="25" customFormat="1" ht="21" customHeight="1">
      <c r="A321" s="26">
        <v>3320</v>
      </c>
      <c r="B321" s="27">
        <v>1207</v>
      </c>
      <c r="C321" s="27" t="s">
        <v>1709</v>
      </c>
      <c r="D321" s="28" t="s">
        <v>9</v>
      </c>
      <c r="E321" s="27">
        <v>14</v>
      </c>
      <c r="F321" s="27" t="s">
        <v>1174</v>
      </c>
      <c r="G321" s="27" t="s">
        <v>1649</v>
      </c>
      <c r="H321" s="28" t="s">
        <v>1174</v>
      </c>
      <c r="I321" s="28" t="s">
        <v>1174</v>
      </c>
      <c r="J321" s="28"/>
      <c r="K321" s="28"/>
      <c r="L321" s="28"/>
      <c r="M321" s="28"/>
      <c r="N321" s="29"/>
      <c r="O321" s="29"/>
      <c r="P321" s="28" t="s">
        <v>1208</v>
      </c>
      <c r="Q321" s="28" t="s">
        <v>1208</v>
      </c>
      <c r="R321" s="28"/>
      <c r="S321" s="28" t="s">
        <v>1208</v>
      </c>
      <c r="T321" s="28" t="s">
        <v>1208</v>
      </c>
      <c r="U321" s="28"/>
      <c r="V321" s="28"/>
      <c r="W321" s="28"/>
      <c r="X321" s="28"/>
      <c r="Y321" s="28"/>
      <c r="Z321" s="28" t="s">
        <v>1182</v>
      </c>
      <c r="AA321" s="28" t="s">
        <v>1182</v>
      </c>
      <c r="AB321" s="30" t="s">
        <v>1182</v>
      </c>
      <c r="AC321" s="26">
        <v>1207</v>
      </c>
      <c r="AD321" s="28" t="s">
        <v>1174</v>
      </c>
      <c r="AE321" s="28" t="s">
        <v>1174</v>
      </c>
      <c r="AF321" s="28"/>
      <c r="AG321" s="28" t="s">
        <v>1182</v>
      </c>
      <c r="AH321" s="28" t="s">
        <v>1182</v>
      </c>
      <c r="AI321" s="28" t="s">
        <v>1182</v>
      </c>
      <c r="AJ321" s="28" t="s">
        <v>1182</v>
      </c>
      <c r="AK321" s="28" t="s">
        <v>1208</v>
      </c>
      <c r="AL321" s="28" t="s">
        <v>1208</v>
      </c>
      <c r="AM321" s="28" t="s">
        <v>1174</v>
      </c>
      <c r="AN321" s="28" t="s">
        <v>1208</v>
      </c>
      <c r="AO321" s="28" t="s">
        <v>1174</v>
      </c>
      <c r="AP321" s="31" t="s">
        <v>1710</v>
      </c>
    </row>
    <row r="322" spans="1:42" s="25" customFormat="1" ht="21" customHeight="1">
      <c r="A322" s="26">
        <v>3330</v>
      </c>
      <c r="B322" s="27">
        <v>1208</v>
      </c>
      <c r="C322" s="27" t="s">
        <v>1711</v>
      </c>
      <c r="D322" s="28" t="s">
        <v>183</v>
      </c>
      <c r="E322" s="27">
        <v>9</v>
      </c>
      <c r="F322" s="27">
        <v>3</v>
      </c>
      <c r="G322" s="27" t="s">
        <v>1649</v>
      </c>
      <c r="H322" s="28" t="s">
        <v>1174</v>
      </c>
      <c r="I322" s="28" t="s">
        <v>1174</v>
      </c>
      <c r="J322" s="28"/>
      <c r="K322" s="28"/>
      <c r="L322" s="28"/>
      <c r="M322" s="28"/>
      <c r="N322" s="29"/>
      <c r="O322" s="29"/>
      <c r="P322" s="28" t="s">
        <v>1208</v>
      </c>
      <c r="Q322" s="28" t="s">
        <v>1208</v>
      </c>
      <c r="R322" s="28"/>
      <c r="S322" s="28" t="s">
        <v>1208</v>
      </c>
      <c r="T322" s="28" t="s">
        <v>1208</v>
      </c>
      <c r="U322" s="28" t="s">
        <v>1182</v>
      </c>
      <c r="V322" s="28" t="s">
        <v>1182</v>
      </c>
      <c r="W322" s="28"/>
      <c r="X322" s="28"/>
      <c r="Y322" s="28"/>
      <c r="Z322" s="28" t="s">
        <v>1182</v>
      </c>
      <c r="AA322" s="28" t="s">
        <v>1182</v>
      </c>
      <c r="AB322" s="30" t="s">
        <v>1182</v>
      </c>
      <c r="AC322" s="26">
        <v>1208</v>
      </c>
      <c r="AD322" s="28" t="s">
        <v>1174</v>
      </c>
      <c r="AE322" s="28" t="s">
        <v>1174</v>
      </c>
      <c r="AF322" s="28" t="s">
        <v>1182</v>
      </c>
      <c r="AG322" s="28" t="s">
        <v>1182</v>
      </c>
      <c r="AH322" s="28" t="s">
        <v>1182</v>
      </c>
      <c r="AI322" s="28" t="s">
        <v>1182</v>
      </c>
      <c r="AJ322" s="28" t="s">
        <v>1182</v>
      </c>
      <c r="AK322" s="28" t="s">
        <v>1208</v>
      </c>
      <c r="AL322" s="28" t="s">
        <v>1208</v>
      </c>
      <c r="AM322" s="28" t="s">
        <v>1234</v>
      </c>
      <c r="AN322" s="28" t="s">
        <v>1208</v>
      </c>
      <c r="AO322" s="28" t="s">
        <v>1234</v>
      </c>
      <c r="AP322" s="31" t="s">
        <v>1712</v>
      </c>
    </row>
    <row r="323" spans="1:42" s="25" customFormat="1" ht="21" customHeight="1">
      <c r="A323" s="26">
        <v>3340</v>
      </c>
      <c r="B323" s="27">
        <v>1209</v>
      </c>
      <c r="C323" s="27" t="s">
        <v>1713</v>
      </c>
      <c r="D323" s="28" t="s">
        <v>34</v>
      </c>
      <c r="E323" s="27">
        <v>6</v>
      </c>
      <c r="F323" s="27" t="s">
        <v>1174</v>
      </c>
      <c r="G323" s="27" t="s">
        <v>1649</v>
      </c>
      <c r="H323" s="28" t="s">
        <v>10</v>
      </c>
      <c r="I323" s="28" t="s">
        <v>1174</v>
      </c>
      <c r="J323" s="28"/>
      <c r="K323" s="28"/>
      <c r="L323" s="28"/>
      <c r="M323" s="28"/>
      <c r="N323" s="29"/>
      <c r="O323" s="29"/>
      <c r="P323" s="28" t="s">
        <v>1208</v>
      </c>
      <c r="Q323" s="28" t="s">
        <v>1208</v>
      </c>
      <c r="R323" s="28"/>
      <c r="S323" s="28" t="s">
        <v>1208</v>
      </c>
      <c r="T323" s="28" t="s">
        <v>1208</v>
      </c>
      <c r="U323" s="28" t="s">
        <v>1182</v>
      </c>
      <c r="V323" s="28" t="s">
        <v>1182</v>
      </c>
      <c r="W323" s="28"/>
      <c r="X323" s="28"/>
      <c r="Y323" s="28"/>
      <c r="Z323" s="28" t="s">
        <v>1182</v>
      </c>
      <c r="AA323" s="28" t="s">
        <v>1182</v>
      </c>
      <c r="AB323" s="30" t="s">
        <v>1182</v>
      </c>
      <c r="AC323" s="26">
        <v>1209</v>
      </c>
      <c r="AD323" s="28" t="s">
        <v>1174</v>
      </c>
      <c r="AE323" s="28" t="s">
        <v>1174</v>
      </c>
      <c r="AF323" s="28" t="s">
        <v>1182</v>
      </c>
      <c r="AG323" s="28" t="s">
        <v>1182</v>
      </c>
      <c r="AH323" s="28" t="s">
        <v>1182</v>
      </c>
      <c r="AI323" s="28" t="s">
        <v>1182</v>
      </c>
      <c r="AJ323" s="28" t="s">
        <v>1182</v>
      </c>
      <c r="AK323" s="28" t="s">
        <v>1208</v>
      </c>
      <c r="AL323" s="28" t="s">
        <v>1208</v>
      </c>
      <c r="AM323" s="28" t="s">
        <v>1174</v>
      </c>
      <c r="AN323" s="28" t="s">
        <v>1208</v>
      </c>
      <c r="AO323" s="28" t="s">
        <v>1174</v>
      </c>
      <c r="AP323" s="31" t="s">
        <v>1714</v>
      </c>
    </row>
    <row r="324" spans="1:42" s="25" customFormat="1" ht="21" customHeight="1">
      <c r="A324" s="26">
        <v>3350</v>
      </c>
      <c r="B324" s="27">
        <v>1216</v>
      </c>
      <c r="C324" s="27" t="s">
        <v>1715</v>
      </c>
      <c r="D324" s="28" t="s">
        <v>183</v>
      </c>
      <c r="E324" s="27">
        <v>9</v>
      </c>
      <c r="F324" s="27">
        <v>3</v>
      </c>
      <c r="G324" s="27" t="s">
        <v>1649</v>
      </c>
      <c r="H324" s="28" t="s">
        <v>1174</v>
      </c>
      <c r="I324" s="28" t="s">
        <v>1174</v>
      </c>
      <c r="J324" s="28"/>
      <c r="K324" s="28"/>
      <c r="L324" s="28"/>
      <c r="M324" s="28"/>
      <c r="N324" s="29"/>
      <c r="O324" s="29"/>
      <c r="P324" s="28" t="s">
        <v>1208</v>
      </c>
      <c r="Q324" s="28" t="s">
        <v>1208</v>
      </c>
      <c r="R324" s="28"/>
      <c r="S324" s="28" t="s">
        <v>1208</v>
      </c>
      <c r="T324" s="28" t="s">
        <v>1208</v>
      </c>
      <c r="U324" s="28" t="s">
        <v>1182</v>
      </c>
      <c r="V324" s="28" t="s">
        <v>1182</v>
      </c>
      <c r="W324" s="28"/>
      <c r="X324" s="28"/>
      <c r="Y324" s="28"/>
      <c r="Z324" s="28" t="s">
        <v>1182</v>
      </c>
      <c r="AA324" s="28" t="s">
        <v>1182</v>
      </c>
      <c r="AB324" s="30" t="s">
        <v>1182</v>
      </c>
      <c r="AC324" s="26">
        <v>1216</v>
      </c>
      <c r="AD324" s="28" t="s">
        <v>1208</v>
      </c>
      <c r="AE324" s="28" t="s">
        <v>1208</v>
      </c>
      <c r="AF324" s="28" t="s">
        <v>1182</v>
      </c>
      <c r="AG324" s="28" t="s">
        <v>1182</v>
      </c>
      <c r="AH324" s="28" t="s">
        <v>1182</v>
      </c>
      <c r="AI324" s="28" t="s">
        <v>1182</v>
      </c>
      <c r="AJ324" s="28" t="s">
        <v>1182</v>
      </c>
      <c r="AK324" s="28" t="s">
        <v>1208</v>
      </c>
      <c r="AL324" s="28" t="s">
        <v>1208</v>
      </c>
      <c r="AM324" s="28" t="s">
        <v>1234</v>
      </c>
      <c r="AN324" s="28" t="s">
        <v>1208</v>
      </c>
      <c r="AO324" s="28" t="s">
        <v>1234</v>
      </c>
      <c r="AP324" s="31" t="s">
        <v>599</v>
      </c>
    </row>
    <row r="325" spans="1:42" s="25" customFormat="1" ht="21" customHeight="1">
      <c r="A325" s="26">
        <v>3360</v>
      </c>
      <c r="B325" s="27">
        <v>1217</v>
      </c>
      <c r="C325" s="27" t="s">
        <v>1716</v>
      </c>
      <c r="D325" s="28" t="s">
        <v>34</v>
      </c>
      <c r="E325" s="27">
        <v>6</v>
      </c>
      <c r="F325" s="27" t="s">
        <v>1174</v>
      </c>
      <c r="G325" s="27" t="s">
        <v>1649</v>
      </c>
      <c r="H325" s="28" t="s">
        <v>10</v>
      </c>
      <c r="I325" s="28" t="s">
        <v>1174</v>
      </c>
      <c r="J325" s="28"/>
      <c r="K325" s="28"/>
      <c r="L325" s="28"/>
      <c r="M325" s="28"/>
      <c r="N325" s="29"/>
      <c r="O325" s="29"/>
      <c r="P325" s="28" t="s">
        <v>1208</v>
      </c>
      <c r="Q325" s="28" t="s">
        <v>1208</v>
      </c>
      <c r="R325" s="28"/>
      <c r="S325" s="28" t="s">
        <v>1208</v>
      </c>
      <c r="T325" s="28" t="s">
        <v>1208</v>
      </c>
      <c r="U325" s="28" t="s">
        <v>1182</v>
      </c>
      <c r="V325" s="28" t="s">
        <v>1182</v>
      </c>
      <c r="W325" s="28"/>
      <c r="X325" s="28"/>
      <c r="Y325" s="28"/>
      <c r="Z325" s="28" t="s">
        <v>1182</v>
      </c>
      <c r="AA325" s="28" t="s">
        <v>1182</v>
      </c>
      <c r="AB325" s="30" t="s">
        <v>1182</v>
      </c>
      <c r="AC325" s="26">
        <v>1217</v>
      </c>
      <c r="AD325" s="28" t="s">
        <v>1208</v>
      </c>
      <c r="AE325" s="28" t="s">
        <v>1208</v>
      </c>
      <c r="AF325" s="28" t="s">
        <v>1182</v>
      </c>
      <c r="AG325" s="28" t="s">
        <v>1182</v>
      </c>
      <c r="AH325" s="28" t="s">
        <v>1182</v>
      </c>
      <c r="AI325" s="28" t="s">
        <v>1182</v>
      </c>
      <c r="AJ325" s="28" t="s">
        <v>1182</v>
      </c>
      <c r="AK325" s="28" t="s">
        <v>1208</v>
      </c>
      <c r="AL325" s="28" t="s">
        <v>1208</v>
      </c>
      <c r="AM325" s="28" t="s">
        <v>1234</v>
      </c>
      <c r="AN325" s="28" t="s">
        <v>1208</v>
      </c>
      <c r="AO325" s="28" t="s">
        <v>1234</v>
      </c>
      <c r="AP325" s="31" t="s">
        <v>601</v>
      </c>
    </row>
    <row r="326" spans="1:42" s="25" customFormat="1" ht="21" customHeight="1">
      <c r="A326" s="26">
        <v>3370</v>
      </c>
      <c r="B326" s="27">
        <v>1218</v>
      </c>
      <c r="C326" s="27" t="s">
        <v>1717</v>
      </c>
      <c r="D326" s="28" t="s">
        <v>183</v>
      </c>
      <c r="E326" s="27">
        <v>9</v>
      </c>
      <c r="F326" s="27">
        <v>3</v>
      </c>
      <c r="G326" s="27" t="s">
        <v>1649</v>
      </c>
      <c r="H326" s="28" t="s">
        <v>1174</v>
      </c>
      <c r="I326" s="28" t="s">
        <v>1174</v>
      </c>
      <c r="J326" s="28" t="s">
        <v>1182</v>
      </c>
      <c r="K326" s="28" t="s">
        <v>1182</v>
      </c>
      <c r="L326" s="28" t="s">
        <v>1182</v>
      </c>
      <c r="M326" s="28" t="s">
        <v>1182</v>
      </c>
      <c r="N326" s="29" t="s">
        <v>1208</v>
      </c>
      <c r="O326" s="29" t="s">
        <v>1208</v>
      </c>
      <c r="P326" s="28" t="s">
        <v>1183</v>
      </c>
      <c r="Q326" s="28" t="s">
        <v>1183</v>
      </c>
      <c r="R326" s="28"/>
      <c r="S326" s="28" t="s">
        <v>1183</v>
      </c>
      <c r="T326" s="28" t="s">
        <v>1183</v>
      </c>
      <c r="U326" s="28" t="s">
        <v>1182</v>
      </c>
      <c r="V326" s="28" t="s">
        <v>1182</v>
      </c>
      <c r="W326" s="28"/>
      <c r="X326" s="28"/>
      <c r="Y326" s="28"/>
      <c r="Z326" s="28" t="s">
        <v>1182</v>
      </c>
      <c r="AA326" s="28" t="s">
        <v>1182</v>
      </c>
      <c r="AB326" s="30" t="s">
        <v>1182</v>
      </c>
      <c r="AC326" s="26">
        <v>1218</v>
      </c>
      <c r="AD326" s="28" t="s">
        <v>1183</v>
      </c>
      <c r="AE326" s="28" t="s">
        <v>1183</v>
      </c>
      <c r="AF326" s="28" t="s">
        <v>1182</v>
      </c>
      <c r="AG326" s="28" t="s">
        <v>1183</v>
      </c>
      <c r="AH326" s="28" t="s">
        <v>1183</v>
      </c>
      <c r="AI326" s="28" t="s">
        <v>1182</v>
      </c>
      <c r="AJ326" s="28" t="s">
        <v>1182</v>
      </c>
      <c r="AK326" s="28" t="s">
        <v>1183</v>
      </c>
      <c r="AL326" s="28" t="s">
        <v>1183</v>
      </c>
      <c r="AM326" s="28" t="s">
        <v>1234</v>
      </c>
      <c r="AN326" s="28" t="s">
        <v>1208</v>
      </c>
      <c r="AO326" s="28" t="s">
        <v>1234</v>
      </c>
      <c r="AP326" s="31" t="s">
        <v>1718</v>
      </c>
    </row>
    <row r="327" spans="1:42" s="25" customFormat="1" ht="21" customHeight="1">
      <c r="A327" s="26">
        <v>3380</v>
      </c>
      <c r="B327" s="27">
        <v>1219</v>
      </c>
      <c r="C327" s="27" t="s">
        <v>1719</v>
      </c>
      <c r="D327" s="28" t="s">
        <v>34</v>
      </c>
      <c r="E327" s="27">
        <v>6</v>
      </c>
      <c r="F327" s="27" t="s">
        <v>1174</v>
      </c>
      <c r="G327" s="27" t="s">
        <v>1649</v>
      </c>
      <c r="H327" s="28" t="s">
        <v>10</v>
      </c>
      <c r="I327" s="28" t="s">
        <v>1174</v>
      </c>
      <c r="J327" s="28" t="s">
        <v>1182</v>
      </c>
      <c r="K327" s="28" t="s">
        <v>1182</v>
      </c>
      <c r="L327" s="28" t="s">
        <v>1182</v>
      </c>
      <c r="M327" s="28" t="s">
        <v>1182</v>
      </c>
      <c r="N327" s="29" t="s">
        <v>1208</v>
      </c>
      <c r="O327" s="29" t="s">
        <v>1208</v>
      </c>
      <c r="P327" s="28" t="s">
        <v>1183</v>
      </c>
      <c r="Q327" s="28" t="s">
        <v>1183</v>
      </c>
      <c r="R327" s="28"/>
      <c r="S327" s="28" t="s">
        <v>1183</v>
      </c>
      <c r="T327" s="28" t="s">
        <v>1183</v>
      </c>
      <c r="U327" s="28" t="s">
        <v>1182</v>
      </c>
      <c r="V327" s="28" t="s">
        <v>1182</v>
      </c>
      <c r="W327" s="28"/>
      <c r="X327" s="28"/>
      <c r="Y327" s="28"/>
      <c r="Z327" s="28" t="s">
        <v>1182</v>
      </c>
      <c r="AA327" s="28" t="s">
        <v>1182</v>
      </c>
      <c r="AB327" s="30" t="s">
        <v>1182</v>
      </c>
      <c r="AC327" s="26">
        <v>1219</v>
      </c>
      <c r="AD327" s="28" t="s">
        <v>1183</v>
      </c>
      <c r="AE327" s="28" t="s">
        <v>1183</v>
      </c>
      <c r="AF327" s="28" t="s">
        <v>1182</v>
      </c>
      <c r="AG327" s="28" t="s">
        <v>1183</v>
      </c>
      <c r="AH327" s="28" t="s">
        <v>1183</v>
      </c>
      <c r="AI327" s="28" t="s">
        <v>1182</v>
      </c>
      <c r="AJ327" s="28" t="s">
        <v>1182</v>
      </c>
      <c r="AK327" s="28" t="s">
        <v>1183</v>
      </c>
      <c r="AL327" s="28" t="s">
        <v>1183</v>
      </c>
      <c r="AM327" s="28" t="s">
        <v>1234</v>
      </c>
      <c r="AN327" s="28" t="s">
        <v>1208</v>
      </c>
      <c r="AO327" s="28" t="s">
        <v>1234</v>
      </c>
      <c r="AP327" s="31" t="s">
        <v>605</v>
      </c>
    </row>
    <row r="328" spans="1:42" s="25" customFormat="1" ht="21" customHeight="1">
      <c r="A328" s="26">
        <v>3390</v>
      </c>
      <c r="B328" s="27">
        <v>1220</v>
      </c>
      <c r="C328" s="27" t="s">
        <v>1720</v>
      </c>
      <c r="D328" s="28" t="s">
        <v>9</v>
      </c>
      <c r="E328" s="27">
        <v>1</v>
      </c>
      <c r="F328" s="27" t="s">
        <v>1174</v>
      </c>
      <c r="G328" s="27" t="s">
        <v>1649</v>
      </c>
      <c r="H328" s="28" t="s">
        <v>10</v>
      </c>
      <c r="I328" s="28" t="s">
        <v>1174</v>
      </c>
      <c r="J328" s="28"/>
      <c r="K328" s="28"/>
      <c r="L328" s="28"/>
      <c r="M328" s="28"/>
      <c r="N328" s="29"/>
      <c r="O328" s="29"/>
      <c r="P328" s="28" t="s">
        <v>1208</v>
      </c>
      <c r="Q328" s="28" t="s">
        <v>1183</v>
      </c>
      <c r="R328" s="28"/>
      <c r="S328" s="28" t="s">
        <v>1183</v>
      </c>
      <c r="T328" s="28" t="s">
        <v>1183</v>
      </c>
      <c r="U328" s="28"/>
      <c r="V328" s="28"/>
      <c r="W328" s="28"/>
      <c r="X328" s="28"/>
      <c r="Y328" s="28"/>
      <c r="Z328" s="28"/>
      <c r="AA328" s="28"/>
      <c r="AB328" s="30"/>
      <c r="AC328" s="26">
        <v>1220</v>
      </c>
      <c r="AD328" s="28" t="s">
        <v>1208</v>
      </c>
      <c r="AE328" s="28" t="s">
        <v>1208</v>
      </c>
      <c r="AF328" s="28"/>
      <c r="AG328" s="28" t="s">
        <v>1183</v>
      </c>
      <c r="AH328" s="28" t="s">
        <v>1183</v>
      </c>
      <c r="AI328" s="28"/>
      <c r="AJ328" s="28"/>
      <c r="AK328" s="28" t="s">
        <v>1183</v>
      </c>
      <c r="AL328" s="28" t="s">
        <v>1183</v>
      </c>
      <c r="AM328" s="28" t="s">
        <v>1183</v>
      </c>
      <c r="AN328" s="28" t="s">
        <v>1208</v>
      </c>
      <c r="AO328" s="28" t="s">
        <v>1234</v>
      </c>
      <c r="AP328" s="31" t="s">
        <v>1721</v>
      </c>
    </row>
    <row r="329" spans="1:42" s="25" customFormat="1" ht="21" customHeight="1">
      <c r="A329" s="26">
        <v>3400</v>
      </c>
      <c r="B329" s="27">
        <v>1286</v>
      </c>
      <c r="C329" s="27" t="s">
        <v>1722</v>
      </c>
      <c r="D329" s="28" t="s">
        <v>9</v>
      </c>
      <c r="E329" s="27">
        <v>2</v>
      </c>
      <c r="F329" s="27" t="s">
        <v>1174</v>
      </c>
      <c r="G329" s="27" t="s">
        <v>1649</v>
      </c>
      <c r="H329" s="28" t="s">
        <v>10</v>
      </c>
      <c r="I329" s="28" t="s">
        <v>1174</v>
      </c>
      <c r="J329" s="28"/>
      <c r="K329" s="28"/>
      <c r="L329" s="28"/>
      <c r="M329" s="28"/>
      <c r="N329" s="29"/>
      <c r="O329" s="29"/>
      <c r="P329" s="28" t="s">
        <v>1208</v>
      </c>
      <c r="Q329" s="28" t="s">
        <v>1208</v>
      </c>
      <c r="R329" s="28"/>
      <c r="S329" s="28" t="s">
        <v>1208</v>
      </c>
      <c r="T329" s="28" t="s">
        <v>1208</v>
      </c>
      <c r="U329" s="28"/>
      <c r="V329" s="28"/>
      <c r="W329" s="28"/>
      <c r="X329" s="28"/>
      <c r="Y329" s="28"/>
      <c r="Z329" s="28"/>
      <c r="AA329" s="28"/>
      <c r="AB329" s="30"/>
      <c r="AC329" s="26">
        <v>1286</v>
      </c>
      <c r="AD329" s="28" t="s">
        <v>1208</v>
      </c>
      <c r="AE329" s="28" t="s">
        <v>1208</v>
      </c>
      <c r="AF329" s="28"/>
      <c r="AG329" s="28" t="s">
        <v>1208</v>
      </c>
      <c r="AH329" s="28" t="s">
        <v>1208</v>
      </c>
      <c r="AI329" s="28"/>
      <c r="AJ329" s="28"/>
      <c r="AK329" s="28" t="s">
        <v>1208</v>
      </c>
      <c r="AL329" s="28" t="s">
        <v>1208</v>
      </c>
      <c r="AM329" s="28" t="s">
        <v>1208</v>
      </c>
      <c r="AN329" s="28" t="s">
        <v>1208</v>
      </c>
      <c r="AO329" s="28" t="s">
        <v>1174</v>
      </c>
      <c r="AP329" s="31" t="s">
        <v>609</v>
      </c>
    </row>
    <row r="330" spans="1:42" s="25" customFormat="1" ht="21" customHeight="1">
      <c r="A330" s="26">
        <v>3410</v>
      </c>
      <c r="B330" s="27">
        <v>1221</v>
      </c>
      <c r="C330" s="27" t="s">
        <v>1723</v>
      </c>
      <c r="D330" s="28" t="s">
        <v>9</v>
      </c>
      <c r="E330" s="27">
        <v>1</v>
      </c>
      <c r="F330" s="27" t="s">
        <v>1174</v>
      </c>
      <c r="G330" s="27" t="s">
        <v>1649</v>
      </c>
      <c r="H330" s="28" t="s">
        <v>10</v>
      </c>
      <c r="I330" s="28" t="s">
        <v>1174</v>
      </c>
      <c r="J330" s="28"/>
      <c r="K330" s="28"/>
      <c r="L330" s="28"/>
      <c r="M330" s="28"/>
      <c r="N330" s="29"/>
      <c r="O330" s="29"/>
      <c r="P330" s="28" t="s">
        <v>1174</v>
      </c>
      <c r="Q330" s="28" t="s">
        <v>1174</v>
      </c>
      <c r="R330" s="28"/>
      <c r="S330" s="28" t="s">
        <v>1174</v>
      </c>
      <c r="T330" s="28" t="s">
        <v>1174</v>
      </c>
      <c r="U330" s="28"/>
      <c r="V330" s="28"/>
      <c r="W330" s="28"/>
      <c r="X330" s="28"/>
      <c r="Y330" s="28"/>
      <c r="Z330" s="28"/>
      <c r="AA330" s="28"/>
      <c r="AB330" s="30"/>
      <c r="AC330" s="26">
        <v>1221</v>
      </c>
      <c r="AD330" s="28" t="s">
        <v>1174</v>
      </c>
      <c r="AE330" s="28" t="s">
        <v>1174</v>
      </c>
      <c r="AF330" s="28"/>
      <c r="AG330" s="28" t="s">
        <v>1174</v>
      </c>
      <c r="AH330" s="28" t="s">
        <v>1174</v>
      </c>
      <c r="AI330" s="28"/>
      <c r="AJ330" s="28"/>
      <c r="AK330" s="28" t="s">
        <v>1208</v>
      </c>
      <c r="AL330" s="28" t="s">
        <v>1208</v>
      </c>
      <c r="AM330" s="28" t="s">
        <v>1208</v>
      </c>
      <c r="AN330" s="28" t="s">
        <v>1208</v>
      </c>
      <c r="AO330" s="28" t="s">
        <v>1174</v>
      </c>
      <c r="AP330" s="31" t="s">
        <v>1413</v>
      </c>
    </row>
    <row r="331" spans="1:42" s="25" customFormat="1" ht="21" customHeight="1">
      <c r="A331" s="26">
        <v>3420</v>
      </c>
      <c r="B331" s="27">
        <v>1222</v>
      </c>
      <c r="C331" s="27" t="s">
        <v>1724</v>
      </c>
      <c r="D331" s="28" t="s">
        <v>183</v>
      </c>
      <c r="E331" s="27">
        <v>12</v>
      </c>
      <c r="F331" s="27">
        <v>3</v>
      </c>
      <c r="G331" s="27" t="s">
        <v>1649</v>
      </c>
      <c r="H331" s="28" t="s">
        <v>1174</v>
      </c>
      <c r="I331" s="28" t="s">
        <v>1174</v>
      </c>
      <c r="J331" s="28"/>
      <c r="K331" s="28" t="s">
        <v>1182</v>
      </c>
      <c r="L331" s="28" t="s">
        <v>1182</v>
      </c>
      <c r="M331" s="28" t="s">
        <v>1182</v>
      </c>
      <c r="N331" s="29"/>
      <c r="O331" s="29" t="s">
        <v>1208</v>
      </c>
      <c r="P331" s="28" t="s">
        <v>1208</v>
      </c>
      <c r="Q331" s="28" t="s">
        <v>1183</v>
      </c>
      <c r="R331" s="28"/>
      <c r="S331" s="28" t="s">
        <v>1183</v>
      </c>
      <c r="T331" s="28" t="s">
        <v>1183</v>
      </c>
      <c r="U331" s="28" t="s">
        <v>1182</v>
      </c>
      <c r="V331" s="28" t="s">
        <v>1182</v>
      </c>
      <c r="W331" s="28"/>
      <c r="X331" s="28"/>
      <c r="Y331" s="28"/>
      <c r="Z331" s="28" t="s">
        <v>1182</v>
      </c>
      <c r="AA331" s="28" t="s">
        <v>1182</v>
      </c>
      <c r="AB331" s="30" t="s">
        <v>1182</v>
      </c>
      <c r="AC331" s="26">
        <v>1222</v>
      </c>
      <c r="AD331" s="28" t="s">
        <v>1208</v>
      </c>
      <c r="AE331" s="28" t="s">
        <v>1208</v>
      </c>
      <c r="AF331" s="28" t="s">
        <v>1182</v>
      </c>
      <c r="AG331" s="28" t="s">
        <v>1183</v>
      </c>
      <c r="AH331" s="28" t="s">
        <v>1183</v>
      </c>
      <c r="AI331" s="28" t="s">
        <v>1182</v>
      </c>
      <c r="AJ331" s="28" t="s">
        <v>1182</v>
      </c>
      <c r="AK331" s="28" t="s">
        <v>1183</v>
      </c>
      <c r="AL331" s="28" t="s">
        <v>1183</v>
      </c>
      <c r="AM331" s="28" t="s">
        <v>1174</v>
      </c>
      <c r="AN331" s="28" t="s">
        <v>1208</v>
      </c>
      <c r="AO331" s="28" t="s">
        <v>1234</v>
      </c>
      <c r="AP331" s="31" t="s">
        <v>612</v>
      </c>
    </row>
    <row r="332" spans="1:42" s="25" customFormat="1" ht="21" customHeight="1">
      <c r="A332" s="26">
        <v>3430</v>
      </c>
      <c r="B332" s="27">
        <v>1223</v>
      </c>
      <c r="C332" s="27" t="s">
        <v>1725</v>
      </c>
      <c r="D332" s="28" t="s">
        <v>183</v>
      </c>
      <c r="E332" s="27">
        <v>14</v>
      </c>
      <c r="F332" s="27" t="s">
        <v>1174</v>
      </c>
      <c r="G332" s="27" t="s">
        <v>1649</v>
      </c>
      <c r="H332" s="28" t="s">
        <v>1174</v>
      </c>
      <c r="I332" s="28" t="s">
        <v>1174</v>
      </c>
      <c r="J332" s="28"/>
      <c r="K332" s="28"/>
      <c r="L332" s="28" t="s">
        <v>1182</v>
      </c>
      <c r="M332" s="28" t="s">
        <v>1182</v>
      </c>
      <c r="N332" s="29"/>
      <c r="O332" s="29" t="s">
        <v>1208</v>
      </c>
      <c r="P332" s="28" t="s">
        <v>1208</v>
      </c>
      <c r="Q332" s="28" t="s">
        <v>1183</v>
      </c>
      <c r="R332" s="28"/>
      <c r="S332" s="28" t="s">
        <v>1183</v>
      </c>
      <c r="T332" s="28" t="s">
        <v>1183</v>
      </c>
      <c r="U332" s="28" t="s">
        <v>1182</v>
      </c>
      <c r="V332" s="28" t="s">
        <v>1182</v>
      </c>
      <c r="W332" s="28"/>
      <c r="X332" s="28"/>
      <c r="Y332" s="28"/>
      <c r="Z332" s="28" t="s">
        <v>1182</v>
      </c>
      <c r="AA332" s="28" t="s">
        <v>1182</v>
      </c>
      <c r="AB332" s="30" t="s">
        <v>1182</v>
      </c>
      <c r="AC332" s="26">
        <v>1223</v>
      </c>
      <c r="AD332" s="28" t="s">
        <v>1208</v>
      </c>
      <c r="AE332" s="28" t="s">
        <v>1208</v>
      </c>
      <c r="AF332" s="28" t="s">
        <v>1182</v>
      </c>
      <c r="AG332" s="28" t="s">
        <v>1183</v>
      </c>
      <c r="AH332" s="28" t="s">
        <v>1183</v>
      </c>
      <c r="AI332" s="28" t="s">
        <v>1182</v>
      </c>
      <c r="AJ332" s="28" t="s">
        <v>1182</v>
      </c>
      <c r="AK332" s="28" t="s">
        <v>1183</v>
      </c>
      <c r="AL332" s="28" t="s">
        <v>1183</v>
      </c>
      <c r="AM332" s="28" t="s">
        <v>1174</v>
      </c>
      <c r="AN332" s="28" t="s">
        <v>1208</v>
      </c>
      <c r="AO332" s="28" t="s">
        <v>1234</v>
      </c>
      <c r="AP332" s="31" t="s">
        <v>1726</v>
      </c>
    </row>
    <row r="333" spans="1:42" s="25" customFormat="1" ht="21" customHeight="1">
      <c r="A333" s="26">
        <v>3440</v>
      </c>
      <c r="B333" s="27">
        <v>1292</v>
      </c>
      <c r="C333" s="27" t="s">
        <v>1727</v>
      </c>
      <c r="D333" s="28" t="s">
        <v>183</v>
      </c>
      <c r="E333" s="27">
        <v>12</v>
      </c>
      <c r="F333" s="27">
        <v>3</v>
      </c>
      <c r="G333" s="27" t="s">
        <v>1728</v>
      </c>
      <c r="H333" s="28"/>
      <c r="I333" s="28"/>
      <c r="J333" s="28" t="s">
        <v>1182</v>
      </c>
      <c r="K333" s="28" t="s">
        <v>1182</v>
      </c>
      <c r="L333" s="28" t="s">
        <v>1182</v>
      </c>
      <c r="M333" s="28" t="s">
        <v>1182</v>
      </c>
      <c r="N333" s="29"/>
      <c r="O333" s="29" t="s">
        <v>1208</v>
      </c>
      <c r="P333" s="28"/>
      <c r="Q333" s="28"/>
      <c r="R333" s="28"/>
      <c r="S333" s="28"/>
      <c r="T333" s="28"/>
      <c r="U333" s="28"/>
      <c r="V333" s="28"/>
      <c r="W333" s="28"/>
      <c r="X333" s="28"/>
      <c r="Y333" s="28"/>
      <c r="Z333" s="28"/>
      <c r="AA333" s="28"/>
      <c r="AB333" s="30"/>
      <c r="AC333" s="26">
        <v>1292</v>
      </c>
      <c r="AD333" s="28"/>
      <c r="AE333" s="28"/>
      <c r="AF333" s="28"/>
      <c r="AG333" s="28"/>
      <c r="AH333" s="28"/>
      <c r="AI333" s="28"/>
      <c r="AJ333" s="28"/>
      <c r="AK333" s="28"/>
      <c r="AL333" s="28"/>
      <c r="AM333" s="28"/>
      <c r="AN333" s="28"/>
      <c r="AO333" s="28"/>
      <c r="AP333" s="31" t="s">
        <v>1729</v>
      </c>
    </row>
    <row r="334" spans="1:42" s="25" customFormat="1" ht="31.5">
      <c r="A334" s="26">
        <v>3450</v>
      </c>
      <c r="B334" s="27">
        <v>1293</v>
      </c>
      <c r="C334" s="27" t="s">
        <v>1730</v>
      </c>
      <c r="D334" s="28" t="s">
        <v>1731</v>
      </c>
      <c r="E334" s="27">
        <v>3</v>
      </c>
      <c r="F334" s="27">
        <v>1</v>
      </c>
      <c r="G334" s="27" t="s">
        <v>1728</v>
      </c>
      <c r="H334" s="28"/>
      <c r="I334" s="28"/>
      <c r="J334" s="28" t="s">
        <v>1182</v>
      </c>
      <c r="K334" s="28" t="s">
        <v>1182</v>
      </c>
      <c r="L334" s="28"/>
      <c r="M334" s="28"/>
      <c r="N334" s="29"/>
      <c r="O334" s="29"/>
      <c r="P334" s="28"/>
      <c r="Q334" s="28"/>
      <c r="R334" s="28"/>
      <c r="S334" s="28"/>
      <c r="T334" s="28"/>
      <c r="U334" s="28"/>
      <c r="V334" s="28"/>
      <c r="W334" s="28"/>
      <c r="X334" s="28"/>
      <c r="Y334" s="28"/>
      <c r="Z334" s="28"/>
      <c r="AA334" s="28"/>
      <c r="AB334" s="30"/>
      <c r="AC334" s="26">
        <v>1293</v>
      </c>
      <c r="AD334" s="28"/>
      <c r="AE334" s="28"/>
      <c r="AF334" s="28"/>
      <c r="AG334" s="28"/>
      <c r="AH334" s="28"/>
      <c r="AI334" s="28"/>
      <c r="AJ334" s="28"/>
      <c r="AK334" s="28"/>
      <c r="AL334" s="28"/>
      <c r="AM334" s="28"/>
      <c r="AN334" s="28"/>
      <c r="AO334" s="28"/>
      <c r="AP334" s="31" t="s">
        <v>1732</v>
      </c>
    </row>
    <row r="335" spans="1:42" s="25" customFormat="1" ht="21" customHeight="1">
      <c r="A335" s="26">
        <v>3460</v>
      </c>
      <c r="B335" s="27">
        <v>1247</v>
      </c>
      <c r="C335" s="27" t="s">
        <v>1733</v>
      </c>
      <c r="D335" s="28" t="s">
        <v>9</v>
      </c>
      <c r="E335" s="27">
        <v>25</v>
      </c>
      <c r="F335" s="27" t="s">
        <v>1174</v>
      </c>
      <c r="G335" s="27" t="s">
        <v>1649</v>
      </c>
      <c r="H335" s="28"/>
      <c r="I335" s="28" t="s">
        <v>1174</v>
      </c>
      <c r="J335" s="28"/>
      <c r="K335" s="28"/>
      <c r="L335" s="28"/>
      <c r="M335" s="28"/>
      <c r="N335" s="29" t="s">
        <v>1182</v>
      </c>
      <c r="O335" s="29" t="s">
        <v>1182</v>
      </c>
      <c r="P335" s="28" t="s">
        <v>1208</v>
      </c>
      <c r="Q335" s="28" t="s">
        <v>1208</v>
      </c>
      <c r="R335" s="28"/>
      <c r="S335" s="28" t="s">
        <v>1208</v>
      </c>
      <c r="T335" s="28" t="s">
        <v>1208</v>
      </c>
      <c r="U335" s="28" t="s">
        <v>1182</v>
      </c>
      <c r="V335" s="28" t="s">
        <v>1182</v>
      </c>
      <c r="W335" s="28"/>
      <c r="X335" s="28"/>
      <c r="Y335" s="28"/>
      <c r="Z335" s="28" t="s">
        <v>1182</v>
      </c>
      <c r="AA335" s="28" t="s">
        <v>1182</v>
      </c>
      <c r="AB335" s="30" t="s">
        <v>1182</v>
      </c>
      <c r="AC335" s="26">
        <v>1247</v>
      </c>
      <c r="AD335" s="28" t="s">
        <v>1174</v>
      </c>
      <c r="AE335" s="28" t="s">
        <v>1174</v>
      </c>
      <c r="AF335" s="28" t="s">
        <v>1182</v>
      </c>
      <c r="AG335" s="28" t="s">
        <v>1208</v>
      </c>
      <c r="AH335" s="28" t="s">
        <v>1208</v>
      </c>
      <c r="AI335" s="28"/>
      <c r="AJ335" s="28"/>
      <c r="AK335" s="28" t="s">
        <v>1208</v>
      </c>
      <c r="AL335" s="28" t="s">
        <v>1208</v>
      </c>
      <c r="AM335" s="28" t="s">
        <v>1174</v>
      </c>
      <c r="AN335" s="28" t="s">
        <v>1208</v>
      </c>
      <c r="AO335" s="28" t="s">
        <v>1174</v>
      </c>
      <c r="AP335" s="31" t="s">
        <v>1734</v>
      </c>
    </row>
    <row r="336" spans="1:42" s="25" customFormat="1" ht="94.5">
      <c r="A336" s="20" t="s">
        <v>1133</v>
      </c>
      <c r="B336" s="21" t="s">
        <v>1134</v>
      </c>
      <c r="C336" s="22" t="s">
        <v>1102</v>
      </c>
      <c r="D336" s="21" t="s">
        <v>1135</v>
      </c>
      <c r="E336" s="21" t="s">
        <v>1136</v>
      </c>
      <c r="F336" s="21" t="s">
        <v>1137</v>
      </c>
      <c r="G336" s="21" t="s">
        <v>1138</v>
      </c>
      <c r="H336" s="21" t="s">
        <v>1139</v>
      </c>
      <c r="I336" s="21" t="s">
        <v>1140</v>
      </c>
      <c r="J336" s="21" t="s">
        <v>1141</v>
      </c>
      <c r="K336" s="21" t="s">
        <v>1142</v>
      </c>
      <c r="L336" s="21" t="s">
        <v>1143</v>
      </c>
      <c r="M336" s="21" t="s">
        <v>1144</v>
      </c>
      <c r="N336" s="21" t="s">
        <v>1145</v>
      </c>
      <c r="O336" s="21" t="s">
        <v>1146</v>
      </c>
      <c r="P336" s="21" t="s">
        <v>1147</v>
      </c>
      <c r="Q336" s="21" t="s">
        <v>1148</v>
      </c>
      <c r="R336" s="21" t="s">
        <v>1149</v>
      </c>
      <c r="S336" s="21" t="s">
        <v>1150</v>
      </c>
      <c r="T336" s="21" t="s">
        <v>1151</v>
      </c>
      <c r="U336" s="21" t="s">
        <v>1152</v>
      </c>
      <c r="V336" s="21" t="s">
        <v>1153</v>
      </c>
      <c r="W336" s="21" t="s">
        <v>1154</v>
      </c>
      <c r="X336" s="21" t="s">
        <v>1155</v>
      </c>
      <c r="Y336" s="21" t="s">
        <v>1156</v>
      </c>
      <c r="Z336" s="21" t="s">
        <v>1157</v>
      </c>
      <c r="AA336" s="21" t="s">
        <v>1158</v>
      </c>
      <c r="AB336" s="23" t="s">
        <v>1159</v>
      </c>
      <c r="AC336" s="20" t="s">
        <v>1134</v>
      </c>
      <c r="AD336" s="21" t="s">
        <v>1160</v>
      </c>
      <c r="AE336" s="21" t="s">
        <v>1161</v>
      </c>
      <c r="AF336" s="21" t="s">
        <v>1162</v>
      </c>
      <c r="AG336" s="21" t="s">
        <v>1163</v>
      </c>
      <c r="AH336" s="21" t="s">
        <v>1164</v>
      </c>
      <c r="AI336" s="21" t="s">
        <v>1165</v>
      </c>
      <c r="AJ336" s="21" t="s">
        <v>1166</v>
      </c>
      <c r="AK336" s="21" t="s">
        <v>1167</v>
      </c>
      <c r="AL336" s="21" t="s">
        <v>1168</v>
      </c>
      <c r="AM336" s="21" t="s">
        <v>1169</v>
      </c>
      <c r="AN336" s="21" t="s">
        <v>1170</v>
      </c>
      <c r="AO336" s="21" t="s">
        <v>1171</v>
      </c>
      <c r="AP336" s="24" t="s">
        <v>1172</v>
      </c>
    </row>
    <row r="337" spans="1:42" s="25" customFormat="1" ht="21" customHeight="1">
      <c r="A337" s="26">
        <v>3470</v>
      </c>
      <c r="B337" s="27">
        <v>1248</v>
      </c>
      <c r="C337" s="27" t="s">
        <v>1735</v>
      </c>
      <c r="D337" s="28" t="s">
        <v>34</v>
      </c>
      <c r="E337" s="27">
        <v>40</v>
      </c>
      <c r="F337" s="27" t="s">
        <v>1174</v>
      </c>
      <c r="G337" s="27" t="s">
        <v>1649</v>
      </c>
      <c r="H337" s="28" t="s">
        <v>1174</v>
      </c>
      <c r="I337" s="28" t="s">
        <v>1174</v>
      </c>
      <c r="J337" s="28"/>
      <c r="K337" s="28"/>
      <c r="L337" s="28"/>
      <c r="M337" s="28"/>
      <c r="N337" s="29" t="s">
        <v>1182</v>
      </c>
      <c r="O337" s="29" t="s">
        <v>1182</v>
      </c>
      <c r="P337" s="28" t="s">
        <v>1208</v>
      </c>
      <c r="Q337" s="28" t="s">
        <v>1208</v>
      </c>
      <c r="R337" s="28"/>
      <c r="S337" s="28" t="s">
        <v>1208</v>
      </c>
      <c r="T337" s="28" t="s">
        <v>1208</v>
      </c>
      <c r="U337" s="28" t="s">
        <v>1182</v>
      </c>
      <c r="V337" s="28" t="s">
        <v>1182</v>
      </c>
      <c r="W337" s="28"/>
      <c r="X337" s="28"/>
      <c r="Y337" s="28"/>
      <c r="Z337" s="28" t="s">
        <v>1182</v>
      </c>
      <c r="AA337" s="28" t="s">
        <v>1182</v>
      </c>
      <c r="AB337" s="30" t="s">
        <v>1182</v>
      </c>
      <c r="AC337" s="26">
        <v>1248</v>
      </c>
      <c r="AD337" s="28" t="s">
        <v>1174</v>
      </c>
      <c r="AE337" s="28" t="s">
        <v>1174</v>
      </c>
      <c r="AF337" s="28" t="s">
        <v>1182</v>
      </c>
      <c r="AG337" s="28" t="s">
        <v>1208</v>
      </c>
      <c r="AH337" s="28" t="s">
        <v>1208</v>
      </c>
      <c r="AI337" s="28"/>
      <c r="AJ337" s="28"/>
      <c r="AK337" s="28" t="s">
        <v>1208</v>
      </c>
      <c r="AL337" s="28" t="s">
        <v>1208</v>
      </c>
      <c r="AM337" s="28" t="s">
        <v>1174</v>
      </c>
      <c r="AN337" s="28" t="s">
        <v>1208</v>
      </c>
      <c r="AO337" s="28" t="s">
        <v>1174</v>
      </c>
      <c r="AP337" s="31" t="s">
        <v>1736</v>
      </c>
    </row>
    <row r="338" spans="1:42" s="25" customFormat="1" ht="21" customHeight="1">
      <c r="A338" s="26">
        <v>3480</v>
      </c>
      <c r="B338" s="27">
        <v>1249</v>
      </c>
      <c r="C338" s="27" t="s">
        <v>1737</v>
      </c>
      <c r="D338" s="28" t="s">
        <v>9</v>
      </c>
      <c r="E338" s="27">
        <v>25</v>
      </c>
      <c r="F338" s="27" t="s">
        <v>1174</v>
      </c>
      <c r="G338" s="27" t="s">
        <v>1649</v>
      </c>
      <c r="H338" s="28" t="s">
        <v>1174</v>
      </c>
      <c r="I338" s="28" t="s">
        <v>1174</v>
      </c>
      <c r="J338" s="28"/>
      <c r="K338" s="28"/>
      <c r="L338" s="28"/>
      <c r="M338" s="28"/>
      <c r="N338" s="29"/>
      <c r="O338" s="29"/>
      <c r="P338" s="28" t="s">
        <v>1208</v>
      </c>
      <c r="Q338" s="28" t="s">
        <v>1208</v>
      </c>
      <c r="R338" s="28"/>
      <c r="S338" s="28" t="s">
        <v>1208</v>
      </c>
      <c r="T338" s="28" t="s">
        <v>1208</v>
      </c>
      <c r="U338" s="28" t="s">
        <v>1182</v>
      </c>
      <c r="V338" s="28" t="s">
        <v>1182</v>
      </c>
      <c r="W338" s="28"/>
      <c r="X338" s="28"/>
      <c r="Y338" s="28"/>
      <c r="Z338" s="28" t="s">
        <v>1182</v>
      </c>
      <c r="AA338" s="28" t="s">
        <v>1182</v>
      </c>
      <c r="AB338" s="30" t="s">
        <v>1182</v>
      </c>
      <c r="AC338" s="26">
        <v>1249</v>
      </c>
      <c r="AD338" s="28" t="s">
        <v>1174</v>
      </c>
      <c r="AE338" s="28" t="s">
        <v>1174</v>
      </c>
      <c r="AF338" s="28" t="s">
        <v>1182</v>
      </c>
      <c r="AG338" s="28" t="s">
        <v>1208</v>
      </c>
      <c r="AH338" s="28" t="s">
        <v>1208</v>
      </c>
      <c r="AI338" s="28"/>
      <c r="AJ338" s="28"/>
      <c r="AK338" s="28" t="s">
        <v>1208</v>
      </c>
      <c r="AL338" s="28" t="s">
        <v>1208</v>
      </c>
      <c r="AM338" s="28" t="s">
        <v>1174</v>
      </c>
      <c r="AN338" s="28" t="s">
        <v>1208</v>
      </c>
      <c r="AO338" s="28" t="s">
        <v>1174</v>
      </c>
      <c r="AP338" s="31" t="s">
        <v>1738</v>
      </c>
    </row>
    <row r="339" spans="1:42" s="25" customFormat="1" ht="21" customHeight="1">
      <c r="A339" s="26">
        <v>3490</v>
      </c>
      <c r="B339" s="27">
        <v>1250</v>
      </c>
      <c r="C339" s="27" t="s">
        <v>1739</v>
      </c>
      <c r="D339" s="28" t="s">
        <v>34</v>
      </c>
      <c r="E339" s="27">
        <v>40</v>
      </c>
      <c r="F339" s="27" t="s">
        <v>1174</v>
      </c>
      <c r="G339" s="27" t="s">
        <v>1649</v>
      </c>
      <c r="H339" s="28" t="s">
        <v>1174</v>
      </c>
      <c r="I339" s="28" t="s">
        <v>1174</v>
      </c>
      <c r="J339" s="28"/>
      <c r="K339" s="28"/>
      <c r="L339" s="28"/>
      <c r="M339" s="28"/>
      <c r="N339" s="29"/>
      <c r="O339" s="29"/>
      <c r="P339" s="28" t="s">
        <v>1208</v>
      </c>
      <c r="Q339" s="28" t="s">
        <v>1208</v>
      </c>
      <c r="R339" s="28"/>
      <c r="S339" s="28" t="s">
        <v>1208</v>
      </c>
      <c r="T339" s="28" t="s">
        <v>1208</v>
      </c>
      <c r="U339" s="28" t="s">
        <v>1182</v>
      </c>
      <c r="V339" s="28" t="s">
        <v>1182</v>
      </c>
      <c r="W339" s="28"/>
      <c r="X339" s="28"/>
      <c r="Y339" s="28"/>
      <c r="Z339" s="28" t="s">
        <v>1182</v>
      </c>
      <c r="AA339" s="28" t="s">
        <v>1182</v>
      </c>
      <c r="AB339" s="30" t="s">
        <v>1182</v>
      </c>
      <c r="AC339" s="26">
        <v>1250</v>
      </c>
      <c r="AD339" s="28" t="s">
        <v>1174</v>
      </c>
      <c r="AE339" s="28" t="s">
        <v>1174</v>
      </c>
      <c r="AF339" s="28" t="s">
        <v>1182</v>
      </c>
      <c r="AG339" s="28" t="s">
        <v>1208</v>
      </c>
      <c r="AH339" s="28" t="s">
        <v>1208</v>
      </c>
      <c r="AI339" s="28"/>
      <c r="AJ339" s="28"/>
      <c r="AK339" s="28" t="s">
        <v>1208</v>
      </c>
      <c r="AL339" s="28" t="s">
        <v>1208</v>
      </c>
      <c r="AM339" s="28" t="s">
        <v>1174</v>
      </c>
      <c r="AN339" s="28" t="s">
        <v>1208</v>
      </c>
      <c r="AO339" s="28" t="s">
        <v>1174</v>
      </c>
      <c r="AP339" s="31" t="s">
        <v>1740</v>
      </c>
    </row>
    <row r="340" spans="1:42" s="25" customFormat="1" ht="21" customHeight="1">
      <c r="A340" s="26">
        <v>3500</v>
      </c>
      <c r="B340" s="27">
        <v>1251</v>
      </c>
      <c r="C340" s="27" t="s">
        <v>1741</v>
      </c>
      <c r="D340" s="28" t="s">
        <v>34</v>
      </c>
      <c r="E340" s="27">
        <v>80</v>
      </c>
      <c r="F340" s="27" t="s">
        <v>1174</v>
      </c>
      <c r="G340" s="27" t="s">
        <v>1742</v>
      </c>
      <c r="H340" s="28" t="s">
        <v>1174</v>
      </c>
      <c r="I340" s="28" t="s">
        <v>1174</v>
      </c>
      <c r="J340" s="28" t="s">
        <v>1182</v>
      </c>
      <c r="K340" s="28" t="s">
        <v>1182</v>
      </c>
      <c r="L340" s="28" t="s">
        <v>1182</v>
      </c>
      <c r="M340" s="28" t="s">
        <v>1182</v>
      </c>
      <c r="N340" s="29" t="s">
        <v>1208</v>
      </c>
      <c r="O340" s="29" t="s">
        <v>1208</v>
      </c>
      <c r="P340" s="28" t="s">
        <v>1208</v>
      </c>
      <c r="Q340" s="28" t="s">
        <v>1208</v>
      </c>
      <c r="R340" s="28"/>
      <c r="S340" s="28" t="s">
        <v>1208</v>
      </c>
      <c r="T340" s="28" t="s">
        <v>1208</v>
      </c>
      <c r="U340" s="28" t="s">
        <v>1182</v>
      </c>
      <c r="V340" s="28" t="s">
        <v>1182</v>
      </c>
      <c r="W340" s="28"/>
      <c r="X340" s="28"/>
      <c r="Y340" s="28"/>
      <c r="Z340" s="28" t="s">
        <v>1182</v>
      </c>
      <c r="AA340" s="28" t="s">
        <v>1182</v>
      </c>
      <c r="AB340" s="30" t="s">
        <v>1182</v>
      </c>
      <c r="AC340" s="26">
        <v>1251</v>
      </c>
      <c r="AD340" s="28" t="s">
        <v>1208</v>
      </c>
      <c r="AE340" s="28" t="s">
        <v>1208</v>
      </c>
      <c r="AF340" s="28" t="s">
        <v>1182</v>
      </c>
      <c r="AG340" s="28" t="s">
        <v>1208</v>
      </c>
      <c r="AH340" s="28" t="s">
        <v>1208</v>
      </c>
      <c r="AI340" s="28" t="s">
        <v>1182</v>
      </c>
      <c r="AJ340" s="28" t="s">
        <v>1182</v>
      </c>
      <c r="AK340" s="28" t="s">
        <v>1208</v>
      </c>
      <c r="AL340" s="28" t="s">
        <v>1208</v>
      </c>
      <c r="AM340" s="28" t="s">
        <v>1174</v>
      </c>
      <c r="AN340" s="28" t="s">
        <v>1208</v>
      </c>
      <c r="AO340" s="28" t="s">
        <v>1174</v>
      </c>
      <c r="AP340" s="31" t="s">
        <v>1743</v>
      </c>
    </row>
    <row r="341" spans="1:42" s="25" customFormat="1" ht="21" customHeight="1">
      <c r="A341" s="26">
        <v>3510</v>
      </c>
      <c r="B341" s="27">
        <v>1404</v>
      </c>
      <c r="C341" s="27" t="s">
        <v>1744</v>
      </c>
      <c r="D341" s="28" t="s">
        <v>9</v>
      </c>
      <c r="E341" s="27">
        <v>24</v>
      </c>
      <c r="F341" s="27"/>
      <c r="G341" s="27" t="s">
        <v>1728</v>
      </c>
      <c r="H341" s="28"/>
      <c r="I341" s="28"/>
      <c r="J341" s="28" t="s">
        <v>1182</v>
      </c>
      <c r="K341" s="28" t="s">
        <v>1182</v>
      </c>
      <c r="L341" s="28"/>
      <c r="M341" s="28"/>
      <c r="N341" s="29"/>
      <c r="O341" s="29"/>
      <c r="P341" s="28"/>
      <c r="Q341" s="28"/>
      <c r="R341" s="28"/>
      <c r="S341" s="28"/>
      <c r="T341" s="28"/>
      <c r="U341" s="28"/>
      <c r="V341" s="28"/>
      <c r="W341" s="28"/>
      <c r="X341" s="28"/>
      <c r="Y341" s="28"/>
      <c r="Z341" s="28"/>
      <c r="AA341" s="28"/>
      <c r="AB341" s="30"/>
      <c r="AC341" s="26">
        <v>1404</v>
      </c>
      <c r="AD341" s="28"/>
      <c r="AE341" s="28"/>
      <c r="AF341" s="28"/>
      <c r="AG341" s="28"/>
      <c r="AH341" s="28"/>
      <c r="AI341" s="28"/>
      <c r="AJ341" s="28"/>
      <c r="AK341" s="28"/>
      <c r="AL341" s="28"/>
      <c r="AM341" s="28"/>
      <c r="AN341" s="28"/>
      <c r="AO341" s="28"/>
      <c r="AP341" s="31" t="s">
        <v>1745</v>
      </c>
    </row>
    <row r="342" spans="1:42" s="25" customFormat="1" ht="21" customHeight="1">
      <c r="A342" s="26">
        <v>3520</v>
      </c>
      <c r="B342" s="27">
        <v>1413</v>
      </c>
      <c r="C342" s="27" t="s">
        <v>1746</v>
      </c>
      <c r="D342" s="28" t="s">
        <v>9</v>
      </c>
      <c r="E342" s="27">
        <v>1</v>
      </c>
      <c r="F342" s="27" t="s">
        <v>1174</v>
      </c>
      <c r="G342" s="27" t="s">
        <v>1728</v>
      </c>
      <c r="H342" s="28" t="s">
        <v>10</v>
      </c>
      <c r="I342" s="36"/>
      <c r="J342" s="28"/>
      <c r="K342" s="28"/>
      <c r="L342" s="28"/>
      <c r="M342" s="28"/>
      <c r="N342" s="29"/>
      <c r="O342" s="29"/>
      <c r="P342" s="28" t="s">
        <v>1182</v>
      </c>
      <c r="Q342" s="28" t="s">
        <v>1182</v>
      </c>
      <c r="R342" s="28"/>
      <c r="S342" s="28"/>
      <c r="T342" s="28"/>
      <c r="U342" s="28"/>
      <c r="V342" s="28"/>
      <c r="W342" s="28"/>
      <c r="X342" s="28"/>
      <c r="Y342" s="28"/>
      <c r="Z342" s="28" t="s">
        <v>1182</v>
      </c>
      <c r="AA342" s="28" t="s">
        <v>1182</v>
      </c>
      <c r="AB342" s="30" t="s">
        <v>1182</v>
      </c>
      <c r="AC342" s="26">
        <v>1413</v>
      </c>
      <c r="AD342" s="28"/>
      <c r="AE342" s="28"/>
      <c r="AF342" s="28"/>
      <c r="AG342" s="28" t="s">
        <v>1182</v>
      </c>
      <c r="AH342" s="28" t="s">
        <v>1182</v>
      </c>
      <c r="AI342" s="28"/>
      <c r="AJ342" s="28"/>
      <c r="AK342" s="28"/>
      <c r="AL342" s="28"/>
      <c r="AM342" s="28"/>
      <c r="AN342" s="28"/>
      <c r="AO342" s="28"/>
      <c r="AP342" s="31" t="s">
        <v>1747</v>
      </c>
    </row>
    <row r="343" spans="1:42" s="25" customFormat="1" ht="21" customHeight="1">
      <c r="A343" s="26">
        <v>3530</v>
      </c>
      <c r="B343" s="27">
        <v>1400</v>
      </c>
      <c r="C343" s="27" t="s">
        <v>1748</v>
      </c>
      <c r="D343" s="28" t="s">
        <v>1199</v>
      </c>
      <c r="E343" s="27">
        <v>2</v>
      </c>
      <c r="F343" s="27"/>
      <c r="G343" s="27" t="s">
        <v>1652</v>
      </c>
      <c r="H343" s="28"/>
      <c r="I343" s="28"/>
      <c r="J343" s="28"/>
      <c r="K343" s="28"/>
      <c r="L343" s="28"/>
      <c r="M343" s="28"/>
      <c r="N343" s="29"/>
      <c r="O343" s="29"/>
      <c r="P343" s="28"/>
      <c r="Q343" s="28"/>
      <c r="R343" s="28"/>
      <c r="S343" s="28"/>
      <c r="T343" s="28"/>
      <c r="U343" s="28"/>
      <c r="V343" s="28"/>
      <c r="W343" s="28"/>
      <c r="X343" s="28"/>
      <c r="Y343" s="28"/>
      <c r="Z343" s="28" t="s">
        <v>1182</v>
      </c>
      <c r="AA343" s="28" t="s">
        <v>1182</v>
      </c>
      <c r="AB343" s="30" t="s">
        <v>1182</v>
      </c>
      <c r="AC343" s="26">
        <v>1400</v>
      </c>
      <c r="AD343" s="28"/>
      <c r="AE343" s="28"/>
      <c r="AF343" s="28"/>
      <c r="AG343" s="28" t="s">
        <v>1182</v>
      </c>
      <c r="AH343" s="28" t="s">
        <v>1182</v>
      </c>
      <c r="AI343" s="28"/>
      <c r="AJ343" s="28"/>
      <c r="AK343" s="28" t="s">
        <v>1182</v>
      </c>
      <c r="AL343" s="28" t="s">
        <v>1182</v>
      </c>
      <c r="AM343" s="28"/>
      <c r="AN343" s="28"/>
      <c r="AO343" s="28"/>
      <c r="AP343" s="31" t="s">
        <v>1749</v>
      </c>
    </row>
    <row r="344" spans="1:42" s="25" customFormat="1" ht="21" customHeight="1">
      <c r="A344" s="26">
        <v>3540</v>
      </c>
      <c r="B344" s="27">
        <v>1298</v>
      </c>
      <c r="C344" s="27" t="s">
        <v>1750</v>
      </c>
      <c r="D344" s="28" t="s">
        <v>1199</v>
      </c>
      <c r="E344" s="27">
        <v>1</v>
      </c>
      <c r="F344" s="27"/>
      <c r="G344" s="27" t="s">
        <v>1728</v>
      </c>
      <c r="H344" s="28"/>
      <c r="I344" s="28"/>
      <c r="J344" s="28"/>
      <c r="K344" s="28"/>
      <c r="L344" s="28"/>
      <c r="M344" s="28"/>
      <c r="N344" s="29"/>
      <c r="O344" s="29"/>
      <c r="P344" s="28"/>
      <c r="Q344" s="28"/>
      <c r="R344" s="28"/>
      <c r="S344" s="28"/>
      <c r="T344" s="28"/>
      <c r="U344" s="28"/>
      <c r="V344" s="28"/>
      <c r="W344" s="28"/>
      <c r="X344" s="28"/>
      <c r="Y344" s="28"/>
      <c r="Z344" s="28" t="s">
        <v>1182</v>
      </c>
      <c r="AA344" s="28" t="s">
        <v>1182</v>
      </c>
      <c r="AB344" s="30" t="s">
        <v>1182</v>
      </c>
      <c r="AC344" s="26">
        <v>1298</v>
      </c>
      <c r="AD344" s="28"/>
      <c r="AE344" s="28"/>
      <c r="AF344" s="28" t="s">
        <v>1182</v>
      </c>
      <c r="AG344" s="28" t="s">
        <v>1182</v>
      </c>
      <c r="AH344" s="28" t="s">
        <v>1182</v>
      </c>
      <c r="AI344" s="28"/>
      <c r="AJ344" s="28"/>
      <c r="AK344" s="28" t="s">
        <v>1182</v>
      </c>
      <c r="AL344" s="28" t="s">
        <v>1182</v>
      </c>
      <c r="AM344" s="28"/>
      <c r="AN344" s="28"/>
      <c r="AO344" s="28"/>
      <c r="AP344" s="31" t="s">
        <v>1751</v>
      </c>
    </row>
    <row r="345" spans="1:42" s="25" customFormat="1" ht="21" customHeight="1">
      <c r="A345" s="26">
        <v>3550</v>
      </c>
      <c r="B345" s="27">
        <v>1299</v>
      </c>
      <c r="C345" s="27" t="s">
        <v>1752</v>
      </c>
      <c r="D345" s="28" t="s">
        <v>1199</v>
      </c>
      <c r="E345" s="27">
        <v>2</v>
      </c>
      <c r="F345" s="27"/>
      <c r="G345" s="27" t="s">
        <v>1728</v>
      </c>
      <c r="H345" s="28"/>
      <c r="I345" s="28"/>
      <c r="J345" s="28"/>
      <c r="K345" s="28"/>
      <c r="L345" s="28"/>
      <c r="M345" s="28"/>
      <c r="N345" s="29"/>
      <c r="O345" s="29"/>
      <c r="P345" s="28"/>
      <c r="Q345" s="28"/>
      <c r="R345" s="28"/>
      <c r="S345" s="28"/>
      <c r="T345" s="28"/>
      <c r="U345" s="28"/>
      <c r="V345" s="28"/>
      <c r="W345" s="28"/>
      <c r="X345" s="28"/>
      <c r="Y345" s="28"/>
      <c r="Z345" s="28" t="s">
        <v>1182</v>
      </c>
      <c r="AA345" s="28" t="s">
        <v>1182</v>
      </c>
      <c r="AB345" s="30" t="s">
        <v>1182</v>
      </c>
      <c r="AC345" s="26">
        <v>1299</v>
      </c>
      <c r="AD345" s="28"/>
      <c r="AE345" s="28"/>
      <c r="AF345" s="28" t="s">
        <v>1182</v>
      </c>
      <c r="AG345" s="28" t="s">
        <v>1182</v>
      </c>
      <c r="AH345" s="28" t="s">
        <v>1182</v>
      </c>
      <c r="AI345" s="28"/>
      <c r="AJ345" s="28"/>
      <c r="AK345" s="28" t="s">
        <v>1182</v>
      </c>
      <c r="AL345" s="28" t="s">
        <v>1182</v>
      </c>
      <c r="AM345" s="28"/>
      <c r="AN345" s="28"/>
      <c r="AO345" s="28"/>
      <c r="AP345" s="31" t="s">
        <v>1753</v>
      </c>
    </row>
    <row r="346" spans="1:42" s="25" customFormat="1" ht="21" customHeight="1">
      <c r="A346" s="26">
        <v>3560</v>
      </c>
      <c r="B346" s="27">
        <v>1224</v>
      </c>
      <c r="C346" s="27" t="s">
        <v>1754</v>
      </c>
      <c r="D346" s="28" t="s">
        <v>183</v>
      </c>
      <c r="E346" s="27">
        <v>9</v>
      </c>
      <c r="F346" s="27">
        <v>3</v>
      </c>
      <c r="G346" s="27" t="s">
        <v>1649</v>
      </c>
      <c r="H346" s="28" t="s">
        <v>1174</v>
      </c>
      <c r="I346" s="28" t="s">
        <v>1174</v>
      </c>
      <c r="J346" s="28"/>
      <c r="K346" s="28"/>
      <c r="L346" s="28"/>
      <c r="M346" s="28"/>
      <c r="N346" s="29"/>
      <c r="O346" s="29"/>
      <c r="P346" s="28" t="s">
        <v>1174</v>
      </c>
      <c r="Q346" s="28" t="s">
        <v>1174</v>
      </c>
      <c r="R346" s="28"/>
      <c r="S346" s="28" t="s">
        <v>1174</v>
      </c>
      <c r="T346" s="28" t="s">
        <v>1174</v>
      </c>
      <c r="U346" s="28"/>
      <c r="V346" s="28"/>
      <c r="W346" s="28"/>
      <c r="X346" s="28"/>
      <c r="Y346" s="28"/>
      <c r="Z346" s="28" t="s">
        <v>1182</v>
      </c>
      <c r="AA346" s="28" t="s">
        <v>1182</v>
      </c>
      <c r="AB346" s="30" t="s">
        <v>1182</v>
      </c>
      <c r="AC346" s="26">
        <v>1224</v>
      </c>
      <c r="AD346" s="28" t="s">
        <v>1174</v>
      </c>
      <c r="AE346" s="28" t="s">
        <v>1174</v>
      </c>
      <c r="AF346" s="28" t="s">
        <v>1182</v>
      </c>
      <c r="AG346" s="28" t="s">
        <v>1208</v>
      </c>
      <c r="AH346" s="28" t="s">
        <v>1208</v>
      </c>
      <c r="AI346" s="28"/>
      <c r="AJ346" s="28"/>
      <c r="AK346" s="28" t="s">
        <v>1208</v>
      </c>
      <c r="AL346" s="28" t="s">
        <v>1208</v>
      </c>
      <c r="AM346" s="28" t="s">
        <v>1174</v>
      </c>
      <c r="AN346" s="28" t="s">
        <v>1208</v>
      </c>
      <c r="AO346" s="28" t="s">
        <v>1174</v>
      </c>
      <c r="AP346" s="31" t="s">
        <v>1755</v>
      </c>
    </row>
    <row r="347" spans="1:42" s="25" customFormat="1" ht="21" customHeight="1">
      <c r="A347" s="26">
        <v>3570</v>
      </c>
      <c r="B347" s="27">
        <v>1225</v>
      </c>
      <c r="C347" s="27" t="s">
        <v>1756</v>
      </c>
      <c r="D347" s="28" t="s">
        <v>183</v>
      </c>
      <c r="E347" s="27">
        <v>14</v>
      </c>
      <c r="F347" s="27" t="s">
        <v>1234</v>
      </c>
      <c r="G347" s="27" t="s">
        <v>1649</v>
      </c>
      <c r="H347" s="28" t="s">
        <v>1174</v>
      </c>
      <c r="I347" s="28" t="s">
        <v>1174</v>
      </c>
      <c r="J347" s="28"/>
      <c r="K347" s="28"/>
      <c r="L347" s="28"/>
      <c r="M347" s="28"/>
      <c r="N347" s="29"/>
      <c r="O347" s="29"/>
      <c r="P347" s="28" t="s">
        <v>1174</v>
      </c>
      <c r="Q347" s="28" t="s">
        <v>1174</v>
      </c>
      <c r="R347" s="28"/>
      <c r="S347" s="28" t="s">
        <v>1174</v>
      </c>
      <c r="T347" s="28" t="s">
        <v>1174</v>
      </c>
      <c r="U347" s="28"/>
      <c r="V347" s="28"/>
      <c r="W347" s="28"/>
      <c r="X347" s="28"/>
      <c r="Y347" s="28"/>
      <c r="Z347" s="28" t="s">
        <v>1182</v>
      </c>
      <c r="AA347" s="28" t="s">
        <v>1182</v>
      </c>
      <c r="AB347" s="30" t="s">
        <v>1182</v>
      </c>
      <c r="AC347" s="26">
        <v>1225</v>
      </c>
      <c r="AD347" s="28" t="s">
        <v>1174</v>
      </c>
      <c r="AE347" s="28" t="s">
        <v>1174</v>
      </c>
      <c r="AF347" s="28" t="s">
        <v>1182</v>
      </c>
      <c r="AG347" s="28" t="s">
        <v>1208</v>
      </c>
      <c r="AH347" s="28" t="s">
        <v>1208</v>
      </c>
      <c r="AI347" s="28"/>
      <c r="AJ347" s="28"/>
      <c r="AK347" s="28" t="s">
        <v>1208</v>
      </c>
      <c r="AL347" s="28" t="s">
        <v>1208</v>
      </c>
      <c r="AM347" s="28" t="s">
        <v>1174</v>
      </c>
      <c r="AN347" s="28" t="s">
        <v>1208</v>
      </c>
      <c r="AO347" s="28" t="s">
        <v>1174</v>
      </c>
      <c r="AP347" s="31" t="s">
        <v>1757</v>
      </c>
    </row>
    <row r="348" spans="1:42" s="25" customFormat="1" ht="21" customHeight="1">
      <c r="A348" s="26">
        <v>3580</v>
      </c>
      <c r="B348" s="27">
        <v>1232</v>
      </c>
      <c r="C348" s="27" t="s">
        <v>1758</v>
      </c>
      <c r="D348" s="28" t="s">
        <v>183</v>
      </c>
      <c r="E348" s="27">
        <v>9</v>
      </c>
      <c r="F348" s="27">
        <v>3</v>
      </c>
      <c r="G348" s="27" t="s">
        <v>1649</v>
      </c>
      <c r="H348" s="28" t="s">
        <v>1174</v>
      </c>
      <c r="I348" s="28" t="s">
        <v>1174</v>
      </c>
      <c r="J348" s="28"/>
      <c r="K348" s="28"/>
      <c r="L348" s="28"/>
      <c r="M348" s="28"/>
      <c r="N348" s="29"/>
      <c r="O348" s="29"/>
      <c r="P348" s="28" t="s">
        <v>1174</v>
      </c>
      <c r="Q348" s="28" t="s">
        <v>1174</v>
      </c>
      <c r="R348" s="28"/>
      <c r="S348" s="28" t="s">
        <v>1174</v>
      </c>
      <c r="T348" s="28" t="s">
        <v>1174</v>
      </c>
      <c r="U348" s="28"/>
      <c r="V348" s="28"/>
      <c r="W348" s="28"/>
      <c r="X348" s="28"/>
      <c r="Y348" s="28"/>
      <c r="Z348" s="28" t="s">
        <v>1182</v>
      </c>
      <c r="AA348" s="28" t="s">
        <v>1182</v>
      </c>
      <c r="AB348" s="30" t="s">
        <v>1182</v>
      </c>
      <c r="AC348" s="26">
        <v>1232</v>
      </c>
      <c r="AD348" s="28" t="s">
        <v>1174</v>
      </c>
      <c r="AE348" s="28" t="s">
        <v>1174</v>
      </c>
      <c r="AF348" s="28"/>
      <c r="AG348" s="28" t="s">
        <v>1208</v>
      </c>
      <c r="AH348" s="28" t="s">
        <v>1208</v>
      </c>
      <c r="AI348" s="28"/>
      <c r="AJ348" s="28"/>
      <c r="AK348" s="28" t="s">
        <v>1208</v>
      </c>
      <c r="AL348" s="28" t="s">
        <v>1208</v>
      </c>
      <c r="AM348" s="28" t="s">
        <v>1174</v>
      </c>
      <c r="AN348" s="28" t="s">
        <v>1208</v>
      </c>
      <c r="AO348" s="28" t="s">
        <v>1174</v>
      </c>
      <c r="AP348" s="31" t="s">
        <v>1759</v>
      </c>
    </row>
    <row r="349" spans="1:42" s="25" customFormat="1" ht="42" customHeight="1">
      <c r="A349" s="26">
        <v>3590</v>
      </c>
      <c r="B349" s="27">
        <v>1296</v>
      </c>
      <c r="C349" s="27" t="s">
        <v>1760</v>
      </c>
      <c r="D349" s="28" t="s">
        <v>1731</v>
      </c>
      <c r="E349" s="27">
        <v>3</v>
      </c>
      <c r="F349" s="27">
        <v>1</v>
      </c>
      <c r="G349" s="27" t="s">
        <v>1728</v>
      </c>
      <c r="H349" s="28"/>
      <c r="I349" s="28"/>
      <c r="J349" s="28"/>
      <c r="K349" s="28"/>
      <c r="L349" s="28"/>
      <c r="M349" s="28"/>
      <c r="N349" s="29"/>
      <c r="O349" s="29"/>
      <c r="P349" s="28"/>
      <c r="Q349" s="28"/>
      <c r="R349" s="28"/>
      <c r="S349" s="28"/>
      <c r="T349" s="28"/>
      <c r="U349" s="28"/>
      <c r="V349" s="28"/>
      <c r="W349" s="28"/>
      <c r="X349" s="28"/>
      <c r="Y349" s="28"/>
      <c r="Z349" s="28" t="s">
        <v>1182</v>
      </c>
      <c r="AA349" s="28" t="s">
        <v>1182</v>
      </c>
      <c r="AB349" s="30" t="s">
        <v>1182</v>
      </c>
      <c r="AC349" s="26">
        <v>1296</v>
      </c>
      <c r="AD349" s="28"/>
      <c r="AE349" s="28"/>
      <c r="AF349" s="28"/>
      <c r="AG349" s="28" t="s">
        <v>1182</v>
      </c>
      <c r="AH349" s="28" t="s">
        <v>1182</v>
      </c>
      <c r="AI349" s="28"/>
      <c r="AJ349" s="28"/>
      <c r="AK349" s="28" t="s">
        <v>1182</v>
      </c>
      <c r="AL349" s="28" t="s">
        <v>1182</v>
      </c>
      <c r="AM349" s="28"/>
      <c r="AN349" s="28"/>
      <c r="AO349" s="28"/>
      <c r="AP349" s="31" t="s">
        <v>1761</v>
      </c>
    </row>
    <row r="350" spans="1:42" s="25" customFormat="1" ht="21" customHeight="1">
      <c r="A350" s="26">
        <v>3600</v>
      </c>
      <c r="B350" s="27">
        <v>1233</v>
      </c>
      <c r="C350" s="27" t="s">
        <v>1762</v>
      </c>
      <c r="D350" s="28" t="s">
        <v>183</v>
      </c>
      <c r="E350" s="27">
        <v>14</v>
      </c>
      <c r="F350" s="27" t="s">
        <v>1174</v>
      </c>
      <c r="G350" s="27" t="s">
        <v>1649</v>
      </c>
      <c r="H350" s="28" t="s">
        <v>1174</v>
      </c>
      <c r="I350" s="28" t="s">
        <v>1174</v>
      </c>
      <c r="J350" s="28"/>
      <c r="K350" s="28"/>
      <c r="L350" s="28"/>
      <c r="M350" s="28"/>
      <c r="N350" s="29"/>
      <c r="O350" s="29"/>
      <c r="P350" s="28" t="s">
        <v>1174</v>
      </c>
      <c r="Q350" s="28" t="s">
        <v>1174</v>
      </c>
      <c r="R350" s="28"/>
      <c r="S350" s="28" t="s">
        <v>1174</v>
      </c>
      <c r="T350" s="28" t="s">
        <v>1174</v>
      </c>
      <c r="U350" s="28"/>
      <c r="V350" s="28"/>
      <c r="W350" s="28"/>
      <c r="X350" s="28"/>
      <c r="Y350" s="28"/>
      <c r="Z350" s="28" t="s">
        <v>1182</v>
      </c>
      <c r="AA350" s="28" t="s">
        <v>1182</v>
      </c>
      <c r="AB350" s="30" t="s">
        <v>1182</v>
      </c>
      <c r="AC350" s="26">
        <v>1233</v>
      </c>
      <c r="AD350" s="28" t="s">
        <v>1174</v>
      </c>
      <c r="AE350" s="28" t="s">
        <v>1174</v>
      </c>
      <c r="AF350" s="28"/>
      <c r="AG350" s="28" t="s">
        <v>1208</v>
      </c>
      <c r="AH350" s="28" t="s">
        <v>1208</v>
      </c>
      <c r="AI350" s="28"/>
      <c r="AJ350" s="28"/>
      <c r="AK350" s="28" t="s">
        <v>1208</v>
      </c>
      <c r="AL350" s="28" t="s">
        <v>1208</v>
      </c>
      <c r="AM350" s="28" t="s">
        <v>1174</v>
      </c>
      <c r="AN350" s="28" t="s">
        <v>1208</v>
      </c>
      <c r="AO350" s="28" t="s">
        <v>1174</v>
      </c>
      <c r="AP350" s="31" t="s">
        <v>1763</v>
      </c>
    </row>
    <row r="351" spans="1:42" s="25" customFormat="1" ht="21" customHeight="1">
      <c r="A351" s="26">
        <v>3610</v>
      </c>
      <c r="B351" s="27">
        <v>1226</v>
      </c>
      <c r="C351" s="27" t="s">
        <v>1764</v>
      </c>
      <c r="D351" s="28" t="s">
        <v>183</v>
      </c>
      <c r="E351" s="27">
        <v>9</v>
      </c>
      <c r="F351" s="27">
        <v>3</v>
      </c>
      <c r="G351" s="27" t="s">
        <v>1649</v>
      </c>
      <c r="H351" s="28" t="s">
        <v>1174</v>
      </c>
      <c r="I351" s="28" t="s">
        <v>1174</v>
      </c>
      <c r="J351" s="28"/>
      <c r="K351" s="28"/>
      <c r="L351" s="28"/>
      <c r="M351" s="28"/>
      <c r="N351" s="29"/>
      <c r="O351" s="29"/>
      <c r="P351" s="28" t="s">
        <v>1174</v>
      </c>
      <c r="Q351" s="28" t="s">
        <v>1174</v>
      </c>
      <c r="R351" s="28"/>
      <c r="S351" s="28" t="s">
        <v>1174</v>
      </c>
      <c r="T351" s="28" t="s">
        <v>1174</v>
      </c>
      <c r="U351" s="28"/>
      <c r="V351" s="28"/>
      <c r="W351" s="28"/>
      <c r="X351" s="28"/>
      <c r="Y351" s="28"/>
      <c r="Z351" s="28"/>
      <c r="AA351" s="28"/>
      <c r="AB351" s="30"/>
      <c r="AC351" s="26">
        <v>1226</v>
      </c>
      <c r="AD351" s="28" t="s">
        <v>1174</v>
      </c>
      <c r="AE351" s="28" t="s">
        <v>1174</v>
      </c>
      <c r="AF351" s="28"/>
      <c r="AG351" s="28" t="s">
        <v>1174</v>
      </c>
      <c r="AH351" s="28" t="s">
        <v>1174</v>
      </c>
      <c r="AI351" s="28"/>
      <c r="AJ351" s="28"/>
      <c r="AK351" s="28" t="s">
        <v>1208</v>
      </c>
      <c r="AL351" s="28" t="s">
        <v>1208</v>
      </c>
      <c r="AM351" s="28" t="s">
        <v>1174</v>
      </c>
      <c r="AN351" s="28" t="s">
        <v>1208</v>
      </c>
      <c r="AO351" s="28" t="s">
        <v>1174</v>
      </c>
      <c r="AP351" s="31" t="s">
        <v>1765</v>
      </c>
    </row>
    <row r="352" spans="1:42" s="25" customFormat="1" ht="21" customHeight="1">
      <c r="A352" s="26">
        <v>3620</v>
      </c>
      <c r="B352" s="27">
        <v>1227</v>
      </c>
      <c r="C352" s="27" t="s">
        <v>1766</v>
      </c>
      <c r="D352" s="28" t="s">
        <v>183</v>
      </c>
      <c r="E352" s="27">
        <v>14</v>
      </c>
      <c r="F352" s="27" t="s">
        <v>1234</v>
      </c>
      <c r="G352" s="27" t="s">
        <v>1649</v>
      </c>
      <c r="H352" s="28" t="s">
        <v>1174</v>
      </c>
      <c r="I352" s="28" t="s">
        <v>1174</v>
      </c>
      <c r="J352" s="28"/>
      <c r="K352" s="28"/>
      <c r="L352" s="28"/>
      <c r="M352" s="28"/>
      <c r="N352" s="29"/>
      <c r="O352" s="29"/>
      <c r="P352" s="28" t="s">
        <v>1174</v>
      </c>
      <c r="Q352" s="28" t="s">
        <v>1174</v>
      </c>
      <c r="R352" s="28"/>
      <c r="S352" s="28" t="s">
        <v>1174</v>
      </c>
      <c r="T352" s="28" t="s">
        <v>1174</v>
      </c>
      <c r="U352" s="28"/>
      <c r="V352" s="28"/>
      <c r="W352" s="28"/>
      <c r="X352" s="28"/>
      <c r="Y352" s="28"/>
      <c r="Z352" s="28"/>
      <c r="AA352" s="28"/>
      <c r="AB352" s="30"/>
      <c r="AC352" s="26">
        <v>1227</v>
      </c>
      <c r="AD352" s="28" t="s">
        <v>1174</v>
      </c>
      <c r="AE352" s="28" t="s">
        <v>1174</v>
      </c>
      <c r="AF352" s="28"/>
      <c r="AG352" s="28" t="s">
        <v>1174</v>
      </c>
      <c r="AH352" s="28" t="s">
        <v>1174</v>
      </c>
      <c r="AI352" s="28"/>
      <c r="AJ352" s="28"/>
      <c r="AK352" s="28" t="s">
        <v>1208</v>
      </c>
      <c r="AL352" s="28" t="s">
        <v>1208</v>
      </c>
      <c r="AM352" s="28" t="s">
        <v>1174</v>
      </c>
      <c r="AN352" s="28" t="s">
        <v>1208</v>
      </c>
      <c r="AO352" s="28" t="s">
        <v>1174</v>
      </c>
      <c r="AP352" s="31" t="s">
        <v>1767</v>
      </c>
    </row>
    <row r="353" spans="1:42" s="25" customFormat="1" ht="21" customHeight="1">
      <c r="A353" s="26">
        <v>3630</v>
      </c>
      <c r="B353" s="27">
        <v>1262</v>
      </c>
      <c r="C353" s="27" t="s">
        <v>1768</v>
      </c>
      <c r="D353" s="28" t="s">
        <v>183</v>
      </c>
      <c r="E353" s="27">
        <v>14</v>
      </c>
      <c r="F353" s="27" t="s">
        <v>1174</v>
      </c>
      <c r="G353" s="27" t="s">
        <v>1649</v>
      </c>
      <c r="H353" s="28" t="s">
        <v>1174</v>
      </c>
      <c r="I353" s="28" t="s">
        <v>10</v>
      </c>
      <c r="J353" s="28"/>
      <c r="K353" s="28"/>
      <c r="L353" s="28"/>
      <c r="M353" s="28"/>
      <c r="N353" s="29"/>
      <c r="O353" s="29"/>
      <c r="P353" s="28" t="s">
        <v>1174</v>
      </c>
      <c r="Q353" s="28" t="s">
        <v>1174</v>
      </c>
      <c r="R353" s="28"/>
      <c r="S353" s="28" t="s">
        <v>1174</v>
      </c>
      <c r="T353" s="28" t="s">
        <v>1174</v>
      </c>
      <c r="U353" s="28"/>
      <c r="V353" s="28"/>
      <c r="W353" s="28"/>
      <c r="X353" s="28"/>
      <c r="Y353" s="28"/>
      <c r="Z353" s="28"/>
      <c r="AA353" s="28"/>
      <c r="AB353" s="30"/>
      <c r="AC353" s="26">
        <v>1262</v>
      </c>
      <c r="AD353" s="28" t="s">
        <v>1174</v>
      </c>
      <c r="AE353" s="28" t="s">
        <v>1174</v>
      </c>
      <c r="AF353" s="28"/>
      <c r="AG353" s="28" t="s">
        <v>1208</v>
      </c>
      <c r="AH353" s="28" t="s">
        <v>1208</v>
      </c>
      <c r="AI353" s="28"/>
      <c r="AJ353" s="28"/>
      <c r="AK353" s="28" t="s">
        <v>1208</v>
      </c>
      <c r="AL353" s="28" t="s">
        <v>1208</v>
      </c>
      <c r="AM353" s="28" t="s">
        <v>1174</v>
      </c>
      <c r="AN353" s="28" t="s">
        <v>1208</v>
      </c>
      <c r="AO353" s="28" t="s">
        <v>1174</v>
      </c>
      <c r="AP353" s="31" t="s">
        <v>1769</v>
      </c>
    </row>
    <row r="354" spans="1:42" s="25" customFormat="1" ht="21" customHeight="1">
      <c r="A354" s="26">
        <v>3640</v>
      </c>
      <c r="B354" s="27">
        <v>1269</v>
      </c>
      <c r="C354" s="27" t="s">
        <v>1770</v>
      </c>
      <c r="D354" s="28" t="s">
        <v>183</v>
      </c>
      <c r="E354" s="27">
        <v>14</v>
      </c>
      <c r="F354" s="27" t="s">
        <v>1174</v>
      </c>
      <c r="G354" s="27" t="s">
        <v>1649</v>
      </c>
      <c r="H354" s="28" t="s">
        <v>1174</v>
      </c>
      <c r="I354" s="28" t="s">
        <v>10</v>
      </c>
      <c r="J354" s="28"/>
      <c r="K354" s="28"/>
      <c r="L354" s="28"/>
      <c r="M354" s="28"/>
      <c r="N354" s="29"/>
      <c r="O354" s="29"/>
      <c r="P354" s="28" t="s">
        <v>1174</v>
      </c>
      <c r="Q354" s="28" t="s">
        <v>1174</v>
      </c>
      <c r="R354" s="28"/>
      <c r="S354" s="28" t="s">
        <v>1174</v>
      </c>
      <c r="T354" s="28" t="s">
        <v>1174</v>
      </c>
      <c r="U354" s="28"/>
      <c r="V354" s="28"/>
      <c r="W354" s="28"/>
      <c r="X354" s="28"/>
      <c r="Y354" s="28"/>
      <c r="Z354" s="28"/>
      <c r="AA354" s="28"/>
      <c r="AB354" s="30"/>
      <c r="AC354" s="26">
        <v>1269</v>
      </c>
      <c r="AD354" s="28" t="s">
        <v>1174</v>
      </c>
      <c r="AE354" s="28" t="s">
        <v>1174</v>
      </c>
      <c r="AF354" s="28"/>
      <c r="AG354" s="28" t="s">
        <v>1208</v>
      </c>
      <c r="AH354" s="28" t="s">
        <v>1208</v>
      </c>
      <c r="AI354" s="28"/>
      <c r="AJ354" s="28"/>
      <c r="AK354" s="28" t="s">
        <v>1208</v>
      </c>
      <c r="AL354" s="28" t="s">
        <v>1208</v>
      </c>
      <c r="AM354" s="28" t="s">
        <v>1174</v>
      </c>
      <c r="AN354" s="28" t="s">
        <v>1208</v>
      </c>
      <c r="AO354" s="28" t="s">
        <v>1174</v>
      </c>
      <c r="AP354" s="31" t="s">
        <v>1771</v>
      </c>
    </row>
    <row r="355" spans="1:42" s="25" customFormat="1" ht="21" customHeight="1">
      <c r="A355" s="26">
        <v>3650</v>
      </c>
      <c r="B355" s="27">
        <v>1258</v>
      </c>
      <c r="C355" s="27" t="s">
        <v>1772</v>
      </c>
      <c r="D355" s="28" t="s">
        <v>183</v>
      </c>
      <c r="E355" s="27">
        <v>14</v>
      </c>
      <c r="F355" s="27" t="s">
        <v>1234</v>
      </c>
      <c r="G355" s="27" t="s">
        <v>1649</v>
      </c>
      <c r="H355" s="28" t="s">
        <v>1174</v>
      </c>
      <c r="I355" s="28" t="s">
        <v>1174</v>
      </c>
      <c r="J355" s="28"/>
      <c r="K355" s="28"/>
      <c r="L355" s="28"/>
      <c r="M355" s="28"/>
      <c r="N355" s="29"/>
      <c r="O355" s="29"/>
      <c r="P355" s="28" t="s">
        <v>1174</v>
      </c>
      <c r="Q355" s="28" t="s">
        <v>1174</v>
      </c>
      <c r="R355" s="28"/>
      <c r="S355" s="28" t="s">
        <v>1174</v>
      </c>
      <c r="T355" s="28" t="s">
        <v>1174</v>
      </c>
      <c r="U355" s="28"/>
      <c r="V355" s="28"/>
      <c r="W355" s="28"/>
      <c r="X355" s="28"/>
      <c r="Y355" s="28"/>
      <c r="Z355" s="28"/>
      <c r="AA355" s="28"/>
      <c r="AB355" s="30"/>
      <c r="AC355" s="26">
        <v>1258</v>
      </c>
      <c r="AD355" s="28" t="s">
        <v>1174</v>
      </c>
      <c r="AE355" s="28" t="s">
        <v>1174</v>
      </c>
      <c r="AF355" s="28"/>
      <c r="AG355" s="28" t="s">
        <v>1208</v>
      </c>
      <c r="AH355" s="28" t="s">
        <v>1208</v>
      </c>
      <c r="AI355" s="28"/>
      <c r="AJ355" s="28"/>
      <c r="AK355" s="28" t="s">
        <v>1208</v>
      </c>
      <c r="AL355" s="28" t="s">
        <v>1208</v>
      </c>
      <c r="AM355" s="28" t="s">
        <v>1174</v>
      </c>
      <c r="AN355" s="28" t="s">
        <v>1208</v>
      </c>
      <c r="AO355" s="28" t="s">
        <v>1174</v>
      </c>
      <c r="AP355" s="31" t="s">
        <v>1773</v>
      </c>
    </row>
    <row r="356" spans="1:42" s="25" customFormat="1" ht="21" customHeight="1">
      <c r="A356" s="26">
        <v>3660</v>
      </c>
      <c r="B356" s="27">
        <v>1259</v>
      </c>
      <c r="C356" s="27" t="s">
        <v>1774</v>
      </c>
      <c r="D356" s="28" t="s">
        <v>183</v>
      </c>
      <c r="E356" s="27">
        <v>14</v>
      </c>
      <c r="F356" s="27" t="s">
        <v>1234</v>
      </c>
      <c r="G356" s="27" t="s">
        <v>1649</v>
      </c>
      <c r="H356" s="28" t="s">
        <v>1174</v>
      </c>
      <c r="I356" s="28" t="s">
        <v>1174</v>
      </c>
      <c r="J356" s="28"/>
      <c r="K356" s="28"/>
      <c r="L356" s="28"/>
      <c r="M356" s="28"/>
      <c r="N356" s="29"/>
      <c r="O356" s="29"/>
      <c r="P356" s="28" t="s">
        <v>1174</v>
      </c>
      <c r="Q356" s="28" t="s">
        <v>1174</v>
      </c>
      <c r="R356" s="28"/>
      <c r="S356" s="28" t="s">
        <v>1174</v>
      </c>
      <c r="T356" s="28" t="s">
        <v>1174</v>
      </c>
      <c r="U356" s="28"/>
      <c r="V356" s="28"/>
      <c r="W356" s="28"/>
      <c r="X356" s="28"/>
      <c r="Y356" s="28"/>
      <c r="Z356" s="28"/>
      <c r="AA356" s="28"/>
      <c r="AB356" s="30"/>
      <c r="AC356" s="26">
        <v>1259</v>
      </c>
      <c r="AD356" s="28" t="s">
        <v>1174</v>
      </c>
      <c r="AE356" s="28" t="s">
        <v>1174</v>
      </c>
      <c r="AF356" s="28"/>
      <c r="AG356" s="28" t="s">
        <v>1208</v>
      </c>
      <c r="AH356" s="28" t="s">
        <v>1208</v>
      </c>
      <c r="AI356" s="28"/>
      <c r="AJ356" s="28"/>
      <c r="AK356" s="28" t="s">
        <v>1208</v>
      </c>
      <c r="AL356" s="28" t="s">
        <v>1208</v>
      </c>
      <c r="AM356" s="28" t="s">
        <v>1174</v>
      </c>
      <c r="AN356" s="28" t="s">
        <v>1208</v>
      </c>
      <c r="AO356" s="28" t="s">
        <v>1174</v>
      </c>
      <c r="AP356" s="31" t="s">
        <v>1775</v>
      </c>
    </row>
    <row r="357" spans="1:42" s="25" customFormat="1" ht="21" customHeight="1">
      <c r="A357" s="26">
        <v>3670</v>
      </c>
      <c r="B357" s="27">
        <v>1265</v>
      </c>
      <c r="C357" s="27" t="s">
        <v>1776</v>
      </c>
      <c r="D357" s="28" t="s">
        <v>183</v>
      </c>
      <c r="E357" s="27">
        <v>14</v>
      </c>
      <c r="F357" s="27" t="s">
        <v>1174</v>
      </c>
      <c r="G357" s="27" t="s">
        <v>1649</v>
      </c>
      <c r="H357" s="28" t="s">
        <v>1174</v>
      </c>
      <c r="I357" s="28" t="s">
        <v>10</v>
      </c>
      <c r="J357" s="28"/>
      <c r="K357" s="28"/>
      <c r="L357" s="28"/>
      <c r="M357" s="28"/>
      <c r="N357" s="29"/>
      <c r="O357" s="29"/>
      <c r="P357" s="28" t="s">
        <v>1174</v>
      </c>
      <c r="Q357" s="28" t="s">
        <v>1174</v>
      </c>
      <c r="R357" s="28"/>
      <c r="S357" s="28" t="s">
        <v>1174</v>
      </c>
      <c r="T357" s="28" t="s">
        <v>1174</v>
      </c>
      <c r="U357" s="28"/>
      <c r="V357" s="28"/>
      <c r="W357" s="28"/>
      <c r="X357" s="28"/>
      <c r="Y357" s="28"/>
      <c r="Z357" s="28"/>
      <c r="AA357" s="28"/>
      <c r="AB357" s="30"/>
      <c r="AC357" s="26">
        <v>1265</v>
      </c>
      <c r="AD357" s="28" t="s">
        <v>1174</v>
      </c>
      <c r="AE357" s="28" t="s">
        <v>1174</v>
      </c>
      <c r="AF357" s="28"/>
      <c r="AG357" s="28" t="s">
        <v>1208</v>
      </c>
      <c r="AH357" s="28" t="s">
        <v>1208</v>
      </c>
      <c r="AI357" s="28"/>
      <c r="AJ357" s="28"/>
      <c r="AK357" s="28" t="s">
        <v>1208</v>
      </c>
      <c r="AL357" s="28" t="s">
        <v>1208</v>
      </c>
      <c r="AM357" s="28" t="s">
        <v>1174</v>
      </c>
      <c r="AN357" s="28" t="s">
        <v>1208</v>
      </c>
      <c r="AO357" s="28" t="s">
        <v>1174</v>
      </c>
      <c r="AP357" s="31" t="s">
        <v>1777</v>
      </c>
    </row>
    <row r="358" spans="1:42" s="25" customFormat="1" ht="21" customHeight="1">
      <c r="A358" s="26">
        <v>3680</v>
      </c>
      <c r="B358" s="27">
        <v>1266</v>
      </c>
      <c r="C358" s="27" t="s">
        <v>1778</v>
      </c>
      <c r="D358" s="28" t="s">
        <v>183</v>
      </c>
      <c r="E358" s="27">
        <v>14</v>
      </c>
      <c r="F358" s="27" t="s">
        <v>1174</v>
      </c>
      <c r="G358" s="27" t="s">
        <v>1649</v>
      </c>
      <c r="H358" s="28" t="s">
        <v>1174</v>
      </c>
      <c r="I358" s="28" t="s">
        <v>10</v>
      </c>
      <c r="J358" s="28"/>
      <c r="K358" s="28"/>
      <c r="L358" s="28"/>
      <c r="M358" s="28"/>
      <c r="N358" s="29"/>
      <c r="O358" s="29"/>
      <c r="P358" s="28" t="s">
        <v>1174</v>
      </c>
      <c r="Q358" s="28" t="s">
        <v>1174</v>
      </c>
      <c r="R358" s="28"/>
      <c r="S358" s="28" t="s">
        <v>1174</v>
      </c>
      <c r="T358" s="28" t="s">
        <v>1174</v>
      </c>
      <c r="U358" s="28"/>
      <c r="V358" s="28"/>
      <c r="W358" s="28"/>
      <c r="X358" s="28"/>
      <c r="Y358" s="28"/>
      <c r="Z358" s="28"/>
      <c r="AA358" s="28"/>
      <c r="AB358" s="30"/>
      <c r="AC358" s="26">
        <v>1266</v>
      </c>
      <c r="AD358" s="28" t="s">
        <v>1174</v>
      </c>
      <c r="AE358" s="28" t="s">
        <v>1174</v>
      </c>
      <c r="AF358" s="28"/>
      <c r="AG358" s="28" t="s">
        <v>1208</v>
      </c>
      <c r="AH358" s="28" t="s">
        <v>1208</v>
      </c>
      <c r="AI358" s="28"/>
      <c r="AJ358" s="28"/>
      <c r="AK358" s="28" t="s">
        <v>1208</v>
      </c>
      <c r="AL358" s="28" t="s">
        <v>1208</v>
      </c>
      <c r="AM358" s="28" t="s">
        <v>1174</v>
      </c>
      <c r="AN358" s="28" t="s">
        <v>1208</v>
      </c>
      <c r="AO358" s="28" t="s">
        <v>1174</v>
      </c>
      <c r="AP358" s="31" t="s">
        <v>1779</v>
      </c>
    </row>
    <row r="359" spans="1:42" s="25" customFormat="1" ht="21" customHeight="1">
      <c r="A359" s="26">
        <v>3690</v>
      </c>
      <c r="B359" s="27">
        <v>1234</v>
      </c>
      <c r="C359" s="27" t="s">
        <v>1780</v>
      </c>
      <c r="D359" s="28" t="s">
        <v>183</v>
      </c>
      <c r="E359" s="27">
        <v>9</v>
      </c>
      <c r="F359" s="27">
        <v>3</v>
      </c>
      <c r="G359" s="27" t="s">
        <v>1649</v>
      </c>
      <c r="H359" s="28" t="s">
        <v>1174</v>
      </c>
      <c r="I359" s="28" t="s">
        <v>1174</v>
      </c>
      <c r="J359" s="28"/>
      <c r="K359" s="28"/>
      <c r="L359" s="28"/>
      <c r="M359" s="28"/>
      <c r="N359" s="29"/>
      <c r="O359" s="29"/>
      <c r="P359" s="28" t="s">
        <v>1174</v>
      </c>
      <c r="Q359" s="28" t="s">
        <v>1174</v>
      </c>
      <c r="R359" s="28"/>
      <c r="S359" s="28" t="s">
        <v>1174</v>
      </c>
      <c r="T359" s="28" t="s">
        <v>1174</v>
      </c>
      <c r="U359" s="28"/>
      <c r="V359" s="28"/>
      <c r="W359" s="28"/>
      <c r="X359" s="28"/>
      <c r="Y359" s="28"/>
      <c r="Z359" s="28" t="s">
        <v>1182</v>
      </c>
      <c r="AA359" s="28" t="s">
        <v>1182</v>
      </c>
      <c r="AB359" s="30" t="s">
        <v>1182</v>
      </c>
      <c r="AC359" s="26">
        <v>1234</v>
      </c>
      <c r="AD359" s="28" t="s">
        <v>1174</v>
      </c>
      <c r="AE359" s="28" t="s">
        <v>1174</v>
      </c>
      <c r="AF359" s="28"/>
      <c r="AG359" s="28" t="s">
        <v>1208</v>
      </c>
      <c r="AH359" s="28" t="s">
        <v>1208</v>
      </c>
      <c r="AI359" s="28"/>
      <c r="AJ359" s="28"/>
      <c r="AK359" s="28" t="s">
        <v>1208</v>
      </c>
      <c r="AL359" s="28" t="s">
        <v>1208</v>
      </c>
      <c r="AM359" s="28" t="s">
        <v>1174</v>
      </c>
      <c r="AN359" s="28" t="s">
        <v>1208</v>
      </c>
      <c r="AO359" s="28" t="s">
        <v>1174</v>
      </c>
      <c r="AP359" s="31" t="s">
        <v>1781</v>
      </c>
    </row>
    <row r="360" spans="1:42" s="25" customFormat="1" ht="42" customHeight="1">
      <c r="A360" s="26">
        <v>3700</v>
      </c>
      <c r="B360" s="27">
        <v>1297</v>
      </c>
      <c r="C360" s="27" t="s">
        <v>1782</v>
      </c>
      <c r="D360" s="27" t="s">
        <v>1731</v>
      </c>
      <c r="E360" s="27">
        <v>3</v>
      </c>
      <c r="F360" s="27">
        <v>1</v>
      </c>
      <c r="G360" s="27" t="s">
        <v>1728</v>
      </c>
      <c r="H360" s="28"/>
      <c r="I360" s="28"/>
      <c r="J360" s="27"/>
      <c r="K360" s="27"/>
      <c r="L360" s="27"/>
      <c r="M360" s="27"/>
      <c r="N360" s="29"/>
      <c r="O360" s="29"/>
      <c r="P360" s="27"/>
      <c r="Q360" s="27"/>
      <c r="R360" s="27"/>
      <c r="S360" s="27"/>
      <c r="T360" s="27"/>
      <c r="U360" s="27"/>
      <c r="V360" s="27"/>
      <c r="W360" s="27"/>
      <c r="X360" s="27"/>
      <c r="Y360" s="27"/>
      <c r="Z360" s="28" t="s">
        <v>1182</v>
      </c>
      <c r="AA360" s="28" t="s">
        <v>1182</v>
      </c>
      <c r="AB360" s="30" t="s">
        <v>1182</v>
      </c>
      <c r="AC360" s="26">
        <v>1297</v>
      </c>
      <c r="AD360" s="27"/>
      <c r="AE360" s="28"/>
      <c r="AF360" s="28"/>
      <c r="AG360" s="28" t="s">
        <v>1182</v>
      </c>
      <c r="AH360" s="28" t="s">
        <v>1182</v>
      </c>
      <c r="AI360" s="28"/>
      <c r="AJ360" s="28"/>
      <c r="AK360" s="28" t="s">
        <v>1182</v>
      </c>
      <c r="AL360" s="28" t="s">
        <v>1182</v>
      </c>
      <c r="AM360" s="28"/>
      <c r="AN360" s="28"/>
      <c r="AO360" s="28"/>
      <c r="AP360" s="31" t="s">
        <v>1783</v>
      </c>
    </row>
    <row r="361" spans="1:42" s="25" customFormat="1" ht="42" customHeight="1">
      <c r="A361" s="26">
        <v>3710</v>
      </c>
      <c r="B361" s="27">
        <v>1235</v>
      </c>
      <c r="C361" s="27" t="s">
        <v>1784</v>
      </c>
      <c r="D361" s="28" t="s">
        <v>183</v>
      </c>
      <c r="E361" s="27">
        <v>14</v>
      </c>
      <c r="F361" s="27" t="s">
        <v>1174</v>
      </c>
      <c r="G361" s="27" t="s">
        <v>1649</v>
      </c>
      <c r="H361" s="28" t="s">
        <v>1174</v>
      </c>
      <c r="I361" s="28" t="s">
        <v>1174</v>
      </c>
      <c r="J361" s="28"/>
      <c r="K361" s="28"/>
      <c r="L361" s="28"/>
      <c r="M361" s="28"/>
      <c r="N361" s="29"/>
      <c r="O361" s="29"/>
      <c r="P361" s="28" t="s">
        <v>1174</v>
      </c>
      <c r="Q361" s="28" t="s">
        <v>1174</v>
      </c>
      <c r="R361" s="28"/>
      <c r="S361" s="28" t="s">
        <v>1174</v>
      </c>
      <c r="T361" s="28" t="s">
        <v>1174</v>
      </c>
      <c r="U361" s="28"/>
      <c r="V361" s="28"/>
      <c r="W361" s="28"/>
      <c r="X361" s="28"/>
      <c r="Y361" s="28"/>
      <c r="Z361" s="28" t="s">
        <v>1182</v>
      </c>
      <c r="AA361" s="28" t="s">
        <v>1182</v>
      </c>
      <c r="AB361" s="30" t="s">
        <v>1182</v>
      </c>
      <c r="AC361" s="26">
        <v>1235</v>
      </c>
      <c r="AD361" s="28" t="s">
        <v>1174</v>
      </c>
      <c r="AE361" s="28" t="s">
        <v>1174</v>
      </c>
      <c r="AF361" s="28"/>
      <c r="AG361" s="28" t="s">
        <v>1208</v>
      </c>
      <c r="AH361" s="28" t="s">
        <v>1208</v>
      </c>
      <c r="AI361" s="28"/>
      <c r="AJ361" s="28"/>
      <c r="AK361" s="28" t="s">
        <v>1208</v>
      </c>
      <c r="AL361" s="28" t="s">
        <v>1208</v>
      </c>
      <c r="AM361" s="28" t="s">
        <v>1174</v>
      </c>
      <c r="AN361" s="28" t="s">
        <v>1208</v>
      </c>
      <c r="AO361" s="28" t="s">
        <v>1174</v>
      </c>
      <c r="AP361" s="31" t="s">
        <v>1785</v>
      </c>
    </row>
    <row r="362" spans="1:42" s="25" customFormat="1" ht="21" customHeight="1">
      <c r="A362" s="26">
        <v>3720</v>
      </c>
      <c r="B362" s="27">
        <v>1228</v>
      </c>
      <c r="C362" s="27" t="s">
        <v>1786</v>
      </c>
      <c r="D362" s="28" t="s">
        <v>183</v>
      </c>
      <c r="E362" s="27">
        <v>9</v>
      </c>
      <c r="F362" s="27">
        <v>3</v>
      </c>
      <c r="G362" s="27" t="s">
        <v>1649</v>
      </c>
      <c r="H362" s="28" t="s">
        <v>1174</v>
      </c>
      <c r="I362" s="28" t="s">
        <v>1174</v>
      </c>
      <c r="J362" s="28"/>
      <c r="K362" s="28"/>
      <c r="L362" s="28"/>
      <c r="M362" s="28"/>
      <c r="N362" s="29"/>
      <c r="O362" s="29"/>
      <c r="P362" s="28" t="s">
        <v>1174</v>
      </c>
      <c r="Q362" s="28" t="s">
        <v>1174</v>
      </c>
      <c r="R362" s="28"/>
      <c r="S362" s="28" t="s">
        <v>1174</v>
      </c>
      <c r="T362" s="28" t="s">
        <v>1174</v>
      </c>
      <c r="U362" s="28"/>
      <c r="V362" s="28"/>
      <c r="W362" s="28"/>
      <c r="X362" s="28"/>
      <c r="Y362" s="28"/>
      <c r="Z362" s="28"/>
      <c r="AA362" s="28"/>
      <c r="AB362" s="30"/>
      <c r="AC362" s="26">
        <v>1228</v>
      </c>
      <c r="AD362" s="28" t="s">
        <v>1174</v>
      </c>
      <c r="AE362" s="28" t="s">
        <v>1174</v>
      </c>
      <c r="AF362" s="28"/>
      <c r="AG362" s="28" t="s">
        <v>1174</v>
      </c>
      <c r="AH362" s="28" t="s">
        <v>1174</v>
      </c>
      <c r="AI362" s="28"/>
      <c r="AJ362" s="28"/>
      <c r="AK362" s="28" t="s">
        <v>1208</v>
      </c>
      <c r="AL362" s="28" t="s">
        <v>1208</v>
      </c>
      <c r="AM362" s="28" t="s">
        <v>1174</v>
      </c>
      <c r="AN362" s="28" t="s">
        <v>1208</v>
      </c>
      <c r="AO362" s="28" t="s">
        <v>1174</v>
      </c>
      <c r="AP362" s="31" t="s">
        <v>670</v>
      </c>
    </row>
    <row r="363" spans="1:42" s="25" customFormat="1" ht="94.5">
      <c r="A363" s="20" t="s">
        <v>1133</v>
      </c>
      <c r="B363" s="21" t="s">
        <v>1134</v>
      </c>
      <c r="C363" s="22" t="s">
        <v>1102</v>
      </c>
      <c r="D363" s="21" t="s">
        <v>1135</v>
      </c>
      <c r="E363" s="21" t="s">
        <v>1136</v>
      </c>
      <c r="F363" s="21" t="s">
        <v>1137</v>
      </c>
      <c r="G363" s="21" t="s">
        <v>1138</v>
      </c>
      <c r="H363" s="21" t="s">
        <v>1139</v>
      </c>
      <c r="I363" s="21" t="s">
        <v>1140</v>
      </c>
      <c r="J363" s="21" t="s">
        <v>1141</v>
      </c>
      <c r="K363" s="21" t="s">
        <v>1142</v>
      </c>
      <c r="L363" s="21" t="s">
        <v>1143</v>
      </c>
      <c r="M363" s="21" t="s">
        <v>1144</v>
      </c>
      <c r="N363" s="21" t="s">
        <v>1145</v>
      </c>
      <c r="O363" s="21" t="s">
        <v>1146</v>
      </c>
      <c r="P363" s="21" t="s">
        <v>1147</v>
      </c>
      <c r="Q363" s="21" t="s">
        <v>1148</v>
      </c>
      <c r="R363" s="21" t="s">
        <v>1149</v>
      </c>
      <c r="S363" s="21" t="s">
        <v>1150</v>
      </c>
      <c r="T363" s="21" t="s">
        <v>1151</v>
      </c>
      <c r="U363" s="21" t="s">
        <v>1152</v>
      </c>
      <c r="V363" s="21" t="s">
        <v>1153</v>
      </c>
      <c r="W363" s="21" t="s">
        <v>1154</v>
      </c>
      <c r="X363" s="21" t="s">
        <v>1155</v>
      </c>
      <c r="Y363" s="21" t="s">
        <v>1156</v>
      </c>
      <c r="Z363" s="21" t="s">
        <v>1157</v>
      </c>
      <c r="AA363" s="21" t="s">
        <v>1158</v>
      </c>
      <c r="AB363" s="23" t="s">
        <v>1159</v>
      </c>
      <c r="AC363" s="20" t="s">
        <v>1134</v>
      </c>
      <c r="AD363" s="21" t="s">
        <v>1160</v>
      </c>
      <c r="AE363" s="21" t="s">
        <v>1161</v>
      </c>
      <c r="AF363" s="21" t="s">
        <v>1162</v>
      </c>
      <c r="AG363" s="21" t="s">
        <v>1163</v>
      </c>
      <c r="AH363" s="21" t="s">
        <v>1164</v>
      </c>
      <c r="AI363" s="21" t="s">
        <v>1165</v>
      </c>
      <c r="AJ363" s="21" t="s">
        <v>1166</v>
      </c>
      <c r="AK363" s="21" t="s">
        <v>1167</v>
      </c>
      <c r="AL363" s="21" t="s">
        <v>1168</v>
      </c>
      <c r="AM363" s="21" t="s">
        <v>1169</v>
      </c>
      <c r="AN363" s="21" t="s">
        <v>1170</v>
      </c>
      <c r="AO363" s="21" t="s">
        <v>1171</v>
      </c>
      <c r="AP363" s="24" t="s">
        <v>1172</v>
      </c>
    </row>
    <row r="364" spans="1:42" s="25" customFormat="1" ht="21" customHeight="1">
      <c r="A364" s="26">
        <v>3730</v>
      </c>
      <c r="B364" s="27">
        <v>1229</v>
      </c>
      <c r="C364" s="27" t="s">
        <v>1787</v>
      </c>
      <c r="D364" s="28" t="s">
        <v>183</v>
      </c>
      <c r="E364" s="27">
        <v>14</v>
      </c>
      <c r="F364" s="27" t="s">
        <v>1174</v>
      </c>
      <c r="G364" s="27" t="s">
        <v>1649</v>
      </c>
      <c r="H364" s="28" t="s">
        <v>1174</v>
      </c>
      <c r="I364" s="28" t="s">
        <v>1174</v>
      </c>
      <c r="J364" s="28"/>
      <c r="K364" s="28"/>
      <c r="L364" s="28"/>
      <c r="M364" s="28"/>
      <c r="N364" s="29"/>
      <c r="O364" s="29"/>
      <c r="P364" s="28" t="s">
        <v>1174</v>
      </c>
      <c r="Q364" s="28" t="s">
        <v>1174</v>
      </c>
      <c r="R364" s="28"/>
      <c r="S364" s="28" t="s">
        <v>1174</v>
      </c>
      <c r="T364" s="28" t="s">
        <v>1174</v>
      </c>
      <c r="U364" s="28"/>
      <c r="V364" s="28"/>
      <c r="W364" s="28"/>
      <c r="X364" s="28"/>
      <c r="Y364" s="28"/>
      <c r="Z364" s="28"/>
      <c r="AA364" s="28"/>
      <c r="AB364" s="30"/>
      <c r="AC364" s="26">
        <v>1229</v>
      </c>
      <c r="AD364" s="28" t="s">
        <v>1174</v>
      </c>
      <c r="AE364" s="28" t="s">
        <v>1174</v>
      </c>
      <c r="AF364" s="28"/>
      <c r="AG364" s="28" t="s">
        <v>1174</v>
      </c>
      <c r="AH364" s="28" t="s">
        <v>1174</v>
      </c>
      <c r="AI364" s="28"/>
      <c r="AJ364" s="28"/>
      <c r="AK364" s="28" t="s">
        <v>1208</v>
      </c>
      <c r="AL364" s="28" t="s">
        <v>1208</v>
      </c>
      <c r="AM364" s="28" t="s">
        <v>1174</v>
      </c>
      <c r="AN364" s="28" t="s">
        <v>1208</v>
      </c>
      <c r="AO364" s="28" t="s">
        <v>1174</v>
      </c>
      <c r="AP364" s="31" t="s">
        <v>1788</v>
      </c>
    </row>
    <row r="365" spans="1:42" s="25" customFormat="1" ht="21" customHeight="1">
      <c r="A365" s="26">
        <v>3740</v>
      </c>
      <c r="B365" s="27">
        <v>1255</v>
      </c>
      <c r="C365" s="27" t="s">
        <v>1789</v>
      </c>
      <c r="D365" s="28" t="s">
        <v>183</v>
      </c>
      <c r="E365" s="27">
        <v>14</v>
      </c>
      <c r="F365" s="27" t="s">
        <v>1174</v>
      </c>
      <c r="G365" s="27" t="s">
        <v>1649</v>
      </c>
      <c r="H365" s="28" t="s">
        <v>1174</v>
      </c>
      <c r="I365" s="28" t="s">
        <v>1174</v>
      </c>
      <c r="J365" s="28"/>
      <c r="K365" s="28"/>
      <c r="L365" s="28"/>
      <c r="M365" s="28"/>
      <c r="N365" s="29"/>
      <c r="O365" s="29"/>
      <c r="P365" s="28" t="s">
        <v>1174</v>
      </c>
      <c r="Q365" s="28" t="s">
        <v>1174</v>
      </c>
      <c r="R365" s="28"/>
      <c r="S365" s="28" t="s">
        <v>1174</v>
      </c>
      <c r="T365" s="28" t="s">
        <v>1174</v>
      </c>
      <c r="U365" s="28"/>
      <c r="V365" s="28"/>
      <c r="W365" s="28"/>
      <c r="X365" s="28"/>
      <c r="Y365" s="28"/>
      <c r="Z365" s="28"/>
      <c r="AA365" s="28"/>
      <c r="AB365" s="30"/>
      <c r="AC365" s="26">
        <v>1255</v>
      </c>
      <c r="AD365" s="28" t="s">
        <v>1174</v>
      </c>
      <c r="AE365" s="28" t="s">
        <v>1174</v>
      </c>
      <c r="AF365" s="28"/>
      <c r="AG365" s="28" t="s">
        <v>1174</v>
      </c>
      <c r="AH365" s="28" t="s">
        <v>1174</v>
      </c>
      <c r="AI365" s="28"/>
      <c r="AJ365" s="28"/>
      <c r="AK365" s="28" t="s">
        <v>1208</v>
      </c>
      <c r="AL365" s="28" t="s">
        <v>1208</v>
      </c>
      <c r="AM365" s="28" t="s">
        <v>1174</v>
      </c>
      <c r="AN365" s="28" t="s">
        <v>1208</v>
      </c>
      <c r="AO365" s="28" t="s">
        <v>1174</v>
      </c>
      <c r="AP365" s="31" t="s">
        <v>1790</v>
      </c>
    </row>
    <row r="366" spans="1:42" s="25" customFormat="1" ht="21" customHeight="1">
      <c r="A366" s="26">
        <v>3750</v>
      </c>
      <c r="B366" s="27">
        <v>1236</v>
      </c>
      <c r="C366" s="27" t="s">
        <v>1791</v>
      </c>
      <c r="D366" s="28" t="s">
        <v>183</v>
      </c>
      <c r="E366" s="27">
        <v>9</v>
      </c>
      <c r="F366" s="27">
        <v>3</v>
      </c>
      <c r="G366" s="27" t="s">
        <v>1649</v>
      </c>
      <c r="H366" s="28" t="s">
        <v>1174</v>
      </c>
      <c r="I366" s="28" t="s">
        <v>1174</v>
      </c>
      <c r="J366" s="28"/>
      <c r="K366" s="28"/>
      <c r="L366" s="28"/>
      <c r="M366" s="28"/>
      <c r="N366" s="29"/>
      <c r="O366" s="29"/>
      <c r="P366" s="28" t="s">
        <v>1174</v>
      </c>
      <c r="Q366" s="28" t="s">
        <v>1174</v>
      </c>
      <c r="R366" s="28"/>
      <c r="S366" s="28" t="s">
        <v>1174</v>
      </c>
      <c r="T366" s="28" t="s">
        <v>1174</v>
      </c>
      <c r="U366" s="28"/>
      <c r="V366" s="28"/>
      <c r="W366" s="28"/>
      <c r="X366" s="28"/>
      <c r="Y366" s="28"/>
      <c r="Z366" s="28"/>
      <c r="AA366" s="28"/>
      <c r="AB366" s="30"/>
      <c r="AC366" s="26">
        <v>1236</v>
      </c>
      <c r="AD366" s="28" t="s">
        <v>1174</v>
      </c>
      <c r="AE366" s="28" t="s">
        <v>1174</v>
      </c>
      <c r="AF366" s="28"/>
      <c r="AG366" s="28" t="s">
        <v>1208</v>
      </c>
      <c r="AH366" s="28" t="s">
        <v>1208</v>
      </c>
      <c r="AI366" s="28"/>
      <c r="AJ366" s="28"/>
      <c r="AK366" s="28" t="s">
        <v>1208</v>
      </c>
      <c r="AL366" s="28" t="s">
        <v>1208</v>
      </c>
      <c r="AM366" s="28" t="s">
        <v>1174</v>
      </c>
      <c r="AN366" s="28" t="s">
        <v>1208</v>
      </c>
      <c r="AO366" s="28" t="s">
        <v>1174</v>
      </c>
      <c r="AP366" s="31" t="s">
        <v>1792</v>
      </c>
    </row>
    <row r="367" spans="1:42" s="25" customFormat="1" ht="21" customHeight="1">
      <c r="A367" s="26">
        <v>3760</v>
      </c>
      <c r="B367" s="27">
        <v>1237</v>
      </c>
      <c r="C367" s="27" t="s">
        <v>1793</v>
      </c>
      <c r="D367" s="28" t="s">
        <v>183</v>
      </c>
      <c r="E367" s="27">
        <v>14</v>
      </c>
      <c r="F367" s="27" t="s">
        <v>1174</v>
      </c>
      <c r="G367" s="27" t="s">
        <v>1649</v>
      </c>
      <c r="H367" s="28" t="s">
        <v>1174</v>
      </c>
      <c r="I367" s="28" t="s">
        <v>1174</v>
      </c>
      <c r="J367" s="28"/>
      <c r="K367" s="28"/>
      <c r="L367" s="28"/>
      <c r="M367" s="28"/>
      <c r="N367" s="29"/>
      <c r="O367" s="29"/>
      <c r="P367" s="28" t="s">
        <v>1174</v>
      </c>
      <c r="Q367" s="28" t="s">
        <v>1174</v>
      </c>
      <c r="R367" s="28"/>
      <c r="S367" s="28" t="s">
        <v>1174</v>
      </c>
      <c r="T367" s="28" t="s">
        <v>1174</v>
      </c>
      <c r="U367" s="28"/>
      <c r="V367" s="28"/>
      <c r="W367" s="28"/>
      <c r="X367" s="28"/>
      <c r="Y367" s="28"/>
      <c r="Z367" s="28"/>
      <c r="AA367" s="28"/>
      <c r="AB367" s="30"/>
      <c r="AC367" s="26">
        <v>1237</v>
      </c>
      <c r="AD367" s="28" t="s">
        <v>1174</v>
      </c>
      <c r="AE367" s="28" t="s">
        <v>1174</v>
      </c>
      <c r="AF367" s="28"/>
      <c r="AG367" s="28" t="s">
        <v>1208</v>
      </c>
      <c r="AH367" s="28" t="s">
        <v>1208</v>
      </c>
      <c r="AI367" s="28"/>
      <c r="AJ367" s="28"/>
      <c r="AK367" s="28" t="s">
        <v>1208</v>
      </c>
      <c r="AL367" s="28" t="s">
        <v>1208</v>
      </c>
      <c r="AM367" s="28" t="s">
        <v>1174</v>
      </c>
      <c r="AN367" s="28" t="s">
        <v>1208</v>
      </c>
      <c r="AO367" s="28" t="s">
        <v>1174</v>
      </c>
      <c r="AP367" s="31" t="s">
        <v>1794</v>
      </c>
    </row>
    <row r="368" spans="1:42" s="25" customFormat="1" ht="21" customHeight="1">
      <c r="A368" s="26">
        <v>3770</v>
      </c>
      <c r="B368" s="27">
        <v>1230</v>
      </c>
      <c r="C368" s="27" t="s">
        <v>1795</v>
      </c>
      <c r="D368" s="28" t="s">
        <v>183</v>
      </c>
      <c r="E368" s="27">
        <v>9</v>
      </c>
      <c r="F368" s="27">
        <v>3</v>
      </c>
      <c r="G368" s="27" t="s">
        <v>1649</v>
      </c>
      <c r="H368" s="28" t="s">
        <v>1174</v>
      </c>
      <c r="I368" s="28" t="s">
        <v>1174</v>
      </c>
      <c r="J368" s="28"/>
      <c r="K368" s="28"/>
      <c r="L368" s="28"/>
      <c r="M368" s="28"/>
      <c r="N368" s="29"/>
      <c r="O368" s="29"/>
      <c r="P368" s="28" t="s">
        <v>1174</v>
      </c>
      <c r="Q368" s="28" t="s">
        <v>1174</v>
      </c>
      <c r="R368" s="28"/>
      <c r="S368" s="28" t="s">
        <v>1174</v>
      </c>
      <c r="T368" s="28" t="s">
        <v>1174</v>
      </c>
      <c r="U368" s="28"/>
      <c r="V368" s="28"/>
      <c r="W368" s="28"/>
      <c r="X368" s="28"/>
      <c r="Y368" s="28"/>
      <c r="Z368" s="28"/>
      <c r="AA368" s="28"/>
      <c r="AB368" s="30"/>
      <c r="AC368" s="26">
        <v>1230</v>
      </c>
      <c r="AD368" s="28" t="s">
        <v>1174</v>
      </c>
      <c r="AE368" s="28" t="s">
        <v>1174</v>
      </c>
      <c r="AF368" s="28"/>
      <c r="AG368" s="28" t="s">
        <v>1174</v>
      </c>
      <c r="AH368" s="28" t="s">
        <v>1174</v>
      </c>
      <c r="AI368" s="28"/>
      <c r="AJ368" s="28"/>
      <c r="AK368" s="28" t="s">
        <v>1208</v>
      </c>
      <c r="AL368" s="28" t="s">
        <v>1208</v>
      </c>
      <c r="AM368" s="28" t="s">
        <v>1174</v>
      </c>
      <c r="AN368" s="28" t="s">
        <v>1208</v>
      </c>
      <c r="AO368" s="28" t="s">
        <v>1174</v>
      </c>
      <c r="AP368" s="31" t="s">
        <v>1796</v>
      </c>
    </row>
    <row r="369" spans="1:42" s="25" customFormat="1" ht="21" customHeight="1">
      <c r="A369" s="26">
        <v>3780</v>
      </c>
      <c r="B369" s="27">
        <v>1231</v>
      </c>
      <c r="C369" s="27" t="s">
        <v>1797</v>
      </c>
      <c r="D369" s="28" t="s">
        <v>183</v>
      </c>
      <c r="E369" s="27">
        <v>14</v>
      </c>
      <c r="F369" s="27" t="s">
        <v>1174</v>
      </c>
      <c r="G369" s="27" t="s">
        <v>1649</v>
      </c>
      <c r="H369" s="28" t="s">
        <v>1174</v>
      </c>
      <c r="I369" s="28" t="s">
        <v>1174</v>
      </c>
      <c r="J369" s="28"/>
      <c r="K369" s="28"/>
      <c r="L369" s="28"/>
      <c r="M369" s="28"/>
      <c r="N369" s="29"/>
      <c r="O369" s="29"/>
      <c r="P369" s="28" t="s">
        <v>1174</v>
      </c>
      <c r="Q369" s="28" t="s">
        <v>1174</v>
      </c>
      <c r="R369" s="28"/>
      <c r="S369" s="28" t="s">
        <v>1174</v>
      </c>
      <c r="T369" s="28" t="s">
        <v>1174</v>
      </c>
      <c r="U369" s="28"/>
      <c r="V369" s="28"/>
      <c r="W369" s="28"/>
      <c r="X369" s="28"/>
      <c r="Y369" s="28"/>
      <c r="Z369" s="28"/>
      <c r="AA369" s="28"/>
      <c r="AB369" s="30"/>
      <c r="AC369" s="26">
        <v>1231</v>
      </c>
      <c r="AD369" s="28" t="s">
        <v>1174</v>
      </c>
      <c r="AE369" s="28" t="s">
        <v>1174</v>
      </c>
      <c r="AF369" s="28"/>
      <c r="AG369" s="28" t="s">
        <v>1174</v>
      </c>
      <c r="AH369" s="28" t="s">
        <v>1174</v>
      </c>
      <c r="AI369" s="28"/>
      <c r="AJ369" s="28"/>
      <c r="AK369" s="28" t="s">
        <v>1208</v>
      </c>
      <c r="AL369" s="28" t="s">
        <v>1208</v>
      </c>
      <c r="AM369" s="28" t="s">
        <v>1174</v>
      </c>
      <c r="AN369" s="28" t="s">
        <v>1208</v>
      </c>
      <c r="AO369" s="28" t="s">
        <v>1174</v>
      </c>
      <c r="AP369" s="31" t="s">
        <v>1798</v>
      </c>
    </row>
    <row r="370" spans="1:42" s="25" customFormat="1" ht="21" customHeight="1">
      <c r="A370" s="26">
        <v>3790</v>
      </c>
      <c r="B370" s="27">
        <v>1263</v>
      </c>
      <c r="C370" s="27" t="s">
        <v>1799</v>
      </c>
      <c r="D370" s="28" t="s">
        <v>183</v>
      </c>
      <c r="E370" s="27">
        <v>14</v>
      </c>
      <c r="F370" s="27" t="s">
        <v>1174</v>
      </c>
      <c r="G370" s="27" t="s">
        <v>1649</v>
      </c>
      <c r="H370" s="28" t="s">
        <v>1174</v>
      </c>
      <c r="I370" s="28" t="s">
        <v>10</v>
      </c>
      <c r="J370" s="28"/>
      <c r="K370" s="28"/>
      <c r="L370" s="28"/>
      <c r="M370" s="28"/>
      <c r="N370" s="29"/>
      <c r="O370" s="29"/>
      <c r="P370" s="28" t="s">
        <v>1174</v>
      </c>
      <c r="Q370" s="28" t="s">
        <v>1174</v>
      </c>
      <c r="R370" s="28"/>
      <c r="S370" s="28" t="s">
        <v>1174</v>
      </c>
      <c r="T370" s="28" t="s">
        <v>1174</v>
      </c>
      <c r="U370" s="28"/>
      <c r="V370" s="28"/>
      <c r="W370" s="28"/>
      <c r="X370" s="28"/>
      <c r="Y370" s="28"/>
      <c r="Z370" s="28"/>
      <c r="AA370" s="28"/>
      <c r="AB370" s="30"/>
      <c r="AC370" s="26">
        <v>1263</v>
      </c>
      <c r="AD370" s="28" t="s">
        <v>1174</v>
      </c>
      <c r="AE370" s="28" t="s">
        <v>1174</v>
      </c>
      <c r="AF370" s="28"/>
      <c r="AG370" s="28" t="s">
        <v>1208</v>
      </c>
      <c r="AH370" s="28" t="s">
        <v>1208</v>
      </c>
      <c r="AI370" s="28"/>
      <c r="AJ370" s="28"/>
      <c r="AK370" s="28" t="s">
        <v>1208</v>
      </c>
      <c r="AL370" s="28" t="s">
        <v>1208</v>
      </c>
      <c r="AM370" s="28" t="s">
        <v>1174</v>
      </c>
      <c r="AN370" s="28" t="s">
        <v>1208</v>
      </c>
      <c r="AO370" s="28" t="s">
        <v>1174</v>
      </c>
      <c r="AP370" s="31" t="s">
        <v>1800</v>
      </c>
    </row>
    <row r="371" spans="1:42" s="25" customFormat="1" ht="21" customHeight="1">
      <c r="A371" s="26">
        <v>3800</v>
      </c>
      <c r="B371" s="27">
        <v>1270</v>
      </c>
      <c r="C371" s="27" t="s">
        <v>1801</v>
      </c>
      <c r="D371" s="28" t="s">
        <v>183</v>
      </c>
      <c r="E371" s="27">
        <v>14</v>
      </c>
      <c r="F371" s="27" t="s">
        <v>1174</v>
      </c>
      <c r="G371" s="27" t="s">
        <v>1649</v>
      </c>
      <c r="H371" s="28" t="s">
        <v>1174</v>
      </c>
      <c r="I371" s="28" t="s">
        <v>10</v>
      </c>
      <c r="J371" s="28"/>
      <c r="K371" s="28"/>
      <c r="L371" s="28"/>
      <c r="M371" s="28"/>
      <c r="N371" s="29"/>
      <c r="O371" s="29"/>
      <c r="P371" s="28" t="s">
        <v>1174</v>
      </c>
      <c r="Q371" s="28" t="s">
        <v>1174</v>
      </c>
      <c r="R371" s="28"/>
      <c r="S371" s="28" t="s">
        <v>1174</v>
      </c>
      <c r="T371" s="28" t="s">
        <v>1174</v>
      </c>
      <c r="U371" s="28"/>
      <c r="V371" s="28"/>
      <c r="W371" s="28"/>
      <c r="X371" s="28"/>
      <c r="Y371" s="28"/>
      <c r="Z371" s="28"/>
      <c r="AA371" s="28"/>
      <c r="AB371" s="30"/>
      <c r="AC371" s="26">
        <v>1270</v>
      </c>
      <c r="AD371" s="28" t="s">
        <v>1174</v>
      </c>
      <c r="AE371" s="28" t="s">
        <v>1174</v>
      </c>
      <c r="AF371" s="28"/>
      <c r="AG371" s="28" t="s">
        <v>1208</v>
      </c>
      <c r="AH371" s="28" t="s">
        <v>1208</v>
      </c>
      <c r="AI371" s="28"/>
      <c r="AJ371" s="28"/>
      <c r="AK371" s="28" t="s">
        <v>1208</v>
      </c>
      <c r="AL371" s="28" t="s">
        <v>1208</v>
      </c>
      <c r="AM371" s="28" t="s">
        <v>1174</v>
      </c>
      <c r="AN371" s="28" t="s">
        <v>1208</v>
      </c>
      <c r="AO371" s="28" t="s">
        <v>1174</v>
      </c>
      <c r="AP371" s="31" t="s">
        <v>1802</v>
      </c>
    </row>
    <row r="372" spans="1:42" s="25" customFormat="1" ht="21" customHeight="1">
      <c r="A372" s="26">
        <v>3810</v>
      </c>
      <c r="B372" s="27">
        <v>1273</v>
      </c>
      <c r="C372" s="27" t="s">
        <v>1803</v>
      </c>
      <c r="D372" s="28" t="s">
        <v>183</v>
      </c>
      <c r="E372" s="27">
        <v>14</v>
      </c>
      <c r="F372" s="27" t="s">
        <v>1174</v>
      </c>
      <c r="G372" s="27" t="s">
        <v>1649</v>
      </c>
      <c r="H372" s="28" t="s">
        <v>1174</v>
      </c>
      <c r="I372" s="28" t="s">
        <v>10</v>
      </c>
      <c r="J372" s="28"/>
      <c r="K372" s="28"/>
      <c r="L372" s="28"/>
      <c r="M372" s="28"/>
      <c r="N372" s="29"/>
      <c r="O372" s="29"/>
      <c r="P372" s="28" t="s">
        <v>1174</v>
      </c>
      <c r="Q372" s="28" t="s">
        <v>1174</v>
      </c>
      <c r="R372" s="28"/>
      <c r="S372" s="28" t="s">
        <v>1174</v>
      </c>
      <c r="T372" s="28" t="s">
        <v>1174</v>
      </c>
      <c r="U372" s="28"/>
      <c r="V372" s="28"/>
      <c r="W372" s="28"/>
      <c r="X372" s="28"/>
      <c r="Y372" s="28"/>
      <c r="Z372" s="28"/>
      <c r="AA372" s="28"/>
      <c r="AB372" s="30"/>
      <c r="AC372" s="26">
        <v>1273</v>
      </c>
      <c r="AD372" s="28" t="s">
        <v>1174</v>
      </c>
      <c r="AE372" s="28" t="s">
        <v>1174</v>
      </c>
      <c r="AF372" s="28"/>
      <c r="AG372" s="28" t="s">
        <v>1208</v>
      </c>
      <c r="AH372" s="28" t="s">
        <v>1208</v>
      </c>
      <c r="AI372" s="28"/>
      <c r="AJ372" s="28"/>
      <c r="AK372" s="28" t="s">
        <v>1208</v>
      </c>
      <c r="AL372" s="28" t="s">
        <v>1208</v>
      </c>
      <c r="AM372" s="28" t="s">
        <v>1174</v>
      </c>
      <c r="AN372" s="28" t="s">
        <v>1208</v>
      </c>
      <c r="AO372" s="28" t="s">
        <v>1174</v>
      </c>
      <c r="AP372" s="31" t="s">
        <v>1804</v>
      </c>
    </row>
    <row r="373" spans="1:42" s="25" customFormat="1" ht="21" customHeight="1">
      <c r="A373" s="26">
        <v>3820</v>
      </c>
      <c r="B373" s="27">
        <v>1264</v>
      </c>
      <c r="C373" s="27" t="s">
        <v>1805</v>
      </c>
      <c r="D373" s="28" t="s">
        <v>183</v>
      </c>
      <c r="E373" s="27">
        <v>14</v>
      </c>
      <c r="F373" s="27" t="s">
        <v>1174</v>
      </c>
      <c r="G373" s="27" t="s">
        <v>1649</v>
      </c>
      <c r="H373" s="28" t="s">
        <v>1174</v>
      </c>
      <c r="I373" s="28" t="s">
        <v>10</v>
      </c>
      <c r="J373" s="28"/>
      <c r="K373" s="28"/>
      <c r="L373" s="28"/>
      <c r="M373" s="28"/>
      <c r="N373" s="29"/>
      <c r="O373" s="29"/>
      <c r="P373" s="28" t="s">
        <v>1174</v>
      </c>
      <c r="Q373" s="28" t="s">
        <v>1174</v>
      </c>
      <c r="R373" s="28"/>
      <c r="S373" s="28" t="s">
        <v>1174</v>
      </c>
      <c r="T373" s="28" t="s">
        <v>1174</v>
      </c>
      <c r="U373" s="28"/>
      <c r="V373" s="28"/>
      <c r="W373" s="28"/>
      <c r="X373" s="28"/>
      <c r="Y373" s="28"/>
      <c r="Z373" s="28"/>
      <c r="AA373" s="28"/>
      <c r="AB373" s="30"/>
      <c r="AC373" s="26">
        <v>1264</v>
      </c>
      <c r="AD373" s="28" t="s">
        <v>1174</v>
      </c>
      <c r="AE373" s="28" t="s">
        <v>1174</v>
      </c>
      <c r="AF373" s="28"/>
      <c r="AG373" s="28" t="s">
        <v>1208</v>
      </c>
      <c r="AH373" s="28" t="s">
        <v>1208</v>
      </c>
      <c r="AI373" s="28"/>
      <c r="AJ373" s="28"/>
      <c r="AK373" s="28" t="s">
        <v>1208</v>
      </c>
      <c r="AL373" s="28" t="s">
        <v>1208</v>
      </c>
      <c r="AM373" s="28" t="s">
        <v>1174</v>
      </c>
      <c r="AN373" s="28" t="s">
        <v>1208</v>
      </c>
      <c r="AO373" s="28" t="s">
        <v>1174</v>
      </c>
      <c r="AP373" s="31" t="s">
        <v>1806</v>
      </c>
    </row>
    <row r="374" spans="1:42" s="25" customFormat="1" ht="21" customHeight="1">
      <c r="A374" s="26">
        <v>3830</v>
      </c>
      <c r="B374" s="27">
        <v>1271</v>
      </c>
      <c r="C374" s="27" t="s">
        <v>1807</v>
      </c>
      <c r="D374" s="28" t="s">
        <v>183</v>
      </c>
      <c r="E374" s="27">
        <v>14</v>
      </c>
      <c r="F374" s="27" t="s">
        <v>1174</v>
      </c>
      <c r="G374" s="27" t="s">
        <v>1649</v>
      </c>
      <c r="H374" s="28" t="s">
        <v>1174</v>
      </c>
      <c r="I374" s="28" t="s">
        <v>10</v>
      </c>
      <c r="J374" s="28"/>
      <c r="K374" s="28"/>
      <c r="L374" s="28"/>
      <c r="M374" s="28"/>
      <c r="N374" s="29"/>
      <c r="O374" s="29"/>
      <c r="P374" s="28" t="s">
        <v>1174</v>
      </c>
      <c r="Q374" s="28" t="s">
        <v>1174</v>
      </c>
      <c r="R374" s="28"/>
      <c r="S374" s="28" t="s">
        <v>1174</v>
      </c>
      <c r="T374" s="28" t="s">
        <v>1174</v>
      </c>
      <c r="U374" s="28"/>
      <c r="V374" s="28"/>
      <c r="W374" s="28"/>
      <c r="X374" s="28"/>
      <c r="Y374" s="28"/>
      <c r="Z374" s="28"/>
      <c r="AA374" s="28"/>
      <c r="AB374" s="30"/>
      <c r="AC374" s="26">
        <v>1271</v>
      </c>
      <c r="AD374" s="28" t="s">
        <v>1174</v>
      </c>
      <c r="AE374" s="28" t="s">
        <v>1174</v>
      </c>
      <c r="AF374" s="28"/>
      <c r="AG374" s="28" t="s">
        <v>1208</v>
      </c>
      <c r="AH374" s="28" t="s">
        <v>1208</v>
      </c>
      <c r="AI374" s="28"/>
      <c r="AJ374" s="28"/>
      <c r="AK374" s="28" t="s">
        <v>1208</v>
      </c>
      <c r="AL374" s="28" t="s">
        <v>1208</v>
      </c>
      <c r="AM374" s="28" t="s">
        <v>1174</v>
      </c>
      <c r="AN374" s="28" t="s">
        <v>1208</v>
      </c>
      <c r="AO374" s="28" t="s">
        <v>1174</v>
      </c>
      <c r="AP374" s="31" t="s">
        <v>1808</v>
      </c>
    </row>
    <row r="375" spans="1:42" s="25" customFormat="1" ht="21" customHeight="1">
      <c r="A375" s="26">
        <v>3840</v>
      </c>
      <c r="B375" s="27">
        <v>1252</v>
      </c>
      <c r="C375" s="27" t="s">
        <v>1809</v>
      </c>
      <c r="D375" s="28" t="s">
        <v>183</v>
      </c>
      <c r="E375" s="27">
        <v>9</v>
      </c>
      <c r="F375" s="27">
        <v>3</v>
      </c>
      <c r="G375" s="27" t="s">
        <v>1649</v>
      </c>
      <c r="H375" s="28" t="s">
        <v>1174</v>
      </c>
      <c r="I375" s="28" t="s">
        <v>1174</v>
      </c>
      <c r="J375" s="28"/>
      <c r="K375" s="28"/>
      <c r="L375" s="28"/>
      <c r="M375" s="28"/>
      <c r="N375" s="29"/>
      <c r="O375" s="29"/>
      <c r="P375" s="28" t="s">
        <v>1174</v>
      </c>
      <c r="Q375" s="28" t="s">
        <v>1174</v>
      </c>
      <c r="R375" s="28"/>
      <c r="S375" s="28" t="s">
        <v>1174</v>
      </c>
      <c r="T375" s="28" t="s">
        <v>1174</v>
      </c>
      <c r="U375" s="28"/>
      <c r="V375" s="28"/>
      <c r="W375" s="28"/>
      <c r="X375" s="28"/>
      <c r="Y375" s="28"/>
      <c r="Z375" s="28"/>
      <c r="AA375" s="28"/>
      <c r="AB375" s="30"/>
      <c r="AC375" s="26">
        <v>1252</v>
      </c>
      <c r="AD375" s="28" t="s">
        <v>1174</v>
      </c>
      <c r="AE375" s="28" t="s">
        <v>1174</v>
      </c>
      <c r="AF375" s="28"/>
      <c r="AG375" s="28" t="s">
        <v>1174</v>
      </c>
      <c r="AH375" s="28" t="s">
        <v>1174</v>
      </c>
      <c r="AI375" s="28"/>
      <c r="AJ375" s="28"/>
      <c r="AK375" s="28" t="s">
        <v>1208</v>
      </c>
      <c r="AL375" s="28" t="s">
        <v>1208</v>
      </c>
      <c r="AM375" s="28" t="s">
        <v>1174</v>
      </c>
      <c r="AN375" s="28" t="s">
        <v>1208</v>
      </c>
      <c r="AO375" s="28" t="s">
        <v>1174</v>
      </c>
      <c r="AP375" s="31" t="s">
        <v>1810</v>
      </c>
    </row>
    <row r="376" spans="1:42" s="25" customFormat="1" ht="21" customHeight="1">
      <c r="A376" s="26">
        <v>3850</v>
      </c>
      <c r="B376" s="27">
        <v>1253</v>
      </c>
      <c r="C376" s="27" t="s">
        <v>1811</v>
      </c>
      <c r="D376" s="28" t="s">
        <v>183</v>
      </c>
      <c r="E376" s="27">
        <v>14</v>
      </c>
      <c r="F376" s="27" t="s">
        <v>1174</v>
      </c>
      <c r="G376" s="27" t="s">
        <v>1649</v>
      </c>
      <c r="H376" s="28" t="s">
        <v>1174</v>
      </c>
      <c r="I376" s="28" t="s">
        <v>1174</v>
      </c>
      <c r="J376" s="28"/>
      <c r="K376" s="28"/>
      <c r="L376" s="28"/>
      <c r="M376" s="28"/>
      <c r="N376" s="29"/>
      <c r="O376" s="29"/>
      <c r="P376" s="28" t="s">
        <v>1174</v>
      </c>
      <c r="Q376" s="28" t="s">
        <v>1174</v>
      </c>
      <c r="R376" s="28"/>
      <c r="S376" s="28" t="s">
        <v>1174</v>
      </c>
      <c r="T376" s="28" t="s">
        <v>1174</v>
      </c>
      <c r="U376" s="28"/>
      <c r="V376" s="28"/>
      <c r="W376" s="28"/>
      <c r="X376" s="28"/>
      <c r="Y376" s="28"/>
      <c r="Z376" s="28"/>
      <c r="AA376" s="28"/>
      <c r="AB376" s="30"/>
      <c r="AC376" s="26">
        <v>1253</v>
      </c>
      <c r="AD376" s="28" t="s">
        <v>1174</v>
      </c>
      <c r="AE376" s="28" t="s">
        <v>1174</v>
      </c>
      <c r="AF376" s="28"/>
      <c r="AG376" s="28" t="s">
        <v>1174</v>
      </c>
      <c r="AH376" s="28" t="s">
        <v>1174</v>
      </c>
      <c r="AI376" s="28"/>
      <c r="AJ376" s="28"/>
      <c r="AK376" s="28" t="s">
        <v>1208</v>
      </c>
      <c r="AL376" s="28" t="s">
        <v>1208</v>
      </c>
      <c r="AM376" s="28" t="s">
        <v>1174</v>
      </c>
      <c r="AN376" s="28" t="s">
        <v>1208</v>
      </c>
      <c r="AO376" s="28" t="s">
        <v>1174</v>
      </c>
      <c r="AP376" s="31" t="s">
        <v>1812</v>
      </c>
    </row>
    <row r="377" spans="1:42" s="25" customFormat="1" ht="21" customHeight="1">
      <c r="A377" s="26">
        <v>3860</v>
      </c>
      <c r="B377" s="27">
        <v>1254</v>
      </c>
      <c r="C377" s="27" t="s">
        <v>1813</v>
      </c>
      <c r="D377" s="28" t="s">
        <v>183</v>
      </c>
      <c r="E377" s="27">
        <v>14</v>
      </c>
      <c r="F377" s="27" t="s">
        <v>1174</v>
      </c>
      <c r="G377" s="27" t="s">
        <v>1649</v>
      </c>
      <c r="H377" s="28" t="s">
        <v>1174</v>
      </c>
      <c r="I377" s="28" t="s">
        <v>1174</v>
      </c>
      <c r="J377" s="28"/>
      <c r="K377" s="28"/>
      <c r="L377" s="28"/>
      <c r="M377" s="28"/>
      <c r="N377" s="29"/>
      <c r="O377" s="29"/>
      <c r="P377" s="28" t="s">
        <v>1174</v>
      </c>
      <c r="Q377" s="28" t="s">
        <v>1174</v>
      </c>
      <c r="R377" s="28"/>
      <c r="S377" s="28" t="s">
        <v>1174</v>
      </c>
      <c r="T377" s="28" t="s">
        <v>1174</v>
      </c>
      <c r="U377" s="28"/>
      <c r="V377" s="28"/>
      <c r="W377" s="28"/>
      <c r="X377" s="28"/>
      <c r="Y377" s="28"/>
      <c r="Z377" s="28"/>
      <c r="AA377" s="28"/>
      <c r="AB377" s="30"/>
      <c r="AC377" s="26">
        <v>1254</v>
      </c>
      <c r="AD377" s="28" t="s">
        <v>1174</v>
      </c>
      <c r="AE377" s="28" t="s">
        <v>1174</v>
      </c>
      <c r="AF377" s="28"/>
      <c r="AG377" s="28" t="s">
        <v>1174</v>
      </c>
      <c r="AH377" s="28" t="s">
        <v>1174</v>
      </c>
      <c r="AI377" s="28"/>
      <c r="AJ377" s="28"/>
      <c r="AK377" s="28" t="s">
        <v>1208</v>
      </c>
      <c r="AL377" s="28" t="s">
        <v>1208</v>
      </c>
      <c r="AM377" s="28" t="s">
        <v>1174</v>
      </c>
      <c r="AN377" s="28" t="s">
        <v>1208</v>
      </c>
      <c r="AO377" s="28" t="s">
        <v>1174</v>
      </c>
      <c r="AP377" s="31" t="s">
        <v>1814</v>
      </c>
    </row>
    <row r="378" spans="1:42" s="25" customFormat="1" ht="21" customHeight="1">
      <c r="A378" s="26">
        <v>3870</v>
      </c>
      <c r="B378" s="27">
        <v>1260</v>
      </c>
      <c r="C378" s="27" t="s">
        <v>1815</v>
      </c>
      <c r="D378" s="28" t="s">
        <v>183</v>
      </c>
      <c r="E378" s="27">
        <v>14</v>
      </c>
      <c r="F378" s="27" t="s">
        <v>1234</v>
      </c>
      <c r="G378" s="27" t="s">
        <v>1649</v>
      </c>
      <c r="H378" s="28" t="s">
        <v>1174</v>
      </c>
      <c r="I378" s="28" t="s">
        <v>1174</v>
      </c>
      <c r="J378" s="28"/>
      <c r="K378" s="28"/>
      <c r="L378" s="28"/>
      <c r="M378" s="28"/>
      <c r="N378" s="29"/>
      <c r="O378" s="29"/>
      <c r="P378" s="28" t="s">
        <v>1174</v>
      </c>
      <c r="Q378" s="28" t="s">
        <v>1174</v>
      </c>
      <c r="R378" s="28"/>
      <c r="S378" s="28" t="s">
        <v>1174</v>
      </c>
      <c r="T378" s="28" t="s">
        <v>1174</v>
      </c>
      <c r="U378" s="28"/>
      <c r="V378" s="28"/>
      <c r="W378" s="28"/>
      <c r="X378" s="28"/>
      <c r="Y378" s="28"/>
      <c r="Z378" s="28"/>
      <c r="AA378" s="28"/>
      <c r="AB378" s="30"/>
      <c r="AC378" s="26">
        <v>1260</v>
      </c>
      <c r="AD378" s="28" t="s">
        <v>1174</v>
      </c>
      <c r="AE378" s="28" t="s">
        <v>1174</v>
      </c>
      <c r="AF378" s="28"/>
      <c r="AG378" s="28" t="s">
        <v>1208</v>
      </c>
      <c r="AH378" s="28" t="s">
        <v>1208</v>
      </c>
      <c r="AI378" s="28"/>
      <c r="AJ378" s="28"/>
      <c r="AK378" s="28" t="s">
        <v>1208</v>
      </c>
      <c r="AL378" s="28" t="s">
        <v>1208</v>
      </c>
      <c r="AM378" s="28" t="s">
        <v>1174</v>
      </c>
      <c r="AN378" s="28" t="s">
        <v>1208</v>
      </c>
      <c r="AO378" s="28" t="s">
        <v>1174</v>
      </c>
      <c r="AP378" s="31" t="s">
        <v>1816</v>
      </c>
    </row>
    <row r="379" spans="1:42" s="25" customFormat="1" ht="21" customHeight="1">
      <c r="A379" s="26">
        <v>3880</v>
      </c>
      <c r="B379" s="27">
        <v>1261</v>
      </c>
      <c r="C379" s="27" t="s">
        <v>1817</v>
      </c>
      <c r="D379" s="28" t="s">
        <v>183</v>
      </c>
      <c r="E379" s="27">
        <v>14</v>
      </c>
      <c r="F379" s="27" t="s">
        <v>1234</v>
      </c>
      <c r="G379" s="27" t="s">
        <v>1649</v>
      </c>
      <c r="H379" s="28" t="s">
        <v>1174</v>
      </c>
      <c r="I379" s="28" t="s">
        <v>1174</v>
      </c>
      <c r="J379" s="28"/>
      <c r="K379" s="28"/>
      <c r="L379" s="28"/>
      <c r="M379" s="28"/>
      <c r="N379" s="29"/>
      <c r="O379" s="29"/>
      <c r="P379" s="28" t="s">
        <v>1174</v>
      </c>
      <c r="Q379" s="28" t="s">
        <v>1174</v>
      </c>
      <c r="R379" s="28"/>
      <c r="S379" s="28" t="s">
        <v>1174</v>
      </c>
      <c r="T379" s="28" t="s">
        <v>1174</v>
      </c>
      <c r="U379" s="28"/>
      <c r="V379" s="28"/>
      <c r="W379" s="28"/>
      <c r="X379" s="28"/>
      <c r="Y379" s="28"/>
      <c r="Z379" s="28"/>
      <c r="AA379" s="28"/>
      <c r="AB379" s="30"/>
      <c r="AC379" s="26">
        <v>1261</v>
      </c>
      <c r="AD379" s="28" t="s">
        <v>1174</v>
      </c>
      <c r="AE379" s="28" t="s">
        <v>1174</v>
      </c>
      <c r="AF379" s="28"/>
      <c r="AG379" s="28" t="s">
        <v>1208</v>
      </c>
      <c r="AH379" s="28" t="s">
        <v>1208</v>
      </c>
      <c r="AI379" s="28"/>
      <c r="AJ379" s="28"/>
      <c r="AK379" s="28" t="s">
        <v>1208</v>
      </c>
      <c r="AL379" s="28" t="s">
        <v>1208</v>
      </c>
      <c r="AM379" s="28" t="s">
        <v>1174</v>
      </c>
      <c r="AN379" s="28" t="s">
        <v>1208</v>
      </c>
      <c r="AO379" s="28" t="s">
        <v>1174</v>
      </c>
      <c r="AP379" s="31" t="s">
        <v>701</v>
      </c>
    </row>
    <row r="380" spans="1:42" s="25" customFormat="1" ht="21" customHeight="1">
      <c r="A380" s="26">
        <v>3890</v>
      </c>
      <c r="B380" s="27">
        <v>1290</v>
      </c>
      <c r="C380" s="27" t="s">
        <v>1818</v>
      </c>
      <c r="D380" s="28" t="s">
        <v>183</v>
      </c>
      <c r="E380" s="27">
        <v>14</v>
      </c>
      <c r="F380" s="27" t="s">
        <v>1174</v>
      </c>
      <c r="G380" s="27" t="s">
        <v>1649</v>
      </c>
      <c r="H380" s="28" t="s">
        <v>1174</v>
      </c>
      <c r="I380" s="28" t="s">
        <v>10</v>
      </c>
      <c r="J380" s="28"/>
      <c r="K380" s="28"/>
      <c r="L380" s="28"/>
      <c r="M380" s="28"/>
      <c r="N380" s="29"/>
      <c r="O380" s="29"/>
      <c r="P380" s="28" t="s">
        <v>1174</v>
      </c>
      <c r="Q380" s="28" t="s">
        <v>1174</v>
      </c>
      <c r="R380" s="28"/>
      <c r="S380" s="28" t="s">
        <v>1174</v>
      </c>
      <c r="T380" s="28" t="s">
        <v>1174</v>
      </c>
      <c r="U380" s="28"/>
      <c r="V380" s="28"/>
      <c r="W380" s="28"/>
      <c r="X380" s="28"/>
      <c r="Y380" s="28"/>
      <c r="Z380" s="28"/>
      <c r="AA380" s="28"/>
      <c r="AB380" s="30"/>
      <c r="AC380" s="26">
        <v>1290</v>
      </c>
      <c r="AD380" s="28" t="s">
        <v>1174</v>
      </c>
      <c r="AE380" s="28" t="s">
        <v>1174</v>
      </c>
      <c r="AF380" s="28"/>
      <c r="AG380" s="28" t="s">
        <v>1208</v>
      </c>
      <c r="AH380" s="28" t="s">
        <v>1208</v>
      </c>
      <c r="AI380" s="28"/>
      <c r="AJ380" s="28"/>
      <c r="AK380" s="28" t="s">
        <v>1208</v>
      </c>
      <c r="AL380" s="28" t="s">
        <v>1208</v>
      </c>
      <c r="AM380" s="28" t="s">
        <v>1174</v>
      </c>
      <c r="AN380" s="28" t="s">
        <v>1208</v>
      </c>
      <c r="AO380" s="28" t="s">
        <v>1174</v>
      </c>
      <c r="AP380" s="31" t="s">
        <v>1819</v>
      </c>
    </row>
    <row r="381" spans="1:42" s="25" customFormat="1" ht="21" customHeight="1">
      <c r="A381" s="26">
        <v>3900</v>
      </c>
      <c r="B381" s="27">
        <v>1291</v>
      </c>
      <c r="C381" s="27" t="s">
        <v>1820</v>
      </c>
      <c r="D381" s="28" t="s">
        <v>183</v>
      </c>
      <c r="E381" s="27">
        <v>14</v>
      </c>
      <c r="F381" s="27" t="s">
        <v>1174</v>
      </c>
      <c r="G381" s="27" t="s">
        <v>1649</v>
      </c>
      <c r="H381" s="28" t="s">
        <v>1174</v>
      </c>
      <c r="I381" s="28" t="s">
        <v>10</v>
      </c>
      <c r="J381" s="28"/>
      <c r="K381" s="28"/>
      <c r="L381" s="28"/>
      <c r="M381" s="28"/>
      <c r="N381" s="29"/>
      <c r="O381" s="29"/>
      <c r="P381" s="28" t="s">
        <v>1174</v>
      </c>
      <c r="Q381" s="28" t="s">
        <v>1174</v>
      </c>
      <c r="R381" s="28"/>
      <c r="S381" s="28" t="s">
        <v>1174</v>
      </c>
      <c r="T381" s="28" t="s">
        <v>1174</v>
      </c>
      <c r="U381" s="28"/>
      <c r="V381" s="28"/>
      <c r="W381" s="28"/>
      <c r="X381" s="28"/>
      <c r="Y381" s="28"/>
      <c r="Z381" s="28"/>
      <c r="AA381" s="28"/>
      <c r="AB381" s="30"/>
      <c r="AC381" s="26">
        <v>1291</v>
      </c>
      <c r="AD381" s="28" t="s">
        <v>1174</v>
      </c>
      <c r="AE381" s="28" t="s">
        <v>1174</v>
      </c>
      <c r="AF381" s="28"/>
      <c r="AG381" s="28" t="s">
        <v>1208</v>
      </c>
      <c r="AH381" s="28" t="s">
        <v>1208</v>
      </c>
      <c r="AI381" s="28"/>
      <c r="AJ381" s="28"/>
      <c r="AK381" s="28" t="s">
        <v>1208</v>
      </c>
      <c r="AL381" s="28" t="s">
        <v>1208</v>
      </c>
      <c r="AM381" s="28" t="s">
        <v>1174</v>
      </c>
      <c r="AN381" s="28" t="s">
        <v>1183</v>
      </c>
      <c r="AO381" s="28" t="s">
        <v>1174</v>
      </c>
      <c r="AP381" s="31" t="s">
        <v>1821</v>
      </c>
    </row>
    <row r="382" spans="1:42" s="25" customFormat="1" ht="21" customHeight="1">
      <c r="A382" s="26">
        <v>3910</v>
      </c>
      <c r="B382" s="27">
        <v>1267</v>
      </c>
      <c r="C382" s="27" t="s">
        <v>1822</v>
      </c>
      <c r="D382" s="28" t="s">
        <v>183</v>
      </c>
      <c r="E382" s="27">
        <v>14</v>
      </c>
      <c r="F382" s="27" t="s">
        <v>1174</v>
      </c>
      <c r="G382" s="27" t="s">
        <v>1649</v>
      </c>
      <c r="H382" s="28" t="s">
        <v>1174</v>
      </c>
      <c r="I382" s="28" t="s">
        <v>10</v>
      </c>
      <c r="J382" s="28"/>
      <c r="K382" s="28"/>
      <c r="L382" s="28"/>
      <c r="M382" s="28"/>
      <c r="N382" s="29"/>
      <c r="O382" s="29"/>
      <c r="P382" s="28" t="s">
        <v>1174</v>
      </c>
      <c r="Q382" s="28" t="s">
        <v>1174</v>
      </c>
      <c r="R382" s="28"/>
      <c r="S382" s="28" t="s">
        <v>1174</v>
      </c>
      <c r="T382" s="28" t="s">
        <v>1174</v>
      </c>
      <c r="U382" s="28"/>
      <c r="V382" s="28"/>
      <c r="W382" s="28"/>
      <c r="X382" s="28"/>
      <c r="Y382" s="28"/>
      <c r="Z382" s="28"/>
      <c r="AA382" s="28"/>
      <c r="AB382" s="30"/>
      <c r="AC382" s="26">
        <v>1267</v>
      </c>
      <c r="AD382" s="28" t="s">
        <v>1174</v>
      </c>
      <c r="AE382" s="28" t="s">
        <v>1174</v>
      </c>
      <c r="AF382" s="28"/>
      <c r="AG382" s="28" t="s">
        <v>1208</v>
      </c>
      <c r="AH382" s="28" t="s">
        <v>1208</v>
      </c>
      <c r="AI382" s="28"/>
      <c r="AJ382" s="28"/>
      <c r="AK382" s="28" t="s">
        <v>1208</v>
      </c>
      <c r="AL382" s="28" t="s">
        <v>1208</v>
      </c>
      <c r="AM382" s="28" t="s">
        <v>1174</v>
      </c>
      <c r="AN382" s="28" t="s">
        <v>1208</v>
      </c>
      <c r="AO382" s="28" t="s">
        <v>1174</v>
      </c>
      <c r="AP382" s="31" t="s">
        <v>1823</v>
      </c>
    </row>
    <row r="383" spans="1:42" s="25" customFormat="1" ht="21" customHeight="1">
      <c r="A383" s="26">
        <v>3920</v>
      </c>
      <c r="B383" s="27">
        <v>1268</v>
      </c>
      <c r="C383" s="27" t="s">
        <v>1824</v>
      </c>
      <c r="D383" s="28" t="s">
        <v>183</v>
      </c>
      <c r="E383" s="27">
        <v>14</v>
      </c>
      <c r="F383" s="27" t="s">
        <v>1174</v>
      </c>
      <c r="G383" s="27" t="s">
        <v>1649</v>
      </c>
      <c r="H383" s="28" t="s">
        <v>1174</v>
      </c>
      <c r="I383" s="28" t="s">
        <v>10</v>
      </c>
      <c r="J383" s="28"/>
      <c r="K383" s="28"/>
      <c r="L383" s="28"/>
      <c r="M383" s="28"/>
      <c r="N383" s="29"/>
      <c r="O383" s="29"/>
      <c r="P383" s="28" t="s">
        <v>1174</v>
      </c>
      <c r="Q383" s="28" t="s">
        <v>1174</v>
      </c>
      <c r="R383" s="28"/>
      <c r="S383" s="28" t="s">
        <v>1174</v>
      </c>
      <c r="T383" s="28" t="s">
        <v>1174</v>
      </c>
      <c r="U383" s="28"/>
      <c r="V383" s="28"/>
      <c r="W383" s="28"/>
      <c r="X383" s="28"/>
      <c r="Y383" s="28"/>
      <c r="Z383" s="28"/>
      <c r="AA383" s="28"/>
      <c r="AB383" s="30"/>
      <c r="AC383" s="26">
        <v>1268</v>
      </c>
      <c r="AD383" s="28" t="s">
        <v>1174</v>
      </c>
      <c r="AE383" s="28" t="s">
        <v>1174</v>
      </c>
      <c r="AF383" s="28"/>
      <c r="AG383" s="28" t="s">
        <v>1208</v>
      </c>
      <c r="AH383" s="28" t="s">
        <v>1208</v>
      </c>
      <c r="AI383" s="28"/>
      <c r="AJ383" s="28"/>
      <c r="AK383" s="28" t="s">
        <v>1208</v>
      </c>
      <c r="AL383" s="28" t="s">
        <v>1208</v>
      </c>
      <c r="AM383" s="28" t="s">
        <v>1174</v>
      </c>
      <c r="AN383" s="28" t="s">
        <v>1208</v>
      </c>
      <c r="AO383" s="28" t="s">
        <v>1174</v>
      </c>
      <c r="AP383" s="31" t="s">
        <v>1825</v>
      </c>
    </row>
    <row r="384" spans="1:42" s="25" customFormat="1" ht="21" customHeight="1">
      <c r="A384" s="26">
        <v>3930</v>
      </c>
      <c r="B384" s="27">
        <v>1272</v>
      </c>
      <c r="C384" s="27" t="s">
        <v>1826</v>
      </c>
      <c r="D384" s="28" t="s">
        <v>183</v>
      </c>
      <c r="E384" s="27">
        <v>14</v>
      </c>
      <c r="F384" s="27" t="s">
        <v>1174</v>
      </c>
      <c r="G384" s="27" t="s">
        <v>1649</v>
      </c>
      <c r="H384" s="28" t="s">
        <v>1174</v>
      </c>
      <c r="I384" s="28" t="s">
        <v>10</v>
      </c>
      <c r="J384" s="28"/>
      <c r="K384" s="28"/>
      <c r="L384" s="28"/>
      <c r="M384" s="28"/>
      <c r="N384" s="29"/>
      <c r="O384" s="29"/>
      <c r="P384" s="28" t="s">
        <v>1174</v>
      </c>
      <c r="Q384" s="28" t="s">
        <v>1174</v>
      </c>
      <c r="R384" s="28"/>
      <c r="S384" s="28" t="s">
        <v>1174</v>
      </c>
      <c r="T384" s="28" t="s">
        <v>1174</v>
      </c>
      <c r="U384" s="28"/>
      <c r="V384" s="28"/>
      <c r="W384" s="28"/>
      <c r="X384" s="28"/>
      <c r="Y384" s="28"/>
      <c r="Z384" s="28"/>
      <c r="AA384" s="28"/>
      <c r="AB384" s="30"/>
      <c r="AC384" s="26">
        <v>1272</v>
      </c>
      <c r="AD384" s="28" t="s">
        <v>1174</v>
      </c>
      <c r="AE384" s="28" t="s">
        <v>1174</v>
      </c>
      <c r="AF384" s="28"/>
      <c r="AG384" s="28" t="s">
        <v>1208</v>
      </c>
      <c r="AH384" s="28" t="s">
        <v>1208</v>
      </c>
      <c r="AI384" s="28"/>
      <c r="AJ384" s="28"/>
      <c r="AK384" s="28" t="s">
        <v>1208</v>
      </c>
      <c r="AL384" s="28" t="s">
        <v>1208</v>
      </c>
      <c r="AM384" s="28" t="s">
        <v>1174</v>
      </c>
      <c r="AN384" s="28" t="s">
        <v>1208</v>
      </c>
      <c r="AO384" s="28" t="s">
        <v>1174</v>
      </c>
      <c r="AP384" s="31" t="s">
        <v>1827</v>
      </c>
    </row>
    <row r="385" spans="1:42" s="25" customFormat="1" ht="21" customHeight="1">
      <c r="A385" s="26">
        <v>3940</v>
      </c>
      <c r="B385" s="27">
        <v>1274</v>
      </c>
      <c r="C385" s="27" t="s">
        <v>1828</v>
      </c>
      <c r="D385" s="28">
        <v>9</v>
      </c>
      <c r="E385" s="27">
        <v>8</v>
      </c>
      <c r="F385" s="27" t="s">
        <v>1174</v>
      </c>
      <c r="G385" s="27" t="s">
        <v>1649</v>
      </c>
      <c r="H385" s="28" t="s">
        <v>1174</v>
      </c>
      <c r="I385" s="28" t="s">
        <v>1174</v>
      </c>
      <c r="J385" s="28"/>
      <c r="K385" s="28"/>
      <c r="L385" s="28"/>
      <c r="M385" s="28"/>
      <c r="N385" s="29"/>
      <c r="O385" s="29"/>
      <c r="P385" s="28" t="s">
        <v>1174</v>
      </c>
      <c r="Q385" s="28" t="s">
        <v>1174</v>
      </c>
      <c r="R385" s="28"/>
      <c r="S385" s="28" t="s">
        <v>1174</v>
      </c>
      <c r="T385" s="28" t="s">
        <v>1174</v>
      </c>
      <c r="U385" s="28"/>
      <c r="V385" s="28"/>
      <c r="W385" s="28"/>
      <c r="X385" s="28"/>
      <c r="Y385" s="28"/>
      <c r="Z385" s="28"/>
      <c r="AA385" s="28"/>
      <c r="AB385" s="30"/>
      <c r="AC385" s="26">
        <v>1274</v>
      </c>
      <c r="AD385" s="28" t="s">
        <v>1174</v>
      </c>
      <c r="AE385" s="28" t="s">
        <v>1174</v>
      </c>
      <c r="AF385" s="28"/>
      <c r="AG385" s="28" t="s">
        <v>1208</v>
      </c>
      <c r="AH385" s="28" t="s">
        <v>1208</v>
      </c>
      <c r="AI385" s="28"/>
      <c r="AJ385" s="28"/>
      <c r="AK385" s="28" t="s">
        <v>1208</v>
      </c>
      <c r="AL385" s="28" t="s">
        <v>1208</v>
      </c>
      <c r="AM385" s="28" t="s">
        <v>1174</v>
      </c>
      <c r="AN385" s="28" t="s">
        <v>1208</v>
      </c>
      <c r="AO385" s="28" t="s">
        <v>1174</v>
      </c>
      <c r="AP385" s="31" t="s">
        <v>1829</v>
      </c>
    </row>
    <row r="386" spans="1:42" s="25" customFormat="1" ht="21" customHeight="1">
      <c r="A386" s="26">
        <v>3950</v>
      </c>
      <c r="B386" s="27">
        <v>1275</v>
      </c>
      <c r="C386" s="27" t="s">
        <v>1830</v>
      </c>
      <c r="D386" s="28">
        <v>9</v>
      </c>
      <c r="E386" s="27">
        <v>8</v>
      </c>
      <c r="F386" s="27" t="s">
        <v>1174</v>
      </c>
      <c r="G386" s="27" t="s">
        <v>1649</v>
      </c>
      <c r="H386" s="28" t="s">
        <v>1174</v>
      </c>
      <c r="I386" s="28" t="s">
        <v>1174</v>
      </c>
      <c r="J386" s="28"/>
      <c r="K386" s="28"/>
      <c r="L386" s="28"/>
      <c r="M386" s="28"/>
      <c r="N386" s="29"/>
      <c r="O386" s="29"/>
      <c r="P386" s="28" t="s">
        <v>1174</v>
      </c>
      <c r="Q386" s="28" t="s">
        <v>1174</v>
      </c>
      <c r="R386" s="28"/>
      <c r="S386" s="28" t="s">
        <v>1174</v>
      </c>
      <c r="T386" s="28" t="s">
        <v>1174</v>
      </c>
      <c r="U386" s="28"/>
      <c r="V386" s="28"/>
      <c r="W386" s="28"/>
      <c r="X386" s="28"/>
      <c r="Y386" s="28"/>
      <c r="Z386" s="28"/>
      <c r="AA386" s="28"/>
      <c r="AB386" s="30"/>
      <c r="AC386" s="26">
        <v>1275</v>
      </c>
      <c r="AD386" s="28" t="s">
        <v>1174</v>
      </c>
      <c r="AE386" s="28" t="s">
        <v>1174</v>
      </c>
      <c r="AF386" s="28"/>
      <c r="AG386" s="28" t="s">
        <v>1208</v>
      </c>
      <c r="AH386" s="28" t="s">
        <v>1208</v>
      </c>
      <c r="AI386" s="28"/>
      <c r="AJ386" s="28"/>
      <c r="AK386" s="28" t="s">
        <v>1208</v>
      </c>
      <c r="AL386" s="28" t="s">
        <v>1208</v>
      </c>
      <c r="AM386" s="28" t="s">
        <v>1174</v>
      </c>
      <c r="AN386" s="28" t="s">
        <v>1208</v>
      </c>
      <c r="AO386" s="28" t="s">
        <v>1174</v>
      </c>
      <c r="AP386" s="31" t="s">
        <v>716</v>
      </c>
    </row>
    <row r="387" spans="1:42" s="25" customFormat="1" ht="21" customHeight="1">
      <c r="A387" s="26">
        <v>3960</v>
      </c>
      <c r="B387" s="27">
        <v>1276</v>
      </c>
      <c r="C387" s="27" t="s">
        <v>1831</v>
      </c>
      <c r="D387" s="28">
        <v>9</v>
      </c>
      <c r="E387" s="27">
        <v>8</v>
      </c>
      <c r="F387" s="27" t="s">
        <v>1174</v>
      </c>
      <c r="G387" s="27" t="s">
        <v>1649</v>
      </c>
      <c r="H387" s="28" t="s">
        <v>1174</v>
      </c>
      <c r="I387" s="28" t="s">
        <v>1174</v>
      </c>
      <c r="J387" s="28"/>
      <c r="K387" s="28"/>
      <c r="L387" s="28"/>
      <c r="M387" s="28"/>
      <c r="N387" s="29"/>
      <c r="O387" s="29"/>
      <c r="P387" s="28" t="s">
        <v>1174</v>
      </c>
      <c r="Q387" s="28" t="s">
        <v>1174</v>
      </c>
      <c r="R387" s="28"/>
      <c r="S387" s="28" t="s">
        <v>1174</v>
      </c>
      <c r="T387" s="28" t="s">
        <v>1174</v>
      </c>
      <c r="U387" s="28"/>
      <c r="V387" s="28"/>
      <c r="W387" s="28"/>
      <c r="X387" s="28"/>
      <c r="Y387" s="28"/>
      <c r="Z387" s="28"/>
      <c r="AA387" s="28"/>
      <c r="AB387" s="30"/>
      <c r="AC387" s="26">
        <v>1276</v>
      </c>
      <c r="AD387" s="28" t="s">
        <v>1174</v>
      </c>
      <c r="AE387" s="28" t="s">
        <v>1174</v>
      </c>
      <c r="AF387" s="28"/>
      <c r="AG387" s="28" t="s">
        <v>1208</v>
      </c>
      <c r="AH387" s="28" t="s">
        <v>1208</v>
      </c>
      <c r="AI387" s="28"/>
      <c r="AJ387" s="28"/>
      <c r="AK387" s="28" t="s">
        <v>1208</v>
      </c>
      <c r="AL387" s="28" t="s">
        <v>1208</v>
      </c>
      <c r="AM387" s="28" t="s">
        <v>1174</v>
      </c>
      <c r="AN387" s="28" t="s">
        <v>1208</v>
      </c>
      <c r="AO387" s="28" t="s">
        <v>1174</v>
      </c>
      <c r="AP387" s="31" t="s">
        <v>1832</v>
      </c>
    </row>
    <row r="388" spans="1:42" s="25" customFormat="1" ht="21" customHeight="1">
      <c r="A388" s="26">
        <v>3970</v>
      </c>
      <c r="B388" s="27">
        <v>1277</v>
      </c>
      <c r="C388" s="27" t="s">
        <v>1833</v>
      </c>
      <c r="D388" s="28">
        <v>9</v>
      </c>
      <c r="E388" s="27">
        <v>8</v>
      </c>
      <c r="F388" s="27" t="s">
        <v>1174</v>
      </c>
      <c r="G388" s="27" t="s">
        <v>1649</v>
      </c>
      <c r="H388" s="28" t="s">
        <v>1174</v>
      </c>
      <c r="I388" s="28" t="s">
        <v>1174</v>
      </c>
      <c r="J388" s="28"/>
      <c r="K388" s="28"/>
      <c r="L388" s="28"/>
      <c r="M388" s="28"/>
      <c r="N388" s="29"/>
      <c r="O388" s="29"/>
      <c r="P388" s="28" t="s">
        <v>1174</v>
      </c>
      <c r="Q388" s="28" t="s">
        <v>1174</v>
      </c>
      <c r="R388" s="28"/>
      <c r="S388" s="28" t="s">
        <v>1174</v>
      </c>
      <c r="T388" s="28" t="s">
        <v>1174</v>
      </c>
      <c r="U388" s="28"/>
      <c r="V388" s="28"/>
      <c r="W388" s="28"/>
      <c r="X388" s="28"/>
      <c r="Y388" s="28"/>
      <c r="Z388" s="28"/>
      <c r="AA388" s="28"/>
      <c r="AB388" s="30"/>
      <c r="AC388" s="26">
        <v>1277</v>
      </c>
      <c r="AD388" s="28" t="s">
        <v>1174</v>
      </c>
      <c r="AE388" s="28" t="s">
        <v>1174</v>
      </c>
      <c r="AF388" s="28"/>
      <c r="AG388" s="28" t="s">
        <v>1208</v>
      </c>
      <c r="AH388" s="28" t="s">
        <v>1208</v>
      </c>
      <c r="AI388" s="28"/>
      <c r="AJ388" s="28"/>
      <c r="AK388" s="28" t="s">
        <v>1208</v>
      </c>
      <c r="AL388" s="28" t="s">
        <v>1208</v>
      </c>
      <c r="AM388" s="28" t="s">
        <v>1174</v>
      </c>
      <c r="AN388" s="28" t="s">
        <v>1208</v>
      </c>
      <c r="AO388" s="28" t="s">
        <v>1174</v>
      </c>
      <c r="AP388" s="31" t="s">
        <v>1834</v>
      </c>
    </row>
    <row r="389" spans="1:42" s="25" customFormat="1" ht="21" customHeight="1">
      <c r="A389" s="26">
        <v>3980</v>
      </c>
      <c r="B389" s="27">
        <v>1238</v>
      </c>
      <c r="C389" s="27" t="s">
        <v>1835</v>
      </c>
      <c r="D389" s="28" t="s">
        <v>183</v>
      </c>
      <c r="E389" s="27">
        <v>14</v>
      </c>
      <c r="F389" s="27" t="s">
        <v>1174</v>
      </c>
      <c r="G389" s="27" t="s">
        <v>1649</v>
      </c>
      <c r="H389" s="28" t="s">
        <v>1174</v>
      </c>
      <c r="I389" s="28" t="s">
        <v>10</v>
      </c>
      <c r="J389" s="28"/>
      <c r="K389" s="28"/>
      <c r="L389" s="28"/>
      <c r="M389" s="28"/>
      <c r="N389" s="29"/>
      <c r="O389" s="29"/>
      <c r="P389" s="28" t="s">
        <v>1174</v>
      </c>
      <c r="Q389" s="28" t="s">
        <v>1174</v>
      </c>
      <c r="R389" s="28"/>
      <c r="S389" s="28" t="s">
        <v>1174</v>
      </c>
      <c r="T389" s="28" t="s">
        <v>1174</v>
      </c>
      <c r="U389" s="28"/>
      <c r="V389" s="28"/>
      <c r="W389" s="28"/>
      <c r="X389" s="28"/>
      <c r="Y389" s="28"/>
      <c r="Z389" s="28"/>
      <c r="AA389" s="28"/>
      <c r="AB389" s="30"/>
      <c r="AC389" s="26">
        <v>1238</v>
      </c>
      <c r="AD389" s="28" t="s">
        <v>1174</v>
      </c>
      <c r="AE389" s="28" t="s">
        <v>1174</v>
      </c>
      <c r="AF389" s="28"/>
      <c r="AG389" s="28" t="s">
        <v>1174</v>
      </c>
      <c r="AH389" s="28" t="s">
        <v>1174</v>
      </c>
      <c r="AI389" s="28"/>
      <c r="AJ389" s="28"/>
      <c r="AK389" s="28" t="s">
        <v>1174</v>
      </c>
      <c r="AL389" s="28" t="s">
        <v>1174</v>
      </c>
      <c r="AM389" s="28" t="s">
        <v>1208</v>
      </c>
      <c r="AN389" s="28" t="s">
        <v>1174</v>
      </c>
      <c r="AO389" s="28" t="s">
        <v>1174</v>
      </c>
      <c r="AP389" s="31" t="s">
        <v>1836</v>
      </c>
    </row>
    <row r="390" spans="1:42" s="25" customFormat="1" ht="21" customHeight="1">
      <c r="A390" s="26">
        <v>3990</v>
      </c>
      <c r="B390" s="27">
        <v>1239</v>
      </c>
      <c r="C390" s="27" t="s">
        <v>1837</v>
      </c>
      <c r="D390" s="28" t="s">
        <v>183</v>
      </c>
      <c r="E390" s="27">
        <v>14</v>
      </c>
      <c r="F390" s="27" t="s">
        <v>1174</v>
      </c>
      <c r="G390" s="27" t="s">
        <v>1649</v>
      </c>
      <c r="H390" s="28" t="s">
        <v>1174</v>
      </c>
      <c r="I390" s="28" t="s">
        <v>10</v>
      </c>
      <c r="J390" s="28"/>
      <c r="K390" s="28"/>
      <c r="L390" s="28"/>
      <c r="M390" s="28"/>
      <c r="N390" s="29"/>
      <c r="O390" s="29"/>
      <c r="P390" s="28" t="s">
        <v>1174</v>
      </c>
      <c r="Q390" s="28" t="s">
        <v>1174</v>
      </c>
      <c r="R390" s="28"/>
      <c r="S390" s="28" t="s">
        <v>1174</v>
      </c>
      <c r="T390" s="28" t="s">
        <v>1174</v>
      </c>
      <c r="U390" s="28"/>
      <c r="V390" s="28"/>
      <c r="W390" s="28"/>
      <c r="X390" s="28"/>
      <c r="Y390" s="28"/>
      <c r="Z390" s="28"/>
      <c r="AA390" s="28"/>
      <c r="AB390" s="30"/>
      <c r="AC390" s="26">
        <v>1239</v>
      </c>
      <c r="AD390" s="28" t="s">
        <v>1174</v>
      </c>
      <c r="AE390" s="28" t="s">
        <v>1174</v>
      </c>
      <c r="AF390" s="28"/>
      <c r="AG390" s="28" t="s">
        <v>1174</v>
      </c>
      <c r="AH390" s="28" t="s">
        <v>1174</v>
      </c>
      <c r="AI390" s="28"/>
      <c r="AJ390" s="28"/>
      <c r="AK390" s="28" t="s">
        <v>1174</v>
      </c>
      <c r="AL390" s="28" t="s">
        <v>1174</v>
      </c>
      <c r="AM390" s="28" t="s">
        <v>1183</v>
      </c>
      <c r="AN390" s="28" t="s">
        <v>1174</v>
      </c>
      <c r="AO390" s="28" t="s">
        <v>1174</v>
      </c>
      <c r="AP390" s="31" t="s">
        <v>1838</v>
      </c>
    </row>
    <row r="391" spans="1:42" s="25" customFormat="1" ht="21" customHeight="1">
      <c r="A391" s="26">
        <v>4000</v>
      </c>
      <c r="B391" s="27">
        <v>1240</v>
      </c>
      <c r="C391" s="27" t="s">
        <v>1839</v>
      </c>
      <c r="D391" s="28" t="s">
        <v>183</v>
      </c>
      <c r="E391" s="27">
        <v>14</v>
      </c>
      <c r="F391" s="27" t="s">
        <v>1174</v>
      </c>
      <c r="G391" s="27" t="s">
        <v>1649</v>
      </c>
      <c r="H391" s="28" t="s">
        <v>1174</v>
      </c>
      <c r="I391" s="28" t="s">
        <v>10</v>
      </c>
      <c r="J391" s="28"/>
      <c r="K391" s="28"/>
      <c r="L391" s="28"/>
      <c r="M391" s="28"/>
      <c r="N391" s="29"/>
      <c r="O391" s="29"/>
      <c r="P391" s="28" t="s">
        <v>1174</v>
      </c>
      <c r="Q391" s="28" t="s">
        <v>1174</v>
      </c>
      <c r="R391" s="28"/>
      <c r="S391" s="28" t="s">
        <v>1174</v>
      </c>
      <c r="T391" s="28" t="s">
        <v>1174</v>
      </c>
      <c r="U391" s="28"/>
      <c r="V391" s="28"/>
      <c r="W391" s="28"/>
      <c r="X391" s="28"/>
      <c r="Y391" s="28"/>
      <c r="Z391" s="28"/>
      <c r="AA391" s="28"/>
      <c r="AB391" s="30"/>
      <c r="AC391" s="26">
        <v>1240</v>
      </c>
      <c r="AD391" s="28" t="s">
        <v>1174</v>
      </c>
      <c r="AE391" s="28" t="s">
        <v>1174</v>
      </c>
      <c r="AF391" s="28"/>
      <c r="AG391" s="28" t="s">
        <v>1174</v>
      </c>
      <c r="AH391" s="28" t="s">
        <v>1174</v>
      </c>
      <c r="AI391" s="28"/>
      <c r="AJ391" s="28"/>
      <c r="AK391" s="28" t="s">
        <v>1174</v>
      </c>
      <c r="AL391" s="28" t="s">
        <v>1174</v>
      </c>
      <c r="AM391" s="28" t="s">
        <v>1208</v>
      </c>
      <c r="AN391" s="28" t="s">
        <v>1174</v>
      </c>
      <c r="AO391" s="28" t="s">
        <v>1174</v>
      </c>
      <c r="AP391" s="31" t="s">
        <v>1840</v>
      </c>
    </row>
    <row r="392" spans="1:42" s="25" customFormat="1" ht="21" customHeight="1">
      <c r="A392" s="26">
        <v>4010</v>
      </c>
      <c r="B392" s="27">
        <v>1241</v>
      </c>
      <c r="C392" s="27" t="s">
        <v>1841</v>
      </c>
      <c r="D392" s="28" t="s">
        <v>183</v>
      </c>
      <c r="E392" s="27">
        <v>14</v>
      </c>
      <c r="F392" s="27" t="s">
        <v>1174</v>
      </c>
      <c r="G392" s="27" t="s">
        <v>1649</v>
      </c>
      <c r="H392" s="28" t="s">
        <v>1174</v>
      </c>
      <c r="I392" s="28" t="s">
        <v>10</v>
      </c>
      <c r="J392" s="28"/>
      <c r="K392" s="28"/>
      <c r="L392" s="28"/>
      <c r="M392" s="28"/>
      <c r="N392" s="29"/>
      <c r="O392" s="29"/>
      <c r="P392" s="28" t="s">
        <v>1174</v>
      </c>
      <c r="Q392" s="28" t="s">
        <v>1174</v>
      </c>
      <c r="R392" s="28"/>
      <c r="S392" s="28" t="s">
        <v>1174</v>
      </c>
      <c r="T392" s="28" t="s">
        <v>1174</v>
      </c>
      <c r="U392" s="28"/>
      <c r="V392" s="28"/>
      <c r="W392" s="28"/>
      <c r="X392" s="28"/>
      <c r="Y392" s="28"/>
      <c r="Z392" s="28"/>
      <c r="AA392" s="28"/>
      <c r="AB392" s="30"/>
      <c r="AC392" s="26">
        <v>1241</v>
      </c>
      <c r="AD392" s="28" t="s">
        <v>1174</v>
      </c>
      <c r="AE392" s="28" t="s">
        <v>1174</v>
      </c>
      <c r="AF392" s="28"/>
      <c r="AG392" s="28" t="s">
        <v>1174</v>
      </c>
      <c r="AH392" s="28" t="s">
        <v>1174</v>
      </c>
      <c r="AI392" s="28"/>
      <c r="AJ392" s="28"/>
      <c r="AK392" s="28" t="s">
        <v>1174</v>
      </c>
      <c r="AL392" s="28" t="s">
        <v>1174</v>
      </c>
      <c r="AM392" s="28" t="s">
        <v>1208</v>
      </c>
      <c r="AN392" s="28" t="s">
        <v>1174</v>
      </c>
      <c r="AO392" s="28" t="s">
        <v>1174</v>
      </c>
      <c r="AP392" s="31" t="s">
        <v>1842</v>
      </c>
    </row>
    <row r="393" spans="1:42" s="25" customFormat="1" ht="94.5">
      <c r="A393" s="20" t="s">
        <v>1133</v>
      </c>
      <c r="B393" s="21" t="s">
        <v>1134</v>
      </c>
      <c r="C393" s="22" t="s">
        <v>1102</v>
      </c>
      <c r="D393" s="21" t="s">
        <v>1135</v>
      </c>
      <c r="E393" s="21" t="s">
        <v>1136</v>
      </c>
      <c r="F393" s="21" t="s">
        <v>1137</v>
      </c>
      <c r="G393" s="21" t="s">
        <v>1138</v>
      </c>
      <c r="H393" s="21" t="s">
        <v>1139</v>
      </c>
      <c r="I393" s="21" t="s">
        <v>1140</v>
      </c>
      <c r="J393" s="21" t="s">
        <v>1141</v>
      </c>
      <c r="K393" s="21" t="s">
        <v>1142</v>
      </c>
      <c r="L393" s="21" t="s">
        <v>1143</v>
      </c>
      <c r="M393" s="21" t="s">
        <v>1144</v>
      </c>
      <c r="N393" s="21" t="s">
        <v>1145</v>
      </c>
      <c r="O393" s="21" t="s">
        <v>1146</v>
      </c>
      <c r="P393" s="21" t="s">
        <v>1147</v>
      </c>
      <c r="Q393" s="21" t="s">
        <v>1148</v>
      </c>
      <c r="R393" s="21" t="s">
        <v>1149</v>
      </c>
      <c r="S393" s="21" t="s">
        <v>1150</v>
      </c>
      <c r="T393" s="21" t="s">
        <v>1151</v>
      </c>
      <c r="U393" s="21" t="s">
        <v>1152</v>
      </c>
      <c r="V393" s="21" t="s">
        <v>1153</v>
      </c>
      <c r="W393" s="21" t="s">
        <v>1154</v>
      </c>
      <c r="X393" s="21" t="s">
        <v>1155</v>
      </c>
      <c r="Y393" s="21" t="s">
        <v>1156</v>
      </c>
      <c r="Z393" s="21" t="s">
        <v>1157</v>
      </c>
      <c r="AA393" s="21" t="s">
        <v>1158</v>
      </c>
      <c r="AB393" s="23" t="s">
        <v>1159</v>
      </c>
      <c r="AC393" s="20" t="s">
        <v>1134</v>
      </c>
      <c r="AD393" s="21" t="s">
        <v>1160</v>
      </c>
      <c r="AE393" s="21" t="s">
        <v>1161</v>
      </c>
      <c r="AF393" s="21" t="s">
        <v>1162</v>
      </c>
      <c r="AG393" s="21" t="s">
        <v>1163</v>
      </c>
      <c r="AH393" s="21" t="s">
        <v>1164</v>
      </c>
      <c r="AI393" s="21" t="s">
        <v>1165</v>
      </c>
      <c r="AJ393" s="21" t="s">
        <v>1166</v>
      </c>
      <c r="AK393" s="21" t="s">
        <v>1167</v>
      </c>
      <c r="AL393" s="21" t="s">
        <v>1168</v>
      </c>
      <c r="AM393" s="21" t="s">
        <v>1169</v>
      </c>
      <c r="AN393" s="21" t="s">
        <v>1170</v>
      </c>
      <c r="AO393" s="21" t="s">
        <v>1171</v>
      </c>
      <c r="AP393" s="24" t="s">
        <v>1172</v>
      </c>
    </row>
    <row r="394" spans="1:42" s="25" customFormat="1" ht="21" customHeight="1">
      <c r="A394" s="26">
        <v>4020</v>
      </c>
      <c r="B394" s="27">
        <v>1242</v>
      </c>
      <c r="C394" s="27" t="s">
        <v>1843</v>
      </c>
      <c r="D394" s="28" t="s">
        <v>183</v>
      </c>
      <c r="E394" s="27">
        <v>14</v>
      </c>
      <c r="F394" s="27" t="s">
        <v>1174</v>
      </c>
      <c r="G394" s="27" t="s">
        <v>1649</v>
      </c>
      <c r="H394" s="28" t="s">
        <v>1174</v>
      </c>
      <c r="I394" s="28" t="s">
        <v>10</v>
      </c>
      <c r="J394" s="28"/>
      <c r="K394" s="28"/>
      <c r="L394" s="28"/>
      <c r="M394" s="28"/>
      <c r="N394" s="29"/>
      <c r="O394" s="29"/>
      <c r="P394" s="28" t="s">
        <v>1174</v>
      </c>
      <c r="Q394" s="28" t="s">
        <v>1174</v>
      </c>
      <c r="R394" s="28"/>
      <c r="S394" s="28" t="s">
        <v>1174</v>
      </c>
      <c r="T394" s="28" t="s">
        <v>1174</v>
      </c>
      <c r="U394" s="28"/>
      <c r="V394" s="28"/>
      <c r="W394" s="28"/>
      <c r="X394" s="28"/>
      <c r="Y394" s="28"/>
      <c r="Z394" s="28"/>
      <c r="AA394" s="28"/>
      <c r="AB394" s="30"/>
      <c r="AC394" s="26">
        <v>1242</v>
      </c>
      <c r="AD394" s="28" t="s">
        <v>1174</v>
      </c>
      <c r="AE394" s="28" t="s">
        <v>1174</v>
      </c>
      <c r="AF394" s="28"/>
      <c r="AG394" s="28" t="s">
        <v>1174</v>
      </c>
      <c r="AH394" s="28" t="s">
        <v>1174</v>
      </c>
      <c r="AI394" s="28"/>
      <c r="AJ394" s="28"/>
      <c r="AK394" s="28" t="s">
        <v>1174</v>
      </c>
      <c r="AL394" s="28" t="s">
        <v>1174</v>
      </c>
      <c r="AM394" s="28" t="s">
        <v>1208</v>
      </c>
      <c r="AN394" s="28" t="s">
        <v>1174</v>
      </c>
      <c r="AO394" s="28" t="s">
        <v>1174</v>
      </c>
      <c r="AP394" s="31" t="s">
        <v>1844</v>
      </c>
    </row>
    <row r="395" spans="1:42" s="25" customFormat="1" ht="21" customHeight="1">
      <c r="A395" s="26">
        <v>4030</v>
      </c>
      <c r="B395" s="27">
        <v>1243</v>
      </c>
      <c r="C395" s="27" t="s">
        <v>1845</v>
      </c>
      <c r="D395" s="28" t="s">
        <v>183</v>
      </c>
      <c r="E395" s="27">
        <v>14</v>
      </c>
      <c r="F395" s="27" t="s">
        <v>1174</v>
      </c>
      <c r="G395" s="27" t="s">
        <v>1649</v>
      </c>
      <c r="H395" s="28" t="s">
        <v>1174</v>
      </c>
      <c r="I395" s="28" t="s">
        <v>10</v>
      </c>
      <c r="J395" s="28"/>
      <c r="K395" s="28"/>
      <c r="L395" s="28"/>
      <c r="M395" s="28"/>
      <c r="N395" s="29"/>
      <c r="O395" s="29"/>
      <c r="P395" s="28" t="s">
        <v>1174</v>
      </c>
      <c r="Q395" s="28" t="s">
        <v>1174</v>
      </c>
      <c r="R395" s="28"/>
      <c r="S395" s="28" t="s">
        <v>1174</v>
      </c>
      <c r="T395" s="28" t="s">
        <v>1174</v>
      </c>
      <c r="U395" s="28"/>
      <c r="V395" s="28"/>
      <c r="W395" s="28"/>
      <c r="X395" s="28"/>
      <c r="Y395" s="28"/>
      <c r="Z395" s="28"/>
      <c r="AA395" s="28"/>
      <c r="AB395" s="30"/>
      <c r="AC395" s="26">
        <v>1243</v>
      </c>
      <c r="AD395" s="28" t="s">
        <v>1174</v>
      </c>
      <c r="AE395" s="28" t="s">
        <v>1174</v>
      </c>
      <c r="AF395" s="28"/>
      <c r="AG395" s="28" t="s">
        <v>1174</v>
      </c>
      <c r="AH395" s="28" t="s">
        <v>1174</v>
      </c>
      <c r="AI395" s="28"/>
      <c r="AJ395" s="28"/>
      <c r="AK395" s="28" t="s">
        <v>1174</v>
      </c>
      <c r="AL395" s="28" t="s">
        <v>1174</v>
      </c>
      <c r="AM395" s="28" t="s">
        <v>1208</v>
      </c>
      <c r="AN395" s="28" t="s">
        <v>1174</v>
      </c>
      <c r="AO395" s="28" t="s">
        <v>1174</v>
      </c>
      <c r="AP395" s="31" t="s">
        <v>1846</v>
      </c>
    </row>
    <row r="396" spans="1:42" s="25" customFormat="1" ht="21" customHeight="1">
      <c r="A396" s="26">
        <v>4040</v>
      </c>
      <c r="B396" s="27">
        <v>1244</v>
      </c>
      <c r="C396" s="27" t="s">
        <v>1847</v>
      </c>
      <c r="D396" s="28" t="s">
        <v>183</v>
      </c>
      <c r="E396" s="27">
        <v>14</v>
      </c>
      <c r="F396" s="27" t="s">
        <v>1174</v>
      </c>
      <c r="G396" s="27" t="s">
        <v>1649</v>
      </c>
      <c r="H396" s="28" t="s">
        <v>1174</v>
      </c>
      <c r="I396" s="28" t="s">
        <v>10</v>
      </c>
      <c r="J396" s="28"/>
      <c r="K396" s="28"/>
      <c r="L396" s="28"/>
      <c r="M396" s="28"/>
      <c r="N396" s="29"/>
      <c r="O396" s="29"/>
      <c r="P396" s="28" t="s">
        <v>1174</v>
      </c>
      <c r="Q396" s="28" t="s">
        <v>1174</v>
      </c>
      <c r="R396" s="28"/>
      <c r="S396" s="28" t="s">
        <v>1174</v>
      </c>
      <c r="T396" s="28" t="s">
        <v>1174</v>
      </c>
      <c r="U396" s="28"/>
      <c r="V396" s="28"/>
      <c r="W396" s="28"/>
      <c r="X396" s="28"/>
      <c r="Y396" s="28"/>
      <c r="Z396" s="28"/>
      <c r="AA396" s="28"/>
      <c r="AB396" s="30"/>
      <c r="AC396" s="26">
        <v>1244</v>
      </c>
      <c r="AD396" s="28" t="s">
        <v>1174</v>
      </c>
      <c r="AE396" s="28" t="s">
        <v>1174</v>
      </c>
      <c r="AF396" s="28"/>
      <c r="AG396" s="28" t="s">
        <v>1174</v>
      </c>
      <c r="AH396" s="28" t="s">
        <v>1174</v>
      </c>
      <c r="AI396" s="28"/>
      <c r="AJ396" s="28"/>
      <c r="AK396" s="28" t="s">
        <v>1174</v>
      </c>
      <c r="AL396" s="28" t="s">
        <v>1174</v>
      </c>
      <c r="AM396" s="28" t="s">
        <v>1208</v>
      </c>
      <c r="AN396" s="28" t="s">
        <v>1174</v>
      </c>
      <c r="AO396" s="28" t="s">
        <v>1174</v>
      </c>
      <c r="AP396" s="31" t="s">
        <v>1848</v>
      </c>
    </row>
    <row r="397" spans="1:42" s="25" customFormat="1" ht="21" customHeight="1">
      <c r="A397" s="26">
        <v>4050</v>
      </c>
      <c r="B397" s="27">
        <v>1245</v>
      </c>
      <c r="C397" s="27" t="s">
        <v>1849</v>
      </c>
      <c r="D397" s="28" t="s">
        <v>183</v>
      </c>
      <c r="E397" s="27">
        <v>14</v>
      </c>
      <c r="F397" s="27" t="s">
        <v>1174</v>
      </c>
      <c r="G397" s="27" t="s">
        <v>1649</v>
      </c>
      <c r="H397" s="28" t="s">
        <v>1174</v>
      </c>
      <c r="I397" s="28" t="s">
        <v>10</v>
      </c>
      <c r="J397" s="28"/>
      <c r="K397" s="28"/>
      <c r="L397" s="28"/>
      <c r="M397" s="28"/>
      <c r="N397" s="29"/>
      <c r="O397" s="29"/>
      <c r="P397" s="28" t="s">
        <v>1174</v>
      </c>
      <c r="Q397" s="28" t="s">
        <v>1174</v>
      </c>
      <c r="R397" s="28"/>
      <c r="S397" s="28" t="s">
        <v>1174</v>
      </c>
      <c r="T397" s="28" t="s">
        <v>1174</v>
      </c>
      <c r="U397" s="28"/>
      <c r="V397" s="28"/>
      <c r="W397" s="28"/>
      <c r="X397" s="28"/>
      <c r="Y397" s="28"/>
      <c r="Z397" s="28"/>
      <c r="AA397" s="28"/>
      <c r="AB397" s="30"/>
      <c r="AC397" s="26">
        <v>1245</v>
      </c>
      <c r="AD397" s="28" t="s">
        <v>1174</v>
      </c>
      <c r="AE397" s="28" t="s">
        <v>1174</v>
      </c>
      <c r="AF397" s="28"/>
      <c r="AG397" s="28" t="s">
        <v>1174</v>
      </c>
      <c r="AH397" s="28" t="s">
        <v>1174</v>
      </c>
      <c r="AI397" s="28"/>
      <c r="AJ397" s="28"/>
      <c r="AK397" s="28" t="s">
        <v>1174</v>
      </c>
      <c r="AL397" s="28" t="s">
        <v>1174</v>
      </c>
      <c r="AM397" s="28" t="s">
        <v>1208</v>
      </c>
      <c r="AN397" s="28" t="s">
        <v>1174</v>
      </c>
      <c r="AO397" s="28" t="s">
        <v>1174</v>
      </c>
      <c r="AP397" s="31" t="s">
        <v>1850</v>
      </c>
    </row>
    <row r="398" spans="1:42" s="25" customFormat="1" ht="21" customHeight="1">
      <c r="A398" s="26">
        <v>4060</v>
      </c>
      <c r="B398" s="27">
        <v>1246</v>
      </c>
      <c r="C398" s="27" t="s">
        <v>1851</v>
      </c>
      <c r="D398" s="28" t="s">
        <v>183</v>
      </c>
      <c r="E398" s="27">
        <v>14</v>
      </c>
      <c r="F398" s="27" t="s">
        <v>1174</v>
      </c>
      <c r="G398" s="27" t="s">
        <v>1649</v>
      </c>
      <c r="H398" s="28" t="s">
        <v>1174</v>
      </c>
      <c r="I398" s="28" t="s">
        <v>10</v>
      </c>
      <c r="J398" s="28"/>
      <c r="K398" s="28"/>
      <c r="L398" s="28"/>
      <c r="M398" s="28"/>
      <c r="N398" s="29"/>
      <c r="O398" s="29"/>
      <c r="P398" s="28" t="s">
        <v>1174</v>
      </c>
      <c r="Q398" s="28" t="s">
        <v>1174</v>
      </c>
      <c r="R398" s="28"/>
      <c r="S398" s="28" t="s">
        <v>1174</v>
      </c>
      <c r="T398" s="28" t="s">
        <v>1174</v>
      </c>
      <c r="U398" s="28"/>
      <c r="V398" s="28"/>
      <c r="W398" s="28"/>
      <c r="X398" s="28"/>
      <c r="Y398" s="28"/>
      <c r="Z398" s="28"/>
      <c r="AA398" s="28"/>
      <c r="AB398" s="30"/>
      <c r="AC398" s="26">
        <v>1246</v>
      </c>
      <c r="AD398" s="28" t="s">
        <v>1174</v>
      </c>
      <c r="AE398" s="28" t="s">
        <v>1174</v>
      </c>
      <c r="AF398" s="28"/>
      <c r="AG398" s="28" t="s">
        <v>1174</v>
      </c>
      <c r="AH398" s="28" t="s">
        <v>1174</v>
      </c>
      <c r="AI398" s="28"/>
      <c r="AJ398" s="28"/>
      <c r="AK398" s="28" t="s">
        <v>1174</v>
      </c>
      <c r="AL398" s="28" t="s">
        <v>1174</v>
      </c>
      <c r="AM398" s="28" t="s">
        <v>1208</v>
      </c>
      <c r="AN398" s="28" t="s">
        <v>1174</v>
      </c>
      <c r="AO398" s="28" t="s">
        <v>1174</v>
      </c>
      <c r="AP398" s="31" t="s">
        <v>1852</v>
      </c>
    </row>
    <row r="399" spans="1:42" s="25" customFormat="1" ht="21" customHeight="1">
      <c r="A399" s="32">
        <v>4070</v>
      </c>
      <c r="B399" s="33">
        <v>1420</v>
      </c>
      <c r="C399" s="27" t="s">
        <v>739</v>
      </c>
      <c r="D399" s="29" t="s">
        <v>9</v>
      </c>
      <c r="E399" s="33">
        <v>25</v>
      </c>
      <c r="F399" s="33" t="s">
        <v>1174</v>
      </c>
      <c r="G399" s="33" t="s">
        <v>1652</v>
      </c>
      <c r="H399" s="29"/>
      <c r="I399" s="29"/>
      <c r="J399" s="28"/>
      <c r="K399" s="28"/>
      <c r="L399" s="28"/>
      <c r="M399" s="28"/>
      <c r="N399" s="29"/>
      <c r="O399" s="29"/>
      <c r="P399" s="28"/>
      <c r="Q399" s="28"/>
      <c r="R399" s="28"/>
      <c r="S399" s="28"/>
      <c r="T399" s="28"/>
      <c r="U399" s="28"/>
      <c r="V399" s="28"/>
      <c r="W399" s="28"/>
      <c r="X399" s="28"/>
      <c r="Y399" s="28"/>
      <c r="Z399" s="28"/>
      <c r="AA399" s="28"/>
      <c r="AB399" s="30"/>
      <c r="AC399" s="32">
        <v>1420</v>
      </c>
      <c r="AD399" s="28"/>
      <c r="AE399" s="28"/>
      <c r="AF399" s="28"/>
      <c r="AG399" s="28"/>
      <c r="AH399" s="28"/>
      <c r="AI399" s="28"/>
      <c r="AJ399" s="28"/>
      <c r="AK399" s="28"/>
      <c r="AL399" s="28"/>
      <c r="AM399" s="29" t="s">
        <v>1208</v>
      </c>
      <c r="AN399" s="37"/>
      <c r="AO399" s="37" t="s">
        <v>1174</v>
      </c>
      <c r="AP399" s="31" t="s">
        <v>740</v>
      </c>
    </row>
    <row r="400" spans="1:42" s="25" customFormat="1" ht="21">
      <c r="A400" s="32">
        <v>4080</v>
      </c>
      <c r="B400" s="33">
        <v>1421</v>
      </c>
      <c r="C400" s="27" t="s">
        <v>741</v>
      </c>
      <c r="D400" s="29" t="s">
        <v>9</v>
      </c>
      <c r="E400" s="33">
        <v>25</v>
      </c>
      <c r="F400" s="33" t="s">
        <v>1174</v>
      </c>
      <c r="G400" s="33" t="s">
        <v>1652</v>
      </c>
      <c r="H400" s="29"/>
      <c r="I400" s="29"/>
      <c r="J400" s="28"/>
      <c r="K400" s="28"/>
      <c r="L400" s="28"/>
      <c r="M400" s="28"/>
      <c r="N400" s="29"/>
      <c r="O400" s="29"/>
      <c r="P400" s="28"/>
      <c r="Q400" s="28"/>
      <c r="R400" s="28"/>
      <c r="S400" s="28"/>
      <c r="T400" s="28"/>
      <c r="U400" s="28"/>
      <c r="V400" s="28"/>
      <c r="W400" s="28"/>
      <c r="X400" s="28"/>
      <c r="Y400" s="28"/>
      <c r="Z400" s="28"/>
      <c r="AA400" s="28"/>
      <c r="AB400" s="30"/>
      <c r="AC400" s="32">
        <v>1421</v>
      </c>
      <c r="AD400" s="28"/>
      <c r="AE400" s="28"/>
      <c r="AF400" s="28"/>
      <c r="AG400" s="28"/>
      <c r="AH400" s="28"/>
      <c r="AI400" s="28"/>
      <c r="AJ400" s="28"/>
      <c r="AK400" s="28"/>
      <c r="AL400" s="28"/>
      <c r="AM400" s="29" t="s">
        <v>1208</v>
      </c>
      <c r="AN400" s="37"/>
      <c r="AO400" s="37" t="s">
        <v>1174</v>
      </c>
      <c r="AP400" s="31" t="s">
        <v>742</v>
      </c>
    </row>
    <row r="401" spans="1:42" s="25" customFormat="1" ht="21" customHeight="1">
      <c r="A401" s="32">
        <v>4090</v>
      </c>
      <c r="B401" s="33">
        <v>1422</v>
      </c>
      <c r="C401" s="27" t="s">
        <v>743</v>
      </c>
      <c r="D401" s="29" t="s">
        <v>9</v>
      </c>
      <c r="E401" s="33">
        <v>25</v>
      </c>
      <c r="F401" s="33" t="s">
        <v>1174</v>
      </c>
      <c r="G401" s="33" t="s">
        <v>1652</v>
      </c>
      <c r="H401" s="29"/>
      <c r="I401" s="29"/>
      <c r="J401" s="28"/>
      <c r="K401" s="28"/>
      <c r="L401" s="28"/>
      <c r="M401" s="28"/>
      <c r="N401" s="29"/>
      <c r="O401" s="29"/>
      <c r="P401" s="28"/>
      <c r="Q401" s="28"/>
      <c r="R401" s="28"/>
      <c r="S401" s="28"/>
      <c r="T401" s="28"/>
      <c r="U401" s="28"/>
      <c r="V401" s="28"/>
      <c r="W401" s="28"/>
      <c r="X401" s="28"/>
      <c r="Y401" s="28"/>
      <c r="Z401" s="28"/>
      <c r="AA401" s="28"/>
      <c r="AB401" s="30"/>
      <c r="AC401" s="32">
        <v>1422</v>
      </c>
      <c r="AD401" s="28"/>
      <c r="AE401" s="28"/>
      <c r="AF401" s="28"/>
      <c r="AG401" s="28"/>
      <c r="AH401" s="28"/>
      <c r="AI401" s="28"/>
      <c r="AJ401" s="28"/>
      <c r="AK401" s="28"/>
      <c r="AL401" s="28"/>
      <c r="AM401" s="29" t="s">
        <v>1208</v>
      </c>
      <c r="AN401" s="37"/>
      <c r="AO401" s="37" t="s">
        <v>1174</v>
      </c>
      <c r="AP401" s="31" t="s">
        <v>744</v>
      </c>
    </row>
    <row r="402" spans="1:42" s="25" customFormat="1" ht="21" customHeight="1">
      <c r="A402" s="32">
        <v>4100</v>
      </c>
      <c r="B402" s="33">
        <v>1423</v>
      </c>
      <c r="C402" s="27" t="s">
        <v>745</v>
      </c>
      <c r="D402" s="29" t="s">
        <v>34</v>
      </c>
      <c r="E402" s="33">
        <v>76</v>
      </c>
      <c r="F402" s="33" t="s">
        <v>1174</v>
      </c>
      <c r="G402" s="33" t="s">
        <v>1652</v>
      </c>
      <c r="H402" s="29"/>
      <c r="I402" s="29"/>
      <c r="J402" s="28"/>
      <c r="K402" s="28"/>
      <c r="L402" s="28"/>
      <c r="M402" s="28"/>
      <c r="N402" s="29"/>
      <c r="O402" s="29"/>
      <c r="P402" s="28"/>
      <c r="Q402" s="28"/>
      <c r="R402" s="28"/>
      <c r="S402" s="28"/>
      <c r="T402" s="28"/>
      <c r="U402" s="28"/>
      <c r="V402" s="28"/>
      <c r="W402" s="28"/>
      <c r="X402" s="28"/>
      <c r="Y402" s="28"/>
      <c r="Z402" s="28"/>
      <c r="AA402" s="28"/>
      <c r="AB402" s="30"/>
      <c r="AC402" s="32">
        <v>1423</v>
      </c>
      <c r="AD402" s="28"/>
      <c r="AE402" s="28"/>
      <c r="AF402" s="28"/>
      <c r="AG402" s="28"/>
      <c r="AH402" s="28"/>
      <c r="AI402" s="28"/>
      <c r="AJ402" s="28"/>
      <c r="AK402" s="28"/>
      <c r="AL402" s="28"/>
      <c r="AM402" s="29" t="s">
        <v>1208</v>
      </c>
      <c r="AN402" s="37"/>
      <c r="AO402" s="37" t="s">
        <v>1174</v>
      </c>
      <c r="AP402" s="31" t="s">
        <v>746</v>
      </c>
    </row>
    <row r="403" spans="1:42" s="25" customFormat="1" ht="21" customHeight="1">
      <c r="A403" s="32">
        <v>4110</v>
      </c>
      <c r="B403" s="33">
        <v>1424</v>
      </c>
      <c r="C403" s="27" t="s">
        <v>747</v>
      </c>
      <c r="D403" s="29" t="s">
        <v>9</v>
      </c>
      <c r="E403" s="33">
        <v>25</v>
      </c>
      <c r="F403" s="33"/>
      <c r="G403" s="33" t="s">
        <v>1652</v>
      </c>
      <c r="H403" s="29"/>
      <c r="I403" s="29"/>
      <c r="J403" s="28"/>
      <c r="K403" s="28"/>
      <c r="L403" s="28"/>
      <c r="M403" s="28"/>
      <c r="N403" s="29"/>
      <c r="O403" s="29"/>
      <c r="P403" s="28"/>
      <c r="Q403" s="28"/>
      <c r="R403" s="28"/>
      <c r="S403" s="28"/>
      <c r="T403" s="28"/>
      <c r="U403" s="28"/>
      <c r="V403" s="28"/>
      <c r="W403" s="28"/>
      <c r="X403" s="28"/>
      <c r="Y403" s="28"/>
      <c r="Z403" s="28"/>
      <c r="AA403" s="28"/>
      <c r="AB403" s="30"/>
      <c r="AC403" s="32">
        <v>1424</v>
      </c>
      <c r="AD403" s="28"/>
      <c r="AE403" s="28"/>
      <c r="AF403" s="28"/>
      <c r="AG403" s="28"/>
      <c r="AH403" s="28"/>
      <c r="AI403" s="28"/>
      <c r="AJ403" s="28"/>
      <c r="AK403" s="28"/>
      <c r="AL403" s="28"/>
      <c r="AM403" s="29" t="s">
        <v>1208</v>
      </c>
      <c r="AN403" s="37"/>
      <c r="AO403" s="37" t="s">
        <v>1174</v>
      </c>
      <c r="AP403" s="31" t="s">
        <v>748</v>
      </c>
    </row>
    <row r="404" spans="1:42" s="25" customFormat="1" ht="21" customHeight="1">
      <c r="A404" s="32">
        <v>4120</v>
      </c>
      <c r="B404" s="33">
        <v>1425</v>
      </c>
      <c r="C404" s="27" t="s">
        <v>749</v>
      </c>
      <c r="D404" s="29" t="s">
        <v>9</v>
      </c>
      <c r="E404" s="33">
        <v>10</v>
      </c>
      <c r="F404" s="33" t="s">
        <v>1174</v>
      </c>
      <c r="G404" s="33" t="s">
        <v>1652</v>
      </c>
      <c r="H404" s="29"/>
      <c r="I404" s="29"/>
      <c r="J404" s="28"/>
      <c r="K404" s="28"/>
      <c r="L404" s="28"/>
      <c r="M404" s="28"/>
      <c r="N404" s="29"/>
      <c r="O404" s="29"/>
      <c r="P404" s="28"/>
      <c r="Q404" s="28"/>
      <c r="R404" s="28"/>
      <c r="S404" s="28"/>
      <c r="T404" s="28"/>
      <c r="U404" s="28"/>
      <c r="V404" s="28"/>
      <c r="W404" s="28"/>
      <c r="X404" s="28"/>
      <c r="Y404" s="28"/>
      <c r="Z404" s="28"/>
      <c r="AA404" s="28"/>
      <c r="AB404" s="30"/>
      <c r="AC404" s="32">
        <v>1425</v>
      </c>
      <c r="AD404" s="28"/>
      <c r="AE404" s="28"/>
      <c r="AF404" s="28"/>
      <c r="AG404" s="28"/>
      <c r="AH404" s="28"/>
      <c r="AI404" s="28"/>
      <c r="AJ404" s="28"/>
      <c r="AK404" s="28"/>
      <c r="AL404" s="28"/>
      <c r="AM404" s="29" t="s">
        <v>1208</v>
      </c>
      <c r="AN404" s="37"/>
      <c r="AO404" s="37" t="s">
        <v>1174</v>
      </c>
      <c r="AP404" s="31" t="s">
        <v>750</v>
      </c>
    </row>
    <row r="405" spans="1:42" s="25" customFormat="1" ht="21" customHeight="1">
      <c r="A405" s="32">
        <v>4130</v>
      </c>
      <c r="B405" s="33">
        <v>1426</v>
      </c>
      <c r="C405" s="27" t="s">
        <v>751</v>
      </c>
      <c r="D405" s="29" t="s">
        <v>9</v>
      </c>
      <c r="E405" s="33">
        <v>1</v>
      </c>
      <c r="F405" s="33" t="s">
        <v>1174</v>
      </c>
      <c r="G405" s="33" t="s">
        <v>1652</v>
      </c>
      <c r="H405" s="29" t="s">
        <v>1853</v>
      </c>
      <c r="I405" s="29"/>
      <c r="J405" s="28"/>
      <c r="K405" s="28"/>
      <c r="L405" s="28"/>
      <c r="M405" s="28"/>
      <c r="N405" s="29"/>
      <c r="O405" s="29"/>
      <c r="P405" s="28"/>
      <c r="Q405" s="28"/>
      <c r="R405" s="28"/>
      <c r="S405" s="28"/>
      <c r="T405" s="28"/>
      <c r="U405" s="28"/>
      <c r="V405" s="28"/>
      <c r="W405" s="28"/>
      <c r="X405" s="28"/>
      <c r="Y405" s="28"/>
      <c r="Z405" s="28"/>
      <c r="AA405" s="28"/>
      <c r="AB405" s="30"/>
      <c r="AC405" s="32">
        <v>1426</v>
      </c>
      <c r="AD405" s="28"/>
      <c r="AE405" s="28"/>
      <c r="AF405" s="28"/>
      <c r="AG405" s="28"/>
      <c r="AH405" s="28"/>
      <c r="AI405" s="28"/>
      <c r="AJ405" s="28"/>
      <c r="AK405" s="28"/>
      <c r="AL405" s="28"/>
      <c r="AM405" s="29" t="s">
        <v>1208</v>
      </c>
      <c r="AN405" s="37"/>
      <c r="AO405" s="37" t="s">
        <v>1174</v>
      </c>
      <c r="AP405" s="31" t="s">
        <v>752</v>
      </c>
    </row>
    <row r="406" spans="1:42" s="25" customFormat="1" ht="21" customHeight="1">
      <c r="A406" s="32">
        <v>4140</v>
      </c>
      <c r="B406" s="33">
        <v>1427</v>
      </c>
      <c r="C406" s="27" t="s">
        <v>753</v>
      </c>
      <c r="D406" s="29" t="s">
        <v>9</v>
      </c>
      <c r="E406" s="33">
        <v>1</v>
      </c>
      <c r="F406" s="33" t="s">
        <v>1234</v>
      </c>
      <c r="G406" s="33" t="s">
        <v>1652</v>
      </c>
      <c r="H406" s="29" t="s">
        <v>1853</v>
      </c>
      <c r="I406" s="29"/>
      <c r="J406" s="28"/>
      <c r="K406" s="28"/>
      <c r="L406" s="28"/>
      <c r="M406" s="28"/>
      <c r="N406" s="29"/>
      <c r="O406" s="29"/>
      <c r="P406" s="28"/>
      <c r="Q406" s="28"/>
      <c r="R406" s="28"/>
      <c r="S406" s="28"/>
      <c r="T406" s="28"/>
      <c r="U406" s="28"/>
      <c r="V406" s="28"/>
      <c r="W406" s="28"/>
      <c r="X406" s="28"/>
      <c r="Y406" s="28"/>
      <c r="Z406" s="28"/>
      <c r="AA406" s="28"/>
      <c r="AB406" s="30"/>
      <c r="AC406" s="32">
        <v>1427</v>
      </c>
      <c r="AD406" s="28"/>
      <c r="AE406" s="28"/>
      <c r="AF406" s="28"/>
      <c r="AG406" s="28"/>
      <c r="AH406" s="28"/>
      <c r="AI406" s="28"/>
      <c r="AJ406" s="28"/>
      <c r="AK406" s="28"/>
      <c r="AL406" s="28"/>
      <c r="AM406" s="29" t="s">
        <v>1208</v>
      </c>
      <c r="AN406" s="37"/>
      <c r="AO406" s="37" t="s">
        <v>1174</v>
      </c>
      <c r="AP406" s="31" t="s">
        <v>1854</v>
      </c>
    </row>
    <row r="407" spans="1:42" s="25" customFormat="1" ht="21" customHeight="1">
      <c r="A407" s="32">
        <v>4150</v>
      </c>
      <c r="B407" s="33">
        <v>1430</v>
      </c>
      <c r="C407" s="27" t="s">
        <v>755</v>
      </c>
      <c r="D407" s="29" t="s">
        <v>34</v>
      </c>
      <c r="E407" s="33">
        <v>20</v>
      </c>
      <c r="F407" s="33" t="s">
        <v>1234</v>
      </c>
      <c r="G407" s="33" t="s">
        <v>1652</v>
      </c>
      <c r="H407" s="29"/>
      <c r="I407" s="29"/>
      <c r="J407" s="28"/>
      <c r="K407" s="28"/>
      <c r="L407" s="28"/>
      <c r="M407" s="28"/>
      <c r="N407" s="29"/>
      <c r="O407" s="29"/>
      <c r="P407" s="28"/>
      <c r="Q407" s="28"/>
      <c r="R407" s="28"/>
      <c r="S407" s="28"/>
      <c r="T407" s="28"/>
      <c r="U407" s="28"/>
      <c r="V407" s="28"/>
      <c r="W407" s="28"/>
      <c r="X407" s="28"/>
      <c r="Y407" s="28"/>
      <c r="Z407" s="28"/>
      <c r="AA407" s="28"/>
      <c r="AB407" s="30"/>
      <c r="AC407" s="32">
        <v>1430</v>
      </c>
      <c r="AD407" s="28"/>
      <c r="AE407" s="28"/>
      <c r="AF407" s="28"/>
      <c r="AG407" s="28"/>
      <c r="AH407" s="28"/>
      <c r="AI407" s="28"/>
      <c r="AJ407" s="28"/>
      <c r="AK407" s="28"/>
      <c r="AL407" s="28"/>
      <c r="AM407" s="29" t="s">
        <v>1208</v>
      </c>
      <c r="AN407" s="37"/>
      <c r="AO407" s="37" t="s">
        <v>1174</v>
      </c>
      <c r="AP407" s="31" t="s">
        <v>756</v>
      </c>
    </row>
    <row r="408" spans="1:42" s="25" customFormat="1" ht="21" customHeight="1">
      <c r="A408" s="32">
        <v>4160</v>
      </c>
      <c r="B408" s="33">
        <v>1431</v>
      </c>
      <c r="C408" s="27" t="s">
        <v>757</v>
      </c>
      <c r="D408" s="29" t="s">
        <v>9</v>
      </c>
      <c r="E408" s="33">
        <v>5</v>
      </c>
      <c r="F408" s="33" t="s">
        <v>1174</v>
      </c>
      <c r="G408" s="33" t="s">
        <v>1652</v>
      </c>
      <c r="H408" s="29"/>
      <c r="I408" s="29"/>
      <c r="J408" s="28"/>
      <c r="K408" s="28"/>
      <c r="L408" s="28"/>
      <c r="M408" s="28"/>
      <c r="N408" s="29"/>
      <c r="O408" s="29"/>
      <c r="P408" s="28"/>
      <c r="Q408" s="28"/>
      <c r="R408" s="28"/>
      <c r="S408" s="28"/>
      <c r="T408" s="28"/>
      <c r="U408" s="28"/>
      <c r="V408" s="28"/>
      <c r="W408" s="28"/>
      <c r="X408" s="28"/>
      <c r="Y408" s="28"/>
      <c r="Z408" s="28"/>
      <c r="AA408" s="28"/>
      <c r="AB408" s="30"/>
      <c r="AC408" s="32">
        <v>1431</v>
      </c>
      <c r="AD408" s="28"/>
      <c r="AE408" s="28"/>
      <c r="AF408" s="28"/>
      <c r="AG408" s="28"/>
      <c r="AH408" s="28"/>
      <c r="AI408" s="28"/>
      <c r="AJ408" s="28"/>
      <c r="AK408" s="28"/>
      <c r="AL408" s="28"/>
      <c r="AM408" s="29" t="s">
        <v>1208</v>
      </c>
      <c r="AN408" s="37"/>
      <c r="AO408" s="37" t="s">
        <v>1174</v>
      </c>
      <c r="AP408" s="31" t="s">
        <v>758</v>
      </c>
    </row>
    <row r="409" spans="1:42" s="25" customFormat="1" ht="21" customHeight="1">
      <c r="A409" s="32">
        <v>4170</v>
      </c>
      <c r="B409" s="33">
        <v>1432</v>
      </c>
      <c r="C409" s="27" t="s">
        <v>759</v>
      </c>
      <c r="D409" s="29" t="s">
        <v>34</v>
      </c>
      <c r="E409" s="33">
        <v>20</v>
      </c>
      <c r="F409" s="33" t="s">
        <v>1174</v>
      </c>
      <c r="G409" s="33" t="s">
        <v>1652</v>
      </c>
      <c r="H409" s="29"/>
      <c r="I409" s="29"/>
      <c r="J409" s="28"/>
      <c r="K409" s="28"/>
      <c r="L409" s="28"/>
      <c r="M409" s="28"/>
      <c r="N409" s="29"/>
      <c r="O409" s="29"/>
      <c r="P409" s="28"/>
      <c r="Q409" s="28"/>
      <c r="R409" s="28"/>
      <c r="S409" s="28"/>
      <c r="T409" s="28"/>
      <c r="U409" s="28"/>
      <c r="V409" s="28"/>
      <c r="W409" s="28"/>
      <c r="X409" s="28"/>
      <c r="Y409" s="28"/>
      <c r="Z409" s="28"/>
      <c r="AA409" s="28"/>
      <c r="AB409" s="30"/>
      <c r="AC409" s="32">
        <v>1432</v>
      </c>
      <c r="AD409" s="28"/>
      <c r="AE409" s="28"/>
      <c r="AF409" s="28"/>
      <c r="AG409" s="28"/>
      <c r="AH409" s="28"/>
      <c r="AI409" s="28"/>
      <c r="AJ409" s="28"/>
      <c r="AK409" s="28"/>
      <c r="AL409" s="28"/>
      <c r="AM409" s="29" t="s">
        <v>1208</v>
      </c>
      <c r="AN409" s="37"/>
      <c r="AO409" s="37" t="s">
        <v>1174</v>
      </c>
      <c r="AP409" s="31" t="s">
        <v>760</v>
      </c>
    </row>
    <row r="410" spans="1:42" s="25" customFormat="1" ht="21" customHeight="1">
      <c r="A410" s="32">
        <v>4180</v>
      </c>
      <c r="B410" s="33">
        <v>1433</v>
      </c>
      <c r="C410" s="27" t="s">
        <v>761</v>
      </c>
      <c r="D410" s="29" t="s">
        <v>9</v>
      </c>
      <c r="E410" s="33">
        <v>5</v>
      </c>
      <c r="F410" s="33" t="s">
        <v>1174</v>
      </c>
      <c r="G410" s="33" t="s">
        <v>1652</v>
      </c>
      <c r="H410" s="29"/>
      <c r="I410" s="29"/>
      <c r="J410" s="28"/>
      <c r="K410" s="28"/>
      <c r="L410" s="28"/>
      <c r="M410" s="28"/>
      <c r="N410" s="29"/>
      <c r="O410" s="29"/>
      <c r="P410" s="28"/>
      <c r="Q410" s="28"/>
      <c r="R410" s="28"/>
      <c r="S410" s="28"/>
      <c r="T410" s="28"/>
      <c r="U410" s="28"/>
      <c r="V410" s="28"/>
      <c r="W410" s="28"/>
      <c r="X410" s="28"/>
      <c r="Y410" s="28"/>
      <c r="Z410" s="28"/>
      <c r="AA410" s="28"/>
      <c r="AB410" s="30"/>
      <c r="AC410" s="32">
        <v>1433</v>
      </c>
      <c r="AD410" s="28"/>
      <c r="AE410" s="28"/>
      <c r="AF410" s="28"/>
      <c r="AG410" s="28"/>
      <c r="AH410" s="28"/>
      <c r="AI410" s="28"/>
      <c r="AJ410" s="28"/>
      <c r="AK410" s="28"/>
      <c r="AL410" s="28"/>
      <c r="AM410" s="29" t="s">
        <v>1208</v>
      </c>
      <c r="AN410" s="37"/>
      <c r="AO410" s="37" t="s">
        <v>1174</v>
      </c>
      <c r="AP410" s="31" t="s">
        <v>762</v>
      </c>
    </row>
    <row r="411" spans="1:42" s="25" customFormat="1" ht="21" customHeight="1">
      <c r="A411" s="32">
        <v>4190</v>
      </c>
      <c r="B411" s="33">
        <v>1434</v>
      </c>
      <c r="C411" s="27" t="s">
        <v>763</v>
      </c>
      <c r="D411" s="29" t="s">
        <v>34</v>
      </c>
      <c r="E411" s="33">
        <v>20</v>
      </c>
      <c r="F411" s="33" t="s">
        <v>1174</v>
      </c>
      <c r="G411" s="33" t="s">
        <v>1652</v>
      </c>
      <c r="H411" s="29"/>
      <c r="I411" s="29"/>
      <c r="J411" s="28"/>
      <c r="K411" s="28"/>
      <c r="L411" s="28"/>
      <c r="M411" s="28"/>
      <c r="N411" s="29"/>
      <c r="O411" s="29"/>
      <c r="P411" s="28"/>
      <c r="Q411" s="28"/>
      <c r="R411" s="28"/>
      <c r="S411" s="28"/>
      <c r="T411" s="28"/>
      <c r="U411" s="28"/>
      <c r="V411" s="28"/>
      <c r="W411" s="28"/>
      <c r="X411" s="28"/>
      <c r="Y411" s="28"/>
      <c r="Z411" s="28"/>
      <c r="AA411" s="28"/>
      <c r="AB411" s="30"/>
      <c r="AC411" s="32">
        <v>1434</v>
      </c>
      <c r="AD411" s="28"/>
      <c r="AE411" s="28"/>
      <c r="AF411" s="28"/>
      <c r="AG411" s="28"/>
      <c r="AH411" s="28"/>
      <c r="AI411" s="28"/>
      <c r="AJ411" s="28"/>
      <c r="AK411" s="28"/>
      <c r="AL411" s="28"/>
      <c r="AM411" s="29" t="s">
        <v>1208</v>
      </c>
      <c r="AN411" s="37"/>
      <c r="AO411" s="37" t="s">
        <v>1174</v>
      </c>
      <c r="AP411" s="31" t="s">
        <v>764</v>
      </c>
    </row>
    <row r="412" spans="1:42" s="25" customFormat="1" ht="21" customHeight="1">
      <c r="A412" s="32">
        <v>4200</v>
      </c>
      <c r="B412" s="33">
        <v>1435</v>
      </c>
      <c r="C412" s="27" t="s">
        <v>765</v>
      </c>
      <c r="D412" s="29" t="s">
        <v>9</v>
      </c>
      <c r="E412" s="33">
        <v>5</v>
      </c>
      <c r="F412" s="33" t="s">
        <v>1174</v>
      </c>
      <c r="G412" s="33" t="s">
        <v>1652</v>
      </c>
      <c r="H412" s="29"/>
      <c r="I412" s="29"/>
      <c r="J412" s="28"/>
      <c r="K412" s="28"/>
      <c r="L412" s="28"/>
      <c r="M412" s="28"/>
      <c r="N412" s="29"/>
      <c r="O412" s="29"/>
      <c r="P412" s="28"/>
      <c r="Q412" s="28"/>
      <c r="R412" s="28"/>
      <c r="S412" s="28"/>
      <c r="T412" s="28"/>
      <c r="U412" s="28"/>
      <c r="V412" s="28"/>
      <c r="W412" s="28"/>
      <c r="X412" s="28"/>
      <c r="Y412" s="28"/>
      <c r="Z412" s="28"/>
      <c r="AA412" s="28"/>
      <c r="AB412" s="30"/>
      <c r="AC412" s="32">
        <v>1435</v>
      </c>
      <c r="AD412" s="28"/>
      <c r="AE412" s="28"/>
      <c r="AF412" s="28"/>
      <c r="AG412" s="28"/>
      <c r="AH412" s="28"/>
      <c r="AI412" s="28"/>
      <c r="AJ412" s="28"/>
      <c r="AK412" s="28"/>
      <c r="AL412" s="28"/>
      <c r="AM412" s="29" t="s">
        <v>1208</v>
      </c>
      <c r="AN412" s="37"/>
      <c r="AO412" s="37" t="s">
        <v>1174</v>
      </c>
      <c r="AP412" s="31" t="s">
        <v>766</v>
      </c>
    </row>
    <row r="413" spans="1:42" s="25" customFormat="1" ht="21" customHeight="1">
      <c r="A413" s="26">
        <v>5000</v>
      </c>
      <c r="B413" s="27">
        <v>1501</v>
      </c>
      <c r="C413" s="27" t="s">
        <v>1855</v>
      </c>
      <c r="D413" s="28" t="s">
        <v>9</v>
      </c>
      <c r="E413" s="27">
        <v>25</v>
      </c>
      <c r="F413" s="27" t="s">
        <v>1174</v>
      </c>
      <c r="G413" s="27" t="s">
        <v>1649</v>
      </c>
      <c r="H413" s="28" t="s">
        <v>1174</v>
      </c>
      <c r="I413" s="28" t="s">
        <v>1174</v>
      </c>
      <c r="J413" s="28"/>
      <c r="K413" s="28"/>
      <c r="L413" s="28"/>
      <c r="M413" s="28"/>
      <c r="N413" s="29"/>
      <c r="O413" s="29"/>
      <c r="P413" s="28" t="s">
        <v>1211</v>
      </c>
      <c r="Q413" s="28" t="s">
        <v>1211</v>
      </c>
      <c r="R413" s="28"/>
      <c r="S413" s="28" t="s">
        <v>1211</v>
      </c>
      <c r="T413" s="28" t="s">
        <v>1211</v>
      </c>
      <c r="U413" s="28"/>
      <c r="V413" s="28"/>
      <c r="W413" s="28"/>
      <c r="X413" s="28"/>
      <c r="Y413" s="28"/>
      <c r="Z413" s="28"/>
      <c r="AA413" s="28"/>
      <c r="AB413" s="30"/>
      <c r="AC413" s="26">
        <v>1501</v>
      </c>
      <c r="AD413" s="28" t="s">
        <v>1211</v>
      </c>
      <c r="AE413" s="28" t="s">
        <v>1211</v>
      </c>
      <c r="AF413" s="28"/>
      <c r="AG413" s="28" t="s">
        <v>1211</v>
      </c>
      <c r="AH413" s="28" t="s">
        <v>1211</v>
      </c>
      <c r="AI413" s="28"/>
      <c r="AJ413" s="28"/>
      <c r="AK413" s="28" t="s">
        <v>1174</v>
      </c>
      <c r="AL413" s="28" t="s">
        <v>1174</v>
      </c>
      <c r="AM413" s="28" t="s">
        <v>1174</v>
      </c>
      <c r="AN413" s="28" t="s">
        <v>1174</v>
      </c>
      <c r="AO413" s="28" t="s">
        <v>1184</v>
      </c>
      <c r="AP413" s="31" t="s">
        <v>1856</v>
      </c>
    </row>
    <row r="414" spans="1:42" s="25" customFormat="1" ht="21" customHeight="1">
      <c r="A414" s="26">
        <v>5010</v>
      </c>
      <c r="B414" s="27">
        <v>1502</v>
      </c>
      <c r="C414" s="27" t="s">
        <v>1857</v>
      </c>
      <c r="D414" s="28" t="s">
        <v>34</v>
      </c>
      <c r="E414" s="27">
        <v>60</v>
      </c>
      <c r="F414" s="27" t="s">
        <v>1174</v>
      </c>
      <c r="G414" s="27" t="s">
        <v>1649</v>
      </c>
      <c r="H414" s="28" t="s">
        <v>1174</v>
      </c>
      <c r="I414" s="28" t="s">
        <v>1174</v>
      </c>
      <c r="J414" s="28"/>
      <c r="K414" s="28"/>
      <c r="L414" s="28"/>
      <c r="M414" s="28"/>
      <c r="N414" s="29"/>
      <c r="O414" s="29"/>
      <c r="P414" s="28" t="s">
        <v>1184</v>
      </c>
      <c r="Q414" s="28" t="s">
        <v>1184</v>
      </c>
      <c r="R414" s="28"/>
      <c r="S414" s="28" t="s">
        <v>1184</v>
      </c>
      <c r="T414" s="28" t="s">
        <v>1184</v>
      </c>
      <c r="U414" s="28"/>
      <c r="V414" s="28"/>
      <c r="W414" s="28"/>
      <c r="X414" s="28"/>
      <c r="Y414" s="28"/>
      <c r="Z414" s="28"/>
      <c r="AA414" s="28"/>
      <c r="AB414" s="30"/>
      <c r="AC414" s="26">
        <v>1502</v>
      </c>
      <c r="AD414" s="28" t="s">
        <v>1184</v>
      </c>
      <c r="AE414" s="28" t="s">
        <v>1184</v>
      </c>
      <c r="AF414" s="28"/>
      <c r="AG414" s="28" t="s">
        <v>1184</v>
      </c>
      <c r="AH414" s="28" t="s">
        <v>1184</v>
      </c>
      <c r="AI414" s="28"/>
      <c r="AJ414" s="28"/>
      <c r="AK414" s="28" t="s">
        <v>1174</v>
      </c>
      <c r="AL414" s="28" t="s">
        <v>1174</v>
      </c>
      <c r="AM414" s="28" t="s">
        <v>1174</v>
      </c>
      <c r="AN414" s="28" t="s">
        <v>1174</v>
      </c>
      <c r="AO414" s="28" t="s">
        <v>1184</v>
      </c>
      <c r="AP414" s="31" t="s">
        <v>1858</v>
      </c>
    </row>
    <row r="415" spans="1:42" s="25" customFormat="1" ht="21" customHeight="1">
      <c r="A415" s="26">
        <v>5020</v>
      </c>
      <c r="B415" s="27">
        <v>1503</v>
      </c>
      <c r="C415" s="27" t="s">
        <v>1859</v>
      </c>
      <c r="D415" s="28" t="s">
        <v>9</v>
      </c>
      <c r="E415" s="27">
        <v>10</v>
      </c>
      <c r="F415" s="27" t="s">
        <v>1174</v>
      </c>
      <c r="G415" s="27" t="s">
        <v>1649</v>
      </c>
      <c r="H415" s="28" t="s">
        <v>1174</v>
      </c>
      <c r="I415" s="28" t="s">
        <v>1174</v>
      </c>
      <c r="J415" s="28"/>
      <c r="K415" s="28"/>
      <c r="L415" s="28"/>
      <c r="M415" s="28"/>
      <c r="N415" s="29"/>
      <c r="O415" s="29"/>
      <c r="P415" s="28" t="s">
        <v>1211</v>
      </c>
      <c r="Q415" s="28" t="s">
        <v>1211</v>
      </c>
      <c r="R415" s="28"/>
      <c r="S415" s="28" t="s">
        <v>1211</v>
      </c>
      <c r="T415" s="28" t="s">
        <v>1211</v>
      </c>
      <c r="U415" s="28"/>
      <c r="V415" s="28"/>
      <c r="W415" s="28"/>
      <c r="X415" s="28"/>
      <c r="Y415" s="28"/>
      <c r="Z415" s="28"/>
      <c r="AA415" s="28"/>
      <c r="AB415" s="30"/>
      <c r="AC415" s="26">
        <v>1503</v>
      </c>
      <c r="AD415" s="28" t="s">
        <v>1211</v>
      </c>
      <c r="AE415" s="28" t="s">
        <v>1211</v>
      </c>
      <c r="AF415" s="28"/>
      <c r="AG415" s="28" t="s">
        <v>1211</v>
      </c>
      <c r="AH415" s="28" t="s">
        <v>1211</v>
      </c>
      <c r="AI415" s="28"/>
      <c r="AJ415" s="28"/>
      <c r="AK415" s="28" t="s">
        <v>1174</v>
      </c>
      <c r="AL415" s="28" t="s">
        <v>1174</v>
      </c>
      <c r="AM415" s="28" t="s">
        <v>1174</v>
      </c>
      <c r="AN415" s="28" t="s">
        <v>1174</v>
      </c>
      <c r="AO415" s="28" t="s">
        <v>1211</v>
      </c>
      <c r="AP415" s="31" t="s">
        <v>1860</v>
      </c>
    </row>
    <row r="416" spans="1:42" s="25" customFormat="1" ht="21" customHeight="1">
      <c r="A416" s="26">
        <v>5030</v>
      </c>
      <c r="B416" s="27">
        <v>1504</v>
      </c>
      <c r="C416" s="27" t="s">
        <v>1861</v>
      </c>
      <c r="D416" s="28">
        <v>9</v>
      </c>
      <c r="E416" s="27">
        <v>14</v>
      </c>
      <c r="F416" s="27" t="s">
        <v>1174</v>
      </c>
      <c r="G416" s="27" t="s">
        <v>1649</v>
      </c>
      <c r="H416" s="28" t="s">
        <v>1174</v>
      </c>
      <c r="I416" s="28" t="s">
        <v>1174</v>
      </c>
      <c r="J416" s="28"/>
      <c r="K416" s="28"/>
      <c r="L416" s="28"/>
      <c r="M416" s="28"/>
      <c r="N416" s="29"/>
      <c r="O416" s="29"/>
      <c r="P416" s="28" t="s">
        <v>1184</v>
      </c>
      <c r="Q416" s="28" t="s">
        <v>1184</v>
      </c>
      <c r="R416" s="28"/>
      <c r="S416" s="28" t="s">
        <v>1184</v>
      </c>
      <c r="T416" s="28" t="s">
        <v>1184</v>
      </c>
      <c r="U416" s="28"/>
      <c r="V416" s="28"/>
      <c r="W416" s="28"/>
      <c r="X416" s="28"/>
      <c r="Y416" s="28"/>
      <c r="Z416" s="28"/>
      <c r="AA416" s="28"/>
      <c r="AB416" s="30"/>
      <c r="AC416" s="26">
        <v>1504</v>
      </c>
      <c r="AD416" s="28" t="s">
        <v>1184</v>
      </c>
      <c r="AE416" s="28" t="s">
        <v>1184</v>
      </c>
      <c r="AF416" s="28"/>
      <c r="AG416" s="28" t="s">
        <v>1184</v>
      </c>
      <c r="AH416" s="28" t="s">
        <v>1184</v>
      </c>
      <c r="AI416" s="28"/>
      <c r="AJ416" s="28"/>
      <c r="AK416" s="28" t="s">
        <v>1174</v>
      </c>
      <c r="AL416" s="28" t="s">
        <v>1174</v>
      </c>
      <c r="AM416" s="28" t="s">
        <v>1234</v>
      </c>
      <c r="AN416" s="28" t="s">
        <v>1174</v>
      </c>
      <c r="AO416" s="28" t="s">
        <v>1184</v>
      </c>
      <c r="AP416" s="31" t="s">
        <v>774</v>
      </c>
    </row>
    <row r="417" spans="1:42" s="25" customFormat="1" ht="21" customHeight="1">
      <c r="A417" s="26">
        <v>5040</v>
      </c>
      <c r="B417" s="27">
        <v>1505</v>
      </c>
      <c r="C417" s="27" t="s">
        <v>1862</v>
      </c>
      <c r="D417" s="28" t="s">
        <v>34</v>
      </c>
      <c r="E417" s="27">
        <v>30</v>
      </c>
      <c r="F417" s="27" t="s">
        <v>1174</v>
      </c>
      <c r="G417" s="27" t="s">
        <v>1649</v>
      </c>
      <c r="H417" s="28" t="s">
        <v>1174</v>
      </c>
      <c r="I417" s="28" t="s">
        <v>1174</v>
      </c>
      <c r="J417" s="28"/>
      <c r="K417" s="28"/>
      <c r="L417" s="28"/>
      <c r="M417" s="28"/>
      <c r="N417" s="29"/>
      <c r="O417" s="29"/>
      <c r="P417" s="28" t="s">
        <v>1211</v>
      </c>
      <c r="Q417" s="28" t="s">
        <v>1211</v>
      </c>
      <c r="R417" s="28"/>
      <c r="S417" s="28" t="s">
        <v>1211</v>
      </c>
      <c r="T417" s="28" t="s">
        <v>1211</v>
      </c>
      <c r="U417" s="28"/>
      <c r="V417" s="28"/>
      <c r="W417" s="28"/>
      <c r="X417" s="28"/>
      <c r="Y417" s="28"/>
      <c r="Z417" s="28"/>
      <c r="AA417" s="28"/>
      <c r="AB417" s="30"/>
      <c r="AC417" s="26">
        <v>1505</v>
      </c>
      <c r="AD417" s="28" t="s">
        <v>1211</v>
      </c>
      <c r="AE417" s="28" t="s">
        <v>1211</v>
      </c>
      <c r="AF417" s="28"/>
      <c r="AG417" s="28" t="s">
        <v>1211</v>
      </c>
      <c r="AH417" s="28" t="s">
        <v>1211</v>
      </c>
      <c r="AI417" s="28"/>
      <c r="AJ417" s="28"/>
      <c r="AK417" s="28" t="s">
        <v>1174</v>
      </c>
      <c r="AL417" s="28" t="s">
        <v>1174</v>
      </c>
      <c r="AM417" s="28" t="s">
        <v>1174</v>
      </c>
      <c r="AN417" s="28" t="s">
        <v>1174</v>
      </c>
      <c r="AO417" s="28" t="s">
        <v>1211</v>
      </c>
      <c r="AP417" s="31" t="s">
        <v>1863</v>
      </c>
    </row>
    <row r="418" spans="1:42" s="25" customFormat="1" ht="21" customHeight="1">
      <c r="A418" s="26">
        <v>5050</v>
      </c>
      <c r="B418" s="27">
        <v>1506</v>
      </c>
      <c r="C418" s="27" t="s">
        <v>1864</v>
      </c>
      <c r="D418" s="28" t="s">
        <v>9</v>
      </c>
      <c r="E418" s="27">
        <v>25</v>
      </c>
      <c r="F418" s="27" t="s">
        <v>1174</v>
      </c>
      <c r="G418" s="27" t="s">
        <v>1649</v>
      </c>
      <c r="H418" s="28" t="s">
        <v>1174</v>
      </c>
      <c r="I418" s="28" t="s">
        <v>1174</v>
      </c>
      <c r="J418" s="28"/>
      <c r="K418" s="28"/>
      <c r="L418" s="28"/>
      <c r="M418" s="28"/>
      <c r="N418" s="29"/>
      <c r="O418" s="29"/>
      <c r="P418" s="28" t="s">
        <v>1174</v>
      </c>
      <c r="Q418" s="28" t="s">
        <v>1174</v>
      </c>
      <c r="R418" s="28"/>
      <c r="S418" s="28" t="s">
        <v>1174</v>
      </c>
      <c r="T418" s="28" t="s">
        <v>1174</v>
      </c>
      <c r="U418" s="28"/>
      <c r="V418" s="28"/>
      <c r="W418" s="28"/>
      <c r="X418" s="28"/>
      <c r="Y418" s="28"/>
      <c r="Z418" s="28"/>
      <c r="AA418" s="28"/>
      <c r="AB418" s="30"/>
      <c r="AC418" s="26">
        <v>1506</v>
      </c>
      <c r="AD418" s="28" t="s">
        <v>1174</v>
      </c>
      <c r="AE418" s="28" t="s">
        <v>1174</v>
      </c>
      <c r="AF418" s="28"/>
      <c r="AG418" s="28" t="s">
        <v>1174</v>
      </c>
      <c r="AH418" s="28" t="s">
        <v>1174</v>
      </c>
      <c r="AI418" s="28"/>
      <c r="AJ418" s="28"/>
      <c r="AK418" s="28" t="s">
        <v>1174</v>
      </c>
      <c r="AL418" s="28" t="s">
        <v>1174</v>
      </c>
      <c r="AM418" s="28" t="s">
        <v>1174</v>
      </c>
      <c r="AN418" s="28" t="s">
        <v>1174</v>
      </c>
      <c r="AO418" s="28" t="s">
        <v>1211</v>
      </c>
      <c r="AP418" s="31" t="s">
        <v>1865</v>
      </c>
    </row>
    <row r="419" spans="1:42" s="25" customFormat="1" ht="21" customHeight="1">
      <c r="A419" s="26">
        <v>5060</v>
      </c>
      <c r="B419" s="27">
        <v>1507</v>
      </c>
      <c r="C419" s="27" t="s">
        <v>1866</v>
      </c>
      <c r="D419" s="28" t="s">
        <v>34</v>
      </c>
      <c r="E419" s="27">
        <v>20</v>
      </c>
      <c r="F419" s="27" t="s">
        <v>1174</v>
      </c>
      <c r="G419" s="27" t="s">
        <v>1649</v>
      </c>
      <c r="H419" s="28" t="s">
        <v>1174</v>
      </c>
      <c r="I419" s="28" t="s">
        <v>1174</v>
      </c>
      <c r="J419" s="28"/>
      <c r="K419" s="28"/>
      <c r="L419" s="28"/>
      <c r="M419" s="28"/>
      <c r="N419" s="29"/>
      <c r="O419" s="29"/>
      <c r="P419" s="28" t="s">
        <v>1211</v>
      </c>
      <c r="Q419" s="28" t="s">
        <v>1211</v>
      </c>
      <c r="R419" s="28"/>
      <c r="S419" s="28" t="s">
        <v>1211</v>
      </c>
      <c r="T419" s="28" t="s">
        <v>1211</v>
      </c>
      <c r="U419" s="28"/>
      <c r="V419" s="28"/>
      <c r="W419" s="28"/>
      <c r="X419" s="28"/>
      <c r="Y419" s="28"/>
      <c r="Z419" s="28"/>
      <c r="AA419" s="28"/>
      <c r="AB419" s="30"/>
      <c r="AC419" s="26">
        <v>1507</v>
      </c>
      <c r="AD419" s="28" t="s">
        <v>1211</v>
      </c>
      <c r="AE419" s="28" t="s">
        <v>1211</v>
      </c>
      <c r="AF419" s="28"/>
      <c r="AG419" s="28" t="s">
        <v>1211</v>
      </c>
      <c r="AH419" s="28" t="s">
        <v>1211</v>
      </c>
      <c r="AI419" s="28"/>
      <c r="AJ419" s="28"/>
      <c r="AK419" s="28" t="s">
        <v>1174</v>
      </c>
      <c r="AL419" s="28" t="s">
        <v>1174</v>
      </c>
      <c r="AM419" s="28" t="s">
        <v>1174</v>
      </c>
      <c r="AN419" s="28" t="s">
        <v>1174</v>
      </c>
      <c r="AO419" s="28" t="s">
        <v>1211</v>
      </c>
      <c r="AP419" s="31" t="s">
        <v>780</v>
      </c>
    </row>
    <row r="420" spans="1:42" s="25" customFormat="1" ht="21" customHeight="1">
      <c r="A420" s="26">
        <v>5070</v>
      </c>
      <c r="B420" s="27">
        <v>1508</v>
      </c>
      <c r="C420" s="27" t="s">
        <v>1867</v>
      </c>
      <c r="D420" s="28" t="s">
        <v>9</v>
      </c>
      <c r="E420" s="27">
        <v>10</v>
      </c>
      <c r="F420" s="27" t="s">
        <v>1174</v>
      </c>
      <c r="G420" s="27" t="s">
        <v>1649</v>
      </c>
      <c r="H420" s="28" t="s">
        <v>1174</v>
      </c>
      <c r="I420" s="28" t="s">
        <v>1174</v>
      </c>
      <c r="J420" s="28"/>
      <c r="K420" s="28"/>
      <c r="L420" s="28"/>
      <c r="M420" s="28"/>
      <c r="N420" s="29"/>
      <c r="O420" s="29"/>
      <c r="P420" s="28" t="s">
        <v>1211</v>
      </c>
      <c r="Q420" s="28" t="s">
        <v>1211</v>
      </c>
      <c r="R420" s="28"/>
      <c r="S420" s="28" t="s">
        <v>1211</v>
      </c>
      <c r="T420" s="28" t="s">
        <v>1211</v>
      </c>
      <c r="U420" s="28"/>
      <c r="V420" s="28"/>
      <c r="W420" s="28"/>
      <c r="X420" s="28"/>
      <c r="Y420" s="28"/>
      <c r="Z420" s="28"/>
      <c r="AA420" s="28"/>
      <c r="AB420" s="30"/>
      <c r="AC420" s="26">
        <v>1508</v>
      </c>
      <c r="AD420" s="28" t="s">
        <v>1211</v>
      </c>
      <c r="AE420" s="28" t="s">
        <v>1211</v>
      </c>
      <c r="AF420" s="28"/>
      <c r="AG420" s="28" t="s">
        <v>1211</v>
      </c>
      <c r="AH420" s="28" t="s">
        <v>1211</v>
      </c>
      <c r="AI420" s="28"/>
      <c r="AJ420" s="28"/>
      <c r="AK420" s="28" t="s">
        <v>1174</v>
      </c>
      <c r="AL420" s="28" t="s">
        <v>1174</v>
      </c>
      <c r="AM420" s="28" t="s">
        <v>1174</v>
      </c>
      <c r="AN420" s="28" t="s">
        <v>1174</v>
      </c>
      <c r="AO420" s="28" t="s">
        <v>1211</v>
      </c>
      <c r="AP420" s="31" t="s">
        <v>1868</v>
      </c>
    </row>
    <row r="421" spans="1:42" s="25" customFormat="1" ht="21" customHeight="1">
      <c r="A421" s="26">
        <v>5080</v>
      </c>
      <c r="B421" s="27">
        <v>1509</v>
      </c>
      <c r="C421" s="27" t="s">
        <v>1869</v>
      </c>
      <c r="D421" s="28" t="s">
        <v>9</v>
      </c>
      <c r="E421" s="27">
        <v>1</v>
      </c>
      <c r="F421" s="27" t="s">
        <v>1174</v>
      </c>
      <c r="G421" s="27" t="s">
        <v>1649</v>
      </c>
      <c r="H421" s="28" t="s">
        <v>10</v>
      </c>
      <c r="I421" s="28" t="s">
        <v>1174</v>
      </c>
      <c r="J421" s="28"/>
      <c r="K421" s="28"/>
      <c r="L421" s="28"/>
      <c r="M421" s="28"/>
      <c r="N421" s="29"/>
      <c r="O421" s="29"/>
      <c r="P421" s="28" t="s">
        <v>1211</v>
      </c>
      <c r="Q421" s="28" t="s">
        <v>1211</v>
      </c>
      <c r="R421" s="28"/>
      <c r="S421" s="28" t="s">
        <v>1211</v>
      </c>
      <c r="T421" s="28" t="s">
        <v>1211</v>
      </c>
      <c r="U421" s="28"/>
      <c r="V421" s="28"/>
      <c r="W421" s="28"/>
      <c r="X421" s="28"/>
      <c r="Y421" s="28"/>
      <c r="Z421" s="28"/>
      <c r="AA421" s="28"/>
      <c r="AB421" s="30"/>
      <c r="AC421" s="26">
        <v>1509</v>
      </c>
      <c r="AD421" s="28" t="s">
        <v>1211</v>
      </c>
      <c r="AE421" s="28" t="s">
        <v>1211</v>
      </c>
      <c r="AF421" s="28"/>
      <c r="AG421" s="28" t="s">
        <v>1211</v>
      </c>
      <c r="AH421" s="28" t="s">
        <v>1211</v>
      </c>
      <c r="AI421" s="28"/>
      <c r="AJ421" s="28"/>
      <c r="AK421" s="28" t="s">
        <v>1174</v>
      </c>
      <c r="AL421" s="28" t="s">
        <v>1174</v>
      </c>
      <c r="AM421" s="28" t="s">
        <v>1174</v>
      </c>
      <c r="AN421" s="28" t="s">
        <v>1174</v>
      </c>
      <c r="AO421" s="28" t="s">
        <v>1211</v>
      </c>
      <c r="AP421" s="31" t="s">
        <v>1870</v>
      </c>
    </row>
    <row r="422" spans="1:42" s="25" customFormat="1" ht="21" customHeight="1">
      <c r="A422" s="26">
        <v>5090</v>
      </c>
      <c r="B422" s="27">
        <v>1510</v>
      </c>
      <c r="C422" s="27" t="s">
        <v>1871</v>
      </c>
      <c r="D422" s="28" t="s">
        <v>9</v>
      </c>
      <c r="E422" s="27">
        <v>1</v>
      </c>
      <c r="F422" s="27" t="s">
        <v>1174</v>
      </c>
      <c r="G422" s="27" t="s">
        <v>1649</v>
      </c>
      <c r="H422" s="28" t="s">
        <v>10</v>
      </c>
      <c r="I422" s="28" t="s">
        <v>1174</v>
      </c>
      <c r="J422" s="28"/>
      <c r="K422" s="28"/>
      <c r="L422" s="28"/>
      <c r="M422" s="28"/>
      <c r="N422" s="29"/>
      <c r="O422" s="29"/>
      <c r="P422" s="28" t="s">
        <v>1184</v>
      </c>
      <c r="Q422" s="28" t="s">
        <v>1184</v>
      </c>
      <c r="R422" s="28"/>
      <c r="S422" s="28" t="s">
        <v>1184</v>
      </c>
      <c r="T422" s="28" t="s">
        <v>1184</v>
      </c>
      <c r="U422" s="28"/>
      <c r="V422" s="28"/>
      <c r="W422" s="28"/>
      <c r="X422" s="28"/>
      <c r="Y422" s="28"/>
      <c r="Z422" s="28"/>
      <c r="AA422" s="28"/>
      <c r="AB422" s="30"/>
      <c r="AC422" s="26">
        <v>1510</v>
      </c>
      <c r="AD422" s="28" t="s">
        <v>1184</v>
      </c>
      <c r="AE422" s="28" t="s">
        <v>1184</v>
      </c>
      <c r="AF422" s="28"/>
      <c r="AG422" s="28" t="s">
        <v>1184</v>
      </c>
      <c r="AH422" s="28" t="s">
        <v>1184</v>
      </c>
      <c r="AI422" s="28"/>
      <c r="AJ422" s="28"/>
      <c r="AK422" s="28" t="s">
        <v>1174</v>
      </c>
      <c r="AL422" s="28" t="s">
        <v>1174</v>
      </c>
      <c r="AM422" s="28" t="s">
        <v>1174</v>
      </c>
      <c r="AN422" s="28" t="s">
        <v>1174</v>
      </c>
      <c r="AO422" s="28" t="s">
        <v>1184</v>
      </c>
      <c r="AP422" s="31" t="s">
        <v>1872</v>
      </c>
    </row>
    <row r="423" spans="1:42" s="25" customFormat="1" ht="94.5">
      <c r="A423" s="20" t="s">
        <v>1133</v>
      </c>
      <c r="B423" s="21" t="s">
        <v>1134</v>
      </c>
      <c r="C423" s="22" t="s">
        <v>1102</v>
      </c>
      <c r="D423" s="21" t="s">
        <v>1135</v>
      </c>
      <c r="E423" s="21" t="s">
        <v>1136</v>
      </c>
      <c r="F423" s="21" t="s">
        <v>1137</v>
      </c>
      <c r="G423" s="21" t="s">
        <v>1138</v>
      </c>
      <c r="H423" s="21" t="s">
        <v>1139</v>
      </c>
      <c r="I423" s="21" t="s">
        <v>1140</v>
      </c>
      <c r="J423" s="21" t="s">
        <v>1141</v>
      </c>
      <c r="K423" s="21" t="s">
        <v>1142</v>
      </c>
      <c r="L423" s="21" t="s">
        <v>1143</v>
      </c>
      <c r="M423" s="21" t="s">
        <v>1144</v>
      </c>
      <c r="N423" s="21" t="s">
        <v>1145</v>
      </c>
      <c r="O423" s="21" t="s">
        <v>1146</v>
      </c>
      <c r="P423" s="21" t="s">
        <v>1147</v>
      </c>
      <c r="Q423" s="21" t="s">
        <v>1148</v>
      </c>
      <c r="R423" s="21" t="s">
        <v>1149</v>
      </c>
      <c r="S423" s="21" t="s">
        <v>1150</v>
      </c>
      <c r="T423" s="21" t="s">
        <v>1151</v>
      </c>
      <c r="U423" s="21" t="s">
        <v>1152</v>
      </c>
      <c r="V423" s="21" t="s">
        <v>1153</v>
      </c>
      <c r="W423" s="21" t="s">
        <v>1154</v>
      </c>
      <c r="X423" s="21" t="s">
        <v>1155</v>
      </c>
      <c r="Y423" s="21" t="s">
        <v>1156</v>
      </c>
      <c r="Z423" s="21" t="s">
        <v>1157</v>
      </c>
      <c r="AA423" s="21" t="s">
        <v>1158</v>
      </c>
      <c r="AB423" s="23" t="s">
        <v>1159</v>
      </c>
      <c r="AC423" s="20" t="s">
        <v>1134</v>
      </c>
      <c r="AD423" s="21" t="s">
        <v>1160</v>
      </c>
      <c r="AE423" s="21" t="s">
        <v>1161</v>
      </c>
      <c r="AF423" s="21" t="s">
        <v>1162</v>
      </c>
      <c r="AG423" s="21" t="s">
        <v>1163</v>
      </c>
      <c r="AH423" s="21" t="s">
        <v>1164</v>
      </c>
      <c r="AI423" s="21" t="s">
        <v>1165</v>
      </c>
      <c r="AJ423" s="21" t="s">
        <v>1166</v>
      </c>
      <c r="AK423" s="21" t="s">
        <v>1167</v>
      </c>
      <c r="AL423" s="21" t="s">
        <v>1168</v>
      </c>
      <c r="AM423" s="21" t="s">
        <v>1169</v>
      </c>
      <c r="AN423" s="21" t="s">
        <v>1170</v>
      </c>
      <c r="AO423" s="21" t="s">
        <v>1171</v>
      </c>
      <c r="AP423" s="24" t="s">
        <v>1172</v>
      </c>
    </row>
    <row r="424" spans="1:42" s="25" customFormat="1" ht="21" customHeight="1">
      <c r="A424" s="26">
        <v>5100</v>
      </c>
      <c r="B424" s="27">
        <v>1511</v>
      </c>
      <c r="C424" s="27" t="s">
        <v>1873</v>
      </c>
      <c r="D424" s="28" t="s">
        <v>34</v>
      </c>
      <c r="E424" s="27">
        <v>40</v>
      </c>
      <c r="F424" s="27" t="s">
        <v>1174</v>
      </c>
      <c r="G424" s="27" t="s">
        <v>1649</v>
      </c>
      <c r="H424" s="28" t="s">
        <v>1174</v>
      </c>
      <c r="I424" s="28" t="s">
        <v>1174</v>
      </c>
      <c r="J424" s="28"/>
      <c r="K424" s="28"/>
      <c r="L424" s="28"/>
      <c r="M424" s="28"/>
      <c r="N424" s="29"/>
      <c r="O424" s="29"/>
      <c r="P424" s="28" t="s">
        <v>1211</v>
      </c>
      <c r="Q424" s="28" t="s">
        <v>1211</v>
      </c>
      <c r="R424" s="28"/>
      <c r="S424" s="28" t="s">
        <v>1211</v>
      </c>
      <c r="T424" s="28" t="s">
        <v>1211</v>
      </c>
      <c r="U424" s="28"/>
      <c r="V424" s="28"/>
      <c r="W424" s="28"/>
      <c r="X424" s="28"/>
      <c r="Y424" s="28"/>
      <c r="Z424" s="28"/>
      <c r="AA424" s="28"/>
      <c r="AB424" s="30"/>
      <c r="AC424" s="26">
        <v>1511</v>
      </c>
      <c r="AD424" s="28" t="s">
        <v>1211</v>
      </c>
      <c r="AE424" s="28" t="s">
        <v>1211</v>
      </c>
      <c r="AF424" s="28"/>
      <c r="AG424" s="28" t="s">
        <v>1211</v>
      </c>
      <c r="AH424" s="28" t="s">
        <v>1211</v>
      </c>
      <c r="AI424" s="28"/>
      <c r="AJ424" s="28"/>
      <c r="AK424" s="28" t="s">
        <v>1174</v>
      </c>
      <c r="AL424" s="28" t="s">
        <v>1174</v>
      </c>
      <c r="AM424" s="28" t="s">
        <v>1174</v>
      </c>
      <c r="AN424" s="28" t="s">
        <v>1174</v>
      </c>
      <c r="AO424" s="28" t="s">
        <v>1211</v>
      </c>
      <c r="AP424" s="31" t="s">
        <v>1874</v>
      </c>
    </row>
    <row r="425" spans="1:42" s="25" customFormat="1" ht="21" customHeight="1">
      <c r="A425" s="26">
        <v>5110</v>
      </c>
      <c r="B425" s="27">
        <v>1512</v>
      </c>
      <c r="C425" s="27" t="s">
        <v>1875</v>
      </c>
      <c r="D425" s="28" t="s">
        <v>9</v>
      </c>
      <c r="E425" s="27">
        <v>10</v>
      </c>
      <c r="F425" s="27" t="s">
        <v>1174</v>
      </c>
      <c r="G425" s="27" t="s">
        <v>1649</v>
      </c>
      <c r="H425" s="28" t="s">
        <v>1174</v>
      </c>
      <c r="I425" s="28" t="s">
        <v>1174</v>
      </c>
      <c r="J425" s="28"/>
      <c r="K425" s="28"/>
      <c r="L425" s="28"/>
      <c r="M425" s="28"/>
      <c r="N425" s="29"/>
      <c r="O425" s="29"/>
      <c r="P425" s="28" t="s">
        <v>1211</v>
      </c>
      <c r="Q425" s="28" t="s">
        <v>1211</v>
      </c>
      <c r="R425" s="28"/>
      <c r="S425" s="28" t="s">
        <v>1211</v>
      </c>
      <c r="T425" s="28" t="s">
        <v>1211</v>
      </c>
      <c r="U425" s="28"/>
      <c r="V425" s="28"/>
      <c r="W425" s="28"/>
      <c r="X425" s="28"/>
      <c r="Y425" s="28"/>
      <c r="Z425" s="28"/>
      <c r="AA425" s="28"/>
      <c r="AB425" s="30"/>
      <c r="AC425" s="26">
        <v>1512</v>
      </c>
      <c r="AD425" s="28" t="s">
        <v>1211</v>
      </c>
      <c r="AE425" s="28" t="s">
        <v>1211</v>
      </c>
      <c r="AF425" s="28"/>
      <c r="AG425" s="28" t="s">
        <v>1211</v>
      </c>
      <c r="AH425" s="28" t="s">
        <v>1211</v>
      </c>
      <c r="AI425" s="28"/>
      <c r="AJ425" s="28"/>
      <c r="AK425" s="28" t="s">
        <v>1174</v>
      </c>
      <c r="AL425" s="28" t="s">
        <v>1174</v>
      </c>
      <c r="AM425" s="28" t="s">
        <v>1174</v>
      </c>
      <c r="AN425" s="28" t="s">
        <v>1174</v>
      </c>
      <c r="AO425" s="28" t="s">
        <v>1211</v>
      </c>
      <c r="AP425" s="31" t="s">
        <v>1876</v>
      </c>
    </row>
    <row r="426" spans="1:42" s="25" customFormat="1" ht="21" customHeight="1">
      <c r="A426" s="26">
        <v>5120</v>
      </c>
      <c r="B426" s="27">
        <v>1513</v>
      </c>
      <c r="C426" s="27" t="s">
        <v>1877</v>
      </c>
      <c r="D426" s="28" t="s">
        <v>34</v>
      </c>
      <c r="E426" s="27">
        <v>60</v>
      </c>
      <c r="F426" s="27" t="s">
        <v>1174</v>
      </c>
      <c r="G426" s="27" t="s">
        <v>1649</v>
      </c>
      <c r="H426" s="28" t="s">
        <v>1174</v>
      </c>
      <c r="I426" s="28" t="s">
        <v>1174</v>
      </c>
      <c r="J426" s="28"/>
      <c r="K426" s="28"/>
      <c r="L426" s="28"/>
      <c r="M426" s="28"/>
      <c r="N426" s="29"/>
      <c r="O426" s="29"/>
      <c r="P426" s="28" t="s">
        <v>1211</v>
      </c>
      <c r="Q426" s="28" t="s">
        <v>1211</v>
      </c>
      <c r="R426" s="28"/>
      <c r="S426" s="28" t="s">
        <v>1211</v>
      </c>
      <c r="T426" s="28" t="s">
        <v>1211</v>
      </c>
      <c r="U426" s="28"/>
      <c r="V426" s="28"/>
      <c r="W426" s="28"/>
      <c r="X426" s="28"/>
      <c r="Y426" s="28"/>
      <c r="Z426" s="28"/>
      <c r="AA426" s="28"/>
      <c r="AB426" s="30"/>
      <c r="AC426" s="26">
        <v>1513</v>
      </c>
      <c r="AD426" s="28" t="s">
        <v>1211</v>
      </c>
      <c r="AE426" s="28" t="s">
        <v>1211</v>
      </c>
      <c r="AF426" s="28"/>
      <c r="AG426" s="28" t="s">
        <v>1211</v>
      </c>
      <c r="AH426" s="28" t="s">
        <v>1211</v>
      </c>
      <c r="AI426" s="28"/>
      <c r="AJ426" s="28"/>
      <c r="AK426" s="28" t="s">
        <v>1174</v>
      </c>
      <c r="AL426" s="28" t="s">
        <v>1174</v>
      </c>
      <c r="AM426" s="28" t="s">
        <v>1174</v>
      </c>
      <c r="AN426" s="28" t="s">
        <v>1174</v>
      </c>
      <c r="AO426" s="28" t="s">
        <v>1211</v>
      </c>
      <c r="AP426" s="31" t="s">
        <v>1878</v>
      </c>
    </row>
    <row r="427" spans="1:42" s="25" customFormat="1" ht="21" customHeight="1">
      <c r="A427" s="26">
        <v>5130</v>
      </c>
      <c r="B427" s="27">
        <v>1514</v>
      </c>
      <c r="C427" s="27" t="s">
        <v>1879</v>
      </c>
      <c r="D427" s="28" t="s">
        <v>34</v>
      </c>
      <c r="E427" s="27">
        <v>20</v>
      </c>
      <c r="F427" s="27" t="s">
        <v>1174</v>
      </c>
      <c r="G427" s="27" t="s">
        <v>1649</v>
      </c>
      <c r="H427" s="28" t="s">
        <v>1174</v>
      </c>
      <c r="I427" s="28" t="s">
        <v>1174</v>
      </c>
      <c r="J427" s="28"/>
      <c r="K427" s="28"/>
      <c r="L427" s="28"/>
      <c r="M427" s="28"/>
      <c r="N427" s="29"/>
      <c r="O427" s="29"/>
      <c r="P427" s="28" t="s">
        <v>1211</v>
      </c>
      <c r="Q427" s="28" t="s">
        <v>1211</v>
      </c>
      <c r="R427" s="28"/>
      <c r="S427" s="28" t="s">
        <v>1211</v>
      </c>
      <c r="T427" s="28" t="s">
        <v>1211</v>
      </c>
      <c r="U427" s="28"/>
      <c r="V427" s="28"/>
      <c r="W427" s="28"/>
      <c r="X427" s="28"/>
      <c r="Y427" s="28"/>
      <c r="Z427" s="28"/>
      <c r="AA427" s="28"/>
      <c r="AB427" s="30"/>
      <c r="AC427" s="26">
        <v>1514</v>
      </c>
      <c r="AD427" s="28" t="s">
        <v>1211</v>
      </c>
      <c r="AE427" s="28" t="s">
        <v>1211</v>
      </c>
      <c r="AF427" s="28"/>
      <c r="AG427" s="28" t="s">
        <v>1211</v>
      </c>
      <c r="AH427" s="28" t="s">
        <v>1211</v>
      </c>
      <c r="AI427" s="28"/>
      <c r="AJ427" s="28"/>
      <c r="AK427" s="28" t="s">
        <v>1174</v>
      </c>
      <c r="AL427" s="28" t="s">
        <v>1174</v>
      </c>
      <c r="AM427" s="28" t="s">
        <v>1174</v>
      </c>
      <c r="AN427" s="28" t="s">
        <v>1174</v>
      </c>
      <c r="AO427" s="28" t="s">
        <v>1211</v>
      </c>
      <c r="AP427" s="31" t="s">
        <v>1880</v>
      </c>
    </row>
    <row r="428" spans="1:42" s="25" customFormat="1" ht="21" customHeight="1">
      <c r="A428" s="26">
        <v>5140</v>
      </c>
      <c r="B428" s="27">
        <v>1515</v>
      </c>
      <c r="C428" s="27" t="s">
        <v>1881</v>
      </c>
      <c r="D428" s="28" t="s">
        <v>34</v>
      </c>
      <c r="E428" s="27">
        <v>60</v>
      </c>
      <c r="F428" s="27" t="s">
        <v>1174</v>
      </c>
      <c r="G428" s="27" t="s">
        <v>1649</v>
      </c>
      <c r="H428" s="28" t="s">
        <v>1174</v>
      </c>
      <c r="I428" s="28" t="s">
        <v>1174</v>
      </c>
      <c r="J428" s="28"/>
      <c r="K428" s="28"/>
      <c r="L428" s="28"/>
      <c r="M428" s="28"/>
      <c r="N428" s="29"/>
      <c r="O428" s="29"/>
      <c r="P428" s="28" t="s">
        <v>1211</v>
      </c>
      <c r="Q428" s="28" t="s">
        <v>1211</v>
      </c>
      <c r="R428" s="28"/>
      <c r="S428" s="28" t="s">
        <v>1211</v>
      </c>
      <c r="T428" s="28" t="s">
        <v>1211</v>
      </c>
      <c r="U428" s="28"/>
      <c r="V428" s="28"/>
      <c r="W428" s="28"/>
      <c r="X428" s="28"/>
      <c r="Y428" s="28"/>
      <c r="Z428" s="28"/>
      <c r="AA428" s="28"/>
      <c r="AB428" s="30"/>
      <c r="AC428" s="26">
        <v>1515</v>
      </c>
      <c r="AD428" s="28" t="s">
        <v>1211</v>
      </c>
      <c r="AE428" s="28" t="s">
        <v>1211</v>
      </c>
      <c r="AF428" s="28"/>
      <c r="AG428" s="28" t="s">
        <v>1211</v>
      </c>
      <c r="AH428" s="28" t="s">
        <v>1211</v>
      </c>
      <c r="AI428" s="28"/>
      <c r="AJ428" s="28"/>
      <c r="AK428" s="28" t="s">
        <v>1174</v>
      </c>
      <c r="AL428" s="28" t="s">
        <v>1174</v>
      </c>
      <c r="AM428" s="28" t="s">
        <v>1174</v>
      </c>
      <c r="AN428" s="28" t="s">
        <v>1174</v>
      </c>
      <c r="AO428" s="28" t="s">
        <v>1211</v>
      </c>
      <c r="AP428" s="31" t="s">
        <v>1882</v>
      </c>
    </row>
    <row r="429" spans="1:42" s="25" customFormat="1" ht="21" customHeight="1">
      <c r="A429" s="26">
        <v>5150</v>
      </c>
      <c r="B429" s="27">
        <v>1516</v>
      </c>
      <c r="C429" s="27" t="s">
        <v>1883</v>
      </c>
      <c r="D429" s="28" t="s">
        <v>34</v>
      </c>
      <c r="E429" s="27">
        <v>60</v>
      </c>
      <c r="F429" s="27" t="s">
        <v>1174</v>
      </c>
      <c r="G429" s="27" t="s">
        <v>1649</v>
      </c>
      <c r="H429" s="28" t="s">
        <v>1174</v>
      </c>
      <c r="I429" s="28" t="s">
        <v>1174</v>
      </c>
      <c r="J429" s="28"/>
      <c r="K429" s="28"/>
      <c r="L429" s="28"/>
      <c r="M429" s="28"/>
      <c r="N429" s="29"/>
      <c r="O429" s="29"/>
      <c r="P429" s="28" t="s">
        <v>1211</v>
      </c>
      <c r="Q429" s="28" t="s">
        <v>1211</v>
      </c>
      <c r="R429" s="28"/>
      <c r="S429" s="28" t="s">
        <v>1211</v>
      </c>
      <c r="T429" s="28" t="s">
        <v>1211</v>
      </c>
      <c r="U429" s="28"/>
      <c r="V429" s="28"/>
      <c r="W429" s="28"/>
      <c r="X429" s="28"/>
      <c r="Y429" s="28"/>
      <c r="Z429" s="28"/>
      <c r="AA429" s="28"/>
      <c r="AB429" s="30"/>
      <c r="AC429" s="26">
        <v>1516</v>
      </c>
      <c r="AD429" s="28" t="s">
        <v>1211</v>
      </c>
      <c r="AE429" s="28" t="s">
        <v>1211</v>
      </c>
      <c r="AF429" s="28"/>
      <c r="AG429" s="28" t="s">
        <v>1211</v>
      </c>
      <c r="AH429" s="28" t="s">
        <v>1211</v>
      </c>
      <c r="AI429" s="28"/>
      <c r="AJ429" s="28"/>
      <c r="AK429" s="28" t="s">
        <v>1174</v>
      </c>
      <c r="AL429" s="28" t="s">
        <v>1174</v>
      </c>
      <c r="AM429" s="28" t="s">
        <v>1174</v>
      </c>
      <c r="AN429" s="28" t="s">
        <v>1174</v>
      </c>
      <c r="AO429" s="28" t="s">
        <v>1211</v>
      </c>
      <c r="AP429" s="31" t="s">
        <v>1884</v>
      </c>
    </row>
    <row r="430" spans="1:42" s="25" customFormat="1" ht="21" customHeight="1">
      <c r="A430" s="26">
        <v>5160</v>
      </c>
      <c r="B430" s="27">
        <v>1517</v>
      </c>
      <c r="C430" s="27" t="s">
        <v>1885</v>
      </c>
      <c r="D430" s="28" t="s">
        <v>34</v>
      </c>
      <c r="E430" s="27">
        <v>60</v>
      </c>
      <c r="F430" s="27" t="s">
        <v>1174</v>
      </c>
      <c r="G430" s="27" t="s">
        <v>1649</v>
      </c>
      <c r="H430" s="28" t="s">
        <v>1174</v>
      </c>
      <c r="I430" s="28" t="s">
        <v>1174</v>
      </c>
      <c r="J430" s="28"/>
      <c r="K430" s="28"/>
      <c r="L430" s="28"/>
      <c r="M430" s="28"/>
      <c r="N430" s="29"/>
      <c r="O430" s="29"/>
      <c r="P430" s="28" t="s">
        <v>1211</v>
      </c>
      <c r="Q430" s="28" t="s">
        <v>1211</v>
      </c>
      <c r="R430" s="28"/>
      <c r="S430" s="28" t="s">
        <v>1211</v>
      </c>
      <c r="T430" s="28" t="s">
        <v>1211</v>
      </c>
      <c r="U430" s="28"/>
      <c r="V430" s="28"/>
      <c r="W430" s="28"/>
      <c r="X430" s="28"/>
      <c r="Y430" s="28"/>
      <c r="Z430" s="28"/>
      <c r="AA430" s="28"/>
      <c r="AB430" s="30"/>
      <c r="AC430" s="26">
        <v>1517</v>
      </c>
      <c r="AD430" s="28" t="s">
        <v>1211</v>
      </c>
      <c r="AE430" s="28" t="s">
        <v>1211</v>
      </c>
      <c r="AF430" s="28"/>
      <c r="AG430" s="28" t="s">
        <v>1211</v>
      </c>
      <c r="AH430" s="28" t="s">
        <v>1211</v>
      </c>
      <c r="AI430" s="28"/>
      <c r="AJ430" s="28"/>
      <c r="AK430" s="28" t="s">
        <v>1174</v>
      </c>
      <c r="AL430" s="28" t="s">
        <v>1174</v>
      </c>
      <c r="AM430" s="28" t="s">
        <v>1174</v>
      </c>
      <c r="AN430" s="28" t="s">
        <v>1174</v>
      </c>
      <c r="AO430" s="28" t="s">
        <v>1211</v>
      </c>
      <c r="AP430" s="31" t="s">
        <v>1886</v>
      </c>
    </row>
    <row r="431" spans="1:42" s="25" customFormat="1" ht="21" customHeight="1">
      <c r="A431" s="26">
        <v>5170</v>
      </c>
      <c r="B431" s="27">
        <v>1518</v>
      </c>
      <c r="C431" s="27" t="s">
        <v>1887</v>
      </c>
      <c r="D431" s="28" t="s">
        <v>34</v>
      </c>
      <c r="E431" s="27">
        <v>20</v>
      </c>
      <c r="F431" s="27" t="s">
        <v>1174</v>
      </c>
      <c r="G431" s="27" t="s">
        <v>1649</v>
      </c>
      <c r="H431" s="28" t="s">
        <v>1174</v>
      </c>
      <c r="I431" s="28" t="s">
        <v>1174</v>
      </c>
      <c r="J431" s="28"/>
      <c r="K431" s="28"/>
      <c r="L431" s="28"/>
      <c r="M431" s="28"/>
      <c r="N431" s="29"/>
      <c r="O431" s="29"/>
      <c r="P431" s="28" t="s">
        <v>1211</v>
      </c>
      <c r="Q431" s="28" t="s">
        <v>1211</v>
      </c>
      <c r="R431" s="28"/>
      <c r="S431" s="28" t="s">
        <v>1211</v>
      </c>
      <c r="T431" s="28" t="s">
        <v>1211</v>
      </c>
      <c r="U431" s="28"/>
      <c r="V431" s="28"/>
      <c r="W431" s="28"/>
      <c r="X431" s="28"/>
      <c r="Y431" s="28"/>
      <c r="Z431" s="28"/>
      <c r="AA431" s="28"/>
      <c r="AB431" s="30"/>
      <c r="AC431" s="26">
        <v>1518</v>
      </c>
      <c r="AD431" s="28" t="s">
        <v>1211</v>
      </c>
      <c r="AE431" s="28" t="s">
        <v>1211</v>
      </c>
      <c r="AF431" s="28"/>
      <c r="AG431" s="28" t="s">
        <v>1211</v>
      </c>
      <c r="AH431" s="28" t="s">
        <v>1211</v>
      </c>
      <c r="AI431" s="28"/>
      <c r="AJ431" s="28"/>
      <c r="AK431" s="28" t="s">
        <v>1174</v>
      </c>
      <c r="AL431" s="28" t="s">
        <v>1174</v>
      </c>
      <c r="AM431" s="28" t="s">
        <v>1174</v>
      </c>
      <c r="AN431" s="28" t="s">
        <v>1174</v>
      </c>
      <c r="AO431" s="28" t="s">
        <v>1211</v>
      </c>
      <c r="AP431" s="31" t="s">
        <v>1888</v>
      </c>
    </row>
    <row r="432" spans="1:42" s="25" customFormat="1" ht="21" customHeight="1">
      <c r="A432" s="26">
        <v>5180</v>
      </c>
      <c r="B432" s="27">
        <v>1519</v>
      </c>
      <c r="C432" s="27" t="s">
        <v>1889</v>
      </c>
      <c r="D432" s="28" t="s">
        <v>34</v>
      </c>
      <c r="E432" s="27">
        <v>60</v>
      </c>
      <c r="F432" s="27" t="s">
        <v>1174</v>
      </c>
      <c r="G432" s="27" t="s">
        <v>1649</v>
      </c>
      <c r="H432" s="28" t="s">
        <v>1174</v>
      </c>
      <c r="I432" s="28" t="s">
        <v>1174</v>
      </c>
      <c r="J432" s="28"/>
      <c r="K432" s="28"/>
      <c r="L432" s="28"/>
      <c r="M432" s="28"/>
      <c r="N432" s="29"/>
      <c r="O432" s="29"/>
      <c r="P432" s="28" t="s">
        <v>1211</v>
      </c>
      <c r="Q432" s="28" t="s">
        <v>1211</v>
      </c>
      <c r="R432" s="28"/>
      <c r="S432" s="28" t="s">
        <v>1211</v>
      </c>
      <c r="T432" s="28" t="s">
        <v>1211</v>
      </c>
      <c r="U432" s="28"/>
      <c r="V432" s="28"/>
      <c r="W432" s="28"/>
      <c r="X432" s="28"/>
      <c r="Y432" s="28"/>
      <c r="Z432" s="28"/>
      <c r="AA432" s="28"/>
      <c r="AB432" s="30"/>
      <c r="AC432" s="26">
        <v>1519</v>
      </c>
      <c r="AD432" s="28" t="s">
        <v>1211</v>
      </c>
      <c r="AE432" s="28" t="s">
        <v>1211</v>
      </c>
      <c r="AF432" s="28"/>
      <c r="AG432" s="28" t="s">
        <v>1211</v>
      </c>
      <c r="AH432" s="28" t="s">
        <v>1211</v>
      </c>
      <c r="AI432" s="28"/>
      <c r="AJ432" s="28"/>
      <c r="AK432" s="28" t="s">
        <v>1174</v>
      </c>
      <c r="AL432" s="28" t="s">
        <v>1174</v>
      </c>
      <c r="AM432" s="28" t="s">
        <v>1174</v>
      </c>
      <c r="AN432" s="28" t="s">
        <v>1174</v>
      </c>
      <c r="AO432" s="28" t="s">
        <v>1211</v>
      </c>
      <c r="AP432" s="31" t="s">
        <v>1890</v>
      </c>
    </row>
    <row r="433" spans="1:42" s="25" customFormat="1" ht="21" customHeight="1">
      <c r="A433" s="26">
        <v>5190</v>
      </c>
      <c r="B433" s="27">
        <v>1520</v>
      </c>
      <c r="C433" s="27" t="s">
        <v>1891</v>
      </c>
      <c r="D433" s="28" t="s">
        <v>34</v>
      </c>
      <c r="E433" s="27">
        <v>60</v>
      </c>
      <c r="F433" s="27" t="s">
        <v>1174</v>
      </c>
      <c r="G433" s="27" t="s">
        <v>1649</v>
      </c>
      <c r="H433" s="28" t="s">
        <v>1174</v>
      </c>
      <c r="I433" s="28" t="s">
        <v>1174</v>
      </c>
      <c r="J433" s="28"/>
      <c r="K433" s="28"/>
      <c r="L433" s="28"/>
      <c r="M433" s="28"/>
      <c r="N433" s="29"/>
      <c r="O433" s="29"/>
      <c r="P433" s="28" t="s">
        <v>1211</v>
      </c>
      <c r="Q433" s="28" t="s">
        <v>1211</v>
      </c>
      <c r="R433" s="28"/>
      <c r="S433" s="28" t="s">
        <v>1211</v>
      </c>
      <c r="T433" s="28" t="s">
        <v>1211</v>
      </c>
      <c r="U433" s="28"/>
      <c r="V433" s="28"/>
      <c r="W433" s="28"/>
      <c r="X433" s="28"/>
      <c r="Y433" s="28"/>
      <c r="Z433" s="28"/>
      <c r="AA433" s="28"/>
      <c r="AB433" s="30"/>
      <c r="AC433" s="26">
        <v>1520</v>
      </c>
      <c r="AD433" s="28" t="s">
        <v>1211</v>
      </c>
      <c r="AE433" s="28" t="s">
        <v>1211</v>
      </c>
      <c r="AF433" s="28"/>
      <c r="AG433" s="28" t="s">
        <v>1211</v>
      </c>
      <c r="AH433" s="28" t="s">
        <v>1211</v>
      </c>
      <c r="AI433" s="28"/>
      <c r="AJ433" s="28"/>
      <c r="AK433" s="28" t="s">
        <v>1174</v>
      </c>
      <c r="AL433" s="28" t="s">
        <v>1174</v>
      </c>
      <c r="AM433" s="28" t="s">
        <v>1174</v>
      </c>
      <c r="AN433" s="28" t="s">
        <v>1174</v>
      </c>
      <c r="AO433" s="28" t="s">
        <v>1211</v>
      </c>
      <c r="AP433" s="31" t="s">
        <v>1892</v>
      </c>
    </row>
    <row r="434" spans="1:42" s="25" customFormat="1" ht="21" customHeight="1">
      <c r="A434" s="26">
        <v>5200</v>
      </c>
      <c r="B434" s="27">
        <v>1521</v>
      </c>
      <c r="C434" s="27" t="s">
        <v>1893</v>
      </c>
      <c r="D434" s="28" t="s">
        <v>9</v>
      </c>
      <c r="E434" s="27">
        <v>60</v>
      </c>
      <c r="F434" s="27" t="s">
        <v>1174</v>
      </c>
      <c r="G434" s="27" t="s">
        <v>1649</v>
      </c>
      <c r="H434" s="28" t="s">
        <v>1174</v>
      </c>
      <c r="I434" s="28" t="s">
        <v>1174</v>
      </c>
      <c r="J434" s="28"/>
      <c r="K434" s="28"/>
      <c r="L434" s="28"/>
      <c r="M434" s="28"/>
      <c r="N434" s="29"/>
      <c r="O434" s="29"/>
      <c r="P434" s="28" t="s">
        <v>1184</v>
      </c>
      <c r="Q434" s="28" t="s">
        <v>1184</v>
      </c>
      <c r="R434" s="28"/>
      <c r="S434" s="28" t="s">
        <v>1184</v>
      </c>
      <c r="T434" s="28" t="s">
        <v>1184</v>
      </c>
      <c r="U434" s="28"/>
      <c r="V434" s="28"/>
      <c r="W434" s="28"/>
      <c r="X434" s="28"/>
      <c r="Y434" s="28"/>
      <c r="Z434" s="28"/>
      <c r="AA434" s="28"/>
      <c r="AB434" s="30"/>
      <c r="AC434" s="26">
        <v>1521</v>
      </c>
      <c r="AD434" s="28" t="s">
        <v>1184</v>
      </c>
      <c r="AE434" s="28" t="s">
        <v>1184</v>
      </c>
      <c r="AF434" s="28"/>
      <c r="AG434" s="28" t="s">
        <v>1184</v>
      </c>
      <c r="AH434" s="28" t="s">
        <v>1184</v>
      </c>
      <c r="AI434" s="28"/>
      <c r="AJ434" s="28"/>
      <c r="AK434" s="28" t="s">
        <v>1174</v>
      </c>
      <c r="AL434" s="28" t="s">
        <v>1174</v>
      </c>
      <c r="AM434" s="28" t="s">
        <v>1174</v>
      </c>
      <c r="AN434" s="28" t="s">
        <v>1174</v>
      </c>
      <c r="AO434" s="28" t="s">
        <v>1184</v>
      </c>
      <c r="AP434" s="31" t="s">
        <v>1894</v>
      </c>
    </row>
    <row r="435" spans="1:42" s="25" customFormat="1" ht="21" customHeight="1">
      <c r="A435" s="26">
        <v>5210</v>
      </c>
      <c r="B435" s="27">
        <v>1522</v>
      </c>
      <c r="C435" s="27" t="s">
        <v>1895</v>
      </c>
      <c r="D435" s="28" t="s">
        <v>9</v>
      </c>
      <c r="E435" s="27">
        <v>60</v>
      </c>
      <c r="F435" s="27" t="s">
        <v>1174</v>
      </c>
      <c r="G435" s="27" t="s">
        <v>1649</v>
      </c>
      <c r="H435" s="28" t="s">
        <v>1174</v>
      </c>
      <c r="I435" s="28" t="s">
        <v>1174</v>
      </c>
      <c r="J435" s="28"/>
      <c r="K435" s="28"/>
      <c r="L435" s="28"/>
      <c r="M435" s="28"/>
      <c r="N435" s="29"/>
      <c r="O435" s="29"/>
      <c r="P435" s="28" t="s">
        <v>1211</v>
      </c>
      <c r="Q435" s="28" t="s">
        <v>1211</v>
      </c>
      <c r="R435" s="28"/>
      <c r="S435" s="28" t="s">
        <v>1211</v>
      </c>
      <c r="T435" s="28" t="s">
        <v>1211</v>
      </c>
      <c r="U435" s="28"/>
      <c r="V435" s="28"/>
      <c r="W435" s="28"/>
      <c r="X435" s="28"/>
      <c r="Y435" s="28"/>
      <c r="Z435" s="28"/>
      <c r="AA435" s="28"/>
      <c r="AB435" s="30"/>
      <c r="AC435" s="26">
        <v>1522</v>
      </c>
      <c r="AD435" s="28" t="s">
        <v>1211</v>
      </c>
      <c r="AE435" s="28" t="s">
        <v>1211</v>
      </c>
      <c r="AF435" s="28"/>
      <c r="AG435" s="28" t="s">
        <v>1211</v>
      </c>
      <c r="AH435" s="28" t="s">
        <v>1211</v>
      </c>
      <c r="AI435" s="28"/>
      <c r="AJ435" s="28"/>
      <c r="AK435" s="28" t="s">
        <v>1174</v>
      </c>
      <c r="AL435" s="28" t="s">
        <v>1174</v>
      </c>
      <c r="AM435" s="28" t="s">
        <v>1174</v>
      </c>
      <c r="AN435" s="28" t="s">
        <v>1174</v>
      </c>
      <c r="AO435" s="28" t="s">
        <v>1211</v>
      </c>
      <c r="AP435" s="31" t="s">
        <v>1896</v>
      </c>
    </row>
    <row r="436" spans="1:42" s="25" customFormat="1" ht="21" customHeight="1">
      <c r="A436" s="26">
        <v>5220</v>
      </c>
      <c r="B436" s="27">
        <v>1523</v>
      </c>
      <c r="C436" s="27" t="s">
        <v>1897</v>
      </c>
      <c r="D436" s="28" t="s">
        <v>9</v>
      </c>
      <c r="E436" s="27">
        <v>1</v>
      </c>
      <c r="F436" s="27" t="s">
        <v>1174</v>
      </c>
      <c r="G436" s="27" t="s">
        <v>1649</v>
      </c>
      <c r="H436" s="28" t="s">
        <v>10</v>
      </c>
      <c r="I436" s="28" t="s">
        <v>1174</v>
      </c>
      <c r="J436" s="28"/>
      <c r="K436" s="28"/>
      <c r="L436" s="28"/>
      <c r="M436" s="28"/>
      <c r="N436" s="29"/>
      <c r="O436" s="29"/>
      <c r="P436" s="28" t="s">
        <v>1184</v>
      </c>
      <c r="Q436" s="28" t="s">
        <v>1184</v>
      </c>
      <c r="R436" s="28"/>
      <c r="S436" s="28" t="s">
        <v>1184</v>
      </c>
      <c r="T436" s="28" t="s">
        <v>1184</v>
      </c>
      <c r="U436" s="28"/>
      <c r="V436" s="28"/>
      <c r="W436" s="28"/>
      <c r="X436" s="28"/>
      <c r="Y436" s="28"/>
      <c r="Z436" s="28"/>
      <c r="AA436" s="28"/>
      <c r="AB436" s="30"/>
      <c r="AC436" s="26">
        <v>1523</v>
      </c>
      <c r="AD436" s="28" t="s">
        <v>1184</v>
      </c>
      <c r="AE436" s="28" t="s">
        <v>1184</v>
      </c>
      <c r="AF436" s="28"/>
      <c r="AG436" s="28" t="s">
        <v>1184</v>
      </c>
      <c r="AH436" s="28" t="s">
        <v>1184</v>
      </c>
      <c r="AI436" s="28"/>
      <c r="AJ436" s="28"/>
      <c r="AK436" s="28" t="s">
        <v>1174</v>
      </c>
      <c r="AL436" s="28" t="s">
        <v>1174</v>
      </c>
      <c r="AM436" s="28" t="s">
        <v>1174</v>
      </c>
      <c r="AN436" s="28" t="s">
        <v>1174</v>
      </c>
      <c r="AO436" s="28" t="s">
        <v>1184</v>
      </c>
      <c r="AP436" s="31" t="s">
        <v>1898</v>
      </c>
    </row>
    <row r="437" spans="1:42" s="25" customFormat="1" ht="21" customHeight="1">
      <c r="A437" s="26">
        <v>5230</v>
      </c>
      <c r="B437" s="27">
        <v>1524</v>
      </c>
      <c r="C437" s="27" t="s">
        <v>1899</v>
      </c>
      <c r="D437" s="28" t="s">
        <v>34</v>
      </c>
      <c r="E437" s="27">
        <v>60</v>
      </c>
      <c r="F437" s="27" t="s">
        <v>1174</v>
      </c>
      <c r="G437" s="27" t="s">
        <v>1649</v>
      </c>
      <c r="H437" s="28" t="s">
        <v>1174</v>
      </c>
      <c r="I437" s="28" t="s">
        <v>1174</v>
      </c>
      <c r="J437" s="28"/>
      <c r="K437" s="28"/>
      <c r="L437" s="28"/>
      <c r="M437" s="28"/>
      <c r="N437" s="29"/>
      <c r="O437" s="29"/>
      <c r="P437" s="28" t="s">
        <v>1184</v>
      </c>
      <c r="Q437" s="28" t="s">
        <v>1184</v>
      </c>
      <c r="R437" s="28"/>
      <c r="S437" s="28" t="s">
        <v>1184</v>
      </c>
      <c r="T437" s="28" t="s">
        <v>1184</v>
      </c>
      <c r="U437" s="28"/>
      <c r="V437" s="28"/>
      <c r="W437" s="28"/>
      <c r="X437" s="28"/>
      <c r="Y437" s="28"/>
      <c r="Z437" s="28"/>
      <c r="AA437" s="28"/>
      <c r="AB437" s="30"/>
      <c r="AC437" s="26">
        <v>1524</v>
      </c>
      <c r="AD437" s="28" t="s">
        <v>1184</v>
      </c>
      <c r="AE437" s="28" t="s">
        <v>1184</v>
      </c>
      <c r="AF437" s="28"/>
      <c r="AG437" s="28" t="s">
        <v>1184</v>
      </c>
      <c r="AH437" s="28" t="s">
        <v>1184</v>
      </c>
      <c r="AI437" s="28"/>
      <c r="AJ437" s="28"/>
      <c r="AK437" s="28" t="s">
        <v>1174</v>
      </c>
      <c r="AL437" s="28" t="s">
        <v>1174</v>
      </c>
      <c r="AM437" s="28" t="s">
        <v>1174</v>
      </c>
      <c r="AN437" s="28" t="s">
        <v>1174</v>
      </c>
      <c r="AO437" s="28" t="s">
        <v>1184</v>
      </c>
      <c r="AP437" s="31" t="s">
        <v>1900</v>
      </c>
    </row>
    <row r="438" spans="1:42" s="25" customFormat="1" ht="21" customHeight="1">
      <c r="A438" s="26">
        <v>5240</v>
      </c>
      <c r="B438" s="27">
        <v>1525</v>
      </c>
      <c r="C438" s="27" t="s">
        <v>1901</v>
      </c>
      <c r="D438" s="28" t="s">
        <v>34</v>
      </c>
      <c r="E438" s="27">
        <v>120</v>
      </c>
      <c r="F438" s="27" t="s">
        <v>1174</v>
      </c>
      <c r="G438" s="27" t="s">
        <v>1649</v>
      </c>
      <c r="H438" s="28" t="s">
        <v>1174</v>
      </c>
      <c r="I438" s="28" t="s">
        <v>1174</v>
      </c>
      <c r="J438" s="28"/>
      <c r="K438" s="28"/>
      <c r="L438" s="28"/>
      <c r="M438" s="28"/>
      <c r="N438" s="29"/>
      <c r="O438" s="29"/>
      <c r="P438" s="28" t="s">
        <v>1211</v>
      </c>
      <c r="Q438" s="28" t="s">
        <v>1211</v>
      </c>
      <c r="R438" s="28"/>
      <c r="S438" s="28" t="s">
        <v>1211</v>
      </c>
      <c r="T438" s="28" t="s">
        <v>1211</v>
      </c>
      <c r="U438" s="28"/>
      <c r="V438" s="28"/>
      <c r="W438" s="28"/>
      <c r="X438" s="28"/>
      <c r="Y438" s="28"/>
      <c r="Z438" s="28"/>
      <c r="AA438" s="28"/>
      <c r="AB438" s="30"/>
      <c r="AC438" s="26">
        <v>1525</v>
      </c>
      <c r="AD438" s="28" t="s">
        <v>1211</v>
      </c>
      <c r="AE438" s="28" t="s">
        <v>1211</v>
      </c>
      <c r="AF438" s="28"/>
      <c r="AG438" s="28" t="s">
        <v>1211</v>
      </c>
      <c r="AH438" s="28" t="s">
        <v>1211</v>
      </c>
      <c r="AI438" s="28"/>
      <c r="AJ438" s="28"/>
      <c r="AK438" s="28" t="s">
        <v>1174</v>
      </c>
      <c r="AL438" s="28" t="s">
        <v>1174</v>
      </c>
      <c r="AM438" s="28" t="s">
        <v>1174</v>
      </c>
      <c r="AN438" s="28" t="s">
        <v>1174</v>
      </c>
      <c r="AO438" s="28" t="s">
        <v>1211</v>
      </c>
      <c r="AP438" s="31" t="s">
        <v>1902</v>
      </c>
    </row>
    <row r="439" spans="1:42" s="25" customFormat="1" ht="21" customHeight="1">
      <c r="A439" s="26">
        <v>5250</v>
      </c>
      <c r="B439" s="27">
        <v>1526</v>
      </c>
      <c r="C439" s="27" t="s">
        <v>1903</v>
      </c>
      <c r="D439" s="28" t="s">
        <v>34</v>
      </c>
      <c r="E439" s="27">
        <v>60</v>
      </c>
      <c r="F439" s="27" t="s">
        <v>1174</v>
      </c>
      <c r="G439" s="27" t="s">
        <v>1649</v>
      </c>
      <c r="H439" s="28" t="s">
        <v>1174</v>
      </c>
      <c r="I439" s="28" t="s">
        <v>1174</v>
      </c>
      <c r="J439" s="28"/>
      <c r="K439" s="28"/>
      <c r="L439" s="28"/>
      <c r="M439" s="28"/>
      <c r="N439" s="29"/>
      <c r="O439" s="29"/>
      <c r="P439" s="28" t="s">
        <v>1211</v>
      </c>
      <c r="Q439" s="28" t="s">
        <v>1211</v>
      </c>
      <c r="R439" s="28"/>
      <c r="S439" s="28" t="s">
        <v>1211</v>
      </c>
      <c r="T439" s="28" t="s">
        <v>1211</v>
      </c>
      <c r="U439" s="28"/>
      <c r="V439" s="28"/>
      <c r="W439" s="28"/>
      <c r="X439" s="28"/>
      <c r="Y439" s="28"/>
      <c r="Z439" s="28"/>
      <c r="AA439" s="28"/>
      <c r="AB439" s="30"/>
      <c r="AC439" s="26">
        <v>1526</v>
      </c>
      <c r="AD439" s="28" t="s">
        <v>1211</v>
      </c>
      <c r="AE439" s="28" t="s">
        <v>1211</v>
      </c>
      <c r="AF439" s="28"/>
      <c r="AG439" s="28" t="s">
        <v>1211</v>
      </c>
      <c r="AH439" s="28" t="s">
        <v>1211</v>
      </c>
      <c r="AI439" s="28"/>
      <c r="AJ439" s="28"/>
      <c r="AK439" s="28" t="s">
        <v>1174</v>
      </c>
      <c r="AL439" s="28" t="s">
        <v>1174</v>
      </c>
      <c r="AM439" s="28" t="s">
        <v>1174</v>
      </c>
      <c r="AN439" s="28" t="s">
        <v>1174</v>
      </c>
      <c r="AO439" s="28" t="s">
        <v>1211</v>
      </c>
      <c r="AP439" s="31" t="s">
        <v>1904</v>
      </c>
    </row>
    <row r="440" spans="1:42" s="25" customFormat="1" ht="21" customHeight="1">
      <c r="A440" s="26">
        <v>5260</v>
      </c>
      <c r="B440" s="27">
        <v>1527</v>
      </c>
      <c r="C440" s="27" t="s">
        <v>1905</v>
      </c>
      <c r="D440" s="28" t="s">
        <v>9</v>
      </c>
      <c r="E440" s="27">
        <v>25</v>
      </c>
      <c r="F440" s="27" t="s">
        <v>1174</v>
      </c>
      <c r="G440" s="27" t="s">
        <v>1649</v>
      </c>
      <c r="H440" s="28" t="s">
        <v>1174</v>
      </c>
      <c r="I440" s="28" t="s">
        <v>1174</v>
      </c>
      <c r="J440" s="28"/>
      <c r="K440" s="28"/>
      <c r="L440" s="28"/>
      <c r="M440" s="28"/>
      <c r="N440" s="29"/>
      <c r="O440" s="29"/>
      <c r="P440" s="28" t="s">
        <v>1211</v>
      </c>
      <c r="Q440" s="28" t="s">
        <v>1211</v>
      </c>
      <c r="R440" s="28"/>
      <c r="S440" s="28" t="s">
        <v>1211</v>
      </c>
      <c r="T440" s="28" t="s">
        <v>1211</v>
      </c>
      <c r="U440" s="28"/>
      <c r="V440" s="28"/>
      <c r="W440" s="28"/>
      <c r="X440" s="28"/>
      <c r="Y440" s="28"/>
      <c r="Z440" s="28"/>
      <c r="AA440" s="28"/>
      <c r="AB440" s="30"/>
      <c r="AC440" s="26">
        <v>1527</v>
      </c>
      <c r="AD440" s="28" t="s">
        <v>1211</v>
      </c>
      <c r="AE440" s="28" t="s">
        <v>1211</v>
      </c>
      <c r="AF440" s="28"/>
      <c r="AG440" s="28" t="s">
        <v>1211</v>
      </c>
      <c r="AH440" s="28" t="s">
        <v>1211</v>
      </c>
      <c r="AI440" s="28"/>
      <c r="AJ440" s="28"/>
      <c r="AK440" s="28" t="s">
        <v>1174</v>
      </c>
      <c r="AL440" s="28" t="s">
        <v>1174</v>
      </c>
      <c r="AM440" s="28" t="s">
        <v>1174</v>
      </c>
      <c r="AN440" s="28" t="s">
        <v>1174</v>
      </c>
      <c r="AO440" s="28" t="s">
        <v>1211</v>
      </c>
      <c r="AP440" s="31" t="s">
        <v>1906</v>
      </c>
    </row>
    <row r="441" spans="1:42" s="25" customFormat="1" ht="21" customHeight="1">
      <c r="A441" s="26">
        <v>5270</v>
      </c>
      <c r="B441" s="27">
        <v>1528</v>
      </c>
      <c r="C441" s="27" t="s">
        <v>1907</v>
      </c>
      <c r="D441" s="28" t="s">
        <v>34</v>
      </c>
      <c r="E441" s="27">
        <v>60</v>
      </c>
      <c r="F441" s="27" t="s">
        <v>1174</v>
      </c>
      <c r="G441" s="27" t="s">
        <v>1649</v>
      </c>
      <c r="H441" s="28" t="s">
        <v>1174</v>
      </c>
      <c r="I441" s="28" t="s">
        <v>1174</v>
      </c>
      <c r="J441" s="28"/>
      <c r="K441" s="28"/>
      <c r="L441" s="28"/>
      <c r="M441" s="28"/>
      <c r="N441" s="29"/>
      <c r="O441" s="29"/>
      <c r="P441" s="28" t="s">
        <v>1211</v>
      </c>
      <c r="Q441" s="28" t="s">
        <v>1211</v>
      </c>
      <c r="R441" s="28"/>
      <c r="S441" s="28" t="s">
        <v>1211</v>
      </c>
      <c r="T441" s="28" t="s">
        <v>1211</v>
      </c>
      <c r="U441" s="28"/>
      <c r="V441" s="28"/>
      <c r="W441" s="28"/>
      <c r="X441" s="28"/>
      <c r="Y441" s="28"/>
      <c r="Z441" s="28"/>
      <c r="AA441" s="28"/>
      <c r="AB441" s="30"/>
      <c r="AC441" s="26">
        <v>1528</v>
      </c>
      <c r="AD441" s="28" t="s">
        <v>1211</v>
      </c>
      <c r="AE441" s="28" t="s">
        <v>1211</v>
      </c>
      <c r="AF441" s="28"/>
      <c r="AG441" s="28" t="s">
        <v>1211</v>
      </c>
      <c r="AH441" s="28" t="s">
        <v>1211</v>
      </c>
      <c r="AI441" s="28"/>
      <c r="AJ441" s="28"/>
      <c r="AK441" s="28" t="s">
        <v>1174</v>
      </c>
      <c r="AL441" s="28" t="s">
        <v>1174</v>
      </c>
      <c r="AM441" s="28" t="s">
        <v>1174</v>
      </c>
      <c r="AN441" s="28" t="s">
        <v>1174</v>
      </c>
      <c r="AO441" s="28" t="s">
        <v>1211</v>
      </c>
      <c r="AP441" s="31" t="s">
        <v>1908</v>
      </c>
    </row>
    <row r="442" spans="1:42" s="25" customFormat="1" ht="21" customHeight="1">
      <c r="A442" s="26">
        <v>5280</v>
      </c>
      <c r="B442" s="27">
        <v>1529</v>
      </c>
      <c r="C442" s="27" t="s">
        <v>1909</v>
      </c>
      <c r="D442" s="28" t="s">
        <v>9</v>
      </c>
      <c r="E442" s="27">
        <v>25</v>
      </c>
      <c r="F442" s="27" t="s">
        <v>1174</v>
      </c>
      <c r="G442" s="27" t="s">
        <v>1649</v>
      </c>
      <c r="H442" s="28" t="s">
        <v>1174</v>
      </c>
      <c r="I442" s="28" t="s">
        <v>1174</v>
      </c>
      <c r="J442" s="28"/>
      <c r="K442" s="28"/>
      <c r="L442" s="28"/>
      <c r="M442" s="28"/>
      <c r="N442" s="29"/>
      <c r="O442" s="29"/>
      <c r="P442" s="28" t="s">
        <v>1211</v>
      </c>
      <c r="Q442" s="28" t="s">
        <v>1211</v>
      </c>
      <c r="R442" s="28"/>
      <c r="S442" s="28" t="s">
        <v>1211</v>
      </c>
      <c r="T442" s="28" t="s">
        <v>1211</v>
      </c>
      <c r="U442" s="28"/>
      <c r="V442" s="28"/>
      <c r="W442" s="28"/>
      <c r="X442" s="28"/>
      <c r="Y442" s="28"/>
      <c r="Z442" s="28"/>
      <c r="AA442" s="28"/>
      <c r="AB442" s="30"/>
      <c r="AC442" s="26">
        <v>1529</v>
      </c>
      <c r="AD442" s="28" t="s">
        <v>1211</v>
      </c>
      <c r="AE442" s="28" t="s">
        <v>1211</v>
      </c>
      <c r="AF442" s="28"/>
      <c r="AG442" s="28" t="s">
        <v>1211</v>
      </c>
      <c r="AH442" s="28" t="s">
        <v>1211</v>
      </c>
      <c r="AI442" s="28"/>
      <c r="AJ442" s="28"/>
      <c r="AK442" s="28" t="s">
        <v>1174</v>
      </c>
      <c r="AL442" s="28" t="s">
        <v>1174</v>
      </c>
      <c r="AM442" s="28" t="s">
        <v>1174</v>
      </c>
      <c r="AN442" s="28" t="s">
        <v>1174</v>
      </c>
      <c r="AO442" s="28" t="s">
        <v>1211</v>
      </c>
      <c r="AP442" s="31" t="s">
        <v>1910</v>
      </c>
    </row>
    <row r="443" spans="1:42" s="25" customFormat="1" ht="21" customHeight="1">
      <c r="A443" s="26">
        <v>5290</v>
      </c>
      <c r="B443" s="27">
        <v>1530</v>
      </c>
      <c r="C443" s="27" t="s">
        <v>1911</v>
      </c>
      <c r="D443" s="28">
        <v>9</v>
      </c>
      <c r="E443" s="27">
        <v>8</v>
      </c>
      <c r="F443" s="27" t="s">
        <v>1174</v>
      </c>
      <c r="G443" s="27" t="s">
        <v>1649</v>
      </c>
      <c r="H443" s="28" t="s">
        <v>1174</v>
      </c>
      <c r="I443" s="28" t="s">
        <v>1174</v>
      </c>
      <c r="J443" s="28"/>
      <c r="K443" s="28"/>
      <c r="L443" s="28"/>
      <c r="M443" s="28"/>
      <c r="N443" s="29"/>
      <c r="O443" s="29"/>
      <c r="P443" s="28" t="s">
        <v>1211</v>
      </c>
      <c r="Q443" s="28" t="s">
        <v>1211</v>
      </c>
      <c r="R443" s="28"/>
      <c r="S443" s="28" t="s">
        <v>1211</v>
      </c>
      <c r="T443" s="28" t="s">
        <v>1211</v>
      </c>
      <c r="U443" s="28"/>
      <c r="V443" s="28"/>
      <c r="W443" s="28"/>
      <c r="X443" s="28"/>
      <c r="Y443" s="28"/>
      <c r="Z443" s="28"/>
      <c r="AA443" s="28"/>
      <c r="AB443" s="30"/>
      <c r="AC443" s="26">
        <v>1530</v>
      </c>
      <c r="AD443" s="28" t="s">
        <v>1211</v>
      </c>
      <c r="AE443" s="28" t="s">
        <v>1211</v>
      </c>
      <c r="AF443" s="28"/>
      <c r="AG443" s="28" t="s">
        <v>1211</v>
      </c>
      <c r="AH443" s="28" t="s">
        <v>1211</v>
      </c>
      <c r="AI443" s="28"/>
      <c r="AJ443" s="28"/>
      <c r="AK443" s="28" t="s">
        <v>1174</v>
      </c>
      <c r="AL443" s="28" t="s">
        <v>1174</v>
      </c>
      <c r="AM443" s="28" t="s">
        <v>1174</v>
      </c>
      <c r="AN443" s="28" t="s">
        <v>1174</v>
      </c>
      <c r="AO443" s="28" t="s">
        <v>1211</v>
      </c>
      <c r="AP443" s="31" t="s">
        <v>1912</v>
      </c>
    </row>
    <row r="444" spans="1:42" s="25" customFormat="1" ht="21" customHeight="1">
      <c r="A444" s="26">
        <v>5300</v>
      </c>
      <c r="B444" s="27">
        <v>1531</v>
      </c>
      <c r="C444" s="27" t="s">
        <v>1913</v>
      </c>
      <c r="D444" s="28">
        <v>9</v>
      </c>
      <c r="E444" s="27">
        <v>8</v>
      </c>
      <c r="F444" s="27" t="s">
        <v>1174</v>
      </c>
      <c r="G444" s="27" t="s">
        <v>1649</v>
      </c>
      <c r="H444" s="28" t="s">
        <v>1174</v>
      </c>
      <c r="I444" s="28" t="s">
        <v>1174</v>
      </c>
      <c r="J444" s="28"/>
      <c r="K444" s="28"/>
      <c r="L444" s="28"/>
      <c r="M444" s="28"/>
      <c r="N444" s="29"/>
      <c r="O444" s="29"/>
      <c r="P444" s="28" t="s">
        <v>1211</v>
      </c>
      <c r="Q444" s="28" t="s">
        <v>1211</v>
      </c>
      <c r="R444" s="28"/>
      <c r="S444" s="28" t="s">
        <v>1211</v>
      </c>
      <c r="T444" s="28" t="s">
        <v>1211</v>
      </c>
      <c r="U444" s="28"/>
      <c r="V444" s="28"/>
      <c r="W444" s="28"/>
      <c r="X444" s="28"/>
      <c r="Y444" s="28"/>
      <c r="Z444" s="28"/>
      <c r="AA444" s="28"/>
      <c r="AB444" s="30"/>
      <c r="AC444" s="26">
        <v>1531</v>
      </c>
      <c r="AD444" s="28" t="s">
        <v>1211</v>
      </c>
      <c r="AE444" s="28" t="s">
        <v>1211</v>
      </c>
      <c r="AF444" s="28"/>
      <c r="AG444" s="28" t="s">
        <v>1211</v>
      </c>
      <c r="AH444" s="28" t="s">
        <v>1211</v>
      </c>
      <c r="AI444" s="28"/>
      <c r="AJ444" s="28"/>
      <c r="AK444" s="28" t="s">
        <v>1174</v>
      </c>
      <c r="AL444" s="28" t="s">
        <v>1174</v>
      </c>
      <c r="AM444" s="28" t="s">
        <v>1174</v>
      </c>
      <c r="AN444" s="28" t="s">
        <v>1174</v>
      </c>
      <c r="AO444" s="28" t="s">
        <v>1211</v>
      </c>
      <c r="AP444" s="31" t="s">
        <v>1914</v>
      </c>
    </row>
    <row r="445" spans="1:42" s="25" customFormat="1" ht="21" customHeight="1">
      <c r="A445" s="38">
        <v>5310</v>
      </c>
      <c r="B445" s="39">
        <v>1532</v>
      </c>
      <c r="C445" s="39" t="s">
        <v>1915</v>
      </c>
      <c r="D445" s="40" t="s">
        <v>34</v>
      </c>
      <c r="E445" s="39">
        <v>120</v>
      </c>
      <c r="F445" s="39" t="s">
        <v>1174</v>
      </c>
      <c r="G445" s="39" t="s">
        <v>1916</v>
      </c>
      <c r="H445" s="40" t="s">
        <v>1174</v>
      </c>
      <c r="I445" s="40" t="s">
        <v>1174</v>
      </c>
      <c r="J445" s="40"/>
      <c r="K445" s="40"/>
      <c r="L445" s="40"/>
      <c r="M445" s="40"/>
      <c r="N445" s="41"/>
      <c r="O445" s="41"/>
      <c r="P445" s="40" t="s">
        <v>1211</v>
      </c>
      <c r="Q445" s="40" t="s">
        <v>1211</v>
      </c>
      <c r="R445" s="40"/>
      <c r="S445" s="40" t="s">
        <v>1211</v>
      </c>
      <c r="T445" s="40" t="s">
        <v>1211</v>
      </c>
      <c r="U445" s="40"/>
      <c r="V445" s="40"/>
      <c r="W445" s="40"/>
      <c r="X445" s="40"/>
      <c r="Y445" s="40"/>
      <c r="Z445" s="40"/>
      <c r="AA445" s="40"/>
      <c r="AB445" s="42"/>
      <c r="AC445" s="38">
        <v>1532</v>
      </c>
      <c r="AD445" s="40" t="s">
        <v>1211</v>
      </c>
      <c r="AE445" s="40" t="s">
        <v>1211</v>
      </c>
      <c r="AF445" s="40"/>
      <c r="AG445" s="40" t="s">
        <v>1211</v>
      </c>
      <c r="AH445" s="40" t="s">
        <v>1211</v>
      </c>
      <c r="AI445" s="40"/>
      <c r="AJ445" s="40"/>
      <c r="AK445" s="40" t="s">
        <v>1174</v>
      </c>
      <c r="AL445" s="40" t="s">
        <v>1174</v>
      </c>
      <c r="AM445" s="40" t="s">
        <v>1174</v>
      </c>
      <c r="AN445" s="40" t="s">
        <v>1174</v>
      </c>
      <c r="AO445" s="40" t="s">
        <v>1211</v>
      </c>
      <c r="AP445" s="43" t="s">
        <v>1917</v>
      </c>
    </row>
    <row r="446" spans="1:42" ht="21" customHeight="1"/>
    <row r="447" spans="1:42" ht="21" customHeight="1"/>
    <row r="448" spans="1:42" ht="21" customHeight="1"/>
    <row r="449" ht="21" customHeight="1"/>
    <row r="450" ht="21" customHeight="1"/>
    <row r="451" ht="21" customHeight="1"/>
    <row r="452" ht="21" customHeight="1"/>
    <row r="453" ht="21" customHeight="1"/>
    <row r="454" ht="21" customHeight="1"/>
    <row r="455" ht="21" customHeight="1"/>
    <row r="456" ht="21" customHeight="1"/>
    <row r="457" ht="21" customHeight="1"/>
  </sheetData>
  <phoneticPr fontId="1"/>
  <pageMargins left="0.98425196850393704" right="0.98425196850393704" top="1.3779527559055118" bottom="1.1811023622047245" header="0.59055118110236227" footer="0.59055118110236227"/>
  <pageSetup paperSize="9"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13</vt:i4>
      </vt:variant>
    </vt:vector>
  </HeadingPairs>
  <TitlesOfParts>
    <vt:vector size="21" baseType="lpstr">
      <vt:lpstr>別添② (オレンジセル、水色セルを消す前)</vt:lpstr>
      <vt:lpstr>別添①</vt:lpstr>
      <vt:lpstr>別添①修正履歴20201201-</vt:lpstr>
      <vt:lpstr>別添②</vt:lpstr>
      <vt:lpstr>別添②修正履歴20201201-</vt:lpstr>
      <vt:lpstr>以降不要</vt:lpstr>
      <vt:lpstr>別添② (20210318大幅修正前)</vt:lpstr>
      <vt:lpstr>標準BPver1.5_0_データ項目定義およびマトリックス</vt:lpstr>
      <vt:lpstr>別添①!Print_Area</vt:lpstr>
      <vt:lpstr>'別添①修正履歴20201201-'!Print_Area</vt:lpstr>
      <vt:lpstr>別添②!Print_Area</vt:lpstr>
      <vt:lpstr>'別添② (20210318大幅修正前)'!Print_Area</vt:lpstr>
      <vt:lpstr>'別添② (オレンジセル、水色セルを消す前)'!Print_Area</vt:lpstr>
      <vt:lpstr>'別添②修正履歴20201201-'!Print_Area</vt:lpstr>
      <vt:lpstr>別添①!Print_Titles</vt:lpstr>
      <vt:lpstr>'別添①修正履歴20201201-'!Print_Titles</vt:lpstr>
      <vt:lpstr>別添②!Print_Titles</vt:lpstr>
      <vt:lpstr>'別添② (20210318大幅修正前)'!Print_Titles</vt:lpstr>
      <vt:lpstr>'別添② (オレンジセル、水色セルを消す前)'!Print_Titles</vt:lpstr>
      <vt:lpstr>'別添②修正履歴20201201-'!Print_Titles</vt:lpstr>
      <vt:lpstr>'別添② (20210318大幅修正前)'!データ項目xメッセージBP1_5xV2_1_7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MRI里田</dc:creator>
  <cp:lastModifiedBy>H</cp:lastModifiedBy>
  <cp:lastPrinted>2021-08-10T07:16:41Z</cp:lastPrinted>
  <dcterms:created xsi:type="dcterms:W3CDTF">2015-10-28T11:28:57Z</dcterms:created>
  <dcterms:modified xsi:type="dcterms:W3CDTF">2021-08-20T06:57:54Z</dcterms:modified>
</cp:coreProperties>
</file>